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rcodes" sheetId="1" state="visible" r:id="rId2"/>
    <sheet name="SupplierNomenclature" sheetId="2" state="visible" r:id="rId3"/>
    <sheet name="beru_assortment" sheetId="3" state="visible" r:id="rId4"/>
    <sheet name="ozon_assortmen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<sst xmlns="http://schemas.openxmlformats.org/spreadsheetml/2006/main" count="8343" uniqueCount="2344">
  <si>
    <t xml:space="preserve">WLB</t>
  </si>
  <si>
    <t xml:space="preserve">Баркод</t>
  </si>
  <si>
    <t xml:space="preserve">артикул</t>
  </si>
  <si>
    <t xml:space="preserve">номер короба</t>
  </si>
  <si>
    <t xml:space="preserve">N штрихов</t>
  </si>
  <si>
    <t xml:space="preserve">N штук</t>
  </si>
  <si>
    <t xml:space="preserve">Бренд</t>
  </si>
  <si>
    <t xml:space="preserve">Предмет</t>
  </si>
  <si>
    <t xml:space="preserve">Код размера (chrt_id)</t>
  </si>
  <si>
    <t xml:space="preserve">Артикул ИМТ</t>
  </si>
  <si>
    <t xml:space="preserve">Артикул WB</t>
  </si>
  <si>
    <t xml:space="preserve">Артикул поставщика</t>
  </si>
  <si>
    <t xml:space="preserve">Артикул Цвета</t>
  </si>
  <si>
    <t xml:space="preserve">Размер</t>
  </si>
  <si>
    <t xml:space="preserve">Розничная цена, руб</t>
  </si>
  <si>
    <t xml:space="preserve">Комплектация</t>
  </si>
  <si>
    <t xml:space="preserve">ASGABAT</t>
  </si>
  <si>
    <t xml:space="preserve">Полотенца банные</t>
  </si>
  <si>
    <t xml:space="preserve">AGT70X140/изумрудный</t>
  </si>
  <si>
    <t xml:space="preserve">AGT70X140/</t>
  </si>
  <si>
    <t xml:space="preserve">изумрудный</t>
  </si>
  <si>
    <t xml:space="preserve">0</t>
  </si>
  <si>
    <t xml:space="preserve">2000483973042</t>
  </si>
  <si>
    <t xml:space="preserve">AGT70X140/черный</t>
  </si>
  <si>
    <t xml:space="preserve">черный</t>
  </si>
  <si>
    <t xml:space="preserve">2000483973165</t>
  </si>
  <si>
    <t xml:space="preserve">AGT70X140/оранжевый</t>
  </si>
  <si>
    <t xml:space="preserve">оранжевый</t>
  </si>
  <si>
    <t xml:space="preserve">2000483973080</t>
  </si>
  <si>
    <t xml:space="preserve">AGT70X140/салатовый</t>
  </si>
  <si>
    <t xml:space="preserve">салатовый</t>
  </si>
  <si>
    <t xml:space="preserve">2000483973110</t>
  </si>
  <si>
    <t xml:space="preserve">AGT70X140/коричневый</t>
  </si>
  <si>
    <t xml:space="preserve">коричневый</t>
  </si>
  <si>
    <t xml:space="preserve">2000483973059</t>
  </si>
  <si>
    <t xml:space="preserve">AGT70X140/мандариновый</t>
  </si>
  <si>
    <t xml:space="preserve">мандариновый</t>
  </si>
  <si>
    <t xml:space="preserve">2000483973073</t>
  </si>
  <si>
    <t xml:space="preserve">AGT70X140/серый</t>
  </si>
  <si>
    <t xml:space="preserve">серый</t>
  </si>
  <si>
    <t xml:space="preserve">2000483973127</t>
  </si>
  <si>
    <t xml:space="preserve">AGT70X140/фиолетовый</t>
  </si>
  <si>
    <t xml:space="preserve">фиолетовый</t>
  </si>
  <si>
    <t xml:space="preserve">2000483973158</t>
  </si>
  <si>
    <t xml:space="preserve">AGT70X140/голубой</t>
  </si>
  <si>
    <t xml:space="preserve">голубой</t>
  </si>
  <si>
    <t xml:space="preserve">2000467385021</t>
  </si>
  <si>
    <t xml:space="preserve">AGT70X140/бирюзовый</t>
  </si>
  <si>
    <t xml:space="preserve">бирюзовый</t>
  </si>
  <si>
    <t xml:space="preserve">2000483973011</t>
  </si>
  <si>
    <t xml:space="preserve">AGT70X140/желтый</t>
  </si>
  <si>
    <t xml:space="preserve">желтый</t>
  </si>
  <si>
    <t xml:space="preserve">2000483973035</t>
  </si>
  <si>
    <t xml:space="preserve">AGT70X140/шампань</t>
  </si>
  <si>
    <t xml:space="preserve">шампань</t>
  </si>
  <si>
    <t xml:space="preserve">2000483973172</t>
  </si>
  <si>
    <t xml:space="preserve">AGT70X140/зеленый</t>
  </si>
  <si>
    <t xml:space="preserve">зеленый</t>
  </si>
  <si>
    <t xml:space="preserve">2000467385045</t>
  </si>
  <si>
    <t xml:space="preserve">AGT70X140/малиновый</t>
  </si>
  <si>
    <t xml:space="preserve">малиновый</t>
  </si>
  <si>
    <t xml:space="preserve">2000467385069</t>
  </si>
  <si>
    <t xml:space="preserve">AGT70X140/красный</t>
  </si>
  <si>
    <t xml:space="preserve">красный</t>
  </si>
  <si>
    <t xml:space="preserve">2000483973066</t>
  </si>
  <si>
    <t xml:space="preserve">AGT70X140/темно-синий</t>
  </si>
  <si>
    <t xml:space="preserve">темно-синий</t>
  </si>
  <si>
    <t xml:space="preserve">2000483973141</t>
  </si>
  <si>
    <t xml:space="preserve">AGT70X140/васильковый</t>
  </si>
  <si>
    <t xml:space="preserve">васильковый</t>
  </si>
  <si>
    <t xml:space="preserve">2000467385014</t>
  </si>
  <si>
    <t xml:space="preserve">AGT70X140/сиреневый</t>
  </si>
  <si>
    <t xml:space="preserve">сиреневый</t>
  </si>
  <si>
    <t xml:space="preserve">2000467385083</t>
  </si>
  <si>
    <t xml:space="preserve">AGT70X140/персиковый</t>
  </si>
  <si>
    <t xml:space="preserve">персиковый</t>
  </si>
  <si>
    <t xml:space="preserve">2000483973097</t>
  </si>
  <si>
    <t xml:space="preserve">AGT70X140/розовый</t>
  </si>
  <si>
    <t xml:space="preserve">розовый</t>
  </si>
  <si>
    <t xml:space="preserve">2000483973103</t>
  </si>
  <si>
    <t xml:space="preserve">AGT70X140/белый</t>
  </si>
  <si>
    <t xml:space="preserve">белый</t>
  </si>
  <si>
    <t xml:space="preserve">'2000452548004</t>
  </si>
  <si>
    <t xml:space="preserve">AGT70X140/светло-бирюзовый</t>
  </si>
  <si>
    <t xml:space="preserve">светло-бирюзовый</t>
  </si>
  <si>
    <t xml:space="preserve">2000467385007</t>
  </si>
  <si>
    <t xml:space="preserve">AGT70X140/бордовый</t>
  </si>
  <si>
    <t xml:space="preserve">бордовый</t>
  </si>
  <si>
    <t xml:space="preserve">2000483973028</t>
  </si>
  <si>
    <t xml:space="preserve">AGT70X140/шоколад</t>
  </si>
  <si>
    <t xml:space="preserve">шоколад</t>
  </si>
  <si>
    <t xml:space="preserve">2000483973189</t>
  </si>
  <si>
    <t xml:space="preserve">AGT70X140/жаренный-орех</t>
  </si>
  <si>
    <t xml:space="preserve">жаренный-орех</t>
  </si>
  <si>
    <t xml:space="preserve">2000467385038</t>
  </si>
  <si>
    <t xml:space="preserve">AGT70X140/коралловый</t>
  </si>
  <si>
    <t xml:space="preserve">коралловый</t>
  </si>
  <si>
    <t xml:space="preserve">2000467385052</t>
  </si>
  <si>
    <t xml:space="preserve">Granat bazar</t>
  </si>
  <si>
    <t xml:space="preserve">Носки</t>
  </si>
  <si>
    <t xml:space="preserve">КБЫКИ515/бчсж</t>
  </si>
  <si>
    <t xml:space="preserve">КБЫКИ515/</t>
  </si>
  <si>
    <t xml:space="preserve">бчсж</t>
  </si>
  <si>
    <t xml:space="preserve">39-41</t>
  </si>
  <si>
    <t xml:space="preserve">2000794988148</t>
  </si>
  <si>
    <t xml:space="preserve">КНГ516/кзчс</t>
  </si>
  <si>
    <t xml:space="preserve">КНГ516/</t>
  </si>
  <si>
    <t xml:space="preserve">кзчс</t>
  </si>
  <si>
    <t xml:space="preserve">2000794988155</t>
  </si>
  <si>
    <t xml:space="preserve">КМАЖОР33/тссггу</t>
  </si>
  <si>
    <t xml:space="preserve">КМАЖОР33/</t>
  </si>
  <si>
    <t xml:space="preserve">тссггу</t>
  </si>
  <si>
    <t xml:space="preserve">41-43</t>
  </si>
  <si>
    <t xml:space="preserve">2000794988032</t>
  </si>
  <si>
    <t xml:space="preserve">КДЖОКЕР32/кчкп</t>
  </si>
  <si>
    <t xml:space="preserve">КДЖОКЕР32/</t>
  </si>
  <si>
    <t xml:space="preserve">кчкп</t>
  </si>
  <si>
    <t xml:space="preserve">2000794988025</t>
  </si>
  <si>
    <t xml:space="preserve">КНГЕ26/бк</t>
  </si>
  <si>
    <t xml:space="preserve">КНГЕ26/</t>
  </si>
  <si>
    <t xml:space="preserve">бк</t>
  </si>
  <si>
    <t xml:space="preserve">2000794988094</t>
  </si>
  <si>
    <t xml:space="preserve">КНГУСЫ34/чжчч</t>
  </si>
  <si>
    <t xml:space="preserve">КНГУСЫ34/</t>
  </si>
  <si>
    <t xml:space="preserve">чжчч</t>
  </si>
  <si>
    <t xml:space="preserve">2000794988056</t>
  </si>
  <si>
    <t xml:space="preserve">КСЕРЫЙ38/сс</t>
  </si>
  <si>
    <t xml:space="preserve">КСЕРЫЙ38/</t>
  </si>
  <si>
    <t xml:space="preserve">сс</t>
  </si>
  <si>
    <t xml:space="preserve">2000794988124</t>
  </si>
  <si>
    <t xml:space="preserve">КУЗОР35/букку</t>
  </si>
  <si>
    <t xml:space="preserve">КУЗОР35/</t>
  </si>
  <si>
    <t xml:space="preserve">букку</t>
  </si>
  <si>
    <t xml:space="preserve">2000794988087</t>
  </si>
  <si>
    <t xml:space="preserve">КМИНИСТЕР37/тсчг</t>
  </si>
  <si>
    <t xml:space="preserve">КМИНИСТЕР37/</t>
  </si>
  <si>
    <t xml:space="preserve">тсчг</t>
  </si>
  <si>
    <t xml:space="preserve">2000794988117</t>
  </si>
  <si>
    <t xml:space="preserve">КОСЕНЬ31/жкб</t>
  </si>
  <si>
    <t xml:space="preserve">КОСЕНЬ31/</t>
  </si>
  <si>
    <t xml:space="preserve">жкб</t>
  </si>
  <si>
    <t xml:space="preserve">2000794988001</t>
  </si>
  <si>
    <t xml:space="preserve">КНГУСЫ312/чжчч</t>
  </si>
  <si>
    <t xml:space="preserve">КНГУСЫ312/</t>
  </si>
  <si>
    <t xml:space="preserve">44-46</t>
  </si>
  <si>
    <t xml:space="preserve">2000794988063</t>
  </si>
  <si>
    <t xml:space="preserve">КМАЖОР311/тссггу</t>
  </si>
  <si>
    <t xml:space="preserve">КМАЖОР311/</t>
  </si>
  <si>
    <t xml:space="preserve">2000794988049</t>
  </si>
  <si>
    <t xml:space="preserve">КНГЕ210/бк</t>
  </si>
  <si>
    <t xml:space="preserve">КНГЕ210/</t>
  </si>
  <si>
    <t xml:space="preserve">2000794988100</t>
  </si>
  <si>
    <t xml:space="preserve">КОСЕНЬ39/жкб</t>
  </si>
  <si>
    <t xml:space="preserve">КОСЕНЬ39/</t>
  </si>
  <si>
    <t xml:space="preserve">2000794988018</t>
  </si>
  <si>
    <t xml:space="preserve">КГОРОХ214/тсч</t>
  </si>
  <si>
    <t xml:space="preserve">КГОРОХ214/</t>
  </si>
  <si>
    <t xml:space="preserve">тсч</t>
  </si>
  <si>
    <t xml:space="preserve">2000794988131</t>
  </si>
  <si>
    <t xml:space="preserve">ККЛАССИКА313/чкг</t>
  </si>
  <si>
    <t xml:space="preserve">ККЛАССИКА313/</t>
  </si>
  <si>
    <t xml:space="preserve">чкг</t>
  </si>
  <si>
    <t xml:space="preserve">2000794988070</t>
  </si>
  <si>
    <t xml:space="preserve">ituma</t>
  </si>
  <si>
    <t xml:space="preserve">ЭК90Д01/голубой</t>
  </si>
  <si>
    <t xml:space="preserve">ЭК90Д01/</t>
  </si>
  <si>
    <t xml:space="preserve">4607137507974</t>
  </si>
  <si>
    <t xml:space="preserve">ЭК90Д01/зеленый</t>
  </si>
  <si>
    <t xml:space="preserve">4607137507950</t>
  </si>
  <si>
    <t xml:space="preserve">ЭК90Д01/сиреневый</t>
  </si>
  <si>
    <t xml:space="preserve">4607137508025</t>
  </si>
  <si>
    <t xml:space="preserve">ЭК140Д01/голубой</t>
  </si>
  <si>
    <t xml:space="preserve">ЭК140Д01/</t>
  </si>
  <si>
    <t xml:space="preserve">4607137507240</t>
  </si>
  <si>
    <t xml:space="preserve">ЭК140Д01/малиновый</t>
  </si>
  <si>
    <t xml:space="preserve">4607137507196</t>
  </si>
  <si>
    <t xml:space="preserve">ЭК140Д01/светло-зеленый</t>
  </si>
  <si>
    <t xml:space="preserve">светло-зеленый</t>
  </si>
  <si>
    <t xml:space="preserve">4607137507127</t>
  </si>
  <si>
    <t xml:space="preserve">ЭК140Д01/темно-синий</t>
  </si>
  <si>
    <t xml:space="preserve">4607137507073</t>
  </si>
  <si>
    <t xml:space="preserve">ЭК180Д01/персиковый</t>
  </si>
  <si>
    <t xml:space="preserve">ЭК180Д01/</t>
  </si>
  <si>
    <t xml:space="preserve">4607137507417</t>
  </si>
  <si>
    <t xml:space="preserve">ЭК180Д01/бордовый</t>
  </si>
  <si>
    <t xml:space="preserve">4607147507506</t>
  </si>
  <si>
    <t xml:space="preserve">ПП80А01/сиреневый</t>
  </si>
  <si>
    <t xml:space="preserve">ПП80А01/</t>
  </si>
  <si>
    <t xml:space="preserve">47800313356359</t>
  </si>
  <si>
    <t xml:space="preserve">ПП80А01/темно-синий</t>
  </si>
  <si>
    <t xml:space="preserve">47800313356361</t>
  </si>
  <si>
    <t xml:space="preserve">ЭК90Д01/морская-волна</t>
  </si>
  <si>
    <t xml:space="preserve">морская-волна</t>
  </si>
  <si>
    <t xml:space="preserve">4607137507912</t>
  </si>
  <si>
    <t xml:space="preserve">ЭК90Д01/светло-кремовый</t>
  </si>
  <si>
    <t xml:space="preserve">светло-кремовый</t>
  </si>
  <si>
    <t xml:space="preserve">4607137507844</t>
  </si>
  <si>
    <t xml:space="preserve">ЭК140Д01/белый</t>
  </si>
  <si>
    <t xml:space="preserve">4607137507271</t>
  </si>
  <si>
    <t xml:space="preserve">ЭК180Д01/светло-розовый</t>
  </si>
  <si>
    <t xml:space="preserve">светло-розовый</t>
  </si>
  <si>
    <t xml:space="preserve">4607137507349</t>
  </si>
  <si>
    <t xml:space="preserve">ПП130А01/бордовый</t>
  </si>
  <si>
    <t xml:space="preserve">ПП130А01/</t>
  </si>
  <si>
    <t xml:space="preserve">47800313356292</t>
  </si>
  <si>
    <t xml:space="preserve">ПП80А01/морская-волна</t>
  </si>
  <si>
    <t xml:space="preserve">47800313356355</t>
  </si>
  <si>
    <t xml:space="preserve">ПП80А01/светло-кремовый</t>
  </si>
  <si>
    <t xml:space="preserve">47800313356357</t>
  </si>
  <si>
    <t xml:space="preserve">ЭК90Д01/белый</t>
  </si>
  <si>
    <t xml:space="preserve">4607137508001</t>
  </si>
  <si>
    <t xml:space="preserve">ЭК140Д01/оранжевый</t>
  </si>
  <si>
    <t xml:space="preserve">4607137507172</t>
  </si>
  <si>
    <t xml:space="preserve">ЭК140Д01/персиковый</t>
  </si>
  <si>
    <t xml:space="preserve">4607137507165</t>
  </si>
  <si>
    <t xml:space="preserve">ЭК180Д01/светло-зеленый</t>
  </si>
  <si>
    <t xml:space="preserve">4607137507363</t>
  </si>
  <si>
    <t xml:space="preserve">ЭК180Д01/синий</t>
  </si>
  <si>
    <t xml:space="preserve">синий</t>
  </si>
  <si>
    <t xml:space="preserve">4607137507325</t>
  </si>
  <si>
    <t xml:space="preserve">ЭК180Д01/светло-голубой</t>
  </si>
  <si>
    <t xml:space="preserve">светло-голубой</t>
  </si>
  <si>
    <t xml:space="preserve">4607137507370</t>
  </si>
  <si>
    <t xml:space="preserve">ЭК180Д01/светло-кремовый</t>
  </si>
  <si>
    <t xml:space="preserve">4607137507356</t>
  </si>
  <si>
    <t xml:space="preserve">ПП130А01/темно-синий</t>
  </si>
  <si>
    <t xml:space="preserve">47800313356281</t>
  </si>
  <si>
    <t xml:space="preserve">ПП130А01/сиреневый</t>
  </si>
  <si>
    <t xml:space="preserve">47800313356289</t>
  </si>
  <si>
    <t xml:space="preserve">ПП130А01/темно-зеленый</t>
  </si>
  <si>
    <t xml:space="preserve">темно-зеленый</t>
  </si>
  <si>
    <t xml:space="preserve">47800313356290</t>
  </si>
  <si>
    <t xml:space="preserve">ЭК90Д01/лимонный</t>
  </si>
  <si>
    <t xml:space="preserve">лимонный</t>
  </si>
  <si>
    <t xml:space="preserve">4607137507936</t>
  </si>
  <si>
    <t xml:space="preserve">ЭК90Д01/ярко-зеленый</t>
  </si>
  <si>
    <t xml:space="preserve">ярко-зеленый</t>
  </si>
  <si>
    <t xml:space="preserve">4607137507776</t>
  </si>
  <si>
    <t xml:space="preserve">ЭК140Д01/зеленый</t>
  </si>
  <si>
    <t xml:space="preserve">4607137507226</t>
  </si>
  <si>
    <t xml:space="preserve">ЭК140Д01/светло-кремовый</t>
  </si>
  <si>
    <t xml:space="preserve">4607137507110</t>
  </si>
  <si>
    <t xml:space="preserve">ПП130А01/оранжевый</t>
  </si>
  <si>
    <t xml:space="preserve">47800313356286</t>
  </si>
  <si>
    <t xml:space="preserve">ПП80А01/голубой</t>
  </si>
  <si>
    <t xml:space="preserve">47800313356353</t>
  </si>
  <si>
    <t xml:space="preserve">ПП80А01/темно-зеленый</t>
  </si>
  <si>
    <t xml:space="preserve">47800313356360</t>
  </si>
  <si>
    <t xml:space="preserve">ЭК90Д01/светло-голубой</t>
  </si>
  <si>
    <t xml:space="preserve">4607137507868</t>
  </si>
  <si>
    <t xml:space="preserve">ЭК90Д01/салатовый</t>
  </si>
  <si>
    <t xml:space="preserve">4607137507875</t>
  </si>
  <si>
    <t xml:space="preserve">ЭК90Д01/светло-розовый</t>
  </si>
  <si>
    <t xml:space="preserve">4607137507837</t>
  </si>
  <si>
    <t xml:space="preserve">ЭК180Д01/салатовый</t>
  </si>
  <si>
    <t xml:space="preserve">4607137507394</t>
  </si>
  <si>
    <t xml:space="preserve">ЭК180Д01/темно-синий</t>
  </si>
  <si>
    <t xml:space="preserve">4607137507301</t>
  </si>
  <si>
    <t xml:space="preserve">ПП130А01/бирюзовый</t>
  </si>
  <si>
    <t xml:space="preserve">47800313356282</t>
  </si>
  <si>
    <t xml:space="preserve">ПП80А01/оранжевый</t>
  </si>
  <si>
    <t xml:space="preserve">47800313356356</t>
  </si>
  <si>
    <t xml:space="preserve">ПП80А01/светло-розовый</t>
  </si>
  <si>
    <t xml:space="preserve">47800313356358</t>
  </si>
  <si>
    <t xml:space="preserve">ЭК90Д01/темно-синий</t>
  </si>
  <si>
    <t xml:space="preserve">4607137507790</t>
  </si>
  <si>
    <t xml:space="preserve">ЭК140Д01/Светло-розовый</t>
  </si>
  <si>
    <t xml:space="preserve">Светло-розовый</t>
  </si>
  <si>
    <t xml:space="preserve">4607137507103</t>
  </si>
  <si>
    <t xml:space="preserve">ЭК180Д01/бирюзовый</t>
  </si>
  <si>
    <t xml:space="preserve">4607137507516</t>
  </si>
  <si>
    <t xml:space="preserve">ПП130А01/голубой</t>
  </si>
  <si>
    <t xml:space="preserve">47800313356283</t>
  </si>
  <si>
    <t xml:space="preserve">ПП130А01/морская-волна</t>
  </si>
  <si>
    <t xml:space="preserve">47800313356285</t>
  </si>
  <si>
    <t xml:space="preserve">ПП80А01/бирюзовый</t>
  </si>
  <si>
    <t xml:space="preserve">47800313356352</t>
  </si>
  <si>
    <t xml:space="preserve">ПП80А01/зеленый</t>
  </si>
  <si>
    <t xml:space="preserve">47800313356354</t>
  </si>
  <si>
    <t xml:space="preserve">ЭК90Д01/оранжевый</t>
  </si>
  <si>
    <t xml:space="preserve">4607137507905</t>
  </si>
  <si>
    <t xml:space="preserve">ЭК90Д01/бордовый</t>
  </si>
  <si>
    <t xml:space="preserve">4607137507981</t>
  </si>
  <si>
    <t xml:space="preserve">ЭК90Д01/светло-зеленый</t>
  </si>
  <si>
    <t xml:space="preserve">4607137507851</t>
  </si>
  <si>
    <t xml:space="preserve">ЭК140Д01/морская-волна</t>
  </si>
  <si>
    <t xml:space="preserve">4607137507189</t>
  </si>
  <si>
    <t xml:space="preserve">ЭК140Д01/светло-голубой</t>
  </si>
  <si>
    <t xml:space="preserve">4607137507134</t>
  </si>
  <si>
    <t xml:space="preserve">ЭК180Д01/морская-волна</t>
  </si>
  <si>
    <t xml:space="preserve">4607137507431</t>
  </si>
  <si>
    <t xml:space="preserve">ЭК180Д01/ярко-зеленый</t>
  </si>
  <si>
    <t xml:space="preserve">4607137507288</t>
  </si>
  <si>
    <t xml:space="preserve">ПП130А01/светло-кремовый</t>
  </si>
  <si>
    <t xml:space="preserve">47800313356287</t>
  </si>
  <si>
    <t xml:space="preserve">ПП130А01/светло-розовый</t>
  </si>
  <si>
    <t xml:space="preserve">47800313356288</t>
  </si>
  <si>
    <t xml:space="preserve">ПП80А01/бордовый</t>
  </si>
  <si>
    <t xml:space="preserve">47800313356351</t>
  </si>
  <si>
    <t xml:space="preserve">ЭК90Д01/желтый</t>
  </si>
  <si>
    <t xml:space="preserve">4607137507967</t>
  </si>
  <si>
    <t xml:space="preserve">ЭК90Д01/синий</t>
  </si>
  <si>
    <t xml:space="preserve">4607137507813</t>
  </si>
  <si>
    <t xml:space="preserve">ЭК140Д01/синий</t>
  </si>
  <si>
    <t xml:space="preserve">4607137507080</t>
  </si>
  <si>
    <t xml:space="preserve">ЭК140Д01/бирюзовый</t>
  </si>
  <si>
    <t xml:space="preserve">4607137507264</t>
  </si>
  <si>
    <t xml:space="preserve">ЭК180Д01/желтый</t>
  </si>
  <si>
    <t xml:space="preserve">4607137507486</t>
  </si>
  <si>
    <t xml:space="preserve">ЭК180Д01/оранжевый</t>
  </si>
  <si>
    <t xml:space="preserve">4607137507424</t>
  </si>
  <si>
    <t xml:space="preserve">ПП130А01/зеленый</t>
  </si>
  <si>
    <t xml:space="preserve">47800313356284</t>
  </si>
  <si>
    <t xml:space="preserve">ПП130А01/фуксия</t>
  </si>
  <si>
    <t xml:space="preserve">фуксия</t>
  </si>
  <si>
    <t xml:space="preserve">47800313356291</t>
  </si>
  <si>
    <t xml:space="preserve">ПП80А01/фуксия</t>
  </si>
  <si>
    <t xml:space="preserve">47800313356362</t>
  </si>
  <si>
    <t xml:space="preserve">Простыни</t>
  </si>
  <si>
    <t xml:space="preserve">ПМ180/персиковый</t>
  </si>
  <si>
    <t xml:space="preserve">ПМ180/</t>
  </si>
  <si>
    <t xml:space="preserve">4607137503860</t>
  </si>
  <si>
    <t xml:space="preserve">ПМ150/бирюзовый</t>
  </si>
  <si>
    <t xml:space="preserve">ПМ150/</t>
  </si>
  <si>
    <t xml:space="preserve">4607137503495</t>
  </si>
  <si>
    <t xml:space="preserve">ПМ180/бордовый</t>
  </si>
  <si>
    <t xml:space="preserve">4607137503778                 </t>
  </si>
  <si>
    <t xml:space="preserve">4607137507509</t>
  </si>
  <si>
    <t xml:space="preserve">ПМ180/синий</t>
  </si>
  <si>
    <t xml:space="preserve">4607137503945</t>
  </si>
  <si>
    <t xml:space="preserve">ПМ180/светло-розовый</t>
  </si>
  <si>
    <t xml:space="preserve">4607137503921</t>
  </si>
  <si>
    <t xml:space="preserve">ПМ150/салатовый</t>
  </si>
  <si>
    <t xml:space="preserve">4607137503617</t>
  </si>
  <si>
    <t xml:space="preserve">ПМ150/светло-голубой</t>
  </si>
  <si>
    <t xml:space="preserve">4607137503624                 </t>
  </si>
  <si>
    <t xml:space="preserve">4607137503264</t>
  </si>
  <si>
    <t xml:space="preserve">ПМ180/светло-голубой</t>
  </si>
  <si>
    <t xml:space="preserve">4607137503891</t>
  </si>
  <si>
    <t xml:space="preserve">ПМ180/бирюзовый</t>
  </si>
  <si>
    <t xml:space="preserve">4607137503761</t>
  </si>
  <si>
    <t xml:space="preserve">ПМ150/синий</t>
  </si>
  <si>
    <t xml:space="preserve">4607137503679</t>
  </si>
  <si>
    <t xml:space="preserve">ПМ180/желтый</t>
  </si>
  <si>
    <t xml:space="preserve">4607137503792</t>
  </si>
  <si>
    <t xml:space="preserve">ПМ180/светло-кремовый</t>
  </si>
  <si>
    <t xml:space="preserve">4607137503914</t>
  </si>
  <si>
    <t xml:space="preserve">ПМ180/салатовый</t>
  </si>
  <si>
    <t xml:space="preserve">4607137503884</t>
  </si>
  <si>
    <t xml:space="preserve">ПМ180/светло-зеленый</t>
  </si>
  <si>
    <t xml:space="preserve">4607137503907</t>
  </si>
  <si>
    <t xml:space="preserve">ПМ150/белый</t>
  </si>
  <si>
    <t xml:space="preserve">4607137503488</t>
  </si>
  <si>
    <t xml:space="preserve">ПМ150/морская-волна</t>
  </si>
  <si>
    <t xml:space="preserve">4607137503570</t>
  </si>
  <si>
    <t xml:space="preserve">ПМ150/персиковый</t>
  </si>
  <si>
    <t xml:space="preserve">4607137503594</t>
  </si>
  <si>
    <t xml:space="preserve">ПМ150/светло-розовый</t>
  </si>
  <si>
    <t xml:space="preserve">4607137503655</t>
  </si>
  <si>
    <t xml:space="preserve">ПМ180/оранжевый</t>
  </si>
  <si>
    <t xml:space="preserve">4607137503853</t>
  </si>
  <si>
    <t xml:space="preserve">ПМ150/желтый</t>
  </si>
  <si>
    <t xml:space="preserve">4607137503525</t>
  </si>
  <si>
    <t xml:space="preserve">ПМ180/морская-волна</t>
  </si>
  <si>
    <t xml:space="preserve">4607137503846</t>
  </si>
  <si>
    <t xml:space="preserve">ПМ150/темно-синий</t>
  </si>
  <si>
    <t xml:space="preserve">4607137503709</t>
  </si>
  <si>
    <t xml:space="preserve">Ашхабадский текстильный комплекс</t>
  </si>
  <si>
    <t xml:space="preserve">AST100X180/черный</t>
  </si>
  <si>
    <t xml:space="preserve">AST100X180/</t>
  </si>
  <si>
    <t xml:space="preserve">2000497833226</t>
  </si>
  <si>
    <t xml:space="preserve">AST100X180/шоколад</t>
  </si>
  <si>
    <t xml:space="preserve">2000497833240</t>
  </si>
  <si>
    <t xml:space="preserve">AST70X140/мандариновый</t>
  </si>
  <si>
    <t xml:space="preserve">AST70X140/</t>
  </si>
  <si>
    <t xml:space="preserve">2000488469137</t>
  </si>
  <si>
    <t xml:space="preserve">AST70X140/персиковый</t>
  </si>
  <si>
    <t xml:space="preserve">2000488469151</t>
  </si>
  <si>
    <t xml:space="preserve">AST70X140/салатовый</t>
  </si>
  <si>
    <t xml:space="preserve">2000488469175</t>
  </si>
  <si>
    <t xml:space="preserve">AST70X140/черный</t>
  </si>
  <si>
    <t xml:space="preserve">2000488469229</t>
  </si>
  <si>
    <t xml:space="preserve">AST70X140/шоколад</t>
  </si>
  <si>
    <t xml:space="preserve">2000488469243</t>
  </si>
  <si>
    <t xml:space="preserve">AST100X180/бирюзовый</t>
  </si>
  <si>
    <t xml:space="preserve">2000497833011</t>
  </si>
  <si>
    <t xml:space="preserve">AST100X180/васильковый</t>
  </si>
  <si>
    <t xml:space="preserve">2000497833035</t>
  </si>
  <si>
    <t xml:space="preserve">AST100X180/серый</t>
  </si>
  <si>
    <t xml:space="preserve">2000497833189</t>
  </si>
  <si>
    <t xml:space="preserve">AST100X180/темно-синий</t>
  </si>
  <si>
    <t xml:space="preserve">2000497833202</t>
  </si>
  <si>
    <t xml:space="preserve">AST70X140/коралловый</t>
  </si>
  <si>
    <t xml:space="preserve">2000488469090</t>
  </si>
  <si>
    <t xml:space="preserve">AST70X140/красный</t>
  </si>
  <si>
    <t xml:space="preserve">2000488469113</t>
  </si>
  <si>
    <t xml:space="preserve">AST70X140/васильковый</t>
  </si>
  <si>
    <t xml:space="preserve">2000488469038</t>
  </si>
  <si>
    <t xml:space="preserve">AST70X140/голубой</t>
  </si>
  <si>
    <t xml:space="preserve">2000488469045</t>
  </si>
  <si>
    <t xml:space="preserve">AST70X140/серый</t>
  </si>
  <si>
    <t xml:space="preserve">2000488469182</t>
  </si>
  <si>
    <t xml:space="preserve">AST70X140/фиолетовый</t>
  </si>
  <si>
    <t xml:space="preserve">2000488469212</t>
  </si>
  <si>
    <t xml:space="preserve">AST100X180/коричневый</t>
  </si>
  <si>
    <t xml:space="preserve">2000497833103</t>
  </si>
  <si>
    <t xml:space="preserve">AST100X180/красный</t>
  </si>
  <si>
    <t xml:space="preserve">2000497833110</t>
  </si>
  <si>
    <t xml:space="preserve">AST100X180/зеленый</t>
  </si>
  <si>
    <t xml:space="preserve">2000497833073</t>
  </si>
  <si>
    <t xml:space="preserve">AST100X180/оранжевый</t>
  </si>
  <si>
    <t xml:space="preserve">2000497833141</t>
  </si>
  <si>
    <t xml:space="preserve">AST100X180/фиолетовый</t>
  </si>
  <si>
    <t xml:space="preserve">2000497833219</t>
  </si>
  <si>
    <t xml:space="preserve">AST70X140/белый</t>
  </si>
  <si>
    <t xml:space="preserve">2000488469007</t>
  </si>
  <si>
    <t xml:space="preserve">AST70X140/зеленый</t>
  </si>
  <si>
    <t xml:space="preserve">2000488469076</t>
  </si>
  <si>
    <t xml:space="preserve">AST70X140/оранжевый</t>
  </si>
  <si>
    <t xml:space="preserve">2000488469144</t>
  </si>
  <si>
    <t xml:space="preserve">AGT90KIT90/белый</t>
  </si>
  <si>
    <t xml:space="preserve">AGT90KIT90/</t>
  </si>
  <si>
    <t xml:space="preserve">2000431105006</t>
  </si>
  <si>
    <t xml:space="preserve">AST70X140/желтый</t>
  </si>
  <si>
    <t xml:space="preserve">2000488469069</t>
  </si>
  <si>
    <t xml:space="preserve">AST70X140/изумрудный</t>
  </si>
  <si>
    <t xml:space="preserve">2000488469083</t>
  </si>
  <si>
    <t xml:space="preserve">AST100X180/желтый</t>
  </si>
  <si>
    <t xml:space="preserve">2000497833066</t>
  </si>
  <si>
    <t xml:space="preserve">AST100X180/изумрудный</t>
  </si>
  <si>
    <t xml:space="preserve">2000497833080</t>
  </si>
  <si>
    <t xml:space="preserve">AST100X180/мандариновый</t>
  </si>
  <si>
    <t xml:space="preserve">2000497833134</t>
  </si>
  <si>
    <t xml:space="preserve">AST100X180/персиковый</t>
  </si>
  <si>
    <t xml:space="preserve">2000497833158</t>
  </si>
  <si>
    <t xml:space="preserve">AST70X140/коричневый</t>
  </si>
  <si>
    <t xml:space="preserve">2000488469106</t>
  </si>
  <si>
    <t xml:space="preserve">AST70X140/малиновый</t>
  </si>
  <si>
    <t xml:space="preserve">2000488469120</t>
  </si>
  <si>
    <t xml:space="preserve">AST100X180/белый</t>
  </si>
  <si>
    <t xml:space="preserve">2000497833004</t>
  </si>
  <si>
    <t xml:space="preserve">AST100X180/бордовый</t>
  </si>
  <si>
    <t xml:space="preserve">2000497833028</t>
  </si>
  <si>
    <t xml:space="preserve">AST100X180/голубой</t>
  </si>
  <si>
    <t xml:space="preserve">2000497833042</t>
  </si>
  <si>
    <t xml:space="preserve">AST100X180/салатовый</t>
  </si>
  <si>
    <t xml:space="preserve">2000497833172</t>
  </si>
  <si>
    <t xml:space="preserve">AST100X180/сиреневый</t>
  </si>
  <si>
    <t xml:space="preserve">2000497833196</t>
  </si>
  <si>
    <t xml:space="preserve">AST70X140/бирюзовый</t>
  </si>
  <si>
    <t xml:space="preserve">2000488469014</t>
  </si>
  <si>
    <t xml:space="preserve">AST70X140/бордовый</t>
  </si>
  <si>
    <t xml:space="preserve">2000488469021</t>
  </si>
  <si>
    <t xml:space="preserve">AST70X140/сиреневый</t>
  </si>
  <si>
    <t xml:space="preserve">2000488469199</t>
  </si>
  <si>
    <t xml:space="preserve">AST70X140/темно-синий</t>
  </si>
  <si>
    <t xml:space="preserve">2000488469205</t>
  </si>
  <si>
    <t xml:space="preserve">AST100X180/коралловый</t>
  </si>
  <si>
    <t xml:space="preserve">2000497833097</t>
  </si>
  <si>
    <t xml:space="preserve">AST100X180/малиновый</t>
  </si>
  <si>
    <t xml:space="preserve">2000497833127</t>
  </si>
  <si>
    <t xml:space="preserve">AST100X180/жаренный-орех</t>
  </si>
  <si>
    <t xml:space="preserve">2000497833059</t>
  </si>
  <si>
    <t xml:space="preserve">AST100X180/розовый</t>
  </si>
  <si>
    <t xml:space="preserve">2000497833165</t>
  </si>
  <si>
    <t xml:space="preserve">AST100X180/шампань</t>
  </si>
  <si>
    <t xml:space="preserve">2000497833233</t>
  </si>
  <si>
    <t xml:space="preserve">AST70X140/жаренный-орех</t>
  </si>
  <si>
    <t xml:space="preserve">2000488469052</t>
  </si>
  <si>
    <t xml:space="preserve">AST70X140/розовый</t>
  </si>
  <si>
    <t xml:space="preserve">2000488469168</t>
  </si>
  <si>
    <t xml:space="preserve">AST70X140/шампань</t>
  </si>
  <si>
    <t xml:space="preserve">2000488469236</t>
  </si>
  <si>
    <t xml:space="preserve">AST155X200/желтый</t>
  </si>
  <si>
    <t xml:space="preserve">AST155X200/</t>
  </si>
  <si>
    <t xml:space="preserve">2000488779069</t>
  </si>
  <si>
    <t xml:space="preserve">AST155X200/мандариновый</t>
  </si>
  <si>
    <t xml:space="preserve">2000488779137</t>
  </si>
  <si>
    <t xml:space="preserve">AST155X200/шоколад</t>
  </si>
  <si>
    <t xml:space="preserve">2000488779243</t>
  </si>
  <si>
    <t xml:space="preserve">AST190X200/голубой</t>
  </si>
  <si>
    <t xml:space="preserve">AST190X200/</t>
  </si>
  <si>
    <t xml:space="preserve">2000497805049</t>
  </si>
  <si>
    <t xml:space="preserve">AST190X200/красный</t>
  </si>
  <si>
    <t xml:space="preserve">2000497805117</t>
  </si>
  <si>
    <t xml:space="preserve">AST190X200/серый</t>
  </si>
  <si>
    <t xml:space="preserve">2000497805186</t>
  </si>
  <si>
    <t xml:space="preserve">AGT155X200/жаренный-орех</t>
  </si>
  <si>
    <t xml:space="preserve">AGT155X200/</t>
  </si>
  <si>
    <t xml:space="preserve">2000488264053</t>
  </si>
  <si>
    <t xml:space="preserve">AGT155X200/розовый</t>
  </si>
  <si>
    <t xml:space="preserve">2000488264169</t>
  </si>
  <si>
    <t xml:space="preserve">AGT155X200/шампань</t>
  </si>
  <si>
    <t xml:space="preserve">2000488264237</t>
  </si>
  <si>
    <t xml:space="preserve">AST155X200/бордовый</t>
  </si>
  <si>
    <t xml:space="preserve">2000488779021</t>
  </si>
  <si>
    <t xml:space="preserve">AST155X200/васильковый</t>
  </si>
  <si>
    <t xml:space="preserve">2000488779038</t>
  </si>
  <si>
    <t xml:space="preserve">AST155X200/салатовый</t>
  </si>
  <si>
    <t xml:space="preserve">2000488779175</t>
  </si>
  <si>
    <t xml:space="preserve">AST155X200/темно-синий</t>
  </si>
  <si>
    <t xml:space="preserve">2000488779205</t>
  </si>
  <si>
    <t xml:space="preserve">AST190X200/белый</t>
  </si>
  <si>
    <t xml:space="preserve">2000497805001</t>
  </si>
  <si>
    <t xml:space="preserve">AST190X200/бирюзовый</t>
  </si>
  <si>
    <t xml:space="preserve">2000497805018</t>
  </si>
  <si>
    <t xml:space="preserve">AST190X200/оранжевый</t>
  </si>
  <si>
    <t xml:space="preserve">2000497805148</t>
  </si>
  <si>
    <t xml:space="preserve">AST190X200/персиковый</t>
  </si>
  <si>
    <t xml:space="preserve">2000497805155</t>
  </si>
  <si>
    <t xml:space="preserve">AGT155X200/коралловый</t>
  </si>
  <si>
    <t xml:space="preserve">2000488264091</t>
  </si>
  <si>
    <t xml:space="preserve">AGT155X200/малиновый</t>
  </si>
  <si>
    <t xml:space="preserve">2000488264121</t>
  </si>
  <si>
    <t xml:space="preserve">AGT155X200/белый</t>
  </si>
  <si>
    <t xml:space="preserve">2000488264008</t>
  </si>
  <si>
    <t xml:space="preserve">AGT155X200/бордовый</t>
  </si>
  <si>
    <t xml:space="preserve">2000488264022</t>
  </si>
  <si>
    <t xml:space="preserve">AGT155X200/голубой</t>
  </si>
  <si>
    <t xml:space="preserve">2000488264046</t>
  </si>
  <si>
    <t xml:space="preserve">AGT155X200/салатовый</t>
  </si>
  <si>
    <t xml:space="preserve">2000488264176</t>
  </si>
  <si>
    <t xml:space="preserve">AGT155X200/сиреневый</t>
  </si>
  <si>
    <t xml:space="preserve">2000488264190</t>
  </si>
  <si>
    <t xml:space="preserve">AST155X200/коралловый</t>
  </si>
  <si>
    <t xml:space="preserve">2000488779090</t>
  </si>
  <si>
    <t xml:space="preserve">AST155X200/красный</t>
  </si>
  <si>
    <t xml:space="preserve">2000488779113</t>
  </si>
  <si>
    <t xml:space="preserve">AST190X200/желтый</t>
  </si>
  <si>
    <t xml:space="preserve">2000497805063</t>
  </si>
  <si>
    <t xml:space="preserve">AST190X200/изумрудный</t>
  </si>
  <si>
    <t xml:space="preserve">2000497805087</t>
  </si>
  <si>
    <t xml:space="preserve">AST190X200/шампань</t>
  </si>
  <si>
    <t xml:space="preserve">2000497805230</t>
  </si>
  <si>
    <t xml:space="preserve">AST155X200/жаренный-орех</t>
  </si>
  <si>
    <t xml:space="preserve">2000488779052</t>
  </si>
  <si>
    <t xml:space="preserve">AST155X200/зеленый</t>
  </si>
  <si>
    <t xml:space="preserve">2000488779076</t>
  </si>
  <si>
    <t xml:space="preserve">AST190X200/коричневый</t>
  </si>
  <si>
    <t xml:space="preserve">2000497805100</t>
  </si>
  <si>
    <t xml:space="preserve">AST190X200/малиновый</t>
  </si>
  <si>
    <t xml:space="preserve">2000497805124</t>
  </si>
  <si>
    <t xml:space="preserve">AST190X200/сиреневый</t>
  </si>
  <si>
    <t xml:space="preserve">2000497805193</t>
  </si>
  <si>
    <t xml:space="preserve">AST190X200/фиолетовый</t>
  </si>
  <si>
    <t xml:space="preserve">2000497805216</t>
  </si>
  <si>
    <t xml:space="preserve">AGT155X200/желтый</t>
  </si>
  <si>
    <t xml:space="preserve">2000488264060</t>
  </si>
  <si>
    <t xml:space="preserve">AGT155X200/изумрудный</t>
  </si>
  <si>
    <t xml:space="preserve">2000488264084</t>
  </si>
  <si>
    <t xml:space="preserve">AGT155X200/мандариновый</t>
  </si>
  <si>
    <t xml:space="preserve">2000488264138</t>
  </si>
  <si>
    <t xml:space="preserve">AGT155X200/персиковый</t>
  </si>
  <si>
    <t xml:space="preserve">2000488264152</t>
  </si>
  <si>
    <t xml:space="preserve">AST155X200/голубой</t>
  </si>
  <si>
    <t xml:space="preserve">2000488779045</t>
  </si>
  <si>
    <t xml:space="preserve">AST155X200/изумрудный</t>
  </si>
  <si>
    <t xml:space="preserve">2000488779083</t>
  </si>
  <si>
    <t xml:space="preserve">AST155X200/персиковый</t>
  </si>
  <si>
    <t xml:space="preserve">2000488779151</t>
  </si>
  <si>
    <t xml:space="preserve">AST155X200/черный</t>
  </si>
  <si>
    <t xml:space="preserve">2000488779229</t>
  </si>
  <si>
    <t xml:space="preserve">AST190X200/бордовый</t>
  </si>
  <si>
    <t xml:space="preserve">2000497805025</t>
  </si>
  <si>
    <t xml:space="preserve">AST190X200/мандариновый</t>
  </si>
  <si>
    <t xml:space="preserve">2000497805131</t>
  </si>
  <si>
    <t xml:space="preserve">AST190X200/темно-синий</t>
  </si>
  <si>
    <t xml:space="preserve">2000497805209</t>
  </si>
  <si>
    <t xml:space="preserve">AGT155X200/зеленый</t>
  </si>
  <si>
    <t xml:space="preserve">2000488264077</t>
  </si>
  <si>
    <t xml:space="preserve">AGT155X200/оранжевый</t>
  </si>
  <si>
    <t xml:space="preserve">2000488264145</t>
  </si>
  <si>
    <t xml:space="preserve">AGT155X200/фиолетовый</t>
  </si>
  <si>
    <t xml:space="preserve">2000488264213</t>
  </si>
  <si>
    <t xml:space="preserve">AGT155X200/коричневый</t>
  </si>
  <si>
    <t xml:space="preserve">2000488264107</t>
  </si>
  <si>
    <t xml:space="preserve">AGT155X200/красный</t>
  </si>
  <si>
    <t xml:space="preserve">2000488264114</t>
  </si>
  <si>
    <t xml:space="preserve">AST155X200/белый</t>
  </si>
  <si>
    <t xml:space="preserve">2000488779007</t>
  </si>
  <si>
    <t xml:space="preserve">AST155X200/бирюзовый</t>
  </si>
  <si>
    <t xml:space="preserve">2000488779014</t>
  </si>
  <si>
    <t xml:space="preserve">AST155X200/серый</t>
  </si>
  <si>
    <t xml:space="preserve">2000488779182</t>
  </si>
  <si>
    <t xml:space="preserve">AST155X200/сиреневый</t>
  </si>
  <si>
    <t xml:space="preserve">2000488779199</t>
  </si>
  <si>
    <t xml:space="preserve">AST190X200/розовый</t>
  </si>
  <si>
    <t xml:space="preserve">2000497805162</t>
  </si>
  <si>
    <t xml:space="preserve">AST190X200/салатовый</t>
  </si>
  <si>
    <t xml:space="preserve">2000497805179</t>
  </si>
  <si>
    <t xml:space="preserve">AST155X200/коричневый</t>
  </si>
  <si>
    <t xml:space="preserve">2000488779106</t>
  </si>
  <si>
    <t xml:space="preserve">AST155X200/малиновый</t>
  </si>
  <si>
    <t xml:space="preserve">2000488779120</t>
  </si>
  <si>
    <t xml:space="preserve">AST190X200/зеленый</t>
  </si>
  <si>
    <t xml:space="preserve">2000497805070</t>
  </si>
  <si>
    <t xml:space="preserve">AST190X200/коралловый</t>
  </si>
  <si>
    <t xml:space="preserve">2000497805094</t>
  </si>
  <si>
    <t xml:space="preserve">AST190X200/черный</t>
  </si>
  <si>
    <t xml:space="preserve">2000497805223</t>
  </si>
  <si>
    <t xml:space="preserve">AST190X200/шоколад</t>
  </si>
  <si>
    <t xml:space="preserve">2000497805247</t>
  </si>
  <si>
    <t xml:space="preserve">AGT155X200/бирюзовый</t>
  </si>
  <si>
    <t xml:space="preserve">2000488264015</t>
  </si>
  <si>
    <t xml:space="preserve">AGT155X200/васильковый</t>
  </si>
  <si>
    <t xml:space="preserve">2000488264039</t>
  </si>
  <si>
    <t xml:space="preserve">AGT155X200/серый</t>
  </si>
  <si>
    <t xml:space="preserve">2000488264183</t>
  </si>
  <si>
    <t xml:space="preserve">AGT155X200/темно-синий</t>
  </si>
  <si>
    <t xml:space="preserve">2000488264206</t>
  </si>
  <si>
    <t xml:space="preserve">AST155X200/оранжевый</t>
  </si>
  <si>
    <t xml:space="preserve">2000488779144</t>
  </si>
  <si>
    <t xml:space="preserve">AST155X200/розовый</t>
  </si>
  <si>
    <t xml:space="preserve">2000488779168</t>
  </si>
  <si>
    <t xml:space="preserve">AST155X200/фиолетовый</t>
  </si>
  <si>
    <t xml:space="preserve">2000488779212</t>
  </si>
  <si>
    <t xml:space="preserve">AST155X200/шампань</t>
  </si>
  <si>
    <t xml:space="preserve">2000488779236</t>
  </si>
  <si>
    <t xml:space="preserve">AST190X200/васильковый</t>
  </si>
  <si>
    <t xml:space="preserve">2000497805032</t>
  </si>
  <si>
    <t xml:space="preserve">AST190X200/жаренный-орех</t>
  </si>
  <si>
    <t xml:space="preserve">2000497805056</t>
  </si>
  <si>
    <t xml:space="preserve">AGT155X200/черный</t>
  </si>
  <si>
    <t xml:space="preserve">2000488264220</t>
  </si>
  <si>
    <t xml:space="preserve">AGT155X200/шоколад</t>
  </si>
  <si>
    <t xml:space="preserve">2000488264244</t>
  </si>
  <si>
    <t xml:space="preserve">Байрамали</t>
  </si>
  <si>
    <t xml:space="preserve">BRT140M3KIT/бордовый</t>
  </si>
  <si>
    <t xml:space="preserve">BRT140M3KIT/</t>
  </si>
  <si>
    <t xml:space="preserve">2000656674028</t>
  </si>
  <si>
    <t xml:space="preserve">BRT140M3KIT/ярко-зеленый</t>
  </si>
  <si>
    <t xml:space="preserve">2000656674233</t>
  </si>
  <si>
    <t xml:space="preserve">BRT90X2KITкрсн-лм</t>
  </si>
  <si>
    <t xml:space="preserve">BRT90X2KIT</t>
  </si>
  <si>
    <t xml:space="preserve">крсн-лм</t>
  </si>
  <si>
    <t xml:space="preserve">2000706251032</t>
  </si>
  <si>
    <t xml:space="preserve">BRT90X2KITлм-шклд</t>
  </si>
  <si>
    <t xml:space="preserve">лм-шклд</t>
  </si>
  <si>
    <t xml:space="preserve">2000706251087</t>
  </si>
  <si>
    <t xml:space="preserve">BRT90M2KITбордовый</t>
  </si>
  <si>
    <t xml:space="preserve">BRT90M2KIT</t>
  </si>
  <si>
    <t xml:space="preserve">2000706269020</t>
  </si>
  <si>
    <t xml:space="preserve">BRT90M2KITжелтый</t>
  </si>
  <si>
    <t xml:space="preserve">2000706269051</t>
  </si>
  <si>
    <t xml:space="preserve">BRT140KIT70/бордовый</t>
  </si>
  <si>
    <t xml:space="preserve">BRT140KIT70/</t>
  </si>
  <si>
    <t xml:space="preserve">48330015301642</t>
  </si>
  <si>
    <t xml:space="preserve">BRT140KIT70/темно-синий</t>
  </si>
  <si>
    <t xml:space="preserve">48330015301653</t>
  </si>
  <si>
    <t xml:space="preserve">BRT140KIT70/светло-голубой</t>
  </si>
  <si>
    <t xml:space="preserve">48330015301645</t>
  </si>
  <si>
    <t xml:space="preserve">BRT70KIT70/брд-жлт-свгол</t>
  </si>
  <si>
    <t xml:space="preserve">BRT70KIT70/</t>
  </si>
  <si>
    <t xml:space="preserve">брд-жлт-свгол</t>
  </si>
  <si>
    <t xml:space="preserve">48330015301753</t>
  </si>
  <si>
    <t xml:space="preserve">BRT70KIT70/васильковый</t>
  </si>
  <si>
    <t xml:space="preserve">48330015301759</t>
  </si>
  <si>
    <t xml:space="preserve">BRT70KIT70/темно-оливковый</t>
  </si>
  <si>
    <t xml:space="preserve">темно-оливковый</t>
  </si>
  <si>
    <t xml:space="preserve">48330015301742</t>
  </si>
  <si>
    <t xml:space="preserve">BRT70KIT70/бордовый</t>
  </si>
  <si>
    <t xml:space="preserve">48330015301733</t>
  </si>
  <si>
    <t xml:space="preserve">BRT90KIT90/белый</t>
  </si>
  <si>
    <t xml:space="preserve">BRT90KIT90/</t>
  </si>
  <si>
    <t xml:space="preserve">48330015301491</t>
  </si>
  <si>
    <t xml:space="preserve">BRT90KIT90/брд-жлт-свгол</t>
  </si>
  <si>
    <t xml:space="preserve">48330015301511</t>
  </si>
  <si>
    <t xml:space="preserve">BRT140X2KIT/прск-тмсин</t>
  </si>
  <si>
    <t xml:space="preserve">BRT140X2KIT/</t>
  </si>
  <si>
    <t xml:space="preserve">прск-тмсин</t>
  </si>
  <si>
    <t xml:space="preserve">2000467357134</t>
  </si>
  <si>
    <t xml:space="preserve">BRT140X2KIT/бел-свзел</t>
  </si>
  <si>
    <t xml:space="preserve">бел-свзел</t>
  </si>
  <si>
    <t xml:space="preserve">2000467502008</t>
  </si>
  <si>
    <t xml:space="preserve">4833001530049/белый</t>
  </si>
  <si>
    <t xml:space="preserve">4833001530049/</t>
  </si>
  <si>
    <t xml:space="preserve">48330015300491</t>
  </si>
  <si>
    <t xml:space="preserve">4833001530049/темно-оливковый</t>
  </si>
  <si>
    <t xml:space="preserve">48330015300512</t>
  </si>
  <si>
    <t xml:space="preserve">4833001530063/малиновый</t>
  </si>
  <si>
    <t xml:space="preserve">4833001530063/</t>
  </si>
  <si>
    <t xml:space="preserve">48330015300647</t>
  </si>
  <si>
    <t xml:space="preserve">4833001530070/бордовый</t>
  </si>
  <si>
    <t xml:space="preserve">4833001530070/</t>
  </si>
  <si>
    <t xml:space="preserve">48330015300709</t>
  </si>
  <si>
    <t xml:space="preserve">4833001530070/лимонный</t>
  </si>
  <si>
    <t xml:space="preserve">48330015300714</t>
  </si>
  <si>
    <t xml:space="preserve">4833001530070/синий</t>
  </si>
  <si>
    <t xml:space="preserve">48330015300719</t>
  </si>
  <si>
    <t xml:space="preserve">BRT140M3KIT/голубой</t>
  </si>
  <si>
    <t xml:space="preserve">2000656674042</t>
  </si>
  <si>
    <t xml:space="preserve">BRT140M3KIT/зеленый</t>
  </si>
  <si>
    <t xml:space="preserve">2000656674066</t>
  </si>
  <si>
    <t xml:space="preserve">BRT140M3KIT/сиреневый</t>
  </si>
  <si>
    <t xml:space="preserve">2000656674196</t>
  </si>
  <si>
    <t xml:space="preserve">BRT140M3KIT/темно-синий</t>
  </si>
  <si>
    <t xml:space="preserve">2000656674219</t>
  </si>
  <si>
    <t xml:space="preserve">BRT90KIT90/лимонный/1</t>
  </si>
  <si>
    <t xml:space="preserve">BRT90X2KITбир-орнж</t>
  </si>
  <si>
    <t xml:space="preserve">бир-орнж</t>
  </si>
  <si>
    <t xml:space="preserve">2000706251001</t>
  </si>
  <si>
    <t xml:space="preserve">BRT90X2KITгол-лм</t>
  </si>
  <si>
    <t xml:space="preserve">гол-лм</t>
  </si>
  <si>
    <t xml:space="preserve">2000706251025</t>
  </si>
  <si>
    <t xml:space="preserve">BRT90M2KITкрасный</t>
  </si>
  <si>
    <t xml:space="preserve">2000706269037</t>
  </si>
  <si>
    <t xml:space="preserve">BRT90M2KITмалиновый</t>
  </si>
  <si>
    <t xml:space="preserve">2000706269044</t>
  </si>
  <si>
    <t xml:space="preserve">BRT140KIT70/зеленый</t>
  </si>
  <si>
    <t xml:space="preserve">48330015301631</t>
  </si>
  <si>
    <t xml:space="preserve">BRT140KIT70/светло-кремовый</t>
  </si>
  <si>
    <t xml:space="preserve">48330015301640</t>
  </si>
  <si>
    <t xml:space="preserve">BRT140KIT70/бирюзовый</t>
  </si>
  <si>
    <t xml:space="preserve">48330015301646</t>
  </si>
  <si>
    <t xml:space="preserve">BRT70KIT70/голубой</t>
  </si>
  <si>
    <t xml:space="preserve">48330015301745</t>
  </si>
  <si>
    <t xml:space="preserve">BRT70KIT70/бирюзовый</t>
  </si>
  <si>
    <t xml:space="preserve">48330015301743</t>
  </si>
  <si>
    <t xml:space="preserve">BRT90KIT90/малиновый</t>
  </si>
  <si>
    <t xml:space="preserve">48330015301503</t>
  </si>
  <si>
    <t xml:space="preserve">BRT90KIT90/брд-сирн-бир</t>
  </si>
  <si>
    <t xml:space="preserve">брд-сирн-бир</t>
  </si>
  <si>
    <t xml:space="preserve">48330015301513</t>
  </si>
  <si>
    <t xml:space="preserve">BRT90KIT90/роз-сирн-бир</t>
  </si>
  <si>
    <t xml:space="preserve">роз-сирн-бир</t>
  </si>
  <si>
    <t xml:space="preserve">48330015301515</t>
  </si>
  <si>
    <t xml:space="preserve">BRT90KIT90/желтый</t>
  </si>
  <si>
    <t xml:space="preserve">48330015301493</t>
  </si>
  <si>
    <t xml:space="preserve">BRT140X2KIT/бир-сирн</t>
  </si>
  <si>
    <t xml:space="preserve">бир-сирн</t>
  </si>
  <si>
    <t xml:space="preserve">2000396857019</t>
  </si>
  <si>
    <t xml:space="preserve">BRT140X2KIT/лм-тмсин</t>
  </si>
  <si>
    <t xml:space="preserve">лм-тмсин</t>
  </si>
  <si>
    <t xml:space="preserve">2000467357097</t>
  </si>
  <si>
    <t xml:space="preserve">BRT140X2KIT/орнж-тмсин</t>
  </si>
  <si>
    <t xml:space="preserve">орнж-тмсин</t>
  </si>
  <si>
    <t xml:space="preserve">2000467357141</t>
  </si>
  <si>
    <t xml:space="preserve">BRT140X2KIT/свзел-сирн</t>
  </si>
  <si>
    <t xml:space="preserve">свзел-сирн</t>
  </si>
  <si>
    <t xml:space="preserve">2000344410020</t>
  </si>
  <si>
    <t xml:space="preserve">BRT140X2KIT/свзел-свкрм</t>
  </si>
  <si>
    <t xml:space="preserve">свзел-свкрм</t>
  </si>
  <si>
    <t xml:space="preserve">2000467476064</t>
  </si>
  <si>
    <t xml:space="preserve">4833001530049/бордовый</t>
  </si>
  <si>
    <t xml:space="preserve">48330015300493</t>
  </si>
  <si>
    <t xml:space="preserve">4833001530049/красный</t>
  </si>
  <si>
    <t xml:space="preserve">48330015300495</t>
  </si>
  <si>
    <t xml:space="preserve">4833001530049/светло-голубой</t>
  </si>
  <si>
    <t xml:space="preserve">48330015300504</t>
  </si>
  <si>
    <t xml:space="preserve">4833001530063/зеленый</t>
  </si>
  <si>
    <t xml:space="preserve">48330015300648</t>
  </si>
  <si>
    <t xml:space="preserve">4833001530735                 </t>
  </si>
  <si>
    <t xml:space="preserve">4833001530063/розовый</t>
  </si>
  <si>
    <t xml:space="preserve">48330015300651</t>
  </si>
  <si>
    <t xml:space="preserve">4833001530063/темно-оливковый</t>
  </si>
  <si>
    <t xml:space="preserve">48330015300653</t>
  </si>
  <si>
    <t xml:space="preserve">4833001530834                 </t>
  </si>
  <si>
    <t xml:space="preserve">4833001530070/персиковый</t>
  </si>
  <si>
    <t xml:space="preserve">48330015300712</t>
  </si>
  <si>
    <t xml:space="preserve">4833001530070/салатовый</t>
  </si>
  <si>
    <t xml:space="preserve">48330015300702</t>
  </si>
  <si>
    <t xml:space="preserve">4833001530070/Красный</t>
  </si>
  <si>
    <t xml:space="preserve">Красный</t>
  </si>
  <si>
    <t xml:space="preserve">48330015300706</t>
  </si>
  <si>
    <t xml:space="preserve">4833001530070/Сиреневый</t>
  </si>
  <si>
    <t xml:space="preserve">Сиреневый</t>
  </si>
  <si>
    <t xml:space="preserve">48330015300704</t>
  </si>
  <si>
    <t xml:space="preserve">4833001530070/васильковый</t>
  </si>
  <si>
    <t xml:space="preserve">48330015300716</t>
  </si>
  <si>
    <t xml:space="preserve">4833001530070/светло-кремовый</t>
  </si>
  <si>
    <t xml:space="preserve">48330015300720</t>
  </si>
  <si>
    <t xml:space="preserve">BRT140X3KIT/жлт-сирн-бир</t>
  </si>
  <si>
    <t xml:space="preserve">BRT140X3KIT/</t>
  </si>
  <si>
    <t xml:space="preserve">жлт-сирн-бир</t>
  </si>
  <si>
    <t xml:space="preserve">2000540025028</t>
  </si>
  <si>
    <t xml:space="preserve">BRT140X3KIT/орнж-бир-сирн</t>
  </si>
  <si>
    <t xml:space="preserve">орнж-бир-сирн</t>
  </si>
  <si>
    <t xml:space="preserve">2000540025011</t>
  </si>
  <si>
    <t xml:space="preserve">BRT140M3KIT/розовый</t>
  </si>
  <si>
    <t xml:space="preserve">2000656674134</t>
  </si>
  <si>
    <t xml:space="preserve">BRT140M3KIT/салатовый</t>
  </si>
  <si>
    <t xml:space="preserve">2000656674141</t>
  </si>
  <si>
    <t xml:space="preserve">BRT90X2KITсвезл-свкрм</t>
  </si>
  <si>
    <t xml:space="preserve">свезл-свкрм</t>
  </si>
  <si>
    <t xml:space="preserve">2000706251070</t>
  </si>
  <si>
    <t xml:space="preserve">BRT90M2KITсветло-кремовый</t>
  </si>
  <si>
    <t xml:space="preserve">2000706269150</t>
  </si>
  <si>
    <t xml:space="preserve">BRT90M2KITсиреневый</t>
  </si>
  <si>
    <t xml:space="preserve">2000706269136</t>
  </si>
  <si>
    <t xml:space="preserve">BRT140KIT70/красный</t>
  </si>
  <si>
    <t xml:space="preserve">48330015301634</t>
  </si>
  <si>
    <t xml:space="preserve">BRT140KIT70/лимонный</t>
  </si>
  <si>
    <t xml:space="preserve">48330015301635</t>
  </si>
  <si>
    <t xml:space="preserve">BRT140KIT70/светло-серый</t>
  </si>
  <si>
    <t xml:space="preserve">светло-серый</t>
  </si>
  <si>
    <t xml:space="preserve">48330015301651</t>
  </si>
  <si>
    <t xml:space="preserve">BRT140KIT70/сиреневый</t>
  </si>
  <si>
    <t xml:space="preserve">48330015301648</t>
  </si>
  <si>
    <t xml:space="preserve">BRT70KIT70/морская-волна</t>
  </si>
  <si>
    <t xml:space="preserve">48330015301735</t>
  </si>
  <si>
    <t xml:space="preserve">BRT70KIT70/светло-кремовый</t>
  </si>
  <si>
    <t xml:space="preserve">48330015301736</t>
  </si>
  <si>
    <t xml:space="preserve">BRT70KIT70/оранжевый</t>
  </si>
  <si>
    <t xml:space="preserve">48330015301738</t>
  </si>
  <si>
    <t xml:space="preserve">BRT70KIT70/светло-голубой</t>
  </si>
  <si>
    <t xml:space="preserve">48330015301741</t>
  </si>
  <si>
    <t xml:space="preserve">BRT70KIT70/брд-сирн-бир</t>
  </si>
  <si>
    <t xml:space="preserve">48330015301755</t>
  </si>
  <si>
    <t xml:space="preserve">BRT70KIT70/мал-свгол-роз</t>
  </si>
  <si>
    <t xml:space="preserve">мал-свгол-роз</t>
  </si>
  <si>
    <t xml:space="preserve">48330015301756</t>
  </si>
  <si>
    <t xml:space="preserve">BRT90KIT90/светло-зеленый</t>
  </si>
  <si>
    <t xml:space="preserve">48330015301499</t>
  </si>
  <si>
    <t xml:space="preserve">BRT90KIT90/розовый</t>
  </si>
  <si>
    <t xml:space="preserve">48330015301518</t>
  </si>
  <si>
    <t xml:space="preserve">BRT90KIT90/темно-синий</t>
  </si>
  <si>
    <t xml:space="preserve">48330015301519</t>
  </si>
  <si>
    <t xml:space="preserve">BRT140X2KIT/вслк-крсн</t>
  </si>
  <si>
    <t xml:space="preserve">вслк-крсн</t>
  </si>
  <si>
    <t xml:space="preserve">2000467357035</t>
  </si>
  <si>
    <t xml:space="preserve">BRT140X2KIT/вслк-лм</t>
  </si>
  <si>
    <t xml:space="preserve">вслк-лм</t>
  </si>
  <si>
    <t xml:space="preserve">2000467357059</t>
  </si>
  <si>
    <t xml:space="preserve">BRT140X2KIT/бел-крсн</t>
  </si>
  <si>
    <t xml:space="preserve">бел-крсн</t>
  </si>
  <si>
    <t xml:space="preserve">2000467476002</t>
  </si>
  <si>
    <t xml:space="preserve">BRT140X2KIT/роз-брд</t>
  </si>
  <si>
    <t xml:space="preserve">роз-брд</t>
  </si>
  <si>
    <t xml:space="preserve">2000396857071</t>
  </si>
  <si>
    <t xml:space="preserve">BRT140X2KIT/сирн-жлт</t>
  </si>
  <si>
    <t xml:space="preserve">сирн-жлт</t>
  </si>
  <si>
    <t xml:space="preserve">2000396857101</t>
  </si>
  <si>
    <t xml:space="preserve">4833001530049/малиновый</t>
  </si>
  <si>
    <t xml:space="preserve">48330015300501</t>
  </si>
  <si>
    <t xml:space="preserve">4833001530049/розовый</t>
  </si>
  <si>
    <t xml:space="preserve">48330015300511</t>
  </si>
  <si>
    <t xml:space="preserve">4833001530049/шоколад</t>
  </si>
  <si>
    <t xml:space="preserve">48330015300515</t>
  </si>
  <si>
    <t xml:space="preserve">4833001530063/бирюза</t>
  </si>
  <si>
    <t xml:space="preserve">бирюза</t>
  </si>
  <si>
    <t xml:space="preserve">48330015300632</t>
  </si>
  <si>
    <t xml:space="preserve">4833001530063/бордовый</t>
  </si>
  <si>
    <t xml:space="preserve">48330015300633</t>
  </si>
  <si>
    <t xml:space="preserve">4833001530070/темно-оливковый</t>
  </si>
  <si>
    <t xml:space="preserve">48330015300723</t>
  </si>
  <si>
    <t xml:space="preserve">BRT140X3KIT/свгол-зел-орнж</t>
  </si>
  <si>
    <t xml:space="preserve">свгол-зел-орнж</t>
  </si>
  <si>
    <t xml:space="preserve">2000679603036</t>
  </si>
  <si>
    <t xml:space="preserve">BRT140M3KIT/морская-волна</t>
  </si>
  <si>
    <t xml:space="preserve">2000656674103</t>
  </si>
  <si>
    <t xml:space="preserve">BRT140M3KIT/светло-кремовый</t>
  </si>
  <si>
    <t xml:space="preserve">2000656674165</t>
  </si>
  <si>
    <t xml:space="preserve">BRT90X2KITмал-слт</t>
  </si>
  <si>
    <t xml:space="preserve">мал-слт</t>
  </si>
  <si>
    <t xml:space="preserve">2000706251049</t>
  </si>
  <si>
    <t xml:space="preserve">BRT90M2KITбирюзовый</t>
  </si>
  <si>
    <t xml:space="preserve">2000706269143</t>
  </si>
  <si>
    <t xml:space="preserve">BRT90M2KITсалатовый</t>
  </si>
  <si>
    <t xml:space="preserve">2000706269167</t>
  </si>
  <si>
    <t xml:space="preserve">BRT140KIT70/ярко-зеленый</t>
  </si>
  <si>
    <t xml:space="preserve">48330015301654</t>
  </si>
  <si>
    <t xml:space="preserve">BRT140KIT70/персиковый</t>
  </si>
  <si>
    <t xml:space="preserve">48330015301638</t>
  </si>
  <si>
    <t xml:space="preserve">BRT140KIT70/морская-волна</t>
  </si>
  <si>
    <t xml:space="preserve">48330015301643</t>
  </si>
  <si>
    <t xml:space="preserve">BRT70KIT70/белый</t>
  </si>
  <si>
    <t xml:space="preserve">48330015301732</t>
  </si>
  <si>
    <t xml:space="preserve">BRT70KIT70/бир-жлт-мал</t>
  </si>
  <si>
    <t xml:space="preserve">бир-жлт-мал</t>
  </si>
  <si>
    <t xml:space="preserve">48330015301752</t>
  </si>
  <si>
    <t xml:space="preserve">BRT70KIT70/салатовый</t>
  </si>
  <si>
    <t xml:space="preserve">48330015301749</t>
  </si>
  <si>
    <t xml:space="preserve">BRT70KIT70/темно-синий</t>
  </si>
  <si>
    <t xml:space="preserve">48330015301760</t>
  </si>
  <si>
    <t xml:space="preserve">BRT90KIT90/салатовый</t>
  </si>
  <si>
    <t xml:space="preserve">48330015301505</t>
  </si>
  <si>
    <t xml:space="preserve">BRT90KIT90/брд-роз-бир</t>
  </si>
  <si>
    <t xml:space="preserve">брд-роз-бир</t>
  </si>
  <si>
    <t xml:space="preserve">48330015301512</t>
  </si>
  <si>
    <t xml:space="preserve">BRT90KIT90/лимонный</t>
  </si>
  <si>
    <t xml:space="preserve">48330015301495</t>
  </si>
  <si>
    <t xml:space="preserve">BRT140X2KIT/брд-жлт</t>
  </si>
  <si>
    <t xml:space="preserve">брд-жлт</t>
  </si>
  <si>
    <t xml:space="preserve">2000396857033</t>
  </si>
  <si>
    <t xml:space="preserve">BRT140X2KIT/бел-орнж</t>
  </si>
  <si>
    <t xml:space="preserve">бел-орнж</t>
  </si>
  <si>
    <t xml:space="preserve">2000467357028</t>
  </si>
  <si>
    <t xml:space="preserve">BRT140X2KIT/крсн-свкрм</t>
  </si>
  <si>
    <t xml:space="preserve">крсн-свкрм</t>
  </si>
  <si>
    <t xml:space="preserve">2000467357073</t>
  </si>
  <si>
    <t xml:space="preserve">BRT140X2KIT/свзел-орнж</t>
  </si>
  <si>
    <t xml:space="preserve">свзел-орнж</t>
  </si>
  <si>
    <t xml:space="preserve">2000467476040</t>
  </si>
  <si>
    <t xml:space="preserve">4833001530049/светло-кремовый</t>
  </si>
  <si>
    <t xml:space="preserve">48330015300497</t>
  </si>
  <si>
    <t xml:space="preserve">4833001530049/васильковый</t>
  </si>
  <si>
    <t xml:space="preserve">48330015300513</t>
  </si>
  <si>
    <t xml:space="preserve">4833001530049/морская-волна</t>
  </si>
  <si>
    <t xml:space="preserve">48330015300514</t>
  </si>
  <si>
    <t xml:space="preserve">4833001530063/темно-синий</t>
  </si>
  <si>
    <t xml:space="preserve">48330015300654</t>
  </si>
  <si>
    <t xml:space="preserve">4833001530063/желтый</t>
  </si>
  <si>
    <t xml:space="preserve">48330015300649</t>
  </si>
  <si>
    <t xml:space="preserve">4833001530063/салатовый</t>
  </si>
  <si>
    <t xml:space="preserve">48330015300636</t>
  </si>
  <si>
    <t xml:space="preserve">4833001530063/персиковый</t>
  </si>
  <si>
    <t xml:space="preserve">48330015300644</t>
  </si>
  <si>
    <t xml:space="preserve">4833001530063/лимонный</t>
  </si>
  <si>
    <t xml:space="preserve">48330015300645</t>
  </si>
  <si>
    <t xml:space="preserve">BRT140X3KIT/бел-свгол-крсн</t>
  </si>
  <si>
    <t xml:space="preserve">бел-свгол-крсн</t>
  </si>
  <si>
    <t xml:space="preserve">2000679603005</t>
  </si>
  <si>
    <t xml:space="preserve">BRT140X3KIT/лм-крсн-зел</t>
  </si>
  <si>
    <t xml:space="preserve">лм-крсн-зел</t>
  </si>
  <si>
    <t xml:space="preserve">2000679603029</t>
  </si>
  <si>
    <t xml:space="preserve">BRT140M3KIT/красный</t>
  </si>
  <si>
    <t xml:space="preserve">2000656674073</t>
  </si>
  <si>
    <t xml:space="preserve">BRT140M3KIT/малиновый</t>
  </si>
  <si>
    <t xml:space="preserve">2000656674097</t>
  </si>
  <si>
    <t xml:space="preserve">BRT140M3KIT/светло-зеленый</t>
  </si>
  <si>
    <t xml:space="preserve">2000656674158</t>
  </si>
  <si>
    <t xml:space="preserve">BRT140M3KIT/светло-серый</t>
  </si>
  <si>
    <t xml:space="preserve">2000656674172</t>
  </si>
  <si>
    <t xml:space="preserve">BRT140M3KIT/белый</t>
  </si>
  <si>
    <t xml:space="preserve">2000660243005</t>
  </si>
  <si>
    <t xml:space="preserve">BRT140KIT70/оранжевый/1</t>
  </si>
  <si>
    <t xml:space="preserve">BRT90M2KITрозовый</t>
  </si>
  <si>
    <t xml:space="preserve">2000706269006</t>
  </si>
  <si>
    <t xml:space="preserve">BRT90M2KITсветло-голубой</t>
  </si>
  <si>
    <t xml:space="preserve">2000706269129</t>
  </si>
  <si>
    <t xml:space="preserve">BRT90M2KITшоколад</t>
  </si>
  <si>
    <t xml:space="preserve">2000706269013</t>
  </si>
  <si>
    <t xml:space="preserve">BRT140KIT70/голубой</t>
  </si>
  <si>
    <t xml:space="preserve">48330015301632</t>
  </si>
  <si>
    <t xml:space="preserve">BRT140KIT70/оранжевый</t>
  </si>
  <si>
    <t xml:space="preserve">48330015301637</t>
  </si>
  <si>
    <t xml:space="preserve">BRT140KIT70/розовый</t>
  </si>
  <si>
    <t xml:space="preserve">48330015301639</t>
  </si>
  <si>
    <t xml:space="preserve">BRT70KIT70/лимонный</t>
  </si>
  <si>
    <t xml:space="preserve">48330015301748</t>
  </si>
  <si>
    <t xml:space="preserve">BRT70KIT70/светло-зеленый</t>
  </si>
  <si>
    <t xml:space="preserve">48330015301750</t>
  </si>
  <si>
    <t xml:space="preserve">BRT90KIT90/бирюзовый</t>
  </si>
  <si>
    <t xml:space="preserve">48330015301504</t>
  </si>
  <si>
    <t xml:space="preserve">BRT90KIT90/светло-кремовый</t>
  </si>
  <si>
    <t xml:space="preserve">48330015301506</t>
  </si>
  <si>
    <t xml:space="preserve">BRT90KIT90/ярко-зеленый</t>
  </si>
  <si>
    <t xml:space="preserve">48330015301508</t>
  </si>
  <si>
    <t xml:space="preserve">BRT90KIT90/зеленый</t>
  </si>
  <si>
    <t xml:space="preserve">48330015301494</t>
  </si>
  <si>
    <t xml:space="preserve">BRT90KIT90/оранжевый</t>
  </si>
  <si>
    <t xml:space="preserve">48330015301496</t>
  </si>
  <si>
    <t xml:space="preserve">BRT90KIT90/светло-голубой</t>
  </si>
  <si>
    <t xml:space="preserve">48330015301498</t>
  </si>
  <si>
    <t xml:space="preserve">BRT90KIT90/светло-серый</t>
  </si>
  <si>
    <t xml:space="preserve">48330015301509</t>
  </si>
  <si>
    <t xml:space="preserve">BRT90KIT90/шоколад</t>
  </si>
  <si>
    <t xml:space="preserve">48330015301521</t>
  </si>
  <si>
    <t xml:space="preserve">BRT140X2KIT/бел-свкрм</t>
  </si>
  <si>
    <t xml:space="preserve">бел-свкрм</t>
  </si>
  <si>
    <t xml:space="preserve">2000467357004</t>
  </si>
  <si>
    <t xml:space="preserve">BRT140X2KIT/крсн-лм</t>
  </si>
  <si>
    <t xml:space="preserve">2000467357080</t>
  </si>
  <si>
    <t xml:space="preserve">BRT140X2KIT/крсн-тмсин</t>
  </si>
  <si>
    <t xml:space="preserve">крсн-тмсин</t>
  </si>
  <si>
    <t xml:space="preserve">2000467357066</t>
  </si>
  <si>
    <t xml:space="preserve">BRT140X2KIT/бел-лм</t>
  </si>
  <si>
    <t xml:space="preserve">бел-лм</t>
  </si>
  <si>
    <t xml:space="preserve">2000467476019</t>
  </si>
  <si>
    <t xml:space="preserve">BRT140X2KIT/свзел-лм</t>
  </si>
  <si>
    <t xml:space="preserve">свзел-лм</t>
  </si>
  <si>
    <t xml:space="preserve">2000467476033</t>
  </si>
  <si>
    <t xml:space="preserve">BRT140X2KIT/брд-бир</t>
  </si>
  <si>
    <t xml:space="preserve">брд-бир</t>
  </si>
  <si>
    <t xml:space="preserve">2000396857026</t>
  </si>
  <si>
    <t xml:space="preserve">BRT140X2KIT/мал-жлт</t>
  </si>
  <si>
    <t xml:space="preserve">мал-жлт</t>
  </si>
  <si>
    <t xml:space="preserve">2000396857040</t>
  </si>
  <si>
    <t xml:space="preserve">BRT140X2KIT/роз-бир</t>
  </si>
  <si>
    <t xml:space="preserve">роз-бир</t>
  </si>
  <si>
    <t xml:space="preserve">2000396857064</t>
  </si>
  <si>
    <t xml:space="preserve">BRT140X2KIT/бел-яркзел</t>
  </si>
  <si>
    <t xml:space="preserve">бел-яркзел</t>
  </si>
  <si>
    <t xml:space="preserve">2000344410006</t>
  </si>
  <si>
    <t xml:space="preserve">4833001530070/светло-зеленый</t>
  </si>
  <si>
    <t xml:space="preserve">48330015300724</t>
  </si>
  <si>
    <t xml:space="preserve">4833001530049/сиреневый</t>
  </si>
  <si>
    <t xml:space="preserve">48330015300502</t>
  </si>
  <si>
    <t xml:space="preserve">4833001530049/салатовый</t>
  </si>
  <si>
    <t xml:space="preserve">48330015300496</t>
  </si>
  <si>
    <t xml:space="preserve">4833001530049/светло-серый</t>
  </si>
  <si>
    <t xml:space="preserve">48330015300498</t>
  </si>
  <si>
    <t xml:space="preserve">4833001530063/светло-кремовый</t>
  </si>
  <si>
    <t xml:space="preserve">48330015300637</t>
  </si>
  <si>
    <t xml:space="preserve">4833001530063/васильковый</t>
  </si>
  <si>
    <t xml:space="preserve">48330015300639</t>
  </si>
  <si>
    <t xml:space="preserve">4833001530063/оранжевый</t>
  </si>
  <si>
    <t xml:space="preserve">48330015300642</t>
  </si>
  <si>
    <t xml:space="preserve">4833001530063/сетло-голубой</t>
  </si>
  <si>
    <t xml:space="preserve">сетло-голубой</t>
  </si>
  <si>
    <t xml:space="preserve">48330015300643</t>
  </si>
  <si>
    <t xml:space="preserve">BRT140M3KIT/васильковый</t>
  </si>
  <si>
    <t xml:space="preserve">2000656674035</t>
  </si>
  <si>
    <t xml:space="preserve">BRT140M3KIT/желтый</t>
  </si>
  <si>
    <t xml:space="preserve">2000656674059</t>
  </si>
  <si>
    <t xml:space="preserve">BRT140M3KIT/темно-оливковый</t>
  </si>
  <si>
    <t xml:space="preserve">2000656674202</t>
  </si>
  <si>
    <t xml:space="preserve">BRT140M3KIT/шоколад</t>
  </si>
  <si>
    <t xml:space="preserve">2000656674226</t>
  </si>
  <si>
    <t xml:space="preserve">BRT90X2KITбир-сирн</t>
  </si>
  <si>
    <t xml:space="preserve">2000706251018</t>
  </si>
  <si>
    <t xml:space="preserve">BRT90X2KITзел-прск</t>
  </si>
  <si>
    <t xml:space="preserve">зел-прск</t>
  </si>
  <si>
    <t xml:space="preserve">2000706251056</t>
  </si>
  <si>
    <t xml:space="preserve">BRT90M2KITзеленый</t>
  </si>
  <si>
    <t xml:space="preserve">2000706269099</t>
  </si>
  <si>
    <t xml:space="preserve">BRT90M2KITлимонный</t>
  </si>
  <si>
    <t xml:space="preserve">2000706269082</t>
  </si>
  <si>
    <t xml:space="preserve">BRT90M2KITоранжевый</t>
  </si>
  <si>
    <t xml:space="preserve">2000706269075</t>
  </si>
  <si>
    <t xml:space="preserve">BRT140KIT70/светло-зеленый</t>
  </si>
  <si>
    <t xml:space="preserve">48330015301647</t>
  </si>
  <si>
    <t xml:space="preserve">BRT70KIT70/зеленый</t>
  </si>
  <si>
    <t xml:space="preserve">48330015301746</t>
  </si>
  <si>
    <t xml:space="preserve">BRT70KIT70/желтый</t>
  </si>
  <si>
    <t xml:space="preserve">48330015301731</t>
  </si>
  <si>
    <t xml:space="preserve">BRT70KIT70/сиреневый</t>
  </si>
  <si>
    <t xml:space="preserve">48330015301744</t>
  </si>
  <si>
    <t xml:space="preserve">BRT90KIT90/васильковый</t>
  </si>
  <si>
    <t xml:space="preserve">48330015301492</t>
  </si>
  <si>
    <t xml:space="preserve">BRT90KIT90/мал-свгол-роз</t>
  </si>
  <si>
    <t xml:space="preserve">48330015301514</t>
  </si>
  <si>
    <t xml:space="preserve">BRT90KIT90/сирн-жлт-роз</t>
  </si>
  <si>
    <t xml:space="preserve">сирн-жлт-роз</t>
  </si>
  <si>
    <t xml:space="preserve">48330015301516</t>
  </si>
  <si>
    <t xml:space="preserve">BRT140X2KIT/бир-жлт</t>
  </si>
  <si>
    <t xml:space="preserve">бир-жлт</t>
  </si>
  <si>
    <t xml:space="preserve">2000396857002</t>
  </si>
  <si>
    <t xml:space="preserve">BRT140X2KIT/лм-прск</t>
  </si>
  <si>
    <t xml:space="preserve">лм-прск</t>
  </si>
  <si>
    <t xml:space="preserve">2000467357103</t>
  </si>
  <si>
    <t xml:space="preserve">BRT140X2KIT/орнж-свкрм</t>
  </si>
  <si>
    <t xml:space="preserve">орнж-свкрм</t>
  </si>
  <si>
    <t xml:space="preserve">2000467357158</t>
  </si>
  <si>
    <t xml:space="preserve">BRT140X2KIT/прск-свкрм</t>
  </si>
  <si>
    <t xml:space="preserve">прск-свкрм</t>
  </si>
  <si>
    <t xml:space="preserve">2000467357127</t>
  </si>
  <si>
    <t xml:space="preserve">BRT140X2KIT/свзел-прск</t>
  </si>
  <si>
    <t xml:space="preserve">свзел-прск</t>
  </si>
  <si>
    <t xml:space="preserve">2000467476057</t>
  </si>
  <si>
    <t xml:space="preserve">BRT140X2KIT/свзел-тмсин</t>
  </si>
  <si>
    <t xml:space="preserve">свзел-тмсин</t>
  </si>
  <si>
    <t xml:space="preserve">2000467476071</t>
  </si>
  <si>
    <t xml:space="preserve">4833001530049/бирюза</t>
  </si>
  <si>
    <t xml:space="preserve">48330015300492</t>
  </si>
  <si>
    <t xml:space="preserve">4833001530049/ярко-зеленый</t>
  </si>
  <si>
    <t xml:space="preserve">48330015300494</t>
  </si>
  <si>
    <t xml:space="preserve">4833001530049/персиковый</t>
  </si>
  <si>
    <t xml:space="preserve">48330015300507</t>
  </si>
  <si>
    <t xml:space="preserve">4833001530049/светло-зеленый</t>
  </si>
  <si>
    <t xml:space="preserve">48330015300506</t>
  </si>
  <si>
    <t xml:space="preserve">4833001530049/зеленый</t>
  </si>
  <si>
    <t xml:space="preserve">48330015300508</t>
  </si>
  <si>
    <t xml:space="preserve">4833001530063/морская-волна</t>
  </si>
  <si>
    <t xml:space="preserve">48330015300650</t>
  </si>
  <si>
    <t xml:space="preserve">4833001530070/бирюза</t>
  </si>
  <si>
    <t xml:space="preserve">48330015300701</t>
  </si>
  <si>
    <t xml:space="preserve">4833001530070/темно-синий</t>
  </si>
  <si>
    <t xml:space="preserve">48330015300703</t>
  </si>
  <si>
    <t xml:space="preserve">4833001530070/Светло-голубой</t>
  </si>
  <si>
    <t xml:space="preserve">Светло-голубой</t>
  </si>
  <si>
    <t xml:space="preserve">48330015300707</t>
  </si>
  <si>
    <t xml:space="preserve">4833001530070/Ярко-зеленый</t>
  </si>
  <si>
    <t xml:space="preserve">Ярко-зеленый</t>
  </si>
  <si>
    <t xml:space="preserve">48330015300708</t>
  </si>
  <si>
    <t xml:space="preserve">4833001530070/желтый</t>
  </si>
  <si>
    <t xml:space="preserve">48330015300711</t>
  </si>
  <si>
    <t xml:space="preserve">4833001530070/оранжевый</t>
  </si>
  <si>
    <t xml:space="preserve">48330015300713</t>
  </si>
  <si>
    <t xml:space="preserve">4833001530070/белый</t>
  </si>
  <si>
    <t xml:space="preserve">48330015300715</t>
  </si>
  <si>
    <t xml:space="preserve">4833001530070/розовый</t>
  </si>
  <si>
    <t xml:space="preserve">48330015300717</t>
  </si>
  <si>
    <t xml:space="preserve">BRT140X3KIT/жлт-свгол-мал</t>
  </si>
  <si>
    <t xml:space="preserve">жлт-свгол-мал</t>
  </si>
  <si>
    <t xml:space="preserve">2000540025004</t>
  </si>
  <si>
    <t xml:space="preserve">BRT140M3KIT/оранжевый</t>
  </si>
  <si>
    <t xml:space="preserve">2000656674110</t>
  </si>
  <si>
    <t xml:space="preserve">BRT140M3KIT/персиковый</t>
  </si>
  <si>
    <t xml:space="preserve">2000656674127</t>
  </si>
  <si>
    <t xml:space="preserve">BRT90X2KITорнж-сирн</t>
  </si>
  <si>
    <t xml:space="preserve">орнж-сирн</t>
  </si>
  <si>
    <t xml:space="preserve">2000706251100</t>
  </si>
  <si>
    <t xml:space="preserve">BRT90X2KITроз-свгол</t>
  </si>
  <si>
    <t xml:space="preserve">роз-свгол</t>
  </si>
  <si>
    <t xml:space="preserve">2000706251063</t>
  </si>
  <si>
    <t xml:space="preserve">BRT90M2KITсветло-зеленый</t>
  </si>
  <si>
    <t xml:space="preserve">2000706269105</t>
  </si>
  <si>
    <t xml:space="preserve">BRT90M2KITтемно-оливковый</t>
  </si>
  <si>
    <t xml:space="preserve">2000706269181</t>
  </si>
  <si>
    <t xml:space="preserve">4833001530070/голубой</t>
  </si>
  <si>
    <t xml:space="preserve">48330015300721</t>
  </si>
  <si>
    <t xml:space="preserve">4833001530070/морская-волна</t>
  </si>
  <si>
    <t xml:space="preserve">48330015300722</t>
  </si>
  <si>
    <t xml:space="preserve">BRT140KIT70/желтый</t>
  </si>
  <si>
    <t xml:space="preserve">48330015301633</t>
  </si>
  <si>
    <t xml:space="preserve">BRT140KIT70/малиновый</t>
  </si>
  <si>
    <t xml:space="preserve">48330015301636</t>
  </si>
  <si>
    <t xml:space="preserve">BRT140KIT70/шоколад</t>
  </si>
  <si>
    <t xml:space="preserve">48330015301644</t>
  </si>
  <si>
    <t xml:space="preserve">BRT140KIT70/васильковый</t>
  </si>
  <si>
    <t xml:space="preserve">48330015301649</t>
  </si>
  <si>
    <t xml:space="preserve">BRT140KIT70/салатовый</t>
  </si>
  <si>
    <t xml:space="preserve">48330015301650</t>
  </si>
  <si>
    <t xml:space="preserve">BRT70KIT70/шоколад</t>
  </si>
  <si>
    <t xml:space="preserve">48330015301737</t>
  </si>
  <si>
    <t xml:space="preserve">BRT70KIT70/персиковый</t>
  </si>
  <si>
    <t xml:space="preserve">48330015301739</t>
  </si>
  <si>
    <t xml:space="preserve">BRT70KIT70/розовый</t>
  </si>
  <si>
    <t xml:space="preserve">48330015301740</t>
  </si>
  <si>
    <t xml:space="preserve">BRT70KIT70/ярко-зеленый</t>
  </si>
  <si>
    <t xml:space="preserve">48330015301751</t>
  </si>
  <si>
    <t xml:space="preserve">BRT70KIT70/роз-сирн-бир</t>
  </si>
  <si>
    <t xml:space="preserve">48330015301757</t>
  </si>
  <si>
    <t xml:space="preserve">BRT70KIT70/сирн-жлт-роз</t>
  </si>
  <si>
    <t xml:space="preserve">48330015301758</t>
  </si>
  <si>
    <t xml:space="preserve">BRT90KIT90/темно-оливковый</t>
  </si>
  <si>
    <t xml:space="preserve">48330015301500</t>
  </si>
  <si>
    <t xml:space="preserve">BRT90KIT90/голубой</t>
  </si>
  <si>
    <t xml:space="preserve">48330015301501</t>
  </si>
  <si>
    <t xml:space="preserve">BRT90KIT90/красный</t>
  </si>
  <si>
    <t xml:space="preserve">48330015301502</t>
  </si>
  <si>
    <t xml:space="preserve">BRT140X2KIT/роз-жлт</t>
  </si>
  <si>
    <t xml:space="preserve">роз-жлт</t>
  </si>
  <si>
    <t xml:space="preserve">2000396857088</t>
  </si>
  <si>
    <t xml:space="preserve">BRT140X2KIT/роз-свгол</t>
  </si>
  <si>
    <t xml:space="preserve">2000396857095</t>
  </si>
  <si>
    <t xml:space="preserve">BRT140X2KIT/орнж-сирн</t>
  </si>
  <si>
    <t xml:space="preserve">2000572314008</t>
  </si>
  <si>
    <t xml:space="preserve">BRT140X2KIT/бел-тмсин</t>
  </si>
  <si>
    <t xml:space="preserve">бел-тмсин</t>
  </si>
  <si>
    <t xml:space="preserve">2000467357011</t>
  </si>
  <si>
    <t xml:space="preserve">BRT140X2KIT/вслк-орнж</t>
  </si>
  <si>
    <t xml:space="preserve">вслк-орнж</t>
  </si>
  <si>
    <t xml:space="preserve">2000467357042</t>
  </si>
  <si>
    <t xml:space="preserve">4833001530049/голубой</t>
  </si>
  <si>
    <t xml:space="preserve">48330015300499</t>
  </si>
  <si>
    <t xml:space="preserve">4833001530049/желтый</t>
  </si>
  <si>
    <t xml:space="preserve">48330015300500</t>
  </si>
  <si>
    <t xml:space="preserve">4833001530049/лимонный</t>
  </si>
  <si>
    <t xml:space="preserve">48330015300509</t>
  </si>
  <si>
    <t xml:space="preserve">4833001530049/оранжевый</t>
  </si>
  <si>
    <t xml:space="preserve">48330015300510</t>
  </si>
  <si>
    <t xml:space="preserve">4833001530063/ярко-зеленый</t>
  </si>
  <si>
    <t xml:space="preserve">48330015300634</t>
  </si>
  <si>
    <t xml:space="preserve">4833001530063/красный</t>
  </si>
  <si>
    <t xml:space="preserve">48330015300635</t>
  </si>
  <si>
    <t xml:space="preserve">4833001530070/Зеленый</t>
  </si>
  <si>
    <t xml:space="preserve">Зеленый</t>
  </si>
  <si>
    <t xml:space="preserve">48330015300705</t>
  </si>
  <si>
    <t xml:space="preserve">4833001530070/малиновый</t>
  </si>
  <si>
    <t xml:space="preserve">48330015300710</t>
  </si>
  <si>
    <t xml:space="preserve">4833001530070/шоколад</t>
  </si>
  <si>
    <t xml:space="preserve">48330015300718</t>
  </si>
  <si>
    <t xml:space="preserve">BRT140X3KIT/брд-мал-тмолив</t>
  </si>
  <si>
    <t xml:space="preserve">брд-мал-тмолив</t>
  </si>
  <si>
    <t xml:space="preserve">2000679603012</t>
  </si>
  <si>
    <t xml:space="preserve">BRT140M3KIT/бирюзовый</t>
  </si>
  <si>
    <t xml:space="preserve">2000656674011</t>
  </si>
  <si>
    <t xml:space="preserve">BRT140M3KIT/лимонный</t>
  </si>
  <si>
    <t xml:space="preserve">2000656674080</t>
  </si>
  <si>
    <t xml:space="preserve">BRT140M3KIT/светло-голубой</t>
  </si>
  <si>
    <t xml:space="preserve">2000656674189</t>
  </si>
  <si>
    <t xml:space="preserve">BRT90X2KITкрсн-тмолив</t>
  </si>
  <si>
    <t xml:space="preserve">крсн-тмолив</t>
  </si>
  <si>
    <t xml:space="preserve">2000706251094</t>
  </si>
  <si>
    <t xml:space="preserve">BRT90M2KITголубой</t>
  </si>
  <si>
    <t xml:space="preserve">2000706269068</t>
  </si>
  <si>
    <t xml:space="preserve">BRT90M2KITперсиковый</t>
  </si>
  <si>
    <t xml:space="preserve">2000706269112</t>
  </si>
  <si>
    <t xml:space="preserve">BRT140KIT70/белый</t>
  </si>
  <si>
    <t xml:space="preserve">48330015301641</t>
  </si>
  <si>
    <t xml:space="preserve">BRT140KIT70/темно-оливковый</t>
  </si>
  <si>
    <t xml:space="preserve">48330015301652</t>
  </si>
  <si>
    <t xml:space="preserve">BRT70KIT70/брд-роз-бир</t>
  </si>
  <si>
    <t xml:space="preserve">48330015301754</t>
  </si>
  <si>
    <t xml:space="preserve">BRT70KIT70/малиновый</t>
  </si>
  <si>
    <t xml:space="preserve">48330015301734</t>
  </si>
  <si>
    <t xml:space="preserve">BRT70KIT70/красный</t>
  </si>
  <si>
    <t xml:space="preserve">48330015301747</t>
  </si>
  <si>
    <t xml:space="preserve">BRT90KIT90/сиреневый</t>
  </si>
  <si>
    <t xml:space="preserve">48330015301507</t>
  </si>
  <si>
    <t xml:space="preserve">BRT90KIT90/бир-жлт-мал</t>
  </si>
  <si>
    <t xml:space="preserve">48330015301510</t>
  </si>
  <si>
    <t xml:space="preserve">BRT90KIT90/персиковый</t>
  </si>
  <si>
    <t xml:space="preserve">48330015301497</t>
  </si>
  <si>
    <t xml:space="preserve">BRT90KIT90/бордовый</t>
  </si>
  <si>
    <t xml:space="preserve">48330015301517</t>
  </si>
  <si>
    <t xml:space="preserve">BRT90KIT90/морская-волна</t>
  </si>
  <si>
    <t xml:space="preserve">48330015301520</t>
  </si>
  <si>
    <t xml:space="preserve">BRT140X2KIT/лм-орнж</t>
  </si>
  <si>
    <t xml:space="preserve">лм-орнж</t>
  </si>
  <si>
    <t xml:space="preserve">2000467357110</t>
  </si>
  <si>
    <t xml:space="preserve">BRT140X2KIT/свкрм-тмсин</t>
  </si>
  <si>
    <t xml:space="preserve">свкрм-тмсин</t>
  </si>
  <si>
    <t xml:space="preserve">2000467357165</t>
  </si>
  <si>
    <t xml:space="preserve">BRT140X2KIT/мал-сирн</t>
  </si>
  <si>
    <t xml:space="preserve">мал-сирн</t>
  </si>
  <si>
    <t xml:space="preserve">2000396857057</t>
  </si>
  <si>
    <t xml:space="preserve">BRT140X2KIT/свзел-крсн</t>
  </si>
  <si>
    <t xml:space="preserve">свзел-крсн</t>
  </si>
  <si>
    <t xml:space="preserve">2000467476026</t>
  </si>
  <si>
    <t xml:space="preserve">4833001530049/темно-синий</t>
  </si>
  <si>
    <t xml:space="preserve">48330015300503</t>
  </si>
  <si>
    <t xml:space="preserve">4833001530063/голубой</t>
  </si>
  <si>
    <t xml:space="preserve">48330015300640</t>
  </si>
  <si>
    <t xml:space="preserve">4833001530742                 </t>
  </si>
  <si>
    <t xml:space="preserve">4833001530063/сиреневый</t>
  </si>
  <si>
    <t xml:space="preserve">48330015300641</t>
  </si>
  <si>
    <t xml:space="preserve">4833001530063/шоколад</t>
  </si>
  <si>
    <t xml:space="preserve">48330015300646</t>
  </si>
  <si>
    <t xml:space="preserve">4833001530063/белый</t>
  </si>
  <si>
    <t xml:space="preserve">48330015300631</t>
  </si>
  <si>
    <t xml:space="preserve">4833001530063/светло-серый</t>
  </si>
  <si>
    <t xml:space="preserve">48330015300638</t>
  </si>
  <si>
    <t xml:space="preserve">4833001530063/светло-зеленый</t>
  </si>
  <si>
    <t xml:space="preserve">48330015300652</t>
  </si>
  <si>
    <t xml:space="preserve">Полотенца кухонные</t>
  </si>
  <si>
    <t xml:space="preserve">4833001530032/малиновый</t>
  </si>
  <si>
    <t xml:space="preserve">4833001530032/</t>
  </si>
  <si>
    <t xml:space="preserve">48330015300322</t>
  </si>
  <si>
    <t xml:space="preserve">4833001530032/бордовый</t>
  </si>
  <si>
    <t xml:space="preserve">48330015300326</t>
  </si>
  <si>
    <t xml:space="preserve">4833001530032/розовый</t>
  </si>
  <si>
    <t xml:space="preserve">48330015300333</t>
  </si>
  <si>
    <t xml:space="preserve">4833001530032/желтый</t>
  </si>
  <si>
    <t xml:space="preserve">48330015300329</t>
  </si>
  <si>
    <t xml:space="preserve">4833001530032/зеленый</t>
  </si>
  <si>
    <t xml:space="preserve">48330015300330</t>
  </si>
  <si>
    <t xml:space="preserve">4833001530032/сиреневый</t>
  </si>
  <si>
    <t xml:space="preserve">48330015300338</t>
  </si>
  <si>
    <t xml:space="preserve">4833001530032/бирюзовый</t>
  </si>
  <si>
    <t xml:space="preserve">48330015300325</t>
  </si>
  <si>
    <t xml:space="preserve">4833001530032/васильковый</t>
  </si>
  <si>
    <t xml:space="preserve">48330015300327</t>
  </si>
  <si>
    <t xml:space="preserve">4833001530032/салатовый</t>
  </si>
  <si>
    <t xml:space="preserve">48330015300334</t>
  </si>
  <si>
    <t xml:space="preserve">4833001530032/светло-зеленый</t>
  </si>
  <si>
    <t xml:space="preserve">48330015300336</t>
  </si>
  <si>
    <t xml:space="preserve">4833001530032/белый</t>
  </si>
  <si>
    <t xml:space="preserve">48330015300323</t>
  </si>
  <si>
    <t xml:space="preserve">4833001530032/светло-голубой</t>
  </si>
  <si>
    <t xml:space="preserve">48330015300335</t>
  </si>
  <si>
    <t xml:space="preserve">4833001530032/голубой</t>
  </si>
  <si>
    <t xml:space="preserve">48330015300328</t>
  </si>
  <si>
    <t xml:space="preserve">4833001530032/красный</t>
  </si>
  <si>
    <t xml:space="preserve">48330015300331</t>
  </si>
  <si>
    <t xml:space="preserve">4833001530032/персиковый</t>
  </si>
  <si>
    <t xml:space="preserve">48330015300332</t>
  </si>
  <si>
    <t xml:space="preserve">4833001530032/светло-кремовый</t>
  </si>
  <si>
    <t xml:space="preserve">48330015300337</t>
  </si>
  <si>
    <t xml:space="preserve">4833001530032/ярко-зеленый</t>
  </si>
  <si>
    <t xml:space="preserve">48330015300339</t>
  </si>
  <si>
    <t xml:space="preserve">4833001530032/лимонный</t>
  </si>
  <si>
    <t xml:space="preserve">48330015300321</t>
  </si>
  <si>
    <t xml:space="preserve">4833001530032/оранжевый</t>
  </si>
  <si>
    <t xml:space="preserve">48330015300324</t>
  </si>
  <si>
    <t xml:space="preserve">4833001530087/зеленый</t>
  </si>
  <si>
    <t xml:space="preserve">4833001530087/</t>
  </si>
  <si>
    <t xml:space="preserve">48330015300879</t>
  </si>
  <si>
    <t xml:space="preserve">4833001530087/желтый</t>
  </si>
  <si>
    <t xml:space="preserve">48330015300883</t>
  </si>
  <si>
    <t xml:space="preserve">4833001530094/лимонный</t>
  </si>
  <si>
    <t xml:space="preserve">4833001530094/</t>
  </si>
  <si>
    <t xml:space="preserve">48330015300953</t>
  </si>
  <si>
    <t xml:space="preserve">4833001530094/шоколад</t>
  </si>
  <si>
    <t xml:space="preserve">48330015300961</t>
  </si>
  <si>
    <t xml:space="preserve">4833001530094/персиковый</t>
  </si>
  <si>
    <t xml:space="preserve">48330015300962</t>
  </si>
  <si>
    <t xml:space="preserve">4833001530094/желтый</t>
  </si>
  <si>
    <t xml:space="preserve">48330015300943</t>
  </si>
  <si>
    <t xml:space="preserve">4833001530094/малиновый</t>
  </si>
  <si>
    <t xml:space="preserve">48330015300945</t>
  </si>
  <si>
    <t xml:space="preserve">4833001530094/темно-оливковый</t>
  </si>
  <si>
    <t xml:space="preserve">48330015300950</t>
  </si>
  <si>
    <t xml:space="preserve">4833001530087/сиреневый</t>
  </si>
  <si>
    <t xml:space="preserve">48330015300888</t>
  </si>
  <si>
    <t xml:space="preserve">4833001530087/голубой</t>
  </si>
  <si>
    <t xml:space="preserve">48330015300875</t>
  </si>
  <si>
    <t xml:space="preserve">4833001530087/малиновый</t>
  </si>
  <si>
    <t xml:space="preserve">48330015300877</t>
  </si>
  <si>
    <t xml:space="preserve">4833001530087/васильковый</t>
  </si>
  <si>
    <t xml:space="preserve">48330015300871</t>
  </si>
  <si>
    <t xml:space="preserve">4833001530087/светло-зеленый</t>
  </si>
  <si>
    <t xml:space="preserve">48330015300881</t>
  </si>
  <si>
    <t xml:space="preserve">4833001530094/морская-волна</t>
  </si>
  <si>
    <t xml:space="preserve">48330015300959</t>
  </si>
  <si>
    <t xml:space="preserve">4833001530094/оранжевый</t>
  </si>
  <si>
    <t xml:space="preserve">48330015300946</t>
  </si>
  <si>
    <t xml:space="preserve">4833001530094/светло-зеленый</t>
  </si>
  <si>
    <t xml:space="preserve">48330015300949</t>
  </si>
  <si>
    <t xml:space="preserve">4833001530087/бирюзовый</t>
  </si>
  <si>
    <t xml:space="preserve">48330015300889</t>
  </si>
  <si>
    <t xml:space="preserve">4833001530087/бордовый</t>
  </si>
  <si>
    <t xml:space="preserve">48330015300890</t>
  </si>
  <si>
    <t xml:space="preserve">4833001530094/светло-кремовый</t>
  </si>
  <si>
    <t xml:space="preserve">48330015300954</t>
  </si>
  <si>
    <t xml:space="preserve">4833001530094/белый</t>
  </si>
  <si>
    <t xml:space="preserve">48330015300955</t>
  </si>
  <si>
    <t xml:space="preserve">4833001530094/сиреневый</t>
  </si>
  <si>
    <t xml:space="preserve">48330015300957</t>
  </si>
  <si>
    <t xml:space="preserve">4833001530094/голубой</t>
  </si>
  <si>
    <t xml:space="preserve">48330015300942</t>
  </si>
  <si>
    <t xml:space="preserve">4833001530094/бирюзовый</t>
  </si>
  <si>
    <t xml:space="preserve">48330015300963</t>
  </si>
  <si>
    <t xml:space="preserve">4833001530087/светло-голубой</t>
  </si>
  <si>
    <t xml:space="preserve">48330015300880</t>
  </si>
  <si>
    <t xml:space="preserve">4833001530087/лимонный</t>
  </si>
  <si>
    <t xml:space="preserve">48330015300894</t>
  </si>
  <si>
    <t xml:space="preserve">4833001530087/Морская-волна</t>
  </si>
  <si>
    <t xml:space="preserve">Морская-волна</t>
  </si>
  <si>
    <t xml:space="preserve">48330015300873</t>
  </si>
  <si>
    <t xml:space="preserve">4833001530087/темно-оливковый</t>
  </si>
  <si>
    <t xml:space="preserve">48330015300872</t>
  </si>
  <si>
    <t xml:space="preserve">4833001530087/Темно-синий</t>
  </si>
  <si>
    <t xml:space="preserve">Темно-синий</t>
  </si>
  <si>
    <t xml:space="preserve">48330015300874</t>
  </si>
  <si>
    <t xml:space="preserve">4833001530087/шоколад</t>
  </si>
  <si>
    <t xml:space="preserve">48330015300892</t>
  </si>
  <si>
    <t xml:space="preserve">4833001530087/белый</t>
  </si>
  <si>
    <t xml:space="preserve">48330015300885</t>
  </si>
  <si>
    <t xml:space="preserve">4833001530087/светло-розовый</t>
  </si>
  <si>
    <t xml:space="preserve">48330015300887</t>
  </si>
  <si>
    <t xml:space="preserve">4833001530094/розовый</t>
  </si>
  <si>
    <t xml:space="preserve">48330015300956</t>
  </si>
  <si>
    <t xml:space="preserve">4833001530094/васильковый</t>
  </si>
  <si>
    <t xml:space="preserve">48330015300958</t>
  </si>
  <si>
    <t xml:space="preserve">4833001530094/темно-синий</t>
  </si>
  <si>
    <t xml:space="preserve">48330015300960</t>
  </si>
  <si>
    <t xml:space="preserve">4833001530087/красный</t>
  </si>
  <si>
    <t xml:space="preserve">48330015300876</t>
  </si>
  <si>
    <t xml:space="preserve">4833001530087/салатовый</t>
  </si>
  <si>
    <t xml:space="preserve">48330015300878</t>
  </si>
  <si>
    <t xml:space="preserve">4833001530087/оранжевый</t>
  </si>
  <si>
    <t xml:space="preserve">48330015300884</t>
  </si>
  <si>
    <t xml:space="preserve">4833001530087/ярко-зеленый</t>
  </si>
  <si>
    <t xml:space="preserve">48330015300882</t>
  </si>
  <si>
    <t xml:space="preserve">4833001530094/бордовый</t>
  </si>
  <si>
    <t xml:space="preserve">48330015300941</t>
  </si>
  <si>
    <t xml:space="preserve">4833001530094/салатовый</t>
  </si>
  <si>
    <t xml:space="preserve">48330015300947</t>
  </si>
  <si>
    <t xml:space="preserve">4833001530094/светло-голубой</t>
  </si>
  <si>
    <t xml:space="preserve">48330015300948</t>
  </si>
  <si>
    <t xml:space="preserve">4833001530094/зеленый</t>
  </si>
  <si>
    <t xml:space="preserve">48330015300944</t>
  </si>
  <si>
    <t xml:space="preserve">4833001530094/ярко-зеленый</t>
  </si>
  <si>
    <t xml:space="preserve">48330015300951</t>
  </si>
  <si>
    <t xml:space="preserve">4833001530094/красный</t>
  </si>
  <si>
    <t xml:space="preserve">48330015300952</t>
  </si>
  <si>
    <t xml:space="preserve">4833001530094/светло-серый</t>
  </si>
  <si>
    <t xml:space="preserve">48330015300964</t>
  </si>
  <si>
    <t xml:space="preserve">4833001530087/светло-кремовый</t>
  </si>
  <si>
    <t xml:space="preserve">48330015300886</t>
  </si>
  <si>
    <t xml:space="preserve">4833001530087/персиковый</t>
  </si>
  <si>
    <t xml:space="preserve">48330015300891</t>
  </si>
  <si>
    <t xml:space="preserve">4833001530087/светло-серый</t>
  </si>
  <si>
    <t xml:space="preserve">48330015300893</t>
  </si>
  <si>
    <t xml:space="preserve">Заполняется автоматически при обработке файла в ЛК</t>
  </si>
  <si>
    <t xml:space="preserve">Шаг 1. Добавьте ваши товары</t>
  </si>
  <si>
    <t xml:space="preserve">Шаг 2. Заполните сразу или после обработки в личном кабинете</t>
  </si>
  <si>
    <t xml:space="preserve">Шаг 3. Заполните перед загрузкой цен</t>
  </si>
  <si>
    <t xml:space="preserve">Эти поля заполняются автоматически при обработке файла в личном кабинете</t>
  </si>
  <si>
    <t xml:space="preserve">Цены для продвижения товаров (заполняются автоматически при обработке файла в личном кабинете)</t>
  </si>
  <si>
    <t xml:space="preserve">Основные данные о товарах</t>
  </si>
  <si>
    <t xml:space="preserve">Данные для рекомендаций о пополнении товаров на складе</t>
  </si>
  <si>
    <t xml:space="preserve">Комментарий</t>
  </si>
  <si>
    <t xml:space="preserve">Ваш SKU</t>
  </si>
  <si>
    <t xml:space="preserve">Название товара</t>
  </si>
  <si>
    <t xml:space="preserve">Категория</t>
  </si>
  <si>
    <t xml:space="preserve">Торговая марка</t>
  </si>
  <si>
    <t xml:space="preserve">Ссылка на товар</t>
  </si>
  <si>
    <t xml:space="preserve">Изготовитель</t>
  </si>
  <si>
    <t xml:space="preserve">Страна производства</t>
  </si>
  <si>
    <t xml:space="preserve">Штрихкод</t>
  </si>
  <si>
    <t xml:space="preserve">Артикул производителя</t>
  </si>
  <si>
    <t xml:space="preserve">Описание товара</t>
  </si>
  <si>
    <t xml:space="preserve">Срок годности</t>
  </si>
  <si>
    <t xml:space="preserve">Комментарий к сроку годности</t>
  </si>
  <si>
    <t xml:space="preserve">Срок службы</t>
  </si>
  <si>
    <t xml:space="preserve">Комментарий к сроку службы</t>
  </si>
  <si>
    <t xml:space="preserve">Гарантийный срок</t>
  </si>
  <si>
    <t xml:space="preserve">Комментарий к гарантийному сроку</t>
  </si>
  <si>
    <t xml:space="preserve">Номер документа</t>
  </si>
  <si>
    <t xml:space="preserve">Код ТН ВЭД</t>
  </si>
  <si>
    <r>
      <rPr>
        <b val="true"/>
        <sz val="14"/>
        <color rgb="FFC00000"/>
        <rFont val="Calibri"/>
        <family val="2"/>
        <charset val="204"/>
      </rPr>
      <t xml:space="preserve">Габариты с учетом упаковки (</t>
    </r>
    <r>
      <rPr>
        <b val="true"/>
        <u val="single"/>
        <sz val="14"/>
        <color rgb="FFC00000"/>
        <rFont val="Calibri"/>
        <family val="2"/>
        <charset val="204"/>
      </rPr>
      <t xml:space="preserve">см</t>
    </r>
    <r>
      <rPr>
        <b val="true"/>
        <sz val="14"/>
        <color rgb="FFC00000"/>
        <rFont val="Calibri"/>
        <family val="2"/>
        <charset val="204"/>
      </rPr>
      <t xml:space="preserve">)</t>
    </r>
  </si>
  <si>
    <r>
      <rPr>
        <b val="true"/>
        <sz val="14"/>
        <color rgb="FFC00000"/>
        <rFont val="Calibri"/>
        <family val="2"/>
        <charset val="204"/>
      </rPr>
      <t xml:space="preserve">Вес с учетом упаковки (брутто, </t>
    </r>
    <r>
      <rPr>
        <b val="true"/>
        <u val="single"/>
        <sz val="14"/>
        <color rgb="FFC00000"/>
        <rFont val="Calibri"/>
        <family val="2"/>
        <charset val="204"/>
      </rPr>
      <t xml:space="preserve">кг</t>
    </r>
    <r>
      <rPr>
        <b val="true"/>
        <sz val="14"/>
        <color rgb="FFC00000"/>
        <rFont val="Calibri"/>
        <family val="2"/>
        <charset val="204"/>
      </rPr>
      <t xml:space="preserve">)</t>
    </r>
  </si>
  <si>
    <t xml:space="preserve">Планы по поставкам</t>
  </si>
  <si>
    <t xml:space="preserve">Количество товаров в упаковке</t>
  </si>
  <si>
    <t xml:space="preserve">Минимальная партия поставки</t>
  </si>
  <si>
    <t xml:space="preserve">Добавочная партия</t>
  </si>
  <si>
    <t xml:space="preserve">Дни поставок</t>
  </si>
  <si>
    <t xml:space="preserve">Срок поставки</t>
  </si>
  <si>
    <t xml:space="preserve">Товар занимает больше одного места</t>
  </si>
  <si>
    <t xml:space="preserve">SKU на Яндексе</t>
  </si>
  <si>
    <t xml:space="preserve">Текущая цена</t>
  </si>
  <si>
    <t xml:space="preserve">Старая цена (до скидки)</t>
  </si>
  <si>
    <t xml:space="preserve">НДС</t>
  </si>
  <si>
    <t xml:space="preserve">Убрать из продажи</t>
  </si>
  <si>
    <t xml:space="preserve">Доступное количество товара</t>
  </si>
  <si>
    <t xml:space="preserve">Название товара на маркетплейсе</t>
  </si>
  <si>
    <t xml:space="preserve">Категория на маркетплейсе</t>
  </si>
  <si>
    <t xml:space="preserve">Возможный SKU на Яндексе</t>
  </si>
  <si>
    <t xml:space="preserve">Страница товара на маркетплейсе</t>
  </si>
  <si>
    <t xml:space="preserve">Минимальная цена на маркетплейсе</t>
  </si>
  <si>
    <t xml:space="preserve">Количество показов при минимальной цене на маркетплейсе</t>
  </si>
  <si>
    <t xml:space="preserve">Рекомендованная цена</t>
  </si>
  <si>
    <t xml:space="preserve">Количество показов при рекомендованной цене</t>
  </si>
  <si>
    <t xml:space="preserve">Минимальная цена на Маркете</t>
  </si>
  <si>
    <t xml:space="preserve">Количество показов при минимальной цене на Маркете</t>
  </si>
  <si>
    <t xml:space="preserve">Скрытие выше этой цены</t>
  </si>
  <si>
    <t xml:space="preserve">Максимальная старая цена</t>
  </si>
  <si>
    <t xml:space="preserve">Комментарий по результатам обработки файла</t>
  </si>
  <si>
    <t xml:space="preserve">Уникальный идентификатор товара</t>
  </si>
  <si>
    <t xml:space="preserve">По схеме: тип товара + бренд или производитель + модель + отличительные характеристики</t>
  </si>
  <si>
    <t xml:space="preserve">URL-ссылка на страницу товара на вашем сайте или на фотографию товара в хорошем качестве</t>
  </si>
  <si>
    <t xml:space="preserve">Название на русском языке</t>
  </si>
  <si>
    <t xml:space="preserve">Если их несколько, перечислите через запятую</t>
  </si>
  <si>
    <t xml:space="preserve">Не более 3000 символов (включая знаки препинания)</t>
  </si>
  <si>
    <t xml:space="preserve">В годах, месяцах, днях, неделях или часах. Если у товара есть срок годности, а вы не укажете его, он будет скрыт с маркетплейса</t>
  </si>
  <si>
    <t xml:space="preserve">Дополнительные условия хранения</t>
  </si>
  <si>
    <t xml:space="preserve">В годах, месяцах, днях, неделях или часах. Если у товара есть срок службы, а вы не укажете его, он будет скрыт с маркетплейса</t>
  </si>
  <si>
    <t xml:space="preserve">Дополнительные условия использования</t>
  </si>
  <si>
    <t xml:space="preserve">В годах, месяцах, днях, неделях или часах. Если у товара есть гарантийный срок, а вы не укажете его, он будет скрыт с маркетплейса</t>
  </si>
  <si>
    <t xml:space="preserve">Дополнительные условия гарантии</t>
  </si>
  <si>
    <t xml:space="preserve">Например, сертификат или декларация соответствия и т. п. (если отказное письмо, укажите в формате: номер аттестата_номер отказного письма)</t>
  </si>
  <si>
    <t xml:space="preserve">10 цифр без пробелов. Обязательное для товаров, подлежащих особому учету (например, в системах «Меркурий», «Честный ЗНАК»)</t>
  </si>
  <si>
    <t xml:space="preserve"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</t>
  </si>
  <si>
    <t xml:space="preserve">Можно указывать с точностью до тысячных (например, 1.001), разделитель целой и дробной части — точка</t>
  </si>
  <si>
    <t xml:space="preserve">Если оставить поле пустым, будет действовать вариант из предыдущей версии каталога или указанный на странице товара в личном кабинете</t>
  </si>
  <si>
    <t xml:space="preserve">Кратность короба — то есть число товаров в упаковке. Поле используется, если вы поставляете товар упаковками, а продаете поштучно</t>
  </si>
  <si>
    <t xml:space="preserve">Минимальное количество товаров, которое вы готовы привозить на склад</t>
  </si>
  <si>
    <t xml:space="preserve">Квант поставки — то есть число товаров, которое можно добавлять к минимальной партии</t>
  </si>
  <si>
    <t xml:space="preserve">Дни недели, когда вы готовы поставлять товары на склад маркетплейса</t>
  </si>
  <si>
    <t xml:space="preserve">За какое время вы поставите товар на склад (в днях)</t>
  </si>
  <si>
    <t xml:space="preserve"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</si>
  <si>
    <r>
      <rPr>
        <sz val="11"/>
        <color rgb="FF000000"/>
        <rFont val="Calibri"/>
        <family val="2"/>
        <charset val="204"/>
      </rPr>
      <t xml:space="preserve">Если вы знаете SKU на Яндексе, заполните это поле.
В противном случае не заполняйте это поле.
SKU появится в поле </t>
    </r>
    <r>
      <rPr>
        <b val="true"/>
        <sz val="11"/>
        <color rgb="FF000000"/>
        <rFont val="Calibri"/>
        <family val="2"/>
        <charset val="204"/>
      </rPr>
      <t xml:space="preserve">Возможный SKU на Яндексе</t>
    </r>
    <r>
      <rPr>
        <sz val="11"/>
        <color rgb="FF000000"/>
        <rFont val="Calibri"/>
        <family val="2"/>
        <charset val="204"/>
      </rPr>
      <t xml:space="preserve"> после обработки файла в ЛК. Скопируйте идентификатор и укажите его здесь</t>
    </r>
  </si>
  <si>
    <t xml:space="preserve">Цена, по которой вы хотите продать товар (в рублях)</t>
  </si>
  <si>
    <r>
      <rPr>
        <sz val="11"/>
        <color rgb="FF000000"/>
        <rFont val="Calibri"/>
        <family val="2"/>
        <charset val="204"/>
      </rPr>
      <t xml:space="preserve">Более высокая цена, по которой товар продавался раньше. Отображается зачеркнутой.  См. требования на листе </t>
    </r>
    <r>
      <rPr>
        <b val="true"/>
        <sz val="11"/>
        <color rgb="FF000000"/>
        <rFont val="Calibri"/>
        <family val="2"/>
        <charset val="204"/>
      </rPr>
      <t xml:space="preserve">Описание полей</t>
    </r>
  </si>
  <si>
    <t xml:space="preserve">Не указывайте НДС в процентах. Для ставки 20% выберите значение 7 или VAT_20; для ставки 10% — 2 или VAT_10; для ставки 0% — 5 или VAT_0</t>
  </si>
  <si>
    <t xml:space="preserve">Укажите Да, чтобы приостановить продажу товара</t>
  </si>
  <si>
    <t xml:space="preserve">Общее количество товара, доступное для продажи на маркетплейсе и зарезервированное под заказы. Заполняйте, если работаете по модели «Витрина + доставка» и обрабатываете заказы в личном кабинете. Если товара нет, укажите 0</t>
  </si>
  <si>
    <t xml:space="preserve">Предполагаемый SKU вашего товара на Яндексе</t>
  </si>
  <si>
    <t xml:space="preserve">Нажмите ссылку и убедитесь, что товар на сервисе соответствует вашему</t>
  </si>
  <si>
    <t xml:space="preserve">Самая низкая цена из предложенных партнерами,  по ней товар продается сейчас. Установите цену ниже или равной минимальной, и начнет показываться ваше предложение</t>
  </si>
  <si>
    <t xml:space="preserve">Прогноз на месяц</t>
  </si>
  <si>
    <t xml:space="preserve">Цена, которая привлекает покупателей. Рассчитывается только для популярных на маркетплейсе товаров и обновляется раз в четыре часа</t>
  </si>
  <si>
    <t xml:space="preserve">Самая низкая цена среди всех предложений на Маркете. Обеспечивает больше показов на Маркете, чем минимальная цена на маркетплейсе Маркета и рекомендованная цена</t>
  </si>
  <si>
    <t xml:space="preserve">Если цена выше указанной, товар может не показываться на маркетплейсе, т.к. цена превышает медианную на Маркете на 30% или более. Применяется ко всем категориям кроме продуктов, товаров для дома, товаров для животных, красоты и гигиены</t>
  </si>
  <si>
    <r>
      <rPr>
        <sz val="11"/>
        <color rgb="FF000000"/>
        <rFont val="Calibri"/>
        <family val="2"/>
        <charset val="204"/>
      </rPr>
      <t xml:space="preserve">Максимальная старая цена товара, при которой будет показана скидка. Укажите эту (или более низкую) цену в поле </t>
    </r>
    <r>
      <rPr>
        <b val="true"/>
        <sz val="11"/>
        <color rgb="FF000000"/>
        <rFont val="Calibri"/>
        <family val="2"/>
        <charset val="204"/>
      </rPr>
      <t xml:space="preserve">Старая цена</t>
    </r>
  </si>
  <si>
    <t xml:space="preserve">1000032</t>
  </si>
  <si>
    <t xml:space="preserve">Полотенце бирюзовое 70x140</t>
  </si>
  <si>
    <t xml:space="preserve">Все товары/Дом и дача/Текстиль/Полотенца</t>
  </si>
  <si>
    <t xml:space="preserve">https://yadi.sk/d/vMq_RvVykIxJjw/4833001530063_%D0%B1%D0%B8%D1%80%D1%8E%D0%B7%D0%B0/1.jpg</t>
  </si>
  <si>
    <t xml:space="preserve">Туркменистан</t>
  </si>
  <si>
    <t xml:space="preserve">4833001530063</t>
  </si>
  <si>
    <t xml:space="preserve">Махровое полотенце 70x140,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сохраняется при многократной стирке. Полотенца мягкие, насыщенные цветом, практичные и долговечные. </t>
  </si>
  <si>
    <t xml:space="preserve">25/38/4</t>
  </si>
  <si>
    <t xml:space="preserve">0.5</t>
  </si>
  <si>
    <t xml:space="preserve">Поставки будут</t>
  </si>
  <si>
    <t xml:space="preserve">пн,вт,ср,чт,пт,сб,вс</t>
  </si>
  <si>
    <t xml:space="preserve">100513089786</t>
  </si>
  <si>
    <t xml:space="preserve">NO_VAT</t>
  </si>
  <si>
    <t xml:space="preserve">1000036</t>
  </si>
  <si>
    <t xml:space="preserve">Полотенце салатовое 70x140</t>
  </si>
  <si>
    <t xml:space="preserve">https://yadi.sk/d/vMq_RvVykIxJjw/4833001530049_%D1%81%D0%B0%D0%BB%D0%B0%D1%82%D0%BE%D0%B2%D1%8B%D0%B8%CC%86/1.jpg</t>
  </si>
  <si>
    <t xml:space="preserve">Махровое полотенце 70x140,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</si>
  <si>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26/38/6</t>
  </si>
  <si>
    <t xml:space="preserve">100513089787</t>
  </si>
  <si>
    <t xml:space="preserve">1000037</t>
  </si>
  <si>
    <t xml:space="preserve">Полотенце светло-кремовое 70x140</t>
  </si>
  <si>
    <t xml:space="preserve">https://yadi.sk/d/vMq_RvVykIxJjw/4833001530063_%D1%81%D0%B2%D0%B5%D1%82%D0%BB%D0%BE-%D0%BA%D1%80%D0%B5%D0%BC%D0%BE%D0%B2%D1%8B%D0%B8%CC%86/1.jpg</t>
  </si>
  <si>
    <t xml:space="preserve">25/35/4</t>
  </si>
  <si>
    <t xml:space="preserve">100513089789</t>
  </si>
  <si>
    <t xml:space="preserve">1000038</t>
  </si>
  <si>
    <t xml:space="preserve">Полотенце светло-серое 70x140</t>
  </si>
  <si>
    <t xml:space="preserve">https://yadi.sk/d/vMq_RvVykIxJjw/4833001530063_%D1%81%D0%B2%D0%B5%D1%82%D0%BB%D0%BE-%D1%81%D0%B5%D1%80%D1%8B%D0%B8%CC%86/1.jpg</t>
  </si>
  <si>
    <t xml:space="preserve">5/37/24</t>
  </si>
  <si>
    <t xml:space="preserve">0.4</t>
  </si>
  <si>
    <t xml:space="preserve">100513089790</t>
  </si>
  <si>
    <t xml:space="preserve">1000039</t>
  </si>
  <si>
    <t xml:space="preserve">Полотенце зеленое 70x140</t>
  </si>
  <si>
    <t xml:space="preserve">https://yadi.sk/d/vMq_RvVykIxJjw/4833001530063_%D0%B7%D0%B5%D0%BB%D0%B5%D0%BD%D1%8B%D0%B8%CC%86/1.jpg</t>
  </si>
  <si>
    <t xml:space="preserve">4833001530735</t>
  </si>
  <si>
    <t xml:space="preserve">24/36/5</t>
  </si>
  <si>
    <t xml:space="preserve">100513089792</t>
  </si>
  <si>
    <t xml:space="preserve">1000040</t>
  </si>
  <si>
    <t xml:space="preserve">Полотенце белое 70x140</t>
  </si>
  <si>
    <t xml:space="preserve">https://yadi.sk/d/vMq_RvVykIxJjw/4833001530063_%D0%B1%D0%B5%D0%BB%D1%8B%D0%B8%CC%86/1.jpg</t>
  </si>
  <si>
    <t xml:space="preserve">24/36/3</t>
  </si>
  <si>
    <t xml:space="preserve">100603996831</t>
  </si>
  <si>
    <t xml:space="preserve">1000041</t>
  </si>
  <si>
    <t xml:space="preserve">Полотенце васильковое 70x140</t>
  </si>
  <si>
    <t xml:space="preserve">https://yadi.sk/d/vMq_RvVykIxJjw/4833001530063_%D0%B2%D0%B0%D1%81%D0%B8%D0%BB%D1%8C%D0%BA%D0%BE%D0%B2%D1%8B%D0%B8%CC%86/1.jpg</t>
  </si>
  <si>
    <t xml:space="preserve">5/33/23</t>
  </si>
  <si>
    <t xml:space="preserve">100603996833</t>
  </si>
  <si>
    <t xml:space="preserve">1000042</t>
  </si>
  <si>
    <t xml:space="preserve">Полотенце бордовое 70x140</t>
  </si>
  <si>
    <t xml:space="preserve">https://yadi.sk/d/vMq_RvVykIxJjw/4833001530063_%D0%B1%D0%BE%D1%80%D0%B4%D0%BE%D0%B2%D1%8B%D0%B8%CC%86/1.jpg</t>
  </si>
  <si>
    <t xml:space="preserve">25/36/5</t>
  </si>
  <si>
    <t xml:space="preserve">100603996832</t>
  </si>
  <si>
    <t xml:space="preserve">1000044</t>
  </si>
  <si>
    <t xml:space="preserve">Полотенце красное 70x140</t>
  </si>
  <si>
    <t xml:space="preserve">https://yadi.sk/d/vMq_RvVykIxJjw/4833001530063_%D0%BA%D1%80%D0%B0%D1%81%D0%BD%D1%8B%D0%B8%CC%86/1.jpg</t>
  </si>
  <si>
    <t xml:space="preserve">5/35/24</t>
  </si>
  <si>
    <t xml:space="preserve">100603996855</t>
  </si>
  <si>
    <t xml:space="preserve">1000045</t>
  </si>
  <si>
    <t xml:space="preserve">Полотенце голубое 70x140</t>
  </si>
  <si>
    <t xml:space="preserve">https://yadi.sk/d/vMq_RvVykIxJjw/4833001530063_%D0%B3%D0%BE%D0%BB%D1%83%D0%B1%D0%BE%D0%B9/1.jpg</t>
  </si>
  <si>
    <t xml:space="preserve">26/41/5</t>
  </si>
  <si>
    <t xml:space="preserve">100603996835</t>
  </si>
  <si>
    <t xml:space="preserve">1000046</t>
  </si>
  <si>
    <t xml:space="preserve">Полотенце оранжевое 70x140</t>
  </si>
  <si>
    <t xml:space="preserve">https://yadi.sk/d/vMq_RvVykIxJjw/4833001530063_%D0%BE%D1%80%D0%B0%D0%BD%D0%B6%D0%B5%D0%B2%D1%8B%D0%B9/1.jpg</t>
  </si>
  <si>
    <t xml:space="preserve">26/34/4</t>
  </si>
  <si>
    <t xml:space="preserve">100603996857</t>
  </si>
  <si>
    <t xml:space="preserve">1000047</t>
  </si>
  <si>
    <t xml:space="preserve">Полотенце персиковое 70x140</t>
  </si>
  <si>
    <t xml:space="preserve">https://yadi.sk/d/vMq_RvVykIxJjw/4833001530063_персиковый/1.jpg</t>
  </si>
  <si>
    <t xml:space="preserve">27/35/4</t>
  </si>
  <si>
    <t xml:space="preserve">100603996859</t>
  </si>
  <si>
    <t xml:space="preserve">1000048</t>
  </si>
  <si>
    <t xml:space="preserve">Полотенце светло-голубое 70x140</t>
  </si>
  <si>
    <t xml:space="preserve">https://yadi.sk/d/vMq_RvVykIxJjw/4833001530063_%D1%81%D0%B2%D0%B5%D1%82%D0%BB%D0%BE-%D0%B3%D0%BE%D0%BB%D1%83%D0%B1%D0%BE%D0%B9/1.jpg</t>
  </si>
  <si>
    <t xml:space="preserve">100603996877</t>
  </si>
  <si>
    <t xml:space="preserve">1000049</t>
  </si>
  <si>
    <t xml:space="preserve">Полотенце сиреневое 70x140</t>
  </si>
  <si>
    <t xml:space="preserve">https://yadi.sk/d/vMq_RvVykIxJjw/4833001530063_%D1%81%D0%B8%D1%80%D0%B5%D0%BD%D0%B5%D0%B2%D1%8B%D0%B9/1.jpg</t>
  </si>
  <si>
    <t xml:space="preserve">26/38/3</t>
  </si>
  <si>
    <t xml:space="preserve">100603996880</t>
  </si>
  <si>
    <t xml:space="preserve">1000094</t>
  </si>
  <si>
    <t xml:space="preserve">Полотенце ярко-зеленое  50x90</t>
  </si>
  <si>
    <t xml:space="preserve">https://yadi.sk/d/vMq_RvVykIxJjw/4833001530049_%D1%8F%D1%80%D0%BA%D0%BE-%D0%B7%D0%B5%D0%BB%D0%B5%D0%BD%D1%8B%D0%B8%CC%86/1.jpg</t>
  </si>
  <si>
    <t xml:space="preserve">4833001530049</t>
  </si>
  <si>
    <t xml:space="preserve">23/28/3</t>
  </si>
  <si>
    <t xml:space="preserve">0.2</t>
  </si>
  <si>
    <t xml:space="preserve">100513089791</t>
  </si>
  <si>
    <t xml:space="preserve">1000097</t>
  </si>
  <si>
    <t xml:space="preserve">Полотенце светло-кремовое 50x90</t>
  </si>
  <si>
    <t xml:space="preserve">22/28/4</t>
  </si>
  <si>
    <t xml:space="preserve">100513089788</t>
  </si>
  <si>
    <t xml:space="preserve">1000098</t>
  </si>
  <si>
    <t xml:space="preserve">Полотенце малиновое 50x90</t>
  </si>
  <si>
    <t xml:space="preserve">https://yadi.sk/d/vMq_RvVykIxJjw/4833001530049_%D0%BC%D0%B0%D0%BB%D0%B8%D0%BD%D0%BE%D0%B2%D1%8B%D0%B8%CC%86/1.jpg</t>
  </si>
  <si>
    <t xml:space="preserve">24/28/4</t>
  </si>
  <si>
    <t xml:space="preserve">100603996856</t>
  </si>
  <si>
    <t xml:space="preserve">1000099</t>
  </si>
  <si>
    <t xml:space="preserve">Полотенце белое 50x90</t>
  </si>
  <si>
    <t xml:space="preserve">https://yadi.sk/d/vMq_RvVykIxJjw/4833001530049_%D0%B1%D0%B5%D0%BB%D1%8B%D0%B8%CC%86/1.jpg</t>
  </si>
  <si>
    <t xml:space="preserve">22/29/3</t>
  </si>
  <si>
    <t xml:space="preserve">100603996830</t>
  </si>
  <si>
    <t xml:space="preserve">1000100</t>
  </si>
  <si>
    <t xml:space="preserve">Полотенце салатовое 50x90</t>
  </si>
  <si>
    <t xml:space="preserve">23/29/6</t>
  </si>
  <si>
    <t xml:space="preserve">100603996875</t>
  </si>
  <si>
    <t xml:space="preserve">1000101</t>
  </si>
  <si>
    <t xml:space="preserve">Полотенце желтое 50x90</t>
  </si>
  <si>
    <t xml:space="preserve">https://yadi.sk/d/vMq_RvVykIxJjw/4833001530049_%D0%B6%D0%B5%D0%BB%D1%82%D1%8B%D0%B8%CC%86/1.jpg</t>
  </si>
  <si>
    <t xml:space="preserve">25/29/3</t>
  </si>
  <si>
    <t xml:space="preserve">100603996854</t>
  </si>
  <si>
    <t xml:space="preserve">1000102</t>
  </si>
  <si>
    <t xml:space="preserve">Полотенце сиреневое 50x90</t>
  </si>
  <si>
    <t xml:space="preserve">https://yadi.sk/d/vMq_RvVykIxJjw/4833001530049_%D1%81%D0%B8%D1%80%D0%B5%D0%BD%D0%B5%D0%B2%D1%8B%D0%B8%CC%86/1.jpg</t>
  </si>
  <si>
    <t xml:space="preserve">5/27/24</t>
  </si>
  <si>
    <t xml:space="preserve">100603996879</t>
  </si>
  <si>
    <t xml:space="preserve">1000103</t>
  </si>
  <si>
    <t xml:space="preserve">Полотенце голубое 50x90</t>
  </si>
  <si>
    <t xml:space="preserve">https://yadi.sk/d/vMq_RvVykIxJjw/4833001530049_%D0%B3%D0%BE%D0%BB%D1%83%D0%B1%D0%BE%D0%B8%CC%86/1.jpg</t>
  </si>
  <si>
    <t xml:space="preserve">3/25/24</t>
  </si>
  <si>
    <t xml:space="preserve">100603996834</t>
  </si>
  <si>
    <t xml:space="preserve">1000104</t>
  </si>
  <si>
    <t xml:space="preserve">Полотенце темно-синее 50x90</t>
  </si>
  <si>
    <t xml:space="preserve">https://yadi.sk/d/vMq_RvVykIxJjw/4833001530049_%D1%82%D0%B5%D0%BC%D0%BD%D0%BE-%D1%81%D0%B8%D0%BD%D0%B8%D0%B8%CC%86/1.jpg</t>
  </si>
  <si>
    <t xml:space="preserve">4/24/25</t>
  </si>
  <si>
    <t xml:space="preserve">0.3</t>
  </si>
  <si>
    <t xml:space="preserve">100603996881</t>
  </si>
  <si>
    <t xml:space="preserve">1000105</t>
  </si>
  <si>
    <t xml:space="preserve">Полотенце персиковое 50x90</t>
  </si>
  <si>
    <t xml:space="preserve">https://yadi.sk/d/vMq_RvVykIxJjw/4833001530049_%D0%BF%D0%B5%D1%80%D1%81%D0%B8%D0%BA%D0%BE%D0%B2%D1%8B%D0%B9/1.jpg</t>
  </si>
  <si>
    <t xml:space="preserve">100603996858</t>
  </si>
  <si>
    <t xml:space="preserve">1000106</t>
  </si>
  <si>
    <t xml:space="preserve">Полотенце светло-голубое 50x90</t>
  </si>
  <si>
    <t xml:space="preserve">https://yadi.sk/d/vMq_RvVykIxJjw/4833001530049_%D1%81%D0%B2%D0%B5%D1%82%D0%BB%D0%BE-%D0%B3%D0%BE%D0%BB%D1%83%D0%B1%D0%BE%D0%B9/1.jpg</t>
  </si>
  <si>
    <t xml:space="preserve">23/29/3</t>
  </si>
  <si>
    <t xml:space="preserve">100603996876</t>
  </si>
  <si>
    <t xml:space="preserve">1000107</t>
  </si>
  <si>
    <t xml:space="preserve">Полотенце светло-зеленое 50x90</t>
  </si>
  <si>
    <t xml:space="preserve">https://yadi.sk/d/vMq_RvVykIxJjw/4833001530049_%D1%81%D0%B2%D0%B5%D1%82%D0%BB%D0%BE-%D0%B7%D0%B5%D0%BB%D0%B5%D0%BD%D1%8B%D0%B9/1.jpg</t>
  </si>
  <si>
    <t xml:space="preserve">25/26/2</t>
  </si>
  <si>
    <t xml:space="preserve">100603996878</t>
  </si>
  <si>
    <t xml:space="preserve">Комплект полотенец 70x140, 2 шт, белый, ярко-зеленый</t>
  </si>
  <si>
    <t xml:space="preserve">Полотенца</t>
  </si>
  <si>
    <t xml:space="preserve">https://7girls.ru/my_images/photo_towels/bairamali/BRT140X2KIT_бел-яркзел/1.jpg</t>
  </si>
  <si>
    <t xml:space="preserve">4833001530064</t>
  </si>
  <si>
    <t xml:space="preserve">Комплект махровых полотенец, 2шт, размер 70x140,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сохраняется при многократной стирке. Полотенца мягкие, насыщенные цветом, практичные и долговечные. </t>
  </si>
  <si>
    <t xml:space="preserve">6302600000</t>
  </si>
  <si>
    <t xml:space="preserve">24/34/10</t>
  </si>
  <si>
    <t xml:space="preserve">0.9</t>
  </si>
  <si>
    <t xml:space="preserve">101070493821</t>
  </si>
  <si>
    <t xml:space="preserve">Комплект полотенец 70x140, 2 шт, светло-зеленый, сиреневый</t>
  </si>
  <si>
    <t xml:space="preserve">https://7girls.ru/my_images/photo_towels/bairamali/BRT140X2KIT_свзел-сирн/1.jpg</t>
  </si>
  <si>
    <t xml:space="preserve">101070524079</t>
  </si>
  <si>
    <t xml:space="preserve">Комплект полотенец 70x140, 2 шт, бирюзовый, желтый</t>
  </si>
  <si>
    <t xml:space="preserve">https://7girls.ru/my_images/photo_towels/bairamali/BRT140X2KIT_бир-жлт/1.jpg</t>
  </si>
  <si>
    <t xml:space="preserve">101070493813</t>
  </si>
  <si>
    <t xml:space="preserve">Комплект полотенец 70x140, 2 шт, бирюзовый, сиреневый</t>
  </si>
  <si>
    <t xml:space="preserve">https://7girls.ru/my_images/photo_towels/bairamali/BRT140X2KIT_бир-сирн/1.jpg</t>
  </si>
  <si>
    <t xml:space="preserve">101070493816</t>
  </si>
  <si>
    <t xml:space="preserve">Комплект полотенец 70x140, 2 шт, бордовый, бирюзовый</t>
  </si>
  <si>
    <t xml:space="preserve">https://7girls.ru/my_images/photo_towels/bairamali/BRT140X2KIT_брд-бир/1.jpg</t>
  </si>
  <si>
    <t xml:space="preserve">101070493817</t>
  </si>
  <si>
    <t xml:space="preserve">Комплект полотенец 70x140, 2 шт, бордовый. желтый</t>
  </si>
  <si>
    <t xml:space="preserve">https://7girls.ru/my_images/photo_towels/bairamali/BRT140X2KIT_брд-жлт/1.jpg</t>
  </si>
  <si>
    <t xml:space="preserve">101070493818</t>
  </si>
  <si>
    <t xml:space="preserve">Комплект полотенец 70x140, 2 шт, малиновый, желтый</t>
  </si>
  <si>
    <t xml:space="preserve">https://7girls.ru/my_images/photo_towels/bairamali/BRT140X2KIT_мал-жлт/1.jpg</t>
  </si>
  <si>
    <t xml:space="preserve">101070493825</t>
  </si>
  <si>
    <t xml:space="preserve">Комплект полотенец 70x140, 2 шт, малиновый, сиреневый</t>
  </si>
  <si>
    <t xml:space="preserve">https://7girls.ru/my_images/photo_towels/bairamali/BRT140X2KIT_мал-сирн/1.jpg</t>
  </si>
  <si>
    <t xml:space="preserve">101070493826</t>
  </si>
  <si>
    <t xml:space="preserve">Комплект полотенец 70x140, 2 шт, розовый, бирюзовый</t>
  </si>
  <si>
    <t xml:space="preserve">https://7girls.ru/my_images/photo_towels/bairamali/BRT140X2KIT_роз-бир/1.jpg</t>
  </si>
  <si>
    <t xml:space="preserve">101070524076</t>
  </si>
  <si>
    <t xml:space="preserve">Комплект полотенец 70x140, 2 шт, розовый, бордовый</t>
  </si>
  <si>
    <t xml:space="preserve">https://7girls.ru/my_images/photo_towels/bairamali/BRT140X2KIT_роз-брд/1.jpg</t>
  </si>
  <si>
    <t xml:space="preserve">101070524071</t>
  </si>
  <si>
    <t xml:space="preserve">Комплект полотенец 70x140, 2 шт, розовый, желтый</t>
  </si>
  <si>
    <t xml:space="preserve">https://7girls.ru/my_images/photo_towels/bairamali/BRT140X2KIT_роз-жлт/1.jpg</t>
  </si>
  <si>
    <t xml:space="preserve">101070524077</t>
  </si>
  <si>
    <t xml:space="preserve">Комплект полотенец 70x140, 2 шт, розовый, светло-голубой</t>
  </si>
  <si>
    <t xml:space="preserve">https://7girls.ru/my_images/photo_towels/bairamali/BRT140X2KIT_роз-свгол/1.jpg</t>
  </si>
  <si>
    <t xml:space="preserve">101070524078</t>
  </si>
  <si>
    <t xml:space="preserve">Комплект полотенец 70x140, 2 шт, сиреневый, желтый</t>
  </si>
  <si>
    <t xml:space="preserve">https://7girls.ru/my_images/photo_towels/bairamali/BRT140X2KIT_сирн-жлт/1.jpg</t>
  </si>
  <si>
    <t xml:space="preserve">101070524069</t>
  </si>
  <si>
    <t xml:space="preserve">Комплект полотенец 70x140, 2 шт, белый, светло-кремовый</t>
  </si>
  <si>
    <t xml:space="preserve">https://7girls.ru/my_images/photo_towels/bairamali/BRT140X2KIT_бел-свкрм/1.jpg</t>
  </si>
  <si>
    <t xml:space="preserve">101070493815</t>
  </si>
  <si>
    <t xml:space="preserve">Комплект полотенец 70x140, 2 шт, белый, темно-синий</t>
  </si>
  <si>
    <t xml:space="preserve">https://7girls.ru/my_images/photo_towels/bairamali/BRT140X2KIT_бел-тмсин/1.jpg</t>
  </si>
  <si>
    <t xml:space="preserve">101070493822</t>
  </si>
  <si>
    <t xml:space="preserve">Комплект полотенец 70x140, 2 шт, белый, оранжевый</t>
  </si>
  <si>
    <t xml:space="preserve">https://7girls.ru/my_images/photo_towels/bairamali/BRT140X2KIT_бел-орнж/1.jpg</t>
  </si>
  <si>
    <t xml:space="preserve">101070493811</t>
  </si>
  <si>
    <t xml:space="preserve">Комплект полотенец 70x140, 2 шт, васильковый, красный</t>
  </si>
  <si>
    <t xml:space="preserve">https://7girls.ru/my_images/photo_towels/bairamali/BRT140X2KIT_вслк-крсн/1.jpg</t>
  </si>
  <si>
    <t xml:space="preserve">101070493828</t>
  </si>
  <si>
    <t xml:space="preserve">Комплект полотенец 70x140, 2 шт, васильковый. лимонный</t>
  </si>
  <si>
    <t xml:space="preserve">https://7girls.ru/my_images/photo_towels/bairamali/BRT140X2KIT_вслк-орнж/1.jpg</t>
  </si>
  <si>
    <t xml:space="preserve">101070493830</t>
  </si>
  <si>
    <t xml:space="preserve">Комплект полотенец 70x140, 2 шт, васильковый, лимонный</t>
  </si>
  <si>
    <t xml:space="preserve">https://7girls.ru/my_images/photo_towels/bairamali/BRT140X2KIT_вслк-лм/1.jpg</t>
  </si>
  <si>
    <t xml:space="preserve">101070493829</t>
  </si>
  <si>
    <t xml:space="preserve">Комплект полотенец 70x140, 2 шт, красный, темно-синий</t>
  </si>
  <si>
    <t xml:space="preserve">https://7girls.ru/my_images/photo_towels/bairamali/BRT140X2KIT_крсн-тмсин/1.jpg</t>
  </si>
  <si>
    <t xml:space="preserve">101070493819</t>
  </si>
  <si>
    <t xml:space="preserve">Создайте карточку. В процессе создания карточки ранее возникли ошибки: https://${partner.domain}/models/report/401354?id=21533096</t>
  </si>
  <si>
    <t xml:space="preserve">Комплект полотенец 70x140, 2 шт, красный, светло-кремовый</t>
  </si>
  <si>
    <t xml:space="preserve">https://7girls.ru/my_images/photo_towels/bairamali/BRT140X2KIT_крсн-свкрм/1.jpg</t>
  </si>
  <si>
    <t xml:space="preserve">Комплект полотенец 70x140, 2 шт, красный. лимонный</t>
  </si>
  <si>
    <t xml:space="preserve">https://7girls.ru/my_images/photo_towels/bairamali/BRT140X2KIT_крсн-лм/1.jpg</t>
  </si>
  <si>
    <t xml:space="preserve">101070493831</t>
  </si>
  <si>
    <t xml:space="preserve">Комплект полотенец 70x140, 2 шт, лимонный, темно-синий</t>
  </si>
  <si>
    <t xml:space="preserve">https://7girls.ru/my_images/photo_towels/bairamali/BRT140X2KIT_лм-тмсин/1.jpg</t>
  </si>
  <si>
    <t xml:space="preserve">101070493820</t>
  </si>
  <si>
    <t xml:space="preserve">Комплект полотенец 70x140, 2 шт, лимонный, персиковый</t>
  </si>
  <si>
    <t xml:space="preserve">https://7girls.ru/my_images/photo_towels/bairamali/BRT140X2KIT_лм-прск/1.jpg</t>
  </si>
  <si>
    <t xml:space="preserve">101070493824</t>
  </si>
  <si>
    <t xml:space="preserve">Комплект полотенец 70x140, 2 шт, лимонный, оранжевый</t>
  </si>
  <si>
    <t xml:space="preserve">https://7girls.ru/my_images/photo_towels/bairamali/BRT140X2KIT_лм-орнж/1.jpg</t>
  </si>
  <si>
    <t xml:space="preserve">101070493823</t>
  </si>
  <si>
    <t xml:space="preserve">Комплект полотенец 70x140, 2 шт, персиковый, светло-кремовый</t>
  </si>
  <si>
    <t xml:space="preserve">https://7girls.ru/my_images/photo_towels/bairamali/BRT140X2KIT_прск-свкрм/1.jpg</t>
  </si>
  <si>
    <t xml:space="preserve">101070524070</t>
  </si>
  <si>
    <t xml:space="preserve">Комплект полотенец 70x140, 2 шт, персиковый, темно-синий</t>
  </si>
  <si>
    <t xml:space="preserve">https://7girls.ru/my_images/photo_towels/bairamali/BRT140X2KIT_прск-тмсин/1.jpg</t>
  </si>
  <si>
    <t xml:space="preserve">Комплект полотенец 70x140, 2 шт, оранжевый, темно-синий</t>
  </si>
  <si>
    <t xml:space="preserve">https://7girls.ru/my_images/photo_towels/bairamali/BRT140X2KIT_орнж-тмсин/1.jpg</t>
  </si>
  <si>
    <t xml:space="preserve">Комплект полотенец 70x140, 2 шт, оранжевый. светло-кремовый</t>
  </si>
  <si>
    <t xml:space="preserve">https://7girls.ru/my_images/photo_towels/bairamali/BRT140X2KIT_орнж-свкрм/1.jpg</t>
  </si>
  <si>
    <t xml:space="preserve">Комплект полотенец 70x140, 2 шт, светло-кремовый, темно-синий</t>
  </si>
  <si>
    <t xml:space="preserve">https://7girls.ru/my_images/photo_towels/bairamali/BRT140X2KIT_свкрм-тмсин/1.jpg</t>
  </si>
  <si>
    <t xml:space="preserve">101070524081</t>
  </si>
  <si>
    <t xml:space="preserve">Комплект полотенец 70x140, 2 шт, белый, красный</t>
  </si>
  <si>
    <t xml:space="preserve">https://7girls.ru/my_images/photo_towels/bairamali/BRT140X2KIT_бел-крсн/1.jpg</t>
  </si>
  <si>
    <t xml:space="preserve">101070493832</t>
  </si>
  <si>
    <t xml:space="preserve">Комплект полотенец 70x140, 2 шт, белый, лимонный</t>
  </si>
  <si>
    <t xml:space="preserve">https://7girls.ru/my_images/photo_towels/bairamali/BRT140X2KIT_бел-лм/1.jpg</t>
  </si>
  <si>
    <t xml:space="preserve">101070493814</t>
  </si>
  <si>
    <t xml:space="preserve">Комплект полотенец 70x140, 2 шт, светло-зеленый, красный</t>
  </si>
  <si>
    <t xml:space="preserve">https://7girls.ru/my_images/photo_towels/bairamali/BRT140X2KIT_свзел-крсн/1.jpg</t>
  </si>
  <si>
    <t xml:space="preserve">101070524072</t>
  </si>
  <si>
    <t xml:space="preserve">Комплект полотенец 70x140, 2 шт, светло-зеленый, лимонный</t>
  </si>
  <si>
    <t xml:space="preserve">https://7girls.ru/my_images/photo_towels/bairamali/BRT140X2KIT_свзел-лм/1.jpg</t>
  </si>
  <si>
    <t xml:space="preserve">101070524073</t>
  </si>
  <si>
    <t xml:space="preserve">Комплект полотенец 70x140, 2 шт, светло-зеленый, оранжевый</t>
  </si>
  <si>
    <t xml:space="preserve">https://7girls.ru/my_images/photo_towels/bairamali/BRT140X2KIT_свзел-орнж/1.jpg</t>
  </si>
  <si>
    <t xml:space="preserve">101070524074</t>
  </si>
  <si>
    <t xml:space="preserve">Комплект полотенец 70x140, 2 шт, светло-зеленый, пресиковый</t>
  </si>
  <si>
    <t xml:space="preserve">https://7girls.ru/my_images/photo_towels/bairamali/BRT140X2KIT_свзел-прск/1.jpg</t>
  </si>
  <si>
    <t xml:space="preserve">101070524075</t>
  </si>
  <si>
    <t xml:space="preserve">Комплект полотенец 70x140, 2 шт, светло-зеленый, светло-кремовый</t>
  </si>
  <si>
    <t xml:space="preserve">https://7girls.ru/my_images/photo_towels/bairamali/BRT140X2KIT_свзел-свкрм/1.jpg</t>
  </si>
  <si>
    <t xml:space="preserve">Комплект полотенец 70x140, 2 шт, светло-зеленый, темно-синий</t>
  </si>
  <si>
    <t xml:space="preserve">https://7girls.ru/my_images/photo_towels/bairamali/BRT140X2KIT_свзел-тмсин/1.jpg</t>
  </si>
  <si>
    <t xml:space="preserve">101070524080</t>
  </si>
  <si>
    <t xml:space="preserve">Комплект полотенец 70x140, 2 шт, белый, светло-зеленый</t>
  </si>
  <si>
    <t xml:space="preserve">https://7girls.ru/my_images/photo_towels/bairamali/BRT140X2KIT_бел-свзел/1.jpg</t>
  </si>
  <si>
    <t xml:space="preserve">101070493812</t>
  </si>
  <si>
    <t xml:space="preserve">Комплект полотенец 70x140, 2 шт, оранжевый, сиреневый</t>
  </si>
  <si>
    <t xml:space="preserve">https://7girls.ru/my_images/photo_towels/bairamali/BRT140X2KIT_орнж-сирн/1.jpg</t>
  </si>
  <si>
    <t xml:space="preserve">101070493827</t>
  </si>
  <si>
    <t xml:space="preserve">Полотенце бирюзовый 50x90</t>
  </si>
  <si>
    <t xml:space="preserve">http://149.154.69.13/photo_towels/bairamali/4833001530049_бирюза/1.jpg</t>
  </si>
  <si>
    <t xml:space="preserve">100942556954</t>
  </si>
  <si>
    <t xml:space="preserve">Полотенце бордовый 50x90</t>
  </si>
  <si>
    <t xml:space="preserve">http://149.154.69.13/photo_towels/bairamali/4833001530049_бордовый/1.jpg</t>
  </si>
  <si>
    <t xml:space="preserve">100943129831</t>
  </si>
  <si>
    <t xml:space="preserve">Полотенце красный 50x90</t>
  </si>
  <si>
    <t xml:space="preserve">http://149.154.69.13/photo_towels/bairamali/4833001530049_красный/1.jpg</t>
  </si>
  <si>
    <t xml:space="preserve">100943129833</t>
  </si>
  <si>
    <t xml:space="preserve">Создайте карточку. В процессе создания карточки ранее возникли ошибки: https://${partner.domain}/models/report/212083?id=21533096</t>
  </si>
  <si>
    <t xml:space="preserve">Полотенце светло-серый 50x90</t>
  </si>
  <si>
    <t xml:space="preserve">http://149.154.69.13/photo_towels/bairamali/4833001530049_светло-серый/1.jpg</t>
  </si>
  <si>
    <t xml:space="preserve">Полотенце зеленый 50x90</t>
  </si>
  <si>
    <t xml:space="preserve">http://149.154.69.13/photo_towels/bairamali/4833001530049_зеленый/1.jpg</t>
  </si>
  <si>
    <t xml:space="preserve">100942556955</t>
  </si>
  <si>
    <t xml:space="preserve">Полотенце лимонный 50x90</t>
  </si>
  <si>
    <t xml:space="preserve">http://149.154.69.13/photo_towels/bairamali/4833001530049_лимонный/1.jpg</t>
  </si>
  <si>
    <t xml:space="preserve">100942556950</t>
  </si>
  <si>
    <t xml:space="preserve">Полотенце оранжевый 50x90</t>
  </si>
  <si>
    <t xml:space="preserve">http://149.154.69.13/photo_towels/bairamali/4833001530049_оранжевый/1.jpg</t>
  </si>
  <si>
    <t xml:space="preserve">100942556956</t>
  </si>
  <si>
    <t xml:space="preserve">Полотенце розовый 50x90</t>
  </si>
  <si>
    <t xml:space="preserve">http://149.154.69.13/photo_towels/bairamali/4833001530049_розовый/1.jpg</t>
  </si>
  <si>
    <t xml:space="preserve">100942556951</t>
  </si>
  <si>
    <t xml:space="preserve">Полотенце темно-оливковый 50x90</t>
  </si>
  <si>
    <t xml:space="preserve">http://149.154.69.13/photo_towels/bairamali/4833001530049_темно-оливковый/1.jpg</t>
  </si>
  <si>
    <t xml:space="preserve">100942556952</t>
  </si>
  <si>
    <t xml:space="preserve">Полотенце васильковый 50x90</t>
  </si>
  <si>
    <t xml:space="preserve">http://149.154.69.13/photo_towels/bairamali/4833001530049_васильковый/1.jpg</t>
  </si>
  <si>
    <t xml:space="preserve">100943129832</t>
  </si>
  <si>
    <t xml:space="preserve">Полотенце морская-волна 50x90</t>
  </si>
  <si>
    <t xml:space="preserve">http://149.154.69.13/photo_towels/bairamali/4833001530049_морская-волна/1.jpg</t>
  </si>
  <si>
    <t xml:space="preserve">100943129834</t>
  </si>
  <si>
    <t xml:space="preserve">Полотенце шоколад 50x90</t>
  </si>
  <si>
    <t xml:space="preserve">http://149.154.69.13/photo_towels/bairamali/4833001530049_шоколад/1.jpg</t>
  </si>
  <si>
    <t xml:space="preserve">100942556953</t>
  </si>
  <si>
    <t xml:space="preserve">https://7girls.ru/my_images/photo_towels/bairamali/4833001530063_белый/1.jpg</t>
  </si>
  <si>
    <t xml:space="preserve">24/34/5</t>
  </si>
  <si>
    <t xml:space="preserve">https://7girls.ru/my_images/photo_towels/bairamali/4833001530063_бирюза/1.jpg</t>
  </si>
  <si>
    <t xml:space="preserve">https://7girls.ru/my_images/photo_towels/bairamali/4833001530063_бордовый/1.jpg</t>
  </si>
  <si>
    <t xml:space="preserve">Полотенце ярко-зеленое 70x140</t>
  </si>
  <si>
    <t xml:space="preserve">https://7girls.ru/my_images/photo_towels/bairamali/4833001530063_ярко-зеленый/1.jpg</t>
  </si>
  <si>
    <t xml:space="preserve">101069276485</t>
  </si>
  <si>
    <t xml:space="preserve">https://7girls.ru/my_images/photo_towels/bairamali/4833001530063_красный/1.jpg</t>
  </si>
  <si>
    <t xml:space="preserve">https://7girls.ru/my_images/photo_towels/bairamali/4833001530063_салатовый/1.jpg</t>
  </si>
  <si>
    <t xml:space="preserve">https://7girls.ru/my_images/photo_towels/bairamali/4833001530063_светло-кремовый/1.jpg</t>
  </si>
  <si>
    <t xml:space="preserve">https://7girls.ru/my_images/photo_towels/bairamali/4833001530063_светло-серый/1.jpg</t>
  </si>
  <si>
    <t xml:space="preserve">https://7girls.ru/my_images/photo_towels/bairamali/4833001530063_васильковый/1.jpg</t>
  </si>
  <si>
    <t xml:space="preserve">Полотенце голубой 70x140</t>
  </si>
  <si>
    <t xml:space="preserve">https://7girls.ru/my_images/photo_towels/bairamali/4833001530063_голубой/1.jpg</t>
  </si>
  <si>
    <t xml:space="preserve">https://7girls.ru/my_images/photo_towels/bairamali/4833001530063_сиреневый/1.jpg</t>
  </si>
  <si>
    <t xml:space="preserve">https://7girls.ru/my_images/photo_towels/bairamali/4833001530063_оранжевый/1.jpg</t>
  </si>
  <si>
    <t xml:space="preserve">https://7girls.ru/my_images/photo_towels/bairamali/4833001530063_светло-голубой/1.jpg</t>
  </si>
  <si>
    <t xml:space="preserve">https://7girls.ru/my_images/photo_towels/bairamali/4833001530063_персиковый/1.jpg</t>
  </si>
  <si>
    <t xml:space="preserve">Полотенце лимонное 70x140</t>
  </si>
  <si>
    <t xml:space="preserve">https://7girls.ru/my_images/photo_towels/bairamali/4833001530063_лимонный/1.jpg</t>
  </si>
  <si>
    <t xml:space="preserve">25/37/5</t>
  </si>
  <si>
    <t xml:space="preserve">100943129830</t>
  </si>
  <si>
    <t xml:space="preserve">Полотенце шоколад 70x140</t>
  </si>
  <si>
    <t xml:space="preserve">https://7girls.ru/my_images/photo_towels/bairamali/4833001530063_шоколад/1.jpg</t>
  </si>
  <si>
    <t xml:space="preserve">100942558989</t>
  </si>
  <si>
    <t xml:space="preserve">Полотенце малиновое 70x140</t>
  </si>
  <si>
    <t xml:space="preserve">https://7girls.ru/my_images/photo_towels/bairamali/4833001530063_малиновый/1.jpg</t>
  </si>
  <si>
    <t xml:space="preserve">34/37/5</t>
  </si>
  <si>
    <t xml:space="preserve">100943129829</t>
  </si>
  <si>
    <t xml:space="preserve">https://7girls.ru/my_images/photo_towels/bairamali/4833001530063_зеленый/1.jpg</t>
  </si>
  <si>
    <t xml:space="preserve">25/36/6</t>
  </si>
  <si>
    <t xml:space="preserve">100942558985</t>
  </si>
  <si>
    <t xml:space="preserve">Полотенце желтое 70x140</t>
  </si>
  <si>
    <t xml:space="preserve">https://7girls.ru/my_images/photo_towels/bairamali/4833001530063_желтый/1.jpg</t>
  </si>
  <si>
    <t xml:space="preserve">24/35/4</t>
  </si>
  <si>
    <t xml:space="preserve">100880319648</t>
  </si>
  <si>
    <t xml:space="preserve">Полотенце морская-волна 70x140</t>
  </si>
  <si>
    <t xml:space="preserve">https://7girls.ru/my_images/photo_towels/bairamali/4833001530063_морская-волна/1.jpg</t>
  </si>
  <si>
    <t xml:space="preserve">100942558990</t>
  </si>
  <si>
    <t xml:space="preserve">Полотенце розовое 70x140</t>
  </si>
  <si>
    <t xml:space="preserve">https://7girls.ru/my_images/photo_towels/bairamali/4833001530063_розовый/1.jpg</t>
  </si>
  <si>
    <t xml:space="preserve">24/37/5</t>
  </si>
  <si>
    <t xml:space="preserve">100942558986</t>
  </si>
  <si>
    <t xml:space="preserve">Полотенце светло-зеленое 70x140</t>
  </si>
  <si>
    <t xml:space="preserve">https://7girls.ru/my_images/photo_towels/bairamali/4833001530063_светло-зеленый/1.jpg</t>
  </si>
  <si>
    <t xml:space="preserve">26/35/5</t>
  </si>
  <si>
    <t xml:space="preserve">100942558987</t>
  </si>
  <si>
    <t xml:space="preserve">Полотенце темно-оливковое 70x140</t>
  </si>
  <si>
    <t xml:space="preserve">https://7girls.ru/my_images/photo_towels/bairamali/4833001530063_темно-оливковый/1.jpg</t>
  </si>
  <si>
    <t xml:space="preserve">101069276484</t>
  </si>
  <si>
    <t xml:space="preserve">Полотенце темно-синее 70x140</t>
  </si>
  <si>
    <t xml:space="preserve">https://7girls.ru/my_images/photo_towels/bairamali/4833001530063_темно-синий/1.jpg</t>
  </si>
  <si>
    <t xml:space="preserve">28/36/2</t>
  </si>
  <si>
    <t xml:space="preserve">100942558988</t>
  </si>
  <si>
    <t xml:space="preserve">Полотенце 100x180 бирюзовый</t>
  </si>
  <si>
    <t xml:space="preserve">http://149.154.69.13/photo_towels/bairamali/4833001530070_бирюзовый/1.jpg</t>
  </si>
  <si>
    <t xml:space="preserve">4833001530070</t>
  </si>
  <si>
    <t xml:space="preserve">Махровое полотенце 100x180,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</si>
  <si>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22/37/7</t>
  </si>
  <si>
    <t xml:space="preserve">0.8</t>
  </si>
  <si>
    <t xml:space="preserve">100937681732</t>
  </si>
  <si>
    <t xml:space="preserve">Полотенце 100x180 салатовый</t>
  </si>
  <si>
    <t xml:space="preserve">http://149.154.69.13/photo_towels/bairamali/4833001530070_салатовый/1.jpg</t>
  </si>
  <si>
    <t xml:space="preserve">25/34/7</t>
  </si>
  <si>
    <t xml:space="preserve">100937681744</t>
  </si>
  <si>
    <t xml:space="preserve">Полотенце 100x180 темно-синий</t>
  </si>
  <si>
    <t xml:space="preserve">http://149.154.69.13/photo_towels/bairamali/4833001530070_темно-синий/1.jpg</t>
  </si>
  <si>
    <t xml:space="preserve">100937681750</t>
  </si>
  <si>
    <t xml:space="preserve">Полотенце 100x180 сиреневый</t>
  </si>
  <si>
    <t xml:space="preserve">http://149.154.69.13/photo_towels/bairamali/4833001530070_сиреневый/1.jpg</t>
  </si>
  <si>
    <t xml:space="preserve">27/39/8</t>
  </si>
  <si>
    <t xml:space="preserve">100937681748</t>
  </si>
  <si>
    <t xml:space="preserve">Полотенце 100x180 зеленый</t>
  </si>
  <si>
    <t xml:space="preserve">http://149.154.69.13/photo_towels/bairamali/4833001530070_зеленый/1.jpg</t>
  </si>
  <si>
    <t xml:space="preserve">100937681731</t>
  </si>
  <si>
    <t xml:space="preserve">Полотенце 100x180 красный</t>
  </si>
  <si>
    <t xml:space="preserve">http://149.154.69.13/photo_towels/bairamali/4833001530070_красный/1.jpg</t>
  </si>
  <si>
    <t xml:space="preserve">24/32/9</t>
  </si>
  <si>
    <t xml:space="preserve">100937681737</t>
  </si>
  <si>
    <t xml:space="preserve">Полотенце 100x180 светло-голубой</t>
  </si>
  <si>
    <t xml:space="preserve">http://149.154.69.13/photo_towels/bairamali/4833001530070_светло-голубой/1.jpg</t>
  </si>
  <si>
    <t xml:space="preserve">28/37/6</t>
  </si>
  <si>
    <t xml:space="preserve">100937681745</t>
  </si>
  <si>
    <t xml:space="preserve">Полотенце 100x180 ярко-зеленый</t>
  </si>
  <si>
    <t xml:space="preserve">http://149.154.69.13/photo_towels/bairamali/4833001530070_ярко-зеленый/1.jpg</t>
  </si>
  <si>
    <t xml:space="preserve">100937681730</t>
  </si>
  <si>
    <t xml:space="preserve">Полотенце 100x180 бордовый</t>
  </si>
  <si>
    <t xml:space="preserve">http://149.154.69.13/photo_towels/bairamali/4833001530070_бордовый/1.jpg</t>
  </si>
  <si>
    <t xml:space="preserve">23/35/8</t>
  </si>
  <si>
    <t xml:space="preserve">100937681733</t>
  </si>
  <si>
    <t xml:space="preserve">Полотенце 100x180 малиновый</t>
  </si>
  <si>
    <t xml:space="preserve">http://149.154.69.13/photo_towels/bairamali/4833001530070_малиновый/1.jpg</t>
  </si>
  <si>
    <t xml:space="preserve">25/35/8</t>
  </si>
  <si>
    <t xml:space="preserve">100937681739</t>
  </si>
  <si>
    <t xml:space="preserve">Полотенце 100x180 желтый</t>
  </si>
  <si>
    <t xml:space="preserve">http://149.154.69.13/photo_towels/bairamali/4833001530070_желтый/1.jpg</t>
  </si>
  <si>
    <t xml:space="preserve">100937681736</t>
  </si>
  <si>
    <t xml:space="preserve">Полотенце 100x180 персиковый</t>
  </si>
  <si>
    <t xml:space="preserve">http://149.154.69.13/photo_towels/bairamali/4833001530070_персиковый/1.jpg</t>
  </si>
  <si>
    <t xml:space="preserve">23/39/7</t>
  </si>
  <si>
    <t xml:space="preserve">100937681742</t>
  </si>
  <si>
    <t xml:space="preserve">Полотенце 100x180 оранжевый</t>
  </si>
  <si>
    <t xml:space="preserve">http://149.154.69.13/photo_towels/bairamali/4833001530070_оранжевый/1.jpg</t>
  </si>
  <si>
    <t xml:space="preserve">100937681741</t>
  </si>
  <si>
    <t xml:space="preserve">Полотенце 100x180 лимонный</t>
  </si>
  <si>
    <t xml:space="preserve">http://149.154.69.13/photo_towels/bairamali/4833001530070_лимонный/1.jpg</t>
  </si>
  <si>
    <t xml:space="preserve">29/35/8</t>
  </si>
  <si>
    <t xml:space="preserve">100937681738</t>
  </si>
  <si>
    <t xml:space="preserve">Полотенце 100x180 белый</t>
  </si>
  <si>
    <t xml:space="preserve">http://149.154.69.13/photo_towels/bairamali/4833001530070_белый/1.jpg</t>
  </si>
  <si>
    <t xml:space="preserve">100937279517</t>
  </si>
  <si>
    <t xml:space="preserve">Полотенце 100x180 васильковый</t>
  </si>
  <si>
    <t xml:space="preserve">http://149.154.69.13/photo_towels/bairamali/4833001530070_васильковый/1.jpg</t>
  </si>
  <si>
    <t xml:space="preserve">100937681734</t>
  </si>
  <si>
    <t xml:space="preserve">Полотенце 100x180 розовый</t>
  </si>
  <si>
    <t xml:space="preserve">http://149.154.69.13/photo_towels/bairamali/4833001530070_светло-розовый/1.jpg</t>
  </si>
  <si>
    <t xml:space="preserve">26/35/6</t>
  </si>
  <si>
    <t xml:space="preserve">100937681743</t>
  </si>
  <si>
    <t xml:space="preserve">Полотенце 100x180 шоколад</t>
  </si>
  <si>
    <t xml:space="preserve">http://149.154.69.13/photo_towels/bairamali/4833001530070_шоколад/1.jpg</t>
  </si>
  <si>
    <t xml:space="preserve">100937681751</t>
  </si>
  <si>
    <t xml:space="preserve">Полотенце 100x180 синий</t>
  </si>
  <si>
    <t xml:space="preserve">http://149.154.69.13/photo_towels/bairamali/4833001530070_синий/1.jpg</t>
  </si>
  <si>
    <t xml:space="preserve">100937681747</t>
  </si>
  <si>
    <t xml:space="preserve">Полотенце 100x180 светло-кремовый</t>
  </si>
  <si>
    <t xml:space="preserve">http://149.154.69.13/photo_towels/bairamali/4833001530070_светло-зеленый/1.jpg</t>
  </si>
  <si>
    <t xml:space="preserve">27/37/6</t>
  </si>
  <si>
    <t xml:space="preserve">100937681746</t>
  </si>
  <si>
    <t xml:space="preserve">Полотенце 100x180 голубой</t>
  </si>
  <si>
    <t xml:space="preserve">http://149.154.69.13/photo_towels/bairamali/4833001530070_голубой/1.jpg</t>
  </si>
  <si>
    <t xml:space="preserve">100937681735</t>
  </si>
  <si>
    <t xml:space="preserve">Полотенце 100x180 морская-волна</t>
  </si>
  <si>
    <t xml:space="preserve">http://149.154.69.13/photo_towels/bairamali/4833001530070_морская-волна/1.jpg</t>
  </si>
  <si>
    <t xml:space="preserve">100937681740</t>
  </si>
  <si>
    <t xml:space="preserve">Полотенце 100x180 темно-оливковый</t>
  </si>
  <si>
    <t xml:space="preserve">http://149.154.69.13/photo_towels/bairamali/4833001530070_темно-оливковый/1.jpg</t>
  </si>
  <si>
    <t xml:space="preserve">100937681749</t>
  </si>
  <si>
    <t xml:space="preserve">Простыня Байрамали махровая 150x210 васильковый</t>
  </si>
  <si>
    <t xml:space="preserve">http://149.154.69.13/photo_towels/bairamali/4833001530087_васильковый/1.jpg</t>
  </si>
  <si>
    <t xml:space="preserve">4833001530087</t>
  </si>
  <si>
    <t xml:space="preserve">Махровая простыня, плотность 430 г/м2. Изготовлена из туркменского хлопка, состав 100% хлопок. Не содержит синтетических и других вредных материалов. Имеет мягкий ворс и высокие показатели влагопоглащения. Цвет и ворсовая основа сохраняется при многократной стирке. Простыня мягкая, насыщенная цветом, практичная и долговечная. </t>
  </si>
  <si>
    <t xml:space="preserve">38/30/9</t>
  </si>
  <si>
    <t xml:space="preserve">1.4</t>
  </si>
  <si>
    <t xml:space="preserve">100938287143</t>
  </si>
  <si>
    <t xml:space="preserve">Простыня Байрамали махровая 150x210 темно-оливковый</t>
  </si>
  <si>
    <t xml:space="preserve">http://149.154.69.13/photo_towels/bairamali/4833001530087_темно-оливковый/1.jpg</t>
  </si>
  <si>
    <t xml:space="preserve">100938287138</t>
  </si>
  <si>
    <t xml:space="preserve">Простыня Байрамали махровая 150x210 морская-волна</t>
  </si>
  <si>
    <t xml:space="preserve">http://149.154.69.13/photo_towels/bairamali/4833001530087_морская-волна/1.jpg</t>
  </si>
  <si>
    <t xml:space="preserve">100938287149</t>
  </si>
  <si>
    <t xml:space="preserve">Простыня Байрамали махровая 150x210 темно-синий</t>
  </si>
  <si>
    <t xml:space="preserve">http://149.154.69.13/photo_towels/bairamali/4833001530087_темно-синий/1.jpg</t>
  </si>
  <si>
    <t xml:space="preserve">100938287155</t>
  </si>
  <si>
    <t xml:space="preserve">Простыня Байрамали махровая 150x210 голубой</t>
  </si>
  <si>
    <t xml:space="preserve">http://149.154.69.13/photo_towels/bairamali/4833001530087_голубой/1.jpg</t>
  </si>
  <si>
    <t xml:space="preserve">100938287144</t>
  </si>
  <si>
    <t xml:space="preserve">Простыня Байрамали махровая 150x210 красный</t>
  </si>
  <si>
    <t xml:space="preserve">http://149.154.69.13/photo_towels/bairamali/4833001530087_красный/1.jpg</t>
  </si>
  <si>
    <t xml:space="preserve">31/47/9</t>
  </si>
  <si>
    <t xml:space="preserve">1.5</t>
  </si>
  <si>
    <t xml:space="preserve">100938287147</t>
  </si>
  <si>
    <t xml:space="preserve">Простыня Байрамали махровая 150x210 малиновый</t>
  </si>
  <si>
    <t xml:space="preserve">http://149.154.69.13/photo_towels/bairamali/4833001530087_малиновый/1.jpg</t>
  </si>
  <si>
    <t xml:space="preserve">33/45/8</t>
  </si>
  <si>
    <t xml:space="preserve">100938287148</t>
  </si>
  <si>
    <t xml:space="preserve">Простыня Байрамали махровая 150x210 салатовый</t>
  </si>
  <si>
    <t xml:space="preserve">http://149.154.69.13/photo_towels/bairamali/4833001530087_салатовый/1.jpg</t>
  </si>
  <si>
    <t xml:space="preserve">32/44/12</t>
  </si>
  <si>
    <t xml:space="preserve">100938287152</t>
  </si>
  <si>
    <t xml:space="preserve">Простыня Байрамали махровая 150x210 зеленый</t>
  </si>
  <si>
    <t xml:space="preserve">http://149.154.69.13/photo_towels/bairamali/4833001530087_зеленый/1.jpg</t>
  </si>
  <si>
    <t xml:space="preserve">100938287146</t>
  </si>
  <si>
    <t xml:space="preserve">Простыня Байрамали махровая 150x210 светло-голубой</t>
  </si>
  <si>
    <t xml:space="preserve">http://149.154.69.13/photo_towels/bairamali/4833001530087_светло-голубой/1.jpg</t>
  </si>
  <si>
    <t xml:space="preserve">100938287153</t>
  </si>
  <si>
    <t xml:space="preserve">Простыня Байрамали махровая 150x210 светло-зеленый</t>
  </si>
  <si>
    <t xml:space="preserve">http://149.154.69.13/photo_towels/bairamali/4833001530087_светло-зеленый/1.jpg</t>
  </si>
  <si>
    <t xml:space="preserve">100938287136</t>
  </si>
  <si>
    <t xml:space="preserve">Простыня Байрамали махровая 150x210 ярко-зеленый</t>
  </si>
  <si>
    <t xml:space="preserve">http://149.154.69.13/photo_towels/bairamali/4833001530087_ярко-зеленый/1.jpg</t>
  </si>
  <si>
    <t xml:space="preserve">100938287139</t>
  </si>
  <si>
    <t xml:space="preserve">Простыня Байрамали махровая 150x210 желтый</t>
  </si>
  <si>
    <t xml:space="preserve">http://149.154.69.13/photo_towels/bairamali/4833001530087_желтый/1.jpg</t>
  </si>
  <si>
    <t xml:space="preserve">32/43/9</t>
  </si>
  <si>
    <t xml:space="preserve">1.3</t>
  </si>
  <si>
    <t xml:space="preserve">100938287145</t>
  </si>
  <si>
    <t xml:space="preserve">Простыня Байрамали махровая 150x210 оранжевый</t>
  </si>
  <si>
    <t xml:space="preserve">http://149.154.69.13/photo_towels/bairamali/4833001530087_оранжевый/1.jpg</t>
  </si>
  <si>
    <t xml:space="preserve">32/43/10</t>
  </si>
  <si>
    <t xml:space="preserve">100938287150</t>
  </si>
  <si>
    <t xml:space="preserve">Простыня Байрамали махровая 150x210 белый</t>
  </si>
  <si>
    <t xml:space="preserve">http://149.154.69.13/photo_towels/bairamali/4833001530087_белый/1.jpg</t>
  </si>
  <si>
    <t xml:space="preserve">30/44/9</t>
  </si>
  <si>
    <t xml:space="preserve">100938287140</t>
  </si>
  <si>
    <t xml:space="preserve">Простыня Байрамали махровая 150x210 светло-кремовый</t>
  </si>
  <si>
    <t xml:space="preserve">http://149.154.69.13/photo_towels/bairamali/4833001530087_светло-кремовый/1.jpg</t>
  </si>
  <si>
    <t xml:space="preserve">32/44/9</t>
  </si>
  <si>
    <t xml:space="preserve">100938287137</t>
  </si>
  <si>
    <t xml:space="preserve">Простыня Байрамали махровая 150x210 светло-розовый</t>
  </si>
  <si>
    <t xml:space="preserve">http://149.154.69.13/photo_towels/bairamali/4833001530087_светло-розовый/1.jpg</t>
  </si>
  <si>
    <t xml:space="preserve">100938287154</t>
  </si>
  <si>
    <t xml:space="preserve">Простыня Байрамали махровая 150x210 сиреневый</t>
  </si>
  <si>
    <t xml:space="preserve">http://149.154.69.13/photo_towels/bairamali/4833001530087_сиреневый/1.jpg</t>
  </si>
  <si>
    <t xml:space="preserve">31/42/8</t>
  </si>
  <si>
    <t xml:space="preserve">100938287157</t>
  </si>
  <si>
    <t xml:space="preserve">Простыня Байрамали махровая 150x210 бирюзовый</t>
  </si>
  <si>
    <t xml:space="preserve">http://149.154.69.13/photo_towels/bairamali/4833001530087_бирюзовый/1.jpg</t>
  </si>
  <si>
    <t xml:space="preserve">33/42/13</t>
  </si>
  <si>
    <t xml:space="preserve">100938287141</t>
  </si>
  <si>
    <t xml:space="preserve">Простыня Байрамали махровая 150x210 бордовый</t>
  </si>
  <si>
    <t xml:space="preserve">http://149.154.69.13/photo_towels/bairamali/4833001530087_бордовый/1.jpg</t>
  </si>
  <si>
    <t xml:space="preserve">100938287142</t>
  </si>
  <si>
    <t xml:space="preserve">Простыня Байрамали махровая 150x210 персиковый</t>
  </si>
  <si>
    <t xml:space="preserve">http://149.154.69.13/photo_towels/bairamali/4833001530087_персиковый/1.jpg</t>
  </si>
  <si>
    <t xml:space="preserve">100938287151</t>
  </si>
  <si>
    <t xml:space="preserve">Простыня Байрамали махровая 150x210 шоколад</t>
  </si>
  <si>
    <t xml:space="preserve">http://149.154.69.13/photo_towels/bairamali/4833001530087_шоколад/1.jpg</t>
  </si>
  <si>
    <t xml:space="preserve">33/44/11</t>
  </si>
  <si>
    <t xml:space="preserve">100938287156</t>
  </si>
  <si>
    <t xml:space="preserve">Простыня Байрамали махровая 180x210 бордовый</t>
  </si>
  <si>
    <t xml:space="preserve">http://149.154.69.13/photo_towels/bairamali/4833001530094/_бордовый/1.jpg</t>
  </si>
  <si>
    <t xml:space="preserve">4833001530094</t>
  </si>
  <si>
    <t xml:space="preserve">31/47/8</t>
  </si>
  <si>
    <t xml:space="preserve">1.7</t>
  </si>
  <si>
    <t xml:space="preserve">100938272692</t>
  </si>
  <si>
    <t xml:space="preserve">Простыня Байрамали махровая 180x210 голубой</t>
  </si>
  <si>
    <t xml:space="preserve">http://149.154.69.13/photo_towels/bairamali/4833001530094/_голубой/1.jpg</t>
  </si>
  <si>
    <t xml:space="preserve">40/30/10</t>
  </si>
  <si>
    <t xml:space="preserve">1.65</t>
  </si>
  <si>
    <t xml:space="preserve">100938272687</t>
  </si>
  <si>
    <t xml:space="preserve">Простыня Байрамали махровая 180x210 желтый</t>
  </si>
  <si>
    <t xml:space="preserve">http://149.154.69.13/photo_towels/bairamali/4833001530094/_желтый/1.jpg</t>
  </si>
  <si>
    <t xml:space="preserve">100938272694</t>
  </si>
  <si>
    <t xml:space="preserve">Простыня Байрамали махровая 180x210 зеленый</t>
  </si>
  <si>
    <t xml:space="preserve">http://149.154.69.13/photo_towels/bairamali/4833001530094/_зеленый/1.jpg</t>
  </si>
  <si>
    <t xml:space="preserve">30/44/8</t>
  </si>
  <si>
    <t xml:space="preserve">100938272695</t>
  </si>
  <si>
    <t xml:space="preserve">Простыня Байрамали махровая 180x210 малиновый</t>
  </si>
  <si>
    <t xml:space="preserve">http://149.154.69.13/photo_towels/bairamali/4833001530094/_малиновый/1.jpg</t>
  </si>
  <si>
    <t xml:space="preserve">35/43/9</t>
  </si>
  <si>
    <t xml:space="preserve">100938272690</t>
  </si>
  <si>
    <t xml:space="preserve">Простыня Байрамали махровая 180x210 оранжевый</t>
  </si>
  <si>
    <t xml:space="preserve">http://149.154.69.13/photo_towels/bairamali/4833001530094/_оранжевый/1.jpg</t>
  </si>
  <si>
    <t xml:space="preserve">31/44/11</t>
  </si>
  <si>
    <t xml:space="preserve">100938272697</t>
  </si>
  <si>
    <t xml:space="preserve">Простыня Байрамали махровая 180x210 салатовый</t>
  </si>
  <si>
    <t xml:space="preserve">http://149.154.69.13/photo_towels/bairamali/4833001530094/_салатовый/1.jpg</t>
  </si>
  <si>
    <t xml:space="preserve">1.6</t>
  </si>
  <si>
    <t xml:space="preserve">100938273668</t>
  </si>
  <si>
    <t xml:space="preserve">Простыня Байрамали махровая 180x210 светло-голубой</t>
  </si>
  <si>
    <t xml:space="preserve">http://149.154.69.13/photo_towels/bairamali/4833001530094/_светло-голубой/1.jpg</t>
  </si>
  <si>
    <t xml:space="preserve">36/44/11</t>
  </si>
  <si>
    <t xml:space="preserve">100938273671</t>
  </si>
  <si>
    <t xml:space="preserve">Простыня Байрамали махровая 180x210 светло-зеленый</t>
  </si>
  <si>
    <t xml:space="preserve">http://149.154.69.13/photo_towels/bairamali/4833001530094/_светло-зеленый/1.jpg</t>
  </si>
  <si>
    <t xml:space="preserve">29/44/10</t>
  </si>
  <si>
    <t xml:space="preserve">100938273672</t>
  </si>
  <si>
    <t xml:space="preserve">Простыня Байрамали махровая 180x210 темно-оливковый</t>
  </si>
  <si>
    <t xml:space="preserve">http://149.154.69.13/photo_towels/bairamali/4833001530094/_темно-оливковый/1.jpg</t>
  </si>
  <si>
    <t xml:space="preserve">100938273674</t>
  </si>
  <si>
    <t xml:space="preserve">Простыня Байрамали махровая 180x210 ярко-зеленый</t>
  </si>
  <si>
    <t xml:space="preserve">http://149.154.69.13/photo_towels/bairamali/4833001530094/_ярко-зеленый/1.jpg</t>
  </si>
  <si>
    <t xml:space="preserve">100938273670</t>
  </si>
  <si>
    <t xml:space="preserve">Простыня Байрамали махровая 180x210 красный</t>
  </si>
  <si>
    <t xml:space="preserve">http://149.154.69.13/photo_towels/bairamali/4833001530094/_красный/1.jpg</t>
  </si>
  <si>
    <t xml:space="preserve">34/42/11</t>
  </si>
  <si>
    <t xml:space="preserve">100938272689</t>
  </si>
  <si>
    <t xml:space="preserve">Простыня Байрамали махровая 180x210 лимонный</t>
  </si>
  <si>
    <t xml:space="preserve">http://149.154.69.13/photo_towels/bairamali/4833001530094/_лимонный/1.jpg</t>
  </si>
  <si>
    <t xml:space="preserve">32/43/13</t>
  </si>
  <si>
    <t xml:space="preserve">1.8</t>
  </si>
  <si>
    <t xml:space="preserve">100938272691</t>
  </si>
  <si>
    <t xml:space="preserve">Простыня Байрамали махровая 180x210 светло-кремовый</t>
  </si>
  <si>
    <t xml:space="preserve">http://149.154.69.13/photo_towels/bairamali/4833001530094/_светло-кремовый/1.jpg</t>
  </si>
  <si>
    <t xml:space="preserve">28/44/11</t>
  </si>
  <si>
    <t xml:space="preserve">100938273666</t>
  </si>
  <si>
    <t xml:space="preserve">Простыня Байрамали махровая 180x210 белый</t>
  </si>
  <si>
    <t xml:space="preserve">http://149.154.69.13/photo_towels/bairamali/4833001530094/_белый/1.jpg</t>
  </si>
  <si>
    <t xml:space="preserve">32/41/10</t>
  </si>
  <si>
    <t xml:space="preserve">100938762807</t>
  </si>
  <si>
    <t xml:space="preserve">Простыня Байрамали махровая 180x210 розовый</t>
  </si>
  <si>
    <t xml:space="preserve">http://149.154.69.13/photo_towels/bairamali/4833001530094/_розовый/1.jpg</t>
  </si>
  <si>
    <t xml:space="preserve">29/44/11</t>
  </si>
  <si>
    <t xml:space="preserve">100938273667</t>
  </si>
  <si>
    <t xml:space="preserve">Простыня Байрамали махровая 180x210 сиреневый</t>
  </si>
  <si>
    <t xml:space="preserve">http://149.154.69.13/photo_towels/bairamali/4833001530094/_сиреневый/1.jpg</t>
  </si>
  <si>
    <t xml:space="preserve">100938273673</t>
  </si>
  <si>
    <t xml:space="preserve">Простыня Байрамали махровая 180x210 васильковый</t>
  </si>
  <si>
    <t xml:space="preserve">http://149.154.69.13/photo_towels/bairamali/4833001530094/_васильковый/1.jpg</t>
  </si>
  <si>
    <t xml:space="preserve">100938272693</t>
  </si>
  <si>
    <t xml:space="preserve">Простыня Байрамали махровая 180x210 морская-волна</t>
  </si>
  <si>
    <t xml:space="preserve">http://149.154.69.13/photo_towels/bairamali/4833001530094/_морская-волна/1.jpg</t>
  </si>
  <si>
    <t xml:space="preserve">100938272696</t>
  </si>
  <si>
    <t xml:space="preserve">Простыня Байрамали махровая 180x210 темно-синий</t>
  </si>
  <si>
    <t xml:space="preserve">http://149.154.69.13/photo_towels/bairamali/4833001530094/_темно-синий/1.jpg</t>
  </si>
  <si>
    <t xml:space="preserve">100938273675</t>
  </si>
  <si>
    <t xml:space="preserve">Простыня Байрамали махровая 180x210 шоколад</t>
  </si>
  <si>
    <t xml:space="preserve">http://149.154.69.13/photo_towels/bairamali/4833001530094/_шоколад/1.jpg</t>
  </si>
  <si>
    <t xml:space="preserve">100938273676</t>
  </si>
  <si>
    <t xml:space="preserve">Простыня Байрамали махровая 180x210 персиковый</t>
  </si>
  <si>
    <t xml:space="preserve">http://149.154.69.13/photo_towels/bairamali/4833001530094/_персиковый/1.jpg</t>
  </si>
  <si>
    <t xml:space="preserve">32/44/14</t>
  </si>
  <si>
    <t xml:space="preserve">100938273669</t>
  </si>
  <si>
    <t xml:space="preserve">Простыня Байрамали махровая 180x210 бирюзовый</t>
  </si>
  <si>
    <t xml:space="preserve">http://149.154.69.13/photo_towels/bairamali/4833001530094/_бирюзовый/1.jpg</t>
  </si>
  <si>
    <t xml:space="preserve">100938272688</t>
  </si>
  <si>
    <t xml:space="preserve">Комплект полотенец байрамали 50x90 3шт. белый</t>
  </si>
  <si>
    <t xml:space="preserve">http://149.154.69.13/photo_towels/bairamali/BRT90KIT90_белый/1.jpg</t>
  </si>
  <si>
    <t xml:space="preserve">483300153014900</t>
  </si>
  <si>
    <t xml:space="preserve">Комплект махровых полотенец 3 штуки размера 50x90.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</si>
  <si>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29/23/6</t>
  </si>
  <si>
    <t xml:space="preserve">0.6</t>
  </si>
  <si>
    <t xml:space="preserve">100941479828</t>
  </si>
  <si>
    <t xml:space="preserve">Комплект полотенец байрамали 50x90 3шт. васильковый</t>
  </si>
  <si>
    <t xml:space="preserve">http://149.154.69.13/photo_towels/bairamali/BRT90KIT90_васильковый/1.jpg</t>
  </si>
  <si>
    <t xml:space="preserve">25/25/10</t>
  </si>
  <si>
    <t xml:space="preserve">100941479838</t>
  </si>
  <si>
    <t xml:space="preserve">Комплект полотенец байрамали 50x90 3шт. желтый</t>
  </si>
  <si>
    <t xml:space="preserve">http://149.154.69.13/photo_towels/bairamali/BRT90KIT90_желтый/1.jpg</t>
  </si>
  <si>
    <t xml:space="preserve">48330015301730</t>
  </si>
  <si>
    <t xml:space="preserve">28/28/7</t>
  </si>
  <si>
    <t xml:space="preserve">100941479830</t>
  </si>
  <si>
    <t xml:space="preserve">Комплект полотенец байрамали 50x90 3шт. зеленый</t>
  </si>
  <si>
    <t xml:space="preserve">http://149.154.69.13/photo_towels/bairamali/BRT90KIT90_зеленый/1.jpg</t>
  </si>
  <si>
    <t xml:space="preserve">100941479843</t>
  </si>
  <si>
    <t xml:space="preserve">Комплект полотенец байрамали 50x90 3шт. лимонный</t>
  </si>
  <si>
    <t xml:space="preserve">http://149.154.69.13/photo_towels/bairamali/BRT90KIT90_лимонный/1.jpg</t>
  </si>
  <si>
    <t xml:space="preserve">100941479831</t>
  </si>
  <si>
    <t xml:space="preserve">Комплект полотенец байрамали 50x90 3шт. оранжевый</t>
  </si>
  <si>
    <t xml:space="preserve">http://149.154.69.13/photo_towels/bairamali/BRT90KIT90_оранжевый/1.jpg</t>
  </si>
  <si>
    <t xml:space="preserve">100941479827</t>
  </si>
  <si>
    <t xml:space="preserve">Комплект полотенец байрамали 50x90 3шт. персиковый</t>
  </si>
  <si>
    <t xml:space="preserve">http://149.154.69.13/photo_towels/bairamali/BRT90KIT90_персиковый/1.jpg</t>
  </si>
  <si>
    <t xml:space="preserve">100941479833</t>
  </si>
  <si>
    <t xml:space="preserve">Комплект полотенец байрамали 50x90 3шт. светло-голубой</t>
  </si>
  <si>
    <t xml:space="preserve">http://149.154.69.13/photo_towels/bairamali/BRT90KIT90_светло-голубой/1.jpg</t>
  </si>
  <si>
    <t xml:space="preserve">26/27/9</t>
  </si>
  <si>
    <t xml:space="preserve">0.7</t>
  </si>
  <si>
    <t xml:space="preserve">100941479835</t>
  </si>
  <si>
    <t xml:space="preserve">Комплект полотенец байрамали 50x90 3шт. светло-зеленый</t>
  </si>
  <si>
    <t xml:space="preserve">http://149.154.69.13/photo_towels/bairamali/BRT90KIT90_светло-зеленый/1.jpg</t>
  </si>
  <si>
    <t xml:space="preserve">26/27/8</t>
  </si>
  <si>
    <t xml:space="preserve">100941479836</t>
  </si>
  <si>
    <t xml:space="preserve">Комплект полотенец байрамали 50x90 3шт. темно-оливковый</t>
  </si>
  <si>
    <t xml:space="preserve">http://149.154.69.13/photo_towels/bairamali/BRT90KIT90_темно-оливковый/1.jpg</t>
  </si>
  <si>
    <t xml:space="preserve">100941479841</t>
  </si>
  <si>
    <t xml:space="preserve">Комплект полотенец байрамали 50x90 3шт. голубой</t>
  </si>
  <si>
    <t xml:space="preserve">http://149.154.69.13/photo_towels/bairamali/BRT90KIT90_голубой/1.jpg</t>
  </si>
  <si>
    <t xml:space="preserve">23/23/4</t>
  </si>
  <si>
    <t xml:space="preserve">100941479829</t>
  </si>
  <si>
    <t xml:space="preserve">Комплект полотенец байрамали 50x90 3шт. красный</t>
  </si>
  <si>
    <t xml:space="preserve">http://149.154.69.13/photo_towels/bairamali/BRT90KIT90_красный/1.jpg</t>
  </si>
  <si>
    <t xml:space="preserve">100941479839</t>
  </si>
  <si>
    <t xml:space="preserve">Комплект полотенец байрамали 50x90 3шт. малиновый</t>
  </si>
  <si>
    <t xml:space="preserve">http://149.154.69.13/photo_towels/bairamali/BRT90KIT90_малиновый/1.jpg</t>
  </si>
  <si>
    <t xml:space="preserve">26/26/7</t>
  </si>
  <si>
    <t xml:space="preserve">100941479832</t>
  </si>
  <si>
    <t xml:space="preserve">Комплект полотенец байрамали 50x90 3шт. бирюзовый</t>
  </si>
  <si>
    <t xml:space="preserve">http://149.154.69.13/photo_towels/bairamali/BRT90KIT90_бирюзовый/1.jpg</t>
  </si>
  <si>
    <t xml:space="preserve">24/28/9</t>
  </si>
  <si>
    <t xml:space="preserve">100941479826</t>
  </si>
  <si>
    <t xml:space="preserve">Комплект полотенец байрамали 50x90 3шт. салатовый</t>
  </si>
  <si>
    <t xml:space="preserve">http://149.154.69.13/photo_towels/bairamali/BRT90KIT90_салатовый/1.jpg</t>
  </si>
  <si>
    <t xml:space="preserve">29/25/9</t>
  </si>
  <si>
    <t xml:space="preserve">100941479834</t>
  </si>
  <si>
    <t xml:space="preserve">Комплект полотенец байрамали 50x90 3шт. светло-кремовый</t>
  </si>
  <si>
    <t xml:space="preserve">http://149.154.69.13/photo_towels/bairamali/BRT90KIT90_светло-кремовый/1.jpg</t>
  </si>
  <si>
    <t xml:space="preserve">100941479840</t>
  </si>
  <si>
    <t xml:space="preserve">Комплект полотенец байрамали 50x90 3шт. сиреневый</t>
  </si>
  <si>
    <t xml:space="preserve">http://149.154.69.13/photo_towels/bairamali/BRT90KIT90_сиреневый/1.jpg</t>
  </si>
  <si>
    <t xml:space="preserve">29/26/9</t>
  </si>
  <si>
    <t xml:space="preserve">100941479837</t>
  </si>
  <si>
    <t xml:space="preserve">Комплект полотенец байрамали 50x90 3шт. ярко-зеленый</t>
  </si>
  <si>
    <t xml:space="preserve">http://149.154.69.13/photo_towels/bairamali/BRT90KIT90_ярко-зеленый/1.jpg</t>
  </si>
  <si>
    <t xml:space="preserve">100941479842</t>
  </si>
  <si>
    <t xml:space="preserve">Комплект полотенец байрамали 70x140, 50x90, 40x70 3шт. зеленый</t>
  </si>
  <si>
    <t xml:space="preserve">http://149.154.69.13/photo_towels/bairamali/BRT140KIT70_зеленый/1.jpg</t>
  </si>
  <si>
    <t xml:space="preserve">Комплект махровых полотенец 3 штуки, размеров 70x140, 50x90, 40x70 по одной штуке каждого.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</si>
  <si>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40/25/7</t>
  </si>
  <si>
    <t xml:space="preserve">100941478854</t>
  </si>
  <si>
    <t xml:space="preserve">Комплект полотенец байрамали 70x140, 50x90, 40x70 3шт. голубой</t>
  </si>
  <si>
    <t xml:space="preserve">http://149.154.69.13/photo_towels/bairamali/BRT140KIT70_голубой/1.jpg</t>
  </si>
  <si>
    <t xml:space="preserve">100941478845</t>
  </si>
  <si>
    <t xml:space="preserve">Комплект полотенец байрамали 70x140, 50x90, 40x70 3шт. желтый</t>
  </si>
  <si>
    <t xml:space="preserve">http://149.154.69.13/photo_towels/bairamali/BRT140KIT70_желтый/1.jpg</t>
  </si>
  <si>
    <t xml:space="preserve">100941478846</t>
  </si>
  <si>
    <t xml:space="preserve">Комплект полотенец байрамали 70x140, 50x90, 40x70 3шт. красный</t>
  </si>
  <si>
    <t xml:space="preserve">http://149.154.69.13/photo_towels/bairamali/BRT140KIT70_красный/1.jpg</t>
  </si>
  <si>
    <t xml:space="preserve">100941478855</t>
  </si>
  <si>
    <t xml:space="preserve">Комплект полотенец байрамали 70x140, 50x90, 40x70 3шт. лимонный</t>
  </si>
  <si>
    <t xml:space="preserve">http://149.154.69.13/photo_towels/bairamali/BRT140KIT70_лимонный/1.jpg</t>
  </si>
  <si>
    <t xml:space="preserve">100941478847</t>
  </si>
  <si>
    <t xml:space="preserve">Комплект полотенец байрамали 70x140, 50x90, 40x70 3шт. малиновый</t>
  </si>
  <si>
    <t xml:space="preserve">http://149.154.69.13/photo_towels/bairamali/BRT140KIT70_малиновый/1.jpg</t>
  </si>
  <si>
    <t xml:space="preserve">100941478848</t>
  </si>
  <si>
    <t xml:space="preserve">Комплект полотенец байрамали 70x140, 50x90, 40x70 3шт. оранжевый</t>
  </si>
  <si>
    <t xml:space="preserve">http://149.154.69.13/photo_towels/bairamali/BRT140KIT70_оранжевый/1.jpg</t>
  </si>
  <si>
    <t xml:space="preserve">100941478850</t>
  </si>
  <si>
    <t xml:space="preserve">Комплект полотенец байрамали 70x140, 50x90, 40x70 3шт. персиковый</t>
  </si>
  <si>
    <t xml:space="preserve">http://149.154.69.13/photo_towels/bairamali/BRT140KIT70_персиковый/1.jpg</t>
  </si>
  <si>
    <t xml:space="preserve">100941478851</t>
  </si>
  <si>
    <t xml:space="preserve">Комплект полотенец байрамали 70x140, 50x90, 40x70 3шт. розовый</t>
  </si>
  <si>
    <t xml:space="preserve">http://149.154.69.13/photo_towels/bairamali/BRT140KIT70_розовый/1.jpg</t>
  </si>
  <si>
    <t xml:space="preserve">100941478852</t>
  </si>
  <si>
    <t xml:space="preserve">Комплект полотенец байрамали 70x140, 50x90, 40x70 3шт. светло-кремовый</t>
  </si>
  <si>
    <t xml:space="preserve">http://149.154.69.13/photo_towels/bairamali/BRT140KIT70_светло-кремовый/1.jpg</t>
  </si>
  <si>
    <t xml:space="preserve">100941478857</t>
  </si>
  <si>
    <t xml:space="preserve">Создайте карточку. В процессе создания карточки ранее возникли ошибки: https://${partner.domain}/models/report/208899?id=21533096</t>
  </si>
  <si>
    <t xml:space="preserve">Комплект полотенец байрамали 70x140, 50x90, 40x70 3шт. белый</t>
  </si>
  <si>
    <t xml:space="preserve">http://149.154.69.13/photo_towels/bairamali/BRT140KIT70_белый/1.jpg</t>
  </si>
  <si>
    <t xml:space="preserve">Комплект полотенец байрамали 70x140, 50x90, 40x70 3шт. бордовый</t>
  </si>
  <si>
    <t xml:space="preserve">http://149.154.69.13/photo_towels/bairamali/BRT140KIT70_бордовый/1.jpg</t>
  </si>
  <si>
    <t xml:space="preserve">100941478844</t>
  </si>
  <si>
    <t xml:space="preserve">Комплект полотенец байрамали 70x140, 50x90, 40x70 3шт. морская-волна</t>
  </si>
  <si>
    <t xml:space="preserve">http://149.154.69.13/photo_towels/bairamali/BRT140KIT70_морская-волна/1.jpg</t>
  </si>
  <si>
    <t xml:space="preserve">100941478849</t>
  </si>
  <si>
    <t xml:space="preserve">Комплект полотенец байрамали 70x140, 50x90, 40x70 3шт. шоколад</t>
  </si>
  <si>
    <t xml:space="preserve">http://149.154.69.13/photo_towels/bairamali/BRT140KIT70_шоколад/1.jpg</t>
  </si>
  <si>
    <t xml:space="preserve">100941478842</t>
  </si>
  <si>
    <t xml:space="preserve">Комплект полотенец байрамали 70x140, 50x90, 40x70 3шт. светло-голубой</t>
  </si>
  <si>
    <t xml:space="preserve">http://149.154.69.13/photo_towels/bairamali/BRT140KIT70_светло-голубой/1.jpg</t>
  </si>
  <si>
    <t xml:space="preserve">100941478853</t>
  </si>
  <si>
    <t xml:space="preserve">Комплект полотенец байрамали 70x140, 50x90, 40x70 3шт. бирюзовый</t>
  </si>
  <si>
    <t xml:space="preserve">http://149.154.69.13/photo_towels/bairamali/BRT140KIT70_бирюзовый/1.jpg</t>
  </si>
  <si>
    <t xml:space="preserve">100941478843</t>
  </si>
  <si>
    <t xml:space="preserve">Комплект полотенец байрамали 70x140, 50x90, 40x70 3шт. светло-зеленый</t>
  </si>
  <si>
    <t xml:space="preserve">http://149.154.69.13/photo_towels/bairamali/BRT140KIT70_светло-зеленый/1.jpg</t>
  </si>
  <si>
    <t xml:space="preserve">100941478856</t>
  </si>
  <si>
    <t xml:space="preserve">Комплект полотенец Байрамали 40x70 3шт. желтый</t>
  </si>
  <si>
    <t xml:space="preserve">http://149.154.69.13/photo_towels/bairamali/</t>
  </si>
  <si>
    <t xml:space="preserve">Комплект махровых полотенец 3 штуки размера 40x70.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</si>
  <si>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19/25/3</t>
  </si>
  <si>
    <t xml:space="preserve">100939662041</t>
  </si>
  <si>
    <t xml:space="preserve">Комплект полотенец Байрамали 40x70 3шт. белый</t>
  </si>
  <si>
    <t xml:space="preserve">24/20/6</t>
  </si>
  <si>
    <t xml:space="preserve">0.35</t>
  </si>
  <si>
    <t xml:space="preserve">100939662039</t>
  </si>
  <si>
    <t xml:space="preserve">Комплект полотенец Байрамали 40x70 3шт. бордовый</t>
  </si>
  <si>
    <t xml:space="preserve">http://149.154.69.13/photo_towels/bairamali/BRT70KIT70_бордовый/1.jpg</t>
  </si>
  <si>
    <t xml:space="preserve">20/28/5</t>
  </si>
  <si>
    <t xml:space="preserve">100939644004</t>
  </si>
  <si>
    <t xml:space="preserve">Комплект полотенец Байрамали 40x70 3шт. малиновый</t>
  </si>
  <si>
    <t xml:space="preserve">21/26/6</t>
  </si>
  <si>
    <t xml:space="preserve">100939662037</t>
  </si>
  <si>
    <t xml:space="preserve">Комплект полотенец Байрамали 40x70 3шт. морская-волна</t>
  </si>
  <si>
    <t xml:space="preserve">100939662038</t>
  </si>
  <si>
    <t xml:space="preserve">Комплект полотенец Байрамали 40x70 3шт. светло-кремовый</t>
  </si>
  <si>
    <t xml:space="preserve">100939662052</t>
  </si>
  <si>
    <t xml:space="preserve">Комплект полотенец Байрамали 40x70 3шт. шоколад</t>
  </si>
  <si>
    <t xml:space="preserve">100939662051</t>
  </si>
  <si>
    <t xml:space="preserve">Комплект полотенец Байрамали 40x70 3шт. оранжевый</t>
  </si>
  <si>
    <t xml:space="preserve">23/22/4</t>
  </si>
  <si>
    <t xml:space="preserve">100939662045</t>
  </si>
  <si>
    <t xml:space="preserve">Комплект полотенец Байрамали 40x70 3шт. персиковый</t>
  </si>
  <si>
    <t xml:space="preserve">100939662046</t>
  </si>
  <si>
    <t xml:space="preserve">Комплект полотенец Байрамали 40x70 3шт. розовый</t>
  </si>
  <si>
    <t xml:space="preserve">20/25/7</t>
  </si>
  <si>
    <t xml:space="preserve">100939662047</t>
  </si>
  <si>
    <t xml:space="preserve">Комплект полотенец Байрамали 40x70 3шт. светло-голубой</t>
  </si>
  <si>
    <t xml:space="preserve">23/27/7</t>
  </si>
  <si>
    <t xml:space="preserve">100939662036</t>
  </si>
  <si>
    <t xml:space="preserve">Комплект полотенец Байрамали 40x70 3шт. темно-оливковый</t>
  </si>
  <si>
    <t xml:space="preserve">100939662050</t>
  </si>
  <si>
    <t xml:space="preserve">Комплект полотенец Байрамали 40x70 3шт. бирюзовый</t>
  </si>
  <si>
    <t xml:space="preserve">22/25/6</t>
  </si>
  <si>
    <t xml:space="preserve">100939662033</t>
  </si>
  <si>
    <t xml:space="preserve">Комплект полотенец Байрамали 40x70 3шт. сиреневый</t>
  </si>
  <si>
    <t xml:space="preserve">100939662049</t>
  </si>
  <si>
    <t xml:space="preserve">Комплект полотенец Байрамали 40x70 3шт. голубой</t>
  </si>
  <si>
    <t xml:space="preserve">20/23/4</t>
  </si>
  <si>
    <t xml:space="preserve">100939662040</t>
  </si>
  <si>
    <t xml:space="preserve">Комплект полотенец Байрамали 40x70 3шт. зеленый</t>
  </si>
  <si>
    <t xml:space="preserve">100939662042</t>
  </si>
  <si>
    <t xml:space="preserve">Комплект полотенец Байрамали 40x70 3шт. красный</t>
  </si>
  <si>
    <t xml:space="preserve">23/21/5</t>
  </si>
  <si>
    <t xml:space="preserve">100939662043</t>
  </si>
  <si>
    <t xml:space="preserve">Комплект полотенец Байрамали 40x70 3шт. лимонный</t>
  </si>
  <si>
    <t xml:space="preserve">21/25/6</t>
  </si>
  <si>
    <t xml:space="preserve">100939662044</t>
  </si>
  <si>
    <t xml:space="preserve">Комплект полотенец Байрамали 40x70 3шт. салатовый</t>
  </si>
  <si>
    <t xml:space="preserve">22/28/6</t>
  </si>
  <si>
    <t xml:space="preserve">100939662035</t>
  </si>
  <si>
    <t xml:space="preserve">Комплект полотенец Байрамали 40x70 3шт. светло-зеленый</t>
  </si>
  <si>
    <t xml:space="preserve">100939662048</t>
  </si>
  <si>
    <t xml:space="preserve">Комплект полотенец Байрамали 40x70 3шт. ярко-зеленый</t>
  </si>
  <si>
    <t xml:space="preserve">100939662034</t>
  </si>
  <si>
    <t xml:space="preserve">Артикул</t>
  </si>
  <si>
    <t xml:space="preserve">Ozon Product ID</t>
  </si>
  <si>
    <t xml:space="preserve">FBO OZON SKU ID</t>
  </si>
  <si>
    <t xml:space="preserve">FBS OZON SKU ID</t>
  </si>
  <si>
    <t xml:space="preserve">Barcode</t>
  </si>
  <si>
    <t xml:space="preserve">Наименование товара</t>
  </si>
  <si>
    <t xml:space="preserve">Статус товара</t>
  </si>
  <si>
    <t xml:space="preserve">Видимость сайте</t>
  </si>
  <si>
    <t xml:space="preserve">Дата создания</t>
  </si>
  <si>
    <t xml:space="preserve">Коммерческая категория</t>
  </si>
  <si>
    <t xml:space="preserve">Объем товара, л</t>
  </si>
  <si>
    <t xml:space="preserve">Доступно на складе Ozon, шт</t>
  </si>
  <si>
    <t xml:space="preserve">Зарезервировано, шт</t>
  </si>
  <si>
    <t xml:space="preserve">Доступно на моем складе, шт</t>
  </si>
  <si>
    <t xml:space="preserve">Зарезервировано на моем складе, шт</t>
  </si>
  <si>
    <t xml:space="preserve">Текущая цена с учетом скидки, руб.</t>
  </si>
  <si>
    <t xml:space="preserve">Цена до скидки (перечеркнутая цена), руб.</t>
  </si>
  <si>
    <t xml:space="preserve">Цена Premium, руб.</t>
  </si>
  <si>
    <t xml:space="preserve">Рыночная цена, руб.</t>
  </si>
  <si>
    <t xml:space="preserve">Актуальная ссылка на рыночную цену</t>
  </si>
  <si>
    <t xml:space="preserve">Размер НДС, %</t>
  </si>
  <si>
    <t xml:space="preserve">Полотенце банное Байрамали 70x140, желтый</t>
  </si>
  <si>
    <t xml:space="preserve">Готов к продаже</t>
  </si>
  <si>
    <t xml:space="preserve">да</t>
  </si>
  <si>
    <t xml:space="preserve">2020-06-20 16:45:28</t>
  </si>
  <si>
    <t xml:space="preserve">Полотенце банное</t>
  </si>
  <si>
    <t xml:space="preserve">'0.00</t>
  </si>
  <si>
    <t xml:space="preserve">0%</t>
  </si>
  <si>
    <t xml:space="preserve">Полотенце банное Байрамали 70x140, персиковый</t>
  </si>
  <si>
    <t xml:space="preserve">Полотенце банное Байрамали 70x140, светло-голубой</t>
  </si>
  <si>
    <t xml:space="preserve">Полотенце банное Байрамали 70x140, сиреневый</t>
  </si>
  <si>
    <t xml:space="preserve">Полотенце банное Байрамали 70x140, оранжевый</t>
  </si>
  <si>
    <t xml:space="preserve">Полотенце банное Байрамали 70x140, красный</t>
  </si>
  <si>
    <t xml:space="preserve">2020-06-20 16:45:29</t>
  </si>
  <si>
    <t xml:space="preserve">Полотенце банное Байрамали 70x140, васильковый</t>
  </si>
  <si>
    <t xml:space="preserve">Полотенце банное Байрамали 70x140, голубой</t>
  </si>
  <si>
    <t xml:space="preserve">Полотенце банное Байрамали 70x140, белый</t>
  </si>
  <si>
    <t xml:space="preserve">Полотенце банное Байрамали 70x140, бордовый</t>
  </si>
  <si>
    <t xml:space="preserve">Полотенце банное Байрамали 70x140, салатовый</t>
  </si>
  <si>
    <t xml:space="preserve">Полотенце банное Байрамали 70x140, зеленый</t>
  </si>
  <si>
    <t xml:space="preserve">Полотенце банное Байрамали 70x140, светло-серый</t>
  </si>
  <si>
    <t xml:space="preserve">Полотенце банное Байрамали 70x140, бирюзовый</t>
  </si>
  <si>
    <t xml:space="preserve">Полотенце банное Байрамали 70x140, светло-кремовый</t>
  </si>
  <si>
    <t xml:space="preserve">Полотенце банное Байрамали 70x140, темно-синий</t>
  </si>
  <si>
    <t xml:space="preserve">2020-06-30 21:37:31</t>
  </si>
  <si>
    <t xml:space="preserve">Полотенце банное Байрамали 70x140, розовый</t>
  </si>
  <si>
    <t xml:space="preserve">Полотенце банное Байрамали 70x140, светло-зеленый</t>
  </si>
  <si>
    <t xml:space="preserve">Полотенце банное Байрамали 70x140, малиновый</t>
  </si>
  <si>
    <t xml:space="preserve">Полотенце банное Байрамали 70x140, лимонный</t>
  </si>
  <si>
    <t xml:space="preserve">Полотенце банное Байрамали 70x140, шоколад</t>
  </si>
  <si>
    <t xml:space="preserve">Простыня махровая Байрамали  180x210, темно-синий</t>
  </si>
  <si>
    <t xml:space="preserve">2020-06-30 22:27:14</t>
  </si>
  <si>
    <t xml:space="preserve">Простыня</t>
  </si>
  <si>
    <t xml:space="preserve">'0.01</t>
  </si>
  <si>
    <t xml:space="preserve">Простыня махровая Байрамали  180x210, бирюзовый</t>
  </si>
  <si>
    <t xml:space="preserve">Простыня махровая Байрамали  180x210, персиковый</t>
  </si>
  <si>
    <t xml:space="preserve">Простыня махровая Байрамали  180x210, морская-волна</t>
  </si>
  <si>
    <t xml:space="preserve">Простыня махровая Байрамали  180x210, шоколад</t>
  </si>
  <si>
    <t xml:space="preserve">Простыня махровая Байрамали  180x210, сиреневый</t>
  </si>
  <si>
    <t xml:space="preserve">Простыня махровая Байрамали  180x210, белый</t>
  </si>
  <si>
    <t xml:space="preserve">Простыня махровая Байрамали  180x210, светло-кремовый</t>
  </si>
  <si>
    <t xml:space="preserve">Простыня махровая Байрамали  180x210, васильковый</t>
  </si>
  <si>
    <t xml:space="preserve">Простыня махровая Байрамали  180x210, светло-зеленый</t>
  </si>
  <si>
    <t xml:space="preserve">Простыня махровая Байрамали  180x210, красный</t>
  </si>
  <si>
    <t xml:space="preserve">Простыня махровая Байрамали  180x210, темно-оливковый</t>
  </si>
  <si>
    <t xml:space="preserve">Простыня махровая Байрамали  180x210, ярко-зеленый</t>
  </si>
  <si>
    <t xml:space="preserve">Простыня махровая Байрамали  180x210, лимонный</t>
  </si>
  <si>
    <t xml:space="preserve">Простыня махровая Байрамали  180x210, оранжевый</t>
  </si>
  <si>
    <t xml:space="preserve">Простыня махровая Байрамали  180x210, светло-голубой</t>
  </si>
  <si>
    <t xml:space="preserve">Простыня махровая Байрамали  180x210, зеленый</t>
  </si>
  <si>
    <t xml:space="preserve">Простыня махровая Байрамали  180x210, салатовый</t>
  </si>
  <si>
    <t xml:space="preserve">Простыня махровая Байрамали  180x210, малиновый</t>
  </si>
  <si>
    <t xml:space="preserve">Простыня махровая Байрамали  150x210, персиковый</t>
  </si>
  <si>
    <t xml:space="preserve">2020-06-30 22:27:15</t>
  </si>
  <si>
    <t xml:space="preserve">Простыня махровая Байрамали  180x210, желтый</t>
  </si>
  <si>
    <t xml:space="preserve">Простыня махровая Байрамали  180x210, бордовый</t>
  </si>
  <si>
    <t xml:space="preserve">Простыня махровая Байрамали  180x210, голубой</t>
  </si>
  <si>
    <t xml:space="preserve">Простыня махровая Байрамали  150x210, бирюзовый</t>
  </si>
  <si>
    <t xml:space="preserve">Простыня махровая Байрамали  150x210, бордовый</t>
  </si>
  <si>
    <t xml:space="preserve">Простыня махровая Байрамали  150x210, сиреневый</t>
  </si>
  <si>
    <t xml:space="preserve">Простыня махровая Байрамали  150x210, светло-кремовый</t>
  </si>
  <si>
    <t xml:space="preserve">Простыня махровая Байрамали  150x210, светло-розовый</t>
  </si>
  <si>
    <t xml:space="preserve">Простыня махровая Байрамали  150x210, оранжевый</t>
  </si>
  <si>
    <t xml:space="preserve">Простыня махровая Байрамали  150x210, желтый</t>
  </si>
  <si>
    <t xml:space="preserve">Простыня махровая Байрамали  150x210, ярко-зеленый</t>
  </si>
  <si>
    <t xml:space="preserve">Простыня махровая Байрамали  150x210, светло-зеленый</t>
  </si>
  <si>
    <t xml:space="preserve">Простыня махровая Байрамали  150x210, белый</t>
  </si>
  <si>
    <t xml:space="preserve">Простыня махровая Байрамали  150x210, светло-голубой</t>
  </si>
  <si>
    <t xml:space="preserve">Простыня махровая Байрамали  150x210, красный</t>
  </si>
  <si>
    <t xml:space="preserve">Простыня махровая Байрамали  150x210, салатовый</t>
  </si>
  <si>
    <t xml:space="preserve">Простыня махровая Байрамали  150x210, малиновый</t>
  </si>
  <si>
    <t xml:space="preserve">Простыня махровая Байрамали  150x210, зеленый</t>
  </si>
  <si>
    <t xml:space="preserve">Простыня махровая Байрамали  150x210, темно-синий</t>
  </si>
  <si>
    <t xml:space="preserve">Простыня махровая Байрамали  150x210, морская-волна</t>
  </si>
  <si>
    <t xml:space="preserve">Простыня махровая Байрамали  150x210, темно-оливковый</t>
  </si>
  <si>
    <t xml:space="preserve">Простыня махровая Байрамали  150x210, васильковый</t>
  </si>
  <si>
    <t xml:space="preserve">Простыня махровая Байрамали  150x210, голубой</t>
  </si>
  <si>
    <t xml:space="preserve">2020-06-30 23:02:33</t>
  </si>
  <si>
    <t xml:space="preserve">Набор полотенец</t>
  </si>
  <si>
    <t xml:space="preserve">нет</t>
  </si>
  <si>
    <t xml:space="preserve">2020-06-30 23:02:34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</si>
</sst>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6">
    <font>
      <sz val="10"/>
      <color rgb="FF00000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  <charset val="204"/>
    </font>
    <font>
      <sz val="10"/>
      <color rgb="FF000000"/>
      <name val="Arial"/>
      <family val="0"/>
      <charset val="1"/>
    </font>
    <font>
      <b val="true"/>
      <sz val="11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4"/>
      <color rgb="FFC00000"/>
      <name val="Calibri"/>
      <family val="2"/>
      <charset val="204"/>
    </font>
    <font>
      <b val="true"/>
      <sz val="14"/>
      <name val="Calibri"/>
      <family val="2"/>
      <charset val="204"/>
    </font>
    <font>
      <b val="true"/>
      <u val="single"/>
      <sz val="14"/>
      <color rgb="FFC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2FF99D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99CCFF"/>
        <bgColor rgb="FFC0C0C0"/>
      </patternFill>
    </fill>
    <fill>
      <patternFill patternType="solid">
        <fgColor rgb="FFFFCC99"/>
        <bgColor rgb="FFFBE5D6"/>
      </patternFill>
    </fill>
    <fill>
      <patternFill patternType="solid">
        <fgColor rgb="FFCCFFCC"/>
        <bgColor rgb="FFCCFFFF"/>
      </patternFill>
    </fill>
    <fill>
      <patternFill patternType="solid">
        <fgColor rgb="FFEDEDED"/>
        <bgColor rgb="FFFBE5D6"/>
      </patternFill>
    </fill>
    <fill>
      <patternFill patternType="solid">
        <fgColor rgb="FFFBE5D6"/>
        <bgColor rgb="FFEDEDED"/>
      </patternFill>
    </fill>
    <fill>
      <patternFill patternType="solid">
        <fgColor rgb="FFBFBFBF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3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4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6" fontId="0" fillId="4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5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6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7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8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9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7" fillId="1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10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4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4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4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5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6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7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8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9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4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5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6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7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8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9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5" fillId="4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Arial"/>
        <charset val="204"/>
        <family val="0"/>
        <b val="0"/>
        <i val="0"/>
        <color rgb="FFCC0000"/>
      </font>
      <fill>
        <patternFill>
          <bgColor rgb="FFF04E4D"/>
        </patternFill>
      </fill>
    </dxf>
    <dxf>
      <font>
        <name val="Arial"/>
        <charset val="204"/>
        <family val="0"/>
        <color rgb="FFFFFFFF"/>
      </font>
    </dxf>
    <dxf>
      <font>
        <name val="Arial"/>
        <charset val="204"/>
        <family val="0"/>
        <b val="0"/>
        <i val="0"/>
        <color rgb="FF006600"/>
      </font>
      <fill>
        <patternFill>
          <bgColor rgb="FF00A65D"/>
        </patternFill>
      </fill>
    </dxf>
    <dxf>
      <font>
        <name val="Arial"/>
        <charset val="204"/>
        <family val="0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C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DEDED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CC99FF"/>
      <rgbColor rgb="FFFFCC99"/>
      <rgbColor rgb="FF3366FF"/>
      <rgbColor rgb="FF2FF99D"/>
      <rgbColor rgb="FF99CC00"/>
      <rgbColor rgb="FFFFCC00"/>
      <rgbColor rgb="FFFF9900"/>
      <rgbColor rgb="FFF04E4D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1" width="3.63"/>
    <col collapsed="false" customWidth="true" hidden="false" outlineLevel="0" max="3" min="3" style="2" width="26.66"/>
    <col collapsed="false" customWidth="true" hidden="false" outlineLevel="0" max="4" min="4" style="1" width="52.18"/>
    <col collapsed="false" customWidth="true" hidden="false" outlineLevel="0" max="5" min="5" style="1" width="13.97"/>
    <col collapsed="false" customWidth="true" hidden="false" outlineLevel="0" max="6" min="6" style="1" width="11.24"/>
    <col collapsed="false" customWidth="true" hidden="false" outlineLevel="0" max="7" min="7" style="1" width="7.75"/>
    <col collapsed="false" customWidth="true" hidden="true" outlineLevel="0" max="11" min="8" style="0" width="2.8"/>
    <col collapsed="false" customWidth="true" hidden="false" outlineLevel="0" max="12" min="12" style="0" width="5.83"/>
    <col collapsed="false" customWidth="false" hidden="false" outlineLevel="0" max="1025" min="13" style="0" width="11.54"/>
  </cols>
  <sheetData>
    <row r="1" customFormat="false" ht="14.5" hidden="false" customHeight="false" outlineLevel="0" collapsed="false">
      <c r="A1" s="3" t="s">
        <v>0</v>
      </c>
      <c r="B1" s="4" t="n">
        <f aca="false">IF(MIN(B2:B18)=0,1,MIN(B2:B18))</f>
        <v>1</v>
      </c>
      <c r="C1" s="5" t="s">
        <v>1</v>
      </c>
      <c r="D1" s="6" t="s">
        <v>2</v>
      </c>
      <c r="E1" s="7" t="s">
        <v>3</v>
      </c>
      <c r="F1" s="7" t="s">
        <v>4</v>
      </c>
      <c r="G1" s="7" t="s">
        <v>5</v>
      </c>
    </row>
    <row r="2" customFormat="false" ht="13.8" hidden="false" customHeight="false" outlineLevel="0" collapsed="false">
      <c r="B2" s="8" t="n">
        <v>1</v>
      </c>
      <c r="C2" s="9"/>
      <c r="D2" s="10" t="e">
        <f aca="false">IF($A$1="WLB",INDEX(SupplierNomenclature!$D$1:$D$9996,MATCH(C2,SupplierNomenclature!$I$1:$I$9996,0)),IF($A$1="BERU",INDEX(beru_assortment!$C$1:$C$10000,MATCH(C2,beru_assortment!$I$1:$I$10000,0)),IF($A$1="OZON",INDEX(ozon_assortment!$F$3:$F$10000,MATCH(C2,ozon_assortment!$E$3:$E$10000,0)),0)))</f>
        <v>#N/A</v>
      </c>
      <c r="E2" s="7" t="n">
        <v>1</v>
      </c>
      <c r="F2" s="10" t="n">
        <f aca="false">IF(ISBLANK(C2),,IF(OR(ISBLANK(C1), C1="Баркод"),1,F1+1))</f>
        <v>0</v>
      </c>
      <c r="G2" s="10" t="n">
        <f aca="false">IF(ISBLANK(C3), F2/2,)</f>
        <v>0</v>
      </c>
    </row>
    <row r="3" customFormat="false" ht="13.8" hidden="false" customHeight="false" outlineLevel="0" collapsed="false">
      <c r="B3" s="8" t="n">
        <f aca="false">MAX(H3:K3)</f>
        <v>0</v>
      </c>
      <c r="C3" s="11"/>
      <c r="D3" s="10" t="e">
        <f aca="false">IF($A$1="WLB",INDEX(SupplierNomenclature!$D$1:$D$9996,MATCH(C3,SupplierNomenclature!$I$1:$I$9996,0)),IF($A$1="BERU",INDEX(beru_assortment!$C$1:$C$10000,MATCH(C3,beru_assortment!$I$1:$I$10000,0)),IF($A$1="OZON",INDEX(ozon_assortment!$F$3:$F$10000,MATCH(C3,ozon_assortment!$E$3:$E$10000,0)),0)))</f>
        <v>#N/A</v>
      </c>
      <c r="E3" s="7" t="n">
        <f aca="false">IF(ISBLANK(C3), , IF(ISBLANK(C2), E1+1, E2))</f>
        <v>0</v>
      </c>
      <c r="F3" s="10" t="n">
        <f aca="false">IF(ISBLANK(C3),,IF(OR(ISBLANK(C2), C2="Баркод"),1,F2+1))</f>
        <v>0</v>
      </c>
      <c r="G3" s="10" t="n">
        <f aca="false">IF(ISBLANK(C4), F3/2,)</f>
        <v>0</v>
      </c>
      <c r="H3" s="0" t="n">
        <f aca="false">IF(ISBLANK(C3),0,-1)</f>
        <v>0</v>
      </c>
      <c r="I3" s="0" t="n">
        <f aca="false">IF(AND(ISBLANK(C2),NOT(ISBLANK(C3))),1,-1)</f>
        <v>-1</v>
      </c>
      <c r="J3" s="0" t="n">
        <f aca="false">IF(ISBLANK(C1),IF(AND(C2=C3,NOT(ISBLANK(C2)),NOT(ISBLANK(C3))),1,-1),-1)</f>
        <v>-1</v>
      </c>
      <c r="K3" s="0" t="n">
        <f aca="false">IF(MAX(H3:J3)&lt;0,IF(OR(C3=C2,C2=C1),1,-1),MAX(H3:J3))</f>
        <v>0</v>
      </c>
    </row>
    <row r="4" customFormat="false" ht="15.75" hidden="false" customHeight="true" outlineLevel="0" collapsed="false">
      <c r="B4" s="8" t="n">
        <f aca="false">MAX(H4:K4)</f>
        <v>0</v>
      </c>
      <c r="C4" s="12"/>
      <c r="D4" s="10" t="e">
        <f aca="false">IF($A$1="WLB",INDEX(SupplierNomenclature!$D$1:$D$9996,MATCH(C4,SupplierNomenclature!$I$1:$I$9996,0)),IF($A$1="BERU",INDEX(beru_assortment!$C$1:$C$10000,MATCH(C4,beru_assortment!$I$1:$I$10000,0)),IF($A$1="OZON",INDEX(ozon_assortment!$F$3:$F$10000,MATCH(C4,ozon_assortment!$E$3:$E$10000,0)),0)))</f>
        <v>#N/A</v>
      </c>
      <c r="E4" s="7" t="n">
        <f aca="false">IF(ISBLANK(C4), , IF(ISBLANK(C3), E2+1, E3))</f>
        <v>0</v>
      </c>
      <c r="F4" s="10" t="n">
        <f aca="false">IF(ISBLANK(C4),,IF(OR(ISBLANK(C3), C3="Баркод"),1,F3+1))</f>
        <v>0</v>
      </c>
      <c r="G4" s="10" t="n">
        <f aca="false">IF(ISBLANK(C5), F4/2,)</f>
        <v>0</v>
      </c>
      <c r="H4" s="0" t="n">
        <f aca="false">IF(ISBLANK(C4),0,-1)</f>
        <v>0</v>
      </c>
      <c r="I4" s="0" t="n">
        <f aca="false">IF(AND(ISBLANK(C3),NOT(ISBLANK(C4))),1,-1)</f>
        <v>-1</v>
      </c>
      <c r="J4" s="0" t="n">
        <f aca="false">IF(ISBLANK(C2),IF(AND(C3=C4,NOT(ISBLANK(C3)),NOT(ISBLANK(C4))),1,-1),-1)</f>
        <v>-1</v>
      </c>
      <c r="K4" s="0" t="n">
        <f aca="false">IF(MAX(H4:J4)&lt;0,IF(OR(C4=C3,C3=C2),1,-1),MAX(H4:J4))</f>
        <v>0</v>
      </c>
    </row>
    <row r="5" customFormat="false" ht="15.75" hidden="false" customHeight="true" outlineLevel="0" collapsed="false">
      <c r="B5" s="8" t="n">
        <f aca="false">MAX(H5:K5)</f>
        <v>0</v>
      </c>
      <c r="C5" s="11"/>
      <c r="D5" s="10" t="e">
        <f aca="false">IF($A$1="WLB",INDEX(SupplierNomenclature!$D$1:$D$9996,MATCH(C5,SupplierNomenclature!$I$1:$I$9996,0)),IF($A$1="BERU",INDEX(beru_assortment!$C$1:$C$10000,MATCH(C5,beru_assortment!$I$1:$I$10000,0)),IF($A$1="OZON",INDEX(ozon_assortment!$F$3:$F$10000,MATCH(C5,ozon_assortment!$E$3:$E$10000,0)),0)))</f>
        <v>#N/A</v>
      </c>
      <c r="E5" s="7" t="n">
        <f aca="false">IF(ISBLANK(C5), , IF(ISBLANK(C4), E3+1, E4))</f>
        <v>0</v>
      </c>
      <c r="F5" s="10" t="n">
        <f aca="false">IF(ISBLANK(C5),,IF(OR(ISBLANK(C4), C4="Баркод"),1,F4+1))</f>
        <v>0</v>
      </c>
      <c r="G5" s="10" t="n">
        <f aca="false">IF(ISBLANK(C6), F5/2,)</f>
        <v>0</v>
      </c>
      <c r="H5" s="0" t="n">
        <f aca="false">IF(ISBLANK(C5),0,-1)</f>
        <v>0</v>
      </c>
      <c r="I5" s="0" t="n">
        <f aca="false">IF(AND(ISBLANK(C4),NOT(ISBLANK(C5))),1,-1)</f>
        <v>-1</v>
      </c>
      <c r="J5" s="0" t="n">
        <f aca="false">IF(ISBLANK(C3),IF(AND(C4=C5,NOT(ISBLANK(C4)),NOT(ISBLANK(C5))),1,-1),-1)</f>
        <v>-1</v>
      </c>
      <c r="K5" s="0" t="n">
        <f aca="false">IF(MAX(H5:J5)&lt;0,IF(OR(C5=C4,C4=C3),1,-1),MAX(H5:J5))</f>
        <v>0</v>
      </c>
    </row>
    <row r="6" customFormat="false" ht="15.75" hidden="false" customHeight="true" outlineLevel="0" collapsed="false">
      <c r="B6" s="8" t="n">
        <f aca="false">MAX(H6:K6)</f>
        <v>0</v>
      </c>
      <c r="C6" s="9"/>
      <c r="D6" s="10" t="e">
        <f aca="false">IF($A$1="WLB",INDEX(SupplierNomenclature!$D$1:$D$9996,MATCH(C6,SupplierNomenclature!$I$1:$I$9996,0)),IF($A$1="BERU",INDEX(beru_assortment!$C$1:$C$10000,MATCH(C6,beru_assortment!$I$1:$I$10000,0)),IF($A$1="OZON",INDEX(ozon_assortment!$F$3:$F$10000,MATCH(C6,ozon_assortment!$E$3:$E$10000,0)),0)))</f>
        <v>#N/A</v>
      </c>
      <c r="E6" s="7" t="n">
        <f aca="false">IF(ISBLANK(C6), , IF(ISBLANK(C5), E4+1, E5))</f>
        <v>0</v>
      </c>
      <c r="F6" s="10" t="n">
        <f aca="false">IF(ISBLANK(C6),,IF(OR(ISBLANK(C5), C5="Баркод"),1,F5+1))</f>
        <v>0</v>
      </c>
      <c r="G6" s="10" t="n">
        <f aca="false">IF(ISBLANK(C7), F6/2,)</f>
        <v>0</v>
      </c>
      <c r="H6" s="0" t="n">
        <f aca="false">IF(ISBLANK(C6),0,-1)</f>
        <v>0</v>
      </c>
      <c r="I6" s="0" t="n">
        <f aca="false">IF(AND(ISBLANK(C5),NOT(ISBLANK(C6))),1,-1)</f>
        <v>-1</v>
      </c>
      <c r="J6" s="0" t="n">
        <f aca="false">IF(ISBLANK(C4),IF(AND(C5=C6,NOT(ISBLANK(C5)),NOT(ISBLANK(C6))),1,-1),-1)</f>
        <v>-1</v>
      </c>
      <c r="K6" s="0" t="n">
        <f aca="false">IF(MAX(H6:J6)&lt;0,IF(OR(C6=C5,C5=C4),1,-1),MAX(H6:J6))</f>
        <v>0</v>
      </c>
    </row>
    <row r="7" customFormat="false" ht="15.75" hidden="false" customHeight="true" outlineLevel="0" collapsed="false">
      <c r="B7" s="8" t="n">
        <f aca="false">MAX(H7:K7)</f>
        <v>0</v>
      </c>
      <c r="C7" s="11"/>
      <c r="D7" s="10" t="e">
        <f aca="false">IF($A$1="WLB",INDEX(SupplierNomenclature!$D$1:$D$9996,MATCH(C7,SupplierNomenclature!$I$1:$I$9996,0)),IF($A$1="BERU",INDEX(beru_assortment!$C$1:$C$10000,MATCH(C7,beru_assortment!$I$1:$I$10000,0)),IF($A$1="OZON",INDEX(ozon_assortment!$F$3:$F$10000,MATCH(C7,ozon_assortment!$E$3:$E$10000,0)),0)))</f>
        <v>#N/A</v>
      </c>
      <c r="E7" s="7" t="n">
        <f aca="false">IF(ISBLANK(C7), , IF(ISBLANK(C6), E5+1, E6))</f>
        <v>0</v>
      </c>
      <c r="F7" s="10" t="n">
        <f aca="false">IF(ISBLANK(C7),,IF(OR(ISBLANK(C6), C6="Баркод"),1,F6+1))</f>
        <v>0</v>
      </c>
      <c r="G7" s="10" t="n">
        <f aca="false">IF(ISBLANK(C8), F7/2,)</f>
        <v>0</v>
      </c>
      <c r="H7" s="0" t="n">
        <f aca="false">IF(ISBLANK(C7),0,-1)</f>
        <v>0</v>
      </c>
      <c r="I7" s="0" t="n">
        <f aca="false">IF(AND(ISBLANK(C6),NOT(ISBLANK(C7))),1,-1)</f>
        <v>-1</v>
      </c>
      <c r="J7" s="0" t="n">
        <f aca="false">IF(ISBLANK(C5),IF(AND(C6=C7,NOT(ISBLANK(C6)),NOT(ISBLANK(C7))),1,-1),-1)</f>
        <v>-1</v>
      </c>
      <c r="K7" s="0" t="n">
        <f aca="false">IF(MAX(H7:J7)&lt;0,IF(OR(C7=C6,C6=C5),1,-1),MAX(H7:J7))</f>
        <v>0</v>
      </c>
    </row>
    <row r="8" customFormat="false" ht="15.75" hidden="false" customHeight="true" outlineLevel="0" collapsed="false">
      <c r="B8" s="8" t="n">
        <f aca="false">MAX(H8:K8)</f>
        <v>0</v>
      </c>
      <c r="C8" s="11"/>
      <c r="D8" s="10" t="e">
        <f aca="false">IF($A$1="WLB",INDEX(SupplierNomenclature!$D$1:$D$9996,MATCH(C8,SupplierNomenclature!$I$1:$I$9996,0)),IF($A$1="BERU",INDEX(beru_assortment!$C$1:$C$10000,MATCH(C8,beru_assortment!$I$1:$I$10000,0)),IF($A$1="OZON",INDEX(ozon_assortment!$F$3:$F$10000,MATCH(C8,ozon_assortment!$E$3:$E$10000,0)),0)))</f>
        <v>#N/A</v>
      </c>
      <c r="E8" s="7" t="n">
        <f aca="false">IF(ISBLANK(C8), , IF(ISBLANK(C7), E6+1, E7))</f>
        <v>0</v>
      </c>
      <c r="F8" s="10" t="n">
        <f aca="false">IF(ISBLANK(C8),,IF(OR(ISBLANK(C7), C7="Баркод"),1,F7+1))</f>
        <v>0</v>
      </c>
      <c r="G8" s="10" t="n">
        <f aca="false">IF(ISBLANK(C9), F8/2,)</f>
        <v>0</v>
      </c>
      <c r="H8" s="0" t="n">
        <f aca="false">IF(ISBLANK(C8),0,-1)</f>
        <v>0</v>
      </c>
      <c r="I8" s="0" t="n">
        <f aca="false">IF(AND(ISBLANK(C7),NOT(ISBLANK(C8))),1,-1)</f>
        <v>-1</v>
      </c>
      <c r="J8" s="0" t="n">
        <f aca="false">IF(ISBLANK(C6),IF(AND(C7=C8,NOT(ISBLANK(C7)),NOT(ISBLANK(C8))),1,-1),-1)</f>
        <v>-1</v>
      </c>
      <c r="K8" s="0" t="n">
        <f aca="false">IF(MAX(H8:J8)&lt;0,IF(OR(C8=C7,C7=C6),1,-1),MAX(H8:J8))</f>
        <v>0</v>
      </c>
    </row>
    <row r="9" customFormat="false" ht="15.75" hidden="false" customHeight="true" outlineLevel="0" collapsed="false">
      <c r="B9" s="8" t="n">
        <f aca="false">MAX(H9:K9)</f>
        <v>0</v>
      </c>
      <c r="C9" s="11"/>
      <c r="D9" s="10" t="e">
        <f aca="false">IF($A$1="WLB",INDEX(SupplierNomenclature!$D$1:$D$9996,MATCH(C9,SupplierNomenclature!$I$1:$I$9996,0)),IF($A$1="BERU",INDEX(beru_assortment!$C$1:$C$10000,MATCH(C9,beru_assortment!$I$1:$I$10000,0)),IF($A$1="OZON",INDEX(ozon_assortment!$F$3:$F$10000,MATCH(C9,ozon_assortment!$E$3:$E$10000,0)),0)))</f>
        <v>#N/A</v>
      </c>
      <c r="E9" s="7" t="n">
        <f aca="false">IF(ISBLANK(C9), , IF(ISBLANK(C8), E7+1, E8))</f>
        <v>0</v>
      </c>
      <c r="F9" s="10" t="n">
        <f aca="false">IF(ISBLANK(C9),,IF(OR(ISBLANK(C8), C8="Баркод"),1,F8+1))</f>
        <v>0</v>
      </c>
      <c r="G9" s="10" t="n">
        <f aca="false">IF(ISBLANK(C10), F9/2,)</f>
        <v>0</v>
      </c>
      <c r="H9" s="0" t="n">
        <f aca="false">IF(ISBLANK(C9),0,-1)</f>
        <v>0</v>
      </c>
      <c r="I9" s="0" t="n">
        <f aca="false">IF(AND(ISBLANK(C8),NOT(ISBLANK(C9))),1,-1)</f>
        <v>-1</v>
      </c>
      <c r="J9" s="0" t="n">
        <f aca="false">IF(ISBLANK(C7),IF(AND(C8=C9,NOT(ISBLANK(C8)),NOT(ISBLANK(C9))),1,-1),-1)</f>
        <v>-1</v>
      </c>
      <c r="K9" s="0" t="n">
        <f aca="false">IF(MAX(H9:J9)&lt;0,IF(OR(C9=C8,C8=C7),1,-1),MAX(H9:J9))</f>
        <v>0</v>
      </c>
    </row>
    <row r="10" customFormat="false" ht="15.75" hidden="false" customHeight="true" outlineLevel="0" collapsed="false">
      <c r="B10" s="8" t="n">
        <f aca="false">MAX(H10:K10)</f>
        <v>0</v>
      </c>
      <c r="C10" s="11"/>
      <c r="D10" s="10" t="e">
        <f aca="false">IF($A$1="WLB",INDEX(SupplierNomenclature!$D$1:$D$9996,MATCH(C10,SupplierNomenclature!$I$1:$I$9996,0)),IF($A$1="BERU",INDEX(beru_assortment!$C$1:$C$10000,MATCH(C10,beru_assortment!$I$1:$I$10000,0)),IF($A$1="OZON",INDEX(ozon_assortment!$F$3:$F$10000,MATCH(C10,ozon_assortment!$E$3:$E$10000,0)),0)))</f>
        <v>#N/A</v>
      </c>
      <c r="E10" s="7" t="n">
        <f aca="false">IF(ISBLANK(C10), , IF(ISBLANK(C9), E8+1, E9))</f>
        <v>0</v>
      </c>
      <c r="F10" s="10" t="n">
        <f aca="false">IF(ISBLANK(C10),,IF(OR(ISBLANK(C9), C9="Баркод"),1,F9+1))</f>
        <v>0</v>
      </c>
      <c r="G10" s="10" t="n">
        <f aca="false">IF(ISBLANK(C11), F10/2,)</f>
        <v>0</v>
      </c>
      <c r="H10" s="0" t="n">
        <f aca="false">IF(ISBLANK(C10),0,-1)</f>
        <v>0</v>
      </c>
      <c r="I10" s="0" t="n">
        <f aca="false">IF(AND(ISBLANK(C9),NOT(ISBLANK(C10))),1,-1)</f>
        <v>-1</v>
      </c>
      <c r="J10" s="0" t="n">
        <f aca="false">IF(ISBLANK(C8),IF(AND(C9=C10,NOT(ISBLANK(C9)),NOT(ISBLANK(C10))),1,-1),-1)</f>
        <v>-1</v>
      </c>
      <c r="K10" s="0" t="n">
        <f aca="false">IF(MAX(H10:J10)&lt;0,IF(OR(C10=C9,C9=C8),1,-1),MAX(H10:J10))</f>
        <v>0</v>
      </c>
    </row>
    <row r="11" customFormat="false" ht="15.75" hidden="false" customHeight="true" outlineLevel="0" collapsed="false">
      <c r="B11" s="8" t="n">
        <f aca="false">MAX(H11:K11)</f>
        <v>0</v>
      </c>
      <c r="C11" s="11"/>
      <c r="D11" s="10" t="e">
        <f aca="false">IF($A$1="WLB",INDEX(SupplierNomenclature!$D$1:$D$9996,MATCH(C11,SupplierNomenclature!$I$1:$I$9996,0)),IF($A$1="BERU",INDEX(beru_assortment!$C$1:$C$10000,MATCH(C11,beru_assortment!$I$1:$I$10000,0)),IF($A$1="OZON",INDEX(ozon_assortment!$F$3:$F$10000,MATCH(C11,ozon_assortment!$E$3:$E$10000,0)),0)))</f>
        <v>#N/A</v>
      </c>
      <c r="E11" s="7" t="n">
        <f aca="false">IF(ISBLANK(C11), , IF(ISBLANK(C10), E9+1, E10))</f>
        <v>0</v>
      </c>
      <c r="F11" s="10" t="n">
        <f aca="false">IF(ISBLANK(C11),,IF(OR(ISBLANK(C10), C10="Баркод"),1,F10+1))</f>
        <v>0</v>
      </c>
      <c r="G11" s="10" t="n">
        <f aca="false">IF(ISBLANK(C12), F11/2,)</f>
        <v>0</v>
      </c>
      <c r="H11" s="0" t="n">
        <f aca="false">IF(ISBLANK(C11),0,-1)</f>
        <v>0</v>
      </c>
      <c r="I11" s="0" t="n">
        <f aca="false">IF(AND(ISBLANK(C10),NOT(ISBLANK(C11))),1,-1)</f>
        <v>-1</v>
      </c>
      <c r="J11" s="0" t="n">
        <f aca="false">IF(ISBLANK(C9),IF(AND(C10=C11,NOT(ISBLANK(C10)),NOT(ISBLANK(C11))),1,-1),-1)</f>
        <v>-1</v>
      </c>
      <c r="K11" s="0" t="n">
        <f aca="false">IF(MAX(H11:J11)&lt;0,IF(OR(C11=C10,C10=C9),1,-1),MAX(H11:J11))</f>
        <v>0</v>
      </c>
    </row>
    <row r="12" customFormat="false" ht="15.75" hidden="false" customHeight="true" outlineLevel="0" collapsed="false">
      <c r="B12" s="8" t="n">
        <f aca="false">MAX(H12:K12)</f>
        <v>0</v>
      </c>
      <c r="C12" s="11"/>
      <c r="D12" s="10" t="e">
        <f aca="false">IF($A$1="WLB",INDEX(SupplierNomenclature!$D$1:$D$9996,MATCH(C12,SupplierNomenclature!$I$1:$I$9996,0)),IF($A$1="BERU",INDEX(beru_assortment!$C$1:$C$10000,MATCH(C12,beru_assortment!$I$1:$I$10000,0)),IF($A$1="OZON",INDEX(ozon_assortment!$F$3:$F$10000,MATCH(C12,ozon_assortment!$E$3:$E$10000,0)),0)))</f>
        <v>#N/A</v>
      </c>
      <c r="E12" s="7" t="n">
        <f aca="false">IF(ISBLANK(C12), , IF(ISBLANK(C11), E10+1, E11))</f>
        <v>0</v>
      </c>
      <c r="F12" s="10" t="n">
        <f aca="false">IF(ISBLANK(C12),,IF(OR(ISBLANK(C11), C11="Баркод"),1,F11+1))</f>
        <v>0</v>
      </c>
      <c r="G12" s="10" t="n">
        <f aca="false">IF(ISBLANK(C13), F12/2,)</f>
        <v>0</v>
      </c>
      <c r="H12" s="0" t="n">
        <f aca="false">IF(ISBLANK(C12),0,-1)</f>
        <v>0</v>
      </c>
      <c r="I12" s="0" t="n">
        <f aca="false">IF(AND(ISBLANK(C11),NOT(ISBLANK(C12))),1,-1)</f>
        <v>-1</v>
      </c>
      <c r="J12" s="0" t="n">
        <f aca="false">IF(ISBLANK(C10),IF(AND(C11=C12,NOT(ISBLANK(C11)),NOT(ISBLANK(C12))),1,-1),-1)</f>
        <v>-1</v>
      </c>
      <c r="K12" s="0" t="n">
        <f aca="false">IF(MAX(H12:J12)&lt;0,IF(OR(C12=C11,C11=C10),1,-1),MAX(H12:J12))</f>
        <v>0</v>
      </c>
    </row>
    <row r="13" customFormat="false" ht="15.75" hidden="false" customHeight="true" outlineLevel="0" collapsed="false">
      <c r="B13" s="8" t="n">
        <f aca="false">MAX(H13:K13)</f>
        <v>0</v>
      </c>
      <c r="C13" s="11"/>
      <c r="D13" s="10" t="e">
        <f aca="false">IF($A$1="WLB",INDEX(SupplierNomenclature!$D$1:$D$9996,MATCH(C13,SupplierNomenclature!$I$1:$I$9996,0)),IF($A$1="BERU",INDEX(beru_assortment!$C$1:$C$10000,MATCH(C13,beru_assortment!$I$1:$I$10000,0)),IF($A$1="OZON",INDEX(ozon_assortment!$F$3:$F$10000,MATCH(C13,ozon_assortment!$E$3:$E$10000,0)),0)))</f>
        <v>#N/A</v>
      </c>
      <c r="E13" s="7" t="n">
        <f aca="false">IF(ISBLANK(C13), , IF(ISBLANK(C12), E11+1, E12))</f>
        <v>0</v>
      </c>
      <c r="F13" s="10" t="n">
        <f aca="false">IF(ISBLANK(C13),,IF(OR(ISBLANK(C12), C12="Баркод"),1,F12+1))</f>
        <v>0</v>
      </c>
      <c r="G13" s="10" t="n">
        <f aca="false">IF(ISBLANK(C14), F13/2,)</f>
        <v>0</v>
      </c>
      <c r="H13" s="0" t="n">
        <f aca="false">IF(ISBLANK(C13),0,-1)</f>
        <v>0</v>
      </c>
      <c r="I13" s="0" t="n">
        <f aca="false">IF(AND(ISBLANK(C12),NOT(ISBLANK(C13))),1,-1)</f>
        <v>-1</v>
      </c>
      <c r="J13" s="0" t="n">
        <f aca="false">IF(ISBLANK(C11),IF(AND(C12=C13,NOT(ISBLANK(C12)),NOT(ISBLANK(C13))),1,-1),-1)</f>
        <v>-1</v>
      </c>
      <c r="K13" s="0" t="n">
        <f aca="false">IF(MAX(H13:J13)&lt;0,IF(OR(C13=C12,C12=C11),1,-1),MAX(H13:J13))</f>
        <v>0</v>
      </c>
    </row>
    <row r="14" customFormat="false" ht="15.75" hidden="false" customHeight="true" outlineLevel="0" collapsed="false">
      <c r="B14" s="8" t="n">
        <f aca="false">MAX(H14:K14)</f>
        <v>0</v>
      </c>
      <c r="C14" s="11"/>
      <c r="D14" s="10" t="e">
        <f aca="false">IF($A$1="WLB",INDEX(SupplierNomenclature!$D$1:$D$9996,MATCH(C14,SupplierNomenclature!$I$1:$I$9996,0)),IF($A$1="BERU",INDEX(beru_assortment!$C$1:$C$10000,MATCH(C14,beru_assortment!$I$1:$I$10000,0)),IF($A$1="OZON",INDEX(ozon_assortment!$F$3:$F$10000,MATCH(C14,ozon_assortment!$E$3:$E$10000,0)),0)))</f>
        <v>#N/A</v>
      </c>
      <c r="E14" s="7" t="n">
        <f aca="false">IF(ISBLANK(C14), , IF(ISBLANK(C13), E12+1, E13))</f>
        <v>0</v>
      </c>
      <c r="F14" s="10" t="n">
        <f aca="false">IF(ISBLANK(C14),,IF(OR(ISBLANK(C13), C13="Баркод"),1,F13+1))</f>
        <v>0</v>
      </c>
      <c r="G14" s="10" t="n">
        <f aca="false">IF(ISBLANK(C15), F14/2,)</f>
        <v>0</v>
      </c>
      <c r="H14" s="0" t="n">
        <f aca="false">IF(ISBLANK(C14),0,-1)</f>
        <v>0</v>
      </c>
      <c r="I14" s="0" t="n">
        <f aca="false">IF(AND(ISBLANK(C13),NOT(ISBLANK(C14))),1,-1)</f>
        <v>-1</v>
      </c>
      <c r="J14" s="0" t="n">
        <f aca="false">IF(ISBLANK(C12),IF(AND(C13=C14,NOT(ISBLANK(C13)),NOT(ISBLANK(C14))),1,-1),-1)</f>
        <v>-1</v>
      </c>
      <c r="K14" s="0" t="n">
        <f aca="false">IF(MAX(H14:J14)&lt;0,IF(OR(C14=C13,C13=C12),1,-1),MAX(H14:J14))</f>
        <v>0</v>
      </c>
    </row>
    <row r="15" customFormat="false" ht="15.75" hidden="false" customHeight="true" outlineLevel="0" collapsed="false">
      <c r="B15" s="8" t="n">
        <f aca="false">MAX(H15:K15)</f>
        <v>0</v>
      </c>
      <c r="C15" s="11"/>
      <c r="D15" s="10" t="e">
        <f aca="false">IF($A$1="WLB",INDEX(SupplierNomenclature!$D$1:$D$9996,MATCH(C15,SupplierNomenclature!$I$1:$I$9996,0)),IF($A$1="BERU",INDEX(beru_assortment!$C$1:$C$10000,MATCH(C15,beru_assortment!$I$1:$I$10000,0)),IF($A$1="OZON",INDEX(ozon_assortment!$F$3:$F$10000,MATCH(C15,ozon_assortment!$E$3:$E$10000,0)),0)))</f>
        <v>#N/A</v>
      </c>
      <c r="E15" s="7" t="n">
        <f aca="false">IF(ISBLANK(C15), , IF(ISBLANK(C14), E13+1, E14))</f>
        <v>0</v>
      </c>
      <c r="F15" s="10" t="n">
        <f aca="false">IF(ISBLANK(C15),,IF(OR(ISBLANK(C14), C14="Баркод"),1,F14+1))</f>
        <v>0</v>
      </c>
      <c r="G15" s="10" t="n">
        <f aca="false">IF(ISBLANK(C16), F15/2,)</f>
        <v>0</v>
      </c>
      <c r="H15" s="0" t="n">
        <f aca="false">IF(ISBLANK(C15),0,-1)</f>
        <v>0</v>
      </c>
      <c r="I15" s="0" t="n">
        <f aca="false">IF(AND(ISBLANK(C14),NOT(ISBLANK(C15))),1,-1)</f>
        <v>-1</v>
      </c>
      <c r="J15" s="0" t="n">
        <f aca="false">IF(ISBLANK(C13),IF(AND(C14=C15,NOT(ISBLANK(C14)),NOT(ISBLANK(C15))),1,-1),-1)</f>
        <v>-1</v>
      </c>
      <c r="K15" s="0" t="n">
        <f aca="false">IF(MAX(H15:J15)&lt;0,IF(OR(C15=C14,C14=C13),1,-1),MAX(H15:J15))</f>
        <v>0</v>
      </c>
    </row>
    <row r="16" customFormat="false" ht="15.75" hidden="false" customHeight="true" outlineLevel="0" collapsed="false">
      <c r="B16" s="8" t="n">
        <f aca="false">MAX(H16:K16)</f>
        <v>0</v>
      </c>
      <c r="C16" s="11"/>
      <c r="D16" s="10" t="e">
        <f aca="false">IF($A$1="WLB",INDEX(SupplierNomenclature!$D$1:$D$9996,MATCH(C16,SupplierNomenclature!$I$1:$I$9996,0)),IF($A$1="BERU",INDEX(beru_assortment!$C$1:$C$10000,MATCH(C16,beru_assortment!$I$1:$I$10000,0)),IF($A$1="OZON",INDEX(ozon_assortment!$F$3:$F$10000,MATCH(C16,ozon_assortment!$E$3:$E$10000,0)),0)))</f>
        <v>#N/A</v>
      </c>
      <c r="E16" s="7" t="n">
        <f aca="false">IF(ISBLANK(C16), , IF(ISBLANK(C15), E14+1, E15))</f>
        <v>0</v>
      </c>
      <c r="F16" s="10" t="n">
        <f aca="false">IF(ISBLANK(C16),,IF(OR(ISBLANK(C15), C15="Баркод"),1,F15+1))</f>
        <v>0</v>
      </c>
      <c r="G16" s="10" t="n">
        <f aca="false">IF(ISBLANK(C17), F16/2,)</f>
        <v>0</v>
      </c>
      <c r="H16" s="0" t="n">
        <f aca="false">IF(ISBLANK(C16),0,-1)</f>
        <v>0</v>
      </c>
      <c r="I16" s="0" t="n">
        <f aca="false">IF(AND(ISBLANK(C15),NOT(ISBLANK(C16))),1,-1)</f>
        <v>-1</v>
      </c>
      <c r="J16" s="0" t="n">
        <f aca="false">IF(ISBLANK(C14),IF(AND(C15=C16,NOT(ISBLANK(C15)),NOT(ISBLANK(C16))),1,-1),-1)</f>
        <v>-1</v>
      </c>
      <c r="K16" s="0" t="n">
        <f aca="false">IF(MAX(H16:J16)&lt;0,IF(OR(C16=C15,C15=C14),1,-1),MAX(H16:J16))</f>
        <v>0</v>
      </c>
    </row>
    <row r="17" customFormat="false" ht="15.75" hidden="false" customHeight="true" outlineLevel="0" collapsed="false">
      <c r="B17" s="8" t="n">
        <f aca="false">MAX(H17:K17)</f>
        <v>0</v>
      </c>
      <c r="C17" s="11"/>
      <c r="D17" s="10" t="e">
        <f aca="false">IF($A$1="WLB",INDEX(SupplierNomenclature!$D$1:$D$9996,MATCH(C17,SupplierNomenclature!$I$1:$I$9996,0)),IF($A$1="BERU",INDEX(beru_assortment!$C$1:$C$10000,MATCH(C17,beru_assortment!$I$1:$I$10000,0)),IF($A$1="OZON",INDEX(ozon_assortment!$F$3:$F$10000,MATCH(C17,ozon_assortment!$E$3:$E$10000,0)),0)))</f>
        <v>#N/A</v>
      </c>
      <c r="E17" s="7" t="n">
        <f aca="false">IF(ISBLANK(C17), , IF(ISBLANK(C16), E15+1, E16))</f>
        <v>0</v>
      </c>
      <c r="F17" s="10" t="n">
        <f aca="false">IF(ISBLANK(C17),,IF(OR(ISBLANK(C16), C16="Баркод"),1,F16+1))</f>
        <v>0</v>
      </c>
      <c r="G17" s="10" t="n">
        <f aca="false">IF(ISBLANK(C18), F17/2,)</f>
        <v>0</v>
      </c>
      <c r="H17" s="0" t="n">
        <f aca="false">IF(ISBLANK(C17),0,-1)</f>
        <v>0</v>
      </c>
      <c r="I17" s="0" t="n">
        <f aca="false">IF(AND(ISBLANK(C16),NOT(ISBLANK(C17))),1,-1)</f>
        <v>-1</v>
      </c>
      <c r="J17" s="0" t="n">
        <f aca="false">IF(ISBLANK(C15),IF(AND(C16=C17,NOT(ISBLANK(C16)),NOT(ISBLANK(C17))),1,-1),-1)</f>
        <v>-1</v>
      </c>
      <c r="K17" s="0" t="n">
        <f aca="false">IF(MAX(H17:J17)&lt;0,IF(OR(C17=C16,C16=C15),1,-1),MAX(H17:J17))</f>
        <v>0</v>
      </c>
    </row>
    <row r="18" customFormat="false" ht="15.75" hidden="false" customHeight="true" outlineLevel="0" collapsed="false">
      <c r="B18" s="8" t="n">
        <f aca="false">MAX(H18:K18)</f>
        <v>0</v>
      </c>
      <c r="C18" s="11"/>
      <c r="D18" s="10" t="e">
        <f aca="false">IF($A$1="WLB",INDEX(SupplierNomenclature!$D$1:$D$9996,MATCH(C18,SupplierNomenclature!$I$1:$I$9996,0)),IF($A$1="BERU",INDEX(beru_assortment!$C$1:$C$10000,MATCH(C18,beru_assortment!$I$1:$I$10000,0)),IF($A$1="OZON",INDEX(ozon_assortment!$F$3:$F$10000,MATCH(C18,ozon_assortment!$E$3:$E$10000,0)),0)))</f>
        <v>#N/A</v>
      </c>
      <c r="E18" s="7" t="n">
        <f aca="false">IF(ISBLANK(C18), , IF(ISBLANK(C17), E16+1, E17))</f>
        <v>0</v>
      </c>
      <c r="F18" s="10" t="n">
        <f aca="false">IF(ISBLANK(C18),,IF(OR(ISBLANK(C17), C17="Баркод"),1,F17+1))</f>
        <v>0</v>
      </c>
      <c r="G18" s="10" t="n">
        <f aca="false">IF(ISBLANK(C19), F18/2,)</f>
        <v>0</v>
      </c>
      <c r="H18" s="0" t="n">
        <f aca="false">IF(ISBLANK(C18),0,-1)</f>
        <v>0</v>
      </c>
      <c r="I18" s="0" t="n">
        <f aca="false">IF(AND(ISBLANK(C17),NOT(ISBLANK(C18))),1,-1)</f>
        <v>-1</v>
      </c>
      <c r="J18" s="0" t="n">
        <f aca="false">IF(ISBLANK(C16),IF(AND(C17=C18,NOT(ISBLANK(C17)),NOT(ISBLANK(C18))),1,-1),-1)</f>
        <v>-1</v>
      </c>
      <c r="K18" s="0" t="n">
        <f aca="false">IF(MAX(H18:J18)&lt;0,IF(OR(C18=C17,C17=C16),1,-1),MAX(H18:J18))</f>
        <v>0</v>
      </c>
    </row>
    <row r="19" customFormat="false" ht="15.75" hidden="false" customHeight="true" outlineLevel="0" collapsed="false">
      <c r="B19" s="8" t="n">
        <f aca="false">MAX(H19:K19)</f>
        <v>0</v>
      </c>
      <c r="C19" s="11"/>
      <c r="D19" s="10" t="e">
        <f aca="false">IF($A$1="WLB",INDEX(SupplierNomenclature!$D$1:$D$9996,MATCH(C19,SupplierNomenclature!$I$1:$I$9996,0)),IF($A$1="BERU",INDEX(beru_assortment!$C$1:$C$10000,MATCH(C19,beru_assortment!$I$1:$I$10000,0)),IF($A$1="OZON",INDEX(ozon_assortment!$F$3:$F$10000,MATCH(C19,ozon_assortment!$E$3:$E$10000,0)),0)))</f>
        <v>#N/A</v>
      </c>
      <c r="E19" s="7" t="n">
        <f aca="false">IF(ISBLANK(C19), , IF(ISBLANK(C18), E17+1, E18))</f>
        <v>0</v>
      </c>
      <c r="F19" s="10" t="n">
        <f aca="false">IF(ISBLANK(C19),,IF(OR(ISBLANK(C18), C18="Баркод"),1,F18+1))</f>
        <v>0</v>
      </c>
      <c r="G19" s="10" t="n">
        <f aca="false">IF(ISBLANK(C20), F19/2,)</f>
        <v>0</v>
      </c>
      <c r="H19" s="0" t="n">
        <f aca="false">IF(ISBLANK(C19),0,-1)</f>
        <v>0</v>
      </c>
      <c r="I19" s="0" t="n">
        <f aca="false">IF(AND(ISBLANK(C18),NOT(ISBLANK(C19))),1,-1)</f>
        <v>-1</v>
      </c>
      <c r="J19" s="0" t="n">
        <f aca="false">IF(ISBLANK(C17),IF(AND(C18=C19,NOT(ISBLANK(C18)),NOT(ISBLANK(C19))),1,-1),-1)</f>
        <v>-1</v>
      </c>
      <c r="K19" s="0" t="n">
        <f aca="false">IF(MAX(H19:J19)&lt;0,IF(OR(C19=C18,C18=C17),1,-1),MAX(H19:J19))</f>
        <v>0</v>
      </c>
    </row>
    <row r="20" customFormat="false" ht="15.75" hidden="false" customHeight="true" outlineLevel="0" collapsed="false">
      <c r="B20" s="8" t="n">
        <f aca="false">MAX(H20:K20)</f>
        <v>0</v>
      </c>
      <c r="C20" s="11"/>
      <c r="D20" s="10" t="e">
        <f aca="false">IF($A$1="WLB",INDEX(SupplierNomenclature!$D$1:$D$9996,MATCH(C20,SupplierNomenclature!$I$1:$I$9996,0)),IF($A$1="BERU",INDEX(beru_assortment!$C$1:$C$10000,MATCH(C20,beru_assortment!$I$1:$I$10000,0)),IF($A$1="OZON",INDEX(ozon_assortment!$F$3:$F$10000,MATCH(C20,ozon_assortment!$E$3:$E$10000,0)),0)))</f>
        <v>#N/A</v>
      </c>
      <c r="E20" s="7" t="n">
        <f aca="false">IF(ISBLANK(C20), , IF(ISBLANK(C19), E18+1, E19))</f>
        <v>0</v>
      </c>
      <c r="F20" s="10" t="n">
        <f aca="false">IF(ISBLANK(C20),,IF(OR(ISBLANK(C19), C19="Баркод"),1,F19+1))</f>
        <v>0</v>
      </c>
      <c r="G20" s="10" t="n">
        <f aca="false">IF(ISBLANK(C21), F20/2,)</f>
        <v>0</v>
      </c>
      <c r="H20" s="0" t="n">
        <f aca="false">IF(ISBLANK(C20),0,-1)</f>
        <v>0</v>
      </c>
      <c r="I20" s="0" t="n">
        <f aca="false">IF(AND(ISBLANK(C19),NOT(ISBLANK(C20))),1,-1)</f>
        <v>-1</v>
      </c>
      <c r="J20" s="0" t="n">
        <f aca="false">IF(ISBLANK(C18),IF(AND(C19=C20,NOT(ISBLANK(C19)),NOT(ISBLANK(C20))),1,-1),-1)</f>
        <v>-1</v>
      </c>
      <c r="K20" s="0" t="n">
        <f aca="false">IF(MAX(H20:J20)&lt;0,IF(OR(C20=C19,C19=C18),1,-1),MAX(H20:J20))</f>
        <v>0</v>
      </c>
    </row>
    <row r="21" customFormat="false" ht="15.75" hidden="false" customHeight="true" outlineLevel="0" collapsed="false">
      <c r="B21" s="8" t="n">
        <f aca="false">MAX(H21:K21)</f>
        <v>0</v>
      </c>
      <c r="C21" s="11"/>
      <c r="D21" s="10" t="e">
        <f aca="false">IF($A$1="WLB",INDEX(SupplierNomenclature!$D$1:$D$9996,MATCH(C21,SupplierNomenclature!$I$1:$I$9996,0)),IF($A$1="BERU",INDEX(beru_assortment!$C$1:$C$10000,MATCH(C21,beru_assortment!$I$1:$I$10000,0)),IF($A$1="OZON",INDEX(ozon_assortment!$F$3:$F$10000,MATCH(C21,ozon_assortment!$E$3:$E$10000,0)),0)))</f>
        <v>#N/A</v>
      </c>
      <c r="E21" s="7" t="n">
        <f aca="false">IF(ISBLANK(C21), , IF(ISBLANK(C20), E19+1, E20))</f>
        <v>0</v>
      </c>
      <c r="F21" s="10" t="n">
        <f aca="false">IF(ISBLANK(C21),,IF(OR(ISBLANK(C20), C20="Баркод"),1,F20+1))</f>
        <v>0</v>
      </c>
      <c r="G21" s="10" t="n">
        <f aca="false">IF(ISBLANK(C22), F21/2,)</f>
        <v>0</v>
      </c>
      <c r="H21" s="0" t="n">
        <f aca="false">IF(ISBLANK(C21),0,-1)</f>
        <v>0</v>
      </c>
      <c r="I21" s="0" t="n">
        <f aca="false">IF(AND(ISBLANK(C20),NOT(ISBLANK(C21))),1,-1)</f>
        <v>-1</v>
      </c>
      <c r="J21" s="0" t="n">
        <f aca="false">IF(ISBLANK(C19),IF(AND(C20=C21,NOT(ISBLANK(C20)),NOT(ISBLANK(C21))),1,-1),-1)</f>
        <v>-1</v>
      </c>
      <c r="K21" s="0" t="n">
        <f aca="false">IF(MAX(H21:J21)&lt;0,IF(OR(C21=C20,C20=C19),1,-1),MAX(H21:J21))</f>
        <v>0</v>
      </c>
    </row>
    <row r="22" customFormat="false" ht="15.75" hidden="false" customHeight="true" outlineLevel="0" collapsed="false">
      <c r="B22" s="8" t="n">
        <f aca="false">MAX(H22:K22)</f>
        <v>0</v>
      </c>
      <c r="C22" s="11"/>
      <c r="D22" s="10" t="e">
        <f aca="false">IF($A$1="WLB",INDEX(SupplierNomenclature!$D$1:$D$9996,MATCH(C22,SupplierNomenclature!$I$1:$I$9996,0)),IF($A$1="BERU",INDEX(beru_assortment!$C$1:$C$10000,MATCH(C22,beru_assortment!$I$1:$I$10000,0)),IF($A$1="OZON",INDEX(ozon_assortment!$F$3:$F$10000,MATCH(C22,ozon_assortment!$E$3:$E$10000,0)),0)))</f>
        <v>#N/A</v>
      </c>
      <c r="E22" s="7" t="n">
        <f aca="false">IF(ISBLANK(C22), , IF(ISBLANK(C21), E20+1, E21))</f>
        <v>0</v>
      </c>
      <c r="F22" s="10" t="n">
        <f aca="false">IF(ISBLANK(C22),,IF(OR(ISBLANK(C21), C21="Баркод"),1,F21+1))</f>
        <v>0</v>
      </c>
      <c r="G22" s="10" t="n">
        <f aca="false">IF(ISBLANK(C23), F22/2,)</f>
        <v>0</v>
      </c>
      <c r="H22" s="0" t="n">
        <f aca="false">IF(ISBLANK(C22),0,-1)</f>
        <v>0</v>
      </c>
      <c r="I22" s="0" t="n">
        <f aca="false">IF(AND(ISBLANK(C21),NOT(ISBLANK(C22))),1,-1)</f>
        <v>-1</v>
      </c>
      <c r="J22" s="0" t="n">
        <f aca="false">IF(ISBLANK(C20),IF(AND(C21=C22,NOT(ISBLANK(C21)),NOT(ISBLANK(C22))),1,-1),-1)</f>
        <v>-1</v>
      </c>
      <c r="K22" s="0" t="n">
        <f aca="false">IF(MAX(H22:J22)&lt;0,IF(OR(C22=C21,C21=C20),1,-1),MAX(H22:J22))</f>
        <v>0</v>
      </c>
    </row>
    <row r="23" customFormat="false" ht="15.75" hidden="false" customHeight="true" outlineLevel="0" collapsed="false">
      <c r="B23" s="8" t="n">
        <f aca="false">MAX(H23:K23)</f>
        <v>0</v>
      </c>
      <c r="C23" s="11"/>
      <c r="D23" s="10" t="e">
        <f aca="false">IF($A$1="WLB",INDEX(SupplierNomenclature!$D$1:$D$9996,MATCH(C23,SupplierNomenclature!$I$1:$I$9996,0)),IF($A$1="BERU",INDEX(beru_assortment!$C$1:$C$10000,MATCH(C23,beru_assortment!$I$1:$I$10000,0)),IF($A$1="OZON",INDEX(ozon_assortment!$F$3:$F$10000,MATCH(C23,ozon_assortment!$E$3:$E$10000,0)),0)))</f>
        <v>#N/A</v>
      </c>
      <c r="E23" s="7" t="n">
        <f aca="false">IF(ISBLANK(C23), , IF(ISBLANK(C22), E21+1, E22))</f>
        <v>0</v>
      </c>
      <c r="F23" s="10" t="n">
        <f aca="false">IF(ISBLANK(C23),,IF(OR(ISBLANK(C22), C22="Баркод"),1,F22+1))</f>
        <v>0</v>
      </c>
      <c r="G23" s="10" t="n">
        <f aca="false">IF(ISBLANK(C24), F23/2,)</f>
        <v>0</v>
      </c>
      <c r="H23" s="0" t="n">
        <f aca="false">IF(ISBLANK(C23),0,-1)</f>
        <v>0</v>
      </c>
      <c r="I23" s="0" t="n">
        <f aca="false">IF(AND(ISBLANK(C22),NOT(ISBLANK(C23))),1,-1)</f>
        <v>-1</v>
      </c>
      <c r="J23" s="0" t="n">
        <f aca="false">IF(ISBLANK(C21),IF(AND(C22=C23,NOT(ISBLANK(C22)),NOT(ISBLANK(C23))),1,-1),-1)</f>
        <v>-1</v>
      </c>
      <c r="K23" s="0" t="n">
        <f aca="false">IF(MAX(H23:J23)&lt;0,IF(OR(C23=C22,C22=C21),1,-1),MAX(H23:J23))</f>
        <v>0</v>
      </c>
    </row>
    <row r="24" customFormat="false" ht="15.75" hidden="false" customHeight="true" outlineLevel="0" collapsed="false">
      <c r="B24" s="8" t="n">
        <f aca="false">MAX(H24:K24)</f>
        <v>0</v>
      </c>
      <c r="C24" s="11"/>
      <c r="D24" s="10" t="e">
        <f aca="false">IF($A$1="WLB",INDEX(SupplierNomenclature!$D$1:$D$9996,MATCH(C24,SupplierNomenclature!$I$1:$I$9996,0)),IF($A$1="BERU",INDEX(beru_assortment!$C$1:$C$10000,MATCH(C24,beru_assortment!$I$1:$I$10000,0)),IF($A$1="OZON",INDEX(ozon_assortment!$F$3:$F$10000,MATCH(C24,ozon_assortment!$E$3:$E$10000,0)),0)))</f>
        <v>#N/A</v>
      </c>
      <c r="E24" s="7" t="n">
        <f aca="false">IF(ISBLANK(C24), , IF(ISBLANK(C23), E22+1, E23))</f>
        <v>0</v>
      </c>
      <c r="F24" s="10" t="n">
        <f aca="false">IF(ISBLANK(C24),,IF(OR(ISBLANK(C23), C23="Баркод"),1,F23+1))</f>
        <v>0</v>
      </c>
      <c r="G24" s="10" t="n">
        <f aca="false">IF(ISBLANK(C25), F24/2,)</f>
        <v>0</v>
      </c>
      <c r="H24" s="0" t="n">
        <f aca="false">IF(ISBLANK(C24),0,-1)</f>
        <v>0</v>
      </c>
      <c r="I24" s="0" t="n">
        <f aca="false">IF(AND(ISBLANK(C23),NOT(ISBLANK(C24))),1,-1)</f>
        <v>-1</v>
      </c>
      <c r="J24" s="0" t="n">
        <f aca="false">IF(ISBLANK(C22),IF(AND(C23=C24,NOT(ISBLANK(C23)),NOT(ISBLANK(C24))),1,-1),-1)</f>
        <v>-1</v>
      </c>
      <c r="K24" s="0" t="n">
        <f aca="false">IF(MAX(H24:J24)&lt;0,IF(OR(C24=C23,C23=C22),1,-1),MAX(H24:J24))</f>
        <v>0</v>
      </c>
    </row>
    <row r="25" customFormat="false" ht="15.75" hidden="false" customHeight="true" outlineLevel="0" collapsed="false">
      <c r="B25" s="8" t="n">
        <f aca="false">MAX(H25:K25)</f>
        <v>0</v>
      </c>
      <c r="C25" s="11"/>
      <c r="D25" s="10" t="e">
        <f aca="false">IF($A$1="WLB",INDEX(SupplierNomenclature!$D$1:$D$9996,MATCH(C25,SupplierNomenclature!$I$1:$I$9996,0)),IF($A$1="BERU",INDEX(beru_assortment!$C$1:$C$10000,MATCH(C25,beru_assortment!$I$1:$I$10000,0)),IF($A$1="OZON",INDEX(ozon_assortment!$F$3:$F$10000,MATCH(C25,ozon_assortment!$E$3:$E$10000,0)),0)))</f>
        <v>#N/A</v>
      </c>
      <c r="E25" s="7" t="n">
        <f aca="false">IF(ISBLANK(C25), , IF(ISBLANK(C24), E23+1, E24))</f>
        <v>0</v>
      </c>
      <c r="F25" s="10" t="n">
        <f aca="false">IF(ISBLANK(C25),,IF(OR(ISBLANK(C24), C24="Баркод"),1,F24+1))</f>
        <v>0</v>
      </c>
      <c r="G25" s="10" t="n">
        <f aca="false">IF(ISBLANK(C26), F25/2,)</f>
        <v>0</v>
      </c>
      <c r="H25" s="0" t="n">
        <f aca="false">IF(ISBLANK(C25),0,-1)</f>
        <v>0</v>
      </c>
      <c r="I25" s="0" t="n">
        <f aca="false">IF(AND(ISBLANK(C24),NOT(ISBLANK(C25))),1,-1)</f>
        <v>-1</v>
      </c>
      <c r="J25" s="0" t="n">
        <f aca="false">IF(ISBLANK(C23),IF(AND(C24=C25,NOT(ISBLANK(C24)),NOT(ISBLANK(C25))),1,-1),-1)</f>
        <v>-1</v>
      </c>
      <c r="K25" s="0" t="n">
        <f aca="false">IF(MAX(H25:J25)&lt;0,IF(OR(C25=C24,C24=C23),1,-1),MAX(H25:J25))</f>
        <v>0</v>
      </c>
    </row>
    <row r="26" customFormat="false" ht="15.75" hidden="false" customHeight="true" outlineLevel="0" collapsed="false">
      <c r="B26" s="8" t="n">
        <f aca="false">MAX(H26:K26)</f>
        <v>0</v>
      </c>
      <c r="C26" s="11"/>
      <c r="D26" s="10" t="e">
        <f aca="false">IF($A$1="WLB",INDEX(SupplierNomenclature!$D$1:$D$9996,MATCH(C26,SupplierNomenclature!$I$1:$I$9996,0)),IF($A$1="BERU",INDEX(beru_assortment!$C$1:$C$10000,MATCH(C26,beru_assortment!$I$1:$I$10000,0)),IF($A$1="OZON",INDEX(ozon_assortment!$F$3:$F$10000,MATCH(C26,ozon_assortment!$E$3:$E$10000,0)),0)))</f>
        <v>#N/A</v>
      </c>
      <c r="E26" s="7" t="n">
        <f aca="false">IF(ISBLANK(C26), , IF(ISBLANK(C25), E24+1, E25))</f>
        <v>0</v>
      </c>
      <c r="F26" s="10" t="n">
        <f aca="false">IF(ISBLANK(C26),,IF(OR(ISBLANK(C25), C25="Баркод"),1,F25+1))</f>
        <v>0</v>
      </c>
      <c r="G26" s="10" t="n">
        <f aca="false">IF(ISBLANK(C27), F26/2,)</f>
        <v>0</v>
      </c>
      <c r="H26" s="0" t="n">
        <f aca="false">IF(ISBLANK(C26),0,-1)</f>
        <v>0</v>
      </c>
      <c r="I26" s="0" t="n">
        <f aca="false">IF(AND(ISBLANK(C25),NOT(ISBLANK(C26))),1,-1)</f>
        <v>-1</v>
      </c>
      <c r="J26" s="0" t="n">
        <f aca="false">IF(ISBLANK(C24),IF(AND(C25=C26,NOT(ISBLANK(C25)),NOT(ISBLANK(C26))),1,-1),-1)</f>
        <v>-1</v>
      </c>
      <c r="K26" s="0" t="n">
        <f aca="false">IF(MAX(H26:J26)&lt;0,IF(OR(C26=C25,C25=C24),1,-1),MAX(H26:J26))</f>
        <v>0</v>
      </c>
    </row>
    <row r="27" customFormat="false" ht="15.75" hidden="false" customHeight="true" outlineLevel="0" collapsed="false">
      <c r="B27" s="8" t="n">
        <f aca="false">MAX(H27:K27)</f>
        <v>0</v>
      </c>
      <c r="C27" s="11"/>
      <c r="D27" s="10" t="e">
        <f aca="false">IF($A$1="WLB",INDEX(SupplierNomenclature!$D$1:$D$9996,MATCH(C27,SupplierNomenclature!$I$1:$I$9996,0)),IF($A$1="BERU",INDEX(beru_assortment!$C$1:$C$10000,MATCH(C27,beru_assortment!$I$1:$I$10000,0)),IF($A$1="OZON",INDEX(ozon_assortment!$F$3:$F$10000,MATCH(C27,ozon_assortment!$E$3:$E$10000,0)),0)))</f>
        <v>#N/A</v>
      </c>
      <c r="E27" s="7" t="n">
        <f aca="false">IF(ISBLANK(C27), , IF(ISBLANK(C26), E25+1, E26))</f>
        <v>0</v>
      </c>
      <c r="F27" s="10" t="n">
        <f aca="false">IF(ISBLANK(C27),,IF(OR(ISBLANK(C26), C26="Баркод"),1,F26+1))</f>
        <v>0</v>
      </c>
      <c r="G27" s="10" t="n">
        <f aca="false">IF(ISBLANK(C28), F27/2,)</f>
        <v>0</v>
      </c>
      <c r="H27" s="0" t="n">
        <f aca="false">IF(ISBLANK(C27),0,-1)</f>
        <v>0</v>
      </c>
      <c r="I27" s="0" t="n">
        <f aca="false">IF(AND(ISBLANK(C26),NOT(ISBLANK(C27))),1,-1)</f>
        <v>-1</v>
      </c>
      <c r="J27" s="0" t="n">
        <f aca="false">IF(ISBLANK(C25),IF(AND(C26=C27,NOT(ISBLANK(C26)),NOT(ISBLANK(C27))),1,-1),-1)</f>
        <v>-1</v>
      </c>
      <c r="K27" s="0" t="n">
        <f aca="false">IF(MAX(H27:J27)&lt;0,IF(OR(C27=C26,C26=C25),1,-1),MAX(H27:J27))</f>
        <v>0</v>
      </c>
    </row>
    <row r="28" customFormat="false" ht="15.75" hidden="false" customHeight="true" outlineLevel="0" collapsed="false">
      <c r="B28" s="8" t="n">
        <f aca="false">MAX(H28:K28)</f>
        <v>0</v>
      </c>
      <c r="C28" s="11"/>
      <c r="D28" s="10" t="e">
        <f aca="false">IF($A$1="WLB",INDEX(SupplierNomenclature!$D$1:$D$9996,MATCH(C28,SupplierNomenclature!$I$1:$I$9996,0)),IF($A$1="BERU",INDEX(beru_assortment!$C$1:$C$10000,MATCH(C28,beru_assortment!$I$1:$I$10000,0)),IF($A$1="OZON",INDEX(ozon_assortment!$F$3:$F$10000,MATCH(C28,ozon_assortment!$E$3:$E$10000,0)),0)))</f>
        <v>#N/A</v>
      </c>
      <c r="E28" s="7" t="n">
        <f aca="false">IF(ISBLANK(C28), , IF(ISBLANK(C27), E26+1, E27))</f>
        <v>0</v>
      </c>
      <c r="F28" s="10" t="n">
        <f aca="false">IF(ISBLANK(C28),,IF(OR(ISBLANK(C27), C27="Баркод"),1,F27+1))</f>
        <v>0</v>
      </c>
      <c r="G28" s="10" t="n">
        <f aca="false">IF(ISBLANK(C29), F28/2,)</f>
        <v>0</v>
      </c>
      <c r="H28" s="0" t="n">
        <f aca="false">IF(ISBLANK(C28),0,-1)</f>
        <v>0</v>
      </c>
      <c r="I28" s="0" t="n">
        <f aca="false">IF(AND(ISBLANK(C27),NOT(ISBLANK(C28))),1,-1)</f>
        <v>-1</v>
      </c>
      <c r="J28" s="0" t="n">
        <f aca="false">IF(ISBLANK(C26),IF(AND(C27=C28,NOT(ISBLANK(C27)),NOT(ISBLANK(C28))),1,-1),-1)</f>
        <v>-1</v>
      </c>
      <c r="K28" s="0" t="n">
        <f aca="false">IF(MAX(H28:J28)&lt;0,IF(OR(C28=C27,C27=C26),1,-1),MAX(H28:J28))</f>
        <v>0</v>
      </c>
    </row>
    <row r="29" customFormat="false" ht="15.75" hidden="false" customHeight="true" outlineLevel="0" collapsed="false">
      <c r="B29" s="8" t="n">
        <f aca="false">MAX(H29:K29)</f>
        <v>0</v>
      </c>
      <c r="C29" s="11"/>
      <c r="D29" s="10" t="e">
        <f aca="false">IF($A$1="WLB",INDEX(SupplierNomenclature!$D$1:$D$9996,MATCH(C29,SupplierNomenclature!$I$1:$I$9996,0)),IF($A$1="BERU",INDEX(beru_assortment!$C$1:$C$10000,MATCH(C29,beru_assortment!$I$1:$I$10000,0)),IF($A$1="OZON",INDEX(ozon_assortment!$F$3:$F$10000,MATCH(C29,ozon_assortment!$E$3:$E$10000,0)),0)))</f>
        <v>#N/A</v>
      </c>
      <c r="E29" s="7" t="n">
        <f aca="false">IF(ISBLANK(C29), , IF(ISBLANK(C28), E27+1, E28))</f>
        <v>0</v>
      </c>
      <c r="F29" s="10" t="n">
        <f aca="false">IF(ISBLANK(C29),,IF(OR(ISBLANK(C28), C28="Баркод"),1,F28+1))</f>
        <v>0</v>
      </c>
      <c r="G29" s="10" t="n">
        <f aca="false">IF(ISBLANK(C30), F29/2,)</f>
        <v>0</v>
      </c>
      <c r="H29" s="0" t="n">
        <f aca="false">IF(ISBLANK(C29),0,-1)</f>
        <v>0</v>
      </c>
      <c r="I29" s="0" t="n">
        <f aca="false">IF(AND(ISBLANK(C28),NOT(ISBLANK(C29))),1,-1)</f>
        <v>-1</v>
      </c>
      <c r="J29" s="0" t="n">
        <f aca="false">IF(ISBLANK(C27),IF(AND(C28=C29,NOT(ISBLANK(C28)),NOT(ISBLANK(C29))),1,-1),-1)</f>
        <v>-1</v>
      </c>
      <c r="K29" s="0" t="n">
        <f aca="false">IF(MAX(H29:J29)&lt;0,IF(OR(C29=C28,C28=C27),1,-1),MAX(H29:J29))</f>
        <v>0</v>
      </c>
    </row>
    <row r="30" customFormat="false" ht="15.75" hidden="false" customHeight="true" outlineLevel="0" collapsed="false">
      <c r="B30" s="8" t="n">
        <f aca="false">MAX(H30:K30)</f>
        <v>0</v>
      </c>
      <c r="C30" s="11"/>
      <c r="D30" s="10" t="e">
        <f aca="false">IF($A$1="WLB",INDEX(SupplierNomenclature!$D$1:$D$9996,MATCH(C30,SupplierNomenclature!$I$1:$I$9996,0)),IF($A$1="BERU",INDEX(beru_assortment!$C$1:$C$10000,MATCH(C30,beru_assortment!$I$1:$I$10000,0)),IF($A$1="OZON",INDEX(ozon_assortment!$F$3:$F$10000,MATCH(C30,ozon_assortment!$E$3:$E$10000,0)),0)))</f>
        <v>#N/A</v>
      </c>
      <c r="E30" s="7" t="n">
        <f aca="false">IF(ISBLANK(C30), , IF(ISBLANK(C29), E28+1, E29))</f>
        <v>0</v>
      </c>
      <c r="F30" s="10" t="n">
        <f aca="false">IF(ISBLANK(C30),,IF(OR(ISBLANK(C29), C29="Баркод"),1,F29+1))</f>
        <v>0</v>
      </c>
      <c r="G30" s="10" t="n">
        <f aca="false">IF(ISBLANK(C31), F30/2,)</f>
        <v>0</v>
      </c>
      <c r="H30" s="0" t="n">
        <f aca="false">IF(ISBLANK(C30),0,-1)</f>
        <v>0</v>
      </c>
      <c r="I30" s="0" t="n">
        <f aca="false">IF(AND(ISBLANK(C29),NOT(ISBLANK(C30))),1,-1)</f>
        <v>-1</v>
      </c>
      <c r="J30" s="0" t="n">
        <f aca="false">IF(ISBLANK(C28),IF(AND(C29=C30,NOT(ISBLANK(C29)),NOT(ISBLANK(C30))),1,-1),-1)</f>
        <v>-1</v>
      </c>
      <c r="K30" s="0" t="n">
        <f aca="false">IF(MAX(H30:J30)&lt;0,IF(OR(C30=C29,C29=C28),1,-1),MAX(H30:J30))</f>
        <v>0</v>
      </c>
    </row>
    <row r="31" customFormat="false" ht="15.75" hidden="false" customHeight="true" outlineLevel="0" collapsed="false">
      <c r="B31" s="8" t="n">
        <f aca="false">MAX(H31:K31)</f>
        <v>0</v>
      </c>
      <c r="C31" s="11"/>
      <c r="D31" s="10" t="e">
        <f aca="false">IF($A$1="WLB",INDEX(SupplierNomenclature!$D$1:$D$9996,MATCH(C31,SupplierNomenclature!$I$1:$I$9996,0)),IF($A$1="BERU",INDEX(beru_assortment!$C$1:$C$10000,MATCH(C31,beru_assortment!$I$1:$I$10000,0)),IF($A$1="OZON",INDEX(ozon_assortment!$F$3:$F$10000,MATCH(C31,ozon_assortment!$E$3:$E$10000,0)),0)))</f>
        <v>#N/A</v>
      </c>
      <c r="E31" s="7" t="n">
        <f aca="false">IF(ISBLANK(C31), , IF(ISBLANK(C30), E29+1, E30))</f>
        <v>0</v>
      </c>
      <c r="F31" s="10" t="n">
        <f aca="false">IF(ISBLANK(C31),,IF(OR(ISBLANK(C30), C30="Баркод"),1,F30+1))</f>
        <v>0</v>
      </c>
      <c r="G31" s="10" t="n">
        <f aca="false">IF(ISBLANK(C32), F31/2,)</f>
        <v>0</v>
      </c>
      <c r="H31" s="0" t="n">
        <f aca="false">IF(ISBLANK(C31),0,-1)</f>
        <v>0</v>
      </c>
      <c r="I31" s="0" t="n">
        <f aca="false">IF(AND(ISBLANK(C30),NOT(ISBLANK(C31))),1,-1)</f>
        <v>-1</v>
      </c>
      <c r="J31" s="0" t="n">
        <f aca="false">IF(ISBLANK(C29),IF(AND(C30=C31,NOT(ISBLANK(C30)),NOT(ISBLANK(C31))),1,-1),-1)</f>
        <v>-1</v>
      </c>
      <c r="K31" s="0" t="n">
        <f aca="false">IF(MAX(H31:J31)&lt;0,IF(OR(C31=C30,C30=C29),1,-1),MAX(H31:J31))</f>
        <v>0</v>
      </c>
    </row>
    <row r="32" customFormat="false" ht="15.75" hidden="false" customHeight="true" outlineLevel="0" collapsed="false">
      <c r="B32" s="8" t="n">
        <f aca="false">MAX(H32:K32)</f>
        <v>0</v>
      </c>
      <c r="C32" s="11"/>
      <c r="D32" s="10" t="e">
        <f aca="false">IF($A$1="WLB",INDEX(SupplierNomenclature!$D$1:$D$9996,MATCH(C32,SupplierNomenclature!$I$1:$I$9996,0)),IF($A$1="BERU",INDEX(beru_assortment!$C$1:$C$10000,MATCH(C32,beru_assortment!$I$1:$I$10000,0)),IF($A$1="OZON",INDEX(ozon_assortment!$F$3:$F$10000,MATCH(C32,ozon_assortment!$E$3:$E$10000,0)),0)))</f>
        <v>#N/A</v>
      </c>
      <c r="E32" s="7" t="n">
        <f aca="false">IF(ISBLANK(C32), , IF(ISBLANK(C31), E30+1, E31))</f>
        <v>0</v>
      </c>
      <c r="F32" s="10" t="n">
        <f aca="false">IF(ISBLANK(C32),,IF(OR(ISBLANK(C31), C31="Баркод"),1,F31+1))</f>
        <v>0</v>
      </c>
      <c r="G32" s="10" t="n">
        <f aca="false">IF(ISBLANK(C33), F32/2,)</f>
        <v>0</v>
      </c>
      <c r="H32" s="0" t="n">
        <f aca="false">IF(ISBLANK(C32),0,-1)</f>
        <v>0</v>
      </c>
      <c r="I32" s="0" t="n">
        <f aca="false">IF(AND(ISBLANK(C31),NOT(ISBLANK(C32))),1,-1)</f>
        <v>-1</v>
      </c>
      <c r="J32" s="0" t="n">
        <f aca="false">IF(ISBLANK(C30),IF(AND(C31=C32,NOT(ISBLANK(C31)),NOT(ISBLANK(C32))),1,-1),-1)</f>
        <v>-1</v>
      </c>
      <c r="K32" s="0" t="n">
        <f aca="false">IF(MAX(H32:J32)&lt;0,IF(OR(C32=C31,C31=C30),1,-1),MAX(H32:J32))</f>
        <v>0</v>
      </c>
    </row>
    <row r="33" customFormat="false" ht="15.75" hidden="false" customHeight="true" outlineLevel="0" collapsed="false">
      <c r="B33" s="8" t="n">
        <f aca="false">MAX(H33:K33)</f>
        <v>0</v>
      </c>
      <c r="C33" s="11"/>
      <c r="D33" s="10" t="e">
        <f aca="false">IF($A$1="WLB",INDEX(SupplierNomenclature!$D$1:$D$9996,MATCH(C33,SupplierNomenclature!$I$1:$I$9996,0)),IF($A$1="BERU",INDEX(beru_assortment!$C$1:$C$10000,MATCH(C33,beru_assortment!$I$1:$I$10000,0)),IF($A$1="OZON",INDEX(ozon_assortment!$F$3:$F$10000,MATCH(C33,ozon_assortment!$E$3:$E$10000,0)),0)))</f>
        <v>#N/A</v>
      </c>
      <c r="E33" s="7" t="n">
        <f aca="false">IF(ISBLANK(C33), , IF(ISBLANK(C32), E31+1, E32))</f>
        <v>0</v>
      </c>
      <c r="F33" s="10" t="n">
        <f aca="false">IF(ISBLANK(C33),,IF(OR(ISBLANK(C32), C32="Баркод"),1,F32+1))</f>
        <v>0</v>
      </c>
      <c r="G33" s="10" t="n">
        <f aca="false">IF(ISBLANK(C34), F33/2,)</f>
        <v>0</v>
      </c>
      <c r="H33" s="0" t="n">
        <f aca="false">IF(ISBLANK(C33),0,-1)</f>
        <v>0</v>
      </c>
      <c r="I33" s="0" t="n">
        <f aca="false">IF(AND(ISBLANK(C32),NOT(ISBLANK(C33))),1,-1)</f>
        <v>-1</v>
      </c>
      <c r="J33" s="0" t="n">
        <f aca="false">IF(ISBLANK(C31),IF(AND(C32=C33,NOT(ISBLANK(C32)),NOT(ISBLANK(C33))),1,-1),-1)</f>
        <v>-1</v>
      </c>
      <c r="K33" s="0" t="n">
        <f aca="false">IF(MAX(H33:J33)&lt;0,IF(OR(C33=C32,C32=C31),1,-1),MAX(H33:J33))</f>
        <v>0</v>
      </c>
    </row>
    <row r="34" customFormat="false" ht="15.75" hidden="false" customHeight="true" outlineLevel="0" collapsed="false">
      <c r="B34" s="8" t="n">
        <f aca="false">MAX(H34:K34)</f>
        <v>0</v>
      </c>
      <c r="C34" s="11"/>
      <c r="D34" s="10" t="e">
        <f aca="false">IF($A$1="WLB",INDEX(SupplierNomenclature!$D$1:$D$9996,MATCH(C34,SupplierNomenclature!$I$1:$I$9996,0)),IF($A$1="BERU",INDEX(beru_assortment!$C$1:$C$10000,MATCH(C34,beru_assortment!$I$1:$I$10000,0)),IF($A$1="OZON",INDEX(ozon_assortment!$F$3:$F$10000,MATCH(C34,ozon_assortment!$E$3:$E$10000,0)),0)))</f>
        <v>#N/A</v>
      </c>
      <c r="E34" s="7" t="n">
        <f aca="false">IF(ISBLANK(C34), , IF(ISBLANK(C33), E32+1, E33))</f>
        <v>0</v>
      </c>
      <c r="F34" s="10" t="n">
        <f aca="false">IF(ISBLANK(C34),,IF(OR(ISBLANK(C33), C33="Баркод"),1,F33+1))</f>
        <v>0</v>
      </c>
      <c r="G34" s="10" t="n">
        <f aca="false">IF(ISBLANK(C35), F34/2,)</f>
        <v>0</v>
      </c>
      <c r="H34" s="0" t="n">
        <f aca="false">IF(ISBLANK(C34),0,-1)</f>
        <v>0</v>
      </c>
      <c r="I34" s="0" t="n">
        <f aca="false">IF(AND(ISBLANK(C33),NOT(ISBLANK(C34))),1,-1)</f>
        <v>-1</v>
      </c>
      <c r="J34" s="0" t="n">
        <f aca="false">IF(ISBLANK(C32),IF(AND(C33=C34,NOT(ISBLANK(C33)),NOT(ISBLANK(C34))),1,-1),-1)</f>
        <v>-1</v>
      </c>
      <c r="K34" s="0" t="n">
        <f aca="false">IF(MAX(H34:J34)&lt;0,IF(OR(C34=C33,C33=C32),1,-1),MAX(H34:J34))</f>
        <v>0</v>
      </c>
    </row>
    <row r="35" customFormat="false" ht="15.75" hidden="false" customHeight="true" outlineLevel="0" collapsed="false">
      <c r="B35" s="8" t="n">
        <f aca="false">MAX(H35:K35)</f>
        <v>0</v>
      </c>
      <c r="C35" s="11"/>
      <c r="D35" s="10" t="e">
        <f aca="false">IF($A$1="WLB",INDEX(SupplierNomenclature!$D$1:$D$9996,MATCH(C35,SupplierNomenclature!$I$1:$I$9996,0)),IF($A$1="BERU",INDEX(beru_assortment!$C$1:$C$10000,MATCH(C35,beru_assortment!$I$1:$I$10000,0)),IF($A$1="OZON",INDEX(ozon_assortment!$F$3:$F$10000,MATCH(C35,ozon_assortment!$E$3:$E$10000,0)),0)))</f>
        <v>#N/A</v>
      </c>
      <c r="E35" s="7" t="n">
        <f aca="false">IF(ISBLANK(C35), , IF(ISBLANK(C34), E33+1, E34))</f>
        <v>0</v>
      </c>
      <c r="F35" s="10" t="n">
        <f aca="false">IF(ISBLANK(C35),,IF(OR(ISBLANK(C34), C34="Баркод"),1,F34+1))</f>
        <v>0</v>
      </c>
      <c r="G35" s="10" t="n">
        <f aca="false">IF(ISBLANK(C36), F35/2,)</f>
        <v>0</v>
      </c>
      <c r="H35" s="0" t="n">
        <f aca="false">IF(ISBLANK(C35),0,-1)</f>
        <v>0</v>
      </c>
      <c r="I35" s="0" t="n">
        <f aca="false">IF(AND(ISBLANK(C34),NOT(ISBLANK(C35))),1,-1)</f>
        <v>-1</v>
      </c>
      <c r="J35" s="0" t="n">
        <f aca="false">IF(ISBLANK(C33),IF(AND(C34=C35,NOT(ISBLANK(C34)),NOT(ISBLANK(C35))),1,-1),-1)</f>
        <v>-1</v>
      </c>
      <c r="K35" s="0" t="n">
        <f aca="false">IF(MAX(H35:J35)&lt;0,IF(OR(C35=C34,C34=C33),1,-1),MAX(H35:J35))</f>
        <v>0</v>
      </c>
    </row>
    <row r="36" customFormat="false" ht="15.75" hidden="false" customHeight="true" outlineLevel="0" collapsed="false">
      <c r="B36" s="8" t="n">
        <f aca="false">MAX(H36:K36)</f>
        <v>0</v>
      </c>
      <c r="C36" s="11"/>
      <c r="D36" s="10" t="e">
        <f aca="false">IF($A$1="WLB",INDEX(SupplierNomenclature!$D$1:$D$9996,MATCH(C36,SupplierNomenclature!$I$1:$I$9996,0)),IF($A$1="BERU",INDEX(beru_assortment!$C$1:$C$10000,MATCH(C36,beru_assortment!$I$1:$I$10000,0)),IF($A$1="OZON",INDEX(ozon_assortment!$F$3:$F$10000,MATCH(C36,ozon_assortment!$E$3:$E$10000,0)),0)))</f>
        <v>#N/A</v>
      </c>
      <c r="E36" s="7" t="n">
        <f aca="false">IF(ISBLANK(C36), , IF(ISBLANK(C35), E34+1, E35))</f>
        <v>0</v>
      </c>
      <c r="F36" s="10" t="n">
        <f aca="false">IF(ISBLANK(C36),,IF(OR(ISBLANK(C35), C35="Баркод"),1,F35+1))</f>
        <v>0</v>
      </c>
      <c r="G36" s="10" t="n">
        <f aca="false">IF(ISBLANK(C37), F36/2,)</f>
        <v>0</v>
      </c>
      <c r="H36" s="0" t="n">
        <f aca="false">IF(ISBLANK(C36),0,-1)</f>
        <v>0</v>
      </c>
      <c r="I36" s="0" t="n">
        <f aca="false">IF(AND(ISBLANK(C35),NOT(ISBLANK(C36))),1,-1)</f>
        <v>-1</v>
      </c>
      <c r="J36" s="0" t="n">
        <f aca="false">IF(ISBLANK(C34),IF(AND(C35=C36,NOT(ISBLANK(C35)),NOT(ISBLANK(C36))),1,-1),-1)</f>
        <v>-1</v>
      </c>
      <c r="K36" s="0" t="n">
        <f aca="false">IF(MAX(H36:J36)&lt;0,IF(OR(C36=C35,C35=C34),1,-1),MAX(H36:J36))</f>
        <v>0</v>
      </c>
    </row>
    <row r="37" customFormat="false" ht="15.75" hidden="false" customHeight="true" outlineLevel="0" collapsed="false">
      <c r="B37" s="8" t="n">
        <f aca="false">MAX(H37:K37)</f>
        <v>0</v>
      </c>
      <c r="C37" s="11"/>
      <c r="D37" s="10" t="e">
        <f aca="false">IF($A$1="WLB",INDEX(SupplierNomenclature!$D$1:$D$9996,MATCH(C37,SupplierNomenclature!$I$1:$I$9996,0)),IF($A$1="BERU",INDEX(beru_assortment!$C$1:$C$10000,MATCH(C37,beru_assortment!$I$1:$I$10000,0)),IF($A$1="OZON",INDEX(ozon_assortment!$F$3:$F$10000,MATCH(C37,ozon_assortment!$E$3:$E$10000,0)),0)))</f>
        <v>#N/A</v>
      </c>
      <c r="E37" s="7" t="n">
        <f aca="false">IF(ISBLANK(C37), , IF(ISBLANK(C36), E35+1, E36))</f>
        <v>0</v>
      </c>
      <c r="F37" s="10" t="n">
        <f aca="false">IF(ISBLANK(C37),,IF(OR(ISBLANK(C36), C36="Баркод"),1,F36+1))</f>
        <v>0</v>
      </c>
      <c r="G37" s="10" t="n">
        <f aca="false">IF(ISBLANK(C38), F37/2,)</f>
        <v>0</v>
      </c>
      <c r="H37" s="0" t="n">
        <f aca="false">IF(ISBLANK(C37),0,-1)</f>
        <v>0</v>
      </c>
      <c r="I37" s="0" t="n">
        <f aca="false">IF(AND(ISBLANK(C36),NOT(ISBLANK(C37))),1,-1)</f>
        <v>-1</v>
      </c>
      <c r="J37" s="0" t="n">
        <f aca="false">IF(ISBLANK(C35),IF(AND(C36=C37,NOT(ISBLANK(C36)),NOT(ISBLANK(C37))),1,-1),-1)</f>
        <v>-1</v>
      </c>
      <c r="K37" s="0" t="n">
        <f aca="false">IF(MAX(H37:J37)&lt;0,IF(OR(C37=C36,C36=C35),1,-1),MAX(H37:J37))</f>
        <v>0</v>
      </c>
    </row>
    <row r="38" customFormat="false" ht="15.75" hidden="false" customHeight="true" outlineLevel="0" collapsed="false">
      <c r="B38" s="8" t="n">
        <f aca="false">MAX(H38:K38)</f>
        <v>0</v>
      </c>
      <c r="C38" s="11"/>
      <c r="D38" s="10" t="e">
        <f aca="false">IF($A$1="WLB",INDEX(SupplierNomenclature!$D$1:$D$9996,MATCH(C38,SupplierNomenclature!$I$1:$I$9996,0)),IF($A$1="BERU",INDEX(beru_assortment!$C$1:$C$10000,MATCH(C38,beru_assortment!$I$1:$I$10000,0)),IF($A$1="OZON",INDEX(ozon_assortment!$F$3:$F$10000,MATCH(C38,ozon_assortment!$E$3:$E$10000,0)),0)))</f>
        <v>#N/A</v>
      </c>
      <c r="E38" s="7" t="n">
        <f aca="false">IF(ISBLANK(C38), , IF(ISBLANK(C37), E36+1, E37))</f>
        <v>0</v>
      </c>
      <c r="F38" s="10" t="n">
        <f aca="false">IF(ISBLANK(C38),,IF(OR(ISBLANK(C37), C37="Баркод"),1,F37+1))</f>
        <v>0</v>
      </c>
      <c r="G38" s="10" t="n">
        <f aca="false">IF(ISBLANK(C39), F38/2,)</f>
        <v>0</v>
      </c>
      <c r="H38" s="0" t="n">
        <f aca="false">IF(ISBLANK(C38),0,-1)</f>
        <v>0</v>
      </c>
      <c r="I38" s="0" t="n">
        <f aca="false">IF(AND(ISBLANK(C37),NOT(ISBLANK(C38))),1,-1)</f>
        <v>-1</v>
      </c>
      <c r="J38" s="0" t="n">
        <f aca="false">IF(ISBLANK(C36),IF(AND(C37=C38,NOT(ISBLANK(C37)),NOT(ISBLANK(C38))),1,-1),-1)</f>
        <v>-1</v>
      </c>
      <c r="K38" s="0" t="n">
        <f aca="false">IF(MAX(H38:J38)&lt;0,IF(OR(C38=C37,C37=C36),1,-1),MAX(H38:J38))</f>
        <v>0</v>
      </c>
    </row>
    <row r="39" customFormat="false" ht="15.75" hidden="false" customHeight="true" outlineLevel="0" collapsed="false">
      <c r="B39" s="8" t="n">
        <f aca="false">MAX(H39:K39)</f>
        <v>0</v>
      </c>
      <c r="C39" s="11"/>
      <c r="D39" s="10" t="e">
        <f aca="false">IF($A$1="WLB",INDEX(SupplierNomenclature!$D$1:$D$9996,MATCH(C39,SupplierNomenclature!$I$1:$I$9996,0)),IF($A$1="BERU",INDEX(beru_assortment!$C$1:$C$10000,MATCH(C39,beru_assortment!$I$1:$I$10000,0)),IF($A$1="OZON",INDEX(ozon_assortment!$F$3:$F$10000,MATCH(C39,ozon_assortment!$E$3:$E$10000,0)),0)))</f>
        <v>#N/A</v>
      </c>
      <c r="E39" s="7" t="n">
        <f aca="false">IF(ISBLANK(C39), , IF(ISBLANK(C38), E37+1, E38))</f>
        <v>0</v>
      </c>
      <c r="F39" s="10" t="n">
        <f aca="false">IF(ISBLANK(C39),,IF(OR(ISBLANK(C38), C38="Баркод"),1,F38+1))</f>
        <v>0</v>
      </c>
      <c r="G39" s="10" t="n">
        <f aca="false">IF(ISBLANK(C40), F39/2,)</f>
        <v>0</v>
      </c>
      <c r="H39" s="0" t="n">
        <f aca="false">IF(ISBLANK(C39),0,-1)</f>
        <v>0</v>
      </c>
      <c r="I39" s="0" t="n">
        <f aca="false">IF(AND(ISBLANK(C38),NOT(ISBLANK(C39))),1,-1)</f>
        <v>-1</v>
      </c>
      <c r="J39" s="0" t="n">
        <f aca="false">IF(ISBLANK(C37),IF(AND(C38=C39,NOT(ISBLANK(C38)),NOT(ISBLANK(C39))),1,-1),-1)</f>
        <v>-1</v>
      </c>
      <c r="K39" s="0" t="n">
        <f aca="false">IF(MAX(H39:J39)&lt;0,IF(OR(C39=C38,C38=C37),1,-1),MAX(H39:J39))</f>
        <v>0</v>
      </c>
    </row>
    <row r="40" customFormat="false" ht="15.75" hidden="false" customHeight="true" outlineLevel="0" collapsed="false">
      <c r="B40" s="8" t="n">
        <f aca="false">MAX(H40:K40)</f>
        <v>0</v>
      </c>
      <c r="C40" s="11"/>
      <c r="D40" s="10" t="e">
        <f aca="false">IF($A$1="WLB",INDEX(SupplierNomenclature!$D$1:$D$9996,MATCH(C40,SupplierNomenclature!$I$1:$I$9996,0)),IF($A$1="BERU",INDEX(beru_assortment!$C$1:$C$10000,MATCH(C40,beru_assortment!$I$1:$I$10000,0)),IF($A$1="OZON",INDEX(ozon_assortment!$F$3:$F$10000,MATCH(C40,ozon_assortment!$E$3:$E$10000,0)),0)))</f>
        <v>#N/A</v>
      </c>
      <c r="E40" s="7" t="n">
        <f aca="false">IF(ISBLANK(C40), , IF(ISBLANK(C39), E38+1, E39))</f>
        <v>0</v>
      </c>
      <c r="F40" s="10" t="n">
        <f aca="false">IF(ISBLANK(C40),,IF(OR(ISBLANK(C39), C39="Баркод"),1,F39+1))</f>
        <v>0</v>
      </c>
      <c r="G40" s="10" t="n">
        <f aca="false">IF(ISBLANK(C41), F40/2,)</f>
        <v>0</v>
      </c>
      <c r="H40" s="0" t="n">
        <f aca="false">IF(ISBLANK(C40),0,-1)</f>
        <v>0</v>
      </c>
      <c r="I40" s="0" t="n">
        <f aca="false">IF(AND(ISBLANK(C39),NOT(ISBLANK(C40))),1,-1)</f>
        <v>-1</v>
      </c>
      <c r="J40" s="0" t="n">
        <f aca="false">IF(ISBLANK(C38),IF(AND(C39=C40,NOT(ISBLANK(C39)),NOT(ISBLANK(C40))),1,-1),-1)</f>
        <v>-1</v>
      </c>
      <c r="K40" s="0" t="n">
        <f aca="false">IF(MAX(H40:J40)&lt;0,IF(OR(C40=C39,C39=C38),1,-1),MAX(H40:J40))</f>
        <v>0</v>
      </c>
    </row>
    <row r="41" customFormat="false" ht="15.75" hidden="false" customHeight="true" outlineLevel="0" collapsed="false">
      <c r="B41" s="8" t="n">
        <f aca="false">MAX(H41:K41)</f>
        <v>0</v>
      </c>
      <c r="C41" s="11"/>
      <c r="D41" s="10" t="e">
        <f aca="false">IF($A$1="WLB",INDEX(SupplierNomenclature!$D$1:$D$9996,MATCH(C41,SupplierNomenclature!$I$1:$I$9996,0)),IF($A$1="BERU",INDEX(beru_assortment!$C$1:$C$10000,MATCH(C41,beru_assortment!$I$1:$I$10000,0)),IF($A$1="OZON",INDEX(ozon_assortment!$F$3:$F$10000,MATCH(C41,ozon_assortment!$E$3:$E$10000,0)),0)))</f>
        <v>#N/A</v>
      </c>
      <c r="E41" s="7" t="n">
        <f aca="false">IF(ISBLANK(C41), , IF(ISBLANK(C40), E39+1, E40))</f>
        <v>0</v>
      </c>
      <c r="F41" s="10" t="n">
        <f aca="false">IF(ISBLANK(C41),,IF(OR(ISBLANK(C40), C40="Баркод"),1,F40+1))</f>
        <v>0</v>
      </c>
      <c r="G41" s="10" t="n">
        <f aca="false">IF(ISBLANK(C42), F41/2,)</f>
        <v>0</v>
      </c>
      <c r="H41" s="0" t="n">
        <f aca="false">IF(ISBLANK(C41),0,-1)</f>
        <v>0</v>
      </c>
      <c r="I41" s="0" t="n">
        <f aca="false">IF(AND(ISBLANK(C40),NOT(ISBLANK(C41))),1,-1)</f>
        <v>-1</v>
      </c>
      <c r="J41" s="0" t="n">
        <f aca="false">IF(ISBLANK(C39),IF(AND(C40=C41,NOT(ISBLANK(C40)),NOT(ISBLANK(C41))),1,-1),-1)</f>
        <v>-1</v>
      </c>
      <c r="K41" s="0" t="n">
        <f aca="false">IF(MAX(H41:J41)&lt;0,IF(OR(C41=C40,C40=C39),1,-1),MAX(H41:J41))</f>
        <v>0</v>
      </c>
    </row>
    <row r="42" customFormat="false" ht="15.75" hidden="false" customHeight="true" outlineLevel="0" collapsed="false">
      <c r="B42" s="8" t="n">
        <f aca="false">MAX(H42:K42)</f>
        <v>0</v>
      </c>
      <c r="C42" s="11"/>
      <c r="D42" s="10" t="e">
        <f aca="false">IF($A$1="WLB",INDEX(SupplierNomenclature!$D$1:$D$9996,MATCH(C42,SupplierNomenclature!$I$1:$I$9996,0)),IF($A$1="BERU",INDEX(beru_assortment!$C$1:$C$10000,MATCH(C42,beru_assortment!$I$1:$I$10000,0)),IF($A$1="OZON",INDEX(ozon_assortment!$F$3:$F$10000,MATCH(C42,ozon_assortment!$E$3:$E$10000,0)),0)))</f>
        <v>#N/A</v>
      </c>
      <c r="E42" s="7" t="n">
        <f aca="false">IF(ISBLANK(C42), , IF(ISBLANK(C41), E40+1, E41))</f>
        <v>0</v>
      </c>
      <c r="F42" s="10" t="n">
        <f aca="false">IF(ISBLANK(C42),,IF(OR(ISBLANK(C41), C41="Баркод"),1,F41+1))</f>
        <v>0</v>
      </c>
      <c r="G42" s="10" t="n">
        <f aca="false">IF(ISBLANK(C43), F42/2,)</f>
        <v>0</v>
      </c>
      <c r="H42" s="0" t="n">
        <f aca="false">IF(ISBLANK(C42),0,-1)</f>
        <v>0</v>
      </c>
      <c r="I42" s="0" t="n">
        <f aca="false">IF(AND(ISBLANK(C41),NOT(ISBLANK(C42))),1,-1)</f>
        <v>-1</v>
      </c>
      <c r="J42" s="0" t="n">
        <f aca="false">IF(ISBLANK(C40),IF(AND(C41=C42,NOT(ISBLANK(C41)),NOT(ISBLANK(C42))),1,-1),-1)</f>
        <v>-1</v>
      </c>
      <c r="K42" s="0" t="n">
        <f aca="false">IF(MAX(H42:J42)&lt;0,IF(OR(C42=C41,C41=C40),1,-1),MAX(H42:J42))</f>
        <v>0</v>
      </c>
    </row>
    <row r="43" customFormat="false" ht="15.75" hidden="false" customHeight="true" outlineLevel="0" collapsed="false">
      <c r="B43" s="8" t="n">
        <f aca="false">MAX(H43:K43)</f>
        <v>0</v>
      </c>
      <c r="C43" s="11"/>
      <c r="D43" s="10" t="e">
        <f aca="false">IF($A$1="WLB",INDEX(SupplierNomenclature!$D$1:$D$9996,MATCH(C43,SupplierNomenclature!$I$1:$I$9996,0)),IF($A$1="BERU",INDEX(beru_assortment!$C$1:$C$10000,MATCH(C43,beru_assortment!$I$1:$I$10000,0)),IF($A$1="OZON",INDEX(ozon_assortment!$F$3:$F$10000,MATCH(C43,ozon_assortment!$E$3:$E$10000,0)),0)))</f>
        <v>#N/A</v>
      </c>
      <c r="E43" s="7" t="n">
        <f aca="false">IF(ISBLANK(C43), , IF(ISBLANK(C42), E41+1, E42))</f>
        <v>0</v>
      </c>
      <c r="F43" s="10" t="n">
        <f aca="false">IF(ISBLANK(C43),,IF(OR(ISBLANK(C42), C42="Баркод"),1,F42+1))</f>
        <v>0</v>
      </c>
      <c r="G43" s="10" t="n">
        <f aca="false">IF(ISBLANK(C44), F43/2,)</f>
        <v>0</v>
      </c>
      <c r="H43" s="0" t="n">
        <f aca="false">IF(ISBLANK(C43),0,-1)</f>
        <v>0</v>
      </c>
      <c r="I43" s="0" t="n">
        <f aca="false">IF(AND(ISBLANK(C42),NOT(ISBLANK(C43))),1,-1)</f>
        <v>-1</v>
      </c>
      <c r="J43" s="0" t="n">
        <f aca="false">IF(ISBLANK(C41),IF(AND(C42=C43,NOT(ISBLANK(C42)),NOT(ISBLANK(C43))),1,-1),-1)</f>
        <v>-1</v>
      </c>
      <c r="K43" s="0" t="n">
        <f aca="false">IF(MAX(H43:J43)&lt;0,IF(OR(C43=C42,C42=C41),1,-1),MAX(H43:J43))</f>
        <v>0</v>
      </c>
    </row>
    <row r="44" customFormat="false" ht="15.75" hidden="false" customHeight="true" outlineLevel="0" collapsed="false">
      <c r="B44" s="8" t="n">
        <f aca="false">MAX(H44:K44)</f>
        <v>0</v>
      </c>
      <c r="C44" s="11"/>
      <c r="D44" s="10" t="e">
        <f aca="false">IF($A$1="WLB",INDEX(SupplierNomenclature!$D$1:$D$9996,MATCH(C44,SupplierNomenclature!$I$1:$I$9996,0)),IF($A$1="BERU",INDEX(beru_assortment!$C$1:$C$10000,MATCH(C44,beru_assortment!$I$1:$I$10000,0)),IF($A$1="OZON",INDEX(ozon_assortment!$F$3:$F$10000,MATCH(C44,ozon_assortment!$E$3:$E$10000,0)),0)))</f>
        <v>#N/A</v>
      </c>
      <c r="E44" s="7" t="n">
        <f aca="false">IF(ISBLANK(C44), , IF(ISBLANK(C43), E42+1, E43))</f>
        <v>0</v>
      </c>
      <c r="F44" s="10" t="n">
        <f aca="false">IF(ISBLANK(C44),,IF(OR(ISBLANK(C43), C43="Баркод"),1,F43+1))</f>
        <v>0</v>
      </c>
      <c r="G44" s="10" t="n">
        <f aca="false">IF(ISBLANK(C45), F44/2,)</f>
        <v>0</v>
      </c>
      <c r="H44" s="0" t="n">
        <f aca="false">IF(ISBLANK(C44),0,-1)</f>
        <v>0</v>
      </c>
      <c r="I44" s="0" t="n">
        <f aca="false">IF(AND(ISBLANK(C43),NOT(ISBLANK(C44))),1,-1)</f>
        <v>-1</v>
      </c>
      <c r="J44" s="0" t="n">
        <f aca="false">IF(ISBLANK(C42),IF(AND(C43=C44,NOT(ISBLANK(C43)),NOT(ISBLANK(C44))),1,-1),-1)</f>
        <v>-1</v>
      </c>
      <c r="K44" s="0" t="n">
        <f aca="false">IF(MAX(H44:J44)&lt;0,IF(OR(C44=C43,C43=C42),1,-1),MAX(H44:J44))</f>
        <v>0</v>
      </c>
    </row>
    <row r="45" customFormat="false" ht="15.75" hidden="false" customHeight="true" outlineLevel="0" collapsed="false">
      <c r="B45" s="8" t="n">
        <f aca="false">MAX(H45:K45)</f>
        <v>0</v>
      </c>
      <c r="C45" s="11"/>
      <c r="D45" s="10" t="e">
        <f aca="false">IF($A$1="WLB",INDEX(SupplierNomenclature!$D$1:$D$9996,MATCH(C45,SupplierNomenclature!$I$1:$I$9996,0)),IF($A$1="BERU",INDEX(beru_assortment!$C$1:$C$10000,MATCH(C45,beru_assortment!$I$1:$I$10000,0)),IF($A$1="OZON",INDEX(ozon_assortment!$F$3:$F$10000,MATCH(C45,ozon_assortment!$E$3:$E$10000,0)),0)))</f>
        <v>#N/A</v>
      </c>
      <c r="E45" s="7" t="n">
        <f aca="false">IF(ISBLANK(C45), , IF(ISBLANK(C44), E43+1, E44))</f>
        <v>0</v>
      </c>
      <c r="F45" s="10" t="n">
        <f aca="false">IF(ISBLANK(C45),,IF(OR(ISBLANK(C44), C44="Баркод"),1,F44+1))</f>
        <v>0</v>
      </c>
      <c r="G45" s="10" t="n">
        <f aca="false">IF(ISBLANK(C46), F45/2,)</f>
        <v>0</v>
      </c>
      <c r="H45" s="0" t="n">
        <f aca="false">IF(ISBLANK(C45),0,-1)</f>
        <v>0</v>
      </c>
      <c r="I45" s="0" t="n">
        <f aca="false">IF(AND(ISBLANK(C44),NOT(ISBLANK(C45))),1,-1)</f>
        <v>-1</v>
      </c>
      <c r="J45" s="0" t="n">
        <f aca="false">IF(ISBLANK(C43),IF(AND(C44=C45,NOT(ISBLANK(C44)),NOT(ISBLANK(C45))),1,-1),-1)</f>
        <v>-1</v>
      </c>
      <c r="K45" s="0" t="n">
        <f aca="false">IF(MAX(H45:J45)&lt;0,IF(OR(C45=C44,C44=C43),1,-1),MAX(H45:J45))</f>
        <v>0</v>
      </c>
    </row>
    <row r="46" customFormat="false" ht="15.75" hidden="false" customHeight="true" outlineLevel="0" collapsed="false">
      <c r="B46" s="8" t="n">
        <f aca="false">MAX(H46:K46)</f>
        <v>0</v>
      </c>
      <c r="C46" s="11"/>
      <c r="D46" s="10" t="e">
        <f aca="false">IF($A$1="WLB",INDEX(SupplierNomenclature!$D$1:$D$9996,MATCH(C46,SupplierNomenclature!$I$1:$I$9996,0)),IF($A$1="BERU",INDEX(beru_assortment!$C$1:$C$10000,MATCH(C46,beru_assortment!$I$1:$I$10000,0)),IF($A$1="OZON",INDEX(ozon_assortment!$F$3:$F$10000,MATCH(C46,ozon_assortment!$E$3:$E$10000,0)),0)))</f>
        <v>#N/A</v>
      </c>
      <c r="E46" s="7" t="n">
        <f aca="false">IF(ISBLANK(C46), , IF(ISBLANK(C45), E44+1, E45))</f>
        <v>0</v>
      </c>
      <c r="F46" s="10" t="n">
        <f aca="false">IF(ISBLANK(C46),,IF(OR(ISBLANK(C45), C45="Баркод"),1,F45+1))</f>
        <v>0</v>
      </c>
      <c r="G46" s="10" t="n">
        <f aca="false">IF(ISBLANK(C47), F46/2,)</f>
        <v>0</v>
      </c>
      <c r="H46" s="0" t="n">
        <f aca="false">IF(ISBLANK(C46),0,-1)</f>
        <v>0</v>
      </c>
      <c r="I46" s="0" t="n">
        <f aca="false">IF(AND(ISBLANK(C45),NOT(ISBLANK(C46))),1,-1)</f>
        <v>-1</v>
      </c>
      <c r="J46" s="0" t="n">
        <f aca="false">IF(ISBLANK(C44),IF(AND(C45=C46,NOT(ISBLANK(C45)),NOT(ISBLANK(C46))),1,-1),-1)</f>
        <v>-1</v>
      </c>
      <c r="K46" s="0" t="n">
        <f aca="false">IF(MAX(H46:J46)&lt;0,IF(OR(C46=C45,C45=C44),1,-1),MAX(H46:J46))</f>
        <v>0</v>
      </c>
    </row>
    <row r="47" customFormat="false" ht="15.75" hidden="false" customHeight="true" outlineLevel="0" collapsed="false">
      <c r="B47" s="8" t="n">
        <f aca="false">MAX(H47:K47)</f>
        <v>0</v>
      </c>
      <c r="C47" s="11"/>
      <c r="D47" s="10" t="e">
        <f aca="false">IF($A$1="WLB",INDEX(SupplierNomenclature!$D$1:$D$9996,MATCH(C47,SupplierNomenclature!$I$1:$I$9996,0)),IF($A$1="BERU",INDEX(beru_assortment!$C$1:$C$10000,MATCH(C47,beru_assortment!$I$1:$I$10000,0)),IF($A$1="OZON",INDEX(ozon_assortment!$F$3:$F$10000,MATCH(C47,ozon_assortment!$E$3:$E$10000,0)),0)))</f>
        <v>#N/A</v>
      </c>
      <c r="E47" s="7" t="n">
        <f aca="false">IF(ISBLANK(C47), , IF(ISBLANK(C46), E45+1, E46))</f>
        <v>0</v>
      </c>
      <c r="F47" s="10" t="n">
        <f aca="false">IF(ISBLANK(C47),,IF(OR(ISBLANK(C46), C46="Баркод"),1,F46+1))</f>
        <v>0</v>
      </c>
      <c r="G47" s="10" t="n">
        <f aca="false">IF(ISBLANK(C48), F47/2,)</f>
        <v>0</v>
      </c>
      <c r="H47" s="0" t="n">
        <f aca="false">IF(ISBLANK(C47),0,-1)</f>
        <v>0</v>
      </c>
      <c r="I47" s="0" t="n">
        <f aca="false">IF(AND(ISBLANK(C46),NOT(ISBLANK(C47))),1,-1)</f>
        <v>-1</v>
      </c>
      <c r="J47" s="0" t="n">
        <f aca="false">IF(ISBLANK(C45),IF(AND(C46=C47,NOT(ISBLANK(C46)),NOT(ISBLANK(C47))),1,-1),-1)</f>
        <v>-1</v>
      </c>
      <c r="K47" s="0" t="n">
        <f aca="false">IF(MAX(H47:J47)&lt;0,IF(OR(C47=C46,C46=C45),1,-1),MAX(H47:J47))</f>
        <v>0</v>
      </c>
    </row>
    <row r="48" customFormat="false" ht="15.75" hidden="false" customHeight="true" outlineLevel="0" collapsed="false">
      <c r="B48" s="8" t="n">
        <f aca="false">MAX(H48:K48)</f>
        <v>0</v>
      </c>
      <c r="C48" s="11"/>
      <c r="D48" s="10" t="e">
        <f aca="false">IF($A$1="WLB",INDEX(SupplierNomenclature!$D$1:$D$9996,MATCH(C48,SupplierNomenclature!$I$1:$I$9996,0)),IF($A$1="BERU",INDEX(beru_assortment!$C$1:$C$10000,MATCH(C48,beru_assortment!$I$1:$I$10000,0)),IF($A$1="OZON",INDEX(ozon_assortment!$F$3:$F$10000,MATCH(C48,ozon_assortment!$E$3:$E$10000,0)),0)))</f>
        <v>#N/A</v>
      </c>
      <c r="E48" s="7" t="n">
        <f aca="false">IF(ISBLANK(C48), , IF(ISBLANK(C47), E46+1, E47))</f>
        <v>0</v>
      </c>
      <c r="F48" s="10" t="n">
        <f aca="false">IF(ISBLANK(C48),,IF(OR(ISBLANK(C47), C47="Баркод"),1,F47+1))</f>
        <v>0</v>
      </c>
      <c r="G48" s="10" t="n">
        <f aca="false">IF(ISBLANK(C49), F48/2,)</f>
        <v>0</v>
      </c>
      <c r="H48" s="0" t="n">
        <f aca="false">IF(ISBLANK(C48),0,-1)</f>
        <v>0</v>
      </c>
      <c r="I48" s="0" t="n">
        <f aca="false">IF(AND(ISBLANK(C47),NOT(ISBLANK(C48))),1,-1)</f>
        <v>-1</v>
      </c>
      <c r="J48" s="0" t="n">
        <f aca="false">IF(ISBLANK(C46),IF(AND(C47=C48,NOT(ISBLANK(C47)),NOT(ISBLANK(C48))),1,-1),-1)</f>
        <v>-1</v>
      </c>
      <c r="K48" s="0" t="n">
        <f aca="false">IF(MAX(H48:J48)&lt;0,IF(OR(C48=C47,C47=C46),1,-1),MAX(H48:J48))</f>
        <v>0</v>
      </c>
    </row>
    <row r="49" customFormat="false" ht="15.75" hidden="false" customHeight="true" outlineLevel="0" collapsed="false">
      <c r="B49" s="8" t="n">
        <f aca="false">MAX(H49:K49)</f>
        <v>0</v>
      </c>
      <c r="C49" s="11"/>
      <c r="D49" s="10" t="e">
        <f aca="false">IF($A$1="WLB",INDEX(SupplierNomenclature!$D$1:$D$9996,MATCH(C49,SupplierNomenclature!$I$1:$I$9996,0)),IF($A$1="BERU",INDEX(beru_assortment!$C$1:$C$10000,MATCH(C49,beru_assortment!$I$1:$I$10000,0)),IF($A$1="OZON",INDEX(ozon_assortment!$F$3:$F$10000,MATCH(C49,ozon_assortment!$E$3:$E$10000,0)),0)))</f>
        <v>#N/A</v>
      </c>
      <c r="E49" s="7" t="n">
        <f aca="false">IF(ISBLANK(C49), , IF(ISBLANK(C48), E47+1, E48))</f>
        <v>0</v>
      </c>
      <c r="F49" s="10" t="n">
        <f aca="false">IF(ISBLANK(C49),,IF(OR(ISBLANK(C48), C48="Баркод"),1,F48+1))</f>
        <v>0</v>
      </c>
      <c r="G49" s="10" t="n">
        <f aca="false">IF(ISBLANK(C50), F49/2,)</f>
        <v>0</v>
      </c>
      <c r="H49" s="0" t="n">
        <f aca="false">IF(ISBLANK(C49),0,-1)</f>
        <v>0</v>
      </c>
      <c r="I49" s="0" t="n">
        <f aca="false">IF(AND(ISBLANK(C48),NOT(ISBLANK(C49))),1,-1)</f>
        <v>-1</v>
      </c>
      <c r="J49" s="0" t="n">
        <f aca="false">IF(ISBLANK(C47),IF(AND(C48=C49,NOT(ISBLANK(C48)),NOT(ISBLANK(C49))),1,-1),-1)</f>
        <v>-1</v>
      </c>
      <c r="K49" s="0" t="n">
        <f aca="false">IF(MAX(H49:J49)&lt;0,IF(OR(C49=C48,C48=C47),1,-1),MAX(H49:J49))</f>
        <v>0</v>
      </c>
    </row>
    <row r="50" customFormat="false" ht="15.75" hidden="false" customHeight="true" outlineLevel="0" collapsed="false">
      <c r="B50" s="8" t="n">
        <f aca="false">MAX(H50:K50)</f>
        <v>0</v>
      </c>
      <c r="C50" s="11"/>
      <c r="D50" s="10" t="e">
        <f aca="false">IF($A$1="WLB",INDEX(SupplierNomenclature!$D$1:$D$9996,MATCH(C50,SupplierNomenclature!$I$1:$I$9996,0)),IF($A$1="BERU",INDEX(beru_assortment!$C$1:$C$10000,MATCH(C50,beru_assortment!$I$1:$I$10000,0)),IF($A$1="OZON",INDEX(ozon_assortment!$F$3:$F$10000,MATCH(C50,ozon_assortment!$E$3:$E$10000,0)),0)))</f>
        <v>#N/A</v>
      </c>
      <c r="E50" s="7" t="n">
        <f aca="false">IF(ISBLANK(C50), , IF(ISBLANK(C49), E48+1, E49))</f>
        <v>0</v>
      </c>
      <c r="F50" s="10" t="n">
        <f aca="false">IF(ISBLANK(C50),,IF(OR(ISBLANK(C49), C49="Баркод"),1,F49+1))</f>
        <v>0</v>
      </c>
      <c r="G50" s="10" t="n">
        <f aca="false">IF(ISBLANK(C51), F50/2,)</f>
        <v>0</v>
      </c>
      <c r="H50" s="0" t="n">
        <f aca="false">IF(ISBLANK(C50),0,-1)</f>
        <v>0</v>
      </c>
      <c r="I50" s="0" t="n">
        <f aca="false">IF(AND(ISBLANK(C49),NOT(ISBLANK(C50))),1,-1)</f>
        <v>-1</v>
      </c>
      <c r="J50" s="0" t="n">
        <f aca="false">IF(ISBLANK(C48),IF(AND(C49=C50,NOT(ISBLANK(C49)),NOT(ISBLANK(C50))),1,-1),-1)</f>
        <v>-1</v>
      </c>
      <c r="K50" s="0" t="n">
        <f aca="false">IF(MAX(H50:J50)&lt;0,IF(OR(C50=C49,C49=C48),1,-1),MAX(H50:J50))</f>
        <v>0</v>
      </c>
    </row>
    <row r="51" customFormat="false" ht="15.75" hidden="false" customHeight="true" outlineLevel="0" collapsed="false">
      <c r="B51" s="8" t="n">
        <f aca="false">MAX(H51:K51)</f>
        <v>0</v>
      </c>
      <c r="C51" s="11"/>
      <c r="D51" s="10" t="e">
        <f aca="false">IF($A$1="WLB",INDEX(SupplierNomenclature!$D$1:$D$9996,MATCH(C51,SupplierNomenclature!$I$1:$I$9996,0)),IF($A$1="BERU",INDEX(beru_assortment!$C$1:$C$10000,MATCH(C51,beru_assortment!$I$1:$I$10000,0)),IF($A$1="OZON",INDEX(ozon_assortment!$F$3:$F$10000,MATCH(C51,ozon_assortment!$E$3:$E$10000,0)),0)))</f>
        <v>#N/A</v>
      </c>
      <c r="E51" s="7" t="n">
        <f aca="false">IF(ISBLANK(C51), , IF(ISBLANK(C50), E49+1, E50))</f>
        <v>0</v>
      </c>
      <c r="F51" s="10" t="n">
        <f aca="false">IF(ISBLANK(C51),,IF(OR(ISBLANK(C50), C50="Баркод"),1,F50+1))</f>
        <v>0</v>
      </c>
      <c r="G51" s="10" t="n">
        <f aca="false">IF(ISBLANK(C52), F51/2,)</f>
        <v>0</v>
      </c>
      <c r="H51" s="0" t="n">
        <f aca="false">IF(ISBLANK(C51),0,-1)</f>
        <v>0</v>
      </c>
      <c r="I51" s="0" t="n">
        <f aca="false">IF(AND(ISBLANK(C50),NOT(ISBLANK(C51))),1,-1)</f>
        <v>-1</v>
      </c>
      <c r="J51" s="0" t="n">
        <f aca="false">IF(ISBLANK(C49),IF(AND(C50=C51,NOT(ISBLANK(C50)),NOT(ISBLANK(C51))),1,-1),-1)</f>
        <v>-1</v>
      </c>
      <c r="K51" s="0" t="n">
        <f aca="false">IF(MAX(H51:J51)&lt;0,IF(OR(C51=C50,C50=C49),1,-1),MAX(H51:J51))</f>
        <v>0</v>
      </c>
    </row>
    <row r="52" customFormat="false" ht="15.75" hidden="false" customHeight="true" outlineLevel="0" collapsed="false">
      <c r="B52" s="8" t="n">
        <f aca="false">MAX(H52:K52)</f>
        <v>0</v>
      </c>
      <c r="C52" s="11"/>
      <c r="D52" s="10" t="e">
        <f aca="false">IF($A$1="WLB",INDEX(SupplierNomenclature!$D$1:$D$9996,MATCH(C52,SupplierNomenclature!$I$1:$I$9996,0)),IF($A$1="BERU",INDEX(beru_assortment!$C$1:$C$10000,MATCH(C52,beru_assortment!$I$1:$I$10000,0)),IF($A$1="OZON",INDEX(ozon_assortment!$F$3:$F$10000,MATCH(C52,ozon_assortment!$E$3:$E$10000,0)),0)))</f>
        <v>#N/A</v>
      </c>
      <c r="E52" s="7" t="n">
        <f aca="false">IF(ISBLANK(C52), , IF(ISBLANK(C51), E50+1, E51))</f>
        <v>0</v>
      </c>
      <c r="F52" s="10" t="n">
        <f aca="false">IF(ISBLANK(C52),,IF(OR(ISBLANK(C51), C51="Баркод"),1,F51+1))</f>
        <v>0</v>
      </c>
      <c r="G52" s="10" t="n">
        <f aca="false">IF(ISBLANK(C53), F52/2,)</f>
        <v>0</v>
      </c>
      <c r="H52" s="0" t="n">
        <f aca="false">IF(ISBLANK(C52),0,-1)</f>
        <v>0</v>
      </c>
      <c r="I52" s="0" t="n">
        <f aca="false">IF(AND(ISBLANK(C51),NOT(ISBLANK(C52))),1,-1)</f>
        <v>-1</v>
      </c>
      <c r="J52" s="0" t="n">
        <f aca="false">IF(ISBLANK(C50),IF(AND(C51=C52,NOT(ISBLANK(C51)),NOT(ISBLANK(C52))),1,-1),-1)</f>
        <v>-1</v>
      </c>
      <c r="K52" s="0" t="n">
        <f aca="false">IF(MAX(H52:J52)&lt;0,IF(OR(C52=C51,C51=C50),1,-1),MAX(H52:J52))</f>
        <v>0</v>
      </c>
    </row>
    <row r="53" customFormat="false" ht="15.75" hidden="false" customHeight="true" outlineLevel="0" collapsed="false">
      <c r="B53" s="8" t="n">
        <f aca="false">MAX(H53:K53)</f>
        <v>0</v>
      </c>
      <c r="C53" s="11"/>
      <c r="D53" s="10" t="e">
        <f aca="false">IF($A$1="WLB",INDEX(SupplierNomenclature!$D$1:$D$9996,MATCH(C53,SupplierNomenclature!$I$1:$I$9996,0)),IF($A$1="BERU",INDEX(beru_assortment!$C$1:$C$10000,MATCH(C53,beru_assortment!$I$1:$I$10000,0)),IF($A$1="OZON",INDEX(ozon_assortment!$F$3:$F$10000,MATCH(C53,ozon_assortment!$E$3:$E$10000,0)),0)))</f>
        <v>#N/A</v>
      </c>
      <c r="E53" s="7" t="n">
        <f aca="false">IF(ISBLANK(C53), , IF(ISBLANK(C52), E51+1, E52))</f>
        <v>0</v>
      </c>
      <c r="F53" s="10" t="n">
        <f aca="false">IF(ISBLANK(C53),,IF(OR(ISBLANK(C52), C52="Баркод"),1,F52+1))</f>
        <v>0</v>
      </c>
      <c r="G53" s="10" t="n">
        <f aca="false">IF(ISBLANK(C54), F53/2,)</f>
        <v>0</v>
      </c>
      <c r="H53" s="0" t="n">
        <f aca="false">IF(ISBLANK(C53),0,-1)</f>
        <v>0</v>
      </c>
      <c r="I53" s="0" t="n">
        <f aca="false">IF(AND(ISBLANK(C52),NOT(ISBLANK(C53))),1,-1)</f>
        <v>-1</v>
      </c>
      <c r="J53" s="0" t="n">
        <f aca="false">IF(ISBLANK(C51),IF(AND(C52=C53,NOT(ISBLANK(C52)),NOT(ISBLANK(C53))),1,-1),-1)</f>
        <v>-1</v>
      </c>
      <c r="K53" s="0" t="n">
        <f aca="false">IF(MAX(H53:J53)&lt;0,IF(OR(C53=C52,C52=C51),1,-1),MAX(H53:J53))</f>
        <v>0</v>
      </c>
    </row>
    <row r="54" customFormat="false" ht="15.75" hidden="false" customHeight="true" outlineLevel="0" collapsed="false">
      <c r="B54" s="8" t="n">
        <f aca="false">MAX(H54:K54)</f>
        <v>0</v>
      </c>
      <c r="C54" s="11"/>
      <c r="D54" s="10" t="e">
        <f aca="false">IF($A$1="WLB",INDEX(SupplierNomenclature!$D$1:$D$9996,MATCH(C54,SupplierNomenclature!$I$1:$I$9996,0)),IF($A$1="BERU",INDEX(beru_assortment!$C$1:$C$10000,MATCH(C54,beru_assortment!$I$1:$I$10000,0)),IF($A$1="OZON",INDEX(ozon_assortment!$F$3:$F$10000,MATCH(C54,ozon_assortment!$E$3:$E$10000,0)),0)))</f>
        <v>#N/A</v>
      </c>
      <c r="E54" s="7" t="n">
        <f aca="false">IF(ISBLANK(C54), , IF(ISBLANK(C53), E52+1, E53))</f>
        <v>0</v>
      </c>
      <c r="F54" s="10" t="n">
        <f aca="false">IF(ISBLANK(C54),,IF(OR(ISBLANK(C53), C53="Баркод"),1,F53+1))</f>
        <v>0</v>
      </c>
      <c r="G54" s="10" t="n">
        <f aca="false">IF(ISBLANK(C55), F54/2,)</f>
        <v>0</v>
      </c>
      <c r="H54" s="0" t="n">
        <f aca="false">IF(ISBLANK(C54),0,-1)</f>
        <v>0</v>
      </c>
      <c r="I54" s="0" t="n">
        <f aca="false">IF(AND(ISBLANK(C53),NOT(ISBLANK(C54))),1,-1)</f>
        <v>-1</v>
      </c>
      <c r="J54" s="0" t="n">
        <f aca="false">IF(ISBLANK(C52),IF(AND(C53=C54,NOT(ISBLANK(C53)),NOT(ISBLANK(C54))),1,-1),-1)</f>
        <v>-1</v>
      </c>
      <c r="K54" s="0" t="n">
        <f aca="false">IF(MAX(H54:J54)&lt;0,IF(OR(C54=C53,C53=C52),1,-1),MAX(H54:J54))</f>
        <v>0</v>
      </c>
    </row>
    <row r="55" customFormat="false" ht="15.75" hidden="false" customHeight="true" outlineLevel="0" collapsed="false">
      <c r="B55" s="8" t="n">
        <f aca="false">MAX(H55:K55)</f>
        <v>0</v>
      </c>
      <c r="C55" s="11"/>
      <c r="D55" s="10" t="e">
        <f aca="false">IF($A$1="WLB",INDEX(SupplierNomenclature!$D$1:$D$9996,MATCH(C55,SupplierNomenclature!$I$1:$I$9996,0)),IF($A$1="BERU",INDEX(beru_assortment!$C$1:$C$10000,MATCH(C55,beru_assortment!$I$1:$I$10000,0)),IF($A$1="OZON",INDEX(ozon_assortment!$F$3:$F$10000,MATCH(C55,ozon_assortment!$E$3:$E$10000,0)),0)))</f>
        <v>#N/A</v>
      </c>
      <c r="E55" s="7" t="n">
        <f aca="false">IF(ISBLANK(C55), , IF(ISBLANK(C54), E53+1, E54))</f>
        <v>0</v>
      </c>
      <c r="F55" s="10" t="n">
        <f aca="false">IF(ISBLANK(C55),,IF(OR(ISBLANK(C54), C54="Баркод"),1,F54+1))</f>
        <v>0</v>
      </c>
      <c r="G55" s="10" t="n">
        <f aca="false">IF(ISBLANK(C56), F55/2,)</f>
        <v>0</v>
      </c>
      <c r="H55" s="0" t="n">
        <f aca="false">IF(ISBLANK(C55),0,-1)</f>
        <v>0</v>
      </c>
      <c r="I55" s="0" t="n">
        <f aca="false">IF(AND(ISBLANK(C54),NOT(ISBLANK(C55))),1,-1)</f>
        <v>-1</v>
      </c>
      <c r="J55" s="0" t="n">
        <f aca="false">IF(ISBLANK(C53),IF(AND(C54=C55,NOT(ISBLANK(C54)),NOT(ISBLANK(C55))),1,-1),-1)</f>
        <v>-1</v>
      </c>
      <c r="K55" s="0" t="n">
        <f aca="false">IF(MAX(H55:J55)&lt;0,IF(OR(C55=C54,C54=C53),1,-1),MAX(H55:J55))</f>
        <v>0</v>
      </c>
    </row>
    <row r="56" customFormat="false" ht="15.75" hidden="false" customHeight="true" outlineLevel="0" collapsed="false">
      <c r="B56" s="8" t="n">
        <f aca="false">MAX(H56:K56)</f>
        <v>0</v>
      </c>
      <c r="C56" s="11"/>
      <c r="D56" s="10" t="e">
        <f aca="false">IF($A$1="WLB",INDEX(SupplierNomenclature!$D$1:$D$9996,MATCH(C56,SupplierNomenclature!$I$1:$I$9996,0)),IF($A$1="BERU",INDEX(beru_assortment!$C$1:$C$10000,MATCH(C56,beru_assortment!$I$1:$I$10000,0)),IF($A$1="OZON",INDEX(ozon_assortment!$F$3:$F$10000,MATCH(C56,ozon_assortment!$E$3:$E$10000,0)),0)))</f>
        <v>#N/A</v>
      </c>
      <c r="E56" s="7" t="n">
        <f aca="false">IF(ISBLANK(C56), , IF(ISBLANK(C55), E54+1, E55))</f>
        <v>0</v>
      </c>
      <c r="F56" s="10" t="n">
        <f aca="false">IF(ISBLANK(C56),,IF(OR(ISBLANK(C55), C55="Баркод"),1,F55+1))</f>
        <v>0</v>
      </c>
      <c r="G56" s="10" t="n">
        <f aca="false">IF(ISBLANK(C57), F56/2,)</f>
        <v>0</v>
      </c>
      <c r="H56" s="0" t="n">
        <f aca="false">IF(ISBLANK(C56),0,-1)</f>
        <v>0</v>
      </c>
      <c r="I56" s="0" t="n">
        <f aca="false">IF(AND(ISBLANK(C55),NOT(ISBLANK(C56))),1,-1)</f>
        <v>-1</v>
      </c>
      <c r="J56" s="0" t="n">
        <f aca="false">IF(ISBLANK(C54),IF(AND(C55=C56,NOT(ISBLANK(C55)),NOT(ISBLANK(C56))),1,-1),-1)</f>
        <v>-1</v>
      </c>
      <c r="K56" s="0" t="n">
        <f aca="false">IF(MAX(H56:J56)&lt;0,IF(OR(C56=C55,C55=C54),1,-1),MAX(H56:J56))</f>
        <v>0</v>
      </c>
    </row>
    <row r="57" customFormat="false" ht="15.75" hidden="false" customHeight="true" outlineLevel="0" collapsed="false">
      <c r="B57" s="8" t="n">
        <f aca="false">MAX(H57:K57)</f>
        <v>0</v>
      </c>
      <c r="C57" s="11"/>
      <c r="D57" s="10" t="e">
        <f aca="false">IF($A$1="WLB",INDEX(SupplierNomenclature!$D$1:$D$9996,MATCH(C57,SupplierNomenclature!$I$1:$I$9996,0)),IF($A$1="BERU",INDEX(beru_assortment!$C$1:$C$10000,MATCH(C57,beru_assortment!$I$1:$I$10000,0)),IF($A$1="OZON",INDEX(ozon_assortment!$F$3:$F$10000,MATCH(C57,ozon_assortment!$E$3:$E$10000,0)),0)))</f>
        <v>#N/A</v>
      </c>
      <c r="E57" s="7" t="n">
        <f aca="false">IF(ISBLANK(C57), , IF(ISBLANK(C56), E55+1, E56))</f>
        <v>0</v>
      </c>
      <c r="F57" s="10" t="n">
        <f aca="false">IF(ISBLANK(C57),,IF(OR(ISBLANK(C56), C56="Баркод"),1,F56+1))</f>
        <v>0</v>
      </c>
      <c r="G57" s="10" t="n">
        <f aca="false">IF(ISBLANK(C58), F57/2,)</f>
        <v>0</v>
      </c>
      <c r="H57" s="0" t="n">
        <f aca="false">IF(ISBLANK(C57),0,-1)</f>
        <v>0</v>
      </c>
      <c r="I57" s="0" t="n">
        <f aca="false">IF(AND(ISBLANK(C56),NOT(ISBLANK(C57))),1,-1)</f>
        <v>-1</v>
      </c>
      <c r="J57" s="0" t="n">
        <f aca="false">IF(ISBLANK(C55),IF(AND(C56=C57,NOT(ISBLANK(C56)),NOT(ISBLANK(C57))),1,-1),-1)</f>
        <v>-1</v>
      </c>
      <c r="K57" s="0" t="n">
        <f aca="false">IF(MAX(H57:J57)&lt;0,IF(OR(C57=C56,C56=C55),1,-1),MAX(H57:J57))</f>
        <v>0</v>
      </c>
    </row>
    <row r="58" customFormat="false" ht="15.75" hidden="false" customHeight="true" outlineLevel="0" collapsed="false">
      <c r="B58" s="8" t="n">
        <f aca="false">MAX(H58:K58)</f>
        <v>0</v>
      </c>
      <c r="C58" s="11"/>
      <c r="D58" s="10" t="e">
        <f aca="false">IF($A$1="WLB",INDEX(SupplierNomenclature!$D$1:$D$9996,MATCH(C58,SupplierNomenclature!$I$1:$I$9996,0)),IF($A$1="BERU",INDEX(beru_assortment!$C$1:$C$10000,MATCH(C58,beru_assortment!$I$1:$I$10000,0)),IF($A$1="OZON",INDEX(ozon_assortment!$F$3:$F$10000,MATCH(C58,ozon_assortment!$E$3:$E$10000,0)),0)))</f>
        <v>#N/A</v>
      </c>
      <c r="E58" s="7" t="n">
        <f aca="false">IF(ISBLANK(C58), , IF(ISBLANK(C57), E56+1, E57))</f>
        <v>0</v>
      </c>
      <c r="F58" s="10" t="n">
        <f aca="false">IF(ISBLANK(C58),,IF(OR(ISBLANK(C57), C57="Баркод"),1,F57+1))</f>
        <v>0</v>
      </c>
      <c r="G58" s="10" t="n">
        <f aca="false">IF(ISBLANK(C59), F58/2,)</f>
        <v>0</v>
      </c>
      <c r="H58" s="0" t="n">
        <f aca="false">IF(ISBLANK(C58),0,-1)</f>
        <v>0</v>
      </c>
      <c r="I58" s="0" t="n">
        <f aca="false">IF(AND(ISBLANK(C57),NOT(ISBLANK(C58))),1,-1)</f>
        <v>-1</v>
      </c>
      <c r="J58" s="0" t="n">
        <f aca="false">IF(ISBLANK(C56),IF(AND(C57=C58,NOT(ISBLANK(C57)),NOT(ISBLANK(C58))),1,-1),-1)</f>
        <v>-1</v>
      </c>
      <c r="K58" s="0" t="n">
        <f aca="false">IF(MAX(H58:J58)&lt;0,IF(OR(C58=C57,C57=C56),1,-1),MAX(H58:J58))</f>
        <v>0</v>
      </c>
    </row>
    <row r="59" customFormat="false" ht="15.75" hidden="false" customHeight="true" outlineLevel="0" collapsed="false">
      <c r="B59" s="8" t="n">
        <f aca="false">MAX(H59:K59)</f>
        <v>0</v>
      </c>
      <c r="C59" s="11"/>
      <c r="D59" s="10" t="e">
        <f aca="false">IF($A$1="WLB",INDEX(SupplierNomenclature!$D$1:$D$9996,MATCH(C59,SupplierNomenclature!$I$1:$I$9996,0)),IF($A$1="BERU",INDEX(beru_assortment!$C$1:$C$10000,MATCH(C59,beru_assortment!$I$1:$I$10000,0)),IF($A$1="OZON",INDEX(ozon_assortment!$F$3:$F$10000,MATCH(C59,ozon_assortment!$E$3:$E$10000,0)),0)))</f>
        <v>#N/A</v>
      </c>
      <c r="E59" s="7" t="n">
        <f aca="false">IF(ISBLANK(C59), , IF(ISBLANK(C58), E57+1, E58))</f>
        <v>0</v>
      </c>
      <c r="F59" s="10" t="n">
        <f aca="false">IF(ISBLANK(C59),,IF(OR(ISBLANK(C58), C58="Баркод"),1,F58+1))</f>
        <v>0</v>
      </c>
      <c r="G59" s="10" t="n">
        <f aca="false">IF(ISBLANK(C60), F59/2,)</f>
        <v>0</v>
      </c>
      <c r="H59" s="0" t="n">
        <f aca="false">IF(ISBLANK(C59),0,-1)</f>
        <v>0</v>
      </c>
      <c r="I59" s="0" t="n">
        <f aca="false">IF(AND(ISBLANK(C58),NOT(ISBLANK(C59))),1,-1)</f>
        <v>-1</v>
      </c>
      <c r="J59" s="0" t="n">
        <f aca="false">IF(ISBLANK(C57),IF(AND(C58=C59,NOT(ISBLANK(C58)),NOT(ISBLANK(C59))),1,-1),-1)</f>
        <v>-1</v>
      </c>
      <c r="K59" s="0" t="n">
        <f aca="false">IF(MAX(H59:J59)&lt;0,IF(OR(C59=C58,C58=C57),1,-1),MAX(H59:J59))</f>
        <v>0</v>
      </c>
    </row>
    <row r="60" customFormat="false" ht="15.75" hidden="false" customHeight="true" outlineLevel="0" collapsed="false">
      <c r="B60" s="8" t="n">
        <f aca="false">MAX(H60:K60)</f>
        <v>0</v>
      </c>
      <c r="C60" s="11"/>
      <c r="D60" s="10" t="e">
        <f aca="false">IF($A$1="WLB",INDEX(SupplierNomenclature!$D$1:$D$9996,MATCH(C60,SupplierNomenclature!$I$1:$I$9996,0)),IF($A$1="BERU",INDEX(beru_assortment!$C$1:$C$10000,MATCH(C60,beru_assortment!$I$1:$I$10000,0)),IF($A$1="OZON",INDEX(ozon_assortment!$F$3:$F$10000,MATCH(C60,ozon_assortment!$E$3:$E$10000,0)),0)))</f>
        <v>#N/A</v>
      </c>
      <c r="E60" s="7" t="n">
        <f aca="false">IF(ISBLANK(C60), , IF(ISBLANK(C59), E58+1, E59))</f>
        <v>0</v>
      </c>
      <c r="F60" s="10" t="n">
        <f aca="false">IF(ISBLANK(C60),,IF(OR(ISBLANK(C59), C59="Баркод"),1,F59+1))</f>
        <v>0</v>
      </c>
      <c r="G60" s="10" t="n">
        <f aca="false">IF(ISBLANK(C61), F60/2,)</f>
        <v>0</v>
      </c>
      <c r="H60" s="0" t="n">
        <f aca="false">IF(ISBLANK(C60),0,-1)</f>
        <v>0</v>
      </c>
      <c r="I60" s="0" t="n">
        <f aca="false">IF(AND(ISBLANK(C59),NOT(ISBLANK(C60))),1,-1)</f>
        <v>-1</v>
      </c>
      <c r="J60" s="0" t="n">
        <f aca="false">IF(ISBLANK(C58),IF(AND(C59=C60,NOT(ISBLANK(C59)),NOT(ISBLANK(C60))),1,-1),-1)</f>
        <v>-1</v>
      </c>
      <c r="K60" s="0" t="n">
        <f aca="false">IF(MAX(H60:J60)&lt;0,IF(OR(C60=C59,C59=C58),1,-1),MAX(H60:J60))</f>
        <v>0</v>
      </c>
    </row>
    <row r="61" customFormat="false" ht="15.75" hidden="false" customHeight="true" outlineLevel="0" collapsed="false">
      <c r="B61" s="8" t="n">
        <f aca="false">MAX(H61:K61)</f>
        <v>0</v>
      </c>
      <c r="C61" s="11"/>
      <c r="D61" s="10" t="e">
        <f aca="false">IF($A$1="WLB",INDEX(SupplierNomenclature!$D$1:$D$9996,MATCH(C61,SupplierNomenclature!$I$1:$I$9996,0)),IF($A$1="BERU",INDEX(beru_assortment!$C$1:$C$10000,MATCH(C61,beru_assortment!$I$1:$I$10000,0)),IF($A$1="OZON",INDEX(ozon_assortment!$F$3:$F$10000,MATCH(C61,ozon_assortment!$E$3:$E$10000,0)),0)))</f>
        <v>#N/A</v>
      </c>
      <c r="E61" s="7" t="n">
        <f aca="false">IF(ISBLANK(C61), , IF(ISBLANK(C60), E59+1, E60))</f>
        <v>0</v>
      </c>
      <c r="F61" s="10" t="n">
        <f aca="false">IF(ISBLANK(C61),,IF(OR(ISBLANK(C60), C60="Баркод"),1,F60+1))</f>
        <v>0</v>
      </c>
      <c r="G61" s="10" t="n">
        <f aca="false">IF(ISBLANK(C62), F61/2,)</f>
        <v>0</v>
      </c>
      <c r="H61" s="0" t="n">
        <f aca="false">IF(ISBLANK(C61),0,-1)</f>
        <v>0</v>
      </c>
      <c r="I61" s="0" t="n">
        <f aca="false">IF(AND(ISBLANK(C60),NOT(ISBLANK(C61))),1,-1)</f>
        <v>-1</v>
      </c>
      <c r="J61" s="0" t="n">
        <f aca="false">IF(ISBLANK(C59),IF(AND(C60=C61,NOT(ISBLANK(C60)),NOT(ISBLANK(C61))),1,-1),-1)</f>
        <v>-1</v>
      </c>
      <c r="K61" s="0" t="n">
        <f aca="false">IF(MAX(H61:J61)&lt;0,IF(OR(C61=C60,C60=C59),1,-1),MAX(H61:J61))</f>
        <v>0</v>
      </c>
    </row>
    <row r="62" customFormat="false" ht="15.75" hidden="false" customHeight="true" outlineLevel="0" collapsed="false">
      <c r="B62" s="8" t="n">
        <f aca="false">MAX(H62:K62)</f>
        <v>0</v>
      </c>
      <c r="C62" s="11"/>
      <c r="D62" s="10" t="e">
        <f aca="false">IF($A$1="WLB",INDEX(SupplierNomenclature!$D$1:$D$9996,MATCH(C62,SupplierNomenclature!$I$1:$I$9996,0)),IF($A$1="BERU",INDEX(beru_assortment!$C$1:$C$10000,MATCH(C62,beru_assortment!$I$1:$I$10000,0)),IF($A$1="OZON",INDEX(ozon_assortment!$F$3:$F$10000,MATCH(C62,ozon_assortment!$E$3:$E$10000,0)),0)))</f>
        <v>#N/A</v>
      </c>
      <c r="E62" s="7" t="n">
        <f aca="false">IF(ISBLANK(C62), , IF(ISBLANK(C61), E60+1, E61))</f>
        <v>0</v>
      </c>
      <c r="F62" s="10" t="n">
        <f aca="false">IF(ISBLANK(C62),,IF(OR(ISBLANK(C61), C61="Баркод"),1,F61+1))</f>
        <v>0</v>
      </c>
      <c r="G62" s="10" t="n">
        <f aca="false">IF(ISBLANK(C63), F62/2,)</f>
        <v>0</v>
      </c>
      <c r="H62" s="0" t="n">
        <f aca="false">IF(ISBLANK(C62),0,-1)</f>
        <v>0</v>
      </c>
      <c r="I62" s="0" t="n">
        <f aca="false">IF(AND(ISBLANK(C61),NOT(ISBLANK(C62))),1,-1)</f>
        <v>-1</v>
      </c>
      <c r="J62" s="0" t="n">
        <f aca="false">IF(ISBLANK(C60),IF(AND(C61=C62,NOT(ISBLANK(C61)),NOT(ISBLANK(C62))),1,-1),-1)</f>
        <v>-1</v>
      </c>
      <c r="K62" s="0" t="n">
        <f aca="false">IF(MAX(H62:J62)&lt;0,IF(OR(C62=C61,C61=C60),1,-1),MAX(H62:J62))</f>
        <v>0</v>
      </c>
    </row>
    <row r="63" customFormat="false" ht="15.75" hidden="false" customHeight="true" outlineLevel="0" collapsed="false">
      <c r="B63" s="8" t="n">
        <f aca="false">MAX(H63:K63)</f>
        <v>0</v>
      </c>
      <c r="C63" s="11"/>
      <c r="D63" s="10" t="e">
        <f aca="false">IF($A$1="WLB",INDEX(SupplierNomenclature!$D$1:$D$9996,MATCH(C63,SupplierNomenclature!$I$1:$I$9996,0)),IF($A$1="BERU",INDEX(beru_assortment!$C$1:$C$10000,MATCH(C63,beru_assortment!$I$1:$I$10000,0)),IF($A$1="OZON",INDEX(ozon_assortment!$F$3:$F$10000,MATCH(C63,ozon_assortment!$E$3:$E$10000,0)),0)))</f>
        <v>#N/A</v>
      </c>
      <c r="E63" s="7" t="n">
        <f aca="false">IF(ISBLANK(C63), , IF(ISBLANK(C62), E61+1, E62))</f>
        <v>0</v>
      </c>
      <c r="F63" s="10" t="n">
        <f aca="false">IF(ISBLANK(C63),,IF(OR(ISBLANK(C62), C62="Баркод"),1,F62+1))</f>
        <v>0</v>
      </c>
      <c r="G63" s="10" t="n">
        <f aca="false">IF(ISBLANK(C64), F63/2,)</f>
        <v>0</v>
      </c>
      <c r="H63" s="0" t="n">
        <f aca="false">IF(ISBLANK(C63),0,-1)</f>
        <v>0</v>
      </c>
      <c r="I63" s="0" t="n">
        <f aca="false">IF(AND(ISBLANK(C62),NOT(ISBLANK(C63))),1,-1)</f>
        <v>-1</v>
      </c>
      <c r="J63" s="0" t="n">
        <f aca="false">IF(ISBLANK(C61),IF(AND(C62=C63,NOT(ISBLANK(C62)),NOT(ISBLANK(C63))),1,-1),-1)</f>
        <v>-1</v>
      </c>
      <c r="K63" s="0" t="n">
        <f aca="false">IF(MAX(H63:J63)&lt;0,IF(OR(C63=C62,C62=C61),1,-1),MAX(H63:J63))</f>
        <v>0</v>
      </c>
    </row>
    <row r="64" customFormat="false" ht="15.75" hidden="false" customHeight="true" outlineLevel="0" collapsed="false">
      <c r="B64" s="8" t="n">
        <f aca="false">MAX(H64:K64)</f>
        <v>0</v>
      </c>
      <c r="C64" s="11"/>
      <c r="D64" s="10" t="e">
        <f aca="false">IF($A$1="WLB",INDEX(SupplierNomenclature!$D$1:$D$9996,MATCH(C64,SupplierNomenclature!$I$1:$I$9996,0)),IF($A$1="BERU",INDEX(beru_assortment!$C$1:$C$10000,MATCH(C64,beru_assortment!$I$1:$I$10000,0)),IF($A$1="OZON",INDEX(ozon_assortment!$F$3:$F$10000,MATCH(C64,ozon_assortment!$E$3:$E$10000,0)),0)))</f>
        <v>#N/A</v>
      </c>
      <c r="E64" s="7" t="n">
        <f aca="false">IF(ISBLANK(C64), , IF(ISBLANK(C63), E62+1, E63))</f>
        <v>0</v>
      </c>
      <c r="F64" s="10" t="n">
        <f aca="false">IF(ISBLANK(C64),,IF(OR(ISBLANK(C63), C63="Баркод"),1,F63+1))</f>
        <v>0</v>
      </c>
      <c r="G64" s="10" t="n">
        <f aca="false">IF(ISBLANK(C65), F64/2,)</f>
        <v>0</v>
      </c>
      <c r="H64" s="0" t="n">
        <f aca="false">IF(ISBLANK(C64),0,-1)</f>
        <v>0</v>
      </c>
      <c r="I64" s="0" t="n">
        <f aca="false">IF(AND(ISBLANK(C63),NOT(ISBLANK(C64))),1,-1)</f>
        <v>-1</v>
      </c>
      <c r="J64" s="0" t="n">
        <f aca="false">IF(ISBLANK(C62),IF(AND(C63=C64,NOT(ISBLANK(C63)),NOT(ISBLANK(C64))),1,-1),-1)</f>
        <v>-1</v>
      </c>
      <c r="K64" s="0" t="n">
        <f aca="false">IF(MAX(H64:J64)&lt;0,IF(OR(C64=C63,C63=C62),1,-1),MAX(H64:J64))</f>
        <v>0</v>
      </c>
    </row>
    <row r="65" customFormat="false" ht="15.75" hidden="false" customHeight="true" outlineLevel="0" collapsed="false">
      <c r="B65" s="8" t="n">
        <f aca="false">MAX(H65:K65)</f>
        <v>0</v>
      </c>
      <c r="C65" s="11"/>
      <c r="D65" s="10" t="e">
        <f aca="false">IF($A$1="WLB",INDEX(SupplierNomenclature!$D$1:$D$9996,MATCH(C65,SupplierNomenclature!$I$1:$I$9996,0)),IF($A$1="BERU",INDEX(beru_assortment!$C$1:$C$10000,MATCH(C65,beru_assortment!$I$1:$I$10000,0)),IF($A$1="OZON",INDEX(ozon_assortment!$F$3:$F$10000,MATCH(C65,ozon_assortment!$E$3:$E$10000,0)),0)))</f>
        <v>#N/A</v>
      </c>
      <c r="E65" s="7" t="n">
        <f aca="false">IF(ISBLANK(C65), , IF(ISBLANK(C64), E63+1, E64))</f>
        <v>0</v>
      </c>
      <c r="F65" s="10" t="n">
        <f aca="false">IF(ISBLANK(C65),,IF(OR(ISBLANK(C64), C64="Баркод"),1,F64+1))</f>
        <v>0</v>
      </c>
      <c r="G65" s="10" t="n">
        <f aca="false">IF(ISBLANK(C66), F65/2,)</f>
        <v>0</v>
      </c>
      <c r="H65" s="0" t="n">
        <f aca="false">IF(ISBLANK(C65),0,-1)</f>
        <v>0</v>
      </c>
      <c r="I65" s="0" t="n">
        <f aca="false">IF(AND(ISBLANK(C64),NOT(ISBLANK(C65))),1,-1)</f>
        <v>-1</v>
      </c>
      <c r="J65" s="0" t="n">
        <f aca="false">IF(ISBLANK(C63),IF(AND(C64=C65,NOT(ISBLANK(C64)),NOT(ISBLANK(C65))),1,-1),-1)</f>
        <v>-1</v>
      </c>
      <c r="K65" s="0" t="n">
        <f aca="false">IF(MAX(H65:J65)&lt;0,IF(OR(C65=C64,C64=C63),1,-1),MAX(H65:J65))</f>
        <v>0</v>
      </c>
    </row>
    <row r="66" customFormat="false" ht="15.75" hidden="false" customHeight="true" outlineLevel="0" collapsed="false">
      <c r="B66" s="8" t="n">
        <f aca="false">MAX(H66:K66)</f>
        <v>0</v>
      </c>
      <c r="C66" s="11"/>
      <c r="D66" s="10" t="e">
        <f aca="false">IF($A$1="WLB",INDEX(SupplierNomenclature!$D$1:$D$9996,MATCH(C66,SupplierNomenclature!$I$1:$I$9996,0)),IF($A$1="BERU",INDEX(beru_assortment!$C$1:$C$10000,MATCH(C66,beru_assortment!$I$1:$I$10000,0)),IF($A$1="OZON",INDEX(ozon_assortment!$F$3:$F$10000,MATCH(C66,ozon_assortment!$E$3:$E$10000,0)),0)))</f>
        <v>#N/A</v>
      </c>
      <c r="E66" s="7" t="n">
        <f aca="false">IF(ISBLANK(C66), , IF(ISBLANK(C65), E64+1, E65))</f>
        <v>0</v>
      </c>
      <c r="F66" s="10" t="n">
        <f aca="false">IF(ISBLANK(C66),,IF(OR(ISBLANK(C65), C65="Баркод"),1,F65+1))</f>
        <v>0</v>
      </c>
      <c r="G66" s="10" t="n">
        <f aca="false">IF(ISBLANK(C67), F66/2,)</f>
        <v>0</v>
      </c>
      <c r="H66" s="0" t="n">
        <f aca="false">IF(ISBLANK(C66),0,-1)</f>
        <v>0</v>
      </c>
      <c r="I66" s="0" t="n">
        <f aca="false">IF(AND(ISBLANK(C65),NOT(ISBLANK(C66))),1,-1)</f>
        <v>-1</v>
      </c>
      <c r="J66" s="0" t="n">
        <f aca="false">IF(ISBLANK(C64),IF(AND(C65=C66,NOT(ISBLANK(C65)),NOT(ISBLANK(C66))),1,-1),-1)</f>
        <v>-1</v>
      </c>
      <c r="K66" s="0" t="n">
        <f aca="false">IF(MAX(H66:J66)&lt;0,IF(OR(C66=C65,C65=C64),1,-1),MAX(H66:J66))</f>
        <v>0</v>
      </c>
    </row>
    <row r="67" customFormat="false" ht="15.75" hidden="false" customHeight="true" outlineLevel="0" collapsed="false">
      <c r="B67" s="8" t="n">
        <f aca="false">MAX(H67:K67)</f>
        <v>0</v>
      </c>
      <c r="C67" s="11"/>
      <c r="D67" s="10" t="e">
        <f aca="false">IF($A$1="WLB",INDEX(SupplierNomenclature!$D$1:$D$9996,MATCH(C67,SupplierNomenclature!$I$1:$I$9996,0)),IF($A$1="BERU",INDEX(beru_assortment!$C$1:$C$10000,MATCH(C67,beru_assortment!$I$1:$I$10000,0)),IF($A$1="OZON",INDEX(ozon_assortment!$F$3:$F$10000,MATCH(C67,ozon_assortment!$E$3:$E$10000,0)),0)))</f>
        <v>#N/A</v>
      </c>
      <c r="E67" s="7" t="n">
        <f aca="false">IF(ISBLANK(C67), , IF(ISBLANK(C66), E65+1, E66))</f>
        <v>0</v>
      </c>
      <c r="F67" s="10" t="n">
        <f aca="false">IF(ISBLANK(C67),,IF(OR(ISBLANK(C66), C66="Баркод"),1,F66+1))</f>
        <v>0</v>
      </c>
      <c r="G67" s="10" t="n">
        <f aca="false">IF(ISBLANK(C68), F67/2,)</f>
        <v>0</v>
      </c>
      <c r="H67" s="0" t="n">
        <f aca="false">IF(ISBLANK(C67),0,-1)</f>
        <v>0</v>
      </c>
      <c r="I67" s="0" t="n">
        <f aca="false">IF(AND(ISBLANK(C66),NOT(ISBLANK(C67))),1,-1)</f>
        <v>-1</v>
      </c>
      <c r="J67" s="0" t="n">
        <f aca="false">IF(ISBLANK(C65),IF(AND(C66=C67,NOT(ISBLANK(C66)),NOT(ISBLANK(C67))),1,-1),-1)</f>
        <v>-1</v>
      </c>
      <c r="K67" s="0" t="n">
        <f aca="false">IF(MAX(H67:J67)&lt;0,IF(OR(C67=C66,C66=C65),1,-1),MAX(H67:J67))</f>
        <v>0</v>
      </c>
    </row>
    <row r="68" customFormat="false" ht="15.75" hidden="false" customHeight="true" outlineLevel="0" collapsed="false">
      <c r="B68" s="8" t="n">
        <f aca="false">MAX(H68:K68)</f>
        <v>0</v>
      </c>
      <c r="C68" s="11"/>
      <c r="D68" s="10" t="e">
        <f aca="false">IF($A$1="WLB",INDEX(SupplierNomenclature!$D$1:$D$9996,MATCH(C68,SupplierNomenclature!$I$1:$I$9996,0)),IF($A$1="BERU",INDEX(beru_assortment!$C$1:$C$10000,MATCH(C68,beru_assortment!$I$1:$I$10000,0)),IF($A$1="OZON",INDEX(ozon_assortment!$F$3:$F$10000,MATCH(C68,ozon_assortment!$E$3:$E$10000,0)),0)))</f>
        <v>#N/A</v>
      </c>
      <c r="E68" s="7" t="n">
        <f aca="false">IF(ISBLANK(C68), , IF(ISBLANK(C67), E66+1, E67))</f>
        <v>0</v>
      </c>
      <c r="F68" s="10" t="n">
        <f aca="false">IF(ISBLANK(C68),,IF(OR(ISBLANK(C67), C67="Баркод"),1,F67+1))</f>
        <v>0</v>
      </c>
      <c r="G68" s="10" t="n">
        <f aca="false">IF(ISBLANK(C69), F68/2,)</f>
        <v>0</v>
      </c>
      <c r="H68" s="0" t="n">
        <f aca="false">IF(ISBLANK(C68),0,-1)</f>
        <v>0</v>
      </c>
      <c r="I68" s="0" t="n">
        <f aca="false">IF(AND(ISBLANK(C67),NOT(ISBLANK(C68))),1,-1)</f>
        <v>-1</v>
      </c>
      <c r="J68" s="0" t="n">
        <f aca="false">IF(ISBLANK(C66),IF(AND(C67=C68,NOT(ISBLANK(C67)),NOT(ISBLANK(C68))),1,-1),-1)</f>
        <v>-1</v>
      </c>
      <c r="K68" s="0" t="n">
        <f aca="false">IF(MAX(H68:J68)&lt;0,IF(OR(C68=C67,C67=C66),1,-1),MAX(H68:J68))</f>
        <v>0</v>
      </c>
    </row>
    <row r="69" customFormat="false" ht="15.75" hidden="false" customHeight="true" outlineLevel="0" collapsed="false">
      <c r="B69" s="8" t="n">
        <f aca="false">MAX(H69:K69)</f>
        <v>0</v>
      </c>
      <c r="C69" s="11"/>
      <c r="D69" s="10" t="e">
        <f aca="false">IF($A$1="WLB",INDEX(SupplierNomenclature!$D$1:$D$9996,MATCH(C69,SupplierNomenclature!$I$1:$I$9996,0)),IF($A$1="BERU",INDEX(beru_assortment!$C$1:$C$10000,MATCH(C69,beru_assortment!$I$1:$I$10000,0)),IF($A$1="OZON",INDEX(ozon_assortment!$F$3:$F$10000,MATCH(C69,ozon_assortment!$E$3:$E$10000,0)),0)))</f>
        <v>#N/A</v>
      </c>
      <c r="E69" s="7" t="n">
        <f aca="false">IF(ISBLANK(C69), , IF(ISBLANK(C68), E67+1, E68))</f>
        <v>0</v>
      </c>
      <c r="F69" s="10" t="n">
        <f aca="false">IF(ISBLANK(C69),,IF(OR(ISBLANK(C68), C68="Баркод"),1,F68+1))</f>
        <v>0</v>
      </c>
      <c r="G69" s="10" t="n">
        <f aca="false">IF(ISBLANK(C70), F69/2,)</f>
        <v>0</v>
      </c>
      <c r="H69" s="0" t="n">
        <f aca="false">IF(ISBLANK(C69),0,-1)</f>
        <v>0</v>
      </c>
      <c r="I69" s="0" t="n">
        <f aca="false">IF(AND(ISBLANK(C68),NOT(ISBLANK(C69))),1,-1)</f>
        <v>-1</v>
      </c>
      <c r="J69" s="0" t="n">
        <f aca="false">IF(ISBLANK(C67),IF(AND(C68=C69,NOT(ISBLANK(C68)),NOT(ISBLANK(C69))),1,-1),-1)</f>
        <v>-1</v>
      </c>
      <c r="K69" s="0" t="n">
        <f aca="false">IF(MAX(H69:J69)&lt;0,IF(OR(C69=C68,C68=C67),1,-1),MAX(H69:J69))</f>
        <v>0</v>
      </c>
    </row>
    <row r="70" customFormat="false" ht="15.75" hidden="false" customHeight="true" outlineLevel="0" collapsed="false">
      <c r="B70" s="8" t="n">
        <f aca="false">MAX(H70:K70)</f>
        <v>0</v>
      </c>
      <c r="C70" s="11"/>
      <c r="D70" s="10" t="e">
        <f aca="false">IF($A$1="WLB",INDEX(SupplierNomenclature!$D$1:$D$9996,MATCH(C70,SupplierNomenclature!$I$1:$I$9996,0)),IF($A$1="BERU",INDEX(beru_assortment!$C$1:$C$10000,MATCH(C70,beru_assortment!$I$1:$I$10000,0)),IF($A$1="OZON",INDEX(ozon_assortment!$F$3:$F$10000,MATCH(C70,ozon_assortment!$E$3:$E$10000,0)),0)))</f>
        <v>#N/A</v>
      </c>
      <c r="E70" s="7" t="n">
        <f aca="false">IF(ISBLANK(C70), , IF(ISBLANK(C69), E68+1, E69))</f>
        <v>0</v>
      </c>
      <c r="F70" s="10" t="n">
        <f aca="false">IF(ISBLANK(C70),,IF(OR(ISBLANK(C69), C69="Баркод"),1,F69+1))</f>
        <v>0</v>
      </c>
      <c r="G70" s="10" t="n">
        <f aca="false">IF(ISBLANK(C71), F70/2,)</f>
        <v>0</v>
      </c>
      <c r="H70" s="0" t="n">
        <f aca="false">IF(ISBLANK(C70),0,-1)</f>
        <v>0</v>
      </c>
      <c r="I70" s="0" t="n">
        <f aca="false">IF(AND(ISBLANK(C69),NOT(ISBLANK(C70))),1,-1)</f>
        <v>-1</v>
      </c>
      <c r="J70" s="0" t="n">
        <f aca="false">IF(ISBLANK(C68),IF(AND(C69=C70,NOT(ISBLANK(C69)),NOT(ISBLANK(C70))),1,-1),-1)</f>
        <v>-1</v>
      </c>
      <c r="K70" s="0" t="n">
        <f aca="false">IF(MAX(H70:J70)&lt;0,IF(OR(C70=C69,C69=C68),1,-1),MAX(H70:J70))</f>
        <v>0</v>
      </c>
    </row>
    <row r="71" customFormat="false" ht="15.75" hidden="false" customHeight="true" outlineLevel="0" collapsed="false">
      <c r="B71" s="8" t="n">
        <f aca="false">MAX(H71:K71)</f>
        <v>0</v>
      </c>
      <c r="C71" s="11"/>
      <c r="D71" s="10" t="e">
        <f aca="false">IF($A$1="WLB",INDEX(SupplierNomenclature!$D$1:$D$9996,MATCH(C71,SupplierNomenclature!$I$1:$I$9996,0)),IF($A$1="BERU",INDEX(beru_assortment!$C$1:$C$10000,MATCH(C71,beru_assortment!$I$1:$I$10000,0)),IF($A$1="OZON",INDEX(ozon_assortment!$F$3:$F$10000,MATCH(C71,ozon_assortment!$E$3:$E$10000,0)),0)))</f>
        <v>#N/A</v>
      </c>
      <c r="E71" s="7" t="n">
        <f aca="false">IF(ISBLANK(C71), , IF(ISBLANK(C70), E69+1, E70))</f>
        <v>0</v>
      </c>
      <c r="F71" s="10" t="n">
        <f aca="false">IF(ISBLANK(C71),,IF(OR(ISBLANK(C70), C70="Баркод"),1,F70+1))</f>
        <v>0</v>
      </c>
      <c r="G71" s="10" t="n">
        <f aca="false">IF(ISBLANK(C72), F71/2,)</f>
        <v>0</v>
      </c>
      <c r="H71" s="0" t="n">
        <f aca="false">IF(ISBLANK(C71),0,-1)</f>
        <v>0</v>
      </c>
      <c r="I71" s="0" t="n">
        <f aca="false">IF(AND(ISBLANK(C70),NOT(ISBLANK(C71))),1,-1)</f>
        <v>-1</v>
      </c>
      <c r="J71" s="0" t="n">
        <f aca="false">IF(ISBLANK(C69),IF(AND(C70=C71,NOT(ISBLANK(C70)),NOT(ISBLANK(C71))),1,-1),-1)</f>
        <v>-1</v>
      </c>
      <c r="K71" s="0" t="n">
        <f aca="false">IF(MAX(H71:J71)&lt;0,IF(OR(C71=C70,C70=C69),1,-1),MAX(H71:J71))</f>
        <v>0</v>
      </c>
    </row>
    <row r="72" customFormat="false" ht="15.75" hidden="false" customHeight="true" outlineLevel="0" collapsed="false">
      <c r="B72" s="8" t="n">
        <f aca="false">MAX(H72:K72)</f>
        <v>0</v>
      </c>
      <c r="C72" s="11"/>
      <c r="D72" s="10" t="e">
        <f aca="false">IF($A$1="WLB",INDEX(SupplierNomenclature!$D$1:$D$9996,MATCH(C72,SupplierNomenclature!$I$1:$I$9996,0)),IF($A$1="BERU",INDEX(beru_assortment!$C$1:$C$10000,MATCH(C72,beru_assortment!$I$1:$I$10000,0)),IF($A$1="OZON",INDEX(ozon_assortment!$F$3:$F$10000,MATCH(C72,ozon_assortment!$E$3:$E$10000,0)),0)))</f>
        <v>#N/A</v>
      </c>
      <c r="E72" s="7" t="n">
        <f aca="false">IF(ISBLANK(C72), , IF(ISBLANK(C71), E70+1, E71))</f>
        <v>0</v>
      </c>
      <c r="F72" s="10" t="n">
        <f aca="false">IF(ISBLANK(C72),,IF(OR(ISBLANK(C71), C71="Баркод"),1,F71+1))</f>
        <v>0</v>
      </c>
      <c r="G72" s="10" t="n">
        <f aca="false">IF(ISBLANK(C73), F72/2,)</f>
        <v>0</v>
      </c>
      <c r="H72" s="0" t="n">
        <f aca="false">IF(ISBLANK(C72),0,-1)</f>
        <v>0</v>
      </c>
      <c r="I72" s="0" t="n">
        <f aca="false">IF(AND(ISBLANK(C71),NOT(ISBLANK(C72))),1,-1)</f>
        <v>-1</v>
      </c>
      <c r="J72" s="0" t="n">
        <f aca="false">IF(ISBLANK(C70),IF(AND(C71=C72,NOT(ISBLANK(C71)),NOT(ISBLANK(C72))),1,-1),-1)</f>
        <v>-1</v>
      </c>
      <c r="K72" s="0" t="n">
        <f aca="false">IF(MAX(H72:J72)&lt;0,IF(OR(C72=C71,C71=C70),1,-1),MAX(H72:J72))</f>
        <v>0</v>
      </c>
    </row>
    <row r="73" customFormat="false" ht="15.75" hidden="false" customHeight="true" outlineLevel="0" collapsed="false">
      <c r="B73" s="8" t="n">
        <f aca="false">MAX(H73:K73)</f>
        <v>0</v>
      </c>
      <c r="C73" s="11"/>
      <c r="D73" s="10" t="e">
        <f aca="false">IF($A$1="WLB",INDEX(SupplierNomenclature!$D$1:$D$9996,MATCH(C73,SupplierNomenclature!$I$1:$I$9996,0)),IF($A$1="BERU",INDEX(beru_assortment!$C$1:$C$10000,MATCH(C73,beru_assortment!$I$1:$I$10000,0)),IF($A$1="OZON",INDEX(ozon_assortment!$F$3:$F$10000,MATCH(C73,ozon_assortment!$E$3:$E$10000,0)),0)))</f>
        <v>#N/A</v>
      </c>
      <c r="E73" s="7" t="n">
        <f aca="false">IF(ISBLANK(C73), , IF(ISBLANK(C72), E71+1, E72))</f>
        <v>0</v>
      </c>
      <c r="F73" s="10" t="n">
        <f aca="false">IF(ISBLANK(C73),,IF(OR(ISBLANK(C72), C72="Баркод"),1,F72+1))</f>
        <v>0</v>
      </c>
      <c r="G73" s="10" t="n">
        <f aca="false">IF(ISBLANK(C74), F73/2,)</f>
        <v>0</v>
      </c>
      <c r="H73" s="0" t="n">
        <f aca="false">IF(ISBLANK(C73),0,-1)</f>
        <v>0</v>
      </c>
      <c r="I73" s="0" t="n">
        <f aca="false">IF(AND(ISBLANK(C72),NOT(ISBLANK(C73))),1,-1)</f>
        <v>-1</v>
      </c>
      <c r="J73" s="0" t="n">
        <f aca="false">IF(ISBLANK(C71),IF(AND(C72=C73,NOT(ISBLANK(C72)),NOT(ISBLANK(C73))),1,-1),-1)</f>
        <v>-1</v>
      </c>
      <c r="K73" s="0" t="n">
        <f aca="false">IF(MAX(H73:J73)&lt;0,IF(OR(C73=C72,C72=C71),1,-1),MAX(H73:J73))</f>
        <v>0</v>
      </c>
    </row>
    <row r="74" customFormat="false" ht="15.75" hidden="false" customHeight="true" outlineLevel="0" collapsed="false">
      <c r="B74" s="8" t="n">
        <f aca="false">MAX(H74:K74)</f>
        <v>0</v>
      </c>
      <c r="C74" s="11"/>
      <c r="D74" s="10" t="e">
        <f aca="false">IF($A$1="WLB",INDEX(SupplierNomenclature!$D$1:$D$9996,MATCH(C74,SupplierNomenclature!$I$1:$I$9996,0)),IF($A$1="BERU",INDEX(beru_assortment!$C$1:$C$10000,MATCH(C74,beru_assortment!$I$1:$I$10000,0)),IF($A$1="OZON",INDEX(ozon_assortment!$F$3:$F$10000,MATCH(C74,ozon_assortment!$E$3:$E$10000,0)),0)))</f>
        <v>#N/A</v>
      </c>
      <c r="E74" s="7" t="n">
        <f aca="false">IF(ISBLANK(C74), , IF(ISBLANK(C73), E72+1, E73))</f>
        <v>0</v>
      </c>
      <c r="F74" s="10" t="n">
        <f aca="false">IF(ISBLANK(C74),,IF(OR(ISBLANK(C73), C73="Баркод"),1,F73+1))</f>
        <v>0</v>
      </c>
      <c r="G74" s="10" t="n">
        <f aca="false">IF(ISBLANK(C75), F74/2,)</f>
        <v>0</v>
      </c>
      <c r="H74" s="0" t="n">
        <f aca="false">IF(ISBLANK(C74),0,-1)</f>
        <v>0</v>
      </c>
      <c r="I74" s="0" t="n">
        <f aca="false">IF(AND(ISBLANK(C73),NOT(ISBLANK(C74))),1,-1)</f>
        <v>-1</v>
      </c>
      <c r="J74" s="0" t="n">
        <f aca="false">IF(ISBLANK(C72),IF(AND(C73=C74,NOT(ISBLANK(C73)),NOT(ISBLANK(C74))),1,-1),-1)</f>
        <v>-1</v>
      </c>
      <c r="K74" s="0" t="n">
        <f aca="false">IF(MAX(H74:J74)&lt;0,IF(OR(C74=C73,C73=C72),1,-1),MAX(H74:J74))</f>
        <v>0</v>
      </c>
    </row>
    <row r="75" customFormat="false" ht="15.75" hidden="false" customHeight="true" outlineLevel="0" collapsed="false">
      <c r="B75" s="8" t="n">
        <f aca="false">MAX(H75:K75)</f>
        <v>0</v>
      </c>
      <c r="C75" s="11"/>
      <c r="D75" s="10" t="e">
        <f aca="false">IF($A$1="WLB",INDEX(SupplierNomenclature!$D$1:$D$9996,MATCH(C75,SupplierNomenclature!$I$1:$I$9996,0)),IF($A$1="BERU",INDEX(beru_assortment!$C$1:$C$10000,MATCH(C75,beru_assortment!$I$1:$I$10000,0)),IF($A$1="OZON",INDEX(ozon_assortment!$F$3:$F$10000,MATCH(C75,ozon_assortment!$E$3:$E$10000,0)),0)))</f>
        <v>#N/A</v>
      </c>
      <c r="E75" s="7" t="n">
        <f aca="false">IF(ISBLANK(C75), , IF(ISBLANK(C74), E73+1, E74))</f>
        <v>0</v>
      </c>
      <c r="F75" s="10" t="n">
        <f aca="false">IF(ISBLANK(C75),,IF(OR(ISBLANK(C74), C74="Баркод"),1,F74+1))</f>
        <v>0</v>
      </c>
      <c r="G75" s="10" t="n">
        <f aca="false">IF(ISBLANK(C76), F75/2,)</f>
        <v>0</v>
      </c>
      <c r="H75" s="0" t="n">
        <f aca="false">IF(ISBLANK(C75),0,-1)</f>
        <v>0</v>
      </c>
      <c r="I75" s="0" t="n">
        <f aca="false">IF(AND(ISBLANK(C74),NOT(ISBLANK(C75))),1,-1)</f>
        <v>-1</v>
      </c>
      <c r="J75" s="0" t="n">
        <f aca="false">IF(ISBLANK(C73),IF(AND(C74=C75,NOT(ISBLANK(C74)),NOT(ISBLANK(C75))),1,-1),-1)</f>
        <v>-1</v>
      </c>
      <c r="K75" s="0" t="n">
        <f aca="false">IF(MAX(H75:J75)&lt;0,IF(OR(C75=C74,C74=C73),1,-1),MAX(H75:J75))</f>
        <v>0</v>
      </c>
    </row>
    <row r="76" customFormat="false" ht="15.75" hidden="false" customHeight="true" outlineLevel="0" collapsed="false">
      <c r="B76" s="8" t="n">
        <f aca="false">MAX(H76:K76)</f>
        <v>0</v>
      </c>
      <c r="C76" s="11"/>
      <c r="D76" s="10" t="e">
        <f aca="false">IF($A$1="WLB",INDEX(SupplierNomenclature!$D$1:$D$9996,MATCH(C76,SupplierNomenclature!$I$1:$I$9996,0)),IF($A$1="BERU",INDEX(beru_assortment!$C$1:$C$10000,MATCH(C76,beru_assortment!$I$1:$I$10000,0)),IF($A$1="OZON",INDEX(ozon_assortment!$F$3:$F$10000,MATCH(C76,ozon_assortment!$E$3:$E$10000,0)),0)))</f>
        <v>#N/A</v>
      </c>
      <c r="E76" s="7" t="n">
        <f aca="false">IF(ISBLANK(C76), , IF(ISBLANK(C75), E74+1, E75))</f>
        <v>0</v>
      </c>
      <c r="F76" s="10" t="n">
        <f aca="false">IF(ISBLANK(C76),,IF(OR(ISBLANK(C75), C75="Баркод"),1,F75+1))</f>
        <v>0</v>
      </c>
      <c r="G76" s="10" t="n">
        <f aca="false">IF(ISBLANK(C77), F76/2,)</f>
        <v>0</v>
      </c>
      <c r="H76" s="0" t="n">
        <f aca="false">IF(ISBLANK(C76),0,-1)</f>
        <v>0</v>
      </c>
      <c r="I76" s="0" t="n">
        <f aca="false">IF(AND(ISBLANK(C75),NOT(ISBLANK(C76))),1,-1)</f>
        <v>-1</v>
      </c>
      <c r="J76" s="0" t="n">
        <f aca="false">IF(ISBLANK(C74),IF(AND(C75=C76,NOT(ISBLANK(C75)),NOT(ISBLANK(C76))),1,-1),-1)</f>
        <v>-1</v>
      </c>
      <c r="K76" s="0" t="n">
        <f aca="false">IF(MAX(H76:J76)&lt;0,IF(OR(C76=C75,C75=C74),1,-1),MAX(H76:J76))</f>
        <v>0</v>
      </c>
    </row>
    <row r="77" customFormat="false" ht="15.75" hidden="false" customHeight="true" outlineLevel="0" collapsed="false">
      <c r="B77" s="8" t="n">
        <f aca="false">MAX(H77:K77)</f>
        <v>0</v>
      </c>
      <c r="C77" s="11"/>
      <c r="D77" s="10" t="e">
        <f aca="false">IF($A$1="WLB",INDEX(SupplierNomenclature!$D$1:$D$9996,MATCH(C77,SupplierNomenclature!$I$1:$I$9996,0)),IF($A$1="BERU",INDEX(beru_assortment!$C$1:$C$10000,MATCH(C77,beru_assortment!$I$1:$I$10000,0)),IF($A$1="OZON",INDEX(ozon_assortment!$F$3:$F$10000,MATCH(C77,ozon_assortment!$E$3:$E$10000,0)),0)))</f>
        <v>#N/A</v>
      </c>
      <c r="E77" s="7" t="n">
        <f aca="false">IF(ISBLANK(C77), , IF(ISBLANK(C76), E75+1, E76))</f>
        <v>0</v>
      </c>
      <c r="F77" s="10" t="n">
        <f aca="false">IF(ISBLANK(C77),,IF(OR(ISBLANK(C76), C76="Баркод"),1,F76+1))</f>
        <v>0</v>
      </c>
      <c r="G77" s="10" t="n">
        <f aca="false">IF(ISBLANK(C78), F77/2,)</f>
        <v>0</v>
      </c>
      <c r="H77" s="0" t="n">
        <f aca="false">IF(ISBLANK(C77),0,-1)</f>
        <v>0</v>
      </c>
      <c r="I77" s="0" t="n">
        <f aca="false">IF(AND(ISBLANK(C76),NOT(ISBLANK(C77))),1,-1)</f>
        <v>-1</v>
      </c>
      <c r="J77" s="0" t="n">
        <f aca="false">IF(ISBLANK(C75),IF(AND(C76=C77,NOT(ISBLANK(C76)),NOT(ISBLANK(C77))),1,-1),-1)</f>
        <v>-1</v>
      </c>
      <c r="K77" s="0" t="n">
        <f aca="false">IF(MAX(H77:J77)&lt;0,IF(OR(C77=C76,C76=C75),1,-1),MAX(H77:J77))</f>
        <v>0</v>
      </c>
    </row>
    <row r="78" customFormat="false" ht="15.75" hidden="false" customHeight="true" outlineLevel="0" collapsed="false">
      <c r="B78" s="8" t="n">
        <f aca="false">MAX(H78:K78)</f>
        <v>0</v>
      </c>
      <c r="C78" s="11"/>
      <c r="D78" s="10" t="e">
        <f aca="false">IF($A$1="WLB",INDEX(SupplierNomenclature!$D$1:$D$9996,MATCH(C78,SupplierNomenclature!$I$1:$I$9996,0)),IF($A$1="BERU",INDEX(beru_assortment!$C$1:$C$10000,MATCH(C78,beru_assortment!$I$1:$I$10000,0)),IF($A$1="OZON",INDEX(ozon_assortment!$F$3:$F$10000,MATCH(C78,ozon_assortment!$E$3:$E$10000,0)),0)))</f>
        <v>#N/A</v>
      </c>
      <c r="E78" s="7" t="n">
        <f aca="false">IF(ISBLANK(C78), , IF(ISBLANK(C77), E76+1, E77))</f>
        <v>0</v>
      </c>
      <c r="F78" s="10" t="n">
        <f aca="false">IF(ISBLANK(C78),,IF(OR(ISBLANK(C77), C77="Баркод"),1,F77+1))</f>
        <v>0</v>
      </c>
      <c r="G78" s="10" t="n">
        <f aca="false">IF(ISBLANK(C79), F78/2,)</f>
        <v>0</v>
      </c>
      <c r="H78" s="0" t="n">
        <f aca="false">IF(ISBLANK(C78),0,-1)</f>
        <v>0</v>
      </c>
      <c r="I78" s="0" t="n">
        <f aca="false">IF(AND(ISBLANK(C77),NOT(ISBLANK(C78))),1,-1)</f>
        <v>-1</v>
      </c>
      <c r="J78" s="0" t="n">
        <f aca="false">IF(ISBLANK(C76),IF(AND(C77=C78,NOT(ISBLANK(C77)),NOT(ISBLANK(C78))),1,-1),-1)</f>
        <v>-1</v>
      </c>
      <c r="K78" s="0" t="n">
        <f aca="false">IF(MAX(H78:J78)&lt;0,IF(OR(C78=C77,C77=C76),1,-1),MAX(H78:J78))</f>
        <v>0</v>
      </c>
    </row>
    <row r="79" customFormat="false" ht="15.75" hidden="false" customHeight="true" outlineLevel="0" collapsed="false">
      <c r="B79" s="8" t="n">
        <f aca="false">MAX(H79:K79)</f>
        <v>0</v>
      </c>
      <c r="C79" s="11"/>
      <c r="D79" s="10" t="e">
        <f aca="false">IF($A$1="WLB",INDEX(SupplierNomenclature!$D$1:$D$9996,MATCH(C79,SupplierNomenclature!$I$1:$I$9996,0)),IF($A$1="BERU",INDEX(beru_assortment!$C$1:$C$10000,MATCH(C79,beru_assortment!$I$1:$I$10000,0)),IF($A$1="OZON",INDEX(ozon_assortment!$F$3:$F$10000,MATCH(C79,ozon_assortment!$E$3:$E$10000,0)),0)))</f>
        <v>#N/A</v>
      </c>
      <c r="E79" s="7" t="n">
        <f aca="false">IF(ISBLANK(C79), , IF(ISBLANK(C78), E77+1, E78))</f>
        <v>0</v>
      </c>
      <c r="F79" s="10" t="n">
        <f aca="false">IF(ISBLANK(C79),,IF(OR(ISBLANK(C78), C78="Баркод"),1,F78+1))</f>
        <v>0</v>
      </c>
      <c r="G79" s="10" t="n">
        <f aca="false">IF(ISBLANK(C80), F79/2,)</f>
        <v>0</v>
      </c>
      <c r="H79" s="0" t="n">
        <f aca="false">IF(ISBLANK(C79),0,-1)</f>
        <v>0</v>
      </c>
      <c r="I79" s="0" t="n">
        <f aca="false">IF(AND(ISBLANK(C78),NOT(ISBLANK(C79))),1,-1)</f>
        <v>-1</v>
      </c>
      <c r="J79" s="0" t="n">
        <f aca="false">IF(ISBLANK(C77),IF(AND(C78=C79,NOT(ISBLANK(C78)),NOT(ISBLANK(C79))),1,-1),-1)</f>
        <v>-1</v>
      </c>
      <c r="K79" s="0" t="n">
        <f aca="false">IF(MAX(H79:J79)&lt;0,IF(OR(C79=C78,C78=C77),1,-1),MAX(H79:J79))</f>
        <v>0</v>
      </c>
    </row>
    <row r="80" customFormat="false" ht="15.75" hidden="false" customHeight="true" outlineLevel="0" collapsed="false">
      <c r="B80" s="8" t="n">
        <f aca="false">MAX(H80:K80)</f>
        <v>0</v>
      </c>
      <c r="C80" s="11"/>
      <c r="D80" s="10" t="e">
        <f aca="false">IF($A$1="WLB",INDEX(SupplierNomenclature!$D$1:$D$9996,MATCH(C80,SupplierNomenclature!$I$1:$I$9996,0)),IF($A$1="BERU",INDEX(beru_assortment!$C$1:$C$10000,MATCH(C80,beru_assortment!$I$1:$I$10000,0)),IF($A$1="OZON",INDEX(ozon_assortment!$F$3:$F$10000,MATCH(C80,ozon_assortment!$E$3:$E$10000,0)),0)))</f>
        <v>#N/A</v>
      </c>
      <c r="E80" s="7" t="n">
        <f aca="false">IF(ISBLANK(C80), , IF(ISBLANK(C79), E78+1, E79))</f>
        <v>0</v>
      </c>
      <c r="F80" s="10" t="n">
        <f aca="false">IF(ISBLANK(C80),,IF(OR(ISBLANK(C79), C79="Баркод"),1,F79+1))</f>
        <v>0</v>
      </c>
      <c r="G80" s="10" t="n">
        <f aca="false">IF(ISBLANK(C81), F80/2,)</f>
        <v>0</v>
      </c>
      <c r="H80" s="0" t="n">
        <f aca="false">IF(ISBLANK(C80),0,-1)</f>
        <v>0</v>
      </c>
      <c r="I80" s="0" t="n">
        <f aca="false">IF(AND(ISBLANK(C79),NOT(ISBLANK(C80))),1,-1)</f>
        <v>-1</v>
      </c>
      <c r="J80" s="0" t="n">
        <f aca="false">IF(ISBLANK(C78),IF(AND(C79=C80,NOT(ISBLANK(C79)),NOT(ISBLANK(C80))),1,-1),-1)</f>
        <v>-1</v>
      </c>
      <c r="K80" s="0" t="n">
        <f aca="false">IF(MAX(H80:J80)&lt;0,IF(OR(C80=C79,C79=C78),1,-1),MAX(H80:J80))</f>
        <v>0</v>
      </c>
    </row>
    <row r="81" customFormat="false" ht="15.75" hidden="false" customHeight="true" outlineLevel="0" collapsed="false">
      <c r="B81" s="8" t="n">
        <f aca="false">MAX(H81:K81)</f>
        <v>0</v>
      </c>
      <c r="C81" s="11"/>
      <c r="D81" s="10" t="e">
        <f aca="false">IF($A$1="WLB",INDEX(SupplierNomenclature!$D$1:$D$9996,MATCH(C81,SupplierNomenclature!$I$1:$I$9996,0)),IF($A$1="BERU",INDEX(beru_assortment!$C$1:$C$10000,MATCH(C81,beru_assortment!$I$1:$I$10000,0)),IF($A$1="OZON",INDEX(ozon_assortment!$F$3:$F$10000,MATCH(C81,ozon_assortment!$E$3:$E$10000,0)),0)))</f>
        <v>#N/A</v>
      </c>
      <c r="E81" s="7" t="n">
        <f aca="false">IF(ISBLANK(C81), , IF(ISBLANK(C80), E79+1, E80))</f>
        <v>0</v>
      </c>
      <c r="F81" s="10" t="n">
        <f aca="false">IF(ISBLANK(C81),,IF(OR(ISBLANK(C80), C80="Баркод"),1,F80+1))</f>
        <v>0</v>
      </c>
      <c r="G81" s="10" t="n">
        <f aca="false">IF(ISBLANK(C82), F81/2,)</f>
        <v>0</v>
      </c>
      <c r="H81" s="0" t="n">
        <f aca="false">IF(ISBLANK(C81),0,-1)</f>
        <v>0</v>
      </c>
      <c r="I81" s="0" t="n">
        <f aca="false">IF(AND(ISBLANK(C80),NOT(ISBLANK(C81))),1,-1)</f>
        <v>-1</v>
      </c>
      <c r="J81" s="0" t="n">
        <f aca="false">IF(ISBLANK(C79),IF(AND(C80=C81,NOT(ISBLANK(C80)),NOT(ISBLANK(C81))),1,-1),-1)</f>
        <v>-1</v>
      </c>
      <c r="K81" s="0" t="n">
        <f aca="false">IF(MAX(H81:J81)&lt;0,IF(OR(C81=C80,C80=C79),1,-1),MAX(H81:J81))</f>
        <v>0</v>
      </c>
    </row>
    <row r="82" customFormat="false" ht="15.75" hidden="false" customHeight="true" outlineLevel="0" collapsed="false">
      <c r="B82" s="8" t="n">
        <f aca="false">MAX(H82:K82)</f>
        <v>0</v>
      </c>
      <c r="C82" s="11"/>
      <c r="D82" s="10" t="e">
        <f aca="false">IF($A$1="WLB",INDEX(SupplierNomenclature!$D$1:$D$9996,MATCH(C82,SupplierNomenclature!$I$1:$I$9996,0)),IF($A$1="BERU",INDEX(beru_assortment!$C$1:$C$10000,MATCH(C82,beru_assortment!$I$1:$I$10000,0)),IF($A$1="OZON",INDEX(ozon_assortment!$F$3:$F$10000,MATCH(C82,ozon_assortment!$E$3:$E$10000,0)),0)))</f>
        <v>#N/A</v>
      </c>
      <c r="E82" s="7" t="n">
        <f aca="false">IF(ISBLANK(C82), , IF(ISBLANK(C81), E80+1, E81))</f>
        <v>0</v>
      </c>
      <c r="F82" s="10" t="n">
        <f aca="false">IF(ISBLANK(C82),,IF(OR(ISBLANK(C81), C81="Баркод"),1,F81+1))</f>
        <v>0</v>
      </c>
      <c r="G82" s="10" t="n">
        <f aca="false">IF(ISBLANK(C83), F82/2,)</f>
        <v>0</v>
      </c>
      <c r="H82" s="0" t="n">
        <f aca="false">IF(ISBLANK(C82),0,-1)</f>
        <v>0</v>
      </c>
      <c r="I82" s="0" t="n">
        <f aca="false">IF(AND(ISBLANK(C81),NOT(ISBLANK(C82))),1,-1)</f>
        <v>-1</v>
      </c>
      <c r="J82" s="0" t="n">
        <f aca="false">IF(ISBLANK(C80),IF(AND(C81=C82,NOT(ISBLANK(C81)),NOT(ISBLANK(C82))),1,-1),-1)</f>
        <v>-1</v>
      </c>
      <c r="K82" s="0" t="n">
        <f aca="false">IF(MAX(H82:J82)&lt;0,IF(OR(C82=C81,C81=C80),1,-1),MAX(H82:J82))</f>
        <v>0</v>
      </c>
    </row>
    <row r="83" customFormat="false" ht="15.75" hidden="false" customHeight="true" outlineLevel="0" collapsed="false">
      <c r="B83" s="8" t="n">
        <f aca="false">MAX(H83:K83)</f>
        <v>0</v>
      </c>
      <c r="C83" s="11"/>
      <c r="D83" s="10" t="e">
        <f aca="false">IF($A$1="WLB",INDEX(SupplierNomenclature!$D$1:$D$9996,MATCH(C83,SupplierNomenclature!$I$1:$I$9996,0)),IF($A$1="BERU",INDEX(beru_assortment!$C$1:$C$10000,MATCH(C83,beru_assortment!$I$1:$I$10000,0)),IF($A$1="OZON",INDEX(ozon_assortment!$F$3:$F$10000,MATCH(C83,ozon_assortment!$E$3:$E$10000,0)),0)))</f>
        <v>#N/A</v>
      </c>
      <c r="E83" s="7" t="n">
        <f aca="false">IF(ISBLANK(C83), , IF(ISBLANK(C82), E81+1, E82))</f>
        <v>0</v>
      </c>
      <c r="F83" s="10" t="n">
        <f aca="false">IF(ISBLANK(C83),,IF(OR(ISBLANK(C82), C82="Баркод"),1,F82+1))</f>
        <v>0</v>
      </c>
      <c r="G83" s="10" t="n">
        <f aca="false">IF(ISBLANK(C84), F83/2,)</f>
        <v>0</v>
      </c>
      <c r="H83" s="0" t="n">
        <f aca="false">IF(ISBLANK(C83),0,-1)</f>
        <v>0</v>
      </c>
      <c r="I83" s="0" t="n">
        <f aca="false">IF(AND(ISBLANK(C82),NOT(ISBLANK(C83))),1,-1)</f>
        <v>-1</v>
      </c>
      <c r="J83" s="0" t="n">
        <f aca="false">IF(ISBLANK(C81),IF(AND(C82=C83,NOT(ISBLANK(C82)),NOT(ISBLANK(C83))),1,-1),-1)</f>
        <v>-1</v>
      </c>
      <c r="K83" s="0" t="n">
        <f aca="false">IF(MAX(H83:J83)&lt;0,IF(OR(C83=C82,C82=C81),1,-1),MAX(H83:J83))</f>
        <v>0</v>
      </c>
    </row>
    <row r="84" customFormat="false" ht="15.75" hidden="false" customHeight="true" outlineLevel="0" collapsed="false">
      <c r="B84" s="8" t="n">
        <f aca="false">MAX(H84:K84)</f>
        <v>0</v>
      </c>
      <c r="C84" s="11"/>
      <c r="D84" s="10" t="e">
        <f aca="false">IF($A$1="WLB",INDEX(SupplierNomenclature!$D$1:$D$9996,MATCH(C84,SupplierNomenclature!$I$1:$I$9996,0)),IF($A$1="BERU",INDEX(beru_assortment!$C$1:$C$10000,MATCH(C84,beru_assortment!$I$1:$I$10000,0)),IF($A$1="OZON",INDEX(ozon_assortment!$F$3:$F$10000,MATCH(C84,ozon_assortment!$E$3:$E$10000,0)),0)))</f>
        <v>#N/A</v>
      </c>
      <c r="E84" s="7" t="n">
        <f aca="false">IF(ISBLANK(C84), , IF(ISBLANK(C83), E82+1, E83))</f>
        <v>0</v>
      </c>
      <c r="F84" s="10" t="n">
        <f aca="false">IF(ISBLANK(C84),,IF(OR(ISBLANK(C83), C83="Баркод"),1,F83+1))</f>
        <v>0</v>
      </c>
      <c r="G84" s="10" t="n">
        <f aca="false">IF(ISBLANK(C85), F84/2,)</f>
        <v>0</v>
      </c>
      <c r="H84" s="0" t="n">
        <f aca="false">IF(ISBLANK(C84),0,-1)</f>
        <v>0</v>
      </c>
      <c r="I84" s="0" t="n">
        <f aca="false">IF(AND(ISBLANK(C83),NOT(ISBLANK(C84))),1,-1)</f>
        <v>-1</v>
      </c>
      <c r="J84" s="0" t="n">
        <f aca="false">IF(ISBLANK(C82),IF(AND(C83=C84,NOT(ISBLANK(C83)),NOT(ISBLANK(C84))),1,-1),-1)</f>
        <v>-1</v>
      </c>
      <c r="K84" s="0" t="n">
        <f aca="false">IF(MAX(H84:J84)&lt;0,IF(OR(C84=C83,C83=C82),1,-1),MAX(H84:J84))</f>
        <v>0</v>
      </c>
    </row>
    <row r="85" customFormat="false" ht="15.75" hidden="false" customHeight="true" outlineLevel="0" collapsed="false">
      <c r="B85" s="8" t="n">
        <f aca="false">MAX(H85:K85)</f>
        <v>0</v>
      </c>
      <c r="C85" s="11"/>
      <c r="D85" s="10" t="e">
        <f aca="false">IF($A$1="WLB",INDEX(SupplierNomenclature!$D$1:$D$9996,MATCH(C85,SupplierNomenclature!$I$1:$I$9996,0)),IF($A$1="BERU",INDEX(beru_assortment!$C$1:$C$10000,MATCH(C85,beru_assortment!$I$1:$I$10000,0)),IF($A$1="OZON",INDEX(ozon_assortment!$F$3:$F$10000,MATCH(C85,ozon_assortment!$E$3:$E$10000,0)),0)))</f>
        <v>#N/A</v>
      </c>
      <c r="E85" s="7" t="n">
        <f aca="false">IF(ISBLANK(C85), , IF(ISBLANK(C84), E83+1, E84))</f>
        <v>0</v>
      </c>
      <c r="F85" s="10" t="n">
        <f aca="false">IF(ISBLANK(C85),,IF(OR(ISBLANK(C84), C84="Баркод"),1,F84+1))</f>
        <v>0</v>
      </c>
      <c r="G85" s="10" t="n">
        <f aca="false">IF(ISBLANK(C86), F85/2,)</f>
        <v>0</v>
      </c>
      <c r="H85" s="0" t="n">
        <f aca="false">IF(ISBLANK(C85),0,-1)</f>
        <v>0</v>
      </c>
      <c r="I85" s="0" t="n">
        <f aca="false">IF(AND(ISBLANK(C84),NOT(ISBLANK(C85))),1,-1)</f>
        <v>-1</v>
      </c>
      <c r="J85" s="0" t="n">
        <f aca="false">IF(ISBLANK(C83),IF(AND(C84=C85,NOT(ISBLANK(C84)),NOT(ISBLANK(C85))),1,-1),-1)</f>
        <v>-1</v>
      </c>
      <c r="K85" s="0" t="n">
        <f aca="false">IF(MAX(H85:J85)&lt;0,IF(OR(C85=C84,C84=C83),1,-1),MAX(H85:J85))</f>
        <v>0</v>
      </c>
    </row>
    <row r="86" customFormat="false" ht="15.75" hidden="false" customHeight="true" outlineLevel="0" collapsed="false">
      <c r="B86" s="8" t="n">
        <f aca="false">MAX(H86:K86)</f>
        <v>0</v>
      </c>
      <c r="C86" s="11"/>
      <c r="D86" s="10" t="e">
        <f aca="false">IF($A$1="WLB",INDEX(SupplierNomenclature!$D$1:$D$9996,MATCH(C86,SupplierNomenclature!$I$1:$I$9996,0)),IF($A$1="BERU",INDEX(beru_assortment!$C$1:$C$10000,MATCH(C86,beru_assortment!$I$1:$I$10000,0)),IF($A$1="OZON",INDEX(ozon_assortment!$F$3:$F$10000,MATCH(C86,ozon_assortment!$E$3:$E$10000,0)),0)))</f>
        <v>#N/A</v>
      </c>
      <c r="E86" s="7" t="n">
        <f aca="false">IF(ISBLANK(C86), , IF(ISBLANK(C85), E84+1, E85))</f>
        <v>0</v>
      </c>
      <c r="F86" s="10" t="n">
        <f aca="false">IF(ISBLANK(C86),,IF(OR(ISBLANK(C85), C85="Баркод"),1,F85+1))</f>
        <v>0</v>
      </c>
      <c r="G86" s="10" t="n">
        <f aca="false">IF(ISBLANK(C87), F86/2,)</f>
        <v>0</v>
      </c>
      <c r="H86" s="0" t="n">
        <f aca="false">IF(ISBLANK(C86),0,-1)</f>
        <v>0</v>
      </c>
      <c r="I86" s="0" t="n">
        <f aca="false">IF(AND(ISBLANK(C85),NOT(ISBLANK(C86))),1,-1)</f>
        <v>-1</v>
      </c>
      <c r="J86" s="0" t="n">
        <f aca="false">IF(ISBLANK(C84),IF(AND(C85=C86,NOT(ISBLANK(C85)),NOT(ISBLANK(C86))),1,-1),-1)</f>
        <v>-1</v>
      </c>
      <c r="K86" s="0" t="n">
        <f aca="false">IF(MAX(H86:J86)&lt;0,IF(OR(C86=C85,C85=C84),1,-1),MAX(H86:J86))</f>
        <v>0</v>
      </c>
    </row>
    <row r="87" customFormat="false" ht="15.75" hidden="false" customHeight="true" outlineLevel="0" collapsed="false">
      <c r="B87" s="8" t="n">
        <f aca="false">MAX(H87:K87)</f>
        <v>0</v>
      </c>
      <c r="C87" s="11"/>
      <c r="D87" s="10" t="e">
        <f aca="false">IF($A$1="WLB",INDEX(SupplierNomenclature!$D$1:$D$9996,MATCH(C87,SupplierNomenclature!$I$1:$I$9996,0)),IF($A$1="BERU",INDEX(beru_assortment!$C$1:$C$10000,MATCH(C87,beru_assortment!$I$1:$I$10000,0)),IF($A$1="OZON",INDEX(ozon_assortment!$F$3:$F$10000,MATCH(C87,ozon_assortment!$E$3:$E$10000,0)),0)))</f>
        <v>#N/A</v>
      </c>
      <c r="E87" s="7" t="n">
        <f aca="false">IF(ISBLANK(C87), , IF(ISBLANK(C86), E85+1, E86))</f>
        <v>0</v>
      </c>
      <c r="F87" s="10" t="n">
        <f aca="false">IF(ISBLANK(C87),,IF(OR(ISBLANK(C86), C86="Баркод"),1,F86+1))</f>
        <v>0</v>
      </c>
      <c r="G87" s="10" t="n">
        <f aca="false">IF(ISBLANK(C88), F87/2,)</f>
        <v>0</v>
      </c>
      <c r="H87" s="0" t="n">
        <f aca="false">IF(ISBLANK(C87),0,-1)</f>
        <v>0</v>
      </c>
      <c r="I87" s="0" t="n">
        <f aca="false">IF(AND(ISBLANK(C86),NOT(ISBLANK(C87))),1,-1)</f>
        <v>-1</v>
      </c>
      <c r="J87" s="0" t="n">
        <f aca="false">IF(ISBLANK(C85),IF(AND(C86=C87,NOT(ISBLANK(C86)),NOT(ISBLANK(C87))),1,-1),-1)</f>
        <v>-1</v>
      </c>
      <c r="K87" s="0" t="n">
        <f aca="false">IF(MAX(H87:J87)&lt;0,IF(OR(C87=C86,C86=C85),1,-1),MAX(H87:J87))</f>
        <v>0</v>
      </c>
    </row>
    <row r="88" customFormat="false" ht="15.75" hidden="false" customHeight="true" outlineLevel="0" collapsed="false">
      <c r="B88" s="8" t="n">
        <f aca="false">MAX(H88:K88)</f>
        <v>0</v>
      </c>
      <c r="C88" s="11"/>
      <c r="D88" s="10" t="e">
        <f aca="false">IF($A$1="WLB",INDEX(SupplierNomenclature!$D$1:$D$9996,MATCH(C88,SupplierNomenclature!$I$1:$I$9996,0)),IF($A$1="BERU",INDEX(beru_assortment!$C$1:$C$10000,MATCH(C88,beru_assortment!$I$1:$I$10000,0)),IF($A$1="OZON",INDEX(ozon_assortment!$F$3:$F$10000,MATCH(C88,ozon_assortment!$E$3:$E$10000,0)),0)))</f>
        <v>#N/A</v>
      </c>
      <c r="E88" s="7" t="n">
        <f aca="false">IF(ISBLANK(C88), , IF(ISBLANK(C87), E86+1, E87))</f>
        <v>0</v>
      </c>
      <c r="F88" s="10" t="n">
        <f aca="false">IF(ISBLANK(C88),,IF(OR(ISBLANK(C87), C87="Баркод"),1,F87+1))</f>
        <v>0</v>
      </c>
      <c r="G88" s="10" t="n">
        <f aca="false">IF(ISBLANK(C89), F88/2,)</f>
        <v>0</v>
      </c>
      <c r="H88" s="0" t="n">
        <f aca="false">IF(ISBLANK(C88),0,-1)</f>
        <v>0</v>
      </c>
      <c r="I88" s="0" t="n">
        <f aca="false">IF(AND(ISBLANK(C87),NOT(ISBLANK(C88))),1,-1)</f>
        <v>-1</v>
      </c>
      <c r="J88" s="0" t="n">
        <f aca="false">IF(ISBLANK(C86),IF(AND(C87=C88,NOT(ISBLANK(C87)),NOT(ISBLANK(C88))),1,-1),-1)</f>
        <v>-1</v>
      </c>
      <c r="K88" s="0" t="n">
        <f aca="false">IF(MAX(H88:J88)&lt;0,IF(OR(C88=C87,C87=C86),1,-1),MAX(H88:J88))</f>
        <v>0</v>
      </c>
    </row>
    <row r="89" customFormat="false" ht="15.75" hidden="false" customHeight="true" outlineLevel="0" collapsed="false">
      <c r="B89" s="8" t="n">
        <f aca="false">MAX(H89:K89)</f>
        <v>0</v>
      </c>
      <c r="C89" s="11"/>
      <c r="D89" s="10" t="e">
        <f aca="false">IF($A$1="WLB",INDEX(SupplierNomenclature!$D$1:$D$9996,MATCH(C89,SupplierNomenclature!$I$1:$I$9996,0)),IF($A$1="BERU",INDEX(beru_assortment!$C$1:$C$10000,MATCH(C89,beru_assortment!$I$1:$I$10000,0)),IF($A$1="OZON",INDEX(ozon_assortment!$F$3:$F$10000,MATCH(C89,ozon_assortment!$E$3:$E$10000,0)),0)))</f>
        <v>#N/A</v>
      </c>
      <c r="E89" s="7" t="n">
        <f aca="false">IF(ISBLANK(C89), , IF(ISBLANK(C88), E87+1, E88))</f>
        <v>0</v>
      </c>
      <c r="F89" s="10" t="n">
        <f aca="false">IF(ISBLANK(C89),,IF(OR(ISBLANK(C88), C88="Баркод"),1,F88+1))</f>
        <v>0</v>
      </c>
      <c r="G89" s="10" t="n">
        <f aca="false">IF(ISBLANK(C90), F89/2,)</f>
        <v>0</v>
      </c>
      <c r="H89" s="0" t="n">
        <f aca="false">IF(ISBLANK(C89),0,-1)</f>
        <v>0</v>
      </c>
      <c r="I89" s="0" t="n">
        <f aca="false">IF(AND(ISBLANK(C88),NOT(ISBLANK(C89))),1,-1)</f>
        <v>-1</v>
      </c>
      <c r="J89" s="0" t="n">
        <f aca="false">IF(ISBLANK(C87),IF(AND(C88=C89,NOT(ISBLANK(C88)),NOT(ISBLANK(C89))),1,-1),-1)</f>
        <v>-1</v>
      </c>
      <c r="K89" s="0" t="n">
        <f aca="false">IF(MAX(H89:J89)&lt;0,IF(OR(C89=C88,C88=C87),1,-1),MAX(H89:J89))</f>
        <v>0</v>
      </c>
    </row>
    <row r="90" customFormat="false" ht="15.75" hidden="false" customHeight="true" outlineLevel="0" collapsed="false">
      <c r="B90" s="8" t="n">
        <f aca="false">MAX(H90:K90)</f>
        <v>0</v>
      </c>
      <c r="C90" s="11"/>
      <c r="D90" s="10" t="e">
        <f aca="false">IF($A$1="WLB",INDEX(SupplierNomenclature!$D$1:$D$9996,MATCH(C90,SupplierNomenclature!$I$1:$I$9996,0)),IF($A$1="BERU",INDEX(beru_assortment!$C$1:$C$10000,MATCH(C90,beru_assortment!$I$1:$I$10000,0)),IF($A$1="OZON",INDEX(ozon_assortment!$F$3:$F$10000,MATCH(C90,ozon_assortment!$E$3:$E$10000,0)),0)))</f>
        <v>#N/A</v>
      </c>
      <c r="E90" s="7" t="n">
        <f aca="false">IF(ISBLANK(C90), , IF(ISBLANK(C89), E88+1, E89))</f>
        <v>0</v>
      </c>
      <c r="F90" s="10" t="n">
        <f aca="false">IF(ISBLANK(C90),,IF(OR(ISBLANK(C89), C89="Баркод"),1,F89+1))</f>
        <v>0</v>
      </c>
      <c r="G90" s="10" t="n">
        <f aca="false">IF(ISBLANK(C91), F90/2,)</f>
        <v>0</v>
      </c>
      <c r="H90" s="0" t="n">
        <f aca="false">IF(ISBLANK(C90),0,-1)</f>
        <v>0</v>
      </c>
      <c r="I90" s="0" t="n">
        <f aca="false">IF(AND(ISBLANK(C89),NOT(ISBLANK(C90))),1,-1)</f>
        <v>-1</v>
      </c>
      <c r="J90" s="0" t="n">
        <f aca="false">IF(ISBLANK(C88),IF(AND(C89=C90,NOT(ISBLANK(C89)),NOT(ISBLANK(C90))),1,-1),-1)</f>
        <v>-1</v>
      </c>
      <c r="K90" s="0" t="n">
        <f aca="false">IF(MAX(H90:J90)&lt;0,IF(OR(C90=C89,C89=C88),1,-1),MAX(H90:J90))</f>
        <v>0</v>
      </c>
    </row>
    <row r="91" customFormat="false" ht="15.75" hidden="false" customHeight="true" outlineLevel="0" collapsed="false">
      <c r="B91" s="8" t="n">
        <f aca="false">MAX(H91:K91)</f>
        <v>0</v>
      </c>
      <c r="C91" s="11"/>
      <c r="D91" s="10" t="e">
        <f aca="false">IF($A$1="WLB",INDEX(SupplierNomenclature!$D$1:$D$9996,MATCH(C91,SupplierNomenclature!$I$1:$I$9996,0)),IF($A$1="BERU",INDEX(beru_assortment!$C$1:$C$10000,MATCH(C91,beru_assortment!$I$1:$I$10000,0)),IF($A$1="OZON",INDEX(ozon_assortment!$F$3:$F$10000,MATCH(C91,ozon_assortment!$E$3:$E$10000,0)),0)))</f>
        <v>#N/A</v>
      </c>
      <c r="E91" s="7" t="n">
        <f aca="false">IF(ISBLANK(C91), , IF(ISBLANK(C90), E89+1, E90))</f>
        <v>0</v>
      </c>
      <c r="F91" s="10" t="n">
        <f aca="false">IF(ISBLANK(C91),,IF(OR(ISBLANK(C90), C90="Баркод"),1,F90+1))</f>
        <v>0</v>
      </c>
      <c r="G91" s="10" t="n">
        <f aca="false">IF(ISBLANK(C92), F91/2,)</f>
        <v>0</v>
      </c>
      <c r="H91" s="0" t="n">
        <f aca="false">IF(ISBLANK(C91),0,-1)</f>
        <v>0</v>
      </c>
      <c r="I91" s="0" t="n">
        <f aca="false">IF(AND(ISBLANK(C90),NOT(ISBLANK(C91))),1,-1)</f>
        <v>-1</v>
      </c>
      <c r="J91" s="0" t="n">
        <f aca="false">IF(ISBLANK(C89),IF(AND(C90=C91,NOT(ISBLANK(C90)),NOT(ISBLANK(C91))),1,-1),-1)</f>
        <v>-1</v>
      </c>
      <c r="K91" s="0" t="n">
        <f aca="false">IF(MAX(H91:J91)&lt;0,IF(OR(C91=C90,C90=C89),1,-1),MAX(H91:J91))</f>
        <v>0</v>
      </c>
    </row>
    <row r="92" customFormat="false" ht="15.75" hidden="false" customHeight="true" outlineLevel="0" collapsed="false">
      <c r="B92" s="8" t="n">
        <f aca="false">MAX(H92:K92)</f>
        <v>0</v>
      </c>
      <c r="C92" s="11"/>
      <c r="D92" s="10" t="e">
        <f aca="false">IF($A$1="WLB",INDEX(SupplierNomenclature!$D$1:$D$9996,MATCH(C92,SupplierNomenclature!$I$1:$I$9996,0)),IF($A$1="BERU",INDEX(beru_assortment!$C$1:$C$10000,MATCH(C92,beru_assortment!$I$1:$I$10000,0)),IF($A$1="OZON",INDEX(ozon_assortment!$F$3:$F$10000,MATCH(C92,ozon_assortment!$E$3:$E$10000,0)),0)))</f>
        <v>#N/A</v>
      </c>
      <c r="E92" s="7" t="n">
        <f aca="false">IF(ISBLANK(C92), , IF(ISBLANK(C91), E90+1, E91))</f>
        <v>0</v>
      </c>
      <c r="F92" s="10" t="n">
        <f aca="false">IF(ISBLANK(C92),,IF(OR(ISBLANK(C91), C91="Баркод"),1,F91+1))</f>
        <v>0</v>
      </c>
      <c r="G92" s="10" t="n">
        <f aca="false">IF(ISBLANK(C93), F92/2,)</f>
        <v>0</v>
      </c>
      <c r="H92" s="0" t="n">
        <f aca="false">IF(ISBLANK(C92),0,-1)</f>
        <v>0</v>
      </c>
      <c r="I92" s="0" t="n">
        <f aca="false">IF(AND(ISBLANK(C91),NOT(ISBLANK(C92))),1,-1)</f>
        <v>-1</v>
      </c>
      <c r="J92" s="0" t="n">
        <f aca="false">IF(ISBLANK(C90),IF(AND(C91=C92,NOT(ISBLANK(C91)),NOT(ISBLANK(C92))),1,-1),-1)</f>
        <v>-1</v>
      </c>
      <c r="K92" s="0" t="n">
        <f aca="false">IF(MAX(H92:J92)&lt;0,IF(OR(C92=C91,C91=C90),1,-1),MAX(H92:J92))</f>
        <v>0</v>
      </c>
    </row>
    <row r="93" customFormat="false" ht="15.75" hidden="false" customHeight="true" outlineLevel="0" collapsed="false">
      <c r="B93" s="8" t="n">
        <f aca="false">MAX(H93:K93)</f>
        <v>0</v>
      </c>
      <c r="C93" s="11"/>
      <c r="D93" s="10" t="e">
        <f aca="false">IF($A$1="WLB",INDEX(SupplierNomenclature!$D$1:$D$9996,MATCH(C93,SupplierNomenclature!$I$1:$I$9996,0)),IF($A$1="BERU",INDEX(beru_assortment!$C$1:$C$10000,MATCH(C93,beru_assortment!$I$1:$I$10000,0)),IF($A$1="OZON",INDEX(ozon_assortment!$F$3:$F$10000,MATCH(C93,ozon_assortment!$E$3:$E$10000,0)),0)))</f>
        <v>#N/A</v>
      </c>
      <c r="E93" s="7" t="n">
        <f aca="false">IF(ISBLANK(C93), , IF(ISBLANK(C92), E91+1, E92))</f>
        <v>0</v>
      </c>
      <c r="F93" s="10" t="n">
        <f aca="false">IF(ISBLANK(C93),,IF(OR(ISBLANK(C92), C92="Баркод"),1,F92+1))</f>
        <v>0</v>
      </c>
      <c r="G93" s="10" t="n">
        <f aca="false">IF(ISBLANK(C94), F93/2,)</f>
        <v>0</v>
      </c>
      <c r="H93" s="0" t="n">
        <f aca="false">IF(ISBLANK(C93),0,-1)</f>
        <v>0</v>
      </c>
      <c r="I93" s="0" t="n">
        <f aca="false">IF(AND(ISBLANK(C92),NOT(ISBLANK(C93))),1,-1)</f>
        <v>-1</v>
      </c>
      <c r="J93" s="0" t="n">
        <f aca="false">IF(ISBLANK(C91),IF(AND(C92=C93,NOT(ISBLANK(C92)),NOT(ISBLANK(C93))),1,-1),-1)</f>
        <v>-1</v>
      </c>
      <c r="K93" s="0" t="n">
        <f aca="false">IF(MAX(H93:J93)&lt;0,IF(OR(C93=C92,C92=C91),1,-1),MAX(H93:J93))</f>
        <v>0</v>
      </c>
    </row>
    <row r="94" customFormat="false" ht="15.75" hidden="false" customHeight="true" outlineLevel="0" collapsed="false">
      <c r="B94" s="8" t="n">
        <f aca="false">MAX(H94:K94)</f>
        <v>0</v>
      </c>
      <c r="C94" s="11"/>
      <c r="D94" s="10" t="e">
        <f aca="false">IF($A$1="WLB",INDEX(SupplierNomenclature!$D$1:$D$9996,MATCH(C94,SupplierNomenclature!$I$1:$I$9996,0)),IF($A$1="BERU",INDEX(beru_assortment!$C$1:$C$10000,MATCH(C94,beru_assortment!$I$1:$I$10000,0)),IF($A$1="OZON",INDEX(ozon_assortment!$F$3:$F$10000,MATCH(C94,ozon_assortment!$E$3:$E$10000,0)),0)))</f>
        <v>#N/A</v>
      </c>
      <c r="E94" s="7" t="n">
        <f aca="false">IF(ISBLANK(C94), , IF(ISBLANK(C93), E92+1, E93))</f>
        <v>0</v>
      </c>
      <c r="F94" s="10" t="n">
        <f aca="false">IF(ISBLANK(C94),,IF(OR(ISBLANK(C93), C93="Баркод"),1,F93+1))</f>
        <v>0</v>
      </c>
      <c r="G94" s="10" t="n">
        <f aca="false">IF(ISBLANK(C95), F94/2,)</f>
        <v>0</v>
      </c>
      <c r="H94" s="0" t="n">
        <f aca="false">IF(ISBLANK(C94),0,-1)</f>
        <v>0</v>
      </c>
      <c r="I94" s="0" t="n">
        <f aca="false">IF(AND(ISBLANK(C93),NOT(ISBLANK(C94))),1,-1)</f>
        <v>-1</v>
      </c>
      <c r="J94" s="0" t="n">
        <f aca="false">IF(ISBLANK(C92),IF(AND(C93=C94,NOT(ISBLANK(C93)),NOT(ISBLANK(C94))),1,-1),-1)</f>
        <v>-1</v>
      </c>
      <c r="K94" s="0" t="n">
        <f aca="false">IF(MAX(H94:J94)&lt;0,IF(OR(C94=C93,C93=C92),1,-1),MAX(H94:J94))</f>
        <v>0</v>
      </c>
    </row>
    <row r="95" customFormat="false" ht="15.75" hidden="false" customHeight="true" outlineLevel="0" collapsed="false">
      <c r="B95" s="8" t="n">
        <f aca="false">MAX(H95:K95)</f>
        <v>0</v>
      </c>
      <c r="C95" s="11"/>
      <c r="D95" s="10" t="e">
        <f aca="false">IF($A$1="WLB",INDEX(SupplierNomenclature!$D$1:$D$9996,MATCH(C95,SupplierNomenclature!$I$1:$I$9996,0)),IF($A$1="BERU",INDEX(beru_assortment!$C$1:$C$10000,MATCH(C95,beru_assortment!$I$1:$I$10000,0)),IF($A$1="OZON",INDEX(ozon_assortment!$F$3:$F$10000,MATCH(C95,ozon_assortment!$E$3:$E$10000,0)),0)))</f>
        <v>#N/A</v>
      </c>
      <c r="E95" s="7" t="n">
        <f aca="false">IF(ISBLANK(C95), , IF(ISBLANK(C94), E93+1, E94))</f>
        <v>0</v>
      </c>
      <c r="F95" s="10" t="n">
        <f aca="false">IF(ISBLANK(C95),,IF(OR(ISBLANK(C94), C94="Баркод"),1,F94+1))</f>
        <v>0</v>
      </c>
      <c r="G95" s="10" t="n">
        <f aca="false">IF(ISBLANK(C96), F95/2,)</f>
        <v>0</v>
      </c>
      <c r="H95" s="0" t="n">
        <f aca="false">IF(ISBLANK(C95),0,-1)</f>
        <v>0</v>
      </c>
      <c r="I95" s="0" t="n">
        <f aca="false">IF(AND(ISBLANK(C94),NOT(ISBLANK(C95))),1,-1)</f>
        <v>-1</v>
      </c>
      <c r="J95" s="0" t="n">
        <f aca="false">IF(ISBLANK(C93),IF(AND(C94=C95,NOT(ISBLANK(C94)),NOT(ISBLANK(C95))),1,-1),-1)</f>
        <v>-1</v>
      </c>
      <c r="K95" s="0" t="n">
        <f aca="false">IF(MAX(H95:J95)&lt;0,IF(OR(C95=C94,C94=C93),1,-1),MAX(H95:J95))</f>
        <v>0</v>
      </c>
    </row>
    <row r="96" customFormat="false" ht="15.75" hidden="false" customHeight="true" outlineLevel="0" collapsed="false">
      <c r="B96" s="8" t="n">
        <f aca="false">MAX(H96:K96)</f>
        <v>0</v>
      </c>
      <c r="C96" s="11"/>
      <c r="D96" s="10" t="e">
        <f aca="false">IF($A$1="WLB",INDEX(SupplierNomenclature!$D$1:$D$9996,MATCH(C96,SupplierNomenclature!$I$1:$I$9996,0)),IF($A$1="BERU",INDEX(beru_assortment!$C$1:$C$10000,MATCH(C96,beru_assortment!$I$1:$I$10000,0)),IF($A$1="OZON",INDEX(ozon_assortment!$F$3:$F$10000,MATCH(C96,ozon_assortment!$E$3:$E$10000,0)),0)))</f>
        <v>#N/A</v>
      </c>
      <c r="E96" s="7" t="n">
        <f aca="false">IF(ISBLANK(C96), , IF(ISBLANK(C95), E94+1, E95))</f>
        <v>0</v>
      </c>
      <c r="F96" s="10" t="n">
        <f aca="false">IF(ISBLANK(C96),,IF(OR(ISBLANK(C95), C95="Баркод"),1,F95+1))</f>
        <v>0</v>
      </c>
      <c r="G96" s="10" t="n">
        <f aca="false">IF(ISBLANK(C97), F96/2,)</f>
        <v>0</v>
      </c>
      <c r="H96" s="0" t="n">
        <f aca="false">IF(ISBLANK(C96),0,-1)</f>
        <v>0</v>
      </c>
      <c r="I96" s="0" t="n">
        <f aca="false">IF(AND(ISBLANK(C95),NOT(ISBLANK(C96))),1,-1)</f>
        <v>-1</v>
      </c>
      <c r="J96" s="0" t="n">
        <f aca="false">IF(ISBLANK(C94),IF(AND(C95=C96,NOT(ISBLANK(C95)),NOT(ISBLANK(C96))),1,-1),-1)</f>
        <v>-1</v>
      </c>
      <c r="K96" s="0" t="n">
        <f aca="false">IF(MAX(H96:J96)&lt;0,IF(OR(C96=C95,C95=C94),1,-1),MAX(H96:J96))</f>
        <v>0</v>
      </c>
    </row>
    <row r="97" customFormat="false" ht="15.75" hidden="false" customHeight="true" outlineLevel="0" collapsed="false">
      <c r="B97" s="8" t="n">
        <f aca="false">MAX(H97:K97)</f>
        <v>0</v>
      </c>
      <c r="C97" s="11"/>
      <c r="D97" s="10" t="e">
        <f aca="false">IF($A$1="WLB",INDEX(SupplierNomenclature!$D$1:$D$9996,MATCH(C97,SupplierNomenclature!$I$1:$I$9996,0)),IF($A$1="BERU",INDEX(beru_assortment!$C$1:$C$10000,MATCH(C97,beru_assortment!$I$1:$I$10000,0)),IF($A$1="OZON",INDEX(ozon_assortment!$F$3:$F$10000,MATCH(C97,ozon_assortment!$E$3:$E$10000,0)),0)))</f>
        <v>#N/A</v>
      </c>
      <c r="E97" s="7" t="n">
        <f aca="false">IF(ISBLANK(C97), , IF(ISBLANK(C96), E95+1, E96))</f>
        <v>0</v>
      </c>
      <c r="F97" s="10" t="n">
        <f aca="false">IF(ISBLANK(C97),,IF(OR(ISBLANK(C96), C96="Баркод"),1,F96+1))</f>
        <v>0</v>
      </c>
      <c r="G97" s="10" t="n">
        <f aca="false">IF(ISBLANK(C98), F97/2,)</f>
        <v>0</v>
      </c>
      <c r="H97" s="0" t="n">
        <f aca="false">IF(ISBLANK(C97),0,-1)</f>
        <v>0</v>
      </c>
      <c r="I97" s="0" t="n">
        <f aca="false">IF(AND(ISBLANK(C96),NOT(ISBLANK(C97))),1,-1)</f>
        <v>-1</v>
      </c>
      <c r="J97" s="0" t="n">
        <f aca="false">IF(ISBLANK(C95),IF(AND(C96=C97,NOT(ISBLANK(C96)),NOT(ISBLANK(C97))),1,-1),-1)</f>
        <v>-1</v>
      </c>
      <c r="K97" s="0" t="n">
        <f aca="false">IF(MAX(H97:J97)&lt;0,IF(OR(C97=C96,C96=C95),1,-1),MAX(H97:J97))</f>
        <v>0</v>
      </c>
    </row>
    <row r="98" customFormat="false" ht="15.75" hidden="false" customHeight="true" outlineLevel="0" collapsed="false">
      <c r="B98" s="8" t="n">
        <f aca="false">MAX(H98:K98)</f>
        <v>0</v>
      </c>
      <c r="C98" s="11"/>
      <c r="D98" s="10" t="e">
        <f aca="false">IF($A$1="WLB",INDEX(SupplierNomenclature!$D$1:$D$9996,MATCH(C98,SupplierNomenclature!$I$1:$I$9996,0)),IF($A$1="BERU",INDEX(beru_assortment!$C$1:$C$10000,MATCH(C98,beru_assortment!$I$1:$I$10000,0)),IF($A$1="OZON",INDEX(ozon_assortment!$F$3:$F$10000,MATCH(C98,ozon_assortment!$E$3:$E$10000,0)),0)))</f>
        <v>#N/A</v>
      </c>
      <c r="E98" s="7" t="n">
        <f aca="false">IF(ISBLANK(C98), , IF(ISBLANK(C97), E96+1, E97))</f>
        <v>0</v>
      </c>
      <c r="F98" s="10" t="n">
        <f aca="false">IF(ISBLANK(C98),,IF(OR(ISBLANK(C97), C97="Баркод"),1,F97+1))</f>
        <v>0</v>
      </c>
      <c r="G98" s="10" t="n">
        <f aca="false">IF(ISBLANK(C99), F98/2,)</f>
        <v>0</v>
      </c>
      <c r="H98" s="0" t="n">
        <f aca="false">IF(ISBLANK(C98),0,-1)</f>
        <v>0</v>
      </c>
      <c r="I98" s="0" t="n">
        <f aca="false">IF(AND(ISBLANK(C97),NOT(ISBLANK(C98))),1,-1)</f>
        <v>-1</v>
      </c>
      <c r="J98" s="0" t="n">
        <f aca="false">IF(ISBLANK(C96),IF(AND(C97=C98,NOT(ISBLANK(C97)),NOT(ISBLANK(C98))),1,-1),-1)</f>
        <v>-1</v>
      </c>
      <c r="K98" s="0" t="n">
        <f aca="false">IF(MAX(H98:J98)&lt;0,IF(OR(C98=C97,C97=C96),1,-1),MAX(H98:J98))</f>
        <v>0</v>
      </c>
    </row>
    <row r="99" customFormat="false" ht="15.75" hidden="false" customHeight="true" outlineLevel="0" collapsed="false">
      <c r="B99" s="8" t="n">
        <f aca="false">MAX(H99:K99)</f>
        <v>0</v>
      </c>
      <c r="C99" s="11"/>
      <c r="D99" s="10" t="e">
        <f aca="false">IF($A$1="WLB",INDEX(SupplierNomenclature!$D$1:$D$9996,MATCH(C99,SupplierNomenclature!$I$1:$I$9996,0)),IF($A$1="BERU",INDEX(beru_assortment!$C$1:$C$10000,MATCH(C99,beru_assortment!$I$1:$I$10000,0)),IF($A$1="OZON",INDEX(ozon_assortment!$F$3:$F$10000,MATCH(C99,ozon_assortment!$E$3:$E$10000,0)),0)))</f>
        <v>#N/A</v>
      </c>
      <c r="E99" s="7" t="n">
        <f aca="false">IF(ISBLANK(C99), , IF(ISBLANK(C98), E97+1, E98))</f>
        <v>0</v>
      </c>
      <c r="F99" s="10" t="n">
        <f aca="false">IF(ISBLANK(C99),,IF(OR(ISBLANK(C98), C98="Баркод"),1,F98+1))</f>
        <v>0</v>
      </c>
      <c r="G99" s="10" t="n">
        <f aca="false">IF(ISBLANK(C100), F99/2,)</f>
        <v>0</v>
      </c>
      <c r="H99" s="0" t="n">
        <f aca="false">IF(ISBLANK(C99),0,-1)</f>
        <v>0</v>
      </c>
      <c r="I99" s="0" t="n">
        <f aca="false">IF(AND(ISBLANK(C98),NOT(ISBLANK(C99))),1,-1)</f>
        <v>-1</v>
      </c>
      <c r="J99" s="0" t="n">
        <f aca="false">IF(ISBLANK(C97),IF(AND(C98=C99,NOT(ISBLANK(C98)),NOT(ISBLANK(C99))),1,-1),-1)</f>
        <v>-1</v>
      </c>
      <c r="K99" s="0" t="n">
        <f aca="false">IF(MAX(H99:J99)&lt;0,IF(OR(C99=C98,C98=C97),1,-1),MAX(H99:J99))</f>
        <v>0</v>
      </c>
    </row>
    <row r="100" customFormat="false" ht="15.75" hidden="false" customHeight="true" outlineLevel="0" collapsed="false">
      <c r="B100" s="8" t="n">
        <f aca="false">MAX(H100:K100)</f>
        <v>0</v>
      </c>
      <c r="C100" s="11"/>
      <c r="D100" s="10" t="e">
        <f aca="false">IF($A$1="WLB",INDEX(SupplierNomenclature!$D$1:$D$9996,MATCH(C100,SupplierNomenclature!$I$1:$I$9996,0)),IF($A$1="BERU",INDEX(beru_assortment!$C$1:$C$10000,MATCH(C100,beru_assortment!$I$1:$I$10000,0)),IF($A$1="OZON",INDEX(ozon_assortment!$F$3:$F$10000,MATCH(C100,ozon_assortment!$E$3:$E$10000,0)),0)))</f>
        <v>#N/A</v>
      </c>
      <c r="E100" s="7" t="n">
        <f aca="false">IF(ISBLANK(C100), , IF(ISBLANK(C99), E98+1, E99))</f>
        <v>0</v>
      </c>
      <c r="F100" s="10" t="n">
        <f aca="false">IF(ISBLANK(C100),,IF(OR(ISBLANK(C99), C99="Баркод"),1,F99+1))</f>
        <v>0</v>
      </c>
      <c r="G100" s="10" t="n">
        <f aca="false">IF(ISBLANK(C101), F100/2,)</f>
        <v>0</v>
      </c>
      <c r="H100" s="0" t="n">
        <f aca="false">IF(ISBLANK(C100),0,-1)</f>
        <v>0</v>
      </c>
      <c r="I100" s="0" t="n">
        <f aca="false">IF(AND(ISBLANK(C99),NOT(ISBLANK(C100))),1,-1)</f>
        <v>-1</v>
      </c>
      <c r="J100" s="0" t="n">
        <f aca="false">IF(ISBLANK(C98),IF(AND(C99=C100,NOT(ISBLANK(C99)),NOT(ISBLANK(C100))),1,-1),-1)</f>
        <v>-1</v>
      </c>
      <c r="K100" s="0" t="n">
        <f aca="false">IF(MAX(H100:J100)&lt;0,IF(OR(C100=C99,C99=C98),1,-1),MAX(H100:J100))</f>
        <v>0</v>
      </c>
    </row>
    <row r="101" customFormat="false" ht="15.75" hidden="false" customHeight="true" outlineLevel="0" collapsed="false">
      <c r="B101" s="8" t="n">
        <f aca="false">MAX(H101:K101)</f>
        <v>0</v>
      </c>
      <c r="C101" s="11"/>
      <c r="D101" s="10" t="e">
        <f aca="false">IF($A$1="WLB",INDEX(SupplierNomenclature!$D$1:$D$9996,MATCH(C101,SupplierNomenclature!$I$1:$I$9996,0)),IF($A$1="BERU",INDEX(beru_assortment!$C$1:$C$10000,MATCH(C101,beru_assortment!$I$1:$I$10000,0)),IF($A$1="OZON",INDEX(ozon_assortment!$F$3:$F$10000,MATCH(C101,ozon_assortment!$E$3:$E$10000,0)),0)))</f>
        <v>#N/A</v>
      </c>
      <c r="E101" s="7" t="n">
        <f aca="false">IF(ISBLANK(C101), , IF(ISBLANK(C100), E99+1, E100))</f>
        <v>0</v>
      </c>
      <c r="F101" s="10" t="n">
        <f aca="false">IF(ISBLANK(C101),,IF(OR(ISBLANK(C100), C100="Баркод"),1,F100+1))</f>
        <v>0</v>
      </c>
      <c r="G101" s="10" t="n">
        <f aca="false">IF(ISBLANK(C102), F101/2,)</f>
        <v>0</v>
      </c>
      <c r="H101" s="0" t="n">
        <f aca="false">IF(ISBLANK(C101),0,-1)</f>
        <v>0</v>
      </c>
      <c r="I101" s="0" t="n">
        <f aca="false">IF(AND(ISBLANK(C100),NOT(ISBLANK(C101))),1,-1)</f>
        <v>-1</v>
      </c>
      <c r="J101" s="0" t="n">
        <f aca="false">IF(ISBLANK(C99),IF(AND(C100=C101,NOT(ISBLANK(C100)),NOT(ISBLANK(C101))),1,-1),-1)</f>
        <v>-1</v>
      </c>
      <c r="K101" s="0" t="n">
        <f aca="false">IF(MAX(H101:J101)&lt;0,IF(OR(C101=C100,C100=C99),1,-1),MAX(H101:J101))</f>
        <v>0</v>
      </c>
    </row>
    <row r="102" customFormat="false" ht="15.75" hidden="false" customHeight="true" outlineLevel="0" collapsed="false">
      <c r="B102" s="8" t="n">
        <f aca="false">MAX(H102:K102)</f>
        <v>0</v>
      </c>
      <c r="C102" s="11"/>
      <c r="D102" s="10" t="e">
        <f aca="false">IF($A$1="WLB",INDEX(SupplierNomenclature!$D$1:$D$9996,MATCH(C102,SupplierNomenclature!$I$1:$I$9996,0)),IF($A$1="BERU",INDEX(beru_assortment!$C$1:$C$10000,MATCH(C102,beru_assortment!$I$1:$I$10000,0)),IF($A$1="OZON",INDEX(ozon_assortment!$F$3:$F$10000,MATCH(C102,ozon_assortment!$E$3:$E$10000,0)),0)))</f>
        <v>#N/A</v>
      </c>
      <c r="E102" s="7" t="n">
        <f aca="false">IF(ISBLANK(C102), , IF(ISBLANK(C101), E100+1, E101))</f>
        <v>0</v>
      </c>
      <c r="F102" s="10" t="n">
        <f aca="false">IF(ISBLANK(C102),,IF(OR(ISBLANK(C101), C101="Баркод"),1,F101+1))</f>
        <v>0</v>
      </c>
      <c r="G102" s="10" t="n">
        <f aca="false">IF(ISBLANK(C103), F102/2,)</f>
        <v>0</v>
      </c>
      <c r="H102" s="0" t="n">
        <f aca="false">IF(ISBLANK(C102),0,-1)</f>
        <v>0</v>
      </c>
      <c r="I102" s="0" t="n">
        <f aca="false">IF(AND(ISBLANK(C101),NOT(ISBLANK(C102))),1,-1)</f>
        <v>-1</v>
      </c>
      <c r="J102" s="0" t="n">
        <f aca="false">IF(ISBLANK(C100),IF(AND(C101=C102,NOT(ISBLANK(C101)),NOT(ISBLANK(C102))),1,-1),-1)</f>
        <v>-1</v>
      </c>
      <c r="K102" s="0" t="n">
        <f aca="false">IF(MAX(H102:J102)&lt;0,IF(OR(C102=C101,C101=C100),1,-1),MAX(H102:J102))</f>
        <v>0</v>
      </c>
    </row>
    <row r="103" customFormat="false" ht="15.75" hidden="false" customHeight="true" outlineLevel="0" collapsed="false">
      <c r="B103" s="8" t="n">
        <f aca="false">MAX(H103:K103)</f>
        <v>0</v>
      </c>
      <c r="C103" s="11"/>
      <c r="D103" s="10" t="e">
        <f aca="false">IF($A$1="WLB",INDEX(SupplierNomenclature!$D$1:$D$9996,MATCH(C103,SupplierNomenclature!$I$1:$I$9996,0)),IF($A$1="BERU",INDEX(beru_assortment!$C$1:$C$10000,MATCH(C103,beru_assortment!$I$1:$I$10000,0)),IF($A$1="OZON",INDEX(ozon_assortment!$F$3:$F$10000,MATCH(C103,ozon_assortment!$E$3:$E$10000,0)),0)))</f>
        <v>#N/A</v>
      </c>
      <c r="E103" s="7" t="n">
        <f aca="false">IF(ISBLANK(C103), , IF(ISBLANK(C102), E101+1, E102))</f>
        <v>0</v>
      </c>
      <c r="F103" s="10" t="n">
        <f aca="false">IF(ISBLANK(C103),,IF(OR(ISBLANK(C102), C102="Баркод"),1,F102+1))</f>
        <v>0</v>
      </c>
      <c r="G103" s="10" t="n">
        <f aca="false">IF(ISBLANK(C104), F103/2,)</f>
        <v>0</v>
      </c>
      <c r="H103" s="0" t="n">
        <f aca="false">IF(ISBLANK(C103),0,-1)</f>
        <v>0</v>
      </c>
      <c r="I103" s="0" t="n">
        <f aca="false">IF(AND(ISBLANK(C102),NOT(ISBLANK(C103))),1,-1)</f>
        <v>-1</v>
      </c>
      <c r="J103" s="0" t="n">
        <f aca="false">IF(ISBLANK(C101),IF(AND(C102=C103,NOT(ISBLANK(C102)),NOT(ISBLANK(C103))),1,-1),-1)</f>
        <v>-1</v>
      </c>
      <c r="K103" s="0" t="n">
        <f aca="false">IF(MAX(H103:J103)&lt;0,IF(OR(C103=C102,C102=C101),1,-1),MAX(H103:J103))</f>
        <v>0</v>
      </c>
    </row>
    <row r="104" customFormat="false" ht="15.75" hidden="false" customHeight="true" outlineLevel="0" collapsed="false">
      <c r="B104" s="8" t="n">
        <f aca="false">MAX(H104:K104)</f>
        <v>0</v>
      </c>
      <c r="C104" s="11"/>
      <c r="D104" s="10" t="e">
        <f aca="false">IF($A$1="WLB",INDEX(SupplierNomenclature!$D$1:$D$9996,MATCH(C104,SupplierNomenclature!$I$1:$I$9996,0)),IF($A$1="BERU",INDEX(beru_assortment!$C$1:$C$10000,MATCH(C104,beru_assortment!$I$1:$I$10000,0)),IF($A$1="OZON",INDEX(ozon_assortment!$F$3:$F$10000,MATCH(C104,ozon_assortment!$E$3:$E$10000,0)),0)))</f>
        <v>#N/A</v>
      </c>
      <c r="E104" s="7" t="n">
        <f aca="false">IF(ISBLANK(C104), , IF(ISBLANK(C103), E102+1, E103))</f>
        <v>0</v>
      </c>
      <c r="F104" s="10" t="n">
        <f aca="false">IF(ISBLANK(C104),,IF(OR(ISBLANK(C103), C103="Баркод"),1,F103+1))</f>
        <v>0</v>
      </c>
      <c r="G104" s="10" t="n">
        <f aca="false">IF(ISBLANK(C105), F104/2,)</f>
        <v>0</v>
      </c>
      <c r="H104" s="0" t="n">
        <f aca="false">IF(ISBLANK(C104),0,-1)</f>
        <v>0</v>
      </c>
      <c r="I104" s="0" t="n">
        <f aca="false">IF(AND(ISBLANK(C103),NOT(ISBLANK(C104))),1,-1)</f>
        <v>-1</v>
      </c>
      <c r="J104" s="0" t="n">
        <f aca="false">IF(ISBLANK(C102),IF(AND(C103=C104,NOT(ISBLANK(C103)),NOT(ISBLANK(C104))),1,-1),-1)</f>
        <v>-1</v>
      </c>
      <c r="K104" s="0" t="n">
        <f aca="false">IF(MAX(H104:J104)&lt;0,IF(OR(C104=C103,C103=C102),1,-1),MAX(H104:J104))</f>
        <v>0</v>
      </c>
    </row>
    <row r="105" customFormat="false" ht="15.75" hidden="false" customHeight="true" outlineLevel="0" collapsed="false">
      <c r="B105" s="8" t="n">
        <f aca="false">MAX(H105:K105)</f>
        <v>0</v>
      </c>
      <c r="C105" s="11"/>
      <c r="D105" s="10" t="e">
        <f aca="false">IF($A$1="WLB",INDEX(SupplierNomenclature!$D$1:$D$9996,MATCH(C105,SupplierNomenclature!$I$1:$I$9996,0)),IF($A$1="BERU",INDEX(beru_assortment!$C$1:$C$10000,MATCH(C105,beru_assortment!$I$1:$I$10000,0)),IF($A$1="OZON",INDEX(ozon_assortment!$F$3:$F$10000,MATCH(C105,ozon_assortment!$E$3:$E$10000,0)),0)))</f>
        <v>#N/A</v>
      </c>
      <c r="E105" s="7" t="n">
        <f aca="false">IF(ISBLANK(C105), , IF(ISBLANK(C104), E103+1, E104))</f>
        <v>0</v>
      </c>
      <c r="F105" s="10" t="n">
        <f aca="false">IF(ISBLANK(C105),,IF(OR(ISBLANK(C104), C104="Баркод"),1,F104+1))</f>
        <v>0</v>
      </c>
      <c r="G105" s="10" t="n">
        <f aca="false">IF(ISBLANK(C106), F105/2,)</f>
        <v>0</v>
      </c>
      <c r="H105" s="0" t="n">
        <f aca="false">IF(ISBLANK(C105),0,-1)</f>
        <v>0</v>
      </c>
      <c r="I105" s="0" t="n">
        <f aca="false">IF(AND(ISBLANK(C104),NOT(ISBLANK(C105))),1,-1)</f>
        <v>-1</v>
      </c>
      <c r="J105" s="0" t="n">
        <f aca="false">IF(ISBLANK(C103),IF(AND(C104=C105,NOT(ISBLANK(C104)),NOT(ISBLANK(C105))),1,-1),-1)</f>
        <v>-1</v>
      </c>
      <c r="K105" s="0" t="n">
        <f aca="false">IF(MAX(H105:J105)&lt;0,IF(OR(C105=C104,C104=C103),1,-1),MAX(H105:J105))</f>
        <v>0</v>
      </c>
    </row>
    <row r="106" customFormat="false" ht="15.75" hidden="false" customHeight="true" outlineLevel="0" collapsed="false">
      <c r="B106" s="8" t="n">
        <f aca="false">MAX(H106:K106)</f>
        <v>0</v>
      </c>
      <c r="C106" s="11"/>
      <c r="D106" s="10" t="e">
        <f aca="false">IF($A$1="WLB",INDEX(SupplierNomenclature!$D$1:$D$9996,MATCH(C106,SupplierNomenclature!$I$1:$I$9996,0)),IF($A$1="BERU",INDEX(beru_assortment!$C$1:$C$10000,MATCH(C106,beru_assortment!$I$1:$I$10000,0)),IF($A$1="OZON",INDEX(ozon_assortment!$F$3:$F$10000,MATCH(C106,ozon_assortment!$E$3:$E$10000,0)),0)))</f>
        <v>#N/A</v>
      </c>
      <c r="E106" s="7" t="n">
        <f aca="false">IF(ISBLANK(C106), , IF(ISBLANK(C105), E104+1, E105))</f>
        <v>0</v>
      </c>
      <c r="F106" s="10" t="n">
        <f aca="false">IF(ISBLANK(C106),,IF(OR(ISBLANK(C105), C105="Баркод"),1,F105+1))</f>
        <v>0</v>
      </c>
      <c r="G106" s="10" t="n">
        <f aca="false">IF(ISBLANK(C107), F106/2,)</f>
        <v>0</v>
      </c>
      <c r="H106" s="0" t="n">
        <f aca="false">IF(ISBLANK(C106),0,-1)</f>
        <v>0</v>
      </c>
      <c r="I106" s="0" t="n">
        <f aca="false">IF(AND(ISBLANK(C105),NOT(ISBLANK(C106))),1,-1)</f>
        <v>-1</v>
      </c>
      <c r="J106" s="0" t="n">
        <f aca="false">IF(ISBLANK(C104),IF(AND(C105=C106,NOT(ISBLANK(C105)),NOT(ISBLANK(C106))),1,-1),-1)</f>
        <v>-1</v>
      </c>
      <c r="K106" s="0" t="n">
        <f aca="false">IF(MAX(H106:J106)&lt;0,IF(OR(C106=C105,C105=C104),1,-1),MAX(H106:J106))</f>
        <v>0</v>
      </c>
    </row>
    <row r="107" customFormat="false" ht="15.75" hidden="false" customHeight="true" outlineLevel="0" collapsed="false">
      <c r="B107" s="8" t="n">
        <f aca="false">MAX(H107:K107)</f>
        <v>0</v>
      </c>
      <c r="C107" s="11"/>
      <c r="D107" s="10" t="e">
        <f aca="false">IF($A$1="WLB",INDEX(SupplierNomenclature!$D$1:$D$9996,MATCH(C107,SupplierNomenclature!$I$1:$I$9996,0)),IF($A$1="BERU",INDEX(beru_assortment!$C$1:$C$10000,MATCH(C107,beru_assortment!$I$1:$I$10000,0)),IF($A$1="OZON",INDEX(ozon_assortment!$F$3:$F$10000,MATCH(C107,ozon_assortment!$E$3:$E$10000,0)),0)))</f>
        <v>#N/A</v>
      </c>
      <c r="E107" s="7" t="n">
        <f aca="false">IF(ISBLANK(C107), , IF(ISBLANK(C106), E105+1, E106))</f>
        <v>0</v>
      </c>
      <c r="F107" s="10" t="n">
        <f aca="false">IF(ISBLANK(C107),,IF(OR(ISBLANK(C106), C106="Баркод"),1,F106+1))</f>
        <v>0</v>
      </c>
      <c r="G107" s="10" t="n">
        <f aca="false">IF(ISBLANK(C108), F107/2,)</f>
        <v>0</v>
      </c>
      <c r="H107" s="0" t="n">
        <f aca="false">IF(ISBLANK(C107),0,-1)</f>
        <v>0</v>
      </c>
      <c r="I107" s="0" t="n">
        <f aca="false">IF(AND(ISBLANK(C106),NOT(ISBLANK(C107))),1,-1)</f>
        <v>-1</v>
      </c>
      <c r="J107" s="0" t="n">
        <f aca="false">IF(ISBLANK(C105),IF(AND(C106=C107,NOT(ISBLANK(C106)),NOT(ISBLANK(C107))),1,-1),-1)</f>
        <v>-1</v>
      </c>
      <c r="K107" s="0" t="n">
        <f aca="false">IF(MAX(H107:J107)&lt;0,IF(OR(C107=C106,C106=C105),1,-1),MAX(H107:J107))</f>
        <v>0</v>
      </c>
    </row>
    <row r="108" customFormat="false" ht="15.75" hidden="false" customHeight="true" outlineLevel="0" collapsed="false">
      <c r="B108" s="8" t="n">
        <f aca="false">MAX(H108:K108)</f>
        <v>0</v>
      </c>
      <c r="C108" s="11"/>
      <c r="D108" s="10" t="e">
        <f aca="false">IF($A$1="WLB",INDEX(SupplierNomenclature!$D$1:$D$9996,MATCH(C108,SupplierNomenclature!$I$1:$I$9996,0)),IF($A$1="BERU",INDEX(beru_assortment!$C$1:$C$10000,MATCH(C108,beru_assortment!$I$1:$I$10000,0)),IF($A$1="OZON",INDEX(ozon_assortment!$F$3:$F$10000,MATCH(C108,ozon_assortment!$E$3:$E$10000,0)),0)))</f>
        <v>#N/A</v>
      </c>
      <c r="E108" s="7" t="n">
        <f aca="false">IF(ISBLANK(C108), , IF(ISBLANK(C107), E106+1, E107))</f>
        <v>0</v>
      </c>
      <c r="F108" s="10" t="n">
        <f aca="false">IF(ISBLANK(C108),,IF(OR(ISBLANK(C107), C107="Баркод"),1,F107+1))</f>
        <v>0</v>
      </c>
      <c r="G108" s="10" t="n">
        <f aca="false">IF(ISBLANK(C109), F108/2,)</f>
        <v>0</v>
      </c>
      <c r="H108" s="0" t="n">
        <f aca="false">IF(ISBLANK(C108),0,-1)</f>
        <v>0</v>
      </c>
      <c r="I108" s="0" t="n">
        <f aca="false">IF(AND(ISBLANK(C107),NOT(ISBLANK(C108))),1,-1)</f>
        <v>-1</v>
      </c>
      <c r="J108" s="0" t="n">
        <f aca="false">IF(ISBLANK(C106),IF(AND(C107=C108,NOT(ISBLANK(C107)),NOT(ISBLANK(C108))),1,-1),-1)</f>
        <v>-1</v>
      </c>
      <c r="K108" s="0" t="n">
        <f aca="false">IF(MAX(H108:J108)&lt;0,IF(OR(C108=C107,C107=C106),1,-1),MAX(H108:J108))</f>
        <v>0</v>
      </c>
    </row>
    <row r="109" customFormat="false" ht="15.75" hidden="false" customHeight="true" outlineLevel="0" collapsed="false">
      <c r="B109" s="8" t="n">
        <f aca="false">MAX(H109:K109)</f>
        <v>0</v>
      </c>
      <c r="C109" s="11"/>
      <c r="D109" s="10" t="e">
        <f aca="false">IF($A$1="WLB",INDEX(SupplierNomenclature!$D$1:$D$9996,MATCH(C109,SupplierNomenclature!$I$1:$I$9996,0)),IF($A$1="BERU",INDEX(beru_assortment!$C$1:$C$10000,MATCH(C109,beru_assortment!$I$1:$I$10000,0)),IF($A$1="OZON",INDEX(ozon_assortment!$F$3:$F$10000,MATCH(C109,ozon_assortment!$E$3:$E$10000,0)),0)))</f>
        <v>#N/A</v>
      </c>
      <c r="E109" s="7" t="n">
        <f aca="false">IF(ISBLANK(C109), , IF(ISBLANK(C108), E107+1, E108))</f>
        <v>0</v>
      </c>
      <c r="F109" s="10" t="n">
        <f aca="false">IF(ISBLANK(C109),,IF(OR(ISBLANK(C108), C108="Баркод"),1,F108+1))</f>
        <v>0</v>
      </c>
      <c r="G109" s="10" t="n">
        <f aca="false">IF(ISBLANK(C110), F109/2,)</f>
        <v>0</v>
      </c>
      <c r="H109" s="0" t="n">
        <f aca="false">IF(ISBLANK(C109),0,-1)</f>
        <v>0</v>
      </c>
      <c r="I109" s="0" t="n">
        <f aca="false">IF(AND(ISBLANK(C108),NOT(ISBLANK(C109))),1,-1)</f>
        <v>-1</v>
      </c>
      <c r="J109" s="0" t="n">
        <f aca="false">IF(ISBLANK(C107),IF(AND(C108=C109,NOT(ISBLANK(C108)),NOT(ISBLANK(C109))),1,-1),-1)</f>
        <v>-1</v>
      </c>
      <c r="K109" s="0" t="n">
        <f aca="false">IF(MAX(H109:J109)&lt;0,IF(OR(C109=C108,C108=C107),1,-1),MAX(H109:J109))</f>
        <v>0</v>
      </c>
    </row>
    <row r="110" customFormat="false" ht="15.75" hidden="false" customHeight="true" outlineLevel="0" collapsed="false">
      <c r="B110" s="8" t="n">
        <f aca="false">MAX(H110:K110)</f>
        <v>0</v>
      </c>
      <c r="C110" s="11"/>
      <c r="D110" s="10" t="e">
        <f aca="false">IF($A$1="WLB",INDEX(SupplierNomenclature!$D$1:$D$9996,MATCH(C110,SupplierNomenclature!$I$1:$I$9996,0)),IF($A$1="BERU",INDEX(beru_assortment!$C$1:$C$10000,MATCH(C110,beru_assortment!$I$1:$I$10000,0)),IF($A$1="OZON",INDEX(ozon_assortment!$F$3:$F$10000,MATCH(C110,ozon_assortment!$E$3:$E$10000,0)),0)))</f>
        <v>#N/A</v>
      </c>
      <c r="E110" s="7" t="n">
        <f aca="false">IF(ISBLANK(C110), , IF(ISBLANK(C109), E108+1, E109))</f>
        <v>0</v>
      </c>
      <c r="F110" s="10" t="n">
        <f aca="false">IF(ISBLANK(C110),,IF(OR(ISBLANK(C109), C109="Баркод"),1,F109+1))</f>
        <v>0</v>
      </c>
      <c r="G110" s="10" t="n">
        <f aca="false">IF(ISBLANK(C111), F110/2,)</f>
        <v>0</v>
      </c>
      <c r="H110" s="0" t="n">
        <f aca="false">IF(ISBLANK(C110),0,-1)</f>
        <v>0</v>
      </c>
      <c r="I110" s="0" t="n">
        <f aca="false">IF(AND(ISBLANK(C109),NOT(ISBLANK(C110))),1,-1)</f>
        <v>-1</v>
      </c>
      <c r="J110" s="0" t="n">
        <f aca="false">IF(ISBLANK(C108),IF(AND(C109=C110,NOT(ISBLANK(C109)),NOT(ISBLANK(C110))),1,-1),-1)</f>
        <v>-1</v>
      </c>
      <c r="K110" s="0" t="n">
        <f aca="false">IF(MAX(H110:J110)&lt;0,IF(OR(C110=C109,C109=C108),1,-1),MAX(H110:J110))</f>
        <v>0</v>
      </c>
    </row>
    <row r="111" customFormat="false" ht="15.75" hidden="false" customHeight="true" outlineLevel="0" collapsed="false">
      <c r="B111" s="8" t="n">
        <f aca="false">MAX(H111:K111)</f>
        <v>0</v>
      </c>
      <c r="C111" s="11"/>
      <c r="D111" s="10" t="e">
        <f aca="false">IF($A$1="WLB",INDEX(SupplierNomenclature!$D$1:$D$9996,MATCH(C111,SupplierNomenclature!$I$1:$I$9996,0)),IF($A$1="BERU",INDEX(beru_assortment!$C$1:$C$10000,MATCH(C111,beru_assortment!$I$1:$I$10000,0)),IF($A$1="OZON",INDEX(ozon_assortment!$F$3:$F$10000,MATCH(C111,ozon_assortment!$E$3:$E$10000,0)),0)))</f>
        <v>#N/A</v>
      </c>
      <c r="E111" s="7" t="n">
        <f aca="false">IF(ISBLANK(C111), , IF(ISBLANK(C110), E109+1, E110))</f>
        <v>0</v>
      </c>
      <c r="F111" s="10" t="n">
        <f aca="false">IF(ISBLANK(C111),,IF(OR(ISBLANK(C110), C110="Баркод"),1,F110+1))</f>
        <v>0</v>
      </c>
      <c r="G111" s="10" t="n">
        <f aca="false">IF(ISBLANK(C112), F111/2,)</f>
        <v>0</v>
      </c>
      <c r="H111" s="0" t="n">
        <f aca="false">IF(ISBLANK(C111),0,-1)</f>
        <v>0</v>
      </c>
      <c r="I111" s="0" t="n">
        <f aca="false">IF(AND(ISBLANK(C110),NOT(ISBLANK(C111))),1,-1)</f>
        <v>-1</v>
      </c>
      <c r="J111" s="0" t="n">
        <f aca="false">IF(ISBLANK(C109),IF(AND(C110=C111,NOT(ISBLANK(C110)),NOT(ISBLANK(C111))),1,-1),-1)</f>
        <v>-1</v>
      </c>
      <c r="K111" s="0" t="n">
        <f aca="false">IF(MAX(H111:J111)&lt;0,IF(OR(C111=C110,C110=C109),1,-1),MAX(H111:J111))</f>
        <v>0</v>
      </c>
    </row>
    <row r="112" customFormat="false" ht="15.75" hidden="false" customHeight="true" outlineLevel="0" collapsed="false">
      <c r="B112" s="8" t="n">
        <f aca="false">MAX(H112:K112)</f>
        <v>0</v>
      </c>
      <c r="C112" s="11"/>
      <c r="D112" s="10" t="e">
        <f aca="false">IF($A$1="WLB",INDEX(SupplierNomenclature!$D$1:$D$9996,MATCH(C112,SupplierNomenclature!$I$1:$I$9996,0)),IF($A$1="BERU",INDEX(beru_assortment!$C$1:$C$10000,MATCH(C112,beru_assortment!$I$1:$I$10000,0)),IF($A$1="OZON",INDEX(ozon_assortment!$F$3:$F$10000,MATCH(C112,ozon_assortment!$E$3:$E$10000,0)),0)))</f>
        <v>#N/A</v>
      </c>
      <c r="E112" s="7" t="n">
        <f aca="false">IF(ISBLANK(C112), , IF(ISBLANK(C111), E110+1, E111))</f>
        <v>0</v>
      </c>
      <c r="F112" s="10" t="n">
        <f aca="false">IF(ISBLANK(C112),,IF(OR(ISBLANK(C111), C111="Баркод"),1,F111+1))</f>
        <v>0</v>
      </c>
      <c r="G112" s="10" t="n">
        <f aca="false">IF(ISBLANK(C113), F112/2,)</f>
        <v>0</v>
      </c>
      <c r="H112" s="0" t="n">
        <f aca="false">IF(ISBLANK(C112),0,-1)</f>
        <v>0</v>
      </c>
      <c r="I112" s="0" t="n">
        <f aca="false">IF(AND(ISBLANK(C111),NOT(ISBLANK(C112))),1,-1)</f>
        <v>-1</v>
      </c>
      <c r="J112" s="0" t="n">
        <f aca="false">IF(ISBLANK(C110),IF(AND(C111=C112,NOT(ISBLANK(C111)),NOT(ISBLANK(C112))),1,-1),-1)</f>
        <v>-1</v>
      </c>
      <c r="K112" s="0" t="n">
        <f aca="false">IF(MAX(H112:J112)&lt;0,IF(OR(C112=C111,C111=C110),1,-1),MAX(H112:J112))</f>
        <v>0</v>
      </c>
    </row>
    <row r="113" customFormat="false" ht="15.75" hidden="false" customHeight="true" outlineLevel="0" collapsed="false">
      <c r="B113" s="8" t="n">
        <f aca="false">MAX(H113:K113)</f>
        <v>0</v>
      </c>
      <c r="C113" s="11"/>
      <c r="D113" s="10" t="e">
        <f aca="false">IF($A$1="WLB",INDEX(SupplierNomenclature!$D$1:$D$9996,MATCH(C113,SupplierNomenclature!$I$1:$I$9996,0)),IF($A$1="BERU",INDEX(beru_assortment!$C$1:$C$10000,MATCH(C113,beru_assortment!$I$1:$I$10000,0)),IF($A$1="OZON",INDEX(ozon_assortment!$F$3:$F$10000,MATCH(C113,ozon_assortment!$E$3:$E$10000,0)),0)))</f>
        <v>#N/A</v>
      </c>
      <c r="E113" s="7" t="n">
        <f aca="false">IF(ISBLANK(C113), , IF(ISBLANK(C112), E111+1, E112))</f>
        <v>0</v>
      </c>
      <c r="F113" s="10" t="n">
        <f aca="false">IF(ISBLANK(C113),,IF(OR(ISBLANK(C112), C112="Баркод"),1,F112+1))</f>
        <v>0</v>
      </c>
      <c r="G113" s="10" t="n">
        <f aca="false">IF(ISBLANK(C114), F113/2,)</f>
        <v>0</v>
      </c>
      <c r="H113" s="0" t="n">
        <f aca="false">IF(ISBLANK(C113),0,-1)</f>
        <v>0</v>
      </c>
      <c r="I113" s="0" t="n">
        <f aca="false">IF(AND(ISBLANK(C112),NOT(ISBLANK(C113))),1,-1)</f>
        <v>-1</v>
      </c>
      <c r="J113" s="0" t="n">
        <f aca="false">IF(ISBLANK(C111),IF(AND(C112=C113,NOT(ISBLANK(C112)),NOT(ISBLANK(C113))),1,-1),-1)</f>
        <v>-1</v>
      </c>
      <c r="K113" s="0" t="n">
        <f aca="false">IF(MAX(H113:J113)&lt;0,IF(OR(C113=C112,C112=C111),1,-1),MAX(H113:J113))</f>
        <v>0</v>
      </c>
    </row>
    <row r="114" customFormat="false" ht="15.75" hidden="false" customHeight="true" outlineLevel="0" collapsed="false">
      <c r="B114" s="8" t="n">
        <f aca="false">MAX(H114:K114)</f>
        <v>0</v>
      </c>
      <c r="C114" s="11"/>
      <c r="D114" s="10" t="e">
        <f aca="false">IF($A$1="WLB",INDEX(SupplierNomenclature!$D$1:$D$9996,MATCH(C114,SupplierNomenclature!$I$1:$I$9996,0)),IF($A$1="BERU",INDEX(beru_assortment!$C$1:$C$10000,MATCH(C114,beru_assortment!$I$1:$I$10000,0)),IF($A$1="OZON",INDEX(ozon_assortment!$F$3:$F$10000,MATCH(C114,ozon_assortment!$E$3:$E$10000,0)),0)))</f>
        <v>#N/A</v>
      </c>
      <c r="E114" s="7" t="n">
        <f aca="false">IF(ISBLANK(C114), , IF(ISBLANK(C113), E112+1, E113))</f>
        <v>0</v>
      </c>
      <c r="F114" s="10" t="n">
        <f aca="false">IF(ISBLANK(C114),,IF(OR(ISBLANK(C113), C113="Баркод"),1,F113+1))</f>
        <v>0</v>
      </c>
      <c r="G114" s="10" t="n">
        <f aca="false">IF(ISBLANK(C115), F114/2,)</f>
        <v>0</v>
      </c>
      <c r="H114" s="0" t="n">
        <f aca="false">IF(ISBLANK(C114),0,-1)</f>
        <v>0</v>
      </c>
      <c r="I114" s="0" t="n">
        <f aca="false">IF(AND(ISBLANK(C113),NOT(ISBLANK(C114))),1,-1)</f>
        <v>-1</v>
      </c>
      <c r="J114" s="0" t="n">
        <f aca="false">IF(ISBLANK(C112),IF(AND(C113=C114,NOT(ISBLANK(C113)),NOT(ISBLANK(C114))),1,-1),-1)</f>
        <v>-1</v>
      </c>
      <c r="K114" s="0" t="n">
        <f aca="false">IF(MAX(H114:J114)&lt;0,IF(OR(C114=C113,C113=C112),1,-1),MAX(H114:J114))</f>
        <v>0</v>
      </c>
    </row>
    <row r="115" customFormat="false" ht="15.75" hidden="false" customHeight="true" outlineLevel="0" collapsed="false">
      <c r="B115" s="8" t="n">
        <f aca="false">MAX(H115:K115)</f>
        <v>0</v>
      </c>
      <c r="C115" s="11"/>
      <c r="D115" s="10" t="e">
        <f aca="false">IF($A$1="WLB",INDEX(SupplierNomenclature!$D$1:$D$9996,MATCH(C115,SupplierNomenclature!$I$1:$I$9996,0)),IF($A$1="BERU",INDEX(beru_assortment!$C$1:$C$10000,MATCH(C115,beru_assortment!$I$1:$I$10000,0)),IF($A$1="OZON",INDEX(ozon_assortment!$F$3:$F$10000,MATCH(C115,ozon_assortment!$E$3:$E$10000,0)),0)))</f>
        <v>#N/A</v>
      </c>
      <c r="E115" s="7" t="n">
        <f aca="false">IF(ISBLANK(C115), , IF(ISBLANK(C114), E113+1, E114))</f>
        <v>0</v>
      </c>
      <c r="F115" s="10" t="n">
        <f aca="false">IF(ISBLANK(C115),,IF(OR(ISBLANK(C114), C114="Баркод"),1,F114+1))</f>
        <v>0</v>
      </c>
      <c r="G115" s="10" t="n">
        <f aca="false">IF(ISBLANK(C116), F115/2,)</f>
        <v>0</v>
      </c>
      <c r="H115" s="0" t="n">
        <f aca="false">IF(ISBLANK(C115),0,-1)</f>
        <v>0</v>
      </c>
      <c r="I115" s="0" t="n">
        <f aca="false">IF(AND(ISBLANK(C114),NOT(ISBLANK(C115))),1,-1)</f>
        <v>-1</v>
      </c>
      <c r="J115" s="0" t="n">
        <f aca="false">IF(ISBLANK(C113),IF(AND(C114=C115,NOT(ISBLANK(C114)),NOT(ISBLANK(C115))),1,-1),-1)</f>
        <v>-1</v>
      </c>
      <c r="K115" s="0" t="n">
        <f aca="false">IF(MAX(H115:J115)&lt;0,IF(OR(C115=C114,C114=C113),1,-1),MAX(H115:J115))</f>
        <v>0</v>
      </c>
    </row>
    <row r="116" customFormat="false" ht="15.75" hidden="false" customHeight="true" outlineLevel="0" collapsed="false">
      <c r="B116" s="8" t="n">
        <f aca="false">MAX(H116:K116)</f>
        <v>0</v>
      </c>
      <c r="C116" s="11"/>
      <c r="D116" s="10" t="e">
        <f aca="false">IF($A$1="WLB",INDEX(SupplierNomenclature!$D$1:$D$9996,MATCH(C116,SupplierNomenclature!$I$1:$I$9996,0)),IF($A$1="BERU",INDEX(beru_assortment!$C$1:$C$10000,MATCH(C116,beru_assortment!$I$1:$I$10000,0)),IF($A$1="OZON",INDEX(ozon_assortment!$F$3:$F$10000,MATCH(C116,ozon_assortment!$E$3:$E$10000,0)),0)))</f>
        <v>#N/A</v>
      </c>
      <c r="E116" s="7" t="n">
        <f aca="false">IF(ISBLANK(C116), , IF(ISBLANK(C115), E114+1, E115))</f>
        <v>0</v>
      </c>
      <c r="F116" s="10" t="n">
        <f aca="false">IF(ISBLANK(C116),,IF(OR(ISBLANK(C115), C115="Баркод"),1,F115+1))</f>
        <v>0</v>
      </c>
      <c r="G116" s="10" t="n">
        <f aca="false">IF(ISBLANK(C117), F116/2,)</f>
        <v>0</v>
      </c>
      <c r="H116" s="0" t="n">
        <f aca="false">IF(ISBLANK(C116),0,-1)</f>
        <v>0</v>
      </c>
      <c r="I116" s="0" t="n">
        <f aca="false">IF(AND(ISBLANK(C115),NOT(ISBLANK(C116))),1,-1)</f>
        <v>-1</v>
      </c>
      <c r="J116" s="0" t="n">
        <f aca="false">IF(ISBLANK(C114),IF(AND(C115=C116,NOT(ISBLANK(C115)),NOT(ISBLANK(C116))),1,-1),-1)</f>
        <v>-1</v>
      </c>
      <c r="K116" s="0" t="n">
        <f aca="false">IF(MAX(H116:J116)&lt;0,IF(OR(C116=C115,C115=C114),1,-1),MAX(H116:J116))</f>
        <v>0</v>
      </c>
    </row>
    <row r="117" customFormat="false" ht="15.75" hidden="false" customHeight="true" outlineLevel="0" collapsed="false">
      <c r="B117" s="8" t="n">
        <f aca="false">MAX(H117:K117)</f>
        <v>0</v>
      </c>
      <c r="C117" s="11"/>
      <c r="D117" s="10" t="e">
        <f aca="false">IF($A$1="WLB",INDEX(SupplierNomenclature!$D$1:$D$9996,MATCH(C117,SupplierNomenclature!$I$1:$I$9996,0)),IF($A$1="BERU",INDEX(beru_assortment!$C$1:$C$10000,MATCH(C117,beru_assortment!$I$1:$I$10000,0)),IF($A$1="OZON",INDEX(ozon_assortment!$F$3:$F$10000,MATCH(C117,ozon_assortment!$E$3:$E$10000,0)),0)))</f>
        <v>#N/A</v>
      </c>
      <c r="E117" s="7" t="n">
        <f aca="false">IF(ISBLANK(C117), , IF(ISBLANK(C116), E115+1, E116))</f>
        <v>0</v>
      </c>
      <c r="F117" s="10" t="n">
        <f aca="false">IF(ISBLANK(C117),,IF(OR(ISBLANK(C116), C116="Баркод"),1,F116+1))</f>
        <v>0</v>
      </c>
      <c r="G117" s="10" t="n">
        <f aca="false">IF(ISBLANK(C118), F117/2,)</f>
        <v>0</v>
      </c>
      <c r="H117" s="0" t="n">
        <f aca="false">IF(ISBLANK(C117),0,-1)</f>
        <v>0</v>
      </c>
      <c r="I117" s="0" t="n">
        <f aca="false">IF(AND(ISBLANK(C116),NOT(ISBLANK(C117))),1,-1)</f>
        <v>-1</v>
      </c>
      <c r="J117" s="0" t="n">
        <f aca="false">IF(ISBLANK(C115),IF(AND(C116=C117,NOT(ISBLANK(C116)),NOT(ISBLANK(C117))),1,-1),-1)</f>
        <v>-1</v>
      </c>
      <c r="K117" s="0" t="n">
        <f aca="false">IF(MAX(H117:J117)&lt;0,IF(OR(C117=C116,C116=C115),1,-1),MAX(H117:J117))</f>
        <v>0</v>
      </c>
    </row>
    <row r="118" customFormat="false" ht="15.75" hidden="false" customHeight="true" outlineLevel="0" collapsed="false">
      <c r="B118" s="8" t="n">
        <f aca="false">MAX(H118:K118)</f>
        <v>0</v>
      </c>
      <c r="C118" s="11"/>
      <c r="D118" s="10" t="e">
        <f aca="false">IF($A$1="WLB",INDEX(SupplierNomenclature!$D$1:$D$9996,MATCH(C118,SupplierNomenclature!$I$1:$I$9996,0)),IF($A$1="BERU",INDEX(beru_assortment!$C$1:$C$10000,MATCH(C118,beru_assortment!$I$1:$I$10000,0)),IF($A$1="OZON",INDEX(ozon_assortment!$F$3:$F$10000,MATCH(C118,ozon_assortment!$E$3:$E$10000,0)),0)))</f>
        <v>#N/A</v>
      </c>
      <c r="E118" s="7" t="n">
        <f aca="false">IF(ISBLANK(C118), , IF(ISBLANK(C117), E116+1, E117))</f>
        <v>0</v>
      </c>
      <c r="F118" s="10" t="n">
        <f aca="false">IF(ISBLANK(C118),,IF(OR(ISBLANK(C117), C117="Баркод"),1,F117+1))</f>
        <v>0</v>
      </c>
      <c r="G118" s="10" t="n">
        <f aca="false">IF(ISBLANK(C119), F118/2,)</f>
        <v>0</v>
      </c>
      <c r="H118" s="0" t="n">
        <f aca="false">IF(ISBLANK(C118),0,-1)</f>
        <v>0</v>
      </c>
      <c r="I118" s="0" t="n">
        <f aca="false">IF(AND(ISBLANK(C117),NOT(ISBLANK(C118))),1,-1)</f>
        <v>-1</v>
      </c>
      <c r="J118" s="0" t="n">
        <f aca="false">IF(ISBLANK(C116),IF(AND(C117=C118,NOT(ISBLANK(C117)),NOT(ISBLANK(C118))),1,-1),-1)</f>
        <v>-1</v>
      </c>
      <c r="K118" s="0" t="n">
        <f aca="false">IF(MAX(H118:J118)&lt;0,IF(OR(C118=C117,C117=C116),1,-1),MAX(H118:J118))</f>
        <v>0</v>
      </c>
    </row>
    <row r="119" customFormat="false" ht="15.75" hidden="false" customHeight="true" outlineLevel="0" collapsed="false">
      <c r="B119" s="8" t="n">
        <f aca="false">MAX(H119:K119)</f>
        <v>0</v>
      </c>
      <c r="C119" s="11"/>
      <c r="D119" s="10" t="e">
        <f aca="false">IF($A$1="WLB",INDEX(SupplierNomenclature!$D$1:$D$9996,MATCH(C119,SupplierNomenclature!$I$1:$I$9996,0)),IF($A$1="BERU",INDEX(beru_assortment!$C$1:$C$10000,MATCH(C119,beru_assortment!$I$1:$I$10000,0)),IF($A$1="OZON",INDEX(ozon_assortment!$F$3:$F$10000,MATCH(C119,ozon_assortment!$E$3:$E$10000,0)),0)))</f>
        <v>#N/A</v>
      </c>
      <c r="E119" s="7" t="n">
        <f aca="false">IF(ISBLANK(C119), , IF(ISBLANK(C118), E117+1, E118))</f>
        <v>0</v>
      </c>
      <c r="F119" s="10" t="n">
        <f aca="false">IF(ISBLANK(C119),,IF(OR(ISBLANK(C118), C118="Баркод"),1,F118+1))</f>
        <v>0</v>
      </c>
      <c r="G119" s="10" t="n">
        <f aca="false">IF(ISBLANK(C120), F119/2,)</f>
        <v>0</v>
      </c>
      <c r="H119" s="0" t="n">
        <f aca="false">IF(ISBLANK(C119),0,-1)</f>
        <v>0</v>
      </c>
      <c r="I119" s="0" t="n">
        <f aca="false">IF(AND(ISBLANK(C118),NOT(ISBLANK(C119))),1,-1)</f>
        <v>-1</v>
      </c>
      <c r="J119" s="0" t="n">
        <f aca="false">IF(ISBLANK(C117),IF(AND(C118=C119,NOT(ISBLANK(C118)),NOT(ISBLANK(C119))),1,-1),-1)</f>
        <v>-1</v>
      </c>
      <c r="K119" s="0" t="n">
        <f aca="false">IF(MAX(H119:J119)&lt;0,IF(OR(C119=C118,C118=C117),1,-1),MAX(H119:J119))</f>
        <v>0</v>
      </c>
    </row>
    <row r="120" customFormat="false" ht="15.75" hidden="false" customHeight="true" outlineLevel="0" collapsed="false">
      <c r="B120" s="8" t="n">
        <f aca="false">MAX(H120:K120)</f>
        <v>0</v>
      </c>
      <c r="C120" s="11"/>
      <c r="D120" s="10" t="e">
        <f aca="false">IF($A$1="WLB",INDEX(SupplierNomenclature!$D$1:$D$9996,MATCH(C120,SupplierNomenclature!$I$1:$I$9996,0)),IF($A$1="BERU",INDEX(beru_assortment!$C$1:$C$10000,MATCH(C120,beru_assortment!$I$1:$I$10000,0)),IF($A$1="OZON",INDEX(ozon_assortment!$F$3:$F$10000,MATCH(C120,ozon_assortment!$E$3:$E$10000,0)),0)))</f>
        <v>#N/A</v>
      </c>
      <c r="E120" s="7" t="n">
        <f aca="false">IF(ISBLANK(C120), , IF(ISBLANK(C119), E118+1, E119))</f>
        <v>0</v>
      </c>
      <c r="F120" s="10" t="n">
        <f aca="false">IF(ISBLANK(C120),,IF(OR(ISBLANK(C119), C119="Баркод"),1,F119+1))</f>
        <v>0</v>
      </c>
      <c r="G120" s="10" t="n">
        <f aca="false">IF(ISBLANK(C121), F120/2,)</f>
        <v>0</v>
      </c>
      <c r="H120" s="0" t="n">
        <f aca="false">IF(ISBLANK(C120),0,-1)</f>
        <v>0</v>
      </c>
      <c r="I120" s="0" t="n">
        <f aca="false">IF(AND(ISBLANK(C119),NOT(ISBLANK(C120))),1,-1)</f>
        <v>-1</v>
      </c>
      <c r="J120" s="0" t="n">
        <f aca="false">IF(ISBLANK(C118),IF(AND(C119=C120,NOT(ISBLANK(C119)),NOT(ISBLANK(C120))),1,-1),-1)</f>
        <v>-1</v>
      </c>
      <c r="K120" s="0" t="n">
        <f aca="false">IF(MAX(H120:J120)&lt;0,IF(OR(C120=C119,C119=C118),1,-1),MAX(H120:J120))</f>
        <v>0</v>
      </c>
    </row>
    <row r="121" customFormat="false" ht="15.75" hidden="false" customHeight="true" outlineLevel="0" collapsed="false">
      <c r="B121" s="8" t="n">
        <f aca="false">MAX(H121:K121)</f>
        <v>0</v>
      </c>
      <c r="C121" s="11"/>
      <c r="D121" s="10" t="e">
        <f aca="false">IF($A$1="WLB",INDEX(SupplierNomenclature!$D$1:$D$9996,MATCH(C121,SupplierNomenclature!$I$1:$I$9996,0)),IF($A$1="BERU",INDEX(beru_assortment!$C$1:$C$10000,MATCH(C121,beru_assortment!$I$1:$I$10000,0)),IF($A$1="OZON",INDEX(ozon_assortment!$F$3:$F$10000,MATCH(C121,ozon_assortment!$E$3:$E$10000,0)),0)))</f>
        <v>#N/A</v>
      </c>
      <c r="E121" s="7" t="n">
        <f aca="false">IF(ISBLANK(C121), , IF(ISBLANK(C120), E119+1, E120))</f>
        <v>0</v>
      </c>
      <c r="F121" s="10" t="n">
        <f aca="false">IF(ISBLANK(C121),,IF(OR(ISBLANK(C120), C120="Баркод"),1,F120+1))</f>
        <v>0</v>
      </c>
      <c r="G121" s="10" t="n">
        <f aca="false">IF(ISBLANK(C122), F121/2,)</f>
        <v>0</v>
      </c>
      <c r="H121" s="0" t="n">
        <f aca="false">IF(ISBLANK(C121),0,-1)</f>
        <v>0</v>
      </c>
      <c r="I121" s="0" t="n">
        <f aca="false">IF(AND(ISBLANK(C120),NOT(ISBLANK(C121))),1,-1)</f>
        <v>-1</v>
      </c>
      <c r="J121" s="0" t="n">
        <f aca="false">IF(ISBLANK(C119),IF(AND(C120=C121,NOT(ISBLANK(C120)),NOT(ISBLANK(C121))),1,-1),-1)</f>
        <v>-1</v>
      </c>
      <c r="K121" s="0" t="n">
        <f aca="false">IF(MAX(H121:J121)&lt;0,IF(OR(C121=C120,C120=C119),1,-1),MAX(H121:J121))</f>
        <v>0</v>
      </c>
    </row>
    <row r="122" customFormat="false" ht="15.75" hidden="false" customHeight="true" outlineLevel="0" collapsed="false">
      <c r="B122" s="8" t="n">
        <f aca="false">MAX(H122:K122)</f>
        <v>0</v>
      </c>
      <c r="C122" s="11"/>
      <c r="D122" s="10" t="e">
        <f aca="false">IF($A$1="WLB",INDEX(SupplierNomenclature!$D$1:$D$9996,MATCH(C122,SupplierNomenclature!$I$1:$I$9996,0)),IF($A$1="BERU",INDEX(beru_assortment!$C$1:$C$10000,MATCH(C122,beru_assortment!$I$1:$I$10000,0)),IF($A$1="OZON",INDEX(ozon_assortment!$F$3:$F$10000,MATCH(C122,ozon_assortment!$E$3:$E$10000,0)),0)))</f>
        <v>#N/A</v>
      </c>
      <c r="E122" s="7" t="n">
        <f aca="false">IF(ISBLANK(C122), , IF(ISBLANK(C121), E120+1, E121))</f>
        <v>0</v>
      </c>
      <c r="F122" s="10" t="n">
        <f aca="false">IF(ISBLANK(C122),,IF(OR(ISBLANK(C121), C121="Баркод"),1,F121+1))</f>
        <v>0</v>
      </c>
      <c r="G122" s="10" t="n">
        <f aca="false">IF(ISBLANK(C123), F122/2,)</f>
        <v>0</v>
      </c>
      <c r="H122" s="0" t="n">
        <f aca="false">IF(ISBLANK(C122),0,-1)</f>
        <v>0</v>
      </c>
      <c r="I122" s="0" t="n">
        <f aca="false">IF(AND(ISBLANK(C121),NOT(ISBLANK(C122))),1,-1)</f>
        <v>-1</v>
      </c>
      <c r="J122" s="0" t="n">
        <f aca="false">IF(ISBLANK(C120),IF(AND(C121=C122,NOT(ISBLANK(C121)),NOT(ISBLANK(C122))),1,-1),-1)</f>
        <v>-1</v>
      </c>
      <c r="K122" s="0" t="n">
        <f aca="false">IF(MAX(H122:J122)&lt;0,IF(OR(C122=C121,C121=C120),1,-1),MAX(H122:J122))</f>
        <v>0</v>
      </c>
    </row>
    <row r="123" customFormat="false" ht="15.75" hidden="false" customHeight="true" outlineLevel="0" collapsed="false">
      <c r="B123" s="8" t="n">
        <f aca="false">MAX(H123:K123)</f>
        <v>0</v>
      </c>
      <c r="C123" s="11"/>
      <c r="D123" s="10" t="e">
        <f aca="false">IF($A$1="WLB",INDEX(SupplierNomenclature!$D$1:$D$9996,MATCH(C123,SupplierNomenclature!$I$1:$I$9996,0)),IF($A$1="BERU",INDEX(beru_assortment!$C$1:$C$10000,MATCH(C123,beru_assortment!$I$1:$I$10000,0)),IF($A$1="OZON",INDEX(ozon_assortment!$F$3:$F$10000,MATCH(C123,ozon_assortment!$E$3:$E$10000,0)),0)))</f>
        <v>#N/A</v>
      </c>
      <c r="E123" s="7" t="n">
        <f aca="false">IF(ISBLANK(C123), , IF(ISBLANK(C122), E121+1, E122))</f>
        <v>0</v>
      </c>
      <c r="F123" s="10" t="n">
        <f aca="false">IF(ISBLANK(C123),,IF(OR(ISBLANK(C122), C122="Баркод"),1,F122+1))</f>
        <v>0</v>
      </c>
      <c r="G123" s="10" t="n">
        <f aca="false">IF(ISBLANK(C124), F123/2,)</f>
        <v>0</v>
      </c>
      <c r="H123" s="0" t="n">
        <f aca="false">IF(ISBLANK(C123),0,-1)</f>
        <v>0</v>
      </c>
      <c r="I123" s="0" t="n">
        <f aca="false">IF(AND(ISBLANK(C122),NOT(ISBLANK(C123))),1,-1)</f>
        <v>-1</v>
      </c>
      <c r="J123" s="0" t="n">
        <f aca="false">IF(ISBLANK(C121),IF(AND(C122=C123,NOT(ISBLANK(C122)),NOT(ISBLANK(C123))),1,-1),-1)</f>
        <v>-1</v>
      </c>
      <c r="K123" s="0" t="n">
        <f aca="false">IF(MAX(H123:J123)&lt;0,IF(OR(C123=C122,C122=C121),1,-1),MAX(H123:J123))</f>
        <v>0</v>
      </c>
    </row>
    <row r="124" customFormat="false" ht="15.75" hidden="false" customHeight="true" outlineLevel="0" collapsed="false">
      <c r="B124" s="8" t="n">
        <f aca="false">MAX(H124:K124)</f>
        <v>0</v>
      </c>
      <c r="C124" s="11"/>
      <c r="D124" s="10" t="e">
        <f aca="false">IF($A$1="WLB",INDEX(SupplierNomenclature!$D$1:$D$9996,MATCH(C124,SupplierNomenclature!$I$1:$I$9996,0)),IF($A$1="BERU",INDEX(beru_assortment!$C$1:$C$10000,MATCH(C124,beru_assortment!$I$1:$I$10000,0)),IF($A$1="OZON",INDEX(ozon_assortment!$F$3:$F$10000,MATCH(C124,ozon_assortment!$E$3:$E$10000,0)),0)))</f>
        <v>#N/A</v>
      </c>
      <c r="E124" s="7" t="n">
        <f aca="false">IF(ISBLANK(C124), , IF(ISBLANK(C123), E122+1, E123))</f>
        <v>0</v>
      </c>
      <c r="F124" s="10" t="n">
        <f aca="false">IF(ISBLANK(C124),,IF(OR(ISBLANK(C123), C123="Баркод"),1,F123+1))</f>
        <v>0</v>
      </c>
      <c r="G124" s="10" t="n">
        <f aca="false">IF(ISBLANK(C125), F124/2,)</f>
        <v>0</v>
      </c>
      <c r="H124" s="0" t="n">
        <f aca="false">IF(ISBLANK(C124),0,-1)</f>
        <v>0</v>
      </c>
      <c r="I124" s="0" t="n">
        <f aca="false">IF(AND(ISBLANK(C123),NOT(ISBLANK(C124))),1,-1)</f>
        <v>-1</v>
      </c>
      <c r="J124" s="0" t="n">
        <f aca="false">IF(ISBLANK(C122),IF(AND(C123=C124,NOT(ISBLANK(C123)),NOT(ISBLANK(C124))),1,-1),-1)</f>
        <v>-1</v>
      </c>
      <c r="K124" s="0" t="n">
        <f aca="false">IF(MAX(H124:J124)&lt;0,IF(OR(C124=C123,C123=C122),1,-1),MAX(H124:J124))</f>
        <v>0</v>
      </c>
    </row>
    <row r="125" customFormat="false" ht="15.75" hidden="false" customHeight="true" outlineLevel="0" collapsed="false">
      <c r="B125" s="8" t="n">
        <f aca="false">MAX(H125:K125)</f>
        <v>0</v>
      </c>
      <c r="C125" s="11"/>
      <c r="D125" s="10" t="e">
        <f aca="false">IF($A$1="WLB",INDEX(SupplierNomenclature!$D$1:$D$9996,MATCH(C125,SupplierNomenclature!$I$1:$I$9996,0)),IF($A$1="BERU",INDEX(beru_assortment!$C$1:$C$10000,MATCH(C125,beru_assortment!$I$1:$I$10000,0)),IF($A$1="OZON",INDEX(ozon_assortment!$F$3:$F$10000,MATCH(C125,ozon_assortment!$E$3:$E$10000,0)),0)))</f>
        <v>#N/A</v>
      </c>
      <c r="E125" s="7" t="n">
        <f aca="false">IF(ISBLANK(C125), , IF(ISBLANK(C124), E123+1, E124))</f>
        <v>0</v>
      </c>
      <c r="F125" s="10" t="n">
        <f aca="false">IF(ISBLANK(C125),,IF(OR(ISBLANK(C124), C124="Баркод"),1,F124+1))</f>
        <v>0</v>
      </c>
      <c r="G125" s="10" t="n">
        <f aca="false">IF(ISBLANK(C126), F125/2,)</f>
        <v>0</v>
      </c>
      <c r="H125" s="0" t="n">
        <f aca="false">IF(ISBLANK(C125),0,-1)</f>
        <v>0</v>
      </c>
      <c r="I125" s="0" t="n">
        <f aca="false">IF(AND(ISBLANK(C124),NOT(ISBLANK(C125))),1,-1)</f>
        <v>-1</v>
      </c>
      <c r="J125" s="0" t="n">
        <f aca="false">IF(ISBLANK(C123),IF(AND(C124=C125,NOT(ISBLANK(C124)),NOT(ISBLANK(C125))),1,-1),-1)</f>
        <v>-1</v>
      </c>
      <c r="K125" s="0" t="n">
        <f aca="false">IF(MAX(H125:J125)&lt;0,IF(OR(C125=C124,C124=C123),1,-1),MAX(H125:J125))</f>
        <v>0</v>
      </c>
    </row>
    <row r="126" customFormat="false" ht="15.75" hidden="false" customHeight="true" outlineLevel="0" collapsed="false">
      <c r="B126" s="8" t="n">
        <f aca="false">MAX(H126:K126)</f>
        <v>0</v>
      </c>
      <c r="C126" s="11"/>
      <c r="D126" s="10" t="e">
        <f aca="false">IF($A$1="WLB",INDEX(SupplierNomenclature!$D$1:$D$9996,MATCH(C126,SupplierNomenclature!$I$1:$I$9996,0)),IF($A$1="BERU",INDEX(beru_assortment!$C$1:$C$10000,MATCH(C126,beru_assortment!$I$1:$I$10000,0)),IF($A$1="OZON",INDEX(ozon_assortment!$F$3:$F$10000,MATCH(C126,ozon_assortment!$E$3:$E$10000,0)),0)))</f>
        <v>#N/A</v>
      </c>
      <c r="E126" s="7" t="n">
        <f aca="false">IF(ISBLANK(C126), , IF(ISBLANK(C125), E124+1, E125))</f>
        <v>0</v>
      </c>
      <c r="F126" s="10" t="n">
        <f aca="false">IF(ISBLANK(C126),,IF(OR(ISBLANK(C125), C125="Баркод"),1,F125+1))</f>
        <v>0</v>
      </c>
      <c r="G126" s="10" t="n">
        <f aca="false">IF(ISBLANK(C127), F126/2,)</f>
        <v>0</v>
      </c>
      <c r="H126" s="0" t="n">
        <f aca="false">IF(ISBLANK(C126),0,-1)</f>
        <v>0</v>
      </c>
      <c r="I126" s="0" t="n">
        <f aca="false">IF(AND(ISBLANK(C125),NOT(ISBLANK(C126))),1,-1)</f>
        <v>-1</v>
      </c>
      <c r="J126" s="0" t="n">
        <f aca="false">IF(ISBLANK(C124),IF(AND(C125=C126,NOT(ISBLANK(C125)),NOT(ISBLANK(C126))),1,-1),-1)</f>
        <v>-1</v>
      </c>
      <c r="K126" s="0" t="n">
        <f aca="false">IF(MAX(H126:J126)&lt;0,IF(OR(C126=C125,C125=C124),1,-1),MAX(H126:J126))</f>
        <v>0</v>
      </c>
    </row>
    <row r="127" customFormat="false" ht="15.75" hidden="false" customHeight="true" outlineLevel="0" collapsed="false">
      <c r="B127" s="8" t="n">
        <f aca="false">MAX(H127:K127)</f>
        <v>0</v>
      </c>
      <c r="C127" s="11"/>
      <c r="D127" s="10" t="e">
        <f aca="false">IF($A$1="WLB",INDEX(SupplierNomenclature!$D$1:$D$9996,MATCH(C127,SupplierNomenclature!$I$1:$I$9996,0)),IF($A$1="BERU",INDEX(beru_assortment!$C$1:$C$10000,MATCH(C127,beru_assortment!$I$1:$I$10000,0)),IF($A$1="OZON",INDEX(ozon_assortment!$F$3:$F$10000,MATCH(C127,ozon_assortment!$E$3:$E$10000,0)),0)))</f>
        <v>#N/A</v>
      </c>
      <c r="E127" s="7" t="n">
        <f aca="false">IF(ISBLANK(C127), , IF(ISBLANK(C126), E125+1, E126))</f>
        <v>0</v>
      </c>
      <c r="F127" s="10" t="n">
        <f aca="false">IF(ISBLANK(C127),,IF(OR(ISBLANK(C126), C126="Баркод"),1,F126+1))</f>
        <v>0</v>
      </c>
      <c r="G127" s="10" t="n">
        <f aca="false">IF(ISBLANK(C128), F127/2,)</f>
        <v>0</v>
      </c>
      <c r="H127" s="0" t="n">
        <f aca="false">IF(ISBLANK(C127),0,-1)</f>
        <v>0</v>
      </c>
      <c r="I127" s="0" t="n">
        <f aca="false">IF(AND(ISBLANK(C126),NOT(ISBLANK(C127))),1,-1)</f>
        <v>-1</v>
      </c>
      <c r="J127" s="0" t="n">
        <f aca="false">IF(ISBLANK(C125),IF(AND(C126=C127,NOT(ISBLANK(C126)),NOT(ISBLANK(C127))),1,-1),-1)</f>
        <v>-1</v>
      </c>
      <c r="K127" s="0" t="n">
        <f aca="false">IF(MAX(H127:J127)&lt;0,IF(OR(C127=C126,C126=C125),1,-1),MAX(H127:J127))</f>
        <v>0</v>
      </c>
    </row>
    <row r="128" customFormat="false" ht="15.75" hidden="false" customHeight="true" outlineLevel="0" collapsed="false">
      <c r="B128" s="8" t="n">
        <f aca="false">MAX(H128:K128)</f>
        <v>0</v>
      </c>
      <c r="C128" s="11"/>
      <c r="D128" s="10" t="e">
        <f aca="false">IF($A$1="WLB",INDEX(SupplierNomenclature!$D$1:$D$9996,MATCH(C128,SupplierNomenclature!$I$1:$I$9996,0)),IF($A$1="BERU",INDEX(beru_assortment!$C$1:$C$10000,MATCH(C128,beru_assortment!$I$1:$I$10000,0)),IF($A$1="OZON",INDEX(ozon_assortment!$F$3:$F$10000,MATCH(C128,ozon_assortment!$E$3:$E$10000,0)),0)))</f>
        <v>#N/A</v>
      </c>
      <c r="E128" s="7" t="n">
        <f aca="false">IF(ISBLANK(C128), , IF(ISBLANK(C127), E126+1, E127))</f>
        <v>0</v>
      </c>
      <c r="F128" s="10" t="n">
        <f aca="false">IF(ISBLANK(C128),,IF(OR(ISBLANK(C127), C127="Баркод"),1,F127+1))</f>
        <v>0</v>
      </c>
      <c r="G128" s="10" t="n">
        <f aca="false">IF(ISBLANK(C129), F128/2,)</f>
        <v>0</v>
      </c>
      <c r="H128" s="0" t="n">
        <f aca="false">IF(ISBLANK(C128),0,-1)</f>
        <v>0</v>
      </c>
      <c r="I128" s="0" t="n">
        <f aca="false">IF(AND(ISBLANK(C127),NOT(ISBLANK(C128))),1,-1)</f>
        <v>-1</v>
      </c>
      <c r="J128" s="0" t="n">
        <f aca="false">IF(ISBLANK(C126),IF(AND(C127=C128,NOT(ISBLANK(C127)),NOT(ISBLANK(C128))),1,-1),-1)</f>
        <v>-1</v>
      </c>
      <c r="K128" s="0" t="n">
        <f aca="false">IF(MAX(H128:J128)&lt;0,IF(OR(C128=C127,C127=C126),1,-1),MAX(H128:J128))</f>
        <v>0</v>
      </c>
    </row>
    <row r="129" customFormat="false" ht="15.75" hidden="false" customHeight="true" outlineLevel="0" collapsed="false">
      <c r="B129" s="8" t="n">
        <f aca="false">MAX(H129:K129)</f>
        <v>0</v>
      </c>
      <c r="C129" s="11"/>
      <c r="D129" s="10" t="e">
        <f aca="false">IF($A$1="WLB",INDEX(SupplierNomenclature!$D$1:$D$9996,MATCH(C129,SupplierNomenclature!$I$1:$I$9996,0)),IF($A$1="BERU",INDEX(beru_assortment!$C$1:$C$10000,MATCH(C129,beru_assortment!$I$1:$I$10000,0)),IF($A$1="OZON",INDEX(ozon_assortment!$F$3:$F$10000,MATCH(C129,ozon_assortment!$E$3:$E$10000,0)),0)))</f>
        <v>#N/A</v>
      </c>
      <c r="E129" s="7" t="n">
        <f aca="false">IF(ISBLANK(C129), , IF(ISBLANK(C128), E127+1, E128))</f>
        <v>0</v>
      </c>
      <c r="F129" s="10" t="n">
        <f aca="false">IF(ISBLANK(C129),,IF(OR(ISBLANK(C128), C128="Баркод"),1,F128+1))</f>
        <v>0</v>
      </c>
      <c r="G129" s="10" t="n">
        <f aca="false">IF(ISBLANK(C130), F129/2,)</f>
        <v>0</v>
      </c>
      <c r="H129" s="0" t="n">
        <f aca="false">IF(ISBLANK(C129),0,-1)</f>
        <v>0</v>
      </c>
      <c r="I129" s="0" t="n">
        <f aca="false">IF(AND(ISBLANK(C128),NOT(ISBLANK(C129))),1,-1)</f>
        <v>-1</v>
      </c>
      <c r="J129" s="0" t="n">
        <f aca="false">IF(ISBLANK(C127),IF(AND(C128=C129,NOT(ISBLANK(C128)),NOT(ISBLANK(C129))),1,-1),-1)</f>
        <v>-1</v>
      </c>
      <c r="K129" s="0" t="n">
        <f aca="false">IF(MAX(H129:J129)&lt;0,IF(OR(C129=C128,C128=C127),1,-1),MAX(H129:J129))</f>
        <v>0</v>
      </c>
    </row>
    <row r="130" customFormat="false" ht="15.75" hidden="false" customHeight="true" outlineLevel="0" collapsed="false">
      <c r="B130" s="8" t="n">
        <f aca="false">MAX(H130:K130)</f>
        <v>0</v>
      </c>
      <c r="C130" s="11"/>
      <c r="D130" s="10" t="e">
        <f aca="false">IF($A$1="WLB",INDEX(SupplierNomenclature!$D$1:$D$9996,MATCH(C130,SupplierNomenclature!$I$1:$I$9996,0)),IF($A$1="BERU",INDEX(beru_assortment!$C$1:$C$10000,MATCH(C130,beru_assortment!$I$1:$I$10000,0)),IF($A$1="OZON",INDEX(ozon_assortment!$F$3:$F$10000,MATCH(C130,ozon_assortment!$E$3:$E$10000,0)),0)))</f>
        <v>#N/A</v>
      </c>
      <c r="E130" s="7" t="n">
        <f aca="false">IF(ISBLANK(C130), , IF(ISBLANK(C129), E128+1, E129))</f>
        <v>0</v>
      </c>
      <c r="F130" s="10" t="n">
        <f aca="false">IF(ISBLANK(C130),,IF(OR(ISBLANK(C129), C129="Баркод"),1,F129+1))</f>
        <v>0</v>
      </c>
      <c r="G130" s="10" t="n">
        <f aca="false">IF(ISBLANK(C131), F130/2,)</f>
        <v>0</v>
      </c>
      <c r="H130" s="0" t="n">
        <f aca="false">IF(ISBLANK(C130),0,-1)</f>
        <v>0</v>
      </c>
      <c r="I130" s="0" t="n">
        <f aca="false">IF(AND(ISBLANK(C129),NOT(ISBLANK(C130))),1,-1)</f>
        <v>-1</v>
      </c>
      <c r="J130" s="0" t="n">
        <f aca="false">IF(ISBLANK(C128),IF(AND(C129=C130,NOT(ISBLANK(C129)),NOT(ISBLANK(C130))),1,-1),-1)</f>
        <v>-1</v>
      </c>
      <c r="K130" s="0" t="n">
        <f aca="false">IF(MAX(H130:J130)&lt;0,IF(OR(C130=C129,C129=C128),1,-1),MAX(H130:J130))</f>
        <v>0</v>
      </c>
    </row>
    <row r="131" customFormat="false" ht="15.75" hidden="false" customHeight="true" outlineLevel="0" collapsed="false">
      <c r="B131" s="8" t="n">
        <f aca="false">MAX(H131:K131)</f>
        <v>0</v>
      </c>
      <c r="C131" s="11"/>
      <c r="D131" s="10" t="e">
        <f aca="false">IF($A$1="WLB",INDEX(SupplierNomenclature!$D$1:$D$9996,MATCH(C131,SupplierNomenclature!$I$1:$I$9996,0)),IF($A$1="BERU",INDEX(beru_assortment!$C$1:$C$10000,MATCH(C131,beru_assortment!$I$1:$I$10000,0)),IF($A$1="OZON",INDEX(ozon_assortment!$F$3:$F$10000,MATCH(C131,ozon_assortment!$E$3:$E$10000,0)),0)))</f>
        <v>#N/A</v>
      </c>
      <c r="E131" s="7" t="n">
        <f aca="false">IF(ISBLANK(C131), , IF(ISBLANK(C130), E129+1, E130))</f>
        <v>0</v>
      </c>
      <c r="F131" s="10" t="n">
        <f aca="false">IF(ISBLANK(C131),,IF(OR(ISBLANK(C130), C130="Баркод"),1,F130+1))</f>
        <v>0</v>
      </c>
      <c r="G131" s="10" t="n">
        <f aca="false">IF(ISBLANK(C132), F131/2,)</f>
        <v>0</v>
      </c>
      <c r="H131" s="0" t="n">
        <f aca="false">IF(ISBLANK(C131),0,-1)</f>
        <v>0</v>
      </c>
      <c r="I131" s="0" t="n">
        <f aca="false">IF(AND(ISBLANK(C130),NOT(ISBLANK(C131))),1,-1)</f>
        <v>-1</v>
      </c>
      <c r="J131" s="0" t="n">
        <f aca="false">IF(ISBLANK(C129),IF(AND(C130=C131,NOT(ISBLANK(C130)),NOT(ISBLANK(C131))),1,-1),-1)</f>
        <v>-1</v>
      </c>
      <c r="K131" s="0" t="n">
        <f aca="false">IF(MAX(H131:J131)&lt;0,IF(OR(C131=C130,C130=C129),1,-1),MAX(H131:J131))</f>
        <v>0</v>
      </c>
    </row>
    <row r="132" customFormat="false" ht="15.75" hidden="false" customHeight="true" outlineLevel="0" collapsed="false">
      <c r="B132" s="8" t="n">
        <f aca="false">MAX(H132:K132)</f>
        <v>0</v>
      </c>
      <c r="C132" s="11"/>
      <c r="D132" s="10" t="e">
        <f aca="false">IF($A$1="WLB",INDEX(SupplierNomenclature!$D$1:$D$9996,MATCH(C132,SupplierNomenclature!$I$1:$I$9996,0)),IF($A$1="BERU",INDEX(beru_assortment!$C$1:$C$10000,MATCH(C132,beru_assortment!$I$1:$I$10000,0)),IF($A$1="OZON",INDEX(ozon_assortment!$F$3:$F$10000,MATCH(C132,ozon_assortment!$E$3:$E$10000,0)),0)))</f>
        <v>#N/A</v>
      </c>
      <c r="E132" s="7" t="n">
        <f aca="false">IF(ISBLANK(C132), , IF(ISBLANK(C131), E130+1, E131))</f>
        <v>0</v>
      </c>
      <c r="F132" s="10" t="n">
        <f aca="false">IF(ISBLANK(C132),,IF(OR(ISBLANK(C131), C131="Баркод"),1,F131+1))</f>
        <v>0</v>
      </c>
      <c r="G132" s="10" t="n">
        <f aca="false">IF(ISBLANK(C133), F132/2,)</f>
        <v>0</v>
      </c>
      <c r="H132" s="0" t="n">
        <f aca="false">IF(ISBLANK(C132),0,-1)</f>
        <v>0</v>
      </c>
      <c r="I132" s="0" t="n">
        <f aca="false">IF(AND(ISBLANK(C131),NOT(ISBLANK(C132))),1,-1)</f>
        <v>-1</v>
      </c>
      <c r="J132" s="0" t="n">
        <f aca="false">IF(ISBLANK(C130),IF(AND(C131=C132,NOT(ISBLANK(C131)),NOT(ISBLANK(C132))),1,-1),-1)</f>
        <v>-1</v>
      </c>
      <c r="K132" s="0" t="n">
        <f aca="false">IF(MAX(H132:J132)&lt;0,IF(OR(C132=C131,C131=C130),1,-1),MAX(H132:J132))</f>
        <v>0</v>
      </c>
    </row>
    <row r="133" customFormat="false" ht="15.75" hidden="false" customHeight="true" outlineLevel="0" collapsed="false">
      <c r="B133" s="8" t="n">
        <f aca="false">MAX(H133:K133)</f>
        <v>0</v>
      </c>
      <c r="C133" s="11"/>
      <c r="D133" s="10" t="e">
        <f aca="false">IF($A$1="WLB",INDEX(SupplierNomenclature!$D$1:$D$9996,MATCH(C133,SupplierNomenclature!$I$1:$I$9996,0)),IF($A$1="BERU",INDEX(beru_assortment!$C$1:$C$10000,MATCH(C133,beru_assortment!$I$1:$I$10000,0)),IF($A$1="OZON",INDEX(ozon_assortment!$F$3:$F$10000,MATCH(C133,ozon_assortment!$E$3:$E$10000,0)),0)))</f>
        <v>#N/A</v>
      </c>
      <c r="E133" s="7" t="n">
        <f aca="false">IF(ISBLANK(C133), , IF(ISBLANK(C132), E131+1, E132))</f>
        <v>0</v>
      </c>
      <c r="F133" s="10" t="n">
        <f aca="false">IF(ISBLANK(C133),,IF(OR(ISBLANK(C132), C132="Баркод"),1,F132+1))</f>
        <v>0</v>
      </c>
      <c r="G133" s="10" t="n">
        <f aca="false">IF(ISBLANK(C134), F133/2,)</f>
        <v>0</v>
      </c>
      <c r="H133" s="0" t="n">
        <f aca="false">IF(ISBLANK(C133),0,-1)</f>
        <v>0</v>
      </c>
      <c r="I133" s="0" t="n">
        <f aca="false">IF(AND(ISBLANK(C132),NOT(ISBLANK(C133))),1,-1)</f>
        <v>-1</v>
      </c>
      <c r="J133" s="0" t="n">
        <f aca="false">IF(ISBLANK(C131),IF(AND(C132=C133,NOT(ISBLANK(C132)),NOT(ISBLANK(C133))),1,-1),-1)</f>
        <v>-1</v>
      </c>
      <c r="K133" s="0" t="n">
        <f aca="false">IF(MAX(H133:J133)&lt;0,IF(OR(C133=C132,C132=C131),1,-1),MAX(H133:J133))</f>
        <v>0</v>
      </c>
    </row>
    <row r="134" customFormat="false" ht="15.75" hidden="false" customHeight="true" outlineLevel="0" collapsed="false">
      <c r="B134" s="8" t="n">
        <f aca="false">MAX(H134:K134)</f>
        <v>0</v>
      </c>
      <c r="C134" s="11"/>
      <c r="D134" s="10" t="e">
        <f aca="false">IF($A$1="WLB",INDEX(SupplierNomenclature!$D$1:$D$9996,MATCH(C134,SupplierNomenclature!$I$1:$I$9996,0)),IF($A$1="BERU",INDEX(beru_assortment!$C$1:$C$10000,MATCH(C134,beru_assortment!$I$1:$I$10000,0)),IF($A$1="OZON",INDEX(ozon_assortment!$F$3:$F$10000,MATCH(C134,ozon_assortment!$E$3:$E$10000,0)),0)))</f>
        <v>#N/A</v>
      </c>
      <c r="E134" s="7" t="n">
        <f aca="false">IF(ISBLANK(C134), , IF(ISBLANK(C133), E132+1, E133))</f>
        <v>0</v>
      </c>
      <c r="F134" s="10" t="n">
        <f aca="false">IF(ISBLANK(C134),,IF(OR(ISBLANK(C133), C133="Баркод"),1,F133+1))</f>
        <v>0</v>
      </c>
      <c r="G134" s="10" t="n">
        <f aca="false">IF(ISBLANK(C135), F134/2,)</f>
        <v>0</v>
      </c>
      <c r="H134" s="0" t="n">
        <f aca="false">IF(ISBLANK(C134),0,-1)</f>
        <v>0</v>
      </c>
      <c r="I134" s="0" t="n">
        <f aca="false">IF(AND(ISBLANK(C133),NOT(ISBLANK(C134))),1,-1)</f>
        <v>-1</v>
      </c>
      <c r="J134" s="0" t="n">
        <f aca="false">IF(ISBLANK(C132),IF(AND(C133=C134,NOT(ISBLANK(C133)),NOT(ISBLANK(C134))),1,-1),-1)</f>
        <v>-1</v>
      </c>
      <c r="K134" s="0" t="n">
        <f aca="false">IF(MAX(H134:J134)&lt;0,IF(OR(C134=C133,C133=C132),1,-1),MAX(H134:J134))</f>
        <v>0</v>
      </c>
    </row>
    <row r="135" customFormat="false" ht="15.75" hidden="false" customHeight="true" outlineLevel="0" collapsed="false">
      <c r="B135" s="8" t="n">
        <f aca="false">MAX(H135:K135)</f>
        <v>0</v>
      </c>
      <c r="C135" s="11"/>
      <c r="D135" s="10" t="e">
        <f aca="false">IF($A$1="WLB",INDEX(SupplierNomenclature!$D$1:$D$9996,MATCH(C135,SupplierNomenclature!$I$1:$I$9996,0)),IF($A$1="BERU",INDEX(beru_assortment!$C$1:$C$10000,MATCH(C135,beru_assortment!$I$1:$I$10000,0)),IF($A$1="OZON",INDEX(ozon_assortment!$F$3:$F$10000,MATCH(C135,ozon_assortment!$E$3:$E$10000,0)),0)))</f>
        <v>#N/A</v>
      </c>
      <c r="E135" s="7" t="n">
        <f aca="false">IF(ISBLANK(C135), , IF(ISBLANK(C134), E133+1, E134))</f>
        <v>0</v>
      </c>
      <c r="F135" s="10" t="n">
        <f aca="false">IF(ISBLANK(C135),,IF(OR(ISBLANK(C134), C134="Баркод"),1,F134+1))</f>
        <v>0</v>
      </c>
      <c r="G135" s="10" t="n">
        <f aca="false">IF(ISBLANK(C136), F135/2,)</f>
        <v>0</v>
      </c>
      <c r="H135" s="0" t="n">
        <f aca="false">IF(ISBLANK(C135),0,-1)</f>
        <v>0</v>
      </c>
      <c r="I135" s="0" t="n">
        <f aca="false">IF(AND(ISBLANK(C134),NOT(ISBLANK(C135))),1,-1)</f>
        <v>-1</v>
      </c>
      <c r="J135" s="0" t="n">
        <f aca="false">IF(ISBLANK(C133),IF(AND(C134=C135,NOT(ISBLANK(C134)),NOT(ISBLANK(C135))),1,-1),-1)</f>
        <v>-1</v>
      </c>
      <c r="K135" s="0" t="n">
        <f aca="false">IF(MAX(H135:J135)&lt;0,IF(OR(C135=C134,C134=C133),1,-1),MAX(H135:J135))</f>
        <v>0</v>
      </c>
    </row>
    <row r="136" customFormat="false" ht="15.75" hidden="false" customHeight="true" outlineLevel="0" collapsed="false">
      <c r="B136" s="8" t="n">
        <f aca="false">MAX(H136:K136)</f>
        <v>0</v>
      </c>
      <c r="C136" s="11"/>
      <c r="D136" s="10" t="e">
        <f aca="false">IF($A$1="WLB",INDEX(SupplierNomenclature!$D$1:$D$9996,MATCH(C136,SupplierNomenclature!$I$1:$I$9996,0)),IF($A$1="BERU",INDEX(beru_assortment!$C$1:$C$10000,MATCH(C136,beru_assortment!$I$1:$I$10000,0)),IF($A$1="OZON",INDEX(ozon_assortment!$F$3:$F$10000,MATCH(C136,ozon_assortment!$E$3:$E$10000,0)),0)))</f>
        <v>#N/A</v>
      </c>
      <c r="E136" s="7" t="n">
        <f aca="false">IF(ISBLANK(C136), , IF(ISBLANK(C135), E134+1, E135))</f>
        <v>0</v>
      </c>
      <c r="F136" s="10" t="n">
        <f aca="false">IF(ISBLANK(C136),,IF(OR(ISBLANK(C135), C135="Баркод"),1,F135+1))</f>
        <v>0</v>
      </c>
      <c r="G136" s="10" t="n">
        <f aca="false">IF(ISBLANK(C137), F136/2,)</f>
        <v>0</v>
      </c>
      <c r="H136" s="0" t="n">
        <f aca="false">IF(ISBLANK(C136),0,-1)</f>
        <v>0</v>
      </c>
      <c r="I136" s="0" t="n">
        <f aca="false">IF(AND(ISBLANK(C135),NOT(ISBLANK(C136))),1,-1)</f>
        <v>-1</v>
      </c>
      <c r="J136" s="0" t="n">
        <f aca="false">IF(ISBLANK(C134),IF(AND(C135=C136,NOT(ISBLANK(C135)),NOT(ISBLANK(C136))),1,-1),-1)</f>
        <v>-1</v>
      </c>
      <c r="K136" s="0" t="n">
        <f aca="false">IF(MAX(H136:J136)&lt;0,IF(OR(C136=C135,C135=C134),1,-1),MAX(H136:J136))</f>
        <v>0</v>
      </c>
    </row>
    <row r="137" customFormat="false" ht="15.75" hidden="false" customHeight="true" outlineLevel="0" collapsed="false">
      <c r="B137" s="8" t="n">
        <f aca="false">MAX(H137:K137)</f>
        <v>0</v>
      </c>
      <c r="C137" s="11"/>
      <c r="D137" s="10" t="e">
        <f aca="false">IF($A$1="WLB",INDEX(SupplierNomenclature!$D$1:$D$9996,MATCH(C137,SupplierNomenclature!$I$1:$I$9996,0)),IF($A$1="BERU",INDEX(beru_assortment!$C$1:$C$10000,MATCH(C137,beru_assortment!$I$1:$I$10000,0)),IF($A$1="OZON",INDEX(ozon_assortment!$F$3:$F$10000,MATCH(C137,ozon_assortment!$E$3:$E$10000,0)),0)))</f>
        <v>#N/A</v>
      </c>
      <c r="E137" s="7" t="n">
        <f aca="false">IF(ISBLANK(C137), , IF(ISBLANK(C136), E135+1, E136))</f>
        <v>0</v>
      </c>
      <c r="F137" s="10" t="n">
        <f aca="false">IF(ISBLANK(C137),,IF(OR(ISBLANK(C136), C136="Баркод"),1,F136+1))</f>
        <v>0</v>
      </c>
      <c r="G137" s="10" t="n">
        <f aca="false">IF(ISBLANK(C138), F137/2,)</f>
        <v>0</v>
      </c>
      <c r="H137" s="0" t="n">
        <f aca="false">IF(ISBLANK(C137),0,-1)</f>
        <v>0</v>
      </c>
      <c r="I137" s="0" t="n">
        <f aca="false">IF(AND(ISBLANK(C136),NOT(ISBLANK(C137))),1,-1)</f>
        <v>-1</v>
      </c>
      <c r="J137" s="0" t="n">
        <f aca="false">IF(ISBLANK(C135),IF(AND(C136=C137,NOT(ISBLANK(C136)),NOT(ISBLANK(C137))),1,-1),-1)</f>
        <v>-1</v>
      </c>
      <c r="K137" s="0" t="n">
        <f aca="false">IF(MAX(H137:J137)&lt;0,IF(OR(C137=C136,C136=C135),1,-1),MAX(H137:J137))</f>
        <v>0</v>
      </c>
    </row>
    <row r="138" customFormat="false" ht="15.75" hidden="false" customHeight="true" outlineLevel="0" collapsed="false">
      <c r="B138" s="8" t="n">
        <f aca="false">MAX(H138:K138)</f>
        <v>0</v>
      </c>
      <c r="C138" s="11"/>
      <c r="D138" s="10" t="e">
        <f aca="false">IF($A$1="WLB",INDEX(SupplierNomenclature!$D$1:$D$9996,MATCH(C138,SupplierNomenclature!$I$1:$I$9996,0)),IF($A$1="BERU",INDEX(beru_assortment!$C$1:$C$10000,MATCH(C138,beru_assortment!$I$1:$I$10000,0)),IF($A$1="OZON",INDEX(ozon_assortment!$F$3:$F$10000,MATCH(C138,ozon_assortment!$E$3:$E$10000,0)),0)))</f>
        <v>#N/A</v>
      </c>
      <c r="E138" s="7" t="n">
        <f aca="false">IF(ISBLANK(C138), , IF(ISBLANK(C137), E136+1, E137))</f>
        <v>0</v>
      </c>
      <c r="F138" s="10" t="n">
        <f aca="false">IF(ISBLANK(C138),,IF(OR(ISBLANK(C137), C137="Баркод"),1,F137+1))</f>
        <v>0</v>
      </c>
      <c r="G138" s="10" t="n">
        <f aca="false">IF(ISBLANK(C139), F138/2,)</f>
        <v>0</v>
      </c>
      <c r="H138" s="0" t="n">
        <f aca="false">IF(ISBLANK(C138),0,-1)</f>
        <v>0</v>
      </c>
      <c r="I138" s="0" t="n">
        <f aca="false">IF(AND(ISBLANK(C137),NOT(ISBLANK(C138))),1,-1)</f>
        <v>-1</v>
      </c>
      <c r="J138" s="0" t="n">
        <f aca="false">IF(ISBLANK(C136),IF(AND(C137=C138,NOT(ISBLANK(C137)),NOT(ISBLANK(C138))),1,-1),-1)</f>
        <v>-1</v>
      </c>
      <c r="K138" s="0" t="n">
        <f aca="false">IF(MAX(H138:J138)&lt;0,IF(OR(C138=C137,C137=C136),1,-1),MAX(H138:J138))</f>
        <v>0</v>
      </c>
    </row>
    <row r="139" customFormat="false" ht="15.75" hidden="false" customHeight="true" outlineLevel="0" collapsed="false">
      <c r="B139" s="8" t="n">
        <f aca="false">MAX(H139:K139)</f>
        <v>0</v>
      </c>
      <c r="C139" s="11"/>
      <c r="D139" s="10" t="e">
        <f aca="false">IF($A$1="WLB",INDEX(SupplierNomenclature!$D$1:$D$9996,MATCH(C139,SupplierNomenclature!$I$1:$I$9996,0)),IF($A$1="BERU",INDEX(beru_assortment!$C$1:$C$10000,MATCH(C139,beru_assortment!$I$1:$I$10000,0)),IF($A$1="OZON",INDEX(ozon_assortment!$F$3:$F$10000,MATCH(C139,ozon_assortment!$E$3:$E$10000,0)),0)))</f>
        <v>#N/A</v>
      </c>
      <c r="E139" s="7" t="n">
        <f aca="false">IF(ISBLANK(C139), , IF(ISBLANK(C138), E137+1, E138))</f>
        <v>0</v>
      </c>
      <c r="F139" s="10" t="n">
        <f aca="false">IF(ISBLANK(C139),,IF(OR(ISBLANK(C138), C138="Баркод"),1,F138+1))</f>
        <v>0</v>
      </c>
      <c r="G139" s="10" t="n">
        <f aca="false">IF(ISBLANK(C140), F139/2,)</f>
        <v>0</v>
      </c>
      <c r="H139" s="0" t="n">
        <f aca="false">IF(ISBLANK(C139),0,-1)</f>
        <v>0</v>
      </c>
      <c r="I139" s="0" t="n">
        <f aca="false">IF(AND(ISBLANK(C138),NOT(ISBLANK(C139))),1,-1)</f>
        <v>-1</v>
      </c>
      <c r="J139" s="0" t="n">
        <f aca="false">IF(ISBLANK(C137),IF(AND(C138=C139,NOT(ISBLANK(C138)),NOT(ISBLANK(C139))),1,-1),-1)</f>
        <v>-1</v>
      </c>
      <c r="K139" s="0" t="n">
        <f aca="false">IF(MAX(H139:J139)&lt;0,IF(OR(C139=C138,C138=C137),1,-1),MAX(H139:J139))</f>
        <v>0</v>
      </c>
    </row>
    <row r="140" customFormat="false" ht="15.75" hidden="false" customHeight="true" outlineLevel="0" collapsed="false">
      <c r="B140" s="8" t="n">
        <f aca="false">MAX(H140:K140)</f>
        <v>0</v>
      </c>
      <c r="C140" s="11"/>
      <c r="D140" s="10" t="e">
        <f aca="false">IF($A$1="WLB",INDEX(SupplierNomenclature!$D$1:$D$9996,MATCH(C140,SupplierNomenclature!$I$1:$I$9996,0)),IF($A$1="BERU",INDEX(beru_assortment!$C$1:$C$10000,MATCH(C140,beru_assortment!$I$1:$I$10000,0)),IF($A$1="OZON",INDEX(ozon_assortment!$F$3:$F$10000,MATCH(C140,ozon_assortment!$E$3:$E$10000,0)),0)))</f>
        <v>#N/A</v>
      </c>
      <c r="E140" s="7" t="n">
        <f aca="false">IF(ISBLANK(C140), , IF(ISBLANK(C139), E138+1, E139))</f>
        <v>0</v>
      </c>
      <c r="F140" s="10" t="n">
        <f aca="false">IF(ISBLANK(C140),,IF(OR(ISBLANK(C139), C139="Баркод"),1,F139+1))</f>
        <v>0</v>
      </c>
      <c r="G140" s="10" t="n">
        <f aca="false">IF(ISBLANK(C141), F140/2,)</f>
        <v>0</v>
      </c>
      <c r="H140" s="0" t="n">
        <f aca="false">IF(ISBLANK(C140),0,-1)</f>
        <v>0</v>
      </c>
      <c r="I140" s="0" t="n">
        <f aca="false">IF(AND(ISBLANK(C139),NOT(ISBLANK(C140))),1,-1)</f>
        <v>-1</v>
      </c>
      <c r="J140" s="0" t="n">
        <f aca="false">IF(ISBLANK(C138),IF(AND(C139=C140,NOT(ISBLANK(C139)),NOT(ISBLANK(C140))),1,-1),-1)</f>
        <v>-1</v>
      </c>
      <c r="K140" s="0" t="n">
        <f aca="false">IF(MAX(H140:J140)&lt;0,IF(OR(C140=C139,C139=C138),1,-1),MAX(H140:J140))</f>
        <v>0</v>
      </c>
    </row>
    <row r="141" customFormat="false" ht="15.75" hidden="false" customHeight="true" outlineLevel="0" collapsed="false">
      <c r="B141" s="8" t="n">
        <f aca="false">MAX(H141:K141)</f>
        <v>0</v>
      </c>
      <c r="C141" s="11"/>
      <c r="D141" s="10" t="e">
        <f aca="false">IF($A$1="WLB",INDEX(SupplierNomenclature!$D$1:$D$9996,MATCH(C141,SupplierNomenclature!$I$1:$I$9996,0)),IF($A$1="BERU",INDEX(beru_assortment!$C$1:$C$10000,MATCH(C141,beru_assortment!$I$1:$I$10000,0)),IF($A$1="OZON",INDEX(ozon_assortment!$F$3:$F$10000,MATCH(C141,ozon_assortment!$E$3:$E$10000,0)),0)))</f>
        <v>#N/A</v>
      </c>
      <c r="E141" s="7" t="n">
        <f aca="false">IF(ISBLANK(C141), , IF(ISBLANK(C140), E139+1, E140))</f>
        <v>0</v>
      </c>
      <c r="F141" s="10" t="n">
        <f aca="false">IF(ISBLANK(C141),,IF(OR(ISBLANK(C140), C140="Баркод"),1,F140+1))</f>
        <v>0</v>
      </c>
      <c r="G141" s="10" t="n">
        <f aca="false">IF(ISBLANK(C142), F141/2,)</f>
        <v>0</v>
      </c>
      <c r="H141" s="0" t="n">
        <f aca="false">IF(ISBLANK(C141),0,-1)</f>
        <v>0</v>
      </c>
      <c r="I141" s="0" t="n">
        <f aca="false">IF(AND(ISBLANK(C140),NOT(ISBLANK(C141))),1,-1)</f>
        <v>-1</v>
      </c>
      <c r="J141" s="0" t="n">
        <f aca="false">IF(ISBLANK(C139),IF(AND(C140=C141,NOT(ISBLANK(C140)),NOT(ISBLANK(C141))),1,-1),-1)</f>
        <v>-1</v>
      </c>
      <c r="K141" s="0" t="n">
        <f aca="false">IF(MAX(H141:J141)&lt;0,IF(OR(C141=C140,C140=C139),1,-1),MAX(H141:J141))</f>
        <v>0</v>
      </c>
    </row>
    <row r="142" customFormat="false" ht="15.75" hidden="false" customHeight="true" outlineLevel="0" collapsed="false">
      <c r="B142" s="8" t="n">
        <f aca="false">MAX(H142:K142)</f>
        <v>0</v>
      </c>
      <c r="C142" s="11"/>
      <c r="D142" s="10" t="e">
        <f aca="false">IF($A$1="WLB",INDEX(SupplierNomenclature!$D$1:$D$9996,MATCH(C142,SupplierNomenclature!$I$1:$I$9996,0)),IF($A$1="BERU",INDEX(beru_assortment!$C$1:$C$10000,MATCH(C142,beru_assortment!$I$1:$I$10000,0)),IF($A$1="OZON",INDEX(ozon_assortment!$F$3:$F$10000,MATCH(C142,ozon_assortment!$E$3:$E$10000,0)),0)))</f>
        <v>#N/A</v>
      </c>
      <c r="E142" s="7" t="n">
        <f aca="false">IF(ISBLANK(C142), , IF(ISBLANK(C141), E140+1, E141))</f>
        <v>0</v>
      </c>
      <c r="F142" s="10" t="n">
        <f aca="false">IF(ISBLANK(C142),,IF(OR(ISBLANK(C141), C141="Баркод"),1,F141+1))</f>
        <v>0</v>
      </c>
      <c r="G142" s="10" t="n">
        <f aca="false">IF(ISBLANK(C143), F142/2,)</f>
        <v>0</v>
      </c>
      <c r="H142" s="0" t="n">
        <f aca="false">IF(ISBLANK(C142),0,-1)</f>
        <v>0</v>
      </c>
      <c r="I142" s="0" t="n">
        <f aca="false">IF(AND(ISBLANK(C141),NOT(ISBLANK(C142))),1,-1)</f>
        <v>-1</v>
      </c>
      <c r="J142" s="0" t="n">
        <f aca="false">IF(ISBLANK(C140),IF(AND(C141=C142,NOT(ISBLANK(C141)),NOT(ISBLANK(C142))),1,-1),-1)</f>
        <v>-1</v>
      </c>
      <c r="K142" s="0" t="n">
        <f aca="false">IF(MAX(H142:J142)&lt;0,IF(OR(C142=C141,C141=C140),1,-1),MAX(H142:J142))</f>
        <v>0</v>
      </c>
    </row>
    <row r="143" customFormat="false" ht="15.75" hidden="false" customHeight="true" outlineLevel="0" collapsed="false">
      <c r="B143" s="8" t="n">
        <f aca="false">MAX(H143:K143)</f>
        <v>0</v>
      </c>
      <c r="C143" s="11"/>
      <c r="D143" s="10" t="e">
        <f aca="false">IF($A$1="WLB",INDEX(SupplierNomenclature!$D$1:$D$9996,MATCH(C143,SupplierNomenclature!$I$1:$I$9996,0)),IF($A$1="BERU",INDEX(beru_assortment!$C$1:$C$10000,MATCH(C143,beru_assortment!$I$1:$I$10000,0)),IF($A$1="OZON",INDEX(ozon_assortment!$F$3:$F$10000,MATCH(C143,ozon_assortment!$E$3:$E$10000,0)),0)))</f>
        <v>#N/A</v>
      </c>
      <c r="E143" s="7" t="n">
        <f aca="false">IF(ISBLANK(C143), , IF(ISBLANK(C142), E141+1, E142))</f>
        <v>0</v>
      </c>
      <c r="F143" s="10" t="n">
        <f aca="false">IF(ISBLANK(C143),,IF(OR(ISBLANK(C142), C142="Баркод"),1,F142+1))</f>
        <v>0</v>
      </c>
      <c r="G143" s="10" t="n">
        <f aca="false">IF(ISBLANK(C144), F143/2,)</f>
        <v>0</v>
      </c>
      <c r="H143" s="0" t="n">
        <f aca="false">IF(ISBLANK(C143),0,-1)</f>
        <v>0</v>
      </c>
      <c r="I143" s="0" t="n">
        <f aca="false">IF(AND(ISBLANK(C142),NOT(ISBLANK(C143))),1,-1)</f>
        <v>-1</v>
      </c>
      <c r="J143" s="0" t="n">
        <f aca="false">IF(ISBLANK(C141),IF(AND(C142=C143,NOT(ISBLANK(C142)),NOT(ISBLANK(C143))),1,-1),-1)</f>
        <v>-1</v>
      </c>
      <c r="K143" s="0" t="n">
        <f aca="false">IF(MAX(H143:J143)&lt;0,IF(OR(C143=C142,C142=C141),1,-1),MAX(H143:J143))</f>
        <v>0</v>
      </c>
    </row>
    <row r="144" customFormat="false" ht="15.75" hidden="false" customHeight="true" outlineLevel="0" collapsed="false">
      <c r="B144" s="8" t="n">
        <f aca="false">MAX(H144:K144)</f>
        <v>0</v>
      </c>
      <c r="C144" s="11"/>
      <c r="D144" s="10" t="e">
        <f aca="false">IF($A$1="WLB",INDEX(SupplierNomenclature!$D$1:$D$9996,MATCH(C144,SupplierNomenclature!$I$1:$I$9996,0)),IF($A$1="BERU",INDEX(beru_assortment!$C$1:$C$10000,MATCH(C144,beru_assortment!$I$1:$I$10000,0)),IF($A$1="OZON",INDEX(ozon_assortment!$F$3:$F$10000,MATCH(C144,ozon_assortment!$E$3:$E$10000,0)),0)))</f>
        <v>#N/A</v>
      </c>
      <c r="E144" s="7" t="n">
        <f aca="false">IF(ISBLANK(C144), , IF(ISBLANK(C143), E142+1, E143))</f>
        <v>0</v>
      </c>
      <c r="F144" s="10" t="n">
        <f aca="false">IF(ISBLANK(C144),,IF(OR(ISBLANK(C143), C143="Баркод"),1,F143+1))</f>
        <v>0</v>
      </c>
      <c r="G144" s="10" t="n">
        <f aca="false">IF(ISBLANK(C145), F144/2,)</f>
        <v>0</v>
      </c>
      <c r="H144" s="0" t="n">
        <f aca="false">IF(ISBLANK(C144),0,-1)</f>
        <v>0</v>
      </c>
      <c r="I144" s="0" t="n">
        <f aca="false">IF(AND(ISBLANK(C143),NOT(ISBLANK(C144))),1,-1)</f>
        <v>-1</v>
      </c>
      <c r="J144" s="0" t="n">
        <f aca="false">IF(ISBLANK(C142),IF(AND(C143=C144,NOT(ISBLANK(C143)),NOT(ISBLANK(C144))),1,-1),-1)</f>
        <v>-1</v>
      </c>
      <c r="K144" s="0" t="n">
        <f aca="false">IF(MAX(H144:J144)&lt;0,IF(OR(C144=C143,C143=C142),1,-1),MAX(H144:J144))</f>
        <v>0</v>
      </c>
    </row>
    <row r="145" customFormat="false" ht="15.75" hidden="false" customHeight="true" outlineLevel="0" collapsed="false">
      <c r="B145" s="8" t="n">
        <f aca="false">MAX(H145:K145)</f>
        <v>0</v>
      </c>
      <c r="C145" s="11"/>
      <c r="D145" s="10" t="e">
        <f aca="false">IF($A$1="WLB",INDEX(SupplierNomenclature!$D$1:$D$9996,MATCH(C145,SupplierNomenclature!$I$1:$I$9996,0)),IF($A$1="BERU",INDEX(beru_assortment!$C$1:$C$10000,MATCH(C145,beru_assortment!$I$1:$I$10000,0)),IF($A$1="OZON",INDEX(ozon_assortment!$F$3:$F$10000,MATCH(C145,ozon_assortment!$E$3:$E$10000,0)),0)))</f>
        <v>#N/A</v>
      </c>
      <c r="E145" s="7" t="n">
        <f aca="false">IF(ISBLANK(C145), , IF(ISBLANK(C144), E143+1, E144))</f>
        <v>0</v>
      </c>
      <c r="F145" s="10" t="n">
        <f aca="false">IF(ISBLANK(C145),,IF(OR(ISBLANK(C144), C144="Баркод"),1,F144+1))</f>
        <v>0</v>
      </c>
      <c r="G145" s="10" t="n">
        <f aca="false">IF(ISBLANK(C146), F145/2,)</f>
        <v>0</v>
      </c>
      <c r="H145" s="0" t="n">
        <f aca="false">IF(ISBLANK(C145),0,-1)</f>
        <v>0</v>
      </c>
      <c r="I145" s="0" t="n">
        <f aca="false">IF(AND(ISBLANK(C144),NOT(ISBLANK(C145))),1,-1)</f>
        <v>-1</v>
      </c>
      <c r="J145" s="0" t="n">
        <f aca="false">IF(ISBLANK(C143),IF(AND(C144=C145,NOT(ISBLANK(C144)),NOT(ISBLANK(C145))),1,-1),-1)</f>
        <v>-1</v>
      </c>
      <c r="K145" s="0" t="n">
        <f aca="false">IF(MAX(H145:J145)&lt;0,IF(OR(C145=C144,C144=C143),1,-1),MAX(H145:J145))</f>
        <v>0</v>
      </c>
    </row>
    <row r="146" customFormat="false" ht="15.75" hidden="false" customHeight="true" outlineLevel="0" collapsed="false">
      <c r="B146" s="8" t="n">
        <f aca="false">MAX(H146:K146)</f>
        <v>0</v>
      </c>
      <c r="C146" s="11"/>
      <c r="D146" s="10" t="e">
        <f aca="false">IF($A$1="WLB",INDEX(SupplierNomenclature!$D$1:$D$9996,MATCH(C146,SupplierNomenclature!$I$1:$I$9996,0)),IF($A$1="BERU",INDEX(beru_assortment!$C$1:$C$10000,MATCH(C146,beru_assortment!$I$1:$I$10000,0)),IF($A$1="OZON",INDEX(ozon_assortment!$F$3:$F$10000,MATCH(C146,ozon_assortment!$E$3:$E$10000,0)),0)))</f>
        <v>#N/A</v>
      </c>
      <c r="E146" s="7" t="n">
        <f aca="false">IF(ISBLANK(C146), , IF(ISBLANK(C145), E144+1, E145))</f>
        <v>0</v>
      </c>
      <c r="F146" s="10" t="n">
        <f aca="false">IF(ISBLANK(C146),,IF(OR(ISBLANK(C145), C145="Баркод"),1,F145+1))</f>
        <v>0</v>
      </c>
      <c r="G146" s="10" t="n">
        <f aca="false">IF(ISBLANK(C147), F146/2,)</f>
        <v>0</v>
      </c>
      <c r="H146" s="0" t="n">
        <f aca="false">IF(ISBLANK(C146),0,-1)</f>
        <v>0</v>
      </c>
      <c r="I146" s="0" t="n">
        <f aca="false">IF(AND(ISBLANK(C145),NOT(ISBLANK(C146))),1,-1)</f>
        <v>-1</v>
      </c>
      <c r="J146" s="0" t="n">
        <f aca="false">IF(ISBLANK(C144),IF(AND(C145=C146,NOT(ISBLANK(C145)),NOT(ISBLANK(C146))),1,-1),-1)</f>
        <v>-1</v>
      </c>
      <c r="K146" s="0" t="n">
        <f aca="false">IF(MAX(H146:J146)&lt;0,IF(OR(C146=C145,C145=C144),1,-1),MAX(H146:J146))</f>
        <v>0</v>
      </c>
    </row>
    <row r="147" customFormat="false" ht="15.75" hidden="false" customHeight="true" outlineLevel="0" collapsed="false">
      <c r="B147" s="8" t="n">
        <f aca="false">MAX(H147:K147)</f>
        <v>0</v>
      </c>
      <c r="C147" s="11"/>
      <c r="D147" s="10" t="e">
        <f aca="false">IF($A$1="WLB",INDEX(SupplierNomenclature!$D$1:$D$9996,MATCH(C147,SupplierNomenclature!$I$1:$I$9996,0)),IF($A$1="BERU",INDEX(beru_assortment!$C$1:$C$10000,MATCH(C147,beru_assortment!$I$1:$I$10000,0)),IF($A$1="OZON",INDEX(ozon_assortment!$F$3:$F$10000,MATCH(C147,ozon_assortment!$E$3:$E$10000,0)),0)))</f>
        <v>#N/A</v>
      </c>
      <c r="E147" s="7" t="n">
        <f aca="false">IF(ISBLANK(C147), , IF(ISBLANK(C146), E145+1, E146))</f>
        <v>0</v>
      </c>
      <c r="F147" s="10" t="n">
        <f aca="false">IF(ISBLANK(C147),,IF(OR(ISBLANK(C146), C146="Баркод"),1,F146+1))</f>
        <v>0</v>
      </c>
      <c r="G147" s="10" t="n">
        <f aca="false">IF(ISBLANK(C148), F147/2,)</f>
        <v>0</v>
      </c>
      <c r="H147" s="0" t="n">
        <f aca="false">IF(ISBLANK(C147),0,-1)</f>
        <v>0</v>
      </c>
      <c r="I147" s="0" t="n">
        <f aca="false">IF(AND(ISBLANK(C146),NOT(ISBLANK(C147))),1,-1)</f>
        <v>-1</v>
      </c>
      <c r="J147" s="0" t="n">
        <f aca="false">IF(ISBLANK(C145),IF(AND(C146=C147,NOT(ISBLANK(C146)),NOT(ISBLANK(C147))),1,-1),-1)</f>
        <v>-1</v>
      </c>
      <c r="K147" s="0" t="n">
        <f aca="false">IF(MAX(H147:J147)&lt;0,IF(OR(C147=C146,C146=C145),1,-1),MAX(H147:J147))</f>
        <v>0</v>
      </c>
    </row>
    <row r="148" customFormat="false" ht="15.75" hidden="false" customHeight="true" outlineLevel="0" collapsed="false">
      <c r="B148" s="8" t="n">
        <f aca="false">MAX(H148:K148)</f>
        <v>0</v>
      </c>
      <c r="C148" s="11"/>
      <c r="D148" s="10" t="e">
        <f aca="false">IF($A$1="WLB",INDEX(SupplierNomenclature!$D$1:$D$9996,MATCH(C148,SupplierNomenclature!$I$1:$I$9996,0)),IF($A$1="BERU",INDEX(beru_assortment!$C$1:$C$10000,MATCH(C148,beru_assortment!$I$1:$I$10000,0)),IF($A$1="OZON",INDEX(ozon_assortment!$F$3:$F$10000,MATCH(C148,ozon_assortment!$E$3:$E$10000,0)),0)))</f>
        <v>#N/A</v>
      </c>
      <c r="E148" s="7" t="n">
        <f aca="false">IF(ISBLANK(C148), , IF(ISBLANK(C147), E146+1, E147))</f>
        <v>0</v>
      </c>
      <c r="F148" s="10" t="n">
        <f aca="false">IF(ISBLANK(C148),,IF(OR(ISBLANK(C147), C147="Баркод"),1,F147+1))</f>
        <v>0</v>
      </c>
      <c r="G148" s="10" t="n">
        <f aca="false">IF(ISBLANK(C149), F148/2,)</f>
        <v>0</v>
      </c>
      <c r="H148" s="0" t="n">
        <f aca="false">IF(ISBLANK(C148),0,-1)</f>
        <v>0</v>
      </c>
      <c r="I148" s="0" t="n">
        <f aca="false">IF(AND(ISBLANK(C147),NOT(ISBLANK(C148))),1,-1)</f>
        <v>-1</v>
      </c>
      <c r="J148" s="0" t="n">
        <f aca="false">IF(ISBLANK(C146),IF(AND(C147=C148,NOT(ISBLANK(C147)),NOT(ISBLANK(C148))),1,-1),-1)</f>
        <v>-1</v>
      </c>
      <c r="K148" s="0" t="n">
        <f aca="false">IF(MAX(H148:J148)&lt;0,IF(OR(C148=C147,C147=C146),1,-1),MAX(H148:J148))</f>
        <v>0</v>
      </c>
    </row>
    <row r="149" customFormat="false" ht="15.75" hidden="false" customHeight="true" outlineLevel="0" collapsed="false">
      <c r="B149" s="8" t="n">
        <f aca="false">MAX(H149:K149)</f>
        <v>0</v>
      </c>
      <c r="C149" s="11"/>
      <c r="D149" s="10" t="e">
        <f aca="false">IF($A$1="WLB",INDEX(SupplierNomenclature!$D$1:$D$9996,MATCH(C149,SupplierNomenclature!$I$1:$I$9996,0)),IF($A$1="BERU",INDEX(beru_assortment!$C$1:$C$10000,MATCH(C149,beru_assortment!$I$1:$I$10000,0)),IF($A$1="OZON",INDEX(ozon_assortment!$F$3:$F$10000,MATCH(C149,ozon_assortment!$E$3:$E$10000,0)),0)))</f>
        <v>#N/A</v>
      </c>
      <c r="E149" s="7" t="n">
        <f aca="false">IF(ISBLANK(C149), , IF(ISBLANK(C148), E147+1, E148))</f>
        <v>0</v>
      </c>
      <c r="F149" s="10" t="n">
        <f aca="false">IF(ISBLANK(C149),,IF(OR(ISBLANK(C148), C148="Баркод"),1,F148+1))</f>
        <v>0</v>
      </c>
      <c r="G149" s="10" t="n">
        <f aca="false">IF(ISBLANK(C150), F149/2,)</f>
        <v>0</v>
      </c>
      <c r="H149" s="0" t="n">
        <f aca="false">IF(ISBLANK(C149),0,-1)</f>
        <v>0</v>
      </c>
      <c r="I149" s="0" t="n">
        <f aca="false">IF(AND(ISBLANK(C148),NOT(ISBLANK(C149))),1,-1)</f>
        <v>-1</v>
      </c>
      <c r="J149" s="0" t="n">
        <f aca="false">IF(ISBLANK(C147),IF(AND(C148=C149,NOT(ISBLANK(C148)),NOT(ISBLANK(C149))),1,-1),-1)</f>
        <v>-1</v>
      </c>
      <c r="K149" s="0" t="n">
        <f aca="false">IF(MAX(H149:J149)&lt;0,IF(OR(C149=C148,C148=C147),1,-1),MAX(H149:J149))</f>
        <v>0</v>
      </c>
    </row>
    <row r="150" customFormat="false" ht="15.75" hidden="false" customHeight="true" outlineLevel="0" collapsed="false">
      <c r="B150" s="8" t="n">
        <f aca="false">MAX(H150:K150)</f>
        <v>0</v>
      </c>
      <c r="C150" s="11"/>
      <c r="D150" s="10" t="e">
        <f aca="false">IF($A$1="WLB",INDEX(SupplierNomenclature!$D$1:$D$9996,MATCH(C150,SupplierNomenclature!$I$1:$I$9996,0)),IF($A$1="BERU",INDEX(beru_assortment!$C$1:$C$10000,MATCH(C150,beru_assortment!$I$1:$I$10000,0)),IF($A$1="OZON",INDEX(ozon_assortment!$F$3:$F$10000,MATCH(C150,ozon_assortment!$E$3:$E$10000,0)),0)))</f>
        <v>#N/A</v>
      </c>
      <c r="E150" s="7" t="n">
        <f aca="false">IF(ISBLANK(C150), , IF(ISBLANK(C149), E148+1, E149))</f>
        <v>0</v>
      </c>
      <c r="F150" s="10" t="n">
        <f aca="false">IF(ISBLANK(C150),,IF(OR(ISBLANK(C149), C149="Баркод"),1,F149+1))</f>
        <v>0</v>
      </c>
      <c r="G150" s="10" t="n">
        <f aca="false">IF(ISBLANK(C151), F150/2,)</f>
        <v>0</v>
      </c>
      <c r="H150" s="0" t="n">
        <f aca="false">IF(ISBLANK(C150),0,-1)</f>
        <v>0</v>
      </c>
      <c r="I150" s="0" t="n">
        <f aca="false">IF(AND(ISBLANK(C149),NOT(ISBLANK(C150))),1,-1)</f>
        <v>-1</v>
      </c>
      <c r="J150" s="0" t="n">
        <f aca="false">IF(ISBLANK(C148),IF(AND(C149=C150,NOT(ISBLANK(C149)),NOT(ISBLANK(C150))),1,-1),-1)</f>
        <v>-1</v>
      </c>
      <c r="K150" s="0" t="n">
        <f aca="false">IF(MAX(H150:J150)&lt;0,IF(OR(C150=C149,C149=C148),1,-1),MAX(H150:J150))</f>
        <v>0</v>
      </c>
    </row>
    <row r="151" customFormat="false" ht="15.75" hidden="false" customHeight="true" outlineLevel="0" collapsed="false">
      <c r="B151" s="8" t="n">
        <f aca="false">MAX(H151:K151)</f>
        <v>0</v>
      </c>
      <c r="C151" s="11"/>
      <c r="D151" s="10" t="e">
        <f aca="false">IF($A$1="WLB",INDEX(SupplierNomenclature!$D$1:$D$9996,MATCH(C151,SupplierNomenclature!$I$1:$I$9996,0)),IF($A$1="BERU",INDEX(beru_assortment!$C$1:$C$10000,MATCH(C151,beru_assortment!$I$1:$I$10000,0)),IF($A$1="OZON",INDEX(ozon_assortment!$F$3:$F$10000,MATCH(C151,ozon_assortment!$E$3:$E$10000,0)),0)))</f>
        <v>#N/A</v>
      </c>
      <c r="E151" s="7" t="n">
        <f aca="false">IF(ISBLANK(C151), , IF(ISBLANK(C150), E149+1, E150))</f>
        <v>0</v>
      </c>
      <c r="F151" s="10" t="n">
        <f aca="false">IF(ISBLANK(C151),,IF(OR(ISBLANK(C150), C150="Баркод"),1,F150+1))</f>
        <v>0</v>
      </c>
      <c r="G151" s="10" t="n">
        <f aca="false">IF(ISBLANK(C152), F151/2,)</f>
        <v>0</v>
      </c>
      <c r="H151" s="0" t="n">
        <f aca="false">IF(ISBLANK(C151),0,-1)</f>
        <v>0</v>
      </c>
      <c r="I151" s="0" t="n">
        <f aca="false">IF(AND(ISBLANK(C150),NOT(ISBLANK(C151))),1,-1)</f>
        <v>-1</v>
      </c>
      <c r="J151" s="0" t="n">
        <f aca="false">IF(ISBLANK(C149),IF(AND(C150=C151,NOT(ISBLANK(C150)),NOT(ISBLANK(C151))),1,-1),-1)</f>
        <v>-1</v>
      </c>
      <c r="K151" s="0" t="n">
        <f aca="false">IF(MAX(H151:J151)&lt;0,IF(OR(C151=C150,C150=C149),1,-1),MAX(H151:J151))</f>
        <v>0</v>
      </c>
    </row>
    <row r="152" customFormat="false" ht="15.75" hidden="false" customHeight="true" outlineLevel="0" collapsed="false">
      <c r="B152" s="8" t="n">
        <f aca="false">MAX(H152:K152)</f>
        <v>0</v>
      </c>
      <c r="C152" s="11"/>
      <c r="D152" s="10" t="e">
        <f aca="false">IF($A$1="WLB",INDEX(SupplierNomenclature!$D$1:$D$9996,MATCH(C152,SupplierNomenclature!$I$1:$I$9996,0)),IF($A$1="BERU",INDEX(beru_assortment!$C$1:$C$10000,MATCH(C152,beru_assortment!$I$1:$I$10000,0)),IF($A$1="OZON",INDEX(ozon_assortment!$F$3:$F$10000,MATCH(C152,ozon_assortment!$E$3:$E$10000,0)),0)))</f>
        <v>#N/A</v>
      </c>
      <c r="E152" s="7" t="n">
        <f aca="false">IF(ISBLANK(C152), , IF(ISBLANK(C151), E150+1, E151))</f>
        <v>0</v>
      </c>
      <c r="F152" s="10" t="n">
        <f aca="false">IF(ISBLANK(C152),,IF(OR(ISBLANK(C151), C151="Баркод"),1,F151+1))</f>
        <v>0</v>
      </c>
      <c r="G152" s="10" t="n">
        <f aca="false">IF(ISBLANK(C153), F152/2,)</f>
        <v>0</v>
      </c>
      <c r="H152" s="0" t="n">
        <f aca="false">IF(ISBLANK(C152),0,-1)</f>
        <v>0</v>
      </c>
      <c r="I152" s="0" t="n">
        <f aca="false">IF(AND(ISBLANK(C151),NOT(ISBLANK(C152))),1,-1)</f>
        <v>-1</v>
      </c>
      <c r="J152" s="0" t="n">
        <f aca="false">IF(ISBLANK(C150),IF(AND(C151=C152,NOT(ISBLANK(C151)),NOT(ISBLANK(C152))),1,-1),-1)</f>
        <v>-1</v>
      </c>
      <c r="K152" s="0" t="n">
        <f aca="false">IF(MAX(H152:J152)&lt;0,IF(OR(C152=C151,C151=C150),1,-1),MAX(H152:J152))</f>
        <v>0</v>
      </c>
    </row>
    <row r="153" customFormat="false" ht="15.75" hidden="false" customHeight="true" outlineLevel="0" collapsed="false">
      <c r="B153" s="8" t="n">
        <f aca="false">MAX(H153:K153)</f>
        <v>0</v>
      </c>
      <c r="C153" s="11"/>
      <c r="D153" s="10" t="e">
        <f aca="false">IF($A$1="WLB",INDEX(SupplierNomenclature!$D$1:$D$9996,MATCH(C153,SupplierNomenclature!$I$1:$I$9996,0)),IF($A$1="BERU",INDEX(beru_assortment!$C$1:$C$10000,MATCH(C153,beru_assortment!$I$1:$I$10000,0)),IF($A$1="OZON",INDEX(ozon_assortment!$F$3:$F$10000,MATCH(C153,ozon_assortment!$E$3:$E$10000,0)),0)))</f>
        <v>#N/A</v>
      </c>
      <c r="E153" s="7" t="n">
        <f aca="false">IF(ISBLANK(C153), , IF(ISBLANK(C152), E151+1, E152))</f>
        <v>0</v>
      </c>
      <c r="F153" s="10" t="n">
        <f aca="false">IF(ISBLANK(C153),,IF(OR(ISBLANK(C152), C152="Баркод"),1,F152+1))</f>
        <v>0</v>
      </c>
      <c r="G153" s="10" t="n">
        <f aca="false">IF(ISBLANK(C154), F153/2,)</f>
        <v>0</v>
      </c>
      <c r="H153" s="0" t="n">
        <f aca="false">IF(ISBLANK(C153),0,-1)</f>
        <v>0</v>
      </c>
      <c r="I153" s="0" t="n">
        <f aca="false">IF(AND(ISBLANK(C152),NOT(ISBLANK(C153))),1,-1)</f>
        <v>-1</v>
      </c>
      <c r="J153" s="0" t="n">
        <f aca="false">IF(ISBLANK(C151),IF(AND(C152=C153,NOT(ISBLANK(C152)),NOT(ISBLANK(C153))),1,-1),-1)</f>
        <v>-1</v>
      </c>
      <c r="K153" s="0" t="n">
        <f aca="false">IF(MAX(H153:J153)&lt;0,IF(OR(C153=C152,C152=C151),1,-1),MAX(H153:J153))</f>
        <v>0</v>
      </c>
    </row>
    <row r="154" customFormat="false" ht="15.75" hidden="false" customHeight="true" outlineLevel="0" collapsed="false">
      <c r="B154" s="8" t="n">
        <f aca="false">MAX(H154:K154)</f>
        <v>0</v>
      </c>
      <c r="C154" s="11"/>
      <c r="D154" s="10" t="e">
        <f aca="false">IF($A$1="WLB",INDEX(SupplierNomenclature!$D$1:$D$9996,MATCH(C154,SupplierNomenclature!$I$1:$I$9996,0)),IF($A$1="BERU",INDEX(beru_assortment!$C$1:$C$10000,MATCH(C154,beru_assortment!$I$1:$I$10000,0)),IF($A$1="OZON",INDEX(ozon_assortment!$F$3:$F$10000,MATCH(C154,ozon_assortment!$E$3:$E$10000,0)),0)))</f>
        <v>#N/A</v>
      </c>
      <c r="E154" s="7" t="n">
        <f aca="false">IF(ISBLANK(C154), , IF(ISBLANK(C153), E152+1, E153))</f>
        <v>0</v>
      </c>
      <c r="F154" s="10" t="n">
        <f aca="false">IF(ISBLANK(C154),,IF(OR(ISBLANK(C153), C153="Баркод"),1,F153+1))</f>
        <v>0</v>
      </c>
      <c r="G154" s="10" t="n">
        <f aca="false">IF(ISBLANK(C155), F154/2,)</f>
        <v>0</v>
      </c>
      <c r="H154" s="0" t="n">
        <f aca="false">IF(ISBLANK(C154),0,-1)</f>
        <v>0</v>
      </c>
      <c r="I154" s="0" t="n">
        <f aca="false">IF(AND(ISBLANK(C153),NOT(ISBLANK(C154))),1,-1)</f>
        <v>-1</v>
      </c>
      <c r="J154" s="0" t="n">
        <f aca="false">IF(ISBLANK(C152),IF(AND(C153=C154,NOT(ISBLANK(C153)),NOT(ISBLANK(C154))),1,-1),-1)</f>
        <v>-1</v>
      </c>
      <c r="K154" s="0" t="n">
        <f aca="false">IF(MAX(H154:J154)&lt;0,IF(OR(C154=C153,C153=C152),1,-1),MAX(H154:J154))</f>
        <v>0</v>
      </c>
    </row>
    <row r="155" customFormat="false" ht="15.75" hidden="false" customHeight="true" outlineLevel="0" collapsed="false">
      <c r="B155" s="8" t="n">
        <f aca="false">MAX(H155:K155)</f>
        <v>0</v>
      </c>
      <c r="C155" s="11"/>
      <c r="D155" s="10" t="e">
        <f aca="false">IF($A$1="WLB",INDEX(SupplierNomenclature!$D$1:$D$9996,MATCH(C155,SupplierNomenclature!$I$1:$I$9996,0)),IF($A$1="BERU",INDEX(beru_assortment!$C$1:$C$10000,MATCH(C155,beru_assortment!$I$1:$I$10000,0)),IF($A$1="OZON",INDEX(ozon_assortment!$F$3:$F$10000,MATCH(C155,ozon_assortment!$E$3:$E$10000,0)),0)))</f>
        <v>#N/A</v>
      </c>
      <c r="E155" s="7" t="n">
        <f aca="false">IF(ISBLANK(C155), , IF(ISBLANK(C154), E153+1, E154))</f>
        <v>0</v>
      </c>
      <c r="F155" s="10" t="n">
        <f aca="false">IF(ISBLANK(C155),,IF(OR(ISBLANK(C154), C154="Баркод"),1,F154+1))</f>
        <v>0</v>
      </c>
      <c r="G155" s="10" t="n">
        <f aca="false">IF(ISBLANK(C156), F155/2,)</f>
        <v>0</v>
      </c>
      <c r="H155" s="0" t="n">
        <f aca="false">IF(ISBLANK(C155),0,-1)</f>
        <v>0</v>
      </c>
      <c r="I155" s="0" t="n">
        <f aca="false">IF(AND(ISBLANK(C154),NOT(ISBLANK(C155))),1,-1)</f>
        <v>-1</v>
      </c>
      <c r="J155" s="0" t="n">
        <f aca="false">IF(ISBLANK(C153),IF(AND(C154=C155,NOT(ISBLANK(C154)),NOT(ISBLANK(C155))),1,-1),-1)</f>
        <v>-1</v>
      </c>
      <c r="K155" s="0" t="n">
        <f aca="false">IF(MAX(H155:J155)&lt;0,IF(OR(C155=C154,C154=C153),1,-1),MAX(H155:J155))</f>
        <v>0</v>
      </c>
    </row>
    <row r="156" customFormat="false" ht="15.75" hidden="false" customHeight="true" outlineLevel="0" collapsed="false">
      <c r="B156" s="8" t="n">
        <f aca="false">MAX(H156:K156)</f>
        <v>0</v>
      </c>
      <c r="C156" s="11"/>
      <c r="D156" s="10" t="e">
        <f aca="false">IF($A$1="WLB",INDEX(SupplierNomenclature!$D$1:$D$9996,MATCH(C156,SupplierNomenclature!$I$1:$I$9996,0)),IF($A$1="BERU",INDEX(beru_assortment!$C$1:$C$10000,MATCH(C156,beru_assortment!$I$1:$I$10000,0)),IF($A$1="OZON",INDEX(ozon_assortment!$F$3:$F$10000,MATCH(C156,ozon_assortment!$E$3:$E$10000,0)),0)))</f>
        <v>#N/A</v>
      </c>
      <c r="E156" s="7" t="n">
        <f aca="false">IF(ISBLANK(C156), , IF(ISBLANK(C155), E154+1, E155))</f>
        <v>0</v>
      </c>
      <c r="F156" s="10" t="n">
        <f aca="false">IF(ISBLANK(C156),,IF(OR(ISBLANK(C155), C155="Баркод"),1,F155+1))</f>
        <v>0</v>
      </c>
      <c r="G156" s="10" t="n">
        <f aca="false">IF(ISBLANK(C157), F156/2,)</f>
        <v>0</v>
      </c>
      <c r="H156" s="0" t="n">
        <f aca="false">IF(ISBLANK(C156),0,-1)</f>
        <v>0</v>
      </c>
      <c r="I156" s="0" t="n">
        <f aca="false">IF(AND(ISBLANK(C155),NOT(ISBLANK(C156))),1,-1)</f>
        <v>-1</v>
      </c>
      <c r="J156" s="0" t="n">
        <f aca="false">IF(ISBLANK(C154),IF(AND(C155=C156,NOT(ISBLANK(C155)),NOT(ISBLANK(C156))),1,-1),-1)</f>
        <v>-1</v>
      </c>
      <c r="K156" s="0" t="n">
        <f aca="false">IF(MAX(H156:J156)&lt;0,IF(OR(C156=C155,C155=C154),1,-1),MAX(H156:J156))</f>
        <v>0</v>
      </c>
    </row>
    <row r="157" customFormat="false" ht="15.75" hidden="false" customHeight="true" outlineLevel="0" collapsed="false">
      <c r="B157" s="8" t="n">
        <f aca="false">MAX(H157:K157)</f>
        <v>0</v>
      </c>
      <c r="C157" s="11"/>
      <c r="D157" s="10" t="e">
        <f aca="false">IF($A$1="WLB",INDEX(SupplierNomenclature!$D$1:$D$9996,MATCH(C157,SupplierNomenclature!$I$1:$I$9996,0)),IF($A$1="BERU",INDEX(beru_assortment!$C$1:$C$10000,MATCH(C157,beru_assortment!$I$1:$I$10000,0)),IF($A$1="OZON",INDEX(ozon_assortment!$F$3:$F$10000,MATCH(C157,ozon_assortment!$E$3:$E$10000,0)),0)))</f>
        <v>#N/A</v>
      </c>
      <c r="E157" s="7" t="n">
        <f aca="false">IF(ISBLANK(C157), , IF(ISBLANK(C156), E155+1, E156))</f>
        <v>0</v>
      </c>
      <c r="F157" s="10" t="n">
        <f aca="false">IF(ISBLANK(C157),,IF(OR(ISBLANK(C156), C156="Баркод"),1,F156+1))</f>
        <v>0</v>
      </c>
      <c r="G157" s="10" t="n">
        <f aca="false">IF(ISBLANK(C158), F157/2,)</f>
        <v>0</v>
      </c>
      <c r="H157" s="0" t="n">
        <f aca="false">IF(ISBLANK(C157),0,-1)</f>
        <v>0</v>
      </c>
      <c r="I157" s="0" t="n">
        <f aca="false">IF(AND(ISBLANK(C156),NOT(ISBLANK(C157))),1,-1)</f>
        <v>-1</v>
      </c>
      <c r="J157" s="0" t="n">
        <f aca="false">IF(ISBLANK(C155),IF(AND(C156=C157,NOT(ISBLANK(C156)),NOT(ISBLANK(C157))),1,-1),-1)</f>
        <v>-1</v>
      </c>
      <c r="K157" s="0" t="n">
        <f aca="false">IF(MAX(H157:J157)&lt;0,IF(OR(C157=C156,C156=C155),1,-1),MAX(H157:J157))</f>
        <v>0</v>
      </c>
    </row>
    <row r="158" customFormat="false" ht="15.75" hidden="false" customHeight="true" outlineLevel="0" collapsed="false">
      <c r="B158" s="8" t="n">
        <f aca="false">MAX(H158:K158)</f>
        <v>0</v>
      </c>
      <c r="C158" s="11"/>
      <c r="D158" s="10" t="e">
        <f aca="false">IF($A$1="WLB",INDEX(SupplierNomenclature!$D$1:$D$9996,MATCH(C158,SupplierNomenclature!$I$1:$I$9996,0)),IF($A$1="BERU",INDEX(beru_assortment!$C$1:$C$10000,MATCH(C158,beru_assortment!$I$1:$I$10000,0)),IF($A$1="OZON",INDEX(ozon_assortment!$F$3:$F$10000,MATCH(C158,ozon_assortment!$E$3:$E$10000,0)),0)))</f>
        <v>#N/A</v>
      </c>
      <c r="E158" s="7" t="n">
        <f aca="false">IF(ISBLANK(C158), , IF(ISBLANK(C157), E156+1, E157))</f>
        <v>0</v>
      </c>
      <c r="F158" s="10" t="n">
        <f aca="false">IF(ISBLANK(C158),,IF(OR(ISBLANK(C157), C157="Баркод"),1,F157+1))</f>
        <v>0</v>
      </c>
      <c r="G158" s="10" t="n">
        <f aca="false">IF(ISBLANK(C159), F158/2,)</f>
        <v>0</v>
      </c>
      <c r="H158" s="0" t="n">
        <f aca="false">IF(ISBLANK(C158),0,-1)</f>
        <v>0</v>
      </c>
      <c r="I158" s="0" t="n">
        <f aca="false">IF(AND(ISBLANK(C157),NOT(ISBLANK(C158))),1,-1)</f>
        <v>-1</v>
      </c>
      <c r="J158" s="0" t="n">
        <f aca="false">IF(ISBLANK(C156),IF(AND(C157=C158,NOT(ISBLANK(C157)),NOT(ISBLANK(C158))),1,-1),-1)</f>
        <v>-1</v>
      </c>
      <c r="K158" s="0" t="n">
        <f aca="false">IF(MAX(H158:J158)&lt;0,IF(OR(C158=C157,C157=C156),1,-1),MAX(H158:J158))</f>
        <v>0</v>
      </c>
    </row>
    <row r="159" customFormat="false" ht="15.75" hidden="false" customHeight="true" outlineLevel="0" collapsed="false">
      <c r="B159" s="8" t="n">
        <f aca="false">MAX(H159:K159)</f>
        <v>0</v>
      </c>
      <c r="C159" s="11"/>
      <c r="D159" s="10" t="e">
        <f aca="false">IF($A$1="WLB",INDEX(SupplierNomenclature!$D$1:$D$9996,MATCH(C159,SupplierNomenclature!$I$1:$I$9996,0)),IF($A$1="BERU",INDEX(beru_assortment!$C$1:$C$10000,MATCH(C159,beru_assortment!$I$1:$I$10000,0)),IF($A$1="OZON",INDEX(ozon_assortment!$F$3:$F$10000,MATCH(C159,ozon_assortment!$E$3:$E$10000,0)),0)))</f>
        <v>#N/A</v>
      </c>
      <c r="E159" s="7" t="n">
        <f aca="false">IF(ISBLANK(C159), , IF(ISBLANK(C158), E157+1, E158))</f>
        <v>0</v>
      </c>
      <c r="F159" s="10" t="n">
        <f aca="false">IF(ISBLANK(C159),,IF(OR(ISBLANK(C158), C158="Баркод"),1,F158+1))</f>
        <v>0</v>
      </c>
      <c r="G159" s="10" t="n">
        <f aca="false">IF(ISBLANK(C160), F159/2,)</f>
        <v>0</v>
      </c>
      <c r="H159" s="0" t="n">
        <f aca="false">IF(ISBLANK(C159),0,-1)</f>
        <v>0</v>
      </c>
      <c r="I159" s="0" t="n">
        <f aca="false">IF(AND(ISBLANK(C158),NOT(ISBLANK(C159))),1,-1)</f>
        <v>-1</v>
      </c>
      <c r="J159" s="0" t="n">
        <f aca="false">IF(ISBLANK(C157),IF(AND(C158=C159,NOT(ISBLANK(C158)),NOT(ISBLANK(C159))),1,-1),-1)</f>
        <v>-1</v>
      </c>
      <c r="K159" s="0" t="n">
        <f aca="false">IF(MAX(H159:J159)&lt;0,IF(OR(C159=C158,C158=C157),1,-1),MAX(H159:J159))</f>
        <v>0</v>
      </c>
    </row>
    <row r="160" customFormat="false" ht="15.75" hidden="false" customHeight="true" outlineLevel="0" collapsed="false">
      <c r="B160" s="8" t="n">
        <f aca="false">MAX(H160:K160)</f>
        <v>0</v>
      </c>
      <c r="C160" s="11"/>
      <c r="D160" s="10" t="e">
        <f aca="false">IF($A$1="WLB",INDEX(SupplierNomenclature!$D$1:$D$9996,MATCH(C160,SupplierNomenclature!$I$1:$I$9996,0)),IF($A$1="BERU",INDEX(beru_assortment!$C$1:$C$10000,MATCH(C160,beru_assortment!$I$1:$I$10000,0)),IF($A$1="OZON",INDEX(ozon_assortment!$F$3:$F$10000,MATCH(C160,ozon_assortment!$E$3:$E$10000,0)),0)))</f>
        <v>#N/A</v>
      </c>
      <c r="E160" s="7" t="n">
        <f aca="false">IF(ISBLANK(C160), , IF(ISBLANK(C159), E158+1, E159))</f>
        <v>0</v>
      </c>
      <c r="F160" s="10" t="n">
        <f aca="false">IF(ISBLANK(C160),,IF(OR(ISBLANK(C159), C159="Баркод"),1,F159+1))</f>
        <v>0</v>
      </c>
      <c r="G160" s="10" t="n">
        <f aca="false">IF(ISBLANK(C161), F160/2,)</f>
        <v>0</v>
      </c>
      <c r="H160" s="0" t="n">
        <f aca="false">IF(ISBLANK(C160),0,-1)</f>
        <v>0</v>
      </c>
      <c r="I160" s="0" t="n">
        <f aca="false">IF(AND(ISBLANK(C159),NOT(ISBLANK(C160))),1,-1)</f>
        <v>-1</v>
      </c>
      <c r="J160" s="0" t="n">
        <f aca="false">IF(ISBLANK(C158),IF(AND(C159=C160,NOT(ISBLANK(C159)),NOT(ISBLANK(C160))),1,-1),-1)</f>
        <v>-1</v>
      </c>
      <c r="K160" s="0" t="n">
        <f aca="false">IF(MAX(H160:J160)&lt;0,IF(OR(C160=C159,C159=C158),1,-1),MAX(H160:J160))</f>
        <v>0</v>
      </c>
    </row>
    <row r="161" customFormat="false" ht="15.75" hidden="false" customHeight="true" outlineLevel="0" collapsed="false">
      <c r="B161" s="8" t="n">
        <f aca="false">MAX(H161:K161)</f>
        <v>0</v>
      </c>
      <c r="C161" s="11"/>
      <c r="D161" s="10" t="e">
        <f aca="false">IF($A$1="WLB",INDEX(SupplierNomenclature!$D$1:$D$9996,MATCH(C161,SupplierNomenclature!$I$1:$I$9996,0)),IF($A$1="BERU",INDEX(beru_assortment!$C$1:$C$10000,MATCH(C161,beru_assortment!$I$1:$I$10000,0)),IF($A$1="OZON",INDEX(ozon_assortment!$F$3:$F$10000,MATCH(C161,ozon_assortment!$E$3:$E$10000,0)),0)))</f>
        <v>#N/A</v>
      </c>
      <c r="E161" s="7" t="n">
        <f aca="false">IF(ISBLANK(C161), , IF(ISBLANK(C160), E159+1, E160))</f>
        <v>0</v>
      </c>
      <c r="F161" s="10" t="n">
        <f aca="false">IF(ISBLANK(C161),,IF(OR(ISBLANK(C160), C160="Баркод"),1,F160+1))</f>
        <v>0</v>
      </c>
      <c r="G161" s="10" t="n">
        <f aca="false">IF(ISBLANK(C162), F161/2,)</f>
        <v>0</v>
      </c>
      <c r="H161" s="0" t="n">
        <f aca="false">IF(ISBLANK(C161),0,-1)</f>
        <v>0</v>
      </c>
      <c r="I161" s="0" t="n">
        <f aca="false">IF(AND(ISBLANK(C160),NOT(ISBLANK(C161))),1,-1)</f>
        <v>-1</v>
      </c>
      <c r="J161" s="0" t="n">
        <f aca="false">IF(ISBLANK(C159),IF(AND(C160=C161,NOT(ISBLANK(C160)),NOT(ISBLANK(C161))),1,-1),-1)</f>
        <v>-1</v>
      </c>
      <c r="K161" s="0" t="n">
        <f aca="false">IF(MAX(H161:J161)&lt;0,IF(OR(C161=C160,C160=C159),1,-1),MAX(H161:J161))</f>
        <v>0</v>
      </c>
    </row>
    <row r="162" customFormat="false" ht="15.75" hidden="false" customHeight="true" outlineLevel="0" collapsed="false">
      <c r="B162" s="8" t="n">
        <f aca="false">MAX(H162:K162)</f>
        <v>0</v>
      </c>
      <c r="C162" s="11"/>
      <c r="D162" s="10" t="e">
        <f aca="false">IF($A$1="WLB",INDEX(SupplierNomenclature!$D$1:$D$9996,MATCH(C162,SupplierNomenclature!$I$1:$I$9996,0)),IF($A$1="BERU",INDEX(beru_assortment!$C$1:$C$10000,MATCH(C162,beru_assortment!$I$1:$I$10000,0)),IF($A$1="OZON",INDEX(ozon_assortment!$F$3:$F$10000,MATCH(C162,ozon_assortment!$E$3:$E$10000,0)),0)))</f>
        <v>#N/A</v>
      </c>
      <c r="E162" s="7" t="n">
        <f aca="false">IF(ISBLANK(C162), , IF(ISBLANK(C161), E160+1, E161))</f>
        <v>0</v>
      </c>
      <c r="F162" s="10" t="n">
        <f aca="false">IF(ISBLANK(C162),,IF(OR(ISBLANK(C161), C161="Баркод"),1,F161+1))</f>
        <v>0</v>
      </c>
      <c r="G162" s="10" t="n">
        <f aca="false">IF(ISBLANK(C163), F162/2,)</f>
        <v>0</v>
      </c>
      <c r="H162" s="0" t="n">
        <f aca="false">IF(ISBLANK(C162),0,-1)</f>
        <v>0</v>
      </c>
      <c r="I162" s="0" t="n">
        <f aca="false">IF(AND(ISBLANK(C161),NOT(ISBLANK(C162))),1,-1)</f>
        <v>-1</v>
      </c>
      <c r="J162" s="0" t="n">
        <f aca="false">IF(ISBLANK(C160),IF(AND(C161=C162,NOT(ISBLANK(C161)),NOT(ISBLANK(C162))),1,-1),-1)</f>
        <v>-1</v>
      </c>
      <c r="K162" s="0" t="n">
        <f aca="false">IF(MAX(H162:J162)&lt;0,IF(OR(C162=C161,C161=C160),1,-1),MAX(H162:J162))</f>
        <v>0</v>
      </c>
    </row>
    <row r="163" customFormat="false" ht="15.75" hidden="false" customHeight="true" outlineLevel="0" collapsed="false">
      <c r="B163" s="8" t="n">
        <f aca="false">MAX(H163:K163)</f>
        <v>0</v>
      </c>
      <c r="C163" s="11"/>
      <c r="D163" s="10" t="e">
        <f aca="false">IF($A$1="WLB",INDEX(SupplierNomenclature!$D$1:$D$9996,MATCH(C163,SupplierNomenclature!$I$1:$I$9996,0)),IF($A$1="BERU",INDEX(beru_assortment!$C$1:$C$10000,MATCH(C163,beru_assortment!$I$1:$I$10000,0)),IF($A$1="OZON",INDEX(ozon_assortment!$F$3:$F$10000,MATCH(C163,ozon_assortment!$E$3:$E$10000,0)),0)))</f>
        <v>#N/A</v>
      </c>
      <c r="E163" s="7" t="n">
        <f aca="false">IF(ISBLANK(C163), , IF(ISBLANK(C162), E161+1, E162))</f>
        <v>0</v>
      </c>
      <c r="F163" s="10" t="n">
        <f aca="false">IF(ISBLANK(C163),,IF(OR(ISBLANK(C162), C162="Баркод"),1,F162+1))</f>
        <v>0</v>
      </c>
      <c r="G163" s="10" t="n">
        <f aca="false">IF(ISBLANK(C164), F163/2,)</f>
        <v>0</v>
      </c>
      <c r="H163" s="0" t="n">
        <f aca="false">IF(ISBLANK(C163),0,-1)</f>
        <v>0</v>
      </c>
      <c r="I163" s="0" t="n">
        <f aca="false">IF(AND(ISBLANK(C162),NOT(ISBLANK(C163))),1,-1)</f>
        <v>-1</v>
      </c>
      <c r="J163" s="0" t="n">
        <f aca="false">IF(ISBLANK(C161),IF(AND(C162=C163,NOT(ISBLANK(C162)),NOT(ISBLANK(C163))),1,-1),-1)</f>
        <v>-1</v>
      </c>
      <c r="K163" s="0" t="n">
        <f aca="false">IF(MAX(H163:J163)&lt;0,IF(OR(C163=C162,C162=C161),1,-1),MAX(H163:J163))</f>
        <v>0</v>
      </c>
    </row>
    <row r="164" customFormat="false" ht="15.75" hidden="false" customHeight="true" outlineLevel="0" collapsed="false">
      <c r="B164" s="8" t="n">
        <f aca="false">MAX(H164:K164)</f>
        <v>0</v>
      </c>
      <c r="C164" s="11"/>
      <c r="D164" s="10" t="e">
        <f aca="false">IF($A$1="WLB",INDEX(SupplierNomenclature!$D$1:$D$9996,MATCH(C164,SupplierNomenclature!$I$1:$I$9996,0)),IF($A$1="BERU",INDEX(beru_assortment!$C$1:$C$10000,MATCH(C164,beru_assortment!$I$1:$I$10000,0)),IF($A$1="OZON",INDEX(ozon_assortment!$F$3:$F$10000,MATCH(C164,ozon_assortment!$E$3:$E$10000,0)),0)))</f>
        <v>#N/A</v>
      </c>
      <c r="E164" s="7" t="n">
        <f aca="false">IF(ISBLANK(C164), , IF(ISBLANK(C163), E162+1, E163))</f>
        <v>0</v>
      </c>
      <c r="F164" s="10" t="n">
        <f aca="false">IF(ISBLANK(C164),,IF(OR(ISBLANK(C163), C163="Баркод"),1,F163+1))</f>
        <v>0</v>
      </c>
      <c r="G164" s="10" t="n">
        <f aca="false">IF(ISBLANK(C165), F164/2,)</f>
        <v>0</v>
      </c>
      <c r="H164" s="0" t="n">
        <f aca="false">IF(ISBLANK(C164),0,-1)</f>
        <v>0</v>
      </c>
      <c r="I164" s="0" t="n">
        <f aca="false">IF(AND(ISBLANK(C163),NOT(ISBLANK(C164))),1,-1)</f>
        <v>-1</v>
      </c>
      <c r="J164" s="0" t="n">
        <f aca="false">IF(ISBLANK(C162),IF(AND(C163=C164,NOT(ISBLANK(C163)),NOT(ISBLANK(C164))),1,-1),-1)</f>
        <v>-1</v>
      </c>
      <c r="K164" s="0" t="n">
        <f aca="false">IF(MAX(H164:J164)&lt;0,IF(OR(C164=C163,C163=C162),1,-1),MAX(H164:J164))</f>
        <v>0</v>
      </c>
    </row>
    <row r="165" customFormat="false" ht="15.75" hidden="false" customHeight="true" outlineLevel="0" collapsed="false">
      <c r="B165" s="8" t="n">
        <f aca="false">MAX(H165:K165)</f>
        <v>0</v>
      </c>
      <c r="C165" s="11"/>
      <c r="D165" s="10" t="e">
        <f aca="false">IF($A$1="WLB",INDEX(SupplierNomenclature!$D$1:$D$9996,MATCH(C165,SupplierNomenclature!$I$1:$I$9996,0)),IF($A$1="BERU",INDEX(beru_assortment!$C$1:$C$10000,MATCH(C165,beru_assortment!$I$1:$I$10000,0)),IF($A$1="OZON",INDEX(ozon_assortment!$F$3:$F$10000,MATCH(C165,ozon_assortment!$E$3:$E$10000,0)),0)))</f>
        <v>#N/A</v>
      </c>
      <c r="E165" s="7" t="n">
        <f aca="false">IF(ISBLANK(C165), , IF(ISBLANK(C164), E163+1, E164))</f>
        <v>0</v>
      </c>
      <c r="F165" s="10" t="n">
        <f aca="false">IF(ISBLANK(C165),,IF(OR(ISBLANK(C164), C164="Баркод"),1,F164+1))</f>
        <v>0</v>
      </c>
      <c r="G165" s="10" t="n">
        <f aca="false">IF(ISBLANK(C166), F165/2,)</f>
        <v>0</v>
      </c>
      <c r="H165" s="0" t="n">
        <f aca="false">IF(ISBLANK(C165),0,-1)</f>
        <v>0</v>
      </c>
      <c r="I165" s="0" t="n">
        <f aca="false">IF(AND(ISBLANK(C164),NOT(ISBLANK(C165))),1,-1)</f>
        <v>-1</v>
      </c>
      <c r="J165" s="0" t="n">
        <f aca="false">IF(ISBLANK(C163),IF(AND(C164=C165,NOT(ISBLANK(C164)),NOT(ISBLANK(C165))),1,-1),-1)</f>
        <v>-1</v>
      </c>
      <c r="K165" s="0" t="n">
        <f aca="false">IF(MAX(H165:J165)&lt;0,IF(OR(C165=C164,C164=C163),1,-1),MAX(H165:J165))</f>
        <v>0</v>
      </c>
    </row>
    <row r="166" customFormat="false" ht="15.75" hidden="false" customHeight="true" outlineLevel="0" collapsed="false">
      <c r="B166" s="8" t="n">
        <f aca="false">MAX(H166:K166)</f>
        <v>0</v>
      </c>
      <c r="C166" s="11"/>
      <c r="D166" s="10" t="e">
        <f aca="false">IF($A$1="WLB",INDEX(SupplierNomenclature!$D$1:$D$9996,MATCH(C166,SupplierNomenclature!$I$1:$I$9996,0)),IF($A$1="BERU",INDEX(beru_assortment!$C$1:$C$10000,MATCH(C166,beru_assortment!$I$1:$I$10000,0)),IF($A$1="OZON",INDEX(ozon_assortment!$F$3:$F$10000,MATCH(C166,ozon_assortment!$E$3:$E$10000,0)),0)))</f>
        <v>#N/A</v>
      </c>
      <c r="E166" s="7" t="n">
        <f aca="false">IF(ISBLANK(C166), , IF(ISBLANK(C165), E164+1, E165))</f>
        <v>0</v>
      </c>
      <c r="F166" s="10" t="n">
        <f aca="false">IF(ISBLANK(C166),,IF(OR(ISBLANK(C165), C165="Баркод"),1,F165+1))</f>
        <v>0</v>
      </c>
      <c r="G166" s="10" t="n">
        <f aca="false">IF(ISBLANK(C167), F166/2,)</f>
        <v>0</v>
      </c>
      <c r="H166" s="0" t="n">
        <f aca="false">IF(ISBLANK(C166),0,-1)</f>
        <v>0</v>
      </c>
      <c r="I166" s="0" t="n">
        <f aca="false">IF(AND(ISBLANK(C165),NOT(ISBLANK(C166))),1,-1)</f>
        <v>-1</v>
      </c>
      <c r="J166" s="0" t="n">
        <f aca="false">IF(ISBLANK(C164),IF(AND(C165=C166,NOT(ISBLANK(C165)),NOT(ISBLANK(C166))),1,-1),-1)</f>
        <v>-1</v>
      </c>
      <c r="K166" s="0" t="n">
        <f aca="false">IF(MAX(H166:J166)&lt;0,IF(OR(C166=C165,C165=C164),1,-1),MAX(H166:J166))</f>
        <v>0</v>
      </c>
    </row>
    <row r="167" customFormat="false" ht="15.75" hidden="false" customHeight="true" outlineLevel="0" collapsed="false">
      <c r="B167" s="8" t="n">
        <f aca="false">MAX(H167:K167)</f>
        <v>0</v>
      </c>
      <c r="C167" s="11"/>
      <c r="D167" s="10" t="e">
        <f aca="false">IF($A$1="WLB",INDEX(SupplierNomenclature!$D$1:$D$9996,MATCH(C167,SupplierNomenclature!$I$1:$I$9996,0)),IF($A$1="BERU",INDEX(beru_assortment!$C$1:$C$10000,MATCH(C167,beru_assortment!$I$1:$I$10000,0)),IF($A$1="OZON",INDEX(ozon_assortment!$F$3:$F$10000,MATCH(C167,ozon_assortment!$E$3:$E$10000,0)),0)))</f>
        <v>#N/A</v>
      </c>
      <c r="E167" s="7" t="n">
        <f aca="false">IF(ISBLANK(C167), , IF(ISBLANK(C166), E165+1, E166))</f>
        <v>0</v>
      </c>
      <c r="F167" s="10" t="n">
        <f aca="false">IF(ISBLANK(C167),,IF(OR(ISBLANK(C166), C166="Баркод"),1,F166+1))</f>
        <v>0</v>
      </c>
      <c r="G167" s="10" t="n">
        <f aca="false">IF(ISBLANK(C168), F167/2,)</f>
        <v>0</v>
      </c>
      <c r="H167" s="0" t="n">
        <f aca="false">IF(ISBLANK(C167),0,-1)</f>
        <v>0</v>
      </c>
      <c r="I167" s="0" t="n">
        <f aca="false">IF(AND(ISBLANK(C166),NOT(ISBLANK(C167))),1,-1)</f>
        <v>-1</v>
      </c>
      <c r="J167" s="0" t="n">
        <f aca="false">IF(ISBLANK(C165),IF(AND(C166=C167,NOT(ISBLANK(C166)),NOT(ISBLANK(C167))),1,-1),-1)</f>
        <v>-1</v>
      </c>
      <c r="K167" s="0" t="n">
        <f aca="false">IF(MAX(H167:J167)&lt;0,IF(OR(C167=C166,C166=C165),1,-1),MAX(H167:J167))</f>
        <v>0</v>
      </c>
    </row>
    <row r="168" customFormat="false" ht="15.75" hidden="false" customHeight="true" outlineLevel="0" collapsed="false">
      <c r="B168" s="8" t="n">
        <f aca="false">MAX(H168:K168)</f>
        <v>0</v>
      </c>
      <c r="C168" s="11"/>
      <c r="D168" s="10" t="e">
        <f aca="false">IF($A$1="WLB",INDEX(SupplierNomenclature!$D$1:$D$9996,MATCH(C168,SupplierNomenclature!$I$1:$I$9996,0)),IF($A$1="BERU",INDEX(beru_assortment!$C$1:$C$10000,MATCH(C168,beru_assortment!$I$1:$I$10000,0)),IF($A$1="OZON",INDEX(ozon_assortment!$F$3:$F$10000,MATCH(C168,ozon_assortment!$E$3:$E$10000,0)),0)))</f>
        <v>#N/A</v>
      </c>
      <c r="E168" s="7" t="n">
        <f aca="false">IF(ISBLANK(C168), , IF(ISBLANK(C167), E166+1, E167))</f>
        <v>0</v>
      </c>
      <c r="F168" s="10" t="n">
        <f aca="false">IF(ISBLANK(C168),,IF(OR(ISBLANK(C167), C167="Баркод"),1,F167+1))</f>
        <v>0</v>
      </c>
      <c r="G168" s="10" t="n">
        <f aca="false">IF(ISBLANK(C169), F168/2,)</f>
        <v>0</v>
      </c>
      <c r="H168" s="0" t="n">
        <f aca="false">IF(ISBLANK(C168),0,-1)</f>
        <v>0</v>
      </c>
      <c r="I168" s="0" t="n">
        <f aca="false">IF(AND(ISBLANK(C167),NOT(ISBLANK(C168))),1,-1)</f>
        <v>-1</v>
      </c>
      <c r="J168" s="0" t="n">
        <f aca="false">IF(ISBLANK(C166),IF(AND(C167=C168,NOT(ISBLANK(C167)),NOT(ISBLANK(C168))),1,-1),-1)</f>
        <v>-1</v>
      </c>
      <c r="K168" s="0" t="n">
        <f aca="false">IF(MAX(H168:J168)&lt;0,IF(OR(C168=C167,C167=C166),1,-1),MAX(H168:J168))</f>
        <v>0</v>
      </c>
    </row>
    <row r="169" customFormat="false" ht="15.75" hidden="false" customHeight="true" outlineLevel="0" collapsed="false">
      <c r="B169" s="8" t="n">
        <f aca="false">MAX(H169:K169)</f>
        <v>0</v>
      </c>
      <c r="C169" s="11"/>
      <c r="D169" s="10" t="e">
        <f aca="false">IF($A$1="WLB",INDEX(SupplierNomenclature!$D$1:$D$9996,MATCH(C169,SupplierNomenclature!$I$1:$I$9996,0)),IF($A$1="BERU",INDEX(beru_assortment!$C$1:$C$10000,MATCH(C169,beru_assortment!$I$1:$I$10000,0)),IF($A$1="OZON",INDEX(ozon_assortment!$F$3:$F$10000,MATCH(C169,ozon_assortment!$E$3:$E$10000,0)),0)))</f>
        <v>#N/A</v>
      </c>
      <c r="E169" s="7" t="n">
        <f aca="false">IF(ISBLANK(C169), , IF(ISBLANK(C168), E167+1, E168))</f>
        <v>0</v>
      </c>
      <c r="F169" s="10" t="n">
        <f aca="false">IF(ISBLANK(C169),,IF(OR(ISBLANK(C168), C168="Баркод"),1,F168+1))</f>
        <v>0</v>
      </c>
      <c r="G169" s="10" t="n">
        <f aca="false">IF(ISBLANK(C170), F169/2,)</f>
        <v>0</v>
      </c>
      <c r="H169" s="0" t="n">
        <f aca="false">IF(ISBLANK(C169),0,-1)</f>
        <v>0</v>
      </c>
      <c r="I169" s="0" t="n">
        <f aca="false">IF(AND(ISBLANK(C168),NOT(ISBLANK(C169))),1,-1)</f>
        <v>-1</v>
      </c>
      <c r="J169" s="0" t="n">
        <f aca="false">IF(ISBLANK(C167),IF(AND(C168=C169,NOT(ISBLANK(C168)),NOT(ISBLANK(C169))),1,-1),-1)</f>
        <v>-1</v>
      </c>
      <c r="K169" s="0" t="n">
        <f aca="false">IF(MAX(H169:J169)&lt;0,IF(OR(C169=C168,C168=C167),1,-1),MAX(H169:J169))</f>
        <v>0</v>
      </c>
    </row>
    <row r="170" customFormat="false" ht="15.75" hidden="false" customHeight="true" outlineLevel="0" collapsed="false">
      <c r="B170" s="8" t="n">
        <f aca="false">MAX(H170:K170)</f>
        <v>0</v>
      </c>
      <c r="C170" s="11"/>
      <c r="D170" s="10" t="e">
        <f aca="false">IF($A$1="WLB",INDEX(SupplierNomenclature!$D$1:$D$9996,MATCH(C170,SupplierNomenclature!$I$1:$I$9996,0)),IF($A$1="BERU",INDEX(beru_assortment!$C$1:$C$10000,MATCH(C170,beru_assortment!$I$1:$I$10000,0)),IF($A$1="OZON",INDEX(ozon_assortment!$F$3:$F$10000,MATCH(C170,ozon_assortment!$E$3:$E$10000,0)),0)))</f>
        <v>#N/A</v>
      </c>
      <c r="E170" s="7" t="n">
        <f aca="false">IF(ISBLANK(C170), , IF(ISBLANK(C169), E168+1, E169))</f>
        <v>0</v>
      </c>
      <c r="F170" s="10" t="n">
        <f aca="false">IF(ISBLANK(C170),,IF(OR(ISBLANK(C169), C169="Баркод"),1,F169+1))</f>
        <v>0</v>
      </c>
      <c r="G170" s="10" t="n">
        <f aca="false">IF(ISBLANK(C171), F170/2,)</f>
        <v>0</v>
      </c>
      <c r="H170" s="0" t="n">
        <f aca="false">IF(ISBLANK(C170),0,-1)</f>
        <v>0</v>
      </c>
      <c r="I170" s="0" t="n">
        <f aca="false">IF(AND(ISBLANK(C169),NOT(ISBLANK(C170))),1,-1)</f>
        <v>-1</v>
      </c>
      <c r="J170" s="0" t="n">
        <f aca="false">IF(ISBLANK(C168),IF(AND(C169=C170,NOT(ISBLANK(C169)),NOT(ISBLANK(C170))),1,-1),-1)</f>
        <v>-1</v>
      </c>
      <c r="K170" s="0" t="n">
        <f aca="false">IF(MAX(H170:J170)&lt;0,IF(OR(C170=C169,C169=C168),1,-1),MAX(H170:J170))</f>
        <v>0</v>
      </c>
    </row>
    <row r="171" customFormat="false" ht="15.75" hidden="false" customHeight="true" outlineLevel="0" collapsed="false">
      <c r="B171" s="8" t="n">
        <f aca="false">MAX(H171:K171)</f>
        <v>0</v>
      </c>
      <c r="C171" s="11"/>
      <c r="D171" s="10" t="e">
        <f aca="false">IF($A$1="WLB",INDEX(SupplierNomenclature!$D$1:$D$9996,MATCH(C171,SupplierNomenclature!$I$1:$I$9996,0)),IF($A$1="BERU",INDEX(beru_assortment!$C$1:$C$10000,MATCH(C171,beru_assortment!$I$1:$I$10000,0)),IF($A$1="OZON",INDEX(ozon_assortment!$F$3:$F$10000,MATCH(C171,ozon_assortment!$E$3:$E$10000,0)),0)))</f>
        <v>#N/A</v>
      </c>
      <c r="E171" s="7" t="n">
        <f aca="false">IF(ISBLANK(C171), , IF(ISBLANK(C170), E169+1, E170))</f>
        <v>0</v>
      </c>
      <c r="F171" s="10" t="n">
        <f aca="false">IF(ISBLANK(C171),,IF(OR(ISBLANK(C170), C170="Баркод"),1,F170+1))</f>
        <v>0</v>
      </c>
      <c r="G171" s="10" t="n">
        <f aca="false">IF(ISBLANK(C172), F171/2,)</f>
        <v>0</v>
      </c>
      <c r="H171" s="0" t="n">
        <f aca="false">IF(ISBLANK(C171),0,-1)</f>
        <v>0</v>
      </c>
      <c r="I171" s="0" t="n">
        <f aca="false">IF(AND(ISBLANK(C170),NOT(ISBLANK(C171))),1,-1)</f>
        <v>-1</v>
      </c>
      <c r="J171" s="0" t="n">
        <f aca="false">IF(ISBLANK(C169),IF(AND(C170=C171,NOT(ISBLANK(C170)),NOT(ISBLANK(C171))),1,-1),-1)</f>
        <v>-1</v>
      </c>
      <c r="K171" s="0" t="n">
        <f aca="false">IF(MAX(H171:J171)&lt;0,IF(OR(C171=C170,C170=C169),1,-1),MAX(H171:J171))</f>
        <v>0</v>
      </c>
    </row>
    <row r="172" customFormat="false" ht="15.75" hidden="false" customHeight="true" outlineLevel="0" collapsed="false">
      <c r="B172" s="8" t="n">
        <f aca="false">MAX(H172:K172)</f>
        <v>0</v>
      </c>
      <c r="C172" s="11"/>
      <c r="D172" s="10" t="e">
        <f aca="false">IF($A$1="WLB",INDEX(SupplierNomenclature!$D$1:$D$9996,MATCH(C172,SupplierNomenclature!$I$1:$I$9996,0)),IF($A$1="BERU",INDEX(beru_assortment!$C$1:$C$10000,MATCH(C172,beru_assortment!$I$1:$I$10000,0)),IF($A$1="OZON",INDEX(ozon_assortment!$F$3:$F$10000,MATCH(C172,ozon_assortment!$E$3:$E$10000,0)),0)))</f>
        <v>#N/A</v>
      </c>
      <c r="E172" s="7" t="n">
        <f aca="false">IF(ISBLANK(C172), , IF(ISBLANK(C171), E170+1, E171))</f>
        <v>0</v>
      </c>
      <c r="F172" s="10" t="n">
        <f aca="false">IF(ISBLANK(C172),,IF(OR(ISBLANK(C171), C171="Баркод"),1,F171+1))</f>
        <v>0</v>
      </c>
      <c r="G172" s="10" t="n">
        <f aca="false">IF(ISBLANK(C173), F172/2,)</f>
        <v>0</v>
      </c>
      <c r="H172" s="0" t="n">
        <f aca="false">IF(ISBLANK(C172),0,-1)</f>
        <v>0</v>
      </c>
      <c r="I172" s="0" t="n">
        <f aca="false">IF(AND(ISBLANK(C171),NOT(ISBLANK(C172))),1,-1)</f>
        <v>-1</v>
      </c>
      <c r="J172" s="0" t="n">
        <f aca="false">IF(ISBLANK(C170),IF(AND(C171=C172,NOT(ISBLANK(C171)),NOT(ISBLANK(C172))),1,-1),-1)</f>
        <v>-1</v>
      </c>
      <c r="K172" s="0" t="n">
        <f aca="false">IF(MAX(H172:J172)&lt;0,IF(OR(C172=C171,C171=C170),1,-1),MAX(H172:J172))</f>
        <v>0</v>
      </c>
    </row>
    <row r="173" customFormat="false" ht="15.75" hidden="false" customHeight="true" outlineLevel="0" collapsed="false">
      <c r="B173" s="8" t="n">
        <f aca="false">MAX(H173:K173)</f>
        <v>0</v>
      </c>
      <c r="C173" s="11"/>
      <c r="D173" s="10" t="e">
        <f aca="false">IF($A$1="WLB",INDEX(SupplierNomenclature!$D$1:$D$9996,MATCH(C173,SupplierNomenclature!$I$1:$I$9996,0)),IF($A$1="BERU",INDEX(beru_assortment!$C$1:$C$10000,MATCH(C173,beru_assortment!$I$1:$I$10000,0)),IF($A$1="OZON",INDEX(ozon_assortment!$F$3:$F$10000,MATCH(C173,ozon_assortment!$E$3:$E$10000,0)),0)))</f>
        <v>#N/A</v>
      </c>
      <c r="E173" s="7" t="n">
        <f aca="false">IF(ISBLANK(C173), , IF(ISBLANK(C172), E171+1, E172))</f>
        <v>0</v>
      </c>
      <c r="F173" s="10" t="n">
        <f aca="false">IF(ISBLANK(C173),,IF(OR(ISBLANK(C172), C172="Баркод"),1,F172+1))</f>
        <v>0</v>
      </c>
      <c r="G173" s="10" t="n">
        <f aca="false">IF(ISBLANK(C174), F173/2,)</f>
        <v>0</v>
      </c>
      <c r="H173" s="0" t="n">
        <f aca="false">IF(ISBLANK(C173),0,-1)</f>
        <v>0</v>
      </c>
      <c r="I173" s="0" t="n">
        <f aca="false">IF(AND(ISBLANK(C172),NOT(ISBLANK(C173))),1,-1)</f>
        <v>-1</v>
      </c>
      <c r="J173" s="0" t="n">
        <f aca="false">IF(ISBLANK(C171),IF(AND(C172=C173,NOT(ISBLANK(C172)),NOT(ISBLANK(C173))),1,-1),-1)</f>
        <v>-1</v>
      </c>
      <c r="K173" s="0" t="n">
        <f aca="false">IF(MAX(H173:J173)&lt;0,IF(OR(C173=C172,C172=C171),1,-1),MAX(H173:J173))</f>
        <v>0</v>
      </c>
    </row>
    <row r="174" customFormat="false" ht="15.75" hidden="false" customHeight="true" outlineLevel="0" collapsed="false">
      <c r="B174" s="8" t="n">
        <f aca="false">MAX(H174:K174)</f>
        <v>0</v>
      </c>
      <c r="C174" s="11"/>
      <c r="D174" s="10" t="e">
        <f aca="false">IF($A$1="WLB",INDEX(SupplierNomenclature!$D$1:$D$9996,MATCH(C174,SupplierNomenclature!$I$1:$I$9996,0)),IF($A$1="BERU",INDEX(beru_assortment!$C$1:$C$10000,MATCH(C174,beru_assortment!$I$1:$I$10000,0)),IF($A$1="OZON",INDEX(ozon_assortment!$F$3:$F$10000,MATCH(C174,ozon_assortment!$E$3:$E$10000,0)),0)))</f>
        <v>#N/A</v>
      </c>
      <c r="E174" s="7" t="n">
        <f aca="false">IF(ISBLANK(C174), , IF(ISBLANK(C173), E172+1, E173))</f>
        <v>0</v>
      </c>
      <c r="F174" s="10" t="n">
        <f aca="false">IF(ISBLANK(C174),,IF(OR(ISBLANK(C173), C173="Баркод"),1,F173+1))</f>
        <v>0</v>
      </c>
      <c r="G174" s="10" t="n">
        <f aca="false">IF(ISBLANK(C175), F174/2,)</f>
        <v>0</v>
      </c>
      <c r="H174" s="0" t="n">
        <f aca="false">IF(ISBLANK(C174),0,-1)</f>
        <v>0</v>
      </c>
      <c r="I174" s="0" t="n">
        <f aca="false">IF(AND(ISBLANK(C173),NOT(ISBLANK(C174))),1,-1)</f>
        <v>-1</v>
      </c>
      <c r="J174" s="0" t="n">
        <f aca="false">IF(ISBLANK(C172),IF(AND(C173=C174,NOT(ISBLANK(C173)),NOT(ISBLANK(C174))),1,-1),-1)</f>
        <v>-1</v>
      </c>
      <c r="K174" s="0" t="n">
        <f aca="false">IF(MAX(H174:J174)&lt;0,IF(OR(C174=C173,C173=C172),1,-1),MAX(H174:J174))</f>
        <v>0</v>
      </c>
    </row>
    <row r="175" customFormat="false" ht="15.75" hidden="false" customHeight="true" outlineLevel="0" collapsed="false">
      <c r="B175" s="8" t="n">
        <f aca="false">MAX(H175:K175)</f>
        <v>0</v>
      </c>
      <c r="C175" s="11"/>
      <c r="D175" s="10" t="e">
        <f aca="false">IF($A$1="WLB",INDEX(SupplierNomenclature!$D$1:$D$9996,MATCH(C175,SupplierNomenclature!$I$1:$I$9996,0)),IF($A$1="BERU",INDEX(beru_assortment!$C$1:$C$10000,MATCH(C175,beru_assortment!$I$1:$I$10000,0)),IF($A$1="OZON",INDEX(ozon_assortment!$F$3:$F$10000,MATCH(C175,ozon_assortment!$E$3:$E$10000,0)),0)))</f>
        <v>#N/A</v>
      </c>
      <c r="E175" s="7" t="n">
        <f aca="false">IF(ISBLANK(C175), , IF(ISBLANK(C174), E173+1, E174))</f>
        <v>0</v>
      </c>
      <c r="F175" s="10" t="n">
        <f aca="false">IF(ISBLANK(C175),,IF(OR(ISBLANK(C174), C174="Баркод"),1,F174+1))</f>
        <v>0</v>
      </c>
      <c r="G175" s="10" t="n">
        <f aca="false">IF(ISBLANK(C176), F175/2,)</f>
        <v>0</v>
      </c>
      <c r="H175" s="0" t="n">
        <f aca="false">IF(ISBLANK(C175),0,-1)</f>
        <v>0</v>
      </c>
      <c r="I175" s="0" t="n">
        <f aca="false">IF(AND(ISBLANK(C174),NOT(ISBLANK(C175))),1,-1)</f>
        <v>-1</v>
      </c>
      <c r="J175" s="0" t="n">
        <f aca="false">IF(ISBLANK(C173),IF(AND(C174=C175,NOT(ISBLANK(C174)),NOT(ISBLANK(C175))),1,-1),-1)</f>
        <v>-1</v>
      </c>
      <c r="K175" s="0" t="n">
        <f aca="false">IF(MAX(H175:J175)&lt;0,IF(OR(C175=C174,C174=C173),1,-1),MAX(H175:J175))</f>
        <v>0</v>
      </c>
    </row>
    <row r="176" customFormat="false" ht="15.75" hidden="false" customHeight="true" outlineLevel="0" collapsed="false">
      <c r="B176" s="8" t="n">
        <f aca="false">MAX(H176:K176)</f>
        <v>0</v>
      </c>
      <c r="C176" s="11"/>
      <c r="D176" s="10" t="e">
        <f aca="false">IF($A$1="WLB",INDEX(SupplierNomenclature!$D$1:$D$9996,MATCH(C176,SupplierNomenclature!$I$1:$I$9996,0)),IF($A$1="BERU",INDEX(beru_assortment!$C$1:$C$10000,MATCH(C176,beru_assortment!$I$1:$I$10000,0)),IF($A$1="OZON",INDEX(ozon_assortment!$F$3:$F$10000,MATCH(C176,ozon_assortment!$E$3:$E$10000,0)),0)))</f>
        <v>#N/A</v>
      </c>
      <c r="E176" s="7" t="n">
        <f aca="false">IF(ISBLANK(C176), , IF(ISBLANK(C175), E174+1, E175))</f>
        <v>0</v>
      </c>
      <c r="F176" s="10" t="n">
        <f aca="false">IF(ISBLANK(C176),,IF(OR(ISBLANK(C175), C175="Баркод"),1,F175+1))</f>
        <v>0</v>
      </c>
      <c r="G176" s="10" t="n">
        <f aca="false">IF(ISBLANK(C177), F176/2,)</f>
        <v>0</v>
      </c>
      <c r="H176" s="0" t="n">
        <f aca="false">IF(ISBLANK(C176),0,-1)</f>
        <v>0</v>
      </c>
      <c r="I176" s="0" t="n">
        <f aca="false">IF(AND(ISBLANK(C175),NOT(ISBLANK(C176))),1,-1)</f>
        <v>-1</v>
      </c>
      <c r="J176" s="0" t="n">
        <f aca="false">IF(ISBLANK(C174),IF(AND(C175=C176,NOT(ISBLANK(C175)),NOT(ISBLANK(C176))),1,-1),-1)</f>
        <v>-1</v>
      </c>
      <c r="K176" s="0" t="n">
        <f aca="false">IF(MAX(H176:J176)&lt;0,IF(OR(C176=C175,C175=C174),1,-1),MAX(H176:J176))</f>
        <v>0</v>
      </c>
    </row>
    <row r="177" customFormat="false" ht="15.75" hidden="false" customHeight="true" outlineLevel="0" collapsed="false">
      <c r="B177" s="8" t="n">
        <f aca="false">MAX(H177:K177)</f>
        <v>0</v>
      </c>
      <c r="C177" s="11"/>
      <c r="D177" s="10" t="e">
        <f aca="false">IF($A$1="WLB",INDEX(SupplierNomenclature!$D$1:$D$9996,MATCH(C177,SupplierNomenclature!$I$1:$I$9996,0)),IF($A$1="BERU",INDEX(beru_assortment!$C$1:$C$10000,MATCH(C177,beru_assortment!$I$1:$I$10000,0)),IF($A$1="OZON",INDEX(ozon_assortment!$F$3:$F$10000,MATCH(C177,ozon_assortment!$E$3:$E$10000,0)),0)))</f>
        <v>#N/A</v>
      </c>
      <c r="E177" s="7" t="n">
        <f aca="false">IF(ISBLANK(C177), , IF(ISBLANK(C176), E175+1, E176))</f>
        <v>0</v>
      </c>
      <c r="F177" s="10" t="n">
        <f aca="false">IF(ISBLANK(C177),,IF(OR(ISBLANK(C176), C176="Баркод"),1,F176+1))</f>
        <v>0</v>
      </c>
      <c r="G177" s="10" t="n">
        <f aca="false">IF(ISBLANK(C178), F177/2,)</f>
        <v>0</v>
      </c>
      <c r="H177" s="0" t="n">
        <f aca="false">IF(ISBLANK(C177),0,-1)</f>
        <v>0</v>
      </c>
      <c r="I177" s="0" t="n">
        <f aca="false">IF(AND(ISBLANK(C176),NOT(ISBLANK(C177))),1,-1)</f>
        <v>-1</v>
      </c>
      <c r="J177" s="0" t="n">
        <f aca="false">IF(ISBLANK(C175),IF(AND(C176=C177,NOT(ISBLANK(C176)),NOT(ISBLANK(C177))),1,-1),-1)</f>
        <v>-1</v>
      </c>
      <c r="K177" s="0" t="n">
        <f aca="false">IF(MAX(H177:J177)&lt;0,IF(OR(C177=C176,C176=C175),1,-1),MAX(H177:J177))</f>
        <v>0</v>
      </c>
    </row>
    <row r="178" customFormat="false" ht="15.75" hidden="false" customHeight="true" outlineLevel="0" collapsed="false">
      <c r="B178" s="8" t="n">
        <f aca="false">MAX(H178:K178)</f>
        <v>0</v>
      </c>
      <c r="C178" s="11"/>
      <c r="D178" s="10" t="e">
        <f aca="false">IF($A$1="WLB",INDEX(SupplierNomenclature!$D$1:$D$9996,MATCH(C178,SupplierNomenclature!$I$1:$I$9996,0)),IF($A$1="BERU",INDEX(beru_assortment!$C$1:$C$10000,MATCH(C178,beru_assortment!$I$1:$I$10000,0)),IF($A$1="OZON",INDEX(ozon_assortment!$F$3:$F$10000,MATCH(C178,ozon_assortment!$E$3:$E$10000,0)),0)))</f>
        <v>#N/A</v>
      </c>
      <c r="E178" s="7" t="n">
        <f aca="false">IF(ISBLANK(C178), , IF(ISBLANK(C177), E176+1, E177))</f>
        <v>0</v>
      </c>
      <c r="F178" s="10" t="n">
        <f aca="false">IF(ISBLANK(C178),,IF(OR(ISBLANK(C177), C177="Баркод"),1,F177+1))</f>
        <v>0</v>
      </c>
      <c r="G178" s="10" t="n">
        <f aca="false">IF(ISBLANK(C179), F178/2,)</f>
        <v>0</v>
      </c>
      <c r="H178" s="0" t="n">
        <f aca="false">IF(ISBLANK(C178),0,-1)</f>
        <v>0</v>
      </c>
      <c r="I178" s="0" t="n">
        <f aca="false">IF(AND(ISBLANK(C177),NOT(ISBLANK(C178))),1,-1)</f>
        <v>-1</v>
      </c>
      <c r="J178" s="0" t="n">
        <f aca="false">IF(ISBLANK(C176),IF(AND(C177=C178,NOT(ISBLANK(C177)),NOT(ISBLANK(C178))),1,-1),-1)</f>
        <v>-1</v>
      </c>
      <c r="K178" s="0" t="n">
        <f aca="false">IF(MAX(H178:J178)&lt;0,IF(OR(C178=C177,C177=C176),1,-1),MAX(H178:J178))</f>
        <v>0</v>
      </c>
    </row>
    <row r="179" customFormat="false" ht="15.75" hidden="false" customHeight="true" outlineLevel="0" collapsed="false">
      <c r="B179" s="8" t="n">
        <f aca="false">MAX(H179:K179)</f>
        <v>0</v>
      </c>
      <c r="C179" s="11"/>
      <c r="D179" s="10" t="e">
        <f aca="false">IF($A$1="WLB",INDEX(SupplierNomenclature!$D$1:$D$9996,MATCH(C179,SupplierNomenclature!$I$1:$I$9996,0)),IF($A$1="BERU",INDEX(beru_assortment!$C$1:$C$10000,MATCH(C179,beru_assortment!$I$1:$I$10000,0)),IF($A$1="OZON",INDEX(ozon_assortment!$F$3:$F$10000,MATCH(C179,ozon_assortment!$E$3:$E$10000,0)),0)))</f>
        <v>#N/A</v>
      </c>
      <c r="E179" s="7" t="n">
        <f aca="false">IF(ISBLANK(C179), , IF(ISBLANK(C178), E177+1, E178))</f>
        <v>0</v>
      </c>
      <c r="F179" s="10" t="n">
        <f aca="false">IF(ISBLANK(C179),,IF(OR(ISBLANK(C178), C178="Баркод"),1,F178+1))</f>
        <v>0</v>
      </c>
      <c r="G179" s="10" t="n">
        <f aca="false">IF(ISBLANK(C180), F179/2,)</f>
        <v>0</v>
      </c>
      <c r="H179" s="0" t="n">
        <f aca="false">IF(ISBLANK(C179),0,-1)</f>
        <v>0</v>
      </c>
      <c r="I179" s="0" t="n">
        <f aca="false">IF(AND(ISBLANK(C178),NOT(ISBLANK(C179))),1,-1)</f>
        <v>-1</v>
      </c>
      <c r="J179" s="0" t="n">
        <f aca="false">IF(ISBLANK(C177),IF(AND(C178=C179,NOT(ISBLANK(C178)),NOT(ISBLANK(C179))),1,-1),-1)</f>
        <v>-1</v>
      </c>
      <c r="K179" s="0" t="n">
        <f aca="false">IF(MAX(H179:J179)&lt;0,IF(OR(C179=C178,C178=C177),1,-1),MAX(H179:J179))</f>
        <v>0</v>
      </c>
    </row>
    <row r="180" customFormat="false" ht="15.75" hidden="false" customHeight="true" outlineLevel="0" collapsed="false">
      <c r="B180" s="8" t="n">
        <f aca="false">MAX(H180:K180)</f>
        <v>0</v>
      </c>
      <c r="C180" s="11"/>
      <c r="D180" s="10" t="e">
        <f aca="false">IF($A$1="WLB",INDEX(SupplierNomenclature!$D$1:$D$9996,MATCH(C180,SupplierNomenclature!$I$1:$I$9996,0)),IF($A$1="BERU",INDEX(beru_assortment!$C$1:$C$10000,MATCH(C180,beru_assortment!$I$1:$I$10000,0)),IF($A$1="OZON",INDEX(ozon_assortment!$F$3:$F$10000,MATCH(C180,ozon_assortment!$E$3:$E$10000,0)),0)))</f>
        <v>#N/A</v>
      </c>
      <c r="E180" s="7" t="n">
        <f aca="false">IF(ISBLANK(C180), , IF(ISBLANK(C179), E178+1, E179))</f>
        <v>0</v>
      </c>
      <c r="F180" s="10" t="n">
        <f aca="false">IF(ISBLANK(C180),,IF(OR(ISBLANK(C179), C179="Баркод"),1,F179+1))</f>
        <v>0</v>
      </c>
      <c r="G180" s="10" t="n">
        <f aca="false">IF(ISBLANK(C181), F180/2,)</f>
        <v>0</v>
      </c>
      <c r="H180" s="0" t="n">
        <f aca="false">IF(ISBLANK(C180),0,-1)</f>
        <v>0</v>
      </c>
      <c r="I180" s="0" t="n">
        <f aca="false">IF(AND(ISBLANK(C179),NOT(ISBLANK(C180))),1,-1)</f>
        <v>-1</v>
      </c>
      <c r="J180" s="0" t="n">
        <f aca="false">IF(ISBLANK(C178),IF(AND(C179=C180,NOT(ISBLANK(C179)),NOT(ISBLANK(C180))),1,-1),-1)</f>
        <v>-1</v>
      </c>
      <c r="K180" s="0" t="n">
        <f aca="false">IF(MAX(H180:J180)&lt;0,IF(OR(C180=C179,C179=C178),1,-1),MAX(H180:J180))</f>
        <v>0</v>
      </c>
    </row>
    <row r="181" customFormat="false" ht="15.75" hidden="false" customHeight="true" outlineLevel="0" collapsed="false">
      <c r="B181" s="8" t="n">
        <f aca="false">MAX(H181:K181)</f>
        <v>0</v>
      </c>
      <c r="C181" s="11"/>
      <c r="D181" s="10" t="e">
        <f aca="false">IF($A$1="WLB",INDEX(SupplierNomenclature!$D$1:$D$9996,MATCH(C181,SupplierNomenclature!$I$1:$I$9996,0)),IF($A$1="BERU",INDEX(beru_assortment!$C$1:$C$10000,MATCH(C181,beru_assortment!$I$1:$I$10000,0)),IF($A$1="OZON",INDEX(ozon_assortment!$F$3:$F$10000,MATCH(C181,ozon_assortment!$E$3:$E$10000,0)),0)))</f>
        <v>#N/A</v>
      </c>
      <c r="E181" s="7" t="n">
        <f aca="false">IF(ISBLANK(C181), , IF(ISBLANK(C180), E179+1, E180))</f>
        <v>0</v>
      </c>
      <c r="F181" s="10" t="n">
        <f aca="false">IF(ISBLANK(C181),,IF(OR(ISBLANK(C180), C180="Баркод"),1,F180+1))</f>
        <v>0</v>
      </c>
      <c r="G181" s="10" t="n">
        <f aca="false">IF(ISBLANK(C182), F181/2,)</f>
        <v>0</v>
      </c>
      <c r="H181" s="0" t="n">
        <f aca="false">IF(ISBLANK(C181),0,-1)</f>
        <v>0</v>
      </c>
      <c r="I181" s="0" t="n">
        <f aca="false">IF(AND(ISBLANK(C180),NOT(ISBLANK(C181))),1,-1)</f>
        <v>-1</v>
      </c>
      <c r="J181" s="0" t="n">
        <f aca="false">IF(ISBLANK(C179),IF(AND(C180=C181,NOT(ISBLANK(C180)),NOT(ISBLANK(C181))),1,-1),-1)</f>
        <v>-1</v>
      </c>
      <c r="K181" s="0" t="n">
        <f aca="false">IF(MAX(H181:J181)&lt;0,IF(OR(C181=C180,C180=C179),1,-1),MAX(H181:J181))</f>
        <v>0</v>
      </c>
    </row>
    <row r="182" customFormat="false" ht="15.75" hidden="false" customHeight="true" outlineLevel="0" collapsed="false">
      <c r="B182" s="8" t="n">
        <f aca="false">MAX(H182:K182)</f>
        <v>0</v>
      </c>
      <c r="C182" s="11"/>
      <c r="D182" s="10" t="e">
        <f aca="false">IF($A$1="WLB",INDEX(SupplierNomenclature!$D$1:$D$9996,MATCH(C182,SupplierNomenclature!$I$1:$I$9996,0)),IF($A$1="BERU",INDEX(beru_assortment!$C$1:$C$10000,MATCH(C182,beru_assortment!$I$1:$I$10000,0)),IF($A$1="OZON",INDEX(ozon_assortment!$F$3:$F$10000,MATCH(C182,ozon_assortment!$E$3:$E$10000,0)),0)))</f>
        <v>#N/A</v>
      </c>
      <c r="E182" s="7" t="n">
        <f aca="false">IF(ISBLANK(C182), , IF(ISBLANK(C181), E180+1, E181))</f>
        <v>0</v>
      </c>
      <c r="F182" s="10" t="n">
        <f aca="false">IF(ISBLANK(C182),,IF(OR(ISBLANK(C181), C181="Баркод"),1,F181+1))</f>
        <v>0</v>
      </c>
      <c r="G182" s="10" t="n">
        <f aca="false">IF(ISBLANK(C183), F182/2,)</f>
        <v>0</v>
      </c>
      <c r="H182" s="0" t="n">
        <f aca="false">IF(ISBLANK(C182),0,-1)</f>
        <v>0</v>
      </c>
      <c r="I182" s="0" t="n">
        <f aca="false">IF(AND(ISBLANK(C181),NOT(ISBLANK(C182))),1,-1)</f>
        <v>-1</v>
      </c>
      <c r="J182" s="0" t="n">
        <f aca="false">IF(ISBLANK(C180),IF(AND(C181=C182,NOT(ISBLANK(C181)),NOT(ISBLANK(C182))),1,-1),-1)</f>
        <v>-1</v>
      </c>
      <c r="K182" s="0" t="n">
        <f aca="false">IF(MAX(H182:J182)&lt;0,IF(OR(C182=C181,C181=C180),1,-1),MAX(H182:J182))</f>
        <v>0</v>
      </c>
    </row>
    <row r="183" customFormat="false" ht="15.75" hidden="false" customHeight="true" outlineLevel="0" collapsed="false">
      <c r="B183" s="8" t="n">
        <f aca="false">MAX(H183:K183)</f>
        <v>0</v>
      </c>
      <c r="C183" s="11"/>
      <c r="D183" s="10" t="e">
        <f aca="false">IF($A$1="WLB",INDEX(SupplierNomenclature!$D$1:$D$9996,MATCH(C183,SupplierNomenclature!$I$1:$I$9996,0)),IF($A$1="BERU",INDEX(beru_assortment!$C$1:$C$10000,MATCH(C183,beru_assortment!$I$1:$I$10000,0)),IF($A$1="OZON",INDEX(ozon_assortment!$F$3:$F$10000,MATCH(C183,ozon_assortment!$E$3:$E$10000,0)),0)))</f>
        <v>#N/A</v>
      </c>
      <c r="E183" s="7" t="n">
        <f aca="false">IF(ISBLANK(C183), , IF(ISBLANK(C182), E181+1, E182))</f>
        <v>0</v>
      </c>
      <c r="F183" s="10" t="n">
        <f aca="false">IF(ISBLANK(C183),,IF(OR(ISBLANK(C182), C182="Баркод"),1,F182+1))</f>
        <v>0</v>
      </c>
      <c r="G183" s="10" t="n">
        <f aca="false">IF(ISBLANK(C184), F183/2,)</f>
        <v>0</v>
      </c>
      <c r="H183" s="0" t="n">
        <f aca="false">IF(ISBLANK(C183),0,-1)</f>
        <v>0</v>
      </c>
      <c r="I183" s="0" t="n">
        <f aca="false">IF(AND(ISBLANK(C182),NOT(ISBLANK(C183))),1,-1)</f>
        <v>-1</v>
      </c>
      <c r="J183" s="0" t="n">
        <f aca="false">IF(ISBLANK(C181),IF(AND(C182=C183,NOT(ISBLANK(C182)),NOT(ISBLANK(C183))),1,-1),-1)</f>
        <v>-1</v>
      </c>
      <c r="K183" s="0" t="n">
        <f aca="false">IF(MAX(H183:J183)&lt;0,IF(OR(C183=C182,C182=C181),1,-1),MAX(H183:J183))</f>
        <v>0</v>
      </c>
    </row>
    <row r="184" customFormat="false" ht="15.75" hidden="false" customHeight="true" outlineLevel="0" collapsed="false">
      <c r="B184" s="8" t="n">
        <f aca="false">MAX(H184:K184)</f>
        <v>0</v>
      </c>
      <c r="C184" s="11"/>
      <c r="D184" s="10" t="e">
        <f aca="false">IF($A$1="WLB",INDEX(SupplierNomenclature!$D$1:$D$9996,MATCH(C184,SupplierNomenclature!$I$1:$I$9996,0)),IF($A$1="BERU",INDEX(beru_assortment!$C$1:$C$10000,MATCH(C184,beru_assortment!$I$1:$I$10000,0)),IF($A$1="OZON",INDEX(ozon_assortment!$F$3:$F$10000,MATCH(C184,ozon_assortment!$E$3:$E$10000,0)),0)))</f>
        <v>#N/A</v>
      </c>
      <c r="E184" s="7" t="n">
        <f aca="false">IF(ISBLANK(C184), , IF(ISBLANK(C183), E182+1, E183))</f>
        <v>0</v>
      </c>
      <c r="F184" s="10" t="n">
        <f aca="false">IF(ISBLANK(C184),,IF(OR(ISBLANK(C183), C183="Баркод"),1,F183+1))</f>
        <v>0</v>
      </c>
      <c r="G184" s="10" t="n">
        <f aca="false">IF(ISBLANK(C185), F184/2,)</f>
        <v>0</v>
      </c>
      <c r="H184" s="0" t="n">
        <f aca="false">IF(ISBLANK(C184),0,-1)</f>
        <v>0</v>
      </c>
      <c r="I184" s="0" t="n">
        <f aca="false">IF(AND(ISBLANK(C183),NOT(ISBLANK(C184))),1,-1)</f>
        <v>-1</v>
      </c>
      <c r="J184" s="0" t="n">
        <f aca="false">IF(ISBLANK(C182),IF(AND(C183=C184,NOT(ISBLANK(C183)),NOT(ISBLANK(C184))),1,-1),-1)</f>
        <v>-1</v>
      </c>
      <c r="K184" s="0" t="n">
        <f aca="false">IF(MAX(H184:J184)&lt;0,IF(OR(C184=C183,C183=C182),1,-1),MAX(H184:J184))</f>
        <v>0</v>
      </c>
    </row>
    <row r="185" customFormat="false" ht="15.75" hidden="false" customHeight="true" outlineLevel="0" collapsed="false">
      <c r="B185" s="8" t="n">
        <f aca="false">MAX(H185:K185)</f>
        <v>0</v>
      </c>
      <c r="C185" s="11"/>
      <c r="D185" s="10" t="e">
        <f aca="false">IF($A$1="WLB",INDEX(SupplierNomenclature!$D$1:$D$9996,MATCH(C185,SupplierNomenclature!$I$1:$I$9996,0)),IF($A$1="BERU",INDEX(beru_assortment!$C$1:$C$10000,MATCH(C185,beru_assortment!$I$1:$I$10000,0)),IF($A$1="OZON",INDEX(ozon_assortment!$F$3:$F$10000,MATCH(C185,ozon_assortment!$E$3:$E$10000,0)),0)))</f>
        <v>#N/A</v>
      </c>
      <c r="E185" s="7" t="n">
        <f aca="false">IF(ISBLANK(C185), , IF(ISBLANK(C184), E183+1, E184))</f>
        <v>0</v>
      </c>
      <c r="F185" s="10" t="n">
        <f aca="false">IF(ISBLANK(C185),,IF(OR(ISBLANK(C184), C184="Баркод"),1,F184+1))</f>
        <v>0</v>
      </c>
      <c r="G185" s="10" t="n">
        <f aca="false">IF(ISBLANK(C186), F185/2,)</f>
        <v>0</v>
      </c>
      <c r="H185" s="0" t="n">
        <f aca="false">IF(ISBLANK(C185),0,-1)</f>
        <v>0</v>
      </c>
      <c r="I185" s="0" t="n">
        <f aca="false">IF(AND(ISBLANK(C184),NOT(ISBLANK(C185))),1,-1)</f>
        <v>-1</v>
      </c>
      <c r="J185" s="0" t="n">
        <f aca="false">IF(ISBLANK(C183),IF(AND(C184=C185,NOT(ISBLANK(C184)),NOT(ISBLANK(C185))),1,-1),-1)</f>
        <v>-1</v>
      </c>
      <c r="K185" s="0" t="n">
        <f aca="false">IF(MAX(H185:J185)&lt;0,IF(OR(C185=C184,C184=C183),1,-1),MAX(H185:J185))</f>
        <v>0</v>
      </c>
    </row>
    <row r="186" customFormat="false" ht="15.75" hidden="false" customHeight="true" outlineLevel="0" collapsed="false">
      <c r="B186" s="8" t="n">
        <f aca="false">MAX(H186:K186)</f>
        <v>0</v>
      </c>
      <c r="C186" s="11"/>
      <c r="D186" s="10" t="e">
        <f aca="false">IF($A$1="WLB",INDEX(SupplierNomenclature!$D$1:$D$9996,MATCH(C186,SupplierNomenclature!$I$1:$I$9996,0)),IF($A$1="BERU",INDEX(beru_assortment!$C$1:$C$10000,MATCH(C186,beru_assortment!$I$1:$I$10000,0)),IF($A$1="OZON",INDEX(ozon_assortment!$F$3:$F$10000,MATCH(C186,ozon_assortment!$E$3:$E$10000,0)),0)))</f>
        <v>#N/A</v>
      </c>
      <c r="E186" s="7" t="n">
        <f aca="false">IF(ISBLANK(C186), , IF(ISBLANK(C185), E184+1, E185))</f>
        <v>0</v>
      </c>
      <c r="F186" s="10" t="n">
        <f aca="false">IF(ISBLANK(C186),,IF(OR(ISBLANK(C185), C185="Баркод"),1,F185+1))</f>
        <v>0</v>
      </c>
      <c r="G186" s="10" t="n">
        <f aca="false">IF(ISBLANK(C187), F186/2,)</f>
        <v>0</v>
      </c>
      <c r="H186" s="0" t="n">
        <f aca="false">IF(ISBLANK(C186),0,-1)</f>
        <v>0</v>
      </c>
      <c r="I186" s="0" t="n">
        <f aca="false">IF(AND(ISBLANK(C185),NOT(ISBLANK(C186))),1,-1)</f>
        <v>-1</v>
      </c>
      <c r="J186" s="0" t="n">
        <f aca="false">IF(ISBLANK(C184),IF(AND(C185=C186,NOT(ISBLANK(C185)),NOT(ISBLANK(C186))),1,-1),-1)</f>
        <v>-1</v>
      </c>
      <c r="K186" s="0" t="n">
        <f aca="false">IF(MAX(H186:J186)&lt;0,IF(OR(C186=C185,C185=C184),1,-1),MAX(H186:J186))</f>
        <v>0</v>
      </c>
    </row>
    <row r="187" customFormat="false" ht="15.75" hidden="false" customHeight="true" outlineLevel="0" collapsed="false">
      <c r="B187" s="8" t="n">
        <f aca="false">MAX(H187:K187)</f>
        <v>0</v>
      </c>
      <c r="C187" s="11"/>
      <c r="D187" s="10" t="e">
        <f aca="false">IF($A$1="WLB",INDEX(SupplierNomenclature!$D$1:$D$9996,MATCH(C187,SupplierNomenclature!$I$1:$I$9996,0)),IF($A$1="BERU",INDEX(beru_assortment!$C$1:$C$10000,MATCH(C187,beru_assortment!$I$1:$I$10000,0)),IF($A$1="OZON",INDEX(ozon_assortment!$F$3:$F$10000,MATCH(C187,ozon_assortment!$E$3:$E$10000,0)),0)))</f>
        <v>#N/A</v>
      </c>
      <c r="E187" s="7" t="n">
        <f aca="false">IF(ISBLANK(C187), , IF(ISBLANK(C186), E185+1, E186))</f>
        <v>0</v>
      </c>
      <c r="F187" s="10" t="n">
        <f aca="false">IF(ISBLANK(C187),,IF(OR(ISBLANK(C186), C186="Баркод"),1,F186+1))</f>
        <v>0</v>
      </c>
      <c r="G187" s="10" t="n">
        <f aca="false">IF(ISBLANK(C188), F187/2,)</f>
        <v>0</v>
      </c>
      <c r="H187" s="0" t="n">
        <f aca="false">IF(ISBLANK(C187),0,-1)</f>
        <v>0</v>
      </c>
      <c r="I187" s="0" t="n">
        <f aca="false">IF(AND(ISBLANK(C186),NOT(ISBLANK(C187))),1,-1)</f>
        <v>-1</v>
      </c>
      <c r="J187" s="0" t="n">
        <f aca="false">IF(ISBLANK(C185),IF(AND(C186=C187,NOT(ISBLANK(C186)),NOT(ISBLANK(C187))),1,-1),-1)</f>
        <v>-1</v>
      </c>
      <c r="K187" s="0" t="n">
        <f aca="false">IF(MAX(H187:J187)&lt;0,IF(OR(C187=C186,C186=C185),1,-1),MAX(H187:J187))</f>
        <v>0</v>
      </c>
    </row>
    <row r="188" customFormat="false" ht="15.75" hidden="false" customHeight="true" outlineLevel="0" collapsed="false">
      <c r="B188" s="8" t="n">
        <f aca="false">MAX(H188:K188)</f>
        <v>0</v>
      </c>
      <c r="C188" s="11"/>
      <c r="D188" s="10" t="e">
        <f aca="false">IF($A$1="WLB",INDEX(SupplierNomenclature!$D$1:$D$9996,MATCH(C188,SupplierNomenclature!$I$1:$I$9996,0)),IF($A$1="BERU",INDEX(beru_assortment!$C$1:$C$10000,MATCH(C188,beru_assortment!$I$1:$I$10000,0)),IF($A$1="OZON",INDEX(ozon_assortment!$F$3:$F$10000,MATCH(C188,ozon_assortment!$E$3:$E$10000,0)),0)))</f>
        <v>#N/A</v>
      </c>
      <c r="E188" s="7" t="n">
        <f aca="false">IF(ISBLANK(C188), , IF(ISBLANK(C187), E186+1, E187))</f>
        <v>0</v>
      </c>
      <c r="F188" s="10" t="n">
        <f aca="false">IF(ISBLANK(C188),,IF(OR(ISBLANK(C187), C187="Баркод"),1,F187+1))</f>
        <v>0</v>
      </c>
      <c r="G188" s="10" t="n">
        <f aca="false">IF(ISBLANK(C189), F188/2,)</f>
        <v>0</v>
      </c>
      <c r="H188" s="0" t="n">
        <f aca="false">IF(ISBLANK(C188),0,-1)</f>
        <v>0</v>
      </c>
      <c r="I188" s="0" t="n">
        <f aca="false">IF(AND(ISBLANK(C187),NOT(ISBLANK(C188))),1,-1)</f>
        <v>-1</v>
      </c>
      <c r="J188" s="0" t="n">
        <f aca="false">IF(ISBLANK(C186),IF(AND(C187=C188,NOT(ISBLANK(C187)),NOT(ISBLANK(C188))),1,-1),-1)</f>
        <v>-1</v>
      </c>
      <c r="K188" s="0" t="n">
        <f aca="false">IF(MAX(H188:J188)&lt;0,IF(OR(C188=C187,C187=C186),1,-1),MAX(H188:J188))</f>
        <v>0</v>
      </c>
    </row>
    <row r="189" customFormat="false" ht="15.75" hidden="false" customHeight="true" outlineLevel="0" collapsed="false">
      <c r="B189" s="8" t="n">
        <f aca="false">MAX(H189:K189)</f>
        <v>0</v>
      </c>
      <c r="C189" s="11"/>
      <c r="D189" s="10" t="e">
        <f aca="false">IF($A$1="WLB",INDEX(SupplierNomenclature!$D$1:$D$9996,MATCH(C189,SupplierNomenclature!$I$1:$I$9996,0)),IF($A$1="BERU",INDEX(beru_assortment!$C$1:$C$10000,MATCH(C189,beru_assortment!$I$1:$I$10000,0)),IF($A$1="OZON",INDEX(ozon_assortment!$F$3:$F$10000,MATCH(C189,ozon_assortment!$E$3:$E$10000,0)),0)))</f>
        <v>#N/A</v>
      </c>
      <c r="E189" s="7" t="n">
        <f aca="false">IF(ISBLANK(C189), , IF(ISBLANK(C188), E187+1, E188))</f>
        <v>0</v>
      </c>
      <c r="F189" s="10" t="n">
        <f aca="false">IF(ISBLANK(C189),,IF(OR(ISBLANK(C188), C188="Баркод"),1,F188+1))</f>
        <v>0</v>
      </c>
      <c r="G189" s="10" t="n">
        <f aca="false">IF(ISBLANK(C190), F189/2,)</f>
        <v>0</v>
      </c>
      <c r="H189" s="0" t="n">
        <f aca="false">IF(ISBLANK(C189),0,-1)</f>
        <v>0</v>
      </c>
      <c r="I189" s="0" t="n">
        <f aca="false">IF(AND(ISBLANK(C188),NOT(ISBLANK(C189))),1,-1)</f>
        <v>-1</v>
      </c>
      <c r="J189" s="0" t="n">
        <f aca="false">IF(ISBLANK(C187),IF(AND(C188=C189,NOT(ISBLANK(C188)),NOT(ISBLANK(C189))),1,-1),-1)</f>
        <v>-1</v>
      </c>
      <c r="K189" s="0" t="n">
        <f aca="false">IF(MAX(H189:J189)&lt;0,IF(OR(C189=C188,C188=C187),1,-1),MAX(H189:J189))</f>
        <v>0</v>
      </c>
    </row>
    <row r="190" customFormat="false" ht="15.75" hidden="false" customHeight="true" outlineLevel="0" collapsed="false">
      <c r="B190" s="8" t="n">
        <f aca="false">MAX(H190:K190)</f>
        <v>0</v>
      </c>
      <c r="C190" s="11"/>
      <c r="D190" s="10" t="e">
        <f aca="false">IF($A$1="WLB",INDEX(SupplierNomenclature!$D$1:$D$9996,MATCH(C190,SupplierNomenclature!$I$1:$I$9996,0)),IF($A$1="BERU",INDEX(beru_assortment!$C$1:$C$10000,MATCH(C190,beru_assortment!$I$1:$I$10000,0)),IF($A$1="OZON",INDEX(ozon_assortment!$F$3:$F$10000,MATCH(C190,ozon_assortment!$E$3:$E$10000,0)),0)))</f>
        <v>#N/A</v>
      </c>
      <c r="E190" s="7" t="n">
        <f aca="false">IF(ISBLANK(C190), , IF(ISBLANK(C189), E188+1, E189))</f>
        <v>0</v>
      </c>
      <c r="F190" s="10" t="n">
        <f aca="false">IF(ISBLANK(C190),,IF(OR(ISBLANK(C189), C189="Баркод"),1,F189+1))</f>
        <v>0</v>
      </c>
      <c r="G190" s="10" t="n">
        <f aca="false">IF(ISBLANK(C191), F190/2,)</f>
        <v>0</v>
      </c>
      <c r="H190" s="0" t="n">
        <f aca="false">IF(ISBLANK(C190),0,-1)</f>
        <v>0</v>
      </c>
      <c r="I190" s="0" t="n">
        <f aca="false">IF(AND(ISBLANK(C189),NOT(ISBLANK(C190))),1,-1)</f>
        <v>-1</v>
      </c>
      <c r="J190" s="0" t="n">
        <f aca="false">IF(ISBLANK(C188),IF(AND(C189=C190,NOT(ISBLANK(C189)),NOT(ISBLANK(C190))),1,-1),-1)</f>
        <v>-1</v>
      </c>
      <c r="K190" s="0" t="n">
        <f aca="false">IF(MAX(H190:J190)&lt;0,IF(OR(C190=C189,C189=C188),1,-1),MAX(H190:J190))</f>
        <v>0</v>
      </c>
    </row>
    <row r="191" customFormat="false" ht="15.75" hidden="false" customHeight="true" outlineLevel="0" collapsed="false">
      <c r="B191" s="8" t="n">
        <f aca="false">MAX(H191:K191)</f>
        <v>0</v>
      </c>
      <c r="C191" s="11"/>
      <c r="D191" s="10" t="e">
        <f aca="false">IF($A$1="WLB",INDEX(SupplierNomenclature!$D$1:$D$9996,MATCH(C191,SupplierNomenclature!$I$1:$I$9996,0)),IF($A$1="BERU",INDEX(beru_assortment!$C$1:$C$10000,MATCH(C191,beru_assortment!$I$1:$I$10000,0)),IF($A$1="OZON",INDEX(ozon_assortment!$F$3:$F$10000,MATCH(C191,ozon_assortment!$E$3:$E$10000,0)),0)))</f>
        <v>#N/A</v>
      </c>
      <c r="E191" s="7" t="n">
        <f aca="false">IF(ISBLANK(C191), , IF(ISBLANK(C190), E189+1, E190))</f>
        <v>0</v>
      </c>
      <c r="F191" s="10" t="n">
        <f aca="false">IF(ISBLANK(C191),,IF(OR(ISBLANK(C190), C190="Баркод"),1,F190+1))</f>
        <v>0</v>
      </c>
      <c r="G191" s="10" t="n">
        <f aca="false">IF(ISBLANK(C192), F191/2,)</f>
        <v>0</v>
      </c>
      <c r="H191" s="0" t="n">
        <f aca="false">IF(ISBLANK(C191),0,-1)</f>
        <v>0</v>
      </c>
      <c r="I191" s="0" t="n">
        <f aca="false">IF(AND(ISBLANK(C190),NOT(ISBLANK(C191))),1,-1)</f>
        <v>-1</v>
      </c>
      <c r="J191" s="0" t="n">
        <f aca="false">IF(ISBLANK(C189),IF(AND(C190=C191,NOT(ISBLANK(C190)),NOT(ISBLANK(C191))),1,-1),-1)</f>
        <v>-1</v>
      </c>
      <c r="K191" s="0" t="n">
        <f aca="false">IF(MAX(H191:J191)&lt;0,IF(OR(C191=C190,C190=C189),1,-1),MAX(H191:J191))</f>
        <v>0</v>
      </c>
    </row>
    <row r="192" customFormat="false" ht="15.75" hidden="false" customHeight="true" outlineLevel="0" collapsed="false">
      <c r="B192" s="8" t="n">
        <f aca="false">MAX(H192:K192)</f>
        <v>0</v>
      </c>
      <c r="C192" s="11"/>
      <c r="D192" s="10" t="e">
        <f aca="false">IF($A$1="WLB",INDEX(SupplierNomenclature!$D$1:$D$9996,MATCH(C192,SupplierNomenclature!$I$1:$I$9996,0)),IF($A$1="BERU",INDEX(beru_assortment!$C$1:$C$10000,MATCH(C192,beru_assortment!$I$1:$I$10000,0)),IF($A$1="OZON",INDEX(ozon_assortment!$F$3:$F$10000,MATCH(C192,ozon_assortment!$E$3:$E$10000,0)),0)))</f>
        <v>#N/A</v>
      </c>
      <c r="E192" s="7" t="n">
        <f aca="false">IF(ISBLANK(C192), , IF(ISBLANK(C191), E190+1, E191))</f>
        <v>0</v>
      </c>
      <c r="F192" s="10" t="n">
        <f aca="false">IF(ISBLANK(C192),,IF(OR(ISBLANK(C191), C191="Баркод"),1,F191+1))</f>
        <v>0</v>
      </c>
      <c r="G192" s="10" t="n">
        <f aca="false">IF(ISBLANK(C193), F192/2,)</f>
        <v>0</v>
      </c>
      <c r="H192" s="0" t="n">
        <f aca="false">IF(ISBLANK(C192),0,-1)</f>
        <v>0</v>
      </c>
      <c r="I192" s="0" t="n">
        <f aca="false">IF(AND(ISBLANK(C191),NOT(ISBLANK(C192))),1,-1)</f>
        <v>-1</v>
      </c>
      <c r="J192" s="0" t="n">
        <f aca="false">IF(ISBLANK(C190),IF(AND(C191=C192,NOT(ISBLANK(C191)),NOT(ISBLANK(C192))),1,-1),-1)</f>
        <v>-1</v>
      </c>
      <c r="K192" s="0" t="n">
        <f aca="false">IF(MAX(H192:J192)&lt;0,IF(OR(C192=C191,C191=C190),1,-1),MAX(H192:J192))</f>
        <v>0</v>
      </c>
    </row>
    <row r="193" customFormat="false" ht="15.75" hidden="false" customHeight="true" outlineLevel="0" collapsed="false">
      <c r="B193" s="8" t="n">
        <f aca="false">MAX(H193:K193)</f>
        <v>0</v>
      </c>
      <c r="C193" s="11"/>
      <c r="D193" s="10" t="e">
        <f aca="false">IF($A$1="WLB",INDEX(SupplierNomenclature!$D$1:$D$9996,MATCH(C193,SupplierNomenclature!$I$1:$I$9996,0)),IF($A$1="BERU",INDEX(beru_assortment!$C$1:$C$10000,MATCH(C193,beru_assortment!$I$1:$I$10000,0)),IF($A$1="OZON",INDEX(ozon_assortment!$F$3:$F$10000,MATCH(C193,ozon_assortment!$E$3:$E$10000,0)),0)))</f>
        <v>#N/A</v>
      </c>
      <c r="E193" s="7" t="n">
        <f aca="false">IF(ISBLANK(C193), , IF(ISBLANK(C192), E191+1, E192))</f>
        <v>0</v>
      </c>
      <c r="F193" s="10" t="n">
        <f aca="false">IF(ISBLANK(C193),,IF(OR(ISBLANK(C192), C192="Баркод"),1,F192+1))</f>
        <v>0</v>
      </c>
      <c r="G193" s="10" t="n">
        <f aca="false">IF(ISBLANK(C194), F193/2,)</f>
        <v>0</v>
      </c>
      <c r="H193" s="0" t="n">
        <f aca="false">IF(ISBLANK(C193),0,-1)</f>
        <v>0</v>
      </c>
      <c r="I193" s="0" t="n">
        <f aca="false">IF(AND(ISBLANK(C192),NOT(ISBLANK(C193))),1,-1)</f>
        <v>-1</v>
      </c>
      <c r="J193" s="0" t="n">
        <f aca="false">IF(ISBLANK(C191),IF(AND(C192=C193,NOT(ISBLANK(C192)),NOT(ISBLANK(C193))),1,-1),-1)</f>
        <v>-1</v>
      </c>
      <c r="K193" s="0" t="n">
        <f aca="false">IF(MAX(H193:J193)&lt;0,IF(OR(C193=C192,C192=C191),1,-1),MAX(H193:J193))</f>
        <v>0</v>
      </c>
    </row>
    <row r="194" customFormat="false" ht="15.75" hidden="false" customHeight="true" outlineLevel="0" collapsed="false">
      <c r="B194" s="8" t="n">
        <f aca="false">MAX(H194:K194)</f>
        <v>0</v>
      </c>
      <c r="C194" s="11"/>
      <c r="D194" s="10" t="e">
        <f aca="false">IF($A$1="WLB",INDEX(SupplierNomenclature!$D$1:$D$9996,MATCH(C194,SupplierNomenclature!$I$1:$I$9996,0)),IF($A$1="BERU",INDEX(beru_assortment!$C$1:$C$10000,MATCH(C194,beru_assortment!$I$1:$I$10000,0)),IF($A$1="OZON",INDEX(ozon_assortment!$F$3:$F$10000,MATCH(C194,ozon_assortment!$E$3:$E$10000,0)),0)))</f>
        <v>#N/A</v>
      </c>
      <c r="E194" s="7" t="n">
        <f aca="false">IF(ISBLANK(C194), , IF(ISBLANK(C193), E192+1, E193))</f>
        <v>0</v>
      </c>
      <c r="F194" s="10" t="n">
        <f aca="false">IF(ISBLANK(C194),,IF(OR(ISBLANK(C193), C193="Баркод"),1,F193+1))</f>
        <v>0</v>
      </c>
      <c r="G194" s="10" t="n">
        <f aca="false">IF(ISBLANK(C195), F194/2,)</f>
        <v>0</v>
      </c>
      <c r="H194" s="0" t="n">
        <f aca="false">IF(ISBLANK(C194),0,-1)</f>
        <v>0</v>
      </c>
      <c r="I194" s="0" t="n">
        <f aca="false">IF(AND(ISBLANK(C193),NOT(ISBLANK(C194))),1,-1)</f>
        <v>-1</v>
      </c>
      <c r="J194" s="0" t="n">
        <f aca="false">IF(ISBLANK(C192),IF(AND(C193=C194,NOT(ISBLANK(C193)),NOT(ISBLANK(C194))),1,-1),-1)</f>
        <v>-1</v>
      </c>
      <c r="K194" s="0" t="n">
        <f aca="false">IF(MAX(H194:J194)&lt;0,IF(OR(C194=C193,C193=C192),1,-1),MAX(H194:J194))</f>
        <v>0</v>
      </c>
    </row>
    <row r="195" customFormat="false" ht="15.75" hidden="false" customHeight="true" outlineLevel="0" collapsed="false">
      <c r="B195" s="8" t="n">
        <f aca="false">MAX(H195:K195)</f>
        <v>0</v>
      </c>
      <c r="C195" s="11"/>
      <c r="D195" s="10" t="e">
        <f aca="false">IF($A$1="WLB",INDEX(SupplierNomenclature!$D$1:$D$9996,MATCH(C195,SupplierNomenclature!$I$1:$I$9996,0)),IF($A$1="BERU",INDEX(beru_assortment!$C$1:$C$10000,MATCH(C195,beru_assortment!$I$1:$I$10000,0)),IF($A$1="OZON",INDEX(ozon_assortment!$F$3:$F$10000,MATCH(C195,ozon_assortment!$E$3:$E$10000,0)),0)))</f>
        <v>#N/A</v>
      </c>
      <c r="E195" s="7" t="n">
        <f aca="false">IF(ISBLANK(C195), , IF(ISBLANK(C194), E193+1, E194))</f>
        <v>0</v>
      </c>
      <c r="F195" s="10" t="n">
        <f aca="false">IF(ISBLANK(C195),,IF(OR(ISBLANK(C194), C194="Баркод"),1,F194+1))</f>
        <v>0</v>
      </c>
      <c r="G195" s="10" t="n">
        <f aca="false">IF(ISBLANK(C196), F195/2,)</f>
        <v>0</v>
      </c>
      <c r="H195" s="0" t="n">
        <f aca="false">IF(ISBLANK(C195),0,-1)</f>
        <v>0</v>
      </c>
      <c r="I195" s="0" t="n">
        <f aca="false">IF(AND(ISBLANK(C194),NOT(ISBLANK(C195))),1,-1)</f>
        <v>-1</v>
      </c>
      <c r="J195" s="0" t="n">
        <f aca="false">IF(ISBLANK(C193),IF(AND(C194=C195,NOT(ISBLANK(C194)),NOT(ISBLANK(C195))),1,-1),-1)</f>
        <v>-1</v>
      </c>
      <c r="K195" s="0" t="n">
        <f aca="false">IF(MAX(H195:J195)&lt;0,IF(OR(C195=C194,C194=C193),1,-1),MAX(H195:J195))</f>
        <v>0</v>
      </c>
    </row>
    <row r="196" customFormat="false" ht="15.75" hidden="false" customHeight="true" outlineLevel="0" collapsed="false">
      <c r="B196" s="8" t="n">
        <f aca="false">MAX(H196:K196)</f>
        <v>0</v>
      </c>
      <c r="C196" s="11"/>
      <c r="D196" s="10" t="e">
        <f aca="false">IF($A$1="WLB",INDEX(SupplierNomenclature!$D$1:$D$9996,MATCH(C196,SupplierNomenclature!$I$1:$I$9996,0)),IF($A$1="BERU",INDEX(beru_assortment!$C$1:$C$10000,MATCH(C196,beru_assortment!$I$1:$I$10000,0)),IF($A$1="OZON",INDEX(ozon_assortment!$F$3:$F$10000,MATCH(C196,ozon_assortment!$E$3:$E$10000,0)),0)))</f>
        <v>#N/A</v>
      </c>
      <c r="E196" s="7" t="n">
        <f aca="false">IF(ISBLANK(C196), , IF(ISBLANK(C195), E194+1, E195))</f>
        <v>0</v>
      </c>
      <c r="F196" s="10" t="n">
        <f aca="false">IF(ISBLANK(C196),,IF(OR(ISBLANK(C195), C195="Баркод"),1,F195+1))</f>
        <v>0</v>
      </c>
      <c r="G196" s="10" t="n">
        <f aca="false">IF(ISBLANK(C197), F196/2,)</f>
        <v>0</v>
      </c>
      <c r="H196" s="0" t="n">
        <f aca="false">IF(ISBLANK(C196),0,-1)</f>
        <v>0</v>
      </c>
      <c r="I196" s="0" t="n">
        <f aca="false">IF(AND(ISBLANK(C195),NOT(ISBLANK(C196))),1,-1)</f>
        <v>-1</v>
      </c>
      <c r="J196" s="0" t="n">
        <f aca="false">IF(ISBLANK(C194),IF(AND(C195=C196,NOT(ISBLANK(C195)),NOT(ISBLANK(C196))),1,-1),-1)</f>
        <v>-1</v>
      </c>
      <c r="K196" s="0" t="n">
        <f aca="false">IF(MAX(H196:J196)&lt;0,IF(OR(C196=C195,C195=C194),1,-1),MAX(H196:J196))</f>
        <v>0</v>
      </c>
    </row>
    <row r="197" customFormat="false" ht="15.75" hidden="false" customHeight="true" outlineLevel="0" collapsed="false">
      <c r="B197" s="8" t="n">
        <f aca="false">MAX(H197:K197)</f>
        <v>0</v>
      </c>
      <c r="C197" s="11"/>
      <c r="D197" s="10" t="e">
        <f aca="false">IF($A$1="WLB",INDEX(SupplierNomenclature!$D$1:$D$9996,MATCH(C197,SupplierNomenclature!$I$1:$I$9996,0)),IF($A$1="BERU",INDEX(beru_assortment!$C$1:$C$10000,MATCH(C197,beru_assortment!$I$1:$I$10000,0)),IF($A$1="OZON",INDEX(ozon_assortment!$F$3:$F$10000,MATCH(C197,ozon_assortment!$E$3:$E$10000,0)),0)))</f>
        <v>#N/A</v>
      </c>
      <c r="E197" s="7" t="n">
        <f aca="false">IF(ISBLANK(C197), , IF(ISBLANK(C196), E195+1, E196))</f>
        <v>0</v>
      </c>
      <c r="F197" s="10" t="n">
        <f aca="false">IF(ISBLANK(C197),,IF(OR(ISBLANK(C196), C196="Баркод"),1,F196+1))</f>
        <v>0</v>
      </c>
      <c r="G197" s="10" t="n">
        <f aca="false">IF(ISBLANK(C198), F197/2,)</f>
        <v>0</v>
      </c>
      <c r="H197" s="0" t="n">
        <f aca="false">IF(ISBLANK(C197),0,-1)</f>
        <v>0</v>
      </c>
      <c r="I197" s="0" t="n">
        <f aca="false">IF(AND(ISBLANK(C196),NOT(ISBLANK(C197))),1,-1)</f>
        <v>-1</v>
      </c>
      <c r="J197" s="0" t="n">
        <f aca="false">IF(ISBLANK(C195),IF(AND(C196=C197,NOT(ISBLANK(C196)),NOT(ISBLANK(C197))),1,-1),-1)</f>
        <v>-1</v>
      </c>
      <c r="K197" s="0" t="n">
        <f aca="false">IF(MAX(H197:J197)&lt;0,IF(OR(C197=C196,C196=C195),1,-1),MAX(H197:J197))</f>
        <v>0</v>
      </c>
    </row>
    <row r="198" customFormat="false" ht="15.75" hidden="false" customHeight="true" outlineLevel="0" collapsed="false">
      <c r="B198" s="8" t="n">
        <f aca="false">MAX(H198:K198)</f>
        <v>0</v>
      </c>
      <c r="C198" s="11"/>
      <c r="D198" s="10" t="e">
        <f aca="false">IF($A$1="WLB",INDEX(SupplierNomenclature!$D$1:$D$9996,MATCH(C198,SupplierNomenclature!$I$1:$I$9996,0)),IF($A$1="BERU",INDEX(beru_assortment!$C$1:$C$10000,MATCH(C198,beru_assortment!$I$1:$I$10000,0)),IF($A$1="OZON",INDEX(ozon_assortment!$F$3:$F$10000,MATCH(C198,ozon_assortment!$E$3:$E$10000,0)),0)))</f>
        <v>#N/A</v>
      </c>
      <c r="E198" s="7" t="n">
        <f aca="false">IF(ISBLANK(C198), , IF(ISBLANK(C197), E196+1, E197))</f>
        <v>0</v>
      </c>
      <c r="F198" s="10" t="n">
        <f aca="false">IF(ISBLANK(C198),,IF(OR(ISBLANK(C197), C197="Баркод"),1,F197+1))</f>
        <v>0</v>
      </c>
      <c r="G198" s="10" t="n">
        <f aca="false">IF(ISBLANK(C199), F198/2,)</f>
        <v>0</v>
      </c>
      <c r="H198" s="0" t="n">
        <f aca="false">IF(ISBLANK(C198),0,-1)</f>
        <v>0</v>
      </c>
      <c r="I198" s="0" t="n">
        <f aca="false">IF(AND(ISBLANK(C197),NOT(ISBLANK(C198))),1,-1)</f>
        <v>-1</v>
      </c>
      <c r="J198" s="0" t="n">
        <f aca="false">IF(ISBLANK(C196),IF(AND(C197=C198,NOT(ISBLANK(C197)),NOT(ISBLANK(C198))),1,-1),-1)</f>
        <v>-1</v>
      </c>
      <c r="K198" s="0" t="n">
        <f aca="false">IF(MAX(H198:J198)&lt;0,IF(OR(C198=C197,C197=C196),1,-1),MAX(H198:J198))</f>
        <v>0</v>
      </c>
    </row>
    <row r="199" customFormat="false" ht="15.75" hidden="false" customHeight="true" outlineLevel="0" collapsed="false">
      <c r="B199" s="8" t="n">
        <f aca="false">MAX(H199:K199)</f>
        <v>0</v>
      </c>
      <c r="C199" s="11"/>
      <c r="D199" s="10" t="e">
        <f aca="false">IF($A$1="WLB",INDEX(SupplierNomenclature!$D$1:$D$9996,MATCH(C199,SupplierNomenclature!$I$1:$I$9996,0)),IF($A$1="BERU",INDEX(beru_assortment!$C$1:$C$10000,MATCH(C199,beru_assortment!$I$1:$I$10000,0)),IF($A$1="OZON",INDEX(ozon_assortment!$F$3:$F$10000,MATCH(C199,ozon_assortment!$E$3:$E$10000,0)),0)))</f>
        <v>#N/A</v>
      </c>
      <c r="E199" s="7" t="n">
        <f aca="false">IF(ISBLANK(C199), , IF(ISBLANK(C198), E197+1, E198))</f>
        <v>0</v>
      </c>
      <c r="F199" s="10" t="n">
        <f aca="false">IF(ISBLANK(C199),,IF(OR(ISBLANK(C198), C198="Баркод"),1,F198+1))</f>
        <v>0</v>
      </c>
      <c r="G199" s="10" t="n">
        <f aca="false">IF(ISBLANK(C200), F199/2,)</f>
        <v>0</v>
      </c>
      <c r="H199" s="0" t="n">
        <f aca="false">IF(ISBLANK(C199),0,-1)</f>
        <v>0</v>
      </c>
      <c r="I199" s="0" t="n">
        <f aca="false">IF(AND(ISBLANK(C198),NOT(ISBLANK(C199))),1,-1)</f>
        <v>-1</v>
      </c>
      <c r="J199" s="0" t="n">
        <f aca="false">IF(ISBLANK(C197),IF(AND(C198=C199,NOT(ISBLANK(C198)),NOT(ISBLANK(C199))),1,-1),-1)</f>
        <v>-1</v>
      </c>
      <c r="K199" s="0" t="n">
        <f aca="false">IF(MAX(H199:J199)&lt;0,IF(OR(C199=C198,C198=C197),1,-1),MAX(H199:J199))</f>
        <v>0</v>
      </c>
    </row>
    <row r="200" customFormat="false" ht="15.75" hidden="false" customHeight="true" outlineLevel="0" collapsed="false">
      <c r="B200" s="8" t="n">
        <f aca="false">MAX(H200:K200)</f>
        <v>0</v>
      </c>
      <c r="C200" s="11"/>
      <c r="D200" s="10" t="e">
        <f aca="false">IF($A$1="WLB",INDEX(SupplierNomenclature!$D$1:$D$9996,MATCH(C200,SupplierNomenclature!$I$1:$I$9996,0)),IF($A$1="BERU",INDEX(beru_assortment!$C$1:$C$10000,MATCH(C200,beru_assortment!$I$1:$I$10000,0)),IF($A$1="OZON",INDEX(ozon_assortment!$F$3:$F$10000,MATCH(C200,ozon_assortment!$E$3:$E$10000,0)),0)))</f>
        <v>#N/A</v>
      </c>
      <c r="E200" s="7" t="n">
        <f aca="false">IF(ISBLANK(C200), , IF(ISBLANK(C199), E198+1, E199))</f>
        <v>0</v>
      </c>
      <c r="F200" s="10" t="n">
        <f aca="false">IF(ISBLANK(C200),,IF(OR(ISBLANK(C199), C199="Баркод"),1,F199+1))</f>
        <v>0</v>
      </c>
      <c r="G200" s="10" t="n">
        <f aca="false">IF(ISBLANK(C201), F200/2,)</f>
        <v>0</v>
      </c>
      <c r="H200" s="0" t="n">
        <f aca="false">IF(ISBLANK(C200),0,-1)</f>
        <v>0</v>
      </c>
      <c r="I200" s="0" t="n">
        <f aca="false">IF(AND(ISBLANK(C199),NOT(ISBLANK(C200))),1,-1)</f>
        <v>-1</v>
      </c>
      <c r="J200" s="0" t="n">
        <f aca="false">IF(ISBLANK(C198),IF(AND(C199=C200,NOT(ISBLANK(C199)),NOT(ISBLANK(C200))),1,-1),-1)</f>
        <v>-1</v>
      </c>
      <c r="K200" s="0" t="n">
        <f aca="false">IF(MAX(H200:J200)&lt;0,IF(OR(C200=C199,C199=C198),1,-1),MAX(H200:J200))</f>
        <v>0</v>
      </c>
    </row>
    <row r="201" customFormat="false" ht="15.75" hidden="false" customHeight="true" outlineLevel="0" collapsed="false">
      <c r="B201" s="8" t="n">
        <f aca="false">MAX(H201:K201)</f>
        <v>0</v>
      </c>
      <c r="C201" s="11"/>
      <c r="D201" s="10" t="e">
        <f aca="false">IF($A$1="WLB",INDEX(SupplierNomenclature!$D$1:$D$9996,MATCH(C201,SupplierNomenclature!$I$1:$I$9996,0)),IF($A$1="BERU",INDEX(beru_assortment!$C$1:$C$10000,MATCH(C201,beru_assortment!$I$1:$I$10000,0)),IF($A$1="OZON",INDEX(ozon_assortment!$F$3:$F$10000,MATCH(C201,ozon_assortment!$E$3:$E$10000,0)),0)))</f>
        <v>#N/A</v>
      </c>
      <c r="E201" s="7" t="n">
        <f aca="false">IF(ISBLANK(C201), , IF(ISBLANK(C200), E199+1, E200))</f>
        <v>0</v>
      </c>
      <c r="F201" s="10" t="n">
        <f aca="false">IF(ISBLANK(C201),,IF(OR(ISBLANK(C200), C200="Баркод"),1,F200+1))</f>
        <v>0</v>
      </c>
      <c r="G201" s="10" t="n">
        <f aca="false">IF(ISBLANK(C202), F201/2,)</f>
        <v>0</v>
      </c>
      <c r="H201" s="0" t="n">
        <f aca="false">IF(ISBLANK(C201),0,-1)</f>
        <v>0</v>
      </c>
      <c r="I201" s="0" t="n">
        <f aca="false">IF(AND(ISBLANK(C200),NOT(ISBLANK(C201))),1,-1)</f>
        <v>-1</v>
      </c>
      <c r="J201" s="0" t="n">
        <f aca="false">IF(ISBLANK(C199),IF(AND(C200=C201,NOT(ISBLANK(C200)),NOT(ISBLANK(C201))),1,-1),-1)</f>
        <v>-1</v>
      </c>
      <c r="K201" s="0" t="n">
        <f aca="false">IF(MAX(H201:J201)&lt;0,IF(OR(C201=C200,C200=C199),1,-1),MAX(H201:J201))</f>
        <v>0</v>
      </c>
    </row>
    <row r="202" customFormat="false" ht="15.75" hidden="false" customHeight="true" outlineLevel="0" collapsed="false">
      <c r="B202" s="8" t="n">
        <f aca="false">MAX(H202:K202)</f>
        <v>0</v>
      </c>
      <c r="C202" s="11"/>
      <c r="D202" s="10" t="e">
        <f aca="false">IF($A$1="WLB",INDEX(SupplierNomenclature!$D$1:$D$9996,MATCH(C202,SupplierNomenclature!$I$1:$I$9996,0)),IF($A$1="BERU",INDEX(beru_assortment!$C$1:$C$10000,MATCH(C202,beru_assortment!$I$1:$I$10000,0)),IF($A$1="OZON",INDEX(ozon_assortment!$F$3:$F$10000,MATCH(C202,ozon_assortment!$E$3:$E$10000,0)),0)))</f>
        <v>#N/A</v>
      </c>
      <c r="E202" s="7" t="n">
        <f aca="false">IF(ISBLANK(C202), , IF(ISBLANK(C201), E200+1, E201))</f>
        <v>0</v>
      </c>
      <c r="F202" s="10" t="n">
        <f aca="false">IF(ISBLANK(C202),,IF(OR(ISBLANK(C201), C201="Баркод"),1,F201+1))</f>
        <v>0</v>
      </c>
      <c r="G202" s="10" t="n">
        <f aca="false">IF(ISBLANK(C203), F202/2,)</f>
        <v>0</v>
      </c>
      <c r="H202" s="0" t="n">
        <f aca="false">IF(ISBLANK(C202),0,-1)</f>
        <v>0</v>
      </c>
      <c r="I202" s="0" t="n">
        <f aca="false">IF(AND(ISBLANK(C201),NOT(ISBLANK(C202))),1,-1)</f>
        <v>-1</v>
      </c>
      <c r="J202" s="0" t="n">
        <f aca="false">IF(ISBLANK(C200),IF(AND(C201=C202,NOT(ISBLANK(C201)),NOT(ISBLANK(C202))),1,-1),-1)</f>
        <v>-1</v>
      </c>
      <c r="K202" s="0" t="n">
        <f aca="false">IF(MAX(H202:J202)&lt;0,IF(OR(C202=C201,C201=C200),1,-1),MAX(H202:J202))</f>
        <v>0</v>
      </c>
    </row>
    <row r="203" customFormat="false" ht="15.75" hidden="false" customHeight="true" outlineLevel="0" collapsed="false">
      <c r="B203" s="8" t="n">
        <f aca="false">MAX(H203:K203)</f>
        <v>0</v>
      </c>
      <c r="C203" s="11"/>
      <c r="D203" s="10" t="e">
        <f aca="false">IF($A$1="WLB",INDEX(SupplierNomenclature!$D$1:$D$9996,MATCH(C203,SupplierNomenclature!$I$1:$I$9996,0)),IF($A$1="BERU",INDEX(beru_assortment!$C$1:$C$10000,MATCH(C203,beru_assortment!$I$1:$I$10000,0)),IF($A$1="OZON",INDEX(ozon_assortment!$F$3:$F$10000,MATCH(C203,ozon_assortment!$E$3:$E$10000,0)),0)))</f>
        <v>#N/A</v>
      </c>
      <c r="E203" s="7" t="n">
        <f aca="false">IF(ISBLANK(C203), , IF(ISBLANK(C202), E201+1, E202))</f>
        <v>0</v>
      </c>
      <c r="F203" s="10" t="n">
        <f aca="false">IF(ISBLANK(C203),,IF(OR(ISBLANK(C202), C202="Баркод"),1,F202+1))</f>
        <v>0</v>
      </c>
      <c r="G203" s="10" t="n">
        <f aca="false">IF(ISBLANK(C204), F203/2,)</f>
        <v>0</v>
      </c>
      <c r="H203" s="0" t="n">
        <f aca="false">IF(ISBLANK(C203),0,-1)</f>
        <v>0</v>
      </c>
      <c r="I203" s="0" t="n">
        <f aca="false">IF(AND(ISBLANK(C202),NOT(ISBLANK(C203))),1,-1)</f>
        <v>-1</v>
      </c>
      <c r="J203" s="0" t="n">
        <f aca="false">IF(ISBLANK(C201),IF(AND(C202=C203,NOT(ISBLANK(C202)),NOT(ISBLANK(C203))),1,-1),-1)</f>
        <v>-1</v>
      </c>
      <c r="K203" s="0" t="n">
        <f aca="false">IF(MAX(H203:J203)&lt;0,IF(OR(C203=C202,C202=C201),1,-1),MAX(H203:J203))</f>
        <v>0</v>
      </c>
    </row>
    <row r="204" customFormat="false" ht="15.75" hidden="false" customHeight="true" outlineLevel="0" collapsed="false">
      <c r="B204" s="8" t="n">
        <f aca="false">MAX(H204:K204)</f>
        <v>0</v>
      </c>
      <c r="C204" s="11"/>
      <c r="D204" s="10" t="e">
        <f aca="false">IF($A$1="WLB",INDEX(SupplierNomenclature!$D$1:$D$9996,MATCH(C204,SupplierNomenclature!$I$1:$I$9996,0)),IF($A$1="BERU",INDEX(beru_assortment!$C$1:$C$10000,MATCH(C204,beru_assortment!$I$1:$I$10000,0)),IF($A$1="OZON",INDEX(ozon_assortment!$F$3:$F$10000,MATCH(C204,ozon_assortment!$E$3:$E$10000,0)),0)))</f>
        <v>#N/A</v>
      </c>
      <c r="E204" s="7" t="n">
        <f aca="false">IF(ISBLANK(C204), , IF(ISBLANK(C203), E202+1, E203))</f>
        <v>0</v>
      </c>
      <c r="F204" s="10" t="n">
        <f aca="false">IF(ISBLANK(C204),,IF(OR(ISBLANK(C203), C203="Баркод"),1,F203+1))</f>
        <v>0</v>
      </c>
      <c r="G204" s="10" t="n">
        <f aca="false">IF(ISBLANK(C205), F204/2,)</f>
        <v>0</v>
      </c>
      <c r="H204" s="0" t="n">
        <f aca="false">IF(ISBLANK(C204),0,-1)</f>
        <v>0</v>
      </c>
      <c r="I204" s="0" t="n">
        <f aca="false">IF(AND(ISBLANK(C203),NOT(ISBLANK(C204))),1,-1)</f>
        <v>-1</v>
      </c>
      <c r="J204" s="0" t="n">
        <f aca="false">IF(ISBLANK(C202),IF(AND(C203=C204,NOT(ISBLANK(C203)),NOT(ISBLANK(C204))),1,-1),-1)</f>
        <v>-1</v>
      </c>
      <c r="K204" s="0" t="n">
        <f aca="false">IF(MAX(H204:J204)&lt;0,IF(OR(C204=C203,C203=C202),1,-1),MAX(H204:J204))</f>
        <v>0</v>
      </c>
    </row>
    <row r="205" customFormat="false" ht="15.75" hidden="false" customHeight="true" outlineLevel="0" collapsed="false">
      <c r="B205" s="8" t="n">
        <f aca="false">MAX(H205:K205)</f>
        <v>0</v>
      </c>
      <c r="C205" s="11"/>
      <c r="D205" s="10" t="e">
        <f aca="false">IF($A$1="WLB",INDEX(SupplierNomenclature!$D$1:$D$9996,MATCH(C205,SupplierNomenclature!$I$1:$I$9996,0)),IF($A$1="BERU",INDEX(beru_assortment!$C$1:$C$10000,MATCH(C205,beru_assortment!$I$1:$I$10000,0)),IF($A$1="OZON",INDEX(ozon_assortment!$F$3:$F$10000,MATCH(C205,ozon_assortment!$E$3:$E$10000,0)),0)))</f>
        <v>#N/A</v>
      </c>
      <c r="E205" s="7" t="n">
        <f aca="false">IF(ISBLANK(C205), , IF(ISBLANK(C204), E203+1, E204))</f>
        <v>0</v>
      </c>
      <c r="F205" s="10" t="n">
        <f aca="false">IF(ISBLANK(C205),,IF(OR(ISBLANK(C204), C204="Баркод"),1,F204+1))</f>
        <v>0</v>
      </c>
      <c r="G205" s="10" t="n">
        <f aca="false">IF(ISBLANK(C206), F205/2,)</f>
        <v>0</v>
      </c>
      <c r="H205" s="0" t="n">
        <f aca="false">IF(ISBLANK(C205),0,-1)</f>
        <v>0</v>
      </c>
      <c r="I205" s="0" t="n">
        <f aca="false">IF(AND(ISBLANK(C204),NOT(ISBLANK(C205))),1,-1)</f>
        <v>-1</v>
      </c>
      <c r="J205" s="0" t="n">
        <f aca="false">IF(ISBLANK(C203),IF(AND(C204=C205,NOT(ISBLANK(C204)),NOT(ISBLANK(C205))),1,-1),-1)</f>
        <v>-1</v>
      </c>
      <c r="K205" s="0" t="n">
        <f aca="false">IF(MAX(H205:J205)&lt;0,IF(OR(C205=C204,C204=C203),1,-1),MAX(H205:J205))</f>
        <v>0</v>
      </c>
    </row>
    <row r="206" customFormat="false" ht="15.75" hidden="false" customHeight="true" outlineLevel="0" collapsed="false">
      <c r="B206" s="8" t="n">
        <f aca="false">MAX(H206:K206)</f>
        <v>0</v>
      </c>
      <c r="C206" s="11"/>
      <c r="D206" s="10" t="e">
        <f aca="false">IF($A$1="WLB",INDEX(SupplierNomenclature!$D$1:$D$9996,MATCH(C206,SupplierNomenclature!$I$1:$I$9996,0)),IF($A$1="BERU",INDEX(beru_assortment!$C$1:$C$10000,MATCH(C206,beru_assortment!$I$1:$I$10000,0)),IF($A$1="OZON",INDEX(ozon_assortment!$F$3:$F$10000,MATCH(C206,ozon_assortment!$E$3:$E$10000,0)),0)))</f>
        <v>#N/A</v>
      </c>
      <c r="E206" s="7" t="n">
        <f aca="false">IF(ISBLANK(C206), , IF(ISBLANK(C205), E204+1, E205))</f>
        <v>0</v>
      </c>
      <c r="F206" s="10" t="n">
        <f aca="false">IF(ISBLANK(C206),,IF(OR(ISBLANK(C205), C205="Баркод"),1,F205+1))</f>
        <v>0</v>
      </c>
      <c r="G206" s="10" t="n">
        <f aca="false">IF(ISBLANK(C207), F206/2,)</f>
        <v>0</v>
      </c>
      <c r="H206" s="0" t="n">
        <f aca="false">IF(ISBLANK(C206),0,-1)</f>
        <v>0</v>
      </c>
      <c r="I206" s="0" t="n">
        <f aca="false">IF(AND(ISBLANK(C205),NOT(ISBLANK(C206))),1,-1)</f>
        <v>-1</v>
      </c>
      <c r="J206" s="0" t="n">
        <f aca="false">IF(ISBLANK(C204),IF(AND(C205=C206,NOT(ISBLANK(C205)),NOT(ISBLANK(C206))),1,-1),-1)</f>
        <v>-1</v>
      </c>
      <c r="K206" s="0" t="n">
        <f aca="false">IF(MAX(H206:J206)&lt;0,IF(OR(C206=C205,C205=C204),1,-1),MAX(H206:J206))</f>
        <v>0</v>
      </c>
    </row>
    <row r="207" customFormat="false" ht="15.75" hidden="false" customHeight="true" outlineLevel="0" collapsed="false">
      <c r="B207" s="8" t="n">
        <f aca="false">MAX(H207:K207)</f>
        <v>0</v>
      </c>
      <c r="C207" s="11"/>
      <c r="D207" s="10" t="e">
        <f aca="false">IF($A$1="WLB",INDEX(SupplierNomenclature!$D$1:$D$9996,MATCH(C207,SupplierNomenclature!$I$1:$I$9996,0)),IF($A$1="BERU",INDEX(beru_assortment!$C$1:$C$10000,MATCH(C207,beru_assortment!$I$1:$I$10000,0)),IF($A$1="OZON",INDEX(ozon_assortment!$F$3:$F$10000,MATCH(C207,ozon_assortment!$E$3:$E$10000,0)),0)))</f>
        <v>#N/A</v>
      </c>
      <c r="E207" s="7" t="n">
        <f aca="false">IF(ISBLANK(C207), , IF(ISBLANK(C206), E205+1, E206))</f>
        <v>0</v>
      </c>
      <c r="F207" s="10" t="n">
        <f aca="false">IF(ISBLANK(C207),,IF(OR(ISBLANK(C206), C206="Баркод"),1,F206+1))</f>
        <v>0</v>
      </c>
      <c r="G207" s="10" t="n">
        <f aca="false">IF(ISBLANK(C208), F207/2,)</f>
        <v>0</v>
      </c>
      <c r="H207" s="0" t="n">
        <f aca="false">IF(ISBLANK(C207),0,-1)</f>
        <v>0</v>
      </c>
      <c r="I207" s="0" t="n">
        <f aca="false">IF(AND(ISBLANK(C206),NOT(ISBLANK(C207))),1,-1)</f>
        <v>-1</v>
      </c>
      <c r="J207" s="0" t="n">
        <f aca="false">IF(ISBLANK(C205),IF(AND(C206=C207,NOT(ISBLANK(C206)),NOT(ISBLANK(C207))),1,-1),-1)</f>
        <v>-1</v>
      </c>
      <c r="K207" s="0" t="n">
        <f aca="false">IF(MAX(H207:J207)&lt;0,IF(OR(C207=C206,C206=C205),1,-1),MAX(H207:J207))</f>
        <v>0</v>
      </c>
    </row>
    <row r="208" customFormat="false" ht="15.75" hidden="false" customHeight="true" outlineLevel="0" collapsed="false">
      <c r="B208" s="8" t="n">
        <f aca="false">MAX(H208:K208)</f>
        <v>0</v>
      </c>
      <c r="C208" s="11"/>
      <c r="D208" s="10" t="e">
        <f aca="false">IF($A$1="WLB",INDEX(SupplierNomenclature!$D$1:$D$9996,MATCH(C208,SupplierNomenclature!$I$1:$I$9996,0)),IF($A$1="BERU",INDEX(beru_assortment!$C$1:$C$10000,MATCH(C208,beru_assortment!$I$1:$I$10000,0)),IF($A$1="OZON",INDEX(ozon_assortment!$F$3:$F$10000,MATCH(C208,ozon_assortment!$E$3:$E$10000,0)),0)))</f>
        <v>#N/A</v>
      </c>
      <c r="E208" s="7" t="n">
        <f aca="false">IF(ISBLANK(C208), , IF(ISBLANK(C207), E206+1, E207))</f>
        <v>0</v>
      </c>
      <c r="F208" s="10" t="n">
        <f aca="false">IF(ISBLANK(C208),,IF(OR(ISBLANK(C207), C207="Баркод"),1,F207+1))</f>
        <v>0</v>
      </c>
      <c r="G208" s="10" t="n">
        <f aca="false">IF(ISBLANK(C209), F208/2,)</f>
        <v>0</v>
      </c>
      <c r="H208" s="0" t="n">
        <f aca="false">IF(ISBLANK(C208),0,-1)</f>
        <v>0</v>
      </c>
      <c r="I208" s="0" t="n">
        <f aca="false">IF(AND(ISBLANK(C207),NOT(ISBLANK(C208))),1,-1)</f>
        <v>-1</v>
      </c>
      <c r="J208" s="0" t="n">
        <f aca="false">IF(ISBLANK(C206),IF(AND(C207=C208,NOT(ISBLANK(C207)),NOT(ISBLANK(C208))),1,-1),-1)</f>
        <v>-1</v>
      </c>
      <c r="K208" s="0" t="n">
        <f aca="false">IF(MAX(H208:J208)&lt;0,IF(OR(C208=C207,C207=C206),1,-1),MAX(H208:J208))</f>
        <v>0</v>
      </c>
    </row>
    <row r="209" customFormat="false" ht="15.75" hidden="false" customHeight="true" outlineLevel="0" collapsed="false">
      <c r="B209" s="8" t="n">
        <f aca="false">MAX(H209:K209)</f>
        <v>0</v>
      </c>
      <c r="C209" s="11"/>
      <c r="D209" s="10" t="e">
        <f aca="false">IF($A$1="WLB",INDEX(SupplierNomenclature!$D$1:$D$9996,MATCH(C209,SupplierNomenclature!$I$1:$I$9996,0)),IF($A$1="BERU",INDEX(beru_assortment!$C$1:$C$10000,MATCH(C209,beru_assortment!$I$1:$I$10000,0)),IF($A$1="OZON",INDEX(ozon_assortment!$F$3:$F$10000,MATCH(C209,ozon_assortment!$E$3:$E$10000,0)),0)))</f>
        <v>#N/A</v>
      </c>
      <c r="E209" s="7" t="n">
        <f aca="false">IF(ISBLANK(C209), , IF(ISBLANK(C208), E207+1, E208))</f>
        <v>0</v>
      </c>
      <c r="F209" s="10" t="n">
        <f aca="false">IF(ISBLANK(C209),,IF(OR(ISBLANK(C208), C208="Баркод"),1,F208+1))</f>
        <v>0</v>
      </c>
      <c r="G209" s="10" t="n">
        <f aca="false">IF(ISBLANK(C210), F209/2,)</f>
        <v>0</v>
      </c>
      <c r="H209" s="0" t="n">
        <f aca="false">IF(ISBLANK(C209),0,-1)</f>
        <v>0</v>
      </c>
      <c r="I209" s="0" t="n">
        <f aca="false">IF(AND(ISBLANK(C208),NOT(ISBLANK(C209))),1,-1)</f>
        <v>-1</v>
      </c>
      <c r="J209" s="0" t="n">
        <f aca="false">IF(ISBLANK(C207),IF(AND(C208=C209,NOT(ISBLANK(C208)),NOT(ISBLANK(C209))),1,-1),-1)</f>
        <v>-1</v>
      </c>
      <c r="K209" s="0" t="n">
        <f aca="false">IF(MAX(H209:J209)&lt;0,IF(OR(C209=C208,C208=C207),1,-1),MAX(H209:J209))</f>
        <v>0</v>
      </c>
    </row>
    <row r="210" customFormat="false" ht="15.75" hidden="false" customHeight="true" outlineLevel="0" collapsed="false">
      <c r="B210" s="8" t="n">
        <f aca="false">MAX(H210:K210)</f>
        <v>0</v>
      </c>
      <c r="C210" s="11"/>
      <c r="D210" s="10" t="e">
        <f aca="false">IF($A$1="WLB",INDEX(SupplierNomenclature!$D$1:$D$9996,MATCH(C210,SupplierNomenclature!$I$1:$I$9996,0)),IF($A$1="BERU",INDEX(beru_assortment!$C$1:$C$10000,MATCH(C210,beru_assortment!$I$1:$I$10000,0)),IF($A$1="OZON",INDEX(ozon_assortment!$F$3:$F$10000,MATCH(C210,ozon_assortment!$E$3:$E$10000,0)),0)))</f>
        <v>#N/A</v>
      </c>
      <c r="E210" s="7" t="n">
        <f aca="false">IF(ISBLANK(C210), , IF(ISBLANK(C209), E208+1, E209))</f>
        <v>0</v>
      </c>
      <c r="F210" s="10" t="n">
        <f aca="false">IF(ISBLANK(C210),,IF(OR(ISBLANK(C209), C209="Баркод"),1,F209+1))</f>
        <v>0</v>
      </c>
      <c r="G210" s="10" t="n">
        <f aca="false">IF(ISBLANK(C211), F210/2,)</f>
        <v>0</v>
      </c>
      <c r="H210" s="0" t="n">
        <f aca="false">IF(ISBLANK(C210),0,-1)</f>
        <v>0</v>
      </c>
      <c r="I210" s="0" t="n">
        <f aca="false">IF(AND(ISBLANK(C209),NOT(ISBLANK(C210))),1,-1)</f>
        <v>-1</v>
      </c>
      <c r="J210" s="0" t="n">
        <f aca="false">IF(ISBLANK(C208),IF(AND(C209=C210,NOT(ISBLANK(C209)),NOT(ISBLANK(C210))),1,-1),-1)</f>
        <v>-1</v>
      </c>
      <c r="K210" s="0" t="n">
        <f aca="false">IF(MAX(H210:J210)&lt;0,IF(OR(C210=C209,C209=C208),1,-1),MAX(H210:J210))</f>
        <v>0</v>
      </c>
    </row>
    <row r="211" customFormat="false" ht="15.75" hidden="false" customHeight="true" outlineLevel="0" collapsed="false">
      <c r="B211" s="8" t="n">
        <f aca="false">MAX(H211:K211)</f>
        <v>0</v>
      </c>
      <c r="C211" s="11"/>
      <c r="D211" s="10" t="e">
        <f aca="false">IF($A$1="WLB",INDEX(SupplierNomenclature!$D$1:$D$9996,MATCH(C211,SupplierNomenclature!$I$1:$I$9996,0)),IF($A$1="BERU",INDEX(beru_assortment!$C$1:$C$10000,MATCH(C211,beru_assortment!$I$1:$I$10000,0)),IF($A$1="OZON",INDEX(ozon_assortment!$F$3:$F$10000,MATCH(C211,ozon_assortment!$E$3:$E$10000,0)),0)))</f>
        <v>#N/A</v>
      </c>
      <c r="E211" s="7" t="n">
        <f aca="false">IF(ISBLANK(C211), , IF(ISBLANK(C210), E209+1, E210))</f>
        <v>0</v>
      </c>
      <c r="F211" s="10" t="n">
        <f aca="false">IF(ISBLANK(C211),,IF(OR(ISBLANK(C210), C210="Баркод"),1,F210+1))</f>
        <v>0</v>
      </c>
      <c r="G211" s="10" t="n">
        <f aca="false">IF(ISBLANK(C212), F211/2,)</f>
        <v>0</v>
      </c>
      <c r="H211" s="0" t="n">
        <f aca="false">IF(ISBLANK(C211),0,-1)</f>
        <v>0</v>
      </c>
      <c r="I211" s="0" t="n">
        <f aca="false">IF(AND(ISBLANK(C210),NOT(ISBLANK(C211))),1,-1)</f>
        <v>-1</v>
      </c>
      <c r="J211" s="0" t="n">
        <f aca="false">IF(ISBLANK(C209),IF(AND(C210=C211,NOT(ISBLANK(C210)),NOT(ISBLANK(C211))),1,-1),-1)</f>
        <v>-1</v>
      </c>
      <c r="K211" s="0" t="n">
        <f aca="false">IF(MAX(H211:J211)&lt;0,IF(OR(C211=C210,C210=C209),1,-1),MAX(H211:J211))</f>
        <v>0</v>
      </c>
    </row>
    <row r="212" customFormat="false" ht="15.75" hidden="false" customHeight="true" outlineLevel="0" collapsed="false">
      <c r="B212" s="8" t="n">
        <f aca="false">MAX(H212:K212)</f>
        <v>0</v>
      </c>
      <c r="C212" s="11"/>
      <c r="D212" s="10" t="e">
        <f aca="false">IF($A$1="WLB",INDEX(SupplierNomenclature!$D$1:$D$9996,MATCH(C212,SupplierNomenclature!$I$1:$I$9996,0)),IF($A$1="BERU",INDEX(beru_assortment!$C$1:$C$10000,MATCH(C212,beru_assortment!$I$1:$I$10000,0)),IF($A$1="OZON",INDEX(ozon_assortment!$F$3:$F$10000,MATCH(C212,ozon_assortment!$E$3:$E$10000,0)),0)))</f>
        <v>#N/A</v>
      </c>
      <c r="E212" s="7" t="n">
        <f aca="false">IF(ISBLANK(C212), , IF(ISBLANK(C211), E210+1, E211))</f>
        <v>0</v>
      </c>
      <c r="F212" s="10" t="n">
        <f aca="false">IF(ISBLANK(C212),,IF(OR(ISBLANK(C211), C211="Баркод"),1,F211+1))</f>
        <v>0</v>
      </c>
      <c r="G212" s="10" t="n">
        <f aca="false">IF(ISBLANK(C213), F212/2,)</f>
        <v>0</v>
      </c>
      <c r="H212" s="0" t="n">
        <f aca="false">IF(ISBLANK(C212),0,-1)</f>
        <v>0</v>
      </c>
      <c r="I212" s="0" t="n">
        <f aca="false">IF(AND(ISBLANK(C211),NOT(ISBLANK(C212))),1,-1)</f>
        <v>-1</v>
      </c>
      <c r="J212" s="0" t="n">
        <f aca="false">IF(ISBLANK(C210),IF(AND(C211=C212,NOT(ISBLANK(C211)),NOT(ISBLANK(C212))),1,-1),-1)</f>
        <v>-1</v>
      </c>
      <c r="K212" s="0" t="n">
        <f aca="false">IF(MAX(H212:J212)&lt;0,IF(OR(C212=C211,C211=C210),1,-1),MAX(H212:J212))</f>
        <v>0</v>
      </c>
    </row>
    <row r="213" customFormat="false" ht="15.75" hidden="false" customHeight="true" outlineLevel="0" collapsed="false">
      <c r="B213" s="8" t="n">
        <f aca="false">MAX(H213:K213)</f>
        <v>0</v>
      </c>
      <c r="C213" s="11"/>
      <c r="D213" s="10" t="e">
        <f aca="false">IF($A$1="WLB",INDEX(SupplierNomenclature!$D$1:$D$9996,MATCH(C213,SupplierNomenclature!$I$1:$I$9996,0)),IF($A$1="BERU",INDEX(beru_assortment!$C$1:$C$10000,MATCH(C213,beru_assortment!$I$1:$I$10000,0)),IF($A$1="OZON",INDEX(ozon_assortment!$F$3:$F$10000,MATCH(C213,ozon_assortment!$E$3:$E$10000,0)),0)))</f>
        <v>#N/A</v>
      </c>
      <c r="E213" s="7" t="n">
        <f aca="false">IF(ISBLANK(C213), , IF(ISBLANK(C212), E211+1, E212))</f>
        <v>0</v>
      </c>
      <c r="F213" s="10" t="n">
        <f aca="false">IF(ISBLANK(C213),,IF(OR(ISBLANK(C212), C212="Баркод"),1,F212+1))</f>
        <v>0</v>
      </c>
      <c r="G213" s="10" t="n">
        <f aca="false">IF(ISBLANK(C214), F213/2,)</f>
        <v>0</v>
      </c>
      <c r="H213" s="0" t="n">
        <f aca="false">IF(ISBLANK(C213),0,-1)</f>
        <v>0</v>
      </c>
      <c r="I213" s="0" t="n">
        <f aca="false">IF(AND(ISBLANK(C212),NOT(ISBLANK(C213))),1,-1)</f>
        <v>-1</v>
      </c>
      <c r="J213" s="0" t="n">
        <f aca="false">IF(ISBLANK(C211),IF(AND(C212=C213,NOT(ISBLANK(C212)),NOT(ISBLANK(C213))),1,-1),-1)</f>
        <v>-1</v>
      </c>
      <c r="K213" s="0" t="n">
        <f aca="false">IF(MAX(H213:J213)&lt;0,IF(OR(C213=C212,C212=C211),1,-1),MAX(H213:J213))</f>
        <v>0</v>
      </c>
    </row>
    <row r="214" customFormat="false" ht="15.75" hidden="false" customHeight="true" outlineLevel="0" collapsed="false">
      <c r="B214" s="8" t="n">
        <f aca="false">MAX(H214:K214)</f>
        <v>0</v>
      </c>
      <c r="C214" s="11"/>
      <c r="D214" s="10" t="e">
        <f aca="false">IF($A$1="WLB",INDEX(SupplierNomenclature!$D$1:$D$9996,MATCH(C214,SupplierNomenclature!$I$1:$I$9996,0)),IF($A$1="BERU",INDEX(beru_assortment!$C$1:$C$10000,MATCH(C214,beru_assortment!$I$1:$I$10000,0)),IF($A$1="OZON",INDEX(ozon_assortment!$F$3:$F$10000,MATCH(C214,ozon_assortment!$E$3:$E$10000,0)),0)))</f>
        <v>#N/A</v>
      </c>
      <c r="E214" s="7" t="n">
        <f aca="false">IF(ISBLANK(C214), , IF(ISBLANK(C213), E212+1, E213))</f>
        <v>0</v>
      </c>
      <c r="F214" s="10" t="n">
        <f aca="false">IF(ISBLANK(C214),,IF(OR(ISBLANK(C213), C213="Баркод"),1,F213+1))</f>
        <v>0</v>
      </c>
      <c r="G214" s="10" t="n">
        <f aca="false">IF(ISBLANK(C215), F214/2,)</f>
        <v>0</v>
      </c>
      <c r="H214" s="0" t="n">
        <f aca="false">IF(ISBLANK(C214),0,-1)</f>
        <v>0</v>
      </c>
      <c r="I214" s="0" t="n">
        <f aca="false">IF(AND(ISBLANK(C213),NOT(ISBLANK(C214))),1,-1)</f>
        <v>-1</v>
      </c>
      <c r="J214" s="0" t="n">
        <f aca="false">IF(ISBLANK(C212),IF(AND(C213=C214,NOT(ISBLANK(C213)),NOT(ISBLANK(C214))),1,-1),-1)</f>
        <v>-1</v>
      </c>
      <c r="K214" s="0" t="n">
        <f aca="false">IF(MAX(H214:J214)&lt;0,IF(OR(C214=C213,C213=C212),1,-1),MAX(H214:J214))</f>
        <v>0</v>
      </c>
    </row>
    <row r="215" customFormat="false" ht="15.75" hidden="false" customHeight="true" outlineLevel="0" collapsed="false">
      <c r="B215" s="8" t="n">
        <f aca="false">MAX(H215:K215)</f>
        <v>0</v>
      </c>
      <c r="C215" s="11"/>
      <c r="D215" s="10" t="e">
        <f aca="false">IF($A$1="WLB",INDEX(SupplierNomenclature!$D$1:$D$9996,MATCH(C215,SupplierNomenclature!$I$1:$I$9996,0)),IF($A$1="BERU",INDEX(beru_assortment!$C$1:$C$10000,MATCH(C215,beru_assortment!$I$1:$I$10000,0)),IF($A$1="OZON",INDEX(ozon_assortment!$F$3:$F$10000,MATCH(C215,ozon_assortment!$E$3:$E$10000,0)),0)))</f>
        <v>#N/A</v>
      </c>
      <c r="E215" s="7" t="n">
        <f aca="false">IF(ISBLANK(C215), , IF(ISBLANK(C214), E213+1, E214))</f>
        <v>0</v>
      </c>
      <c r="F215" s="10" t="n">
        <f aca="false">IF(ISBLANK(C215),,IF(OR(ISBLANK(C214), C214="Баркод"),1,F214+1))</f>
        <v>0</v>
      </c>
      <c r="G215" s="10" t="n">
        <f aca="false">IF(ISBLANK(C216), F215/2,)</f>
        <v>0</v>
      </c>
      <c r="H215" s="0" t="n">
        <f aca="false">IF(ISBLANK(C215),0,-1)</f>
        <v>0</v>
      </c>
      <c r="I215" s="0" t="n">
        <f aca="false">IF(AND(ISBLANK(C214),NOT(ISBLANK(C215))),1,-1)</f>
        <v>-1</v>
      </c>
      <c r="J215" s="0" t="n">
        <f aca="false">IF(ISBLANK(C213),IF(AND(C214=C215,NOT(ISBLANK(C214)),NOT(ISBLANK(C215))),1,-1),-1)</f>
        <v>-1</v>
      </c>
      <c r="K215" s="0" t="n">
        <f aca="false">IF(MAX(H215:J215)&lt;0,IF(OR(C215=C214,C214=C213),1,-1),MAX(H215:J215))</f>
        <v>0</v>
      </c>
    </row>
    <row r="216" customFormat="false" ht="15.75" hidden="false" customHeight="true" outlineLevel="0" collapsed="false">
      <c r="B216" s="8" t="n">
        <f aca="false">MAX(H216:K216)</f>
        <v>0</v>
      </c>
      <c r="C216" s="11"/>
      <c r="D216" s="10" t="e">
        <f aca="false">IF($A$1="WLB",INDEX(SupplierNomenclature!$D$1:$D$9996,MATCH(C216,SupplierNomenclature!$I$1:$I$9996,0)),IF($A$1="BERU",INDEX(beru_assortment!$C$1:$C$10000,MATCH(C216,beru_assortment!$I$1:$I$10000,0)),IF($A$1="OZON",INDEX(ozon_assortment!$F$3:$F$10000,MATCH(C216,ozon_assortment!$E$3:$E$10000,0)),0)))</f>
        <v>#N/A</v>
      </c>
      <c r="E216" s="7" t="n">
        <f aca="false">IF(ISBLANK(C216), , IF(ISBLANK(C215), E214+1, E215))</f>
        <v>0</v>
      </c>
      <c r="F216" s="10" t="n">
        <f aca="false">IF(ISBLANK(C216),,IF(OR(ISBLANK(C215), C215="Баркод"),1,F215+1))</f>
        <v>0</v>
      </c>
      <c r="G216" s="10" t="n">
        <f aca="false">IF(ISBLANK(C217), F216/2,)</f>
        <v>0</v>
      </c>
      <c r="H216" s="0" t="n">
        <f aca="false">IF(ISBLANK(C216),0,-1)</f>
        <v>0</v>
      </c>
      <c r="I216" s="0" t="n">
        <f aca="false">IF(AND(ISBLANK(C215),NOT(ISBLANK(C216))),1,-1)</f>
        <v>-1</v>
      </c>
      <c r="J216" s="0" t="n">
        <f aca="false">IF(ISBLANK(C214),IF(AND(C215=C216,NOT(ISBLANK(C215)),NOT(ISBLANK(C216))),1,-1),-1)</f>
        <v>-1</v>
      </c>
      <c r="K216" s="0" t="n">
        <f aca="false">IF(MAX(H216:J216)&lt;0,IF(OR(C216=C215,C215=C214),1,-1),MAX(H216:J216))</f>
        <v>0</v>
      </c>
    </row>
    <row r="217" customFormat="false" ht="15.75" hidden="false" customHeight="true" outlineLevel="0" collapsed="false">
      <c r="B217" s="8" t="n">
        <f aca="false">MAX(H217:K217)</f>
        <v>0</v>
      </c>
      <c r="C217" s="11"/>
      <c r="D217" s="10" t="e">
        <f aca="false">IF($A$1="WLB",INDEX(SupplierNomenclature!$D$1:$D$9996,MATCH(C217,SupplierNomenclature!$I$1:$I$9996,0)),IF($A$1="BERU",INDEX(beru_assortment!$C$1:$C$10000,MATCH(C217,beru_assortment!$I$1:$I$10000,0)),IF($A$1="OZON",INDEX(ozon_assortment!$F$3:$F$10000,MATCH(C217,ozon_assortment!$E$3:$E$10000,0)),0)))</f>
        <v>#N/A</v>
      </c>
      <c r="E217" s="7" t="n">
        <f aca="false">IF(ISBLANK(C217), , IF(ISBLANK(C216), E215+1, E216))</f>
        <v>0</v>
      </c>
      <c r="F217" s="10" t="n">
        <f aca="false">IF(ISBLANK(C217),,IF(OR(ISBLANK(C216), C216="Баркод"),1,F216+1))</f>
        <v>0</v>
      </c>
      <c r="G217" s="10" t="n">
        <f aca="false">IF(ISBLANK(C218), F217/2,)</f>
        <v>0</v>
      </c>
      <c r="H217" s="0" t="n">
        <f aca="false">IF(ISBLANK(C217),0,-1)</f>
        <v>0</v>
      </c>
      <c r="I217" s="0" t="n">
        <f aca="false">IF(AND(ISBLANK(C216),NOT(ISBLANK(C217))),1,-1)</f>
        <v>-1</v>
      </c>
      <c r="J217" s="0" t="n">
        <f aca="false">IF(ISBLANK(C215),IF(AND(C216=C217,NOT(ISBLANK(C216)),NOT(ISBLANK(C217))),1,-1),-1)</f>
        <v>-1</v>
      </c>
      <c r="K217" s="0" t="n">
        <f aca="false">IF(MAX(H217:J217)&lt;0,IF(OR(C217=C216,C216=C215),1,-1),MAX(H217:J217))</f>
        <v>0</v>
      </c>
    </row>
    <row r="218" customFormat="false" ht="15.75" hidden="false" customHeight="true" outlineLevel="0" collapsed="false">
      <c r="B218" s="8" t="n">
        <f aca="false">MAX(H218:K218)</f>
        <v>0</v>
      </c>
      <c r="C218" s="11"/>
      <c r="D218" s="10" t="e">
        <f aca="false">IF($A$1="WLB",INDEX(SupplierNomenclature!$D$1:$D$9996,MATCH(C218,SupplierNomenclature!$I$1:$I$9996,0)),IF($A$1="BERU",INDEX(beru_assortment!$C$1:$C$10000,MATCH(C218,beru_assortment!$I$1:$I$10000,0)),IF($A$1="OZON",INDEX(ozon_assortment!$F$3:$F$10000,MATCH(C218,ozon_assortment!$E$3:$E$10000,0)),0)))</f>
        <v>#N/A</v>
      </c>
      <c r="E218" s="7" t="n">
        <f aca="false">IF(ISBLANK(C218), , IF(ISBLANK(C217), E216+1, E217))</f>
        <v>0</v>
      </c>
      <c r="F218" s="10" t="n">
        <f aca="false">IF(ISBLANK(C218),,IF(OR(ISBLANK(C217), C217="Баркод"),1,F217+1))</f>
        <v>0</v>
      </c>
      <c r="G218" s="10" t="n">
        <f aca="false">IF(ISBLANK(C219), F218/2,)</f>
        <v>0</v>
      </c>
      <c r="H218" s="0" t="n">
        <f aca="false">IF(ISBLANK(C218),0,-1)</f>
        <v>0</v>
      </c>
      <c r="I218" s="0" t="n">
        <f aca="false">IF(AND(ISBLANK(C217),NOT(ISBLANK(C218))),1,-1)</f>
        <v>-1</v>
      </c>
      <c r="J218" s="0" t="n">
        <f aca="false">IF(ISBLANK(C216),IF(AND(C217=C218,NOT(ISBLANK(C217)),NOT(ISBLANK(C218))),1,-1),-1)</f>
        <v>-1</v>
      </c>
      <c r="K218" s="0" t="n">
        <f aca="false">IF(MAX(H218:J218)&lt;0,IF(OR(C218=C217,C217=C216),1,-1),MAX(H218:J218))</f>
        <v>0</v>
      </c>
    </row>
    <row r="219" customFormat="false" ht="15.75" hidden="false" customHeight="true" outlineLevel="0" collapsed="false">
      <c r="B219" s="8" t="n">
        <f aca="false">MAX(H219:K219)</f>
        <v>0</v>
      </c>
      <c r="C219" s="11"/>
      <c r="D219" s="10" t="e">
        <f aca="false">IF($A$1="WLB",INDEX(SupplierNomenclature!$D$1:$D$9996,MATCH(C219,SupplierNomenclature!$I$1:$I$9996,0)),IF($A$1="BERU",INDEX(beru_assortment!$C$1:$C$10000,MATCH(C219,beru_assortment!$I$1:$I$10000,0)),IF($A$1="OZON",INDEX(ozon_assortment!$F$3:$F$10000,MATCH(C219,ozon_assortment!$E$3:$E$10000,0)),0)))</f>
        <v>#N/A</v>
      </c>
      <c r="E219" s="7" t="n">
        <f aca="false">IF(ISBLANK(C219), , IF(ISBLANK(C218), E217+1, E218))</f>
        <v>0</v>
      </c>
      <c r="F219" s="10" t="n">
        <f aca="false">IF(ISBLANK(C219),,IF(OR(ISBLANK(C218), C218="Баркод"),1,F218+1))</f>
        <v>0</v>
      </c>
      <c r="G219" s="10" t="n">
        <f aca="false">IF(ISBLANK(C220), F219/2,)</f>
        <v>0</v>
      </c>
      <c r="H219" s="0" t="n">
        <f aca="false">IF(ISBLANK(C219),0,-1)</f>
        <v>0</v>
      </c>
      <c r="I219" s="0" t="n">
        <f aca="false">IF(AND(ISBLANK(C218),NOT(ISBLANK(C219))),1,-1)</f>
        <v>-1</v>
      </c>
      <c r="J219" s="0" t="n">
        <f aca="false">IF(ISBLANK(C217),IF(AND(C218=C219,NOT(ISBLANK(C218)),NOT(ISBLANK(C219))),1,-1),-1)</f>
        <v>-1</v>
      </c>
      <c r="K219" s="0" t="n">
        <f aca="false">IF(MAX(H219:J219)&lt;0,IF(OR(C219=C218,C218=C217),1,-1),MAX(H219:J219))</f>
        <v>0</v>
      </c>
    </row>
    <row r="220" customFormat="false" ht="15.75" hidden="false" customHeight="true" outlineLevel="0" collapsed="false">
      <c r="B220" s="8" t="n">
        <f aca="false">MAX(H220:K220)</f>
        <v>0</v>
      </c>
      <c r="C220" s="11"/>
      <c r="D220" s="10" t="e">
        <f aca="false">IF($A$1="WLB",INDEX(SupplierNomenclature!$D$1:$D$9996,MATCH(C220,SupplierNomenclature!$I$1:$I$9996,0)),IF($A$1="BERU",INDEX(beru_assortment!$C$1:$C$10000,MATCH(C220,beru_assortment!$I$1:$I$10000,0)),IF($A$1="OZON",INDEX(ozon_assortment!$F$3:$F$10000,MATCH(C220,ozon_assortment!$E$3:$E$10000,0)),0)))</f>
        <v>#N/A</v>
      </c>
      <c r="E220" s="7" t="n">
        <f aca="false">IF(ISBLANK(C220), , IF(ISBLANK(C219), E218+1, E219))</f>
        <v>0</v>
      </c>
      <c r="F220" s="10" t="n">
        <f aca="false">IF(ISBLANK(C220),,IF(OR(ISBLANK(C219), C219="Баркод"),1,F219+1))</f>
        <v>0</v>
      </c>
      <c r="G220" s="10" t="n">
        <f aca="false">IF(ISBLANK(C221), F220/2,)</f>
        <v>0</v>
      </c>
      <c r="H220" s="0" t="n">
        <f aca="false">IF(ISBLANK(C220),0,-1)</f>
        <v>0</v>
      </c>
      <c r="I220" s="0" t="n">
        <f aca="false">IF(AND(ISBLANK(C219),NOT(ISBLANK(C220))),1,-1)</f>
        <v>-1</v>
      </c>
      <c r="J220" s="0" t="n">
        <f aca="false">IF(ISBLANK(C218),IF(AND(C219=C220,NOT(ISBLANK(C219)),NOT(ISBLANK(C220))),1,-1),-1)</f>
        <v>-1</v>
      </c>
      <c r="K220" s="0" t="n">
        <f aca="false">IF(MAX(H220:J220)&lt;0,IF(OR(C220=C219,C219=C218),1,-1),MAX(H220:J220))</f>
        <v>0</v>
      </c>
    </row>
    <row r="221" customFormat="false" ht="15.75" hidden="false" customHeight="true" outlineLevel="0" collapsed="false">
      <c r="B221" s="8" t="n">
        <f aca="false">MAX(H221:K221)</f>
        <v>0</v>
      </c>
      <c r="C221" s="11"/>
      <c r="D221" s="10" t="e">
        <f aca="false">IF($A$1="WLB",INDEX(SupplierNomenclature!$D$1:$D$9996,MATCH(C221,SupplierNomenclature!$I$1:$I$9996,0)),IF($A$1="BERU",INDEX(beru_assortment!$C$1:$C$10000,MATCH(C221,beru_assortment!$I$1:$I$10000,0)),IF($A$1="OZON",INDEX(ozon_assortment!$F$3:$F$10000,MATCH(C221,ozon_assortment!$E$3:$E$10000,0)),0)))</f>
        <v>#N/A</v>
      </c>
      <c r="E221" s="7" t="n">
        <f aca="false">IF(ISBLANK(C221), , IF(ISBLANK(C220), E219+1, E220))</f>
        <v>0</v>
      </c>
      <c r="F221" s="10" t="n">
        <f aca="false">IF(ISBLANK(C221),,IF(OR(ISBLANK(C220), C220="Баркод"),1,F220+1))</f>
        <v>0</v>
      </c>
      <c r="G221" s="10" t="n">
        <f aca="false">IF(ISBLANK(C222), F221/2,)</f>
        <v>0</v>
      </c>
      <c r="H221" s="0" t="n">
        <f aca="false">IF(ISBLANK(C221),0,-1)</f>
        <v>0</v>
      </c>
      <c r="I221" s="0" t="n">
        <f aca="false">IF(AND(ISBLANK(C220),NOT(ISBLANK(C221))),1,-1)</f>
        <v>-1</v>
      </c>
      <c r="J221" s="0" t="n">
        <f aca="false">IF(ISBLANK(C219),IF(AND(C220=C221,NOT(ISBLANK(C220)),NOT(ISBLANK(C221))),1,-1),-1)</f>
        <v>-1</v>
      </c>
      <c r="K221" s="0" t="n">
        <f aca="false">IF(MAX(H221:J221)&lt;0,IF(OR(C221=C220,C220=C219),1,-1),MAX(H221:J221))</f>
        <v>0</v>
      </c>
    </row>
    <row r="222" customFormat="false" ht="15.75" hidden="false" customHeight="true" outlineLevel="0" collapsed="false">
      <c r="B222" s="8" t="n">
        <f aca="false">MAX(H222:K222)</f>
        <v>0</v>
      </c>
      <c r="C222" s="11"/>
      <c r="D222" s="10" t="e">
        <f aca="false">IF($A$1="WLB",INDEX(SupplierNomenclature!$D$1:$D$9996,MATCH(C222,SupplierNomenclature!$I$1:$I$9996,0)),IF($A$1="BERU",INDEX(beru_assortment!$C$1:$C$10000,MATCH(C222,beru_assortment!$I$1:$I$10000,0)),IF($A$1="OZON",INDEX(ozon_assortment!$F$3:$F$10000,MATCH(C222,ozon_assortment!$E$3:$E$10000,0)),0)))</f>
        <v>#N/A</v>
      </c>
      <c r="E222" s="7" t="n">
        <f aca="false">IF(ISBLANK(C222), , IF(ISBLANK(C221), E220+1, E221))</f>
        <v>0</v>
      </c>
      <c r="F222" s="10" t="n">
        <f aca="false">IF(ISBLANK(C222),,IF(OR(ISBLANK(C221), C221="Баркод"),1,F221+1))</f>
        <v>0</v>
      </c>
      <c r="G222" s="10" t="n">
        <f aca="false">IF(ISBLANK(C223), F222/2,)</f>
        <v>0</v>
      </c>
      <c r="H222" s="0" t="n">
        <f aca="false">IF(ISBLANK(C222),0,-1)</f>
        <v>0</v>
      </c>
      <c r="I222" s="0" t="n">
        <f aca="false">IF(AND(ISBLANK(C221),NOT(ISBLANK(C222))),1,-1)</f>
        <v>-1</v>
      </c>
      <c r="J222" s="0" t="n">
        <f aca="false">IF(ISBLANK(C220),IF(AND(C221=C222,NOT(ISBLANK(C221)),NOT(ISBLANK(C222))),1,-1),-1)</f>
        <v>-1</v>
      </c>
      <c r="K222" s="0" t="n">
        <f aca="false">IF(MAX(H222:J222)&lt;0,IF(OR(C222=C221,C221=C220),1,-1),MAX(H222:J222))</f>
        <v>0</v>
      </c>
    </row>
    <row r="223" customFormat="false" ht="15.75" hidden="false" customHeight="true" outlineLevel="0" collapsed="false">
      <c r="B223" s="8" t="n">
        <f aca="false">MAX(H223:K223)</f>
        <v>0</v>
      </c>
      <c r="C223" s="11"/>
      <c r="D223" s="10" t="e">
        <f aca="false">IF($A$1="WLB",INDEX(SupplierNomenclature!$D$1:$D$9996,MATCH(C223,SupplierNomenclature!$I$1:$I$9996,0)),IF($A$1="BERU",INDEX(beru_assortment!$C$1:$C$10000,MATCH(C223,beru_assortment!$I$1:$I$10000,0)),IF($A$1="OZON",INDEX(ozon_assortment!$F$3:$F$10000,MATCH(C223,ozon_assortment!$E$3:$E$10000,0)),0)))</f>
        <v>#N/A</v>
      </c>
      <c r="E223" s="7" t="n">
        <f aca="false">IF(ISBLANK(C223), , IF(ISBLANK(C222), E221+1, E222))</f>
        <v>0</v>
      </c>
      <c r="F223" s="10" t="n">
        <f aca="false">IF(ISBLANK(C223),,IF(OR(ISBLANK(C222), C222="Баркод"),1,F222+1))</f>
        <v>0</v>
      </c>
      <c r="G223" s="10" t="n">
        <f aca="false">IF(ISBLANK(C224), F223/2,)</f>
        <v>0</v>
      </c>
      <c r="H223" s="0" t="n">
        <f aca="false">IF(ISBLANK(C223),0,-1)</f>
        <v>0</v>
      </c>
      <c r="I223" s="0" t="n">
        <f aca="false">IF(AND(ISBLANK(C222),NOT(ISBLANK(C223))),1,-1)</f>
        <v>-1</v>
      </c>
      <c r="J223" s="0" t="n">
        <f aca="false">IF(ISBLANK(C221),IF(AND(C222=C223,NOT(ISBLANK(C222)),NOT(ISBLANK(C223))),1,-1),-1)</f>
        <v>-1</v>
      </c>
      <c r="K223" s="0" t="n">
        <f aca="false">IF(MAX(H223:J223)&lt;0,IF(OR(C223=C222,C222=C221),1,-1),MAX(H223:J223))</f>
        <v>0</v>
      </c>
    </row>
    <row r="224" customFormat="false" ht="15.75" hidden="false" customHeight="true" outlineLevel="0" collapsed="false">
      <c r="B224" s="8" t="n">
        <f aca="false">MAX(H224:K224)</f>
        <v>0</v>
      </c>
      <c r="C224" s="11"/>
      <c r="D224" s="10" t="e">
        <f aca="false">IF($A$1="WLB",INDEX(SupplierNomenclature!$D$1:$D$9996,MATCH(C224,SupplierNomenclature!$I$1:$I$9996,0)),IF($A$1="BERU",INDEX(beru_assortment!$C$1:$C$10000,MATCH(C224,beru_assortment!$I$1:$I$10000,0)),IF($A$1="OZON",INDEX(ozon_assortment!$F$3:$F$10000,MATCH(C224,ozon_assortment!$E$3:$E$10000,0)),0)))</f>
        <v>#N/A</v>
      </c>
      <c r="E224" s="7" t="n">
        <f aca="false">IF(ISBLANK(C224), , IF(ISBLANK(C223), E222+1, E223))</f>
        <v>0</v>
      </c>
      <c r="F224" s="10" t="n">
        <f aca="false">IF(ISBLANK(C224),,IF(OR(ISBLANK(C223), C223="Баркод"),1,F223+1))</f>
        <v>0</v>
      </c>
      <c r="G224" s="10" t="n">
        <f aca="false">IF(ISBLANK(C225), F224/2,)</f>
        <v>0</v>
      </c>
      <c r="H224" s="0" t="n">
        <f aca="false">IF(ISBLANK(C224),0,-1)</f>
        <v>0</v>
      </c>
      <c r="I224" s="0" t="n">
        <f aca="false">IF(AND(ISBLANK(C223),NOT(ISBLANK(C224))),1,-1)</f>
        <v>-1</v>
      </c>
      <c r="J224" s="0" t="n">
        <f aca="false">IF(ISBLANK(C222),IF(AND(C223=C224,NOT(ISBLANK(C223)),NOT(ISBLANK(C224))),1,-1),-1)</f>
        <v>-1</v>
      </c>
      <c r="K224" s="0" t="n">
        <f aca="false">IF(MAX(H224:J224)&lt;0,IF(OR(C224=C223,C223=C222),1,-1),MAX(H224:J224))</f>
        <v>0</v>
      </c>
    </row>
    <row r="225" customFormat="false" ht="15.75" hidden="false" customHeight="true" outlineLevel="0" collapsed="false">
      <c r="B225" s="8" t="n">
        <f aca="false">MAX(H225:K225)</f>
        <v>0</v>
      </c>
      <c r="C225" s="11"/>
      <c r="D225" s="10" t="e">
        <f aca="false">IF($A$1="WLB",INDEX(SupplierNomenclature!$D$1:$D$9996,MATCH(C225,SupplierNomenclature!$I$1:$I$9996,0)),IF($A$1="BERU",INDEX(beru_assortment!$C$1:$C$10000,MATCH(C225,beru_assortment!$I$1:$I$10000,0)),IF($A$1="OZON",INDEX(ozon_assortment!$F$3:$F$10000,MATCH(C225,ozon_assortment!$E$3:$E$10000,0)),0)))</f>
        <v>#N/A</v>
      </c>
      <c r="E225" s="7" t="n">
        <f aca="false">IF(ISBLANK(C225), , IF(ISBLANK(C224), E223+1, E224))</f>
        <v>0</v>
      </c>
      <c r="F225" s="10" t="n">
        <f aca="false">IF(ISBLANK(C225),,IF(OR(ISBLANK(C224), C224="Баркод"),1,F224+1))</f>
        <v>0</v>
      </c>
      <c r="G225" s="10" t="n">
        <f aca="false">IF(ISBLANK(C226), F225/2,)</f>
        <v>0</v>
      </c>
      <c r="H225" s="0" t="n">
        <f aca="false">IF(ISBLANK(C225),0,-1)</f>
        <v>0</v>
      </c>
      <c r="I225" s="0" t="n">
        <f aca="false">IF(AND(ISBLANK(C224),NOT(ISBLANK(C225))),1,-1)</f>
        <v>-1</v>
      </c>
      <c r="J225" s="0" t="n">
        <f aca="false">IF(ISBLANK(C223),IF(AND(C224=C225,NOT(ISBLANK(C224)),NOT(ISBLANK(C225))),1,-1),-1)</f>
        <v>-1</v>
      </c>
      <c r="K225" s="0" t="n">
        <f aca="false">IF(MAX(H225:J225)&lt;0,IF(OR(C225=C224,C224=C223),1,-1),MAX(H225:J225))</f>
        <v>0</v>
      </c>
    </row>
    <row r="226" customFormat="false" ht="15.75" hidden="false" customHeight="true" outlineLevel="0" collapsed="false">
      <c r="B226" s="8" t="n">
        <f aca="false">MAX(H226:K226)</f>
        <v>0</v>
      </c>
      <c r="C226" s="11"/>
      <c r="D226" s="10" t="e">
        <f aca="false">IF($A$1="WLB",INDEX(SupplierNomenclature!$D$1:$D$9996,MATCH(C226,SupplierNomenclature!$I$1:$I$9996,0)),IF($A$1="BERU",INDEX(beru_assortment!$C$1:$C$10000,MATCH(C226,beru_assortment!$I$1:$I$10000,0)),IF($A$1="OZON",INDEX(ozon_assortment!$F$3:$F$10000,MATCH(C226,ozon_assortment!$E$3:$E$10000,0)),0)))</f>
        <v>#N/A</v>
      </c>
      <c r="E226" s="7" t="n">
        <f aca="false">IF(ISBLANK(C226), , IF(ISBLANK(C225), E224+1, E225))</f>
        <v>0</v>
      </c>
      <c r="F226" s="10" t="n">
        <f aca="false">IF(ISBLANK(C226),,IF(OR(ISBLANK(C225), C225="Баркод"),1,F225+1))</f>
        <v>0</v>
      </c>
      <c r="G226" s="10" t="n">
        <f aca="false">IF(ISBLANK(C227), F226/2,)</f>
        <v>0</v>
      </c>
      <c r="H226" s="0" t="n">
        <f aca="false">IF(ISBLANK(C226),0,-1)</f>
        <v>0</v>
      </c>
      <c r="I226" s="0" t="n">
        <f aca="false">IF(AND(ISBLANK(C225),NOT(ISBLANK(C226))),1,-1)</f>
        <v>-1</v>
      </c>
      <c r="J226" s="0" t="n">
        <f aca="false">IF(ISBLANK(C224),IF(AND(C225=C226,NOT(ISBLANK(C225)),NOT(ISBLANK(C226))),1,-1),-1)</f>
        <v>-1</v>
      </c>
      <c r="K226" s="0" t="n">
        <f aca="false">IF(MAX(H226:J226)&lt;0,IF(OR(C226=C225,C225=C224),1,-1),MAX(H226:J226))</f>
        <v>0</v>
      </c>
    </row>
    <row r="227" customFormat="false" ht="15.75" hidden="false" customHeight="true" outlineLevel="0" collapsed="false">
      <c r="B227" s="8" t="n">
        <f aca="false">MAX(H227:K227)</f>
        <v>0</v>
      </c>
      <c r="C227" s="11"/>
      <c r="D227" s="10" t="e">
        <f aca="false">IF($A$1="WLB",INDEX(SupplierNomenclature!$D$1:$D$9996,MATCH(C227,SupplierNomenclature!$I$1:$I$9996,0)),IF($A$1="BERU",INDEX(beru_assortment!$C$1:$C$10000,MATCH(C227,beru_assortment!$I$1:$I$10000,0)),IF($A$1="OZON",INDEX(ozon_assortment!$F$3:$F$10000,MATCH(C227,ozon_assortment!$E$3:$E$10000,0)),0)))</f>
        <v>#N/A</v>
      </c>
      <c r="E227" s="7" t="n">
        <f aca="false">IF(ISBLANK(C227), , IF(ISBLANK(C226), E225+1, E226))</f>
        <v>0</v>
      </c>
      <c r="F227" s="10" t="n">
        <f aca="false">IF(ISBLANK(C227),,IF(OR(ISBLANK(C226), C226="Баркод"),1,F226+1))</f>
        <v>0</v>
      </c>
      <c r="G227" s="10" t="n">
        <f aca="false">IF(ISBLANK(C228), F227/2,)</f>
        <v>0</v>
      </c>
      <c r="H227" s="0" t="n">
        <f aca="false">IF(ISBLANK(C227),0,-1)</f>
        <v>0</v>
      </c>
      <c r="I227" s="0" t="n">
        <f aca="false">IF(AND(ISBLANK(C226),NOT(ISBLANK(C227))),1,-1)</f>
        <v>-1</v>
      </c>
      <c r="J227" s="0" t="n">
        <f aca="false">IF(ISBLANK(C225),IF(AND(C226=C227,NOT(ISBLANK(C226)),NOT(ISBLANK(C227))),1,-1),-1)</f>
        <v>-1</v>
      </c>
      <c r="K227" s="0" t="n">
        <f aca="false">IF(MAX(H227:J227)&lt;0,IF(OR(C227=C226,C226=C225),1,-1),MAX(H227:J227))</f>
        <v>0</v>
      </c>
    </row>
    <row r="228" customFormat="false" ht="15.75" hidden="false" customHeight="true" outlineLevel="0" collapsed="false">
      <c r="B228" s="8" t="n">
        <f aca="false">MAX(H228:K228)</f>
        <v>0</v>
      </c>
      <c r="C228" s="11"/>
      <c r="D228" s="10" t="e">
        <f aca="false">IF($A$1="WLB",INDEX(SupplierNomenclature!$D$1:$D$9996,MATCH(C228,SupplierNomenclature!$I$1:$I$9996,0)),IF($A$1="BERU",INDEX(beru_assortment!$C$1:$C$10000,MATCH(C228,beru_assortment!$I$1:$I$10000,0)),IF($A$1="OZON",INDEX(ozon_assortment!$F$3:$F$10000,MATCH(C228,ozon_assortment!$E$3:$E$10000,0)),0)))</f>
        <v>#N/A</v>
      </c>
      <c r="E228" s="7" t="n">
        <f aca="false">IF(ISBLANK(C228), , IF(ISBLANK(C227), E226+1, E227))</f>
        <v>0</v>
      </c>
      <c r="F228" s="10" t="n">
        <f aca="false">IF(ISBLANK(C228),,IF(OR(ISBLANK(C227), C227="Баркод"),1,F227+1))</f>
        <v>0</v>
      </c>
      <c r="G228" s="10" t="n">
        <f aca="false">IF(ISBLANK(C229), F228/2,)</f>
        <v>0</v>
      </c>
      <c r="H228" s="0" t="n">
        <f aca="false">IF(ISBLANK(C228),0,-1)</f>
        <v>0</v>
      </c>
      <c r="I228" s="0" t="n">
        <f aca="false">IF(AND(ISBLANK(C227),NOT(ISBLANK(C228))),1,-1)</f>
        <v>-1</v>
      </c>
      <c r="J228" s="0" t="n">
        <f aca="false">IF(ISBLANK(C226),IF(AND(C227=C228,NOT(ISBLANK(C227)),NOT(ISBLANK(C228))),1,-1),-1)</f>
        <v>-1</v>
      </c>
      <c r="K228" s="0" t="n">
        <f aca="false">IF(MAX(H228:J228)&lt;0,IF(OR(C228=C227,C227=C226),1,-1),MAX(H228:J228))</f>
        <v>0</v>
      </c>
    </row>
    <row r="229" customFormat="false" ht="15.75" hidden="false" customHeight="true" outlineLevel="0" collapsed="false">
      <c r="B229" s="8" t="n">
        <f aca="false">MAX(H229:K229)</f>
        <v>0</v>
      </c>
      <c r="C229" s="11"/>
      <c r="D229" s="10" t="e">
        <f aca="false">IF($A$1="WLB",INDEX(SupplierNomenclature!$D$1:$D$9996,MATCH(C229,SupplierNomenclature!$I$1:$I$9996,0)),IF($A$1="BERU",INDEX(beru_assortment!$C$1:$C$10000,MATCH(C229,beru_assortment!$I$1:$I$10000,0)),IF($A$1="OZON",INDEX(ozon_assortment!$F$3:$F$10000,MATCH(C229,ozon_assortment!$E$3:$E$10000,0)),0)))</f>
        <v>#N/A</v>
      </c>
      <c r="E229" s="7" t="n">
        <f aca="false">IF(ISBLANK(C229), , IF(ISBLANK(C228), E227+1, E228))</f>
        <v>0</v>
      </c>
      <c r="F229" s="10" t="n">
        <f aca="false">IF(ISBLANK(C229),,IF(OR(ISBLANK(C228), C228="Баркод"),1,F228+1))</f>
        <v>0</v>
      </c>
      <c r="G229" s="10" t="n">
        <f aca="false">IF(ISBLANK(C230), F229/2,)</f>
        <v>0</v>
      </c>
      <c r="H229" s="0" t="n">
        <f aca="false">IF(ISBLANK(C229),0,-1)</f>
        <v>0</v>
      </c>
      <c r="I229" s="0" t="n">
        <f aca="false">IF(AND(ISBLANK(C228),NOT(ISBLANK(C229))),1,-1)</f>
        <v>-1</v>
      </c>
      <c r="J229" s="0" t="n">
        <f aca="false">IF(ISBLANK(C227),IF(AND(C228=C229,NOT(ISBLANK(C228)),NOT(ISBLANK(C229))),1,-1),-1)</f>
        <v>-1</v>
      </c>
      <c r="K229" s="0" t="n">
        <f aca="false">IF(MAX(H229:J229)&lt;0,IF(OR(C229=C228,C228=C227),1,-1),MAX(H229:J229))</f>
        <v>0</v>
      </c>
    </row>
    <row r="230" customFormat="false" ht="15.75" hidden="false" customHeight="true" outlineLevel="0" collapsed="false">
      <c r="B230" s="8" t="n">
        <f aca="false">MAX(H230:K230)</f>
        <v>0</v>
      </c>
      <c r="C230" s="11"/>
      <c r="D230" s="10" t="e">
        <f aca="false">IF($A$1="WLB",INDEX(SupplierNomenclature!$D$1:$D$9996,MATCH(C230,SupplierNomenclature!$I$1:$I$9996,0)),IF($A$1="BERU",INDEX(beru_assortment!$C$1:$C$10000,MATCH(C230,beru_assortment!$I$1:$I$10000,0)),IF($A$1="OZON",INDEX(ozon_assortment!$F$3:$F$10000,MATCH(C230,ozon_assortment!$E$3:$E$10000,0)),0)))</f>
        <v>#N/A</v>
      </c>
      <c r="E230" s="7" t="n">
        <f aca="false">IF(ISBLANK(C230), , IF(ISBLANK(C229), E228+1, E229))</f>
        <v>0</v>
      </c>
      <c r="F230" s="10" t="n">
        <f aca="false">IF(ISBLANK(C230),,IF(OR(ISBLANK(C229), C229="Баркод"),1,F229+1))</f>
        <v>0</v>
      </c>
      <c r="G230" s="10" t="n">
        <f aca="false">IF(ISBLANK(C231), F230/2,)</f>
        <v>0</v>
      </c>
      <c r="H230" s="0" t="n">
        <f aca="false">IF(ISBLANK(C230),0,-1)</f>
        <v>0</v>
      </c>
      <c r="I230" s="0" t="n">
        <f aca="false">IF(AND(ISBLANK(C229),NOT(ISBLANK(C230))),1,-1)</f>
        <v>-1</v>
      </c>
      <c r="J230" s="0" t="n">
        <f aca="false">IF(ISBLANK(C228),IF(AND(C229=C230,NOT(ISBLANK(C229)),NOT(ISBLANK(C230))),1,-1),-1)</f>
        <v>-1</v>
      </c>
      <c r="K230" s="0" t="n">
        <f aca="false">IF(MAX(H230:J230)&lt;0,IF(OR(C230=C229,C229=C228),1,-1),MAX(H230:J230))</f>
        <v>0</v>
      </c>
    </row>
    <row r="231" customFormat="false" ht="15.75" hidden="false" customHeight="true" outlineLevel="0" collapsed="false">
      <c r="B231" s="8" t="n">
        <f aca="false">MAX(H231:K231)</f>
        <v>0</v>
      </c>
      <c r="C231" s="11"/>
      <c r="D231" s="10" t="e">
        <f aca="false">IF($A$1="WLB",INDEX(SupplierNomenclature!$D$1:$D$9996,MATCH(C231,SupplierNomenclature!$I$1:$I$9996,0)),IF($A$1="BERU",INDEX(beru_assortment!$C$1:$C$10000,MATCH(C231,beru_assortment!$I$1:$I$10000,0)),IF($A$1="OZON",INDEX(ozon_assortment!$F$3:$F$10000,MATCH(C231,ozon_assortment!$E$3:$E$10000,0)),0)))</f>
        <v>#N/A</v>
      </c>
      <c r="E231" s="7" t="n">
        <f aca="false">IF(ISBLANK(C231), , IF(ISBLANK(C230), E229+1, E230))</f>
        <v>0</v>
      </c>
      <c r="F231" s="10" t="n">
        <f aca="false">IF(ISBLANK(C231),,IF(OR(ISBLANK(C230), C230="Баркод"),1,F230+1))</f>
        <v>0</v>
      </c>
      <c r="G231" s="10" t="n">
        <f aca="false">IF(ISBLANK(C232), F231/2,)</f>
        <v>0</v>
      </c>
      <c r="H231" s="0" t="n">
        <f aca="false">IF(ISBLANK(C231),0,-1)</f>
        <v>0</v>
      </c>
      <c r="I231" s="0" t="n">
        <f aca="false">IF(AND(ISBLANK(C230),NOT(ISBLANK(C231))),1,-1)</f>
        <v>-1</v>
      </c>
      <c r="J231" s="0" t="n">
        <f aca="false">IF(ISBLANK(C229),IF(AND(C230=C231,NOT(ISBLANK(C230)),NOT(ISBLANK(C231))),1,-1),-1)</f>
        <v>-1</v>
      </c>
      <c r="K231" s="0" t="n">
        <f aca="false">IF(MAX(H231:J231)&lt;0,IF(OR(C231=C230,C230=C229),1,-1),MAX(H231:J231))</f>
        <v>0</v>
      </c>
    </row>
    <row r="232" customFormat="false" ht="15.75" hidden="false" customHeight="true" outlineLevel="0" collapsed="false">
      <c r="B232" s="8" t="n">
        <f aca="false">MAX(H232:K232)</f>
        <v>0</v>
      </c>
      <c r="C232" s="11"/>
      <c r="D232" s="10" t="e">
        <f aca="false">IF($A$1="WLB",INDEX(SupplierNomenclature!$D$1:$D$9996,MATCH(C232,SupplierNomenclature!$I$1:$I$9996,0)),IF($A$1="BERU",INDEX(beru_assortment!$C$1:$C$10000,MATCH(C232,beru_assortment!$I$1:$I$10000,0)),IF($A$1="OZON",INDEX(ozon_assortment!$F$3:$F$10000,MATCH(C232,ozon_assortment!$E$3:$E$10000,0)),0)))</f>
        <v>#N/A</v>
      </c>
      <c r="E232" s="7" t="n">
        <f aca="false">IF(ISBLANK(C232), , IF(ISBLANK(C231), E230+1, E231))</f>
        <v>0</v>
      </c>
      <c r="F232" s="10" t="n">
        <f aca="false">IF(ISBLANK(C232),,IF(OR(ISBLANK(C231), C231="Баркод"),1,F231+1))</f>
        <v>0</v>
      </c>
      <c r="G232" s="10" t="n">
        <f aca="false">IF(ISBLANK(C233), F232/2,)</f>
        <v>0</v>
      </c>
      <c r="H232" s="0" t="n">
        <f aca="false">IF(ISBLANK(C232),0,-1)</f>
        <v>0</v>
      </c>
      <c r="I232" s="0" t="n">
        <f aca="false">IF(AND(ISBLANK(C231),NOT(ISBLANK(C232))),1,-1)</f>
        <v>-1</v>
      </c>
      <c r="J232" s="0" t="n">
        <f aca="false">IF(ISBLANK(C230),IF(AND(C231=C232,NOT(ISBLANK(C231)),NOT(ISBLANK(C232))),1,-1),-1)</f>
        <v>-1</v>
      </c>
      <c r="K232" s="0" t="n">
        <f aca="false">IF(MAX(H232:J232)&lt;0,IF(OR(C232=C231,C231=C230),1,-1),MAX(H232:J232))</f>
        <v>0</v>
      </c>
    </row>
    <row r="233" customFormat="false" ht="15.75" hidden="false" customHeight="true" outlineLevel="0" collapsed="false">
      <c r="B233" s="8" t="n">
        <f aca="false">MAX(H233:K233)</f>
        <v>0</v>
      </c>
      <c r="C233" s="11"/>
      <c r="D233" s="10" t="e">
        <f aca="false">IF($A$1="WLB",INDEX(SupplierNomenclature!$D$1:$D$9996,MATCH(C233,SupplierNomenclature!$I$1:$I$9996,0)),IF($A$1="BERU",INDEX(beru_assortment!$C$1:$C$10000,MATCH(C233,beru_assortment!$I$1:$I$10000,0)),IF($A$1="OZON",INDEX(ozon_assortment!$F$3:$F$10000,MATCH(C233,ozon_assortment!$E$3:$E$10000,0)),0)))</f>
        <v>#N/A</v>
      </c>
      <c r="E233" s="7" t="n">
        <f aca="false">IF(ISBLANK(C233), , IF(ISBLANK(C232), E231+1, E232))</f>
        <v>0</v>
      </c>
      <c r="F233" s="10" t="n">
        <f aca="false">IF(ISBLANK(C233),,IF(OR(ISBLANK(C232), C232="Баркод"),1,F232+1))</f>
        <v>0</v>
      </c>
      <c r="G233" s="10" t="n">
        <f aca="false">IF(ISBLANK(C234), F233/2,)</f>
        <v>0</v>
      </c>
      <c r="H233" s="0" t="n">
        <f aca="false">IF(ISBLANK(C233),0,-1)</f>
        <v>0</v>
      </c>
      <c r="I233" s="0" t="n">
        <f aca="false">IF(AND(ISBLANK(C232),NOT(ISBLANK(C233))),1,-1)</f>
        <v>-1</v>
      </c>
      <c r="J233" s="0" t="n">
        <f aca="false">IF(ISBLANK(C231),IF(AND(C232=C233,NOT(ISBLANK(C232)),NOT(ISBLANK(C233))),1,-1),-1)</f>
        <v>-1</v>
      </c>
      <c r="K233" s="0" t="n">
        <f aca="false">IF(MAX(H233:J233)&lt;0,IF(OR(C233=C232,C232=C231),1,-1),MAX(H233:J233))</f>
        <v>0</v>
      </c>
    </row>
    <row r="234" customFormat="false" ht="15.75" hidden="false" customHeight="true" outlineLevel="0" collapsed="false">
      <c r="B234" s="8" t="n">
        <f aca="false">MAX(H234:K234)</f>
        <v>0</v>
      </c>
      <c r="C234" s="11"/>
      <c r="D234" s="10" t="e">
        <f aca="false">IF($A$1="WLB",INDEX(SupplierNomenclature!$D$1:$D$9996,MATCH(C234,SupplierNomenclature!$I$1:$I$9996,0)),IF($A$1="BERU",INDEX(beru_assortment!$C$1:$C$10000,MATCH(C234,beru_assortment!$I$1:$I$10000,0)),IF($A$1="OZON",INDEX(ozon_assortment!$F$3:$F$10000,MATCH(C234,ozon_assortment!$E$3:$E$10000,0)),0)))</f>
        <v>#N/A</v>
      </c>
      <c r="E234" s="7" t="n">
        <f aca="false">IF(ISBLANK(C234), , IF(ISBLANK(C233), E232+1, E233))</f>
        <v>0</v>
      </c>
      <c r="F234" s="10" t="n">
        <f aca="false">IF(ISBLANK(C234),,IF(OR(ISBLANK(C233), C233="Баркод"),1,F233+1))</f>
        <v>0</v>
      </c>
      <c r="G234" s="10" t="n">
        <f aca="false">IF(ISBLANK(C235), F234/2,)</f>
        <v>0</v>
      </c>
      <c r="H234" s="0" t="n">
        <f aca="false">IF(ISBLANK(C234),0,-1)</f>
        <v>0</v>
      </c>
      <c r="I234" s="0" t="n">
        <f aca="false">IF(AND(ISBLANK(C233),NOT(ISBLANK(C234))),1,-1)</f>
        <v>-1</v>
      </c>
      <c r="J234" s="0" t="n">
        <f aca="false">IF(ISBLANK(C232),IF(AND(C233=C234,NOT(ISBLANK(C233)),NOT(ISBLANK(C234))),1,-1),-1)</f>
        <v>-1</v>
      </c>
      <c r="K234" s="0" t="n">
        <f aca="false">IF(MAX(H234:J234)&lt;0,IF(OR(C234=C233,C233=C232),1,-1),MAX(H234:J234))</f>
        <v>0</v>
      </c>
    </row>
    <row r="235" customFormat="false" ht="15.75" hidden="false" customHeight="true" outlineLevel="0" collapsed="false">
      <c r="B235" s="8" t="n">
        <f aca="false">MAX(H235:K235)</f>
        <v>0</v>
      </c>
      <c r="C235" s="11"/>
      <c r="D235" s="10" t="e">
        <f aca="false">IF($A$1="WLB",INDEX(SupplierNomenclature!$D$1:$D$9996,MATCH(C235,SupplierNomenclature!$I$1:$I$9996,0)),IF($A$1="BERU",INDEX(beru_assortment!$C$1:$C$10000,MATCH(C235,beru_assortment!$I$1:$I$10000,0)),IF($A$1="OZON",INDEX(ozon_assortment!$F$3:$F$10000,MATCH(C235,ozon_assortment!$E$3:$E$10000,0)),0)))</f>
        <v>#N/A</v>
      </c>
      <c r="E235" s="7" t="n">
        <f aca="false">IF(ISBLANK(C235), , IF(ISBLANK(C234), E233+1, E234))</f>
        <v>0</v>
      </c>
      <c r="F235" s="10" t="n">
        <f aca="false">IF(ISBLANK(C235),,IF(OR(ISBLANK(C234), C234="Баркод"),1,F234+1))</f>
        <v>0</v>
      </c>
      <c r="G235" s="10" t="n">
        <f aca="false">IF(ISBLANK(C236), F235/2,)</f>
        <v>0</v>
      </c>
      <c r="H235" s="0" t="n">
        <f aca="false">IF(ISBLANK(C235),0,-1)</f>
        <v>0</v>
      </c>
      <c r="I235" s="0" t="n">
        <f aca="false">IF(AND(ISBLANK(C234),NOT(ISBLANK(C235))),1,-1)</f>
        <v>-1</v>
      </c>
      <c r="J235" s="0" t="n">
        <f aca="false">IF(ISBLANK(C233),IF(AND(C234=C235,NOT(ISBLANK(C234)),NOT(ISBLANK(C235))),1,-1),-1)</f>
        <v>-1</v>
      </c>
      <c r="K235" s="0" t="n">
        <f aca="false">IF(MAX(H235:J235)&lt;0,IF(OR(C235=C234,C234=C233),1,-1),MAX(H235:J235))</f>
        <v>0</v>
      </c>
    </row>
    <row r="236" customFormat="false" ht="15.75" hidden="false" customHeight="true" outlineLevel="0" collapsed="false">
      <c r="B236" s="8" t="n">
        <f aca="false">MAX(H236:K236)</f>
        <v>0</v>
      </c>
      <c r="C236" s="11"/>
      <c r="D236" s="10" t="e">
        <f aca="false">IF($A$1="WLB",INDEX(SupplierNomenclature!$D$1:$D$9996,MATCH(C236,SupplierNomenclature!$I$1:$I$9996,0)),IF($A$1="BERU",INDEX(beru_assortment!$C$1:$C$10000,MATCH(C236,beru_assortment!$I$1:$I$10000,0)),IF($A$1="OZON",INDEX(ozon_assortment!$F$3:$F$10000,MATCH(C236,ozon_assortment!$E$3:$E$10000,0)),0)))</f>
        <v>#N/A</v>
      </c>
      <c r="E236" s="7" t="n">
        <f aca="false">IF(ISBLANK(C236), , IF(ISBLANK(C235), E234+1, E235))</f>
        <v>0</v>
      </c>
      <c r="F236" s="10" t="n">
        <f aca="false">IF(ISBLANK(C236),,IF(OR(ISBLANK(C235), C235="Баркод"),1,F235+1))</f>
        <v>0</v>
      </c>
      <c r="G236" s="10" t="n">
        <f aca="false">IF(ISBLANK(C237), F236/2,)</f>
        <v>0</v>
      </c>
      <c r="H236" s="0" t="n">
        <f aca="false">IF(ISBLANK(C236),0,-1)</f>
        <v>0</v>
      </c>
      <c r="I236" s="0" t="n">
        <f aca="false">IF(AND(ISBLANK(C235),NOT(ISBLANK(C236))),1,-1)</f>
        <v>-1</v>
      </c>
      <c r="J236" s="0" t="n">
        <f aca="false">IF(ISBLANK(C234),IF(AND(C235=C236,NOT(ISBLANK(C235)),NOT(ISBLANK(C236))),1,-1),-1)</f>
        <v>-1</v>
      </c>
      <c r="K236" s="0" t="n">
        <f aca="false">IF(MAX(H236:J236)&lt;0,IF(OR(C236=C235,C235=C234),1,-1),MAX(H236:J236))</f>
        <v>0</v>
      </c>
    </row>
    <row r="237" customFormat="false" ht="15.75" hidden="false" customHeight="true" outlineLevel="0" collapsed="false">
      <c r="B237" s="8" t="n">
        <f aca="false">MAX(H237:K237)</f>
        <v>0</v>
      </c>
      <c r="C237" s="11"/>
      <c r="D237" s="10" t="e">
        <f aca="false">IF($A$1="WLB",INDEX(SupplierNomenclature!$D$1:$D$9996,MATCH(C237,SupplierNomenclature!$I$1:$I$9996,0)),IF($A$1="BERU",INDEX(beru_assortment!$C$1:$C$10000,MATCH(C237,beru_assortment!$I$1:$I$10000,0)),IF($A$1="OZON",INDEX(ozon_assortment!$F$3:$F$10000,MATCH(C237,ozon_assortment!$E$3:$E$10000,0)),0)))</f>
        <v>#N/A</v>
      </c>
      <c r="E237" s="7" t="n">
        <f aca="false">IF(ISBLANK(C237), , IF(ISBLANK(C236), E235+1, E236))</f>
        <v>0</v>
      </c>
      <c r="F237" s="10" t="n">
        <f aca="false">IF(ISBLANK(C237),,IF(OR(ISBLANK(C236), C236="Баркод"),1,F236+1))</f>
        <v>0</v>
      </c>
      <c r="G237" s="10" t="n">
        <f aca="false">IF(ISBLANK(C238), F237/2,)</f>
        <v>0</v>
      </c>
      <c r="H237" s="0" t="n">
        <f aca="false">IF(ISBLANK(C237),0,-1)</f>
        <v>0</v>
      </c>
      <c r="I237" s="0" t="n">
        <f aca="false">IF(AND(ISBLANK(C236),NOT(ISBLANK(C237))),1,-1)</f>
        <v>-1</v>
      </c>
      <c r="J237" s="0" t="n">
        <f aca="false">IF(ISBLANK(C235),IF(AND(C236=C237,NOT(ISBLANK(C236)),NOT(ISBLANK(C237))),1,-1),-1)</f>
        <v>-1</v>
      </c>
      <c r="K237" s="0" t="n">
        <f aca="false">IF(MAX(H237:J237)&lt;0,IF(OR(C237=C236,C236=C235),1,-1),MAX(H237:J237))</f>
        <v>0</v>
      </c>
    </row>
    <row r="238" customFormat="false" ht="15.75" hidden="false" customHeight="true" outlineLevel="0" collapsed="false">
      <c r="B238" s="8" t="n">
        <f aca="false">MAX(H238:K238)</f>
        <v>0</v>
      </c>
      <c r="C238" s="11"/>
      <c r="D238" s="10" t="e">
        <f aca="false">IF($A$1="WLB",INDEX(SupplierNomenclature!$D$1:$D$9996,MATCH(C238,SupplierNomenclature!$I$1:$I$9996,0)),IF($A$1="BERU",INDEX(beru_assortment!$C$1:$C$10000,MATCH(C238,beru_assortment!$I$1:$I$10000,0)),IF($A$1="OZON",INDEX(ozon_assortment!$F$3:$F$10000,MATCH(C238,ozon_assortment!$E$3:$E$10000,0)),0)))</f>
        <v>#N/A</v>
      </c>
      <c r="E238" s="7" t="n">
        <f aca="false">IF(ISBLANK(C238), , IF(ISBLANK(C237), E236+1, E237))</f>
        <v>0</v>
      </c>
      <c r="F238" s="10" t="n">
        <f aca="false">IF(ISBLANK(C238),,IF(OR(ISBLANK(C237), C237="Баркод"),1,F237+1))</f>
        <v>0</v>
      </c>
      <c r="G238" s="10" t="n">
        <f aca="false">IF(ISBLANK(C239), F238/2,)</f>
        <v>0</v>
      </c>
      <c r="H238" s="0" t="n">
        <f aca="false">IF(ISBLANK(C238),0,-1)</f>
        <v>0</v>
      </c>
      <c r="I238" s="0" t="n">
        <f aca="false">IF(AND(ISBLANK(C237),NOT(ISBLANK(C238))),1,-1)</f>
        <v>-1</v>
      </c>
      <c r="J238" s="0" t="n">
        <f aca="false">IF(ISBLANK(C236),IF(AND(C237=C238,NOT(ISBLANK(C237)),NOT(ISBLANK(C238))),1,-1),-1)</f>
        <v>-1</v>
      </c>
      <c r="K238" s="0" t="n">
        <f aca="false">IF(MAX(H238:J238)&lt;0,IF(OR(C238=C237,C237=C236),1,-1),MAX(H238:J238))</f>
        <v>0</v>
      </c>
    </row>
    <row r="239" customFormat="false" ht="15.75" hidden="false" customHeight="true" outlineLevel="0" collapsed="false">
      <c r="B239" s="8" t="n">
        <f aca="false">MAX(H239:K239)</f>
        <v>0</v>
      </c>
      <c r="C239" s="11"/>
      <c r="D239" s="10" t="e">
        <f aca="false">IF($A$1="WLB",INDEX(SupplierNomenclature!$D$1:$D$9996,MATCH(C239,SupplierNomenclature!$I$1:$I$9996,0)),IF($A$1="BERU",INDEX(beru_assortment!$C$1:$C$10000,MATCH(C239,beru_assortment!$I$1:$I$10000,0)),IF($A$1="OZON",INDEX(ozon_assortment!$F$3:$F$10000,MATCH(C239,ozon_assortment!$E$3:$E$10000,0)),0)))</f>
        <v>#N/A</v>
      </c>
      <c r="E239" s="7" t="n">
        <f aca="false">IF(ISBLANK(C239), , IF(ISBLANK(C238), E237+1, E238))</f>
        <v>0</v>
      </c>
      <c r="F239" s="10" t="n">
        <f aca="false">IF(ISBLANK(C239),,IF(OR(ISBLANK(C238), C238="Баркод"),1,F238+1))</f>
        <v>0</v>
      </c>
      <c r="G239" s="10" t="n">
        <f aca="false">IF(ISBLANK(C240), F239/2,)</f>
        <v>0</v>
      </c>
      <c r="H239" s="0" t="n">
        <f aca="false">IF(ISBLANK(C239),0,-1)</f>
        <v>0</v>
      </c>
      <c r="I239" s="0" t="n">
        <f aca="false">IF(AND(ISBLANK(C238),NOT(ISBLANK(C239))),1,-1)</f>
        <v>-1</v>
      </c>
      <c r="J239" s="0" t="n">
        <f aca="false">IF(ISBLANK(C237),IF(AND(C238=C239,NOT(ISBLANK(C238)),NOT(ISBLANK(C239))),1,-1),-1)</f>
        <v>-1</v>
      </c>
      <c r="K239" s="0" t="n">
        <f aca="false">IF(MAX(H239:J239)&lt;0,IF(OR(C239=C238,C238=C237),1,-1),MAX(H239:J239))</f>
        <v>0</v>
      </c>
    </row>
    <row r="240" customFormat="false" ht="15.75" hidden="false" customHeight="true" outlineLevel="0" collapsed="false">
      <c r="B240" s="8" t="n">
        <f aca="false">MAX(H240:K240)</f>
        <v>0</v>
      </c>
      <c r="C240" s="11"/>
      <c r="D240" s="10" t="e">
        <f aca="false">IF($A$1="WLB",INDEX(SupplierNomenclature!$D$1:$D$9996,MATCH(C240,SupplierNomenclature!$I$1:$I$9996,0)),IF($A$1="BERU",INDEX(beru_assortment!$C$1:$C$10000,MATCH(C240,beru_assortment!$I$1:$I$10000,0)),IF($A$1="OZON",INDEX(ozon_assortment!$F$3:$F$10000,MATCH(C240,ozon_assortment!$E$3:$E$10000,0)),0)))</f>
        <v>#N/A</v>
      </c>
      <c r="E240" s="7" t="n">
        <f aca="false">IF(ISBLANK(C240), , IF(ISBLANK(C239), E238+1, E239))</f>
        <v>0</v>
      </c>
      <c r="F240" s="10" t="n">
        <f aca="false">IF(ISBLANK(C240),,IF(OR(ISBLANK(C239), C239="Баркод"),1,F239+1))</f>
        <v>0</v>
      </c>
      <c r="G240" s="10" t="n">
        <f aca="false">IF(ISBLANK(C241), F240/2,)</f>
        <v>0</v>
      </c>
      <c r="H240" s="0" t="n">
        <f aca="false">IF(ISBLANK(C240),0,-1)</f>
        <v>0</v>
      </c>
      <c r="I240" s="0" t="n">
        <f aca="false">IF(AND(ISBLANK(C239),NOT(ISBLANK(C240))),1,-1)</f>
        <v>-1</v>
      </c>
      <c r="J240" s="0" t="n">
        <f aca="false">IF(ISBLANK(C238),IF(AND(C239=C240,NOT(ISBLANK(C239)),NOT(ISBLANK(C240))),1,-1),-1)</f>
        <v>-1</v>
      </c>
      <c r="K240" s="0" t="n">
        <f aca="false">IF(MAX(H240:J240)&lt;0,IF(OR(C240=C239,C239=C238),1,-1),MAX(H240:J240))</f>
        <v>0</v>
      </c>
    </row>
    <row r="241" customFormat="false" ht="15.75" hidden="false" customHeight="true" outlineLevel="0" collapsed="false">
      <c r="B241" s="8" t="n">
        <f aca="false">MAX(H241:K241)</f>
        <v>0</v>
      </c>
      <c r="C241" s="11"/>
      <c r="D241" s="10" t="e">
        <f aca="false">IF($A$1="WLB",INDEX(SupplierNomenclature!$D$1:$D$9996,MATCH(C241,SupplierNomenclature!$I$1:$I$9996,0)),IF($A$1="BERU",INDEX(beru_assortment!$C$1:$C$10000,MATCH(C241,beru_assortment!$I$1:$I$10000,0)),IF($A$1="OZON",INDEX(ozon_assortment!$F$3:$F$10000,MATCH(C241,ozon_assortment!$E$3:$E$10000,0)),0)))</f>
        <v>#N/A</v>
      </c>
      <c r="E241" s="7" t="n">
        <f aca="false">IF(ISBLANK(C241), , IF(ISBLANK(C240), E239+1, E240))</f>
        <v>0</v>
      </c>
      <c r="F241" s="10" t="n">
        <f aca="false">IF(ISBLANK(C241),,IF(OR(ISBLANK(C240), C240="Баркод"),1,F240+1))</f>
        <v>0</v>
      </c>
      <c r="G241" s="10" t="n">
        <f aca="false">IF(ISBLANK(C242), F241/2,)</f>
        <v>0</v>
      </c>
      <c r="H241" s="0" t="n">
        <f aca="false">IF(ISBLANK(C241),0,-1)</f>
        <v>0</v>
      </c>
      <c r="I241" s="0" t="n">
        <f aca="false">IF(AND(ISBLANK(C240),NOT(ISBLANK(C241))),1,-1)</f>
        <v>-1</v>
      </c>
      <c r="J241" s="0" t="n">
        <f aca="false">IF(ISBLANK(C239),IF(AND(C240=C241,NOT(ISBLANK(C240)),NOT(ISBLANK(C241))),1,-1),-1)</f>
        <v>-1</v>
      </c>
      <c r="K241" s="0" t="n">
        <f aca="false">IF(MAX(H241:J241)&lt;0,IF(OR(C241=C240,C240=C239),1,-1),MAX(H241:J241))</f>
        <v>0</v>
      </c>
    </row>
    <row r="242" customFormat="false" ht="15.75" hidden="false" customHeight="true" outlineLevel="0" collapsed="false">
      <c r="B242" s="8" t="n">
        <f aca="false">MAX(H242:K242)</f>
        <v>0</v>
      </c>
      <c r="C242" s="11"/>
      <c r="D242" s="10" t="e">
        <f aca="false">IF($A$1="WLB",INDEX(SupplierNomenclature!$D$1:$D$9996,MATCH(C242,SupplierNomenclature!$I$1:$I$9996,0)),IF($A$1="BERU",INDEX(beru_assortment!$C$1:$C$10000,MATCH(C242,beru_assortment!$I$1:$I$10000,0)),IF($A$1="OZON",INDEX(ozon_assortment!$F$3:$F$10000,MATCH(C242,ozon_assortment!$E$3:$E$10000,0)),0)))</f>
        <v>#N/A</v>
      </c>
      <c r="E242" s="7" t="n">
        <f aca="false">IF(ISBLANK(C242), , IF(ISBLANK(C241), E240+1, E241))</f>
        <v>0</v>
      </c>
      <c r="F242" s="10" t="n">
        <f aca="false">IF(ISBLANK(C242),,IF(OR(ISBLANK(C241), C241="Баркод"),1,F241+1))</f>
        <v>0</v>
      </c>
      <c r="G242" s="10" t="n">
        <f aca="false">IF(ISBLANK(C243), F242/2,)</f>
        <v>0</v>
      </c>
      <c r="H242" s="0" t="n">
        <f aca="false">IF(ISBLANK(C242),0,-1)</f>
        <v>0</v>
      </c>
      <c r="I242" s="0" t="n">
        <f aca="false">IF(AND(ISBLANK(C241),NOT(ISBLANK(C242))),1,-1)</f>
        <v>-1</v>
      </c>
      <c r="J242" s="0" t="n">
        <f aca="false">IF(ISBLANK(C240),IF(AND(C241=C242,NOT(ISBLANK(C241)),NOT(ISBLANK(C242))),1,-1),-1)</f>
        <v>-1</v>
      </c>
      <c r="K242" s="0" t="n">
        <f aca="false">IF(MAX(H242:J242)&lt;0,IF(OR(C242=C241,C241=C240),1,-1),MAX(H242:J242))</f>
        <v>0</v>
      </c>
    </row>
    <row r="243" customFormat="false" ht="15.75" hidden="false" customHeight="true" outlineLevel="0" collapsed="false">
      <c r="B243" s="8" t="n">
        <f aca="false">MAX(H243:K243)</f>
        <v>0</v>
      </c>
      <c r="C243" s="11"/>
      <c r="D243" s="10" t="e">
        <f aca="false">IF($A$1="WLB",INDEX(SupplierNomenclature!$D$1:$D$9996,MATCH(C243,SupplierNomenclature!$I$1:$I$9996,0)),IF($A$1="BERU",INDEX(beru_assortment!$C$1:$C$10000,MATCH(C243,beru_assortment!$I$1:$I$10000,0)),IF($A$1="OZON",INDEX(ozon_assortment!$F$3:$F$10000,MATCH(C243,ozon_assortment!$E$3:$E$10000,0)),0)))</f>
        <v>#N/A</v>
      </c>
      <c r="E243" s="7" t="n">
        <f aca="false">IF(ISBLANK(C243), , IF(ISBLANK(C242), E241+1, E242))</f>
        <v>0</v>
      </c>
      <c r="F243" s="10" t="n">
        <f aca="false">IF(ISBLANK(C243),,IF(OR(ISBLANK(C242), C242="Баркод"),1,F242+1))</f>
        <v>0</v>
      </c>
      <c r="G243" s="10" t="n">
        <f aca="false">IF(ISBLANK(C244), F243/2,)</f>
        <v>0</v>
      </c>
      <c r="H243" s="0" t="n">
        <f aca="false">IF(ISBLANK(C243),0,-1)</f>
        <v>0</v>
      </c>
      <c r="I243" s="0" t="n">
        <f aca="false">IF(AND(ISBLANK(C242),NOT(ISBLANK(C243))),1,-1)</f>
        <v>-1</v>
      </c>
      <c r="J243" s="0" t="n">
        <f aca="false">IF(ISBLANK(C241),IF(AND(C242=C243,NOT(ISBLANK(C242)),NOT(ISBLANK(C243))),1,-1),-1)</f>
        <v>-1</v>
      </c>
      <c r="K243" s="0" t="n">
        <f aca="false">IF(MAX(H243:J243)&lt;0,IF(OR(C243=C242,C242=C241),1,-1),MAX(H243:J243))</f>
        <v>0</v>
      </c>
    </row>
    <row r="244" customFormat="false" ht="15.75" hidden="false" customHeight="true" outlineLevel="0" collapsed="false">
      <c r="B244" s="8" t="n">
        <f aca="false">MAX(H244:K244)</f>
        <v>0</v>
      </c>
      <c r="C244" s="11"/>
      <c r="D244" s="10" t="e">
        <f aca="false">IF($A$1="WLB",INDEX(SupplierNomenclature!$D$1:$D$9996,MATCH(C244,SupplierNomenclature!$I$1:$I$9996,0)),IF($A$1="BERU",INDEX(beru_assortment!$C$1:$C$10000,MATCH(C244,beru_assortment!$I$1:$I$10000,0)),IF($A$1="OZON",INDEX(ozon_assortment!$F$3:$F$10000,MATCH(C244,ozon_assortment!$E$3:$E$10000,0)),0)))</f>
        <v>#N/A</v>
      </c>
      <c r="E244" s="7" t="n">
        <f aca="false">IF(ISBLANK(C244), , IF(ISBLANK(C243), E242+1, E243))</f>
        <v>0</v>
      </c>
      <c r="F244" s="10" t="n">
        <f aca="false">IF(ISBLANK(C244),,IF(OR(ISBLANK(C243), C243="Баркод"),1,F243+1))</f>
        <v>0</v>
      </c>
      <c r="G244" s="10" t="n">
        <f aca="false">IF(ISBLANK(C245), F244/2,)</f>
        <v>0</v>
      </c>
      <c r="H244" s="0" t="n">
        <f aca="false">IF(ISBLANK(C244),0,-1)</f>
        <v>0</v>
      </c>
      <c r="I244" s="0" t="n">
        <f aca="false">IF(AND(ISBLANK(C243),NOT(ISBLANK(C244))),1,-1)</f>
        <v>-1</v>
      </c>
      <c r="J244" s="0" t="n">
        <f aca="false">IF(ISBLANK(C242),IF(AND(C243=C244,NOT(ISBLANK(C243)),NOT(ISBLANK(C244))),1,-1),-1)</f>
        <v>-1</v>
      </c>
      <c r="K244" s="0" t="n">
        <f aca="false">IF(MAX(H244:J244)&lt;0,IF(OR(C244=C243,C243=C242),1,-1),MAX(H244:J244))</f>
        <v>0</v>
      </c>
    </row>
    <row r="245" customFormat="false" ht="15.75" hidden="false" customHeight="true" outlineLevel="0" collapsed="false">
      <c r="B245" s="8" t="n">
        <f aca="false">MAX(H245:K245)</f>
        <v>0</v>
      </c>
      <c r="C245" s="11"/>
      <c r="D245" s="10" t="e">
        <f aca="false">IF($A$1="WLB",INDEX(SupplierNomenclature!$D$1:$D$9996,MATCH(C245,SupplierNomenclature!$I$1:$I$9996,0)),IF($A$1="BERU",INDEX(beru_assortment!$C$1:$C$10000,MATCH(C245,beru_assortment!$I$1:$I$10000,0)),IF($A$1="OZON",INDEX(ozon_assortment!$F$3:$F$10000,MATCH(C245,ozon_assortment!$E$3:$E$10000,0)),0)))</f>
        <v>#N/A</v>
      </c>
      <c r="E245" s="7" t="n">
        <f aca="false">IF(ISBLANK(C245), , IF(ISBLANK(C244), E243+1, E244))</f>
        <v>0</v>
      </c>
      <c r="F245" s="10" t="n">
        <f aca="false">IF(ISBLANK(C245),,IF(OR(ISBLANK(C244), C244="Баркод"),1,F244+1))</f>
        <v>0</v>
      </c>
      <c r="G245" s="10" t="n">
        <f aca="false">IF(ISBLANK(C246), F245/2,)</f>
        <v>0</v>
      </c>
      <c r="H245" s="0" t="n">
        <f aca="false">IF(ISBLANK(C245),0,-1)</f>
        <v>0</v>
      </c>
      <c r="I245" s="0" t="n">
        <f aca="false">IF(AND(ISBLANK(C244),NOT(ISBLANK(C245))),1,-1)</f>
        <v>-1</v>
      </c>
      <c r="J245" s="0" t="n">
        <f aca="false">IF(ISBLANK(C243),IF(AND(C244=C245,NOT(ISBLANK(C244)),NOT(ISBLANK(C245))),1,-1),-1)</f>
        <v>-1</v>
      </c>
      <c r="K245" s="0" t="n">
        <f aca="false">IF(MAX(H245:J245)&lt;0,IF(OR(C245=C244,C244=C243),1,-1),MAX(H245:J245))</f>
        <v>0</v>
      </c>
    </row>
    <row r="246" customFormat="false" ht="15.75" hidden="false" customHeight="true" outlineLevel="0" collapsed="false">
      <c r="B246" s="8" t="n">
        <f aca="false">MAX(H246:K246)</f>
        <v>0</v>
      </c>
      <c r="C246" s="11"/>
      <c r="D246" s="10" t="e">
        <f aca="false">IF($A$1="WLB",INDEX(SupplierNomenclature!$D$1:$D$9996,MATCH(C246,SupplierNomenclature!$I$1:$I$9996,0)),IF($A$1="BERU",INDEX(beru_assortment!$C$1:$C$10000,MATCH(C246,beru_assortment!$I$1:$I$10000,0)),IF($A$1="OZON",INDEX(ozon_assortment!$F$3:$F$10000,MATCH(C246,ozon_assortment!$E$3:$E$10000,0)),0)))</f>
        <v>#N/A</v>
      </c>
      <c r="E246" s="7" t="n">
        <f aca="false">IF(ISBLANK(C246), , IF(ISBLANK(C245), E244+1, E245))</f>
        <v>0</v>
      </c>
      <c r="F246" s="10" t="n">
        <f aca="false">IF(ISBLANK(C246),,IF(OR(ISBLANK(C245), C245="Баркод"),1,F245+1))</f>
        <v>0</v>
      </c>
      <c r="G246" s="10" t="n">
        <f aca="false">IF(ISBLANK(C247), F246/2,)</f>
        <v>0</v>
      </c>
      <c r="H246" s="0" t="n">
        <f aca="false">IF(ISBLANK(C246),0,-1)</f>
        <v>0</v>
      </c>
      <c r="I246" s="0" t="n">
        <f aca="false">IF(AND(ISBLANK(C245),NOT(ISBLANK(C246))),1,-1)</f>
        <v>-1</v>
      </c>
      <c r="J246" s="0" t="n">
        <f aca="false">IF(ISBLANK(C244),IF(AND(C245=C246,NOT(ISBLANK(C245)),NOT(ISBLANK(C246))),1,-1),-1)</f>
        <v>-1</v>
      </c>
      <c r="K246" s="0" t="n">
        <f aca="false">IF(MAX(H246:J246)&lt;0,IF(OR(C246=C245,C245=C244),1,-1),MAX(H246:J246))</f>
        <v>0</v>
      </c>
    </row>
    <row r="247" customFormat="false" ht="15.75" hidden="false" customHeight="true" outlineLevel="0" collapsed="false">
      <c r="B247" s="8" t="n">
        <f aca="false">MAX(H247:K247)</f>
        <v>0</v>
      </c>
      <c r="C247" s="11"/>
      <c r="D247" s="10" t="e">
        <f aca="false">IF($A$1="WLB",INDEX(SupplierNomenclature!$D$1:$D$9996,MATCH(C247,SupplierNomenclature!$I$1:$I$9996,0)),IF($A$1="BERU",INDEX(beru_assortment!$C$1:$C$10000,MATCH(C247,beru_assortment!$I$1:$I$10000,0)),IF($A$1="OZON",INDEX(ozon_assortment!$F$3:$F$10000,MATCH(C247,ozon_assortment!$E$3:$E$10000,0)),0)))</f>
        <v>#N/A</v>
      </c>
      <c r="E247" s="7" t="n">
        <f aca="false">IF(ISBLANK(C247), , IF(ISBLANK(C246), E245+1, E246))</f>
        <v>0</v>
      </c>
      <c r="F247" s="10" t="n">
        <f aca="false">IF(ISBLANK(C247),,IF(OR(ISBLANK(C246), C246="Баркод"),1,F246+1))</f>
        <v>0</v>
      </c>
      <c r="G247" s="10" t="n">
        <f aca="false">IF(ISBLANK(C248), F247/2,)</f>
        <v>0</v>
      </c>
      <c r="H247" s="0" t="n">
        <f aca="false">IF(ISBLANK(C247),0,-1)</f>
        <v>0</v>
      </c>
      <c r="I247" s="0" t="n">
        <f aca="false">IF(AND(ISBLANK(C246),NOT(ISBLANK(C247))),1,-1)</f>
        <v>-1</v>
      </c>
      <c r="J247" s="0" t="n">
        <f aca="false">IF(ISBLANK(C245),IF(AND(C246=C247,NOT(ISBLANK(C246)),NOT(ISBLANK(C247))),1,-1),-1)</f>
        <v>-1</v>
      </c>
      <c r="K247" s="0" t="n">
        <f aca="false">IF(MAX(H247:J247)&lt;0,IF(OR(C247=C246,C246=C245),1,-1),MAX(H247:J247))</f>
        <v>0</v>
      </c>
    </row>
    <row r="248" customFormat="false" ht="15.75" hidden="false" customHeight="true" outlineLevel="0" collapsed="false">
      <c r="B248" s="8" t="n">
        <f aca="false">MAX(H248:K248)</f>
        <v>0</v>
      </c>
      <c r="C248" s="11"/>
      <c r="D248" s="10" t="e">
        <f aca="false">IF($A$1="WLB",INDEX(SupplierNomenclature!$D$1:$D$9996,MATCH(C248,SupplierNomenclature!$I$1:$I$9996,0)),IF($A$1="BERU",INDEX(beru_assortment!$C$1:$C$10000,MATCH(C248,beru_assortment!$I$1:$I$10000,0)),IF($A$1="OZON",INDEX(ozon_assortment!$F$3:$F$10000,MATCH(C248,ozon_assortment!$E$3:$E$10000,0)),0)))</f>
        <v>#N/A</v>
      </c>
      <c r="E248" s="7" t="n">
        <f aca="false">IF(ISBLANK(C248), , IF(ISBLANK(C247), E246+1, E247))</f>
        <v>0</v>
      </c>
      <c r="F248" s="10" t="n">
        <f aca="false">IF(ISBLANK(C248),,IF(OR(ISBLANK(C247), C247="Баркод"),1,F247+1))</f>
        <v>0</v>
      </c>
      <c r="G248" s="10" t="n">
        <f aca="false">IF(ISBLANK(C249), F248/2,)</f>
        <v>0</v>
      </c>
      <c r="H248" s="0" t="n">
        <f aca="false">IF(ISBLANK(C248),0,-1)</f>
        <v>0</v>
      </c>
      <c r="I248" s="0" t="n">
        <f aca="false">IF(AND(ISBLANK(C247),NOT(ISBLANK(C248))),1,-1)</f>
        <v>-1</v>
      </c>
      <c r="J248" s="0" t="n">
        <f aca="false">IF(ISBLANK(C246),IF(AND(C247=C248,NOT(ISBLANK(C247)),NOT(ISBLANK(C248))),1,-1),-1)</f>
        <v>-1</v>
      </c>
      <c r="K248" s="0" t="n">
        <f aca="false">IF(MAX(H248:J248)&lt;0,IF(OR(C248=C247,C247=C246),1,-1),MAX(H248:J248))</f>
        <v>0</v>
      </c>
    </row>
    <row r="249" customFormat="false" ht="15.75" hidden="false" customHeight="true" outlineLevel="0" collapsed="false">
      <c r="B249" s="8" t="n">
        <f aca="false">MAX(H249:K249)</f>
        <v>0</v>
      </c>
      <c r="C249" s="11"/>
      <c r="D249" s="10" t="e">
        <f aca="false">IF($A$1="WLB",INDEX(SupplierNomenclature!$D$1:$D$9996,MATCH(C249,SupplierNomenclature!$I$1:$I$9996,0)),IF($A$1="BERU",INDEX(beru_assortment!$C$1:$C$10000,MATCH(C249,beru_assortment!$I$1:$I$10000,0)),IF($A$1="OZON",INDEX(ozon_assortment!$F$3:$F$10000,MATCH(C249,ozon_assortment!$E$3:$E$10000,0)),0)))</f>
        <v>#N/A</v>
      </c>
      <c r="E249" s="7" t="n">
        <f aca="false">IF(ISBLANK(C249), , IF(ISBLANK(C248), E247+1, E248))</f>
        <v>0</v>
      </c>
      <c r="F249" s="10" t="n">
        <f aca="false">IF(ISBLANK(C249),,IF(OR(ISBLANK(C248), C248="Баркод"),1,F248+1))</f>
        <v>0</v>
      </c>
      <c r="G249" s="10" t="n">
        <f aca="false">IF(ISBLANK(C250), F249/2,)</f>
        <v>0</v>
      </c>
      <c r="H249" s="0" t="n">
        <f aca="false">IF(ISBLANK(C249),0,-1)</f>
        <v>0</v>
      </c>
      <c r="I249" s="0" t="n">
        <f aca="false">IF(AND(ISBLANK(C248),NOT(ISBLANK(C249))),1,-1)</f>
        <v>-1</v>
      </c>
      <c r="J249" s="0" t="n">
        <f aca="false">IF(ISBLANK(C247),IF(AND(C248=C249,NOT(ISBLANK(C248)),NOT(ISBLANK(C249))),1,-1),-1)</f>
        <v>-1</v>
      </c>
      <c r="K249" s="0" t="n">
        <f aca="false">IF(MAX(H249:J249)&lt;0,IF(OR(C249=C248,C248=C247),1,-1),MAX(H249:J249))</f>
        <v>0</v>
      </c>
    </row>
    <row r="250" customFormat="false" ht="15.75" hidden="false" customHeight="true" outlineLevel="0" collapsed="false">
      <c r="B250" s="8" t="n">
        <f aca="false">MAX(H250:K250)</f>
        <v>0</v>
      </c>
      <c r="C250" s="11"/>
      <c r="D250" s="10" t="e">
        <f aca="false">IF($A$1="WLB",INDEX(SupplierNomenclature!$D$1:$D$9996,MATCH(C250,SupplierNomenclature!$I$1:$I$9996,0)),IF($A$1="BERU",INDEX(beru_assortment!$C$1:$C$10000,MATCH(C250,beru_assortment!$I$1:$I$10000,0)),IF($A$1="OZON",INDEX(ozon_assortment!$F$3:$F$10000,MATCH(C250,ozon_assortment!$E$3:$E$10000,0)),0)))</f>
        <v>#N/A</v>
      </c>
      <c r="E250" s="7" t="n">
        <f aca="false">IF(ISBLANK(C250), , IF(ISBLANK(C249), E248+1, E249))</f>
        <v>0</v>
      </c>
      <c r="F250" s="10" t="n">
        <f aca="false">IF(ISBLANK(C250),,IF(OR(ISBLANK(C249), C249="Баркод"),1,F249+1))</f>
        <v>0</v>
      </c>
      <c r="G250" s="10" t="n">
        <f aca="false">IF(ISBLANK(C251), F250/2,)</f>
        <v>0</v>
      </c>
      <c r="H250" s="0" t="n">
        <f aca="false">IF(ISBLANK(C250),0,-1)</f>
        <v>0</v>
      </c>
      <c r="I250" s="0" t="n">
        <f aca="false">IF(AND(ISBLANK(C249),NOT(ISBLANK(C250))),1,-1)</f>
        <v>-1</v>
      </c>
      <c r="J250" s="0" t="n">
        <f aca="false">IF(ISBLANK(C248),IF(AND(C249=C250,NOT(ISBLANK(C249)),NOT(ISBLANK(C250))),1,-1),-1)</f>
        <v>-1</v>
      </c>
      <c r="K250" s="0" t="n">
        <f aca="false">IF(MAX(H250:J250)&lt;0,IF(OR(C250=C249,C249=C248),1,-1),MAX(H250:J250))</f>
        <v>0</v>
      </c>
    </row>
    <row r="251" customFormat="false" ht="15.75" hidden="false" customHeight="true" outlineLevel="0" collapsed="false">
      <c r="B251" s="8" t="n">
        <f aca="false">MAX(H251:K251)</f>
        <v>0</v>
      </c>
      <c r="C251" s="11"/>
      <c r="D251" s="10" t="e">
        <f aca="false">IF($A$1="WLB",INDEX(SupplierNomenclature!$D$1:$D$9996,MATCH(C251,SupplierNomenclature!$I$1:$I$9996,0)),IF($A$1="BERU",INDEX(beru_assortment!$C$1:$C$10000,MATCH(C251,beru_assortment!$I$1:$I$10000,0)),IF($A$1="OZON",INDEX(ozon_assortment!$F$3:$F$10000,MATCH(C251,ozon_assortment!$E$3:$E$10000,0)),0)))</f>
        <v>#N/A</v>
      </c>
      <c r="E251" s="7" t="n">
        <f aca="false">IF(ISBLANK(C251), , IF(ISBLANK(C250), E249+1, E250))</f>
        <v>0</v>
      </c>
      <c r="F251" s="10" t="n">
        <f aca="false">IF(ISBLANK(C251),,IF(OR(ISBLANK(C250), C250="Баркод"),1,F250+1))</f>
        <v>0</v>
      </c>
      <c r="G251" s="10" t="n">
        <f aca="false">IF(ISBLANK(C252), F251/2,)</f>
        <v>0</v>
      </c>
      <c r="H251" s="0" t="n">
        <f aca="false">IF(ISBLANK(C251),0,-1)</f>
        <v>0</v>
      </c>
      <c r="I251" s="0" t="n">
        <f aca="false">IF(AND(ISBLANK(C250),NOT(ISBLANK(C251))),1,-1)</f>
        <v>-1</v>
      </c>
      <c r="J251" s="0" t="n">
        <f aca="false">IF(ISBLANK(C249),IF(AND(C250=C251,NOT(ISBLANK(C250)),NOT(ISBLANK(C251))),1,-1),-1)</f>
        <v>-1</v>
      </c>
      <c r="K251" s="0" t="n">
        <f aca="false">IF(MAX(H251:J251)&lt;0,IF(OR(C251=C250,C250=C249),1,-1),MAX(H251:J251))</f>
        <v>0</v>
      </c>
    </row>
    <row r="252" customFormat="false" ht="15.75" hidden="false" customHeight="true" outlineLevel="0" collapsed="false">
      <c r="B252" s="8" t="n">
        <f aca="false">MAX(H252:K252)</f>
        <v>0</v>
      </c>
      <c r="C252" s="11"/>
      <c r="D252" s="10" t="e">
        <f aca="false">IF($A$1="WLB",INDEX(SupplierNomenclature!$D$1:$D$9996,MATCH(C252,SupplierNomenclature!$I$1:$I$9996,0)),IF($A$1="BERU",INDEX(beru_assortment!$C$1:$C$10000,MATCH(C252,beru_assortment!$I$1:$I$10000,0)),IF($A$1="OZON",INDEX(ozon_assortment!$F$3:$F$10000,MATCH(C252,ozon_assortment!$E$3:$E$10000,0)),0)))</f>
        <v>#N/A</v>
      </c>
      <c r="E252" s="7" t="n">
        <f aca="false">IF(ISBLANK(C252), , IF(ISBLANK(C251), E250+1, E251))</f>
        <v>0</v>
      </c>
      <c r="F252" s="10" t="n">
        <f aca="false">IF(ISBLANK(C252),,IF(OR(ISBLANK(C251), C251="Баркод"),1,F251+1))</f>
        <v>0</v>
      </c>
      <c r="G252" s="10" t="n">
        <f aca="false">IF(ISBLANK(C253), F252/2,)</f>
        <v>0</v>
      </c>
      <c r="H252" s="0" t="n">
        <f aca="false">IF(ISBLANK(C252),0,-1)</f>
        <v>0</v>
      </c>
      <c r="I252" s="0" t="n">
        <f aca="false">IF(AND(ISBLANK(C251),NOT(ISBLANK(C252))),1,-1)</f>
        <v>-1</v>
      </c>
      <c r="J252" s="0" t="n">
        <f aca="false">IF(ISBLANK(C250),IF(AND(C251=C252,NOT(ISBLANK(C251)),NOT(ISBLANK(C252))),1,-1),-1)</f>
        <v>-1</v>
      </c>
      <c r="K252" s="0" t="n">
        <f aca="false">IF(MAX(H252:J252)&lt;0,IF(OR(C252=C251,C251=C250),1,-1),MAX(H252:J252))</f>
        <v>0</v>
      </c>
    </row>
    <row r="253" customFormat="false" ht="15.75" hidden="false" customHeight="true" outlineLevel="0" collapsed="false">
      <c r="B253" s="8" t="n">
        <f aca="false">MAX(H253:K253)</f>
        <v>0</v>
      </c>
      <c r="C253" s="11"/>
      <c r="D253" s="10" t="e">
        <f aca="false">IF($A$1="WLB",INDEX(SupplierNomenclature!$D$1:$D$9996,MATCH(C253,SupplierNomenclature!$I$1:$I$9996,0)),IF($A$1="BERU",INDEX(beru_assortment!$C$1:$C$10000,MATCH(C253,beru_assortment!$I$1:$I$10000,0)),IF($A$1="OZON",INDEX(ozon_assortment!$F$3:$F$10000,MATCH(C253,ozon_assortment!$E$3:$E$10000,0)),0)))</f>
        <v>#N/A</v>
      </c>
      <c r="E253" s="7" t="n">
        <f aca="false">IF(ISBLANK(C253), , IF(ISBLANK(C252), E251+1, E252))</f>
        <v>0</v>
      </c>
      <c r="F253" s="10" t="n">
        <f aca="false">IF(ISBLANK(C253),,IF(OR(ISBLANK(C252), C252="Баркод"),1,F252+1))</f>
        <v>0</v>
      </c>
      <c r="G253" s="10" t="n">
        <f aca="false">IF(ISBLANK(C254), F253/2,)</f>
        <v>0</v>
      </c>
      <c r="H253" s="0" t="n">
        <f aca="false">IF(ISBLANK(C253),0,-1)</f>
        <v>0</v>
      </c>
      <c r="I253" s="0" t="n">
        <f aca="false">IF(AND(ISBLANK(C252),NOT(ISBLANK(C253))),1,-1)</f>
        <v>-1</v>
      </c>
      <c r="J253" s="0" t="n">
        <f aca="false">IF(ISBLANK(C251),IF(AND(C252=C253,NOT(ISBLANK(C252)),NOT(ISBLANK(C253))),1,-1),-1)</f>
        <v>-1</v>
      </c>
      <c r="K253" s="0" t="n">
        <f aca="false">IF(MAX(H253:J253)&lt;0,IF(OR(C253=C252,C252=C251),1,-1),MAX(H253:J253))</f>
        <v>0</v>
      </c>
    </row>
    <row r="254" customFormat="false" ht="15.75" hidden="false" customHeight="true" outlineLevel="0" collapsed="false">
      <c r="B254" s="8" t="n">
        <f aca="false">MAX(H254:K254)</f>
        <v>0</v>
      </c>
      <c r="C254" s="11"/>
      <c r="D254" s="10" t="e">
        <f aca="false">IF($A$1="WLB",INDEX(SupplierNomenclature!$D$1:$D$9996,MATCH(C254,SupplierNomenclature!$I$1:$I$9996,0)),IF($A$1="BERU",INDEX(beru_assortment!$C$1:$C$10000,MATCH(C254,beru_assortment!$I$1:$I$10000,0)),IF($A$1="OZON",INDEX(ozon_assortment!$F$3:$F$10000,MATCH(C254,ozon_assortment!$E$3:$E$10000,0)),0)))</f>
        <v>#N/A</v>
      </c>
      <c r="E254" s="7" t="n">
        <f aca="false">IF(ISBLANK(C254), , IF(ISBLANK(C253), E252+1, E253))</f>
        <v>0</v>
      </c>
      <c r="F254" s="10" t="n">
        <f aca="false">IF(ISBLANK(C254),,IF(OR(ISBLANK(C253), C253="Баркод"),1,F253+1))</f>
        <v>0</v>
      </c>
      <c r="G254" s="10" t="n">
        <f aca="false">IF(ISBLANK(C255), F254/2,)</f>
        <v>0</v>
      </c>
      <c r="H254" s="0" t="n">
        <f aca="false">IF(ISBLANK(C254),0,-1)</f>
        <v>0</v>
      </c>
      <c r="I254" s="0" t="n">
        <f aca="false">IF(AND(ISBLANK(C253),NOT(ISBLANK(C254))),1,-1)</f>
        <v>-1</v>
      </c>
      <c r="J254" s="0" t="n">
        <f aca="false">IF(ISBLANK(C252),IF(AND(C253=C254,NOT(ISBLANK(C253)),NOT(ISBLANK(C254))),1,-1),-1)</f>
        <v>-1</v>
      </c>
      <c r="K254" s="0" t="n">
        <f aca="false">IF(MAX(H254:J254)&lt;0,IF(OR(C254=C253,C253=C252),1,-1),MAX(H254:J254))</f>
        <v>0</v>
      </c>
    </row>
    <row r="255" customFormat="false" ht="15.75" hidden="false" customHeight="true" outlineLevel="0" collapsed="false">
      <c r="B255" s="8" t="n">
        <f aca="false">MAX(H255:K255)</f>
        <v>0</v>
      </c>
      <c r="C255" s="11"/>
      <c r="D255" s="10" t="e">
        <f aca="false">IF($A$1="WLB",INDEX(SupplierNomenclature!$D$1:$D$9996,MATCH(C255,SupplierNomenclature!$I$1:$I$9996,0)),IF($A$1="BERU",INDEX(beru_assortment!$C$1:$C$10000,MATCH(C255,beru_assortment!$I$1:$I$10000,0)),IF($A$1="OZON",INDEX(ozon_assortment!$F$3:$F$10000,MATCH(C255,ozon_assortment!$E$3:$E$10000,0)),0)))</f>
        <v>#N/A</v>
      </c>
      <c r="E255" s="7" t="n">
        <f aca="false">IF(ISBLANK(C255), , IF(ISBLANK(C254), E253+1, E254))</f>
        <v>0</v>
      </c>
      <c r="F255" s="10" t="n">
        <f aca="false">IF(ISBLANK(C255),,IF(OR(ISBLANK(C254), C254="Баркод"),1,F254+1))</f>
        <v>0</v>
      </c>
      <c r="G255" s="10" t="n">
        <f aca="false">IF(ISBLANK(C256), F255/2,)</f>
        <v>0</v>
      </c>
      <c r="H255" s="0" t="n">
        <f aca="false">IF(ISBLANK(C255),0,-1)</f>
        <v>0</v>
      </c>
      <c r="I255" s="0" t="n">
        <f aca="false">IF(AND(ISBLANK(C254),NOT(ISBLANK(C255))),1,-1)</f>
        <v>-1</v>
      </c>
      <c r="J255" s="0" t="n">
        <f aca="false">IF(ISBLANK(C253),IF(AND(C254=C255,NOT(ISBLANK(C254)),NOT(ISBLANK(C255))),1,-1),-1)</f>
        <v>-1</v>
      </c>
      <c r="K255" s="0" t="n">
        <f aca="false">IF(MAX(H255:J255)&lt;0,IF(OR(C255=C254,C254=C253),1,-1),MAX(H255:J255))</f>
        <v>0</v>
      </c>
    </row>
    <row r="256" customFormat="false" ht="15.75" hidden="false" customHeight="true" outlineLevel="0" collapsed="false">
      <c r="B256" s="8" t="n">
        <f aca="false">MAX(H256:K256)</f>
        <v>0</v>
      </c>
      <c r="C256" s="11"/>
      <c r="D256" s="10" t="e">
        <f aca="false">IF($A$1="WLB",INDEX(SupplierNomenclature!$D$1:$D$9996,MATCH(C256,SupplierNomenclature!$I$1:$I$9996,0)),IF($A$1="BERU",INDEX(beru_assortment!$C$1:$C$10000,MATCH(C256,beru_assortment!$I$1:$I$10000,0)),IF($A$1="OZON",INDEX(ozon_assortment!$F$3:$F$10000,MATCH(C256,ozon_assortment!$E$3:$E$10000,0)),0)))</f>
        <v>#N/A</v>
      </c>
      <c r="E256" s="7" t="n">
        <f aca="false">IF(ISBLANK(C256), , IF(ISBLANK(C255), E254+1, E255))</f>
        <v>0</v>
      </c>
      <c r="F256" s="10" t="n">
        <f aca="false">IF(ISBLANK(C256),,IF(OR(ISBLANK(C255), C255="Баркод"),1,F255+1))</f>
        <v>0</v>
      </c>
      <c r="G256" s="10" t="n">
        <f aca="false">IF(ISBLANK(C257), F256/2,)</f>
        <v>0</v>
      </c>
      <c r="H256" s="0" t="n">
        <f aca="false">IF(ISBLANK(C256),0,-1)</f>
        <v>0</v>
      </c>
      <c r="I256" s="0" t="n">
        <f aca="false">IF(AND(ISBLANK(C255),NOT(ISBLANK(C256))),1,-1)</f>
        <v>-1</v>
      </c>
      <c r="J256" s="0" t="n">
        <f aca="false">IF(ISBLANK(C254),IF(AND(C255=C256,NOT(ISBLANK(C255)),NOT(ISBLANK(C256))),1,-1),-1)</f>
        <v>-1</v>
      </c>
      <c r="K256" s="0" t="n">
        <f aca="false">IF(MAX(H256:J256)&lt;0,IF(OR(C256=C255,C255=C254),1,-1),MAX(H256:J256))</f>
        <v>0</v>
      </c>
    </row>
    <row r="257" customFormat="false" ht="15.75" hidden="false" customHeight="true" outlineLevel="0" collapsed="false">
      <c r="B257" s="8" t="n">
        <f aca="false">MAX(H257:K257)</f>
        <v>0</v>
      </c>
      <c r="C257" s="11"/>
      <c r="D257" s="10" t="e">
        <f aca="false">IF($A$1="WLB",INDEX(SupplierNomenclature!$D$1:$D$9996,MATCH(C257,SupplierNomenclature!$I$1:$I$9996,0)),IF($A$1="BERU",INDEX(beru_assortment!$C$1:$C$10000,MATCH(C257,beru_assortment!$I$1:$I$10000,0)),IF($A$1="OZON",INDEX(ozon_assortment!$F$3:$F$10000,MATCH(C257,ozon_assortment!$E$3:$E$10000,0)),0)))</f>
        <v>#N/A</v>
      </c>
      <c r="E257" s="7" t="n">
        <f aca="false">IF(ISBLANK(C257), , IF(ISBLANK(C256), E255+1, E256))</f>
        <v>0</v>
      </c>
      <c r="F257" s="10" t="n">
        <f aca="false">IF(ISBLANK(C257),,IF(OR(ISBLANK(C256), C256="Баркод"),1,F256+1))</f>
        <v>0</v>
      </c>
      <c r="G257" s="10" t="n">
        <f aca="false">IF(ISBLANK(C258), F257/2,)</f>
        <v>0</v>
      </c>
      <c r="H257" s="0" t="n">
        <f aca="false">IF(ISBLANK(C257),0,-1)</f>
        <v>0</v>
      </c>
      <c r="I257" s="0" t="n">
        <f aca="false">IF(AND(ISBLANK(C256),NOT(ISBLANK(C257))),1,-1)</f>
        <v>-1</v>
      </c>
      <c r="J257" s="0" t="n">
        <f aca="false">IF(ISBLANK(C255),IF(AND(C256=C257,NOT(ISBLANK(C256)),NOT(ISBLANK(C257))),1,-1),-1)</f>
        <v>-1</v>
      </c>
      <c r="K257" s="0" t="n">
        <f aca="false">IF(MAX(H257:J257)&lt;0,IF(OR(C257=C256,C256=C255),1,-1),MAX(H257:J257))</f>
        <v>0</v>
      </c>
    </row>
    <row r="258" customFormat="false" ht="15.75" hidden="false" customHeight="true" outlineLevel="0" collapsed="false">
      <c r="B258" s="8" t="n">
        <f aca="false">MAX(H258:K258)</f>
        <v>0</v>
      </c>
      <c r="C258" s="11"/>
      <c r="D258" s="10" t="e">
        <f aca="false">IF($A$1="WLB",INDEX(SupplierNomenclature!$D$1:$D$9996,MATCH(C258,SupplierNomenclature!$I$1:$I$9996,0)),IF($A$1="BERU",INDEX(beru_assortment!$C$1:$C$10000,MATCH(C258,beru_assortment!$I$1:$I$10000,0)),IF($A$1="OZON",INDEX(ozon_assortment!$F$3:$F$10000,MATCH(C258,ozon_assortment!$E$3:$E$10000,0)),0)))</f>
        <v>#N/A</v>
      </c>
      <c r="E258" s="7" t="n">
        <f aca="false">IF(ISBLANK(C258), , IF(ISBLANK(C257), E256+1, E257))</f>
        <v>0</v>
      </c>
      <c r="F258" s="10" t="n">
        <f aca="false">IF(ISBLANK(C258),,IF(OR(ISBLANK(C257), C257="Баркод"),1,F257+1))</f>
        <v>0</v>
      </c>
      <c r="G258" s="10" t="n">
        <f aca="false">IF(ISBLANK(C259), F258/2,)</f>
        <v>0</v>
      </c>
      <c r="H258" s="0" t="n">
        <f aca="false">IF(ISBLANK(C258),0,-1)</f>
        <v>0</v>
      </c>
      <c r="I258" s="0" t="n">
        <f aca="false">IF(AND(ISBLANK(C257),NOT(ISBLANK(C258))),1,-1)</f>
        <v>-1</v>
      </c>
      <c r="J258" s="0" t="n">
        <f aca="false">IF(ISBLANK(C256),IF(AND(C257=C258,NOT(ISBLANK(C257)),NOT(ISBLANK(C258))),1,-1),-1)</f>
        <v>-1</v>
      </c>
      <c r="K258" s="0" t="n">
        <f aca="false">IF(MAX(H258:J258)&lt;0,IF(OR(C258=C257,C257=C256),1,-1),MAX(H258:J258))</f>
        <v>0</v>
      </c>
    </row>
    <row r="259" customFormat="false" ht="15.75" hidden="false" customHeight="true" outlineLevel="0" collapsed="false">
      <c r="B259" s="8" t="n">
        <f aca="false">MAX(H259:K259)</f>
        <v>0</v>
      </c>
      <c r="C259" s="11"/>
      <c r="D259" s="10" t="e">
        <f aca="false">IF($A$1="WLB",INDEX(SupplierNomenclature!$D$1:$D$9996,MATCH(C259,SupplierNomenclature!$I$1:$I$9996,0)),IF($A$1="BERU",INDEX(beru_assortment!$C$1:$C$10000,MATCH(C259,beru_assortment!$I$1:$I$10000,0)),IF($A$1="OZON",INDEX(ozon_assortment!$F$3:$F$10000,MATCH(C259,ozon_assortment!$E$3:$E$10000,0)),0)))</f>
        <v>#N/A</v>
      </c>
      <c r="E259" s="7" t="n">
        <f aca="false">IF(ISBLANK(C259), , IF(ISBLANK(C258), E257+1, E258))</f>
        <v>0</v>
      </c>
      <c r="F259" s="10" t="n">
        <f aca="false">IF(ISBLANK(C259),,IF(OR(ISBLANK(C258), C258="Баркод"),1,F258+1))</f>
        <v>0</v>
      </c>
      <c r="G259" s="10" t="n">
        <f aca="false">IF(ISBLANK(C260), F259/2,)</f>
        <v>0</v>
      </c>
      <c r="H259" s="0" t="n">
        <f aca="false">IF(ISBLANK(C259),0,-1)</f>
        <v>0</v>
      </c>
      <c r="I259" s="0" t="n">
        <f aca="false">IF(AND(ISBLANK(C258),NOT(ISBLANK(C259))),1,-1)</f>
        <v>-1</v>
      </c>
      <c r="J259" s="0" t="n">
        <f aca="false">IF(ISBLANK(C257),IF(AND(C258=C259,NOT(ISBLANK(C258)),NOT(ISBLANK(C259))),1,-1),-1)</f>
        <v>-1</v>
      </c>
      <c r="K259" s="0" t="n">
        <f aca="false">IF(MAX(H259:J259)&lt;0,IF(OR(C259=C258,C258=C257),1,-1),MAX(H259:J259))</f>
        <v>0</v>
      </c>
    </row>
    <row r="260" customFormat="false" ht="15.75" hidden="false" customHeight="true" outlineLevel="0" collapsed="false">
      <c r="B260" s="8" t="n">
        <f aca="false">MAX(H260:K260)</f>
        <v>0</v>
      </c>
      <c r="C260" s="11"/>
      <c r="D260" s="10" t="e">
        <f aca="false">IF($A$1="WLB",INDEX(SupplierNomenclature!$D$1:$D$9996,MATCH(C260,SupplierNomenclature!$I$1:$I$9996,0)),IF($A$1="BERU",INDEX(beru_assortment!$C$1:$C$10000,MATCH(C260,beru_assortment!$I$1:$I$10000,0)),IF($A$1="OZON",INDEX(ozon_assortment!$F$3:$F$10000,MATCH(C260,ozon_assortment!$E$3:$E$10000,0)),0)))</f>
        <v>#N/A</v>
      </c>
      <c r="E260" s="7" t="n">
        <f aca="false">IF(ISBLANK(C260), , IF(ISBLANK(C259), E258+1, E259))</f>
        <v>0</v>
      </c>
      <c r="F260" s="10" t="n">
        <f aca="false">IF(ISBLANK(C260),,IF(OR(ISBLANK(C259), C259="Баркод"),1,F259+1))</f>
        <v>0</v>
      </c>
      <c r="G260" s="10" t="n">
        <f aca="false">IF(ISBLANK(C261), F260/2,)</f>
        <v>0</v>
      </c>
      <c r="H260" s="0" t="n">
        <f aca="false">IF(ISBLANK(C260),0,-1)</f>
        <v>0</v>
      </c>
      <c r="I260" s="0" t="n">
        <f aca="false">IF(AND(ISBLANK(C259),NOT(ISBLANK(C260))),1,-1)</f>
        <v>-1</v>
      </c>
      <c r="J260" s="0" t="n">
        <f aca="false">IF(ISBLANK(C258),IF(AND(C259=C260,NOT(ISBLANK(C259)),NOT(ISBLANK(C260))),1,-1),-1)</f>
        <v>-1</v>
      </c>
      <c r="K260" s="0" t="n">
        <f aca="false">IF(MAX(H260:J260)&lt;0,IF(OR(C260=C259,C259=C258),1,-1),MAX(H260:J260))</f>
        <v>0</v>
      </c>
    </row>
    <row r="261" customFormat="false" ht="15.75" hidden="false" customHeight="true" outlineLevel="0" collapsed="false">
      <c r="B261" s="8" t="n">
        <f aca="false">MAX(H261:K261)</f>
        <v>0</v>
      </c>
      <c r="C261" s="11"/>
      <c r="D261" s="10" t="e">
        <f aca="false">IF($A$1="WLB",INDEX(SupplierNomenclature!$D$1:$D$9996,MATCH(C261,SupplierNomenclature!$I$1:$I$9996,0)),IF($A$1="BERU",INDEX(beru_assortment!$C$1:$C$10000,MATCH(C261,beru_assortment!$I$1:$I$10000,0)),IF($A$1="OZON",INDEX(ozon_assortment!$F$3:$F$10000,MATCH(C261,ozon_assortment!$E$3:$E$10000,0)),0)))</f>
        <v>#N/A</v>
      </c>
      <c r="E261" s="7" t="n">
        <f aca="false">IF(ISBLANK(C261), , IF(ISBLANK(C260), E259+1, E260))</f>
        <v>0</v>
      </c>
      <c r="F261" s="10" t="n">
        <f aca="false">IF(ISBLANK(C261),,IF(OR(ISBLANK(C260), C260="Баркод"),1,F260+1))</f>
        <v>0</v>
      </c>
      <c r="G261" s="10" t="n">
        <f aca="false">IF(ISBLANK(C262), F261/2,)</f>
        <v>0</v>
      </c>
      <c r="H261" s="0" t="n">
        <f aca="false">IF(ISBLANK(C261),0,-1)</f>
        <v>0</v>
      </c>
      <c r="I261" s="0" t="n">
        <f aca="false">IF(AND(ISBLANK(C260),NOT(ISBLANK(C261))),1,-1)</f>
        <v>-1</v>
      </c>
      <c r="J261" s="0" t="n">
        <f aca="false">IF(ISBLANK(C259),IF(AND(C260=C261,NOT(ISBLANK(C260)),NOT(ISBLANK(C261))),1,-1),-1)</f>
        <v>-1</v>
      </c>
      <c r="K261" s="0" t="n">
        <f aca="false">IF(MAX(H261:J261)&lt;0,IF(OR(C261=C260,C260=C259),1,-1),MAX(H261:J261))</f>
        <v>0</v>
      </c>
    </row>
    <row r="262" customFormat="false" ht="15.75" hidden="false" customHeight="true" outlineLevel="0" collapsed="false">
      <c r="B262" s="8" t="n">
        <f aca="false">MAX(H262:K262)</f>
        <v>0</v>
      </c>
      <c r="C262" s="11"/>
      <c r="D262" s="10" t="e">
        <f aca="false">IF($A$1="WLB",INDEX(SupplierNomenclature!$D$1:$D$9996,MATCH(C262,SupplierNomenclature!$I$1:$I$9996,0)),IF($A$1="BERU",INDEX(beru_assortment!$C$1:$C$10000,MATCH(C262,beru_assortment!$I$1:$I$10000,0)),IF($A$1="OZON",INDEX(ozon_assortment!$F$3:$F$10000,MATCH(C262,ozon_assortment!$E$3:$E$10000,0)),0)))</f>
        <v>#N/A</v>
      </c>
      <c r="E262" s="7" t="n">
        <f aca="false">IF(ISBLANK(C262), , IF(ISBLANK(C261), E260+1, E261))</f>
        <v>0</v>
      </c>
      <c r="F262" s="10" t="n">
        <f aca="false">IF(ISBLANK(C262),,IF(OR(ISBLANK(C261), C261="Баркод"),1,F261+1))</f>
        <v>0</v>
      </c>
      <c r="G262" s="10" t="n">
        <f aca="false">IF(ISBLANK(C263), F262/2,)</f>
        <v>0</v>
      </c>
      <c r="H262" s="0" t="n">
        <f aca="false">IF(ISBLANK(C262),0,-1)</f>
        <v>0</v>
      </c>
      <c r="I262" s="0" t="n">
        <f aca="false">IF(AND(ISBLANK(C261),NOT(ISBLANK(C262))),1,-1)</f>
        <v>-1</v>
      </c>
      <c r="J262" s="0" t="n">
        <f aca="false">IF(ISBLANK(C260),IF(AND(C261=C262,NOT(ISBLANK(C261)),NOT(ISBLANK(C262))),1,-1),-1)</f>
        <v>-1</v>
      </c>
      <c r="K262" s="0" t="n">
        <f aca="false">IF(MAX(H262:J262)&lt;0,IF(OR(C262=C261,C261=C260),1,-1),MAX(H262:J262))</f>
        <v>0</v>
      </c>
    </row>
    <row r="263" customFormat="false" ht="15.75" hidden="false" customHeight="true" outlineLevel="0" collapsed="false">
      <c r="B263" s="8" t="n">
        <f aca="false">MAX(H263:K263)</f>
        <v>0</v>
      </c>
      <c r="C263" s="11"/>
      <c r="D263" s="10" t="e">
        <f aca="false">IF($A$1="WLB",INDEX(SupplierNomenclature!$D$1:$D$9996,MATCH(C263,SupplierNomenclature!$I$1:$I$9996,0)),IF($A$1="BERU",INDEX(beru_assortment!$C$1:$C$10000,MATCH(C263,beru_assortment!$I$1:$I$10000,0)),IF($A$1="OZON",INDEX(ozon_assortment!$F$3:$F$10000,MATCH(C263,ozon_assortment!$E$3:$E$10000,0)),0)))</f>
        <v>#N/A</v>
      </c>
      <c r="E263" s="7" t="n">
        <f aca="false">IF(ISBLANK(C263), , IF(ISBLANK(C262), E261+1, E262))</f>
        <v>0</v>
      </c>
      <c r="F263" s="10" t="n">
        <f aca="false">IF(ISBLANK(C263),,IF(OR(ISBLANK(C262), C262="Баркод"),1,F262+1))</f>
        <v>0</v>
      </c>
      <c r="G263" s="10" t="n">
        <f aca="false">IF(ISBLANK(C264), F263/2,)</f>
        <v>0</v>
      </c>
      <c r="H263" s="0" t="n">
        <f aca="false">IF(ISBLANK(C263),0,-1)</f>
        <v>0</v>
      </c>
      <c r="I263" s="0" t="n">
        <f aca="false">IF(AND(ISBLANK(C262),NOT(ISBLANK(C263))),1,-1)</f>
        <v>-1</v>
      </c>
      <c r="J263" s="0" t="n">
        <f aca="false">IF(ISBLANK(C261),IF(AND(C262=C263,NOT(ISBLANK(C262)),NOT(ISBLANK(C263))),1,-1),-1)</f>
        <v>-1</v>
      </c>
      <c r="K263" s="0" t="n">
        <f aca="false">IF(MAX(H263:J263)&lt;0,IF(OR(C263=C262,C262=C261),1,-1),MAX(H263:J263))</f>
        <v>0</v>
      </c>
    </row>
    <row r="264" customFormat="false" ht="15.75" hidden="false" customHeight="true" outlineLevel="0" collapsed="false">
      <c r="B264" s="8" t="n">
        <f aca="false">MAX(H264:K264)</f>
        <v>0</v>
      </c>
      <c r="C264" s="11"/>
      <c r="D264" s="10" t="e">
        <f aca="false">IF($A$1="WLB",INDEX(SupplierNomenclature!$D$1:$D$9996,MATCH(C264,SupplierNomenclature!$I$1:$I$9996,0)),IF($A$1="BERU",INDEX(beru_assortment!$C$1:$C$10000,MATCH(C264,beru_assortment!$I$1:$I$10000,0)),IF($A$1="OZON",INDEX(ozon_assortment!$F$3:$F$10000,MATCH(C264,ozon_assortment!$E$3:$E$10000,0)),0)))</f>
        <v>#N/A</v>
      </c>
      <c r="E264" s="7" t="n">
        <f aca="false">IF(ISBLANK(C264), , IF(ISBLANK(C263), E262+1, E263))</f>
        <v>0</v>
      </c>
      <c r="F264" s="10" t="n">
        <f aca="false">IF(ISBLANK(C264),,IF(OR(ISBLANK(C263), C263="Баркод"),1,F263+1))</f>
        <v>0</v>
      </c>
      <c r="G264" s="10" t="n">
        <f aca="false">IF(ISBLANK(C265), F264/2,)</f>
        <v>0</v>
      </c>
      <c r="H264" s="0" t="n">
        <f aca="false">IF(ISBLANK(C264),0,-1)</f>
        <v>0</v>
      </c>
      <c r="I264" s="0" t="n">
        <f aca="false">IF(AND(ISBLANK(C263),NOT(ISBLANK(C264))),1,-1)</f>
        <v>-1</v>
      </c>
      <c r="J264" s="0" t="n">
        <f aca="false">IF(ISBLANK(C262),IF(AND(C263=C264,NOT(ISBLANK(C263)),NOT(ISBLANK(C264))),1,-1),-1)</f>
        <v>-1</v>
      </c>
      <c r="K264" s="0" t="n">
        <f aca="false">IF(MAX(H264:J264)&lt;0,IF(OR(C264=C263,C263=C262),1,-1),MAX(H264:J264))</f>
        <v>0</v>
      </c>
    </row>
    <row r="265" customFormat="false" ht="15.75" hidden="false" customHeight="true" outlineLevel="0" collapsed="false">
      <c r="B265" s="8" t="n">
        <f aca="false">MAX(H265:K265)</f>
        <v>0</v>
      </c>
      <c r="C265" s="11"/>
      <c r="D265" s="10" t="e">
        <f aca="false">IF($A$1="WLB",INDEX(SupplierNomenclature!$D$1:$D$9996,MATCH(C265,SupplierNomenclature!$I$1:$I$9996,0)),IF($A$1="BERU",INDEX(beru_assortment!$C$1:$C$10000,MATCH(C265,beru_assortment!$I$1:$I$10000,0)),IF($A$1="OZON",INDEX(ozon_assortment!$F$3:$F$10000,MATCH(C265,ozon_assortment!$E$3:$E$10000,0)),0)))</f>
        <v>#N/A</v>
      </c>
      <c r="E265" s="7" t="n">
        <f aca="false">IF(ISBLANK(C265), , IF(ISBLANK(C264), E263+1, E264))</f>
        <v>0</v>
      </c>
      <c r="F265" s="10" t="n">
        <f aca="false">IF(ISBLANK(C265),,IF(OR(ISBLANK(C264), C264="Баркод"),1,F264+1))</f>
        <v>0</v>
      </c>
      <c r="G265" s="10" t="n">
        <f aca="false">IF(ISBLANK(C266), F265/2,)</f>
        <v>0</v>
      </c>
      <c r="H265" s="0" t="n">
        <f aca="false">IF(ISBLANK(C265),0,-1)</f>
        <v>0</v>
      </c>
      <c r="I265" s="0" t="n">
        <f aca="false">IF(AND(ISBLANK(C264),NOT(ISBLANK(C265))),1,-1)</f>
        <v>-1</v>
      </c>
      <c r="J265" s="0" t="n">
        <f aca="false">IF(ISBLANK(C263),IF(AND(C264=C265,NOT(ISBLANK(C264)),NOT(ISBLANK(C265))),1,-1),-1)</f>
        <v>-1</v>
      </c>
      <c r="K265" s="0" t="n">
        <f aca="false">IF(MAX(H265:J265)&lt;0,IF(OR(C265=C264,C264=C263),1,-1),MAX(H265:J265))</f>
        <v>0</v>
      </c>
    </row>
    <row r="266" customFormat="false" ht="15.75" hidden="false" customHeight="true" outlineLevel="0" collapsed="false">
      <c r="B266" s="8" t="n">
        <f aca="false">MAX(H266:K266)</f>
        <v>0</v>
      </c>
      <c r="C266" s="11"/>
      <c r="D266" s="10" t="e">
        <f aca="false">IF($A$1="WLB",INDEX(SupplierNomenclature!$D$1:$D$9996,MATCH(C266,SupplierNomenclature!$I$1:$I$9996,0)),IF($A$1="BERU",INDEX(beru_assortment!$C$1:$C$10000,MATCH(C266,beru_assortment!$I$1:$I$10000,0)),IF($A$1="OZON",INDEX(ozon_assortment!$F$3:$F$10000,MATCH(C266,ozon_assortment!$E$3:$E$10000,0)),0)))</f>
        <v>#N/A</v>
      </c>
      <c r="E266" s="7" t="n">
        <f aca="false">IF(ISBLANK(C266), , IF(ISBLANK(C265), E264+1, E265))</f>
        <v>0</v>
      </c>
      <c r="F266" s="10" t="n">
        <f aca="false">IF(ISBLANK(C266),,IF(OR(ISBLANK(C265), C265="Баркод"),1,F265+1))</f>
        <v>0</v>
      </c>
      <c r="G266" s="10" t="n">
        <f aca="false">IF(ISBLANK(C267), F266/2,)</f>
        <v>0</v>
      </c>
      <c r="H266" s="0" t="n">
        <f aca="false">IF(ISBLANK(C266),0,-1)</f>
        <v>0</v>
      </c>
      <c r="I266" s="0" t="n">
        <f aca="false">IF(AND(ISBLANK(C265),NOT(ISBLANK(C266))),1,-1)</f>
        <v>-1</v>
      </c>
      <c r="J266" s="0" t="n">
        <f aca="false">IF(ISBLANK(C264),IF(AND(C265=C266,NOT(ISBLANK(C265)),NOT(ISBLANK(C266))),1,-1),-1)</f>
        <v>-1</v>
      </c>
      <c r="K266" s="0" t="n">
        <f aca="false">IF(MAX(H266:J266)&lt;0,IF(OR(C266=C265,C265=C264),1,-1),MAX(H266:J266))</f>
        <v>0</v>
      </c>
    </row>
    <row r="267" customFormat="false" ht="15.75" hidden="false" customHeight="true" outlineLevel="0" collapsed="false">
      <c r="B267" s="8" t="n">
        <f aca="false">MAX(H267:K267)</f>
        <v>0</v>
      </c>
      <c r="C267" s="11"/>
      <c r="D267" s="10" t="e">
        <f aca="false">IF($A$1="WLB",INDEX(SupplierNomenclature!$D$1:$D$9996,MATCH(C267,SupplierNomenclature!$I$1:$I$9996,0)),IF($A$1="BERU",INDEX(beru_assortment!$C$1:$C$10000,MATCH(C267,beru_assortment!$I$1:$I$10000,0)),IF($A$1="OZON",INDEX(ozon_assortment!$F$3:$F$10000,MATCH(C267,ozon_assortment!$E$3:$E$10000,0)),0)))</f>
        <v>#N/A</v>
      </c>
      <c r="E267" s="7" t="n">
        <f aca="false">IF(ISBLANK(C267), , IF(ISBLANK(C266), E265+1, E266))</f>
        <v>0</v>
      </c>
      <c r="F267" s="10" t="n">
        <f aca="false">IF(ISBLANK(C267),,IF(OR(ISBLANK(C266), C266="Баркод"),1,F266+1))</f>
        <v>0</v>
      </c>
      <c r="G267" s="10" t="n">
        <f aca="false">IF(ISBLANK(C268), F267/2,)</f>
        <v>0</v>
      </c>
      <c r="H267" s="0" t="n">
        <f aca="false">IF(ISBLANK(C267),0,-1)</f>
        <v>0</v>
      </c>
      <c r="I267" s="0" t="n">
        <f aca="false">IF(AND(ISBLANK(C266),NOT(ISBLANK(C267))),1,-1)</f>
        <v>-1</v>
      </c>
      <c r="J267" s="0" t="n">
        <f aca="false">IF(ISBLANK(C265),IF(AND(C266=C267,NOT(ISBLANK(C266)),NOT(ISBLANK(C267))),1,-1),-1)</f>
        <v>-1</v>
      </c>
      <c r="K267" s="0" t="n">
        <f aca="false">IF(MAX(H267:J267)&lt;0,IF(OR(C267=C266,C266=C265),1,-1),MAX(H267:J267))</f>
        <v>0</v>
      </c>
    </row>
    <row r="268" customFormat="false" ht="15.75" hidden="false" customHeight="true" outlineLevel="0" collapsed="false">
      <c r="B268" s="8" t="n">
        <f aca="false">MAX(H268:K268)</f>
        <v>0</v>
      </c>
      <c r="C268" s="11"/>
      <c r="D268" s="10" t="e">
        <f aca="false">IF($A$1="WLB",INDEX(SupplierNomenclature!$D$1:$D$9996,MATCH(C268,SupplierNomenclature!$I$1:$I$9996,0)),IF($A$1="BERU",INDEX(beru_assortment!$C$1:$C$10000,MATCH(C268,beru_assortment!$I$1:$I$10000,0)),IF($A$1="OZON",INDEX(ozon_assortment!$F$3:$F$10000,MATCH(C268,ozon_assortment!$E$3:$E$10000,0)),0)))</f>
        <v>#N/A</v>
      </c>
      <c r="E268" s="7" t="n">
        <f aca="false">IF(ISBLANK(C268), , IF(ISBLANK(C267), E266+1, E267))</f>
        <v>0</v>
      </c>
      <c r="F268" s="10" t="n">
        <f aca="false">IF(ISBLANK(C268),,IF(OR(ISBLANK(C267), C267="Баркод"),1,F267+1))</f>
        <v>0</v>
      </c>
      <c r="G268" s="10" t="n">
        <f aca="false">IF(ISBLANK(C269), F268/2,)</f>
        <v>0</v>
      </c>
      <c r="H268" s="0" t="n">
        <f aca="false">IF(ISBLANK(C268),0,-1)</f>
        <v>0</v>
      </c>
      <c r="I268" s="0" t="n">
        <f aca="false">IF(AND(ISBLANK(C267),NOT(ISBLANK(C268))),1,-1)</f>
        <v>-1</v>
      </c>
      <c r="J268" s="0" t="n">
        <f aca="false">IF(ISBLANK(C266),IF(AND(C267=C268,NOT(ISBLANK(C267)),NOT(ISBLANK(C268))),1,-1),-1)</f>
        <v>-1</v>
      </c>
      <c r="K268" s="0" t="n">
        <f aca="false">IF(MAX(H268:J268)&lt;0,IF(OR(C268=C267,C267=C266),1,-1),MAX(H268:J268))</f>
        <v>0</v>
      </c>
    </row>
    <row r="269" customFormat="false" ht="15.75" hidden="false" customHeight="true" outlineLevel="0" collapsed="false">
      <c r="B269" s="8" t="n">
        <f aca="false">MAX(H269:K269)</f>
        <v>0</v>
      </c>
      <c r="C269" s="11"/>
      <c r="D269" s="10" t="e">
        <f aca="false">IF($A$1="WLB",INDEX(SupplierNomenclature!$D$1:$D$9996,MATCH(C269,SupplierNomenclature!$I$1:$I$9996,0)),IF($A$1="BERU",INDEX(beru_assortment!$C$1:$C$10000,MATCH(C269,beru_assortment!$I$1:$I$10000,0)),IF($A$1="OZON",INDEX(ozon_assortment!$F$3:$F$10000,MATCH(C269,ozon_assortment!$E$3:$E$10000,0)),0)))</f>
        <v>#N/A</v>
      </c>
      <c r="E269" s="7" t="n">
        <f aca="false">IF(ISBLANK(C269), , IF(ISBLANK(C268), E267+1, E268))</f>
        <v>0</v>
      </c>
      <c r="F269" s="10" t="n">
        <f aca="false">IF(ISBLANK(C269),,IF(OR(ISBLANK(C268), C268="Баркод"),1,F268+1))</f>
        <v>0</v>
      </c>
      <c r="G269" s="10" t="n">
        <f aca="false">IF(ISBLANK(C270), F269/2,)</f>
        <v>0</v>
      </c>
      <c r="H269" s="0" t="n">
        <f aca="false">IF(ISBLANK(C269),0,-1)</f>
        <v>0</v>
      </c>
      <c r="I269" s="0" t="n">
        <f aca="false">IF(AND(ISBLANK(C268),NOT(ISBLANK(C269))),1,-1)</f>
        <v>-1</v>
      </c>
      <c r="J269" s="0" t="n">
        <f aca="false">IF(ISBLANK(C267),IF(AND(C268=C269,NOT(ISBLANK(C268)),NOT(ISBLANK(C269))),1,-1),-1)</f>
        <v>-1</v>
      </c>
      <c r="K269" s="0" t="n">
        <f aca="false">IF(MAX(H269:J269)&lt;0,IF(OR(C269=C268,C268=C267),1,-1),MAX(H269:J269))</f>
        <v>0</v>
      </c>
    </row>
    <row r="270" customFormat="false" ht="15.75" hidden="false" customHeight="true" outlineLevel="0" collapsed="false">
      <c r="B270" s="8" t="n">
        <f aca="false">MAX(H270:K270)</f>
        <v>0</v>
      </c>
      <c r="C270" s="11"/>
      <c r="D270" s="10" t="e">
        <f aca="false">IF($A$1="WLB",INDEX(SupplierNomenclature!$D$1:$D$9996,MATCH(C270,SupplierNomenclature!$I$1:$I$9996,0)),IF($A$1="BERU",INDEX(beru_assortment!$C$1:$C$10000,MATCH(C270,beru_assortment!$I$1:$I$10000,0)),IF($A$1="OZON",INDEX(ozon_assortment!$F$3:$F$10000,MATCH(C270,ozon_assortment!$E$3:$E$10000,0)),0)))</f>
        <v>#N/A</v>
      </c>
      <c r="E270" s="7" t="n">
        <f aca="false">IF(ISBLANK(C270), , IF(ISBLANK(C269), E268+1, E269))</f>
        <v>0</v>
      </c>
      <c r="F270" s="10" t="n">
        <f aca="false">IF(ISBLANK(C270),,IF(OR(ISBLANK(C269), C269="Баркод"),1,F269+1))</f>
        <v>0</v>
      </c>
      <c r="G270" s="10" t="n">
        <f aca="false">IF(ISBLANK(C271), F270/2,)</f>
        <v>0</v>
      </c>
      <c r="H270" s="0" t="n">
        <f aca="false">IF(ISBLANK(C270),0,-1)</f>
        <v>0</v>
      </c>
      <c r="I270" s="0" t="n">
        <f aca="false">IF(AND(ISBLANK(C269),NOT(ISBLANK(C270))),1,-1)</f>
        <v>-1</v>
      </c>
      <c r="J270" s="0" t="n">
        <f aca="false">IF(ISBLANK(C268),IF(AND(C269=C270,NOT(ISBLANK(C269)),NOT(ISBLANK(C270))),1,-1),-1)</f>
        <v>-1</v>
      </c>
      <c r="K270" s="0" t="n">
        <f aca="false">IF(MAX(H270:J270)&lt;0,IF(OR(C270=C269,C269=C268),1,-1),MAX(H270:J270))</f>
        <v>0</v>
      </c>
    </row>
    <row r="271" customFormat="false" ht="15.75" hidden="false" customHeight="true" outlineLevel="0" collapsed="false">
      <c r="B271" s="8" t="n">
        <f aca="false">MAX(H271:K271)</f>
        <v>0</v>
      </c>
      <c r="C271" s="11"/>
      <c r="D271" s="10" t="e">
        <f aca="false">IF($A$1="WLB",INDEX(SupplierNomenclature!$D$1:$D$9996,MATCH(C271,SupplierNomenclature!$I$1:$I$9996,0)),IF($A$1="BERU",INDEX(beru_assortment!$C$1:$C$10000,MATCH(C271,beru_assortment!$I$1:$I$10000,0)),IF($A$1="OZON",INDEX(ozon_assortment!$F$3:$F$10000,MATCH(C271,ozon_assortment!$E$3:$E$10000,0)),0)))</f>
        <v>#N/A</v>
      </c>
      <c r="E271" s="7" t="n">
        <f aca="false">IF(ISBLANK(C271), , IF(ISBLANK(C270), E269+1, E270))</f>
        <v>0</v>
      </c>
      <c r="F271" s="10" t="n">
        <f aca="false">IF(ISBLANK(C271),,IF(OR(ISBLANK(C270), C270="Баркод"),1,F270+1))</f>
        <v>0</v>
      </c>
      <c r="G271" s="10" t="n">
        <f aca="false">IF(ISBLANK(C272), F271/2,)</f>
        <v>0</v>
      </c>
      <c r="H271" s="0" t="n">
        <f aca="false">IF(ISBLANK(C271),0,-1)</f>
        <v>0</v>
      </c>
      <c r="I271" s="0" t="n">
        <f aca="false">IF(AND(ISBLANK(C270),NOT(ISBLANK(C271))),1,-1)</f>
        <v>-1</v>
      </c>
      <c r="J271" s="0" t="n">
        <f aca="false">IF(ISBLANK(C269),IF(AND(C270=C271,NOT(ISBLANK(C270)),NOT(ISBLANK(C271))),1,-1),-1)</f>
        <v>-1</v>
      </c>
      <c r="K271" s="0" t="n">
        <f aca="false">IF(MAX(H271:J271)&lt;0,IF(OR(C271=C270,C270=C269),1,-1),MAX(H271:J271))</f>
        <v>0</v>
      </c>
    </row>
    <row r="272" customFormat="false" ht="15.75" hidden="false" customHeight="true" outlineLevel="0" collapsed="false">
      <c r="B272" s="8" t="n">
        <f aca="false">MAX(H272:K272)</f>
        <v>0</v>
      </c>
      <c r="C272" s="11"/>
      <c r="D272" s="10" t="e">
        <f aca="false">IF($A$1="WLB",INDEX(SupplierNomenclature!$D$1:$D$9996,MATCH(C272,SupplierNomenclature!$I$1:$I$9996,0)),IF($A$1="BERU",INDEX(beru_assortment!$C$1:$C$10000,MATCH(C272,beru_assortment!$I$1:$I$10000,0)),IF($A$1="OZON",INDEX(ozon_assortment!$F$3:$F$10000,MATCH(C272,ozon_assortment!$E$3:$E$10000,0)),0)))</f>
        <v>#N/A</v>
      </c>
      <c r="E272" s="7" t="n">
        <f aca="false">IF(ISBLANK(C272), , IF(ISBLANK(C271), E270+1, E271))</f>
        <v>0</v>
      </c>
      <c r="F272" s="10" t="n">
        <f aca="false">IF(ISBLANK(C272),,IF(OR(ISBLANK(C271), C271="Баркод"),1,F271+1))</f>
        <v>0</v>
      </c>
      <c r="G272" s="10" t="n">
        <f aca="false">IF(ISBLANK(C273), F272/2,)</f>
        <v>0</v>
      </c>
      <c r="H272" s="0" t="n">
        <f aca="false">IF(ISBLANK(C272),0,-1)</f>
        <v>0</v>
      </c>
      <c r="I272" s="0" t="n">
        <f aca="false">IF(AND(ISBLANK(C271),NOT(ISBLANK(C272))),1,-1)</f>
        <v>-1</v>
      </c>
      <c r="J272" s="0" t="n">
        <f aca="false">IF(ISBLANK(C270),IF(AND(C271=C272,NOT(ISBLANK(C271)),NOT(ISBLANK(C272))),1,-1),-1)</f>
        <v>-1</v>
      </c>
      <c r="K272" s="0" t="n">
        <f aca="false">IF(MAX(H272:J272)&lt;0,IF(OR(C272=C271,C271=C270),1,-1),MAX(H272:J272))</f>
        <v>0</v>
      </c>
    </row>
    <row r="273" customFormat="false" ht="15.75" hidden="false" customHeight="true" outlineLevel="0" collapsed="false">
      <c r="B273" s="8" t="n">
        <f aca="false">MAX(H273:K273)</f>
        <v>0</v>
      </c>
      <c r="C273" s="11"/>
      <c r="D273" s="10" t="e">
        <f aca="false">IF($A$1="WLB",INDEX(SupplierNomenclature!$D$1:$D$9996,MATCH(C273,SupplierNomenclature!$I$1:$I$9996,0)),IF($A$1="BERU",INDEX(beru_assortment!$C$1:$C$10000,MATCH(C273,beru_assortment!$I$1:$I$10000,0)),IF($A$1="OZON",INDEX(ozon_assortment!$F$3:$F$10000,MATCH(C273,ozon_assortment!$E$3:$E$10000,0)),0)))</f>
        <v>#N/A</v>
      </c>
      <c r="E273" s="7" t="n">
        <f aca="false">IF(ISBLANK(C273), , IF(ISBLANK(C272), E271+1, E272))</f>
        <v>0</v>
      </c>
      <c r="F273" s="10" t="n">
        <f aca="false">IF(ISBLANK(C273),,IF(OR(ISBLANK(C272), C272="Баркод"),1,F272+1))</f>
        <v>0</v>
      </c>
      <c r="G273" s="10" t="n">
        <f aca="false">IF(ISBLANK(C274), F273/2,)</f>
        <v>0</v>
      </c>
      <c r="H273" s="0" t="n">
        <f aca="false">IF(ISBLANK(C273),0,-1)</f>
        <v>0</v>
      </c>
      <c r="I273" s="0" t="n">
        <f aca="false">IF(AND(ISBLANK(C272),NOT(ISBLANK(C273))),1,-1)</f>
        <v>-1</v>
      </c>
      <c r="J273" s="0" t="n">
        <f aca="false">IF(ISBLANK(C271),IF(AND(C272=C273,NOT(ISBLANK(C272)),NOT(ISBLANK(C273))),1,-1),-1)</f>
        <v>-1</v>
      </c>
      <c r="K273" s="0" t="n">
        <f aca="false">IF(MAX(H273:J273)&lt;0,IF(OR(C273=C272,C272=C271),1,-1),MAX(H273:J273))</f>
        <v>0</v>
      </c>
    </row>
    <row r="274" customFormat="false" ht="15.75" hidden="false" customHeight="true" outlineLevel="0" collapsed="false">
      <c r="B274" s="8" t="n">
        <f aca="false">MAX(H274:K274)</f>
        <v>0</v>
      </c>
      <c r="C274" s="11"/>
      <c r="D274" s="10" t="e">
        <f aca="false">IF($A$1="WLB",INDEX(SupplierNomenclature!$D$1:$D$9996,MATCH(C274,SupplierNomenclature!$I$1:$I$9996,0)),IF($A$1="BERU",INDEX(beru_assortment!$C$1:$C$10000,MATCH(C274,beru_assortment!$I$1:$I$10000,0)),IF($A$1="OZON",INDEX(ozon_assortment!$F$3:$F$10000,MATCH(C274,ozon_assortment!$E$3:$E$10000,0)),0)))</f>
        <v>#N/A</v>
      </c>
      <c r="E274" s="7" t="n">
        <f aca="false">IF(ISBLANK(C274), , IF(ISBLANK(C273), E272+1, E273))</f>
        <v>0</v>
      </c>
      <c r="F274" s="10" t="n">
        <f aca="false">IF(ISBLANK(C274),,IF(OR(ISBLANK(C273), C273="Баркод"),1,F273+1))</f>
        <v>0</v>
      </c>
      <c r="G274" s="10" t="n">
        <f aca="false">IF(ISBLANK(C275), F274/2,)</f>
        <v>0</v>
      </c>
      <c r="H274" s="0" t="n">
        <f aca="false">IF(ISBLANK(C274),0,-1)</f>
        <v>0</v>
      </c>
      <c r="I274" s="0" t="n">
        <f aca="false">IF(AND(ISBLANK(C273),NOT(ISBLANK(C274))),1,-1)</f>
        <v>-1</v>
      </c>
      <c r="J274" s="0" t="n">
        <f aca="false">IF(ISBLANK(C272),IF(AND(C273=C274,NOT(ISBLANK(C273)),NOT(ISBLANK(C274))),1,-1),-1)</f>
        <v>-1</v>
      </c>
      <c r="K274" s="0" t="n">
        <f aca="false">IF(MAX(H274:J274)&lt;0,IF(OR(C274=C273,C273=C272),1,-1),MAX(H274:J274))</f>
        <v>0</v>
      </c>
    </row>
    <row r="275" customFormat="false" ht="15.75" hidden="false" customHeight="true" outlineLevel="0" collapsed="false">
      <c r="B275" s="8" t="n">
        <f aca="false">MAX(H275:K275)</f>
        <v>0</v>
      </c>
      <c r="C275" s="11"/>
      <c r="D275" s="10" t="e">
        <f aca="false">IF($A$1="WLB",INDEX(SupplierNomenclature!$D$1:$D$9996,MATCH(C275,SupplierNomenclature!$I$1:$I$9996,0)),IF($A$1="BERU",INDEX(beru_assortment!$C$1:$C$10000,MATCH(C275,beru_assortment!$I$1:$I$10000,0)),IF($A$1="OZON",INDEX(ozon_assortment!$F$3:$F$10000,MATCH(C275,ozon_assortment!$E$3:$E$10000,0)),0)))</f>
        <v>#N/A</v>
      </c>
      <c r="E275" s="7" t="n">
        <f aca="false">IF(ISBLANK(C275), , IF(ISBLANK(C274), E273+1, E274))</f>
        <v>0</v>
      </c>
      <c r="F275" s="10" t="n">
        <f aca="false">IF(ISBLANK(C275),,IF(OR(ISBLANK(C274), C274="Баркод"),1,F274+1))</f>
        <v>0</v>
      </c>
      <c r="G275" s="10" t="n">
        <f aca="false">IF(ISBLANK(C276), F275/2,)</f>
        <v>0</v>
      </c>
      <c r="H275" s="0" t="n">
        <f aca="false">IF(ISBLANK(C275),0,-1)</f>
        <v>0</v>
      </c>
      <c r="I275" s="0" t="n">
        <f aca="false">IF(AND(ISBLANK(C274),NOT(ISBLANK(C275))),1,-1)</f>
        <v>-1</v>
      </c>
      <c r="J275" s="0" t="n">
        <f aca="false">IF(ISBLANK(C273),IF(AND(C274=C275,NOT(ISBLANK(C274)),NOT(ISBLANK(C275))),1,-1),-1)</f>
        <v>-1</v>
      </c>
      <c r="K275" s="0" t="n">
        <f aca="false">IF(MAX(H275:J275)&lt;0,IF(OR(C275=C274,C274=C273),1,-1),MAX(H275:J275))</f>
        <v>0</v>
      </c>
    </row>
    <row r="276" customFormat="false" ht="15.75" hidden="false" customHeight="true" outlineLevel="0" collapsed="false">
      <c r="B276" s="8" t="n">
        <f aca="false">MAX(H276:K276)</f>
        <v>0</v>
      </c>
      <c r="C276" s="11"/>
      <c r="D276" s="10" t="e">
        <f aca="false">IF($A$1="WLB",INDEX(SupplierNomenclature!$D$1:$D$9996,MATCH(C276,SupplierNomenclature!$I$1:$I$9996,0)),IF($A$1="BERU",INDEX(beru_assortment!$C$1:$C$10000,MATCH(C276,beru_assortment!$I$1:$I$10000,0)),IF($A$1="OZON",INDEX(ozon_assortment!$F$3:$F$10000,MATCH(C276,ozon_assortment!$E$3:$E$10000,0)),0)))</f>
        <v>#N/A</v>
      </c>
      <c r="E276" s="7" t="n">
        <f aca="false">IF(ISBLANK(C276), , IF(ISBLANK(C275), E274+1, E275))</f>
        <v>0</v>
      </c>
      <c r="F276" s="10" t="n">
        <f aca="false">IF(ISBLANK(C276),,IF(OR(ISBLANK(C275), C275="Баркод"),1,F275+1))</f>
        <v>0</v>
      </c>
      <c r="G276" s="10" t="n">
        <f aca="false">IF(ISBLANK(C277), F276/2,)</f>
        <v>0</v>
      </c>
      <c r="H276" s="0" t="n">
        <f aca="false">IF(ISBLANK(C276),0,-1)</f>
        <v>0</v>
      </c>
      <c r="I276" s="0" t="n">
        <f aca="false">IF(AND(ISBLANK(C275),NOT(ISBLANK(C276))),1,-1)</f>
        <v>-1</v>
      </c>
      <c r="J276" s="0" t="n">
        <f aca="false">IF(ISBLANK(C274),IF(AND(C275=C276,NOT(ISBLANK(C275)),NOT(ISBLANK(C276))),1,-1),-1)</f>
        <v>-1</v>
      </c>
      <c r="K276" s="0" t="n">
        <f aca="false">IF(MAX(H276:J276)&lt;0,IF(OR(C276=C275,C275=C274),1,-1),MAX(H276:J276))</f>
        <v>0</v>
      </c>
    </row>
    <row r="277" customFormat="false" ht="15.75" hidden="false" customHeight="true" outlineLevel="0" collapsed="false">
      <c r="B277" s="8" t="n">
        <f aca="false">MAX(H277:K277)</f>
        <v>0</v>
      </c>
      <c r="C277" s="11"/>
      <c r="D277" s="10" t="e">
        <f aca="false">IF($A$1="WLB",INDEX(SupplierNomenclature!$D$1:$D$9996,MATCH(C277,SupplierNomenclature!$I$1:$I$9996,0)),IF($A$1="BERU",INDEX(beru_assortment!$C$1:$C$10000,MATCH(C277,beru_assortment!$I$1:$I$10000,0)),IF($A$1="OZON",INDEX(ozon_assortment!$F$3:$F$10000,MATCH(C277,ozon_assortment!$E$3:$E$10000,0)),0)))</f>
        <v>#N/A</v>
      </c>
      <c r="E277" s="7" t="n">
        <f aca="false">IF(ISBLANK(C277), , IF(ISBLANK(C276), E275+1, E276))</f>
        <v>0</v>
      </c>
      <c r="F277" s="10" t="n">
        <f aca="false">IF(ISBLANK(C277),,IF(OR(ISBLANK(C276), C276="Баркод"),1,F276+1))</f>
        <v>0</v>
      </c>
      <c r="G277" s="10" t="n">
        <f aca="false">IF(ISBLANK(C278), F277/2,)</f>
        <v>0</v>
      </c>
      <c r="H277" s="0" t="n">
        <f aca="false">IF(ISBLANK(C277),0,-1)</f>
        <v>0</v>
      </c>
      <c r="I277" s="0" t="n">
        <f aca="false">IF(AND(ISBLANK(C276),NOT(ISBLANK(C277))),1,-1)</f>
        <v>-1</v>
      </c>
      <c r="J277" s="0" t="n">
        <f aca="false">IF(ISBLANK(C275),IF(AND(C276=C277,NOT(ISBLANK(C276)),NOT(ISBLANK(C277))),1,-1),-1)</f>
        <v>-1</v>
      </c>
      <c r="K277" s="0" t="n">
        <f aca="false">IF(MAX(H277:J277)&lt;0,IF(OR(C277=C276,C276=C275),1,-1),MAX(H277:J277))</f>
        <v>0</v>
      </c>
    </row>
    <row r="278" customFormat="false" ht="15.75" hidden="false" customHeight="true" outlineLevel="0" collapsed="false">
      <c r="B278" s="8" t="n">
        <f aca="false">MAX(H278:K278)</f>
        <v>0</v>
      </c>
      <c r="C278" s="11"/>
      <c r="D278" s="10" t="e">
        <f aca="false">IF($A$1="WLB",INDEX(SupplierNomenclature!$D$1:$D$9996,MATCH(C278,SupplierNomenclature!$I$1:$I$9996,0)),IF($A$1="BERU",INDEX(beru_assortment!$C$1:$C$10000,MATCH(C278,beru_assortment!$I$1:$I$10000,0)),IF($A$1="OZON",INDEX(ozon_assortment!$F$3:$F$10000,MATCH(C278,ozon_assortment!$E$3:$E$10000,0)),0)))</f>
        <v>#N/A</v>
      </c>
      <c r="E278" s="7" t="n">
        <f aca="false">IF(ISBLANK(C278), , IF(ISBLANK(C277), E276+1, E277))</f>
        <v>0</v>
      </c>
      <c r="F278" s="10" t="n">
        <f aca="false">IF(ISBLANK(C278),,IF(OR(ISBLANK(C277), C277="Баркод"),1,F277+1))</f>
        <v>0</v>
      </c>
      <c r="G278" s="10" t="n">
        <f aca="false">IF(ISBLANK(C279), F278/2,)</f>
        <v>0</v>
      </c>
      <c r="H278" s="0" t="n">
        <f aca="false">IF(ISBLANK(C278),0,-1)</f>
        <v>0</v>
      </c>
      <c r="I278" s="0" t="n">
        <f aca="false">IF(AND(ISBLANK(C277),NOT(ISBLANK(C278))),1,-1)</f>
        <v>-1</v>
      </c>
      <c r="J278" s="0" t="n">
        <f aca="false">IF(ISBLANK(C276),IF(AND(C277=C278,NOT(ISBLANK(C277)),NOT(ISBLANK(C278))),1,-1),-1)</f>
        <v>-1</v>
      </c>
      <c r="K278" s="0" t="n">
        <f aca="false">IF(MAX(H278:J278)&lt;0,IF(OR(C278=C277,C277=C276),1,-1),MAX(H278:J278))</f>
        <v>0</v>
      </c>
    </row>
    <row r="279" customFormat="false" ht="15.75" hidden="false" customHeight="true" outlineLevel="0" collapsed="false">
      <c r="B279" s="8" t="n">
        <f aca="false">MAX(H279:K279)</f>
        <v>0</v>
      </c>
      <c r="C279" s="11"/>
      <c r="D279" s="10" t="e">
        <f aca="false">IF($A$1="WLB",INDEX(SupplierNomenclature!$D$1:$D$9996,MATCH(C279,SupplierNomenclature!$I$1:$I$9996,0)),IF($A$1="BERU",INDEX(beru_assortment!$C$1:$C$10000,MATCH(C279,beru_assortment!$I$1:$I$10000,0)),IF($A$1="OZON",INDEX(ozon_assortment!$F$3:$F$10000,MATCH(C279,ozon_assortment!$E$3:$E$10000,0)),0)))</f>
        <v>#N/A</v>
      </c>
      <c r="E279" s="7" t="n">
        <f aca="false">IF(ISBLANK(C279), , IF(ISBLANK(C278), E277+1, E278))</f>
        <v>0</v>
      </c>
      <c r="F279" s="10" t="n">
        <f aca="false">IF(ISBLANK(C279),,IF(OR(ISBLANK(C278), C278="Баркод"),1,F278+1))</f>
        <v>0</v>
      </c>
      <c r="G279" s="10" t="n">
        <f aca="false">IF(ISBLANK(C280), F279/2,)</f>
        <v>0</v>
      </c>
      <c r="H279" s="0" t="n">
        <f aca="false">IF(ISBLANK(C279),0,-1)</f>
        <v>0</v>
      </c>
      <c r="I279" s="0" t="n">
        <f aca="false">IF(AND(ISBLANK(C278),NOT(ISBLANK(C279))),1,-1)</f>
        <v>-1</v>
      </c>
      <c r="J279" s="0" t="n">
        <f aca="false">IF(ISBLANK(C277),IF(AND(C278=C279,NOT(ISBLANK(C278)),NOT(ISBLANK(C279))),1,-1),-1)</f>
        <v>-1</v>
      </c>
      <c r="K279" s="0" t="n">
        <f aca="false">IF(MAX(H279:J279)&lt;0,IF(OR(C279=C278,C278=C277),1,-1),MAX(H279:J279))</f>
        <v>0</v>
      </c>
    </row>
    <row r="280" customFormat="false" ht="15.75" hidden="false" customHeight="true" outlineLevel="0" collapsed="false">
      <c r="B280" s="8" t="n">
        <f aca="false">MAX(H280:K280)</f>
        <v>0</v>
      </c>
      <c r="C280" s="11"/>
      <c r="D280" s="10" t="e">
        <f aca="false">IF($A$1="WLB",INDEX(SupplierNomenclature!$D$1:$D$9996,MATCH(C280,SupplierNomenclature!$I$1:$I$9996,0)),IF($A$1="BERU",INDEX(beru_assortment!$C$1:$C$10000,MATCH(C280,beru_assortment!$I$1:$I$10000,0)),IF($A$1="OZON",INDEX(ozon_assortment!$F$3:$F$10000,MATCH(C280,ozon_assortment!$E$3:$E$10000,0)),0)))</f>
        <v>#N/A</v>
      </c>
      <c r="E280" s="7" t="n">
        <f aca="false">IF(ISBLANK(C280), , IF(ISBLANK(C279), E278+1, E279))</f>
        <v>0</v>
      </c>
      <c r="F280" s="10" t="n">
        <f aca="false">IF(ISBLANK(C280),,IF(OR(ISBLANK(C279), C279="Баркод"),1,F279+1))</f>
        <v>0</v>
      </c>
      <c r="G280" s="10" t="n">
        <f aca="false">IF(ISBLANK(C281), F280/2,)</f>
        <v>0</v>
      </c>
      <c r="H280" s="0" t="n">
        <f aca="false">IF(ISBLANK(C280),0,-1)</f>
        <v>0</v>
      </c>
      <c r="I280" s="0" t="n">
        <f aca="false">IF(AND(ISBLANK(C279),NOT(ISBLANK(C280))),1,-1)</f>
        <v>-1</v>
      </c>
      <c r="J280" s="0" t="n">
        <f aca="false">IF(ISBLANK(C278),IF(AND(C279=C280,NOT(ISBLANK(C279)),NOT(ISBLANK(C280))),1,-1),-1)</f>
        <v>-1</v>
      </c>
      <c r="K280" s="0" t="n">
        <f aca="false">IF(MAX(H280:J280)&lt;0,IF(OR(C280=C279,C279=C278),1,-1),MAX(H280:J280))</f>
        <v>0</v>
      </c>
    </row>
    <row r="281" customFormat="false" ht="15.75" hidden="false" customHeight="true" outlineLevel="0" collapsed="false">
      <c r="B281" s="8" t="n">
        <f aca="false">MAX(H281:K281)</f>
        <v>0</v>
      </c>
      <c r="C281" s="11"/>
      <c r="D281" s="10" t="e">
        <f aca="false">IF($A$1="WLB",INDEX(SupplierNomenclature!$D$1:$D$9996,MATCH(C281,SupplierNomenclature!$I$1:$I$9996,0)),IF($A$1="BERU",INDEX(beru_assortment!$C$1:$C$10000,MATCH(C281,beru_assortment!$I$1:$I$10000,0)),IF($A$1="OZON",INDEX(ozon_assortment!$F$3:$F$10000,MATCH(C281,ozon_assortment!$E$3:$E$10000,0)),0)))</f>
        <v>#N/A</v>
      </c>
      <c r="E281" s="7" t="n">
        <f aca="false">IF(ISBLANK(C281), , IF(ISBLANK(C280), E279+1, E280))</f>
        <v>0</v>
      </c>
      <c r="F281" s="10" t="n">
        <f aca="false">IF(ISBLANK(C281),,IF(OR(ISBLANK(C280), C280="Баркод"),1,F280+1))</f>
        <v>0</v>
      </c>
      <c r="G281" s="10" t="n">
        <f aca="false">IF(ISBLANK(C282), F281/2,)</f>
        <v>0</v>
      </c>
      <c r="H281" s="0" t="n">
        <f aca="false">IF(ISBLANK(C281),0,-1)</f>
        <v>0</v>
      </c>
      <c r="I281" s="0" t="n">
        <f aca="false">IF(AND(ISBLANK(C280),NOT(ISBLANK(C281))),1,-1)</f>
        <v>-1</v>
      </c>
      <c r="J281" s="0" t="n">
        <f aca="false">IF(ISBLANK(C279),IF(AND(C280=C281,NOT(ISBLANK(C280)),NOT(ISBLANK(C281))),1,-1),-1)</f>
        <v>-1</v>
      </c>
      <c r="K281" s="0" t="n">
        <f aca="false">IF(MAX(H281:J281)&lt;0,IF(OR(C281=C280,C280=C279),1,-1),MAX(H281:J281))</f>
        <v>0</v>
      </c>
    </row>
    <row r="282" customFormat="false" ht="15.75" hidden="false" customHeight="true" outlineLevel="0" collapsed="false">
      <c r="B282" s="8" t="n">
        <f aca="false">MAX(H282:K282)</f>
        <v>0</v>
      </c>
      <c r="C282" s="11"/>
      <c r="D282" s="10" t="e">
        <f aca="false">IF($A$1="WLB",INDEX(SupplierNomenclature!$D$1:$D$9996,MATCH(C282,SupplierNomenclature!$I$1:$I$9996,0)),IF($A$1="BERU",INDEX(beru_assortment!$C$1:$C$10000,MATCH(C282,beru_assortment!$I$1:$I$10000,0)),IF($A$1="OZON",INDEX(ozon_assortment!$F$3:$F$10000,MATCH(C282,ozon_assortment!$E$3:$E$10000,0)),0)))</f>
        <v>#N/A</v>
      </c>
      <c r="E282" s="7" t="n">
        <f aca="false">IF(ISBLANK(C282), , IF(ISBLANK(C281), E280+1, E281))</f>
        <v>0</v>
      </c>
      <c r="F282" s="10" t="n">
        <f aca="false">IF(ISBLANK(C282),,IF(OR(ISBLANK(C281), C281="Баркод"),1,F281+1))</f>
        <v>0</v>
      </c>
      <c r="G282" s="10" t="n">
        <f aca="false">IF(ISBLANK(C283), F282/2,)</f>
        <v>0</v>
      </c>
      <c r="H282" s="0" t="n">
        <f aca="false">IF(ISBLANK(C282),0,-1)</f>
        <v>0</v>
      </c>
      <c r="I282" s="0" t="n">
        <f aca="false">IF(AND(ISBLANK(C281),NOT(ISBLANK(C282))),1,-1)</f>
        <v>-1</v>
      </c>
      <c r="J282" s="0" t="n">
        <f aca="false">IF(ISBLANK(C280),IF(AND(C281=C282,NOT(ISBLANK(C281)),NOT(ISBLANK(C282))),1,-1),-1)</f>
        <v>-1</v>
      </c>
      <c r="K282" s="0" t="n">
        <f aca="false">IF(MAX(H282:J282)&lt;0,IF(OR(C282=C281,C281=C280),1,-1),MAX(H282:J282))</f>
        <v>0</v>
      </c>
    </row>
    <row r="283" customFormat="false" ht="15.75" hidden="false" customHeight="true" outlineLevel="0" collapsed="false">
      <c r="B283" s="8" t="n">
        <f aca="false">MAX(H283:K283)</f>
        <v>0</v>
      </c>
      <c r="C283" s="11"/>
      <c r="D283" s="10" t="e">
        <f aca="false">IF($A$1="WLB",INDEX(SupplierNomenclature!$D$1:$D$9996,MATCH(C283,SupplierNomenclature!$I$1:$I$9996,0)),IF($A$1="BERU",INDEX(beru_assortment!$C$1:$C$10000,MATCH(C283,beru_assortment!$I$1:$I$10000,0)),IF($A$1="OZON",INDEX(ozon_assortment!$F$3:$F$10000,MATCH(C283,ozon_assortment!$E$3:$E$10000,0)),0)))</f>
        <v>#N/A</v>
      </c>
      <c r="E283" s="7" t="n">
        <f aca="false">IF(ISBLANK(C283), , IF(ISBLANK(C282), E281+1, E282))</f>
        <v>0</v>
      </c>
      <c r="F283" s="10" t="n">
        <f aca="false">IF(ISBLANK(C283),,IF(OR(ISBLANK(C282), C282="Баркод"),1,F282+1))</f>
        <v>0</v>
      </c>
      <c r="G283" s="10" t="n">
        <f aca="false">IF(ISBLANK(C284), F283/2,)</f>
        <v>0</v>
      </c>
      <c r="H283" s="0" t="n">
        <f aca="false">IF(ISBLANK(C283),0,-1)</f>
        <v>0</v>
      </c>
      <c r="I283" s="0" t="n">
        <f aca="false">IF(AND(ISBLANK(C282),NOT(ISBLANK(C283))),1,-1)</f>
        <v>-1</v>
      </c>
      <c r="J283" s="0" t="n">
        <f aca="false">IF(ISBLANK(C281),IF(AND(C282=C283,NOT(ISBLANK(C282)),NOT(ISBLANK(C283))),1,-1),-1)</f>
        <v>-1</v>
      </c>
      <c r="K283" s="0" t="n">
        <f aca="false">IF(MAX(H283:J283)&lt;0,IF(OR(C283=C282,C282=C281),1,-1),MAX(H283:J283))</f>
        <v>0</v>
      </c>
    </row>
    <row r="284" customFormat="false" ht="15.75" hidden="false" customHeight="true" outlineLevel="0" collapsed="false">
      <c r="B284" s="8" t="n">
        <f aca="false">MAX(H284:K284)</f>
        <v>0</v>
      </c>
      <c r="C284" s="11"/>
      <c r="D284" s="10" t="e">
        <f aca="false">IF($A$1="WLB",INDEX(SupplierNomenclature!$D$1:$D$9996,MATCH(C284,SupplierNomenclature!$I$1:$I$9996,0)),IF($A$1="BERU",INDEX(beru_assortment!$C$1:$C$10000,MATCH(C284,beru_assortment!$I$1:$I$10000,0)),IF($A$1="OZON",INDEX(ozon_assortment!$F$3:$F$10000,MATCH(C284,ozon_assortment!$E$3:$E$10000,0)),0)))</f>
        <v>#N/A</v>
      </c>
      <c r="E284" s="7" t="n">
        <f aca="false">IF(ISBLANK(C284), , IF(ISBLANK(C283), E282+1, E283))</f>
        <v>0</v>
      </c>
      <c r="F284" s="10" t="n">
        <f aca="false">IF(ISBLANK(C284),,IF(OR(ISBLANK(C283), C283="Баркод"),1,F283+1))</f>
        <v>0</v>
      </c>
      <c r="G284" s="10" t="n">
        <f aca="false">IF(ISBLANK(C285), F284/2,)</f>
        <v>0</v>
      </c>
      <c r="H284" s="0" t="n">
        <f aca="false">IF(ISBLANK(C284),0,-1)</f>
        <v>0</v>
      </c>
      <c r="I284" s="0" t="n">
        <f aca="false">IF(AND(ISBLANK(C283),NOT(ISBLANK(C284))),1,-1)</f>
        <v>-1</v>
      </c>
      <c r="J284" s="0" t="n">
        <f aca="false">IF(ISBLANK(C282),IF(AND(C283=C284,NOT(ISBLANK(C283)),NOT(ISBLANK(C284))),1,-1),-1)</f>
        <v>-1</v>
      </c>
      <c r="K284" s="0" t="n">
        <f aca="false">IF(MAX(H284:J284)&lt;0,IF(OR(C284=C283,C283=C282),1,-1),MAX(H284:J284))</f>
        <v>0</v>
      </c>
    </row>
    <row r="285" customFormat="false" ht="15.75" hidden="false" customHeight="true" outlineLevel="0" collapsed="false">
      <c r="B285" s="8" t="n">
        <f aca="false">MAX(H285:K285)</f>
        <v>0</v>
      </c>
      <c r="C285" s="11"/>
      <c r="D285" s="10" t="e">
        <f aca="false">IF($A$1="WLB",INDEX(SupplierNomenclature!$D$1:$D$9996,MATCH(C285,SupplierNomenclature!$I$1:$I$9996,0)),IF($A$1="BERU",INDEX(beru_assortment!$C$1:$C$10000,MATCH(C285,beru_assortment!$I$1:$I$10000,0)),IF($A$1="OZON",INDEX(ozon_assortment!$F$3:$F$10000,MATCH(C285,ozon_assortment!$E$3:$E$10000,0)),0)))</f>
        <v>#N/A</v>
      </c>
      <c r="E285" s="7" t="n">
        <f aca="false">IF(ISBLANK(C285), , IF(ISBLANK(C284), E283+1, E284))</f>
        <v>0</v>
      </c>
      <c r="F285" s="10" t="n">
        <f aca="false">IF(ISBLANK(C285),,IF(OR(ISBLANK(C284), C284="Баркод"),1,F284+1))</f>
        <v>0</v>
      </c>
      <c r="G285" s="10" t="n">
        <f aca="false">IF(ISBLANK(C286), F285/2,)</f>
        <v>0</v>
      </c>
      <c r="H285" s="0" t="n">
        <f aca="false">IF(ISBLANK(C285),0,-1)</f>
        <v>0</v>
      </c>
      <c r="I285" s="0" t="n">
        <f aca="false">IF(AND(ISBLANK(C284),NOT(ISBLANK(C285))),1,-1)</f>
        <v>-1</v>
      </c>
      <c r="J285" s="0" t="n">
        <f aca="false">IF(ISBLANK(C283),IF(AND(C284=C285,NOT(ISBLANK(C284)),NOT(ISBLANK(C285))),1,-1),-1)</f>
        <v>-1</v>
      </c>
      <c r="K285" s="0" t="n">
        <f aca="false">IF(MAX(H285:J285)&lt;0,IF(OR(C285=C284,C284=C283),1,-1),MAX(H285:J285))</f>
        <v>0</v>
      </c>
    </row>
    <row r="286" customFormat="false" ht="15.75" hidden="false" customHeight="true" outlineLevel="0" collapsed="false">
      <c r="B286" s="8" t="n">
        <f aca="false">MAX(H286:K286)</f>
        <v>0</v>
      </c>
      <c r="C286" s="11"/>
      <c r="D286" s="10" t="e">
        <f aca="false">IF($A$1="WLB",INDEX(SupplierNomenclature!$D$1:$D$9996,MATCH(C286,SupplierNomenclature!$I$1:$I$9996,0)),IF($A$1="BERU",INDEX(beru_assortment!$C$1:$C$10000,MATCH(C286,beru_assortment!$I$1:$I$10000,0)),IF($A$1="OZON",INDEX(ozon_assortment!$F$3:$F$10000,MATCH(C286,ozon_assortment!$E$3:$E$10000,0)),0)))</f>
        <v>#N/A</v>
      </c>
      <c r="E286" s="7" t="n">
        <f aca="false">IF(ISBLANK(C286), , IF(ISBLANK(C285), E284+1, E285))</f>
        <v>0</v>
      </c>
      <c r="F286" s="10" t="n">
        <f aca="false">IF(ISBLANK(C286),,IF(OR(ISBLANK(C285), C285="Баркод"),1,F285+1))</f>
        <v>0</v>
      </c>
      <c r="G286" s="10" t="n">
        <f aca="false">IF(ISBLANK(C287), F286/2,)</f>
        <v>0</v>
      </c>
      <c r="H286" s="0" t="n">
        <f aca="false">IF(ISBLANK(C286),0,-1)</f>
        <v>0</v>
      </c>
      <c r="I286" s="0" t="n">
        <f aca="false">IF(AND(ISBLANK(C285),NOT(ISBLANK(C286))),1,-1)</f>
        <v>-1</v>
      </c>
      <c r="J286" s="0" t="n">
        <f aca="false">IF(ISBLANK(C284),IF(AND(C285=C286,NOT(ISBLANK(C285)),NOT(ISBLANK(C286))),1,-1),-1)</f>
        <v>-1</v>
      </c>
      <c r="K286" s="0" t="n">
        <f aca="false">IF(MAX(H286:J286)&lt;0,IF(OR(C286=C285,C285=C284),1,-1),MAX(H286:J286))</f>
        <v>0</v>
      </c>
    </row>
    <row r="287" customFormat="false" ht="15.75" hidden="false" customHeight="true" outlineLevel="0" collapsed="false">
      <c r="B287" s="8" t="n">
        <f aca="false">MAX(H287:K287)</f>
        <v>0</v>
      </c>
      <c r="C287" s="11"/>
      <c r="D287" s="10" t="e">
        <f aca="false">IF($A$1="WLB",INDEX(SupplierNomenclature!$D$1:$D$9996,MATCH(C287,SupplierNomenclature!$I$1:$I$9996,0)),IF($A$1="BERU",INDEX(beru_assortment!$C$1:$C$10000,MATCH(C287,beru_assortment!$I$1:$I$10000,0)),IF($A$1="OZON",INDEX(ozon_assortment!$F$3:$F$10000,MATCH(C287,ozon_assortment!$E$3:$E$10000,0)),0)))</f>
        <v>#N/A</v>
      </c>
      <c r="E287" s="7" t="n">
        <f aca="false">IF(ISBLANK(C287), , IF(ISBLANK(C286), E285+1, E286))</f>
        <v>0</v>
      </c>
      <c r="F287" s="10" t="n">
        <f aca="false">IF(ISBLANK(C287),,IF(OR(ISBLANK(C286), C286="Баркод"),1,F286+1))</f>
        <v>0</v>
      </c>
      <c r="G287" s="10" t="n">
        <f aca="false">IF(ISBLANK(C288), F287/2,)</f>
        <v>0</v>
      </c>
      <c r="H287" s="0" t="n">
        <f aca="false">IF(ISBLANK(C287),0,-1)</f>
        <v>0</v>
      </c>
      <c r="I287" s="0" t="n">
        <f aca="false">IF(AND(ISBLANK(C286),NOT(ISBLANK(C287))),1,-1)</f>
        <v>-1</v>
      </c>
      <c r="J287" s="0" t="n">
        <f aca="false">IF(ISBLANK(C285),IF(AND(C286=C287,NOT(ISBLANK(C286)),NOT(ISBLANK(C287))),1,-1),-1)</f>
        <v>-1</v>
      </c>
      <c r="K287" s="0" t="n">
        <f aca="false">IF(MAX(H287:J287)&lt;0,IF(OR(C287=C286,C286=C285),1,-1),MAX(H287:J287))</f>
        <v>0</v>
      </c>
    </row>
    <row r="288" customFormat="false" ht="15.75" hidden="false" customHeight="true" outlineLevel="0" collapsed="false">
      <c r="B288" s="8" t="n">
        <f aca="false">MAX(H288:K288)</f>
        <v>0</v>
      </c>
      <c r="C288" s="11"/>
      <c r="D288" s="10" t="e">
        <f aca="false">IF($A$1="WLB",INDEX(SupplierNomenclature!$D$1:$D$9996,MATCH(C288,SupplierNomenclature!$I$1:$I$9996,0)),IF($A$1="BERU",INDEX(beru_assortment!$C$1:$C$10000,MATCH(C288,beru_assortment!$I$1:$I$10000,0)),IF($A$1="OZON",INDEX(ozon_assortment!$F$3:$F$10000,MATCH(C288,ozon_assortment!$E$3:$E$10000,0)),0)))</f>
        <v>#N/A</v>
      </c>
      <c r="E288" s="7" t="n">
        <f aca="false">IF(ISBLANK(C288), , IF(ISBLANK(C287), E286+1, E287))</f>
        <v>0</v>
      </c>
      <c r="F288" s="10" t="n">
        <f aca="false">IF(ISBLANK(C288),,IF(OR(ISBLANK(C287), C287="Баркод"),1,F287+1))</f>
        <v>0</v>
      </c>
      <c r="G288" s="10" t="n">
        <f aca="false">IF(ISBLANK(C289), F288/2,)</f>
        <v>0</v>
      </c>
      <c r="H288" s="0" t="n">
        <f aca="false">IF(ISBLANK(C288),0,-1)</f>
        <v>0</v>
      </c>
      <c r="I288" s="0" t="n">
        <f aca="false">IF(AND(ISBLANK(C287),NOT(ISBLANK(C288))),1,-1)</f>
        <v>-1</v>
      </c>
      <c r="J288" s="0" t="n">
        <f aca="false">IF(ISBLANK(C286),IF(AND(C287=C288,NOT(ISBLANK(C287)),NOT(ISBLANK(C288))),1,-1),-1)</f>
        <v>-1</v>
      </c>
      <c r="K288" s="0" t="n">
        <f aca="false">IF(MAX(H288:J288)&lt;0,IF(OR(C288=C287,C287=C286),1,-1),MAX(H288:J288))</f>
        <v>0</v>
      </c>
    </row>
    <row r="289" customFormat="false" ht="15.75" hidden="false" customHeight="true" outlineLevel="0" collapsed="false">
      <c r="B289" s="8" t="n">
        <f aca="false">MAX(H289:K289)</f>
        <v>0</v>
      </c>
      <c r="C289" s="11"/>
      <c r="D289" s="10" t="e">
        <f aca="false">IF($A$1="WLB",INDEX(SupplierNomenclature!$D$1:$D$9996,MATCH(C289,SupplierNomenclature!$I$1:$I$9996,0)),IF($A$1="BERU",INDEX(beru_assortment!$C$1:$C$10000,MATCH(C289,beru_assortment!$I$1:$I$10000,0)),IF($A$1="OZON",INDEX(ozon_assortment!$F$3:$F$10000,MATCH(C289,ozon_assortment!$E$3:$E$10000,0)),0)))</f>
        <v>#N/A</v>
      </c>
      <c r="E289" s="7" t="n">
        <f aca="false">IF(ISBLANK(C289), , IF(ISBLANK(C288), E287+1, E288))</f>
        <v>0</v>
      </c>
      <c r="F289" s="10" t="n">
        <f aca="false">IF(ISBLANK(C289),,IF(OR(ISBLANK(C288), C288="Баркод"),1,F288+1))</f>
        <v>0</v>
      </c>
      <c r="G289" s="10" t="n">
        <f aca="false">IF(ISBLANK(C290), F289/2,)</f>
        <v>0</v>
      </c>
      <c r="H289" s="0" t="n">
        <f aca="false">IF(ISBLANK(C289),0,-1)</f>
        <v>0</v>
      </c>
      <c r="I289" s="0" t="n">
        <f aca="false">IF(AND(ISBLANK(C288),NOT(ISBLANK(C289))),1,-1)</f>
        <v>-1</v>
      </c>
      <c r="J289" s="0" t="n">
        <f aca="false">IF(ISBLANK(C287),IF(AND(C288=C289,NOT(ISBLANK(C288)),NOT(ISBLANK(C289))),1,-1),-1)</f>
        <v>-1</v>
      </c>
      <c r="K289" s="0" t="n">
        <f aca="false">IF(MAX(H289:J289)&lt;0,IF(OR(C289=C288,C288=C287),1,-1),MAX(H289:J289))</f>
        <v>0</v>
      </c>
    </row>
    <row r="290" customFormat="false" ht="15.75" hidden="false" customHeight="true" outlineLevel="0" collapsed="false">
      <c r="B290" s="8" t="n">
        <f aca="false">MAX(H290:K290)</f>
        <v>0</v>
      </c>
      <c r="C290" s="11"/>
      <c r="D290" s="10" t="e">
        <f aca="false">IF($A$1="WLB",INDEX(SupplierNomenclature!$D$1:$D$9996,MATCH(C290,SupplierNomenclature!$I$1:$I$9996,0)),IF($A$1="BERU",INDEX(beru_assortment!$C$1:$C$10000,MATCH(C290,beru_assortment!$I$1:$I$10000,0)),IF($A$1="OZON",INDEX(ozon_assortment!$F$3:$F$10000,MATCH(C290,ozon_assortment!$E$3:$E$10000,0)),0)))</f>
        <v>#N/A</v>
      </c>
      <c r="E290" s="7" t="n">
        <f aca="false">IF(ISBLANK(C290), , IF(ISBLANK(C289), E288+1, E289))</f>
        <v>0</v>
      </c>
      <c r="F290" s="10" t="n">
        <f aca="false">IF(ISBLANK(C290),,IF(OR(ISBLANK(C289), C289="Баркод"),1,F289+1))</f>
        <v>0</v>
      </c>
      <c r="G290" s="10" t="n">
        <f aca="false">IF(ISBLANK(C291), F290/2,)</f>
        <v>0</v>
      </c>
      <c r="H290" s="0" t="n">
        <f aca="false">IF(ISBLANK(C290),0,-1)</f>
        <v>0</v>
      </c>
      <c r="I290" s="0" t="n">
        <f aca="false">IF(AND(ISBLANK(C289),NOT(ISBLANK(C290))),1,-1)</f>
        <v>-1</v>
      </c>
      <c r="J290" s="0" t="n">
        <f aca="false">IF(ISBLANK(C288),IF(AND(C289=C290,NOT(ISBLANK(C289)),NOT(ISBLANK(C290))),1,-1),-1)</f>
        <v>-1</v>
      </c>
      <c r="K290" s="0" t="n">
        <f aca="false">IF(MAX(H290:J290)&lt;0,IF(OR(C290=C289,C289=C288),1,-1),MAX(H290:J290))</f>
        <v>0</v>
      </c>
    </row>
    <row r="291" customFormat="false" ht="15.75" hidden="false" customHeight="true" outlineLevel="0" collapsed="false">
      <c r="B291" s="8" t="n">
        <f aca="false">MAX(H291:K291)</f>
        <v>0</v>
      </c>
      <c r="C291" s="11"/>
      <c r="D291" s="10" t="e">
        <f aca="false">IF($A$1="WLB",INDEX(SupplierNomenclature!$D$1:$D$9996,MATCH(C291,SupplierNomenclature!$I$1:$I$9996,0)),IF($A$1="BERU",INDEX(beru_assortment!$C$1:$C$10000,MATCH(C291,beru_assortment!$I$1:$I$10000,0)),IF($A$1="OZON",INDEX(ozon_assortment!$F$3:$F$10000,MATCH(C291,ozon_assortment!$E$3:$E$10000,0)),0)))</f>
        <v>#N/A</v>
      </c>
      <c r="E291" s="7" t="n">
        <f aca="false">IF(ISBLANK(C291), , IF(ISBLANK(C290), E289+1, E290))</f>
        <v>0</v>
      </c>
      <c r="F291" s="10" t="n">
        <f aca="false">IF(ISBLANK(C291),,IF(OR(ISBLANK(C290), C290="Баркод"),1,F290+1))</f>
        <v>0</v>
      </c>
      <c r="G291" s="10" t="n">
        <f aca="false">IF(ISBLANK(C292), F291/2,)</f>
        <v>0</v>
      </c>
      <c r="H291" s="0" t="n">
        <f aca="false">IF(ISBLANK(C291),0,-1)</f>
        <v>0</v>
      </c>
      <c r="I291" s="0" t="n">
        <f aca="false">IF(AND(ISBLANK(C290),NOT(ISBLANK(C291))),1,-1)</f>
        <v>-1</v>
      </c>
      <c r="J291" s="0" t="n">
        <f aca="false">IF(ISBLANK(C289),IF(AND(C290=C291,NOT(ISBLANK(C290)),NOT(ISBLANK(C291))),1,-1),-1)</f>
        <v>-1</v>
      </c>
      <c r="K291" s="0" t="n">
        <f aca="false">IF(MAX(H291:J291)&lt;0,IF(OR(C291=C290,C290=C289),1,-1),MAX(H291:J291))</f>
        <v>0</v>
      </c>
    </row>
    <row r="292" customFormat="false" ht="15.75" hidden="false" customHeight="true" outlineLevel="0" collapsed="false">
      <c r="B292" s="8" t="n">
        <f aca="false">MAX(H292:K292)</f>
        <v>0</v>
      </c>
      <c r="C292" s="11"/>
      <c r="D292" s="10" t="e">
        <f aca="false">IF($A$1="WLB",INDEX(SupplierNomenclature!$D$1:$D$9996,MATCH(C292,SupplierNomenclature!$I$1:$I$9996,0)),IF($A$1="BERU",INDEX(beru_assortment!$C$1:$C$10000,MATCH(C292,beru_assortment!$I$1:$I$10000,0)),IF($A$1="OZON",INDEX(ozon_assortment!$F$3:$F$10000,MATCH(C292,ozon_assortment!$E$3:$E$10000,0)),0)))</f>
        <v>#N/A</v>
      </c>
      <c r="E292" s="7" t="n">
        <f aca="false">IF(ISBLANK(C292), , IF(ISBLANK(C291), E290+1, E291))</f>
        <v>0</v>
      </c>
      <c r="F292" s="10" t="n">
        <f aca="false">IF(ISBLANK(C292),,IF(OR(ISBLANK(C291), C291="Баркод"),1,F291+1))</f>
        <v>0</v>
      </c>
      <c r="G292" s="10" t="n">
        <f aca="false">IF(ISBLANK(C293), F292/2,)</f>
        <v>0</v>
      </c>
      <c r="H292" s="0" t="n">
        <f aca="false">IF(ISBLANK(C292),0,-1)</f>
        <v>0</v>
      </c>
      <c r="I292" s="0" t="n">
        <f aca="false">IF(AND(ISBLANK(C291),NOT(ISBLANK(C292))),1,-1)</f>
        <v>-1</v>
      </c>
      <c r="J292" s="0" t="n">
        <f aca="false">IF(ISBLANK(C290),IF(AND(C291=C292,NOT(ISBLANK(C291)),NOT(ISBLANK(C292))),1,-1),-1)</f>
        <v>-1</v>
      </c>
      <c r="K292" s="0" t="n">
        <f aca="false">IF(MAX(H292:J292)&lt;0,IF(OR(C292=C291,C291=C290),1,-1),MAX(H292:J292))</f>
        <v>0</v>
      </c>
    </row>
    <row r="293" customFormat="false" ht="15.75" hidden="false" customHeight="true" outlineLevel="0" collapsed="false">
      <c r="B293" s="8" t="n">
        <f aca="false">MAX(H293:K293)</f>
        <v>0</v>
      </c>
      <c r="C293" s="11"/>
      <c r="D293" s="10" t="e">
        <f aca="false">IF($A$1="WLB",INDEX(SupplierNomenclature!$D$1:$D$9996,MATCH(C293,SupplierNomenclature!$I$1:$I$9996,0)),IF($A$1="BERU",INDEX(beru_assortment!$C$1:$C$10000,MATCH(C293,beru_assortment!$I$1:$I$10000,0)),IF($A$1="OZON",INDEX(ozon_assortment!$F$3:$F$10000,MATCH(C293,ozon_assortment!$E$3:$E$10000,0)),0)))</f>
        <v>#N/A</v>
      </c>
      <c r="E293" s="7" t="n">
        <f aca="false">IF(ISBLANK(C293), , IF(ISBLANK(C292), E291+1, E292))</f>
        <v>0</v>
      </c>
      <c r="F293" s="10" t="n">
        <f aca="false">IF(ISBLANK(C293),,IF(OR(ISBLANK(C292), C292="Баркод"),1,F292+1))</f>
        <v>0</v>
      </c>
      <c r="G293" s="10" t="n">
        <f aca="false">IF(ISBLANK(C294), F293/2,)</f>
        <v>0</v>
      </c>
      <c r="H293" s="0" t="n">
        <f aca="false">IF(ISBLANK(C293),0,-1)</f>
        <v>0</v>
      </c>
      <c r="I293" s="0" t="n">
        <f aca="false">IF(AND(ISBLANK(C292),NOT(ISBLANK(C293))),1,-1)</f>
        <v>-1</v>
      </c>
      <c r="J293" s="0" t="n">
        <f aca="false">IF(ISBLANK(C291),IF(AND(C292=C293,NOT(ISBLANK(C292)),NOT(ISBLANK(C293))),1,-1),-1)</f>
        <v>-1</v>
      </c>
      <c r="K293" s="0" t="n">
        <f aca="false">IF(MAX(H293:J293)&lt;0,IF(OR(C293=C292,C292=C291),1,-1),MAX(H293:J293))</f>
        <v>0</v>
      </c>
    </row>
    <row r="294" customFormat="false" ht="15.75" hidden="false" customHeight="true" outlineLevel="0" collapsed="false">
      <c r="B294" s="8" t="n">
        <f aca="false">MAX(H294:K294)</f>
        <v>0</v>
      </c>
      <c r="C294" s="11"/>
      <c r="D294" s="10" t="e">
        <f aca="false">IF($A$1="WLB",INDEX(SupplierNomenclature!$D$1:$D$9996,MATCH(C294,SupplierNomenclature!$I$1:$I$9996,0)),IF($A$1="BERU",INDEX(beru_assortment!$C$1:$C$10000,MATCH(C294,beru_assortment!$I$1:$I$10000,0)),IF($A$1="OZON",INDEX(ozon_assortment!$F$3:$F$10000,MATCH(C294,ozon_assortment!$E$3:$E$10000,0)),0)))</f>
        <v>#N/A</v>
      </c>
      <c r="E294" s="7" t="n">
        <f aca="false">IF(ISBLANK(C294), , IF(ISBLANK(C293), E292+1, E293))</f>
        <v>0</v>
      </c>
      <c r="F294" s="10" t="n">
        <f aca="false">IF(ISBLANK(C294),,IF(OR(ISBLANK(C293), C293="Баркод"),1,F293+1))</f>
        <v>0</v>
      </c>
      <c r="G294" s="10" t="n">
        <f aca="false">IF(ISBLANK(C295), F294/2,)</f>
        <v>0</v>
      </c>
      <c r="H294" s="0" t="n">
        <f aca="false">IF(ISBLANK(C294),0,-1)</f>
        <v>0</v>
      </c>
      <c r="I294" s="0" t="n">
        <f aca="false">IF(AND(ISBLANK(C293),NOT(ISBLANK(C294))),1,-1)</f>
        <v>-1</v>
      </c>
      <c r="J294" s="0" t="n">
        <f aca="false">IF(ISBLANK(C292),IF(AND(C293=C294,NOT(ISBLANK(C293)),NOT(ISBLANK(C294))),1,-1),-1)</f>
        <v>-1</v>
      </c>
      <c r="K294" s="0" t="n">
        <f aca="false">IF(MAX(H294:J294)&lt;0,IF(OR(C294=C293,C293=C292),1,-1),MAX(H294:J294))</f>
        <v>0</v>
      </c>
    </row>
    <row r="295" customFormat="false" ht="15.75" hidden="false" customHeight="true" outlineLevel="0" collapsed="false">
      <c r="B295" s="8" t="n">
        <f aca="false">MAX(H295:K295)</f>
        <v>0</v>
      </c>
      <c r="C295" s="11"/>
      <c r="D295" s="10" t="e">
        <f aca="false">IF($A$1="WLB",INDEX(SupplierNomenclature!$D$1:$D$9996,MATCH(C295,SupplierNomenclature!$I$1:$I$9996,0)),IF($A$1="BERU",INDEX(beru_assortment!$C$1:$C$10000,MATCH(C295,beru_assortment!$I$1:$I$10000,0)),IF($A$1="OZON",INDEX(ozon_assortment!$F$3:$F$10000,MATCH(C295,ozon_assortment!$E$3:$E$10000,0)),0)))</f>
        <v>#N/A</v>
      </c>
      <c r="E295" s="7" t="n">
        <f aca="false">IF(ISBLANK(C295), , IF(ISBLANK(C294), E293+1, E294))</f>
        <v>0</v>
      </c>
      <c r="F295" s="10" t="n">
        <f aca="false">IF(ISBLANK(C295),,IF(OR(ISBLANK(C294), C294="Баркод"),1,F294+1))</f>
        <v>0</v>
      </c>
      <c r="G295" s="10" t="n">
        <f aca="false">IF(ISBLANK(C296), F295/2,)</f>
        <v>0</v>
      </c>
      <c r="H295" s="0" t="n">
        <f aca="false">IF(ISBLANK(C295),0,-1)</f>
        <v>0</v>
      </c>
      <c r="I295" s="0" t="n">
        <f aca="false">IF(AND(ISBLANK(C294),NOT(ISBLANK(C295))),1,-1)</f>
        <v>-1</v>
      </c>
      <c r="J295" s="0" t="n">
        <f aca="false">IF(ISBLANK(C293),IF(AND(C294=C295,NOT(ISBLANK(C294)),NOT(ISBLANK(C295))),1,-1),-1)</f>
        <v>-1</v>
      </c>
      <c r="K295" s="0" t="n">
        <f aca="false">IF(MAX(H295:J295)&lt;0,IF(OR(C295=C294,C294=C293),1,-1),MAX(H295:J295))</f>
        <v>0</v>
      </c>
    </row>
    <row r="296" customFormat="false" ht="15.75" hidden="false" customHeight="true" outlineLevel="0" collapsed="false">
      <c r="B296" s="8" t="n">
        <f aca="false">MAX(H296:K296)</f>
        <v>0</v>
      </c>
      <c r="C296" s="11"/>
      <c r="D296" s="10" t="e">
        <f aca="false">IF($A$1="WLB",INDEX(SupplierNomenclature!$D$1:$D$9996,MATCH(C296,SupplierNomenclature!$I$1:$I$9996,0)),IF($A$1="BERU",INDEX(beru_assortment!$C$1:$C$10000,MATCH(C296,beru_assortment!$I$1:$I$10000,0)),IF($A$1="OZON",INDEX(ozon_assortment!$F$3:$F$10000,MATCH(C296,ozon_assortment!$E$3:$E$10000,0)),0)))</f>
        <v>#N/A</v>
      </c>
      <c r="E296" s="7" t="n">
        <f aca="false">IF(ISBLANK(C296), , IF(ISBLANK(C295), E294+1, E295))</f>
        <v>0</v>
      </c>
      <c r="F296" s="10" t="n">
        <f aca="false">IF(ISBLANK(C296),,IF(OR(ISBLANK(C295), C295="Баркод"),1,F295+1))</f>
        <v>0</v>
      </c>
      <c r="G296" s="10" t="n">
        <f aca="false">IF(ISBLANK(C297), F296/2,)</f>
        <v>0</v>
      </c>
      <c r="H296" s="0" t="n">
        <f aca="false">IF(ISBLANK(C296),0,-1)</f>
        <v>0</v>
      </c>
      <c r="I296" s="0" t="n">
        <f aca="false">IF(AND(ISBLANK(C295),NOT(ISBLANK(C296))),1,-1)</f>
        <v>-1</v>
      </c>
      <c r="J296" s="0" t="n">
        <f aca="false">IF(ISBLANK(C294),IF(AND(C295=C296,NOT(ISBLANK(C295)),NOT(ISBLANK(C296))),1,-1),-1)</f>
        <v>-1</v>
      </c>
      <c r="K296" s="0" t="n">
        <f aca="false">IF(MAX(H296:J296)&lt;0,IF(OR(C296=C295,C295=C294),1,-1),MAX(H296:J296))</f>
        <v>0</v>
      </c>
    </row>
    <row r="297" customFormat="false" ht="15.75" hidden="false" customHeight="true" outlineLevel="0" collapsed="false">
      <c r="B297" s="8" t="n">
        <f aca="false">MAX(H297:K297)</f>
        <v>0</v>
      </c>
      <c r="C297" s="11"/>
      <c r="D297" s="10" t="e">
        <f aca="false">IF($A$1="WLB",INDEX(SupplierNomenclature!$D$1:$D$9996,MATCH(C297,SupplierNomenclature!$I$1:$I$9996,0)),IF($A$1="BERU",INDEX(beru_assortment!$C$1:$C$10000,MATCH(C297,beru_assortment!$I$1:$I$10000,0)),IF($A$1="OZON",INDEX(ozon_assortment!$F$3:$F$10000,MATCH(C297,ozon_assortment!$E$3:$E$10000,0)),0)))</f>
        <v>#N/A</v>
      </c>
      <c r="E297" s="7" t="n">
        <f aca="false">IF(ISBLANK(C297), , IF(ISBLANK(C296), E295+1, E296))</f>
        <v>0</v>
      </c>
      <c r="F297" s="10" t="n">
        <f aca="false">IF(ISBLANK(C297),,IF(OR(ISBLANK(C296), C296="Баркод"),1,F296+1))</f>
        <v>0</v>
      </c>
      <c r="G297" s="10" t="n">
        <f aca="false">IF(ISBLANK(C298), F297/2,)</f>
        <v>0</v>
      </c>
      <c r="H297" s="0" t="n">
        <f aca="false">IF(ISBLANK(C297),0,-1)</f>
        <v>0</v>
      </c>
      <c r="I297" s="0" t="n">
        <f aca="false">IF(AND(ISBLANK(C296),NOT(ISBLANK(C297))),1,-1)</f>
        <v>-1</v>
      </c>
      <c r="J297" s="0" t="n">
        <f aca="false">IF(ISBLANK(C295),IF(AND(C296=C297,NOT(ISBLANK(C296)),NOT(ISBLANK(C297))),1,-1),-1)</f>
        <v>-1</v>
      </c>
      <c r="K297" s="0" t="n">
        <f aca="false">IF(MAX(H297:J297)&lt;0,IF(OR(C297=C296,C296=C295),1,-1),MAX(H297:J297))</f>
        <v>0</v>
      </c>
    </row>
    <row r="298" customFormat="false" ht="15.75" hidden="false" customHeight="true" outlineLevel="0" collapsed="false">
      <c r="B298" s="8" t="n">
        <f aca="false">MAX(H298:K298)</f>
        <v>0</v>
      </c>
      <c r="C298" s="11"/>
      <c r="D298" s="10" t="e">
        <f aca="false">IF($A$1="WLB",INDEX(SupplierNomenclature!$D$1:$D$9996,MATCH(C298,SupplierNomenclature!$I$1:$I$9996,0)),IF($A$1="BERU",INDEX(beru_assortment!$C$1:$C$10000,MATCH(C298,beru_assortment!$I$1:$I$10000,0)),IF($A$1="OZON",INDEX(ozon_assortment!$F$3:$F$10000,MATCH(C298,ozon_assortment!$E$3:$E$10000,0)),0)))</f>
        <v>#N/A</v>
      </c>
      <c r="E298" s="7" t="n">
        <f aca="false">IF(ISBLANK(C298), , IF(ISBLANK(C297), E296+1, E297))</f>
        <v>0</v>
      </c>
      <c r="F298" s="10" t="n">
        <f aca="false">IF(ISBLANK(C298),,IF(OR(ISBLANK(C297), C297="Баркод"),1,F297+1))</f>
        <v>0</v>
      </c>
      <c r="G298" s="10" t="n">
        <f aca="false">IF(ISBLANK(C299), F298/2,)</f>
        <v>0</v>
      </c>
      <c r="H298" s="0" t="n">
        <f aca="false">IF(ISBLANK(C298),0,-1)</f>
        <v>0</v>
      </c>
      <c r="I298" s="0" t="n">
        <f aca="false">IF(AND(ISBLANK(C297),NOT(ISBLANK(C298))),1,-1)</f>
        <v>-1</v>
      </c>
      <c r="J298" s="0" t="n">
        <f aca="false">IF(ISBLANK(C296),IF(AND(C297=C298,NOT(ISBLANK(C297)),NOT(ISBLANK(C298))),1,-1),-1)</f>
        <v>-1</v>
      </c>
      <c r="K298" s="0" t="n">
        <f aca="false">IF(MAX(H298:J298)&lt;0,IF(OR(C298=C297,C297=C296),1,-1),MAX(H298:J298))</f>
        <v>0</v>
      </c>
    </row>
    <row r="299" customFormat="false" ht="15.75" hidden="false" customHeight="true" outlineLevel="0" collapsed="false">
      <c r="B299" s="8" t="n">
        <f aca="false">MAX(H299:K299)</f>
        <v>0</v>
      </c>
      <c r="C299" s="11"/>
      <c r="D299" s="10" t="e">
        <f aca="false">IF($A$1="WLB",INDEX(SupplierNomenclature!$D$1:$D$9996,MATCH(C299,SupplierNomenclature!$I$1:$I$9996,0)),IF($A$1="BERU",INDEX(beru_assortment!$C$1:$C$10000,MATCH(C299,beru_assortment!$I$1:$I$10000,0)),IF($A$1="OZON",INDEX(ozon_assortment!$F$3:$F$10000,MATCH(C299,ozon_assortment!$E$3:$E$10000,0)),0)))</f>
        <v>#N/A</v>
      </c>
      <c r="E299" s="7" t="n">
        <f aca="false">IF(ISBLANK(C299), , IF(ISBLANK(C298), E297+1, E298))</f>
        <v>0</v>
      </c>
      <c r="F299" s="10" t="n">
        <f aca="false">IF(ISBLANK(C299),,IF(OR(ISBLANK(C298), C298="Баркод"),1,F298+1))</f>
        <v>0</v>
      </c>
      <c r="G299" s="10" t="n">
        <f aca="false">IF(ISBLANK(C300), F299/2,)</f>
        <v>0</v>
      </c>
      <c r="H299" s="0" t="n">
        <f aca="false">IF(ISBLANK(C299),0,-1)</f>
        <v>0</v>
      </c>
      <c r="I299" s="0" t="n">
        <f aca="false">IF(AND(ISBLANK(C298),NOT(ISBLANK(C299))),1,-1)</f>
        <v>-1</v>
      </c>
      <c r="J299" s="0" t="n">
        <f aca="false">IF(ISBLANK(C297),IF(AND(C298=C299,NOT(ISBLANK(C298)),NOT(ISBLANK(C299))),1,-1),-1)</f>
        <v>-1</v>
      </c>
      <c r="K299" s="0" t="n">
        <f aca="false">IF(MAX(H299:J299)&lt;0,IF(OR(C299=C298,C298=C297),1,-1),MAX(H299:J299))</f>
        <v>0</v>
      </c>
    </row>
    <row r="300" customFormat="false" ht="15.75" hidden="false" customHeight="true" outlineLevel="0" collapsed="false">
      <c r="B300" s="8" t="n">
        <f aca="false">MAX(H300:K300)</f>
        <v>0</v>
      </c>
      <c r="C300" s="11"/>
      <c r="D300" s="10" t="e">
        <f aca="false">IF($A$1="WLB",INDEX(SupplierNomenclature!$D$1:$D$9996,MATCH(C300,SupplierNomenclature!$I$1:$I$9996,0)),IF($A$1="BERU",INDEX(beru_assortment!$C$1:$C$10000,MATCH(C300,beru_assortment!$I$1:$I$10000,0)),IF($A$1="OZON",INDEX(ozon_assortment!$F$3:$F$10000,MATCH(C300,ozon_assortment!$E$3:$E$10000,0)),0)))</f>
        <v>#N/A</v>
      </c>
      <c r="E300" s="7" t="n">
        <f aca="false">IF(ISBLANK(C300), , IF(ISBLANK(C299), E298+1, E299))</f>
        <v>0</v>
      </c>
      <c r="F300" s="10" t="n">
        <f aca="false">IF(ISBLANK(C300),,IF(OR(ISBLANK(C299), C299="Баркод"),1,F299+1))</f>
        <v>0</v>
      </c>
      <c r="G300" s="10" t="n">
        <f aca="false">IF(ISBLANK(C301), F300/2,)</f>
        <v>0</v>
      </c>
      <c r="H300" s="0" t="n">
        <f aca="false">IF(ISBLANK(C300),0,-1)</f>
        <v>0</v>
      </c>
      <c r="I300" s="0" t="n">
        <f aca="false">IF(AND(ISBLANK(C299),NOT(ISBLANK(C300))),1,-1)</f>
        <v>-1</v>
      </c>
      <c r="J300" s="0" t="n">
        <f aca="false">IF(ISBLANK(C298),IF(AND(C299=C300,NOT(ISBLANK(C299)),NOT(ISBLANK(C300))),1,-1),-1)</f>
        <v>-1</v>
      </c>
      <c r="K300" s="0" t="n">
        <f aca="false">IF(MAX(H300:J300)&lt;0,IF(OR(C300=C299,C299=C298),1,-1),MAX(H300:J300))</f>
        <v>0</v>
      </c>
    </row>
    <row r="301" customFormat="false" ht="15.75" hidden="false" customHeight="true" outlineLevel="0" collapsed="false">
      <c r="B301" s="8" t="n">
        <f aca="false">MAX(H301:K301)</f>
        <v>0</v>
      </c>
      <c r="C301" s="11"/>
      <c r="D301" s="10" t="e">
        <f aca="false">IF($A$1="WLB",INDEX(SupplierNomenclature!$D$1:$D$9996,MATCH(C301,SupplierNomenclature!$I$1:$I$9996,0)),IF($A$1="BERU",INDEX(beru_assortment!$C$1:$C$10000,MATCH(C301,beru_assortment!$I$1:$I$10000,0)),IF($A$1="OZON",INDEX(ozon_assortment!$F$3:$F$10000,MATCH(C301,ozon_assortment!$E$3:$E$10000,0)),0)))</f>
        <v>#N/A</v>
      </c>
      <c r="E301" s="7" t="n">
        <f aca="false">IF(ISBLANK(C301), , IF(ISBLANK(C300), E299+1, E300))</f>
        <v>0</v>
      </c>
      <c r="F301" s="10" t="n">
        <f aca="false">IF(ISBLANK(C301),,IF(OR(ISBLANK(C300), C300="Баркод"),1,F300+1))</f>
        <v>0</v>
      </c>
      <c r="G301" s="10" t="n">
        <f aca="false">IF(ISBLANK(C302), F301/2,)</f>
        <v>0</v>
      </c>
      <c r="H301" s="0" t="n">
        <f aca="false">IF(ISBLANK(C301),0,-1)</f>
        <v>0</v>
      </c>
      <c r="I301" s="0" t="n">
        <f aca="false">IF(AND(ISBLANK(C300),NOT(ISBLANK(C301))),1,-1)</f>
        <v>-1</v>
      </c>
      <c r="J301" s="0" t="n">
        <f aca="false">IF(ISBLANK(C299),IF(AND(C300=C301,NOT(ISBLANK(C300)),NOT(ISBLANK(C301))),1,-1),-1)</f>
        <v>-1</v>
      </c>
      <c r="K301" s="0" t="n">
        <f aca="false">IF(MAX(H301:J301)&lt;0,IF(OR(C301=C300,C300=C299),1,-1),MAX(H301:J301))</f>
        <v>0</v>
      </c>
    </row>
    <row r="302" customFormat="false" ht="15.75" hidden="false" customHeight="true" outlineLevel="0" collapsed="false">
      <c r="B302" s="8" t="n">
        <f aca="false">MAX(H302:K302)</f>
        <v>0</v>
      </c>
      <c r="C302" s="11"/>
      <c r="D302" s="10" t="e">
        <f aca="false">IF($A$1="WLB",INDEX(SupplierNomenclature!$D$1:$D$9996,MATCH(C302,SupplierNomenclature!$I$1:$I$9996,0)),IF($A$1="BERU",INDEX(beru_assortment!$C$1:$C$10000,MATCH(C302,beru_assortment!$I$1:$I$10000,0)),IF($A$1="OZON",INDEX(ozon_assortment!$F$3:$F$10000,MATCH(C302,ozon_assortment!$E$3:$E$10000,0)),0)))</f>
        <v>#N/A</v>
      </c>
      <c r="E302" s="7" t="n">
        <f aca="false">IF(ISBLANK(C302), , IF(ISBLANK(C301), E300+1, E301))</f>
        <v>0</v>
      </c>
      <c r="F302" s="10" t="n">
        <f aca="false">IF(ISBLANK(C302),,IF(OR(ISBLANK(C301), C301="Баркод"),1,F301+1))</f>
        <v>0</v>
      </c>
      <c r="G302" s="10" t="n">
        <f aca="false">IF(ISBLANK(C303), F302/2,)</f>
        <v>0</v>
      </c>
      <c r="H302" s="0" t="n">
        <f aca="false">IF(ISBLANK(C302),0,-1)</f>
        <v>0</v>
      </c>
      <c r="I302" s="0" t="n">
        <f aca="false">IF(AND(ISBLANK(C301),NOT(ISBLANK(C302))),1,-1)</f>
        <v>-1</v>
      </c>
      <c r="J302" s="0" t="n">
        <f aca="false">IF(ISBLANK(C300),IF(AND(C301=C302,NOT(ISBLANK(C301)),NOT(ISBLANK(C302))),1,-1),-1)</f>
        <v>-1</v>
      </c>
      <c r="K302" s="0" t="n">
        <f aca="false">IF(MAX(H302:J302)&lt;0,IF(OR(C302=C301,C301=C300),1,-1),MAX(H302:J302))</f>
        <v>0</v>
      </c>
    </row>
    <row r="303" customFormat="false" ht="15.75" hidden="false" customHeight="true" outlineLevel="0" collapsed="false">
      <c r="B303" s="8" t="n">
        <f aca="false">MAX(H303:K303)</f>
        <v>0</v>
      </c>
      <c r="C303" s="11"/>
      <c r="D303" s="10" t="e">
        <f aca="false">IF($A$1="WLB",INDEX(SupplierNomenclature!$D$1:$D$9996,MATCH(C303,SupplierNomenclature!$I$1:$I$9996,0)),IF($A$1="BERU",INDEX(beru_assortment!$C$1:$C$10000,MATCH(C303,beru_assortment!$I$1:$I$10000,0)),IF($A$1="OZON",INDEX(ozon_assortment!$F$3:$F$10000,MATCH(C303,ozon_assortment!$E$3:$E$10000,0)),0)))</f>
        <v>#N/A</v>
      </c>
      <c r="E303" s="7" t="n">
        <f aca="false">IF(ISBLANK(C303), , IF(ISBLANK(C302), E301+1, E302))</f>
        <v>0</v>
      </c>
      <c r="F303" s="10" t="n">
        <f aca="false">IF(ISBLANK(C303),,IF(OR(ISBLANK(C302), C302="Баркод"),1,F302+1))</f>
        <v>0</v>
      </c>
      <c r="G303" s="10" t="n">
        <f aca="false">IF(ISBLANK(C304), F303/2,)</f>
        <v>0</v>
      </c>
      <c r="H303" s="0" t="n">
        <f aca="false">IF(ISBLANK(C303),0,-1)</f>
        <v>0</v>
      </c>
      <c r="I303" s="0" t="n">
        <f aca="false">IF(AND(ISBLANK(C302),NOT(ISBLANK(C303))),1,-1)</f>
        <v>-1</v>
      </c>
      <c r="J303" s="0" t="n">
        <f aca="false">IF(ISBLANK(C301),IF(AND(C302=C303,NOT(ISBLANK(C302)),NOT(ISBLANK(C303))),1,-1),-1)</f>
        <v>-1</v>
      </c>
      <c r="K303" s="0" t="n">
        <f aca="false">IF(MAX(H303:J303)&lt;0,IF(OR(C303=C302,C302=C301),1,-1),MAX(H303:J303))</f>
        <v>0</v>
      </c>
    </row>
    <row r="304" customFormat="false" ht="15.75" hidden="false" customHeight="true" outlineLevel="0" collapsed="false">
      <c r="B304" s="8" t="n">
        <f aca="false">MAX(H304:K304)</f>
        <v>0</v>
      </c>
      <c r="C304" s="11"/>
      <c r="D304" s="10" t="e">
        <f aca="false">IF($A$1="WLB",INDEX(SupplierNomenclature!$D$1:$D$9996,MATCH(C304,SupplierNomenclature!$I$1:$I$9996,0)),IF($A$1="BERU",INDEX(beru_assortment!$C$1:$C$10000,MATCH(C304,beru_assortment!$I$1:$I$10000,0)),IF($A$1="OZON",INDEX(ozon_assortment!$F$3:$F$10000,MATCH(C304,ozon_assortment!$E$3:$E$10000,0)),0)))</f>
        <v>#N/A</v>
      </c>
      <c r="E304" s="7" t="n">
        <f aca="false">IF(ISBLANK(C304), , IF(ISBLANK(C303), E302+1, E303))</f>
        <v>0</v>
      </c>
      <c r="F304" s="10" t="n">
        <f aca="false">IF(ISBLANK(C304),,IF(OR(ISBLANK(C303), C303="Баркод"),1,F303+1))</f>
        <v>0</v>
      </c>
      <c r="G304" s="10" t="n">
        <f aca="false">IF(ISBLANK(C305), F304/2,)</f>
        <v>0</v>
      </c>
      <c r="H304" s="0" t="n">
        <f aca="false">IF(ISBLANK(C304),0,-1)</f>
        <v>0</v>
      </c>
      <c r="I304" s="0" t="n">
        <f aca="false">IF(AND(ISBLANK(C303),NOT(ISBLANK(C304))),1,-1)</f>
        <v>-1</v>
      </c>
      <c r="J304" s="0" t="n">
        <f aca="false">IF(ISBLANK(C302),IF(AND(C303=C304,NOT(ISBLANK(C303)),NOT(ISBLANK(C304))),1,-1),-1)</f>
        <v>-1</v>
      </c>
      <c r="K304" s="0" t="n">
        <f aca="false">IF(MAX(H304:J304)&lt;0,IF(OR(C304=C303,C303=C302),1,-1),MAX(H304:J304))</f>
        <v>0</v>
      </c>
    </row>
    <row r="305" customFormat="false" ht="15.75" hidden="false" customHeight="true" outlineLevel="0" collapsed="false">
      <c r="B305" s="8" t="n">
        <f aca="false">MAX(H305:K305)</f>
        <v>0</v>
      </c>
      <c r="C305" s="11"/>
      <c r="D305" s="10" t="e">
        <f aca="false">IF($A$1="WLB",INDEX(SupplierNomenclature!$D$1:$D$9996,MATCH(C305,SupplierNomenclature!$I$1:$I$9996,0)),IF($A$1="BERU",INDEX(beru_assortment!$C$1:$C$10000,MATCH(C305,beru_assortment!$I$1:$I$10000,0)),IF($A$1="OZON",INDEX(ozon_assortment!$F$3:$F$10000,MATCH(C305,ozon_assortment!$E$3:$E$10000,0)),0)))</f>
        <v>#N/A</v>
      </c>
      <c r="E305" s="7" t="n">
        <f aca="false">IF(ISBLANK(C305), , IF(ISBLANK(C304), E303+1, E304))</f>
        <v>0</v>
      </c>
      <c r="F305" s="10" t="n">
        <f aca="false">IF(ISBLANK(C305),,IF(OR(ISBLANK(C304), C304="Баркод"),1,F304+1))</f>
        <v>0</v>
      </c>
      <c r="G305" s="10" t="n">
        <f aca="false">IF(ISBLANK(C306), F305/2,)</f>
        <v>0</v>
      </c>
      <c r="H305" s="0" t="n">
        <f aca="false">IF(ISBLANK(C305),0,-1)</f>
        <v>0</v>
      </c>
      <c r="I305" s="0" t="n">
        <f aca="false">IF(AND(ISBLANK(C304),NOT(ISBLANK(C305))),1,-1)</f>
        <v>-1</v>
      </c>
      <c r="J305" s="0" t="n">
        <f aca="false">IF(ISBLANK(C303),IF(AND(C304=C305,NOT(ISBLANK(C304)),NOT(ISBLANK(C305))),1,-1),-1)</f>
        <v>-1</v>
      </c>
      <c r="K305" s="0" t="n">
        <f aca="false">IF(MAX(H305:J305)&lt;0,IF(OR(C305=C304,C304=C303),1,-1),MAX(H305:J305))</f>
        <v>0</v>
      </c>
    </row>
    <row r="306" customFormat="false" ht="15.75" hidden="false" customHeight="true" outlineLevel="0" collapsed="false">
      <c r="B306" s="8" t="n">
        <f aca="false">MAX(H306:K306)</f>
        <v>0</v>
      </c>
      <c r="C306" s="11"/>
      <c r="D306" s="10" t="e">
        <f aca="false">IF($A$1="WLB",INDEX(SupplierNomenclature!$D$1:$D$9996,MATCH(C306,SupplierNomenclature!$I$1:$I$9996,0)),IF($A$1="BERU",INDEX(beru_assortment!$C$1:$C$10000,MATCH(C306,beru_assortment!$I$1:$I$10000,0)),IF($A$1="OZON",INDEX(ozon_assortment!$F$3:$F$10000,MATCH(C306,ozon_assortment!$E$3:$E$10000,0)),0)))</f>
        <v>#N/A</v>
      </c>
      <c r="E306" s="7" t="n">
        <f aca="false">IF(ISBLANK(C306), , IF(ISBLANK(C305), E304+1, E305))</f>
        <v>0</v>
      </c>
      <c r="F306" s="10" t="n">
        <f aca="false">IF(ISBLANK(C306),,IF(OR(ISBLANK(C305), C305="Баркод"),1,F305+1))</f>
        <v>0</v>
      </c>
      <c r="G306" s="10" t="n">
        <f aca="false">IF(ISBLANK(C307), F306/2,)</f>
        <v>0</v>
      </c>
      <c r="H306" s="0" t="n">
        <f aca="false">IF(ISBLANK(C306),0,-1)</f>
        <v>0</v>
      </c>
      <c r="I306" s="0" t="n">
        <f aca="false">IF(AND(ISBLANK(C305),NOT(ISBLANK(C306))),1,-1)</f>
        <v>-1</v>
      </c>
      <c r="J306" s="0" t="n">
        <f aca="false">IF(ISBLANK(C304),IF(AND(C305=C306,NOT(ISBLANK(C305)),NOT(ISBLANK(C306))),1,-1),-1)</f>
        <v>-1</v>
      </c>
      <c r="K306" s="0" t="n">
        <f aca="false">IF(MAX(H306:J306)&lt;0,IF(OR(C306=C305,C305=C304),1,-1),MAX(H306:J306))</f>
        <v>0</v>
      </c>
    </row>
    <row r="307" customFormat="false" ht="15.75" hidden="false" customHeight="true" outlineLevel="0" collapsed="false">
      <c r="B307" s="8" t="n">
        <f aca="false">MAX(H307:K307)</f>
        <v>0</v>
      </c>
      <c r="C307" s="11"/>
      <c r="D307" s="10" t="e">
        <f aca="false">IF($A$1="WLB",INDEX(SupplierNomenclature!$D$1:$D$9996,MATCH(C307,SupplierNomenclature!$I$1:$I$9996,0)),IF($A$1="BERU",INDEX(beru_assortment!$C$1:$C$10000,MATCH(C307,beru_assortment!$I$1:$I$10000,0)),IF($A$1="OZON",INDEX(ozon_assortment!$F$3:$F$10000,MATCH(C307,ozon_assortment!$E$3:$E$10000,0)),0)))</f>
        <v>#N/A</v>
      </c>
      <c r="E307" s="7" t="n">
        <f aca="false">IF(ISBLANK(C307), , IF(ISBLANK(C306), E305+1, E306))</f>
        <v>0</v>
      </c>
      <c r="F307" s="10" t="n">
        <f aca="false">IF(ISBLANK(C307),,IF(OR(ISBLANK(C306), C306="Баркод"),1,F306+1))</f>
        <v>0</v>
      </c>
      <c r="G307" s="10" t="n">
        <f aca="false">IF(ISBLANK(C308), F307/2,)</f>
        <v>0</v>
      </c>
      <c r="H307" s="0" t="n">
        <f aca="false">IF(ISBLANK(C307),0,-1)</f>
        <v>0</v>
      </c>
      <c r="I307" s="0" t="n">
        <f aca="false">IF(AND(ISBLANK(C306),NOT(ISBLANK(C307))),1,-1)</f>
        <v>-1</v>
      </c>
      <c r="J307" s="0" t="n">
        <f aca="false">IF(ISBLANK(C305),IF(AND(C306=C307,NOT(ISBLANK(C306)),NOT(ISBLANK(C307))),1,-1),-1)</f>
        <v>-1</v>
      </c>
      <c r="K307" s="0" t="n">
        <f aca="false">IF(MAX(H307:J307)&lt;0,IF(OR(C307=C306,C306=C305),1,-1),MAX(H307:J307))</f>
        <v>0</v>
      </c>
    </row>
    <row r="308" customFormat="false" ht="15.75" hidden="false" customHeight="true" outlineLevel="0" collapsed="false">
      <c r="B308" s="8" t="n">
        <f aca="false">MAX(H308:K308)</f>
        <v>0</v>
      </c>
      <c r="C308" s="11"/>
      <c r="D308" s="10" t="e">
        <f aca="false">IF($A$1="WLB",INDEX(SupplierNomenclature!$D$1:$D$9996,MATCH(C308,SupplierNomenclature!$I$1:$I$9996,0)),IF($A$1="BERU",INDEX(beru_assortment!$C$1:$C$10000,MATCH(C308,beru_assortment!$I$1:$I$10000,0)),IF($A$1="OZON",INDEX(ozon_assortment!$F$3:$F$10000,MATCH(C308,ozon_assortment!$E$3:$E$10000,0)),0)))</f>
        <v>#N/A</v>
      </c>
      <c r="E308" s="7" t="n">
        <f aca="false">IF(ISBLANK(C308), , IF(ISBLANK(C307), E306+1, E307))</f>
        <v>0</v>
      </c>
      <c r="F308" s="10" t="n">
        <f aca="false">IF(ISBLANK(C308),,IF(OR(ISBLANK(C307), C307="Баркод"),1,F307+1))</f>
        <v>0</v>
      </c>
      <c r="G308" s="10" t="n">
        <f aca="false">IF(ISBLANK(C309), F308/2,)</f>
        <v>0</v>
      </c>
      <c r="H308" s="0" t="n">
        <f aca="false">IF(ISBLANK(C308),0,-1)</f>
        <v>0</v>
      </c>
      <c r="I308" s="0" t="n">
        <f aca="false">IF(AND(ISBLANK(C307),NOT(ISBLANK(C308))),1,-1)</f>
        <v>-1</v>
      </c>
      <c r="J308" s="0" t="n">
        <f aca="false">IF(ISBLANK(C306),IF(AND(C307=C308,NOT(ISBLANK(C307)),NOT(ISBLANK(C308))),1,-1),-1)</f>
        <v>-1</v>
      </c>
      <c r="K308" s="0" t="n">
        <f aca="false">IF(MAX(H308:J308)&lt;0,IF(OR(C308=C307,C307=C306),1,-1),MAX(H308:J308))</f>
        <v>0</v>
      </c>
    </row>
    <row r="309" customFormat="false" ht="15.75" hidden="false" customHeight="true" outlineLevel="0" collapsed="false">
      <c r="B309" s="8" t="n">
        <f aca="false">MAX(H309:K309)</f>
        <v>0</v>
      </c>
      <c r="C309" s="11"/>
      <c r="D309" s="10" t="e">
        <f aca="false">IF($A$1="WLB",INDEX(SupplierNomenclature!$D$1:$D$9996,MATCH(C309,SupplierNomenclature!$I$1:$I$9996,0)),IF($A$1="BERU",INDEX(beru_assortment!$C$1:$C$10000,MATCH(C309,beru_assortment!$I$1:$I$10000,0)),IF($A$1="OZON",INDEX(ozon_assortment!$F$3:$F$10000,MATCH(C309,ozon_assortment!$E$3:$E$10000,0)),0)))</f>
        <v>#N/A</v>
      </c>
      <c r="E309" s="7" t="n">
        <f aca="false">IF(ISBLANK(C309), , IF(ISBLANK(C308), E307+1, E308))</f>
        <v>0</v>
      </c>
      <c r="F309" s="10" t="n">
        <f aca="false">IF(ISBLANK(C309),,IF(OR(ISBLANK(C308), C308="Баркод"),1,F308+1))</f>
        <v>0</v>
      </c>
      <c r="G309" s="10" t="n">
        <f aca="false">IF(ISBLANK(C310), F309/2,)</f>
        <v>0</v>
      </c>
      <c r="H309" s="0" t="n">
        <f aca="false">IF(ISBLANK(C309),0,-1)</f>
        <v>0</v>
      </c>
      <c r="I309" s="0" t="n">
        <f aca="false">IF(AND(ISBLANK(C308),NOT(ISBLANK(C309))),1,-1)</f>
        <v>-1</v>
      </c>
      <c r="J309" s="0" t="n">
        <f aca="false">IF(ISBLANK(C307),IF(AND(C308=C309,NOT(ISBLANK(C308)),NOT(ISBLANK(C309))),1,-1),-1)</f>
        <v>-1</v>
      </c>
      <c r="K309" s="0" t="n">
        <f aca="false">IF(MAX(H309:J309)&lt;0,IF(OR(C309=C308,C308=C307),1,-1),MAX(H309:J309))</f>
        <v>0</v>
      </c>
    </row>
    <row r="310" customFormat="false" ht="15.75" hidden="false" customHeight="true" outlineLevel="0" collapsed="false">
      <c r="B310" s="8" t="n">
        <f aca="false">MAX(H310:K310)</f>
        <v>0</v>
      </c>
      <c r="C310" s="11"/>
      <c r="D310" s="10" t="e">
        <f aca="false">IF($A$1="WLB",INDEX(SupplierNomenclature!$D$1:$D$9996,MATCH(C310,SupplierNomenclature!$I$1:$I$9996,0)),IF($A$1="BERU",INDEX(beru_assortment!$C$1:$C$10000,MATCH(C310,beru_assortment!$I$1:$I$10000,0)),IF($A$1="OZON",INDEX(ozon_assortment!$F$3:$F$10000,MATCH(C310,ozon_assortment!$E$3:$E$10000,0)),0)))</f>
        <v>#N/A</v>
      </c>
      <c r="E310" s="7" t="n">
        <f aca="false">IF(ISBLANK(C310), , IF(ISBLANK(C309), E308+1, E309))</f>
        <v>0</v>
      </c>
      <c r="F310" s="10" t="n">
        <f aca="false">IF(ISBLANK(C310),,IF(OR(ISBLANK(C309), C309="Баркод"),1,F309+1))</f>
        <v>0</v>
      </c>
      <c r="G310" s="10" t="n">
        <f aca="false">IF(ISBLANK(C311), F310/2,)</f>
        <v>0</v>
      </c>
      <c r="H310" s="0" t="n">
        <f aca="false">IF(ISBLANK(C310),0,-1)</f>
        <v>0</v>
      </c>
      <c r="I310" s="0" t="n">
        <f aca="false">IF(AND(ISBLANK(C309),NOT(ISBLANK(C310))),1,-1)</f>
        <v>-1</v>
      </c>
      <c r="J310" s="0" t="n">
        <f aca="false">IF(ISBLANK(C308),IF(AND(C309=C310,NOT(ISBLANK(C309)),NOT(ISBLANK(C310))),1,-1),-1)</f>
        <v>-1</v>
      </c>
      <c r="K310" s="0" t="n">
        <f aca="false">IF(MAX(H310:J310)&lt;0,IF(OR(C310=C309,C309=C308),1,-1),MAX(H310:J310))</f>
        <v>0</v>
      </c>
    </row>
    <row r="311" customFormat="false" ht="15.75" hidden="false" customHeight="true" outlineLevel="0" collapsed="false">
      <c r="B311" s="8" t="n">
        <f aca="false">MAX(H311:K311)</f>
        <v>0</v>
      </c>
      <c r="C311" s="11"/>
      <c r="D311" s="10" t="e">
        <f aca="false">IF($A$1="WLB",INDEX(SupplierNomenclature!$D$1:$D$9996,MATCH(C311,SupplierNomenclature!$I$1:$I$9996,0)),IF($A$1="BERU",INDEX(beru_assortment!$C$1:$C$10000,MATCH(C311,beru_assortment!$I$1:$I$10000,0)),IF($A$1="OZON",INDEX(ozon_assortment!$F$3:$F$10000,MATCH(C311,ozon_assortment!$E$3:$E$10000,0)),0)))</f>
        <v>#N/A</v>
      </c>
      <c r="E311" s="7" t="n">
        <f aca="false">IF(ISBLANK(C311), , IF(ISBLANK(C310), E309+1, E310))</f>
        <v>0</v>
      </c>
      <c r="F311" s="10" t="n">
        <f aca="false">IF(ISBLANK(C311),,IF(OR(ISBLANK(C310), C310="Баркод"),1,F310+1))</f>
        <v>0</v>
      </c>
      <c r="G311" s="10" t="n">
        <f aca="false">IF(ISBLANK(C312), F311/2,)</f>
        <v>0</v>
      </c>
      <c r="H311" s="0" t="n">
        <f aca="false">IF(ISBLANK(C311),0,-1)</f>
        <v>0</v>
      </c>
      <c r="I311" s="0" t="n">
        <f aca="false">IF(AND(ISBLANK(C310),NOT(ISBLANK(C311))),1,-1)</f>
        <v>-1</v>
      </c>
      <c r="J311" s="0" t="n">
        <f aca="false">IF(ISBLANK(C309),IF(AND(C310=C311,NOT(ISBLANK(C310)),NOT(ISBLANK(C311))),1,-1),-1)</f>
        <v>-1</v>
      </c>
      <c r="K311" s="0" t="n">
        <f aca="false">IF(MAX(H311:J311)&lt;0,IF(OR(C311=C310,C310=C309),1,-1),MAX(H311:J311))</f>
        <v>0</v>
      </c>
    </row>
    <row r="312" customFormat="false" ht="15.75" hidden="false" customHeight="true" outlineLevel="0" collapsed="false">
      <c r="B312" s="8" t="n">
        <f aca="false">MAX(H312:K312)</f>
        <v>0</v>
      </c>
      <c r="C312" s="11"/>
      <c r="D312" s="10" t="e">
        <f aca="false">IF($A$1="WLB",INDEX(SupplierNomenclature!$D$1:$D$9996,MATCH(C312,SupplierNomenclature!$I$1:$I$9996,0)),IF($A$1="BERU",INDEX(beru_assortment!$C$1:$C$10000,MATCH(C312,beru_assortment!$I$1:$I$10000,0)),IF($A$1="OZON",INDEX(ozon_assortment!$F$3:$F$10000,MATCH(C312,ozon_assortment!$E$3:$E$10000,0)),0)))</f>
        <v>#N/A</v>
      </c>
      <c r="E312" s="7" t="n">
        <f aca="false">IF(ISBLANK(C312), , IF(ISBLANK(C311), E310+1, E311))</f>
        <v>0</v>
      </c>
      <c r="F312" s="10" t="n">
        <f aca="false">IF(ISBLANK(C312),,IF(OR(ISBLANK(C311), C311="Баркод"),1,F311+1))</f>
        <v>0</v>
      </c>
      <c r="G312" s="10" t="n">
        <f aca="false">IF(ISBLANK(C313), F312/2,)</f>
        <v>0</v>
      </c>
      <c r="H312" s="0" t="n">
        <f aca="false">IF(ISBLANK(C312),0,-1)</f>
        <v>0</v>
      </c>
      <c r="I312" s="0" t="n">
        <f aca="false">IF(AND(ISBLANK(C311),NOT(ISBLANK(C312))),1,-1)</f>
        <v>-1</v>
      </c>
      <c r="J312" s="0" t="n">
        <f aca="false">IF(ISBLANK(C310),IF(AND(C311=C312,NOT(ISBLANK(C311)),NOT(ISBLANK(C312))),1,-1),-1)</f>
        <v>-1</v>
      </c>
      <c r="K312" s="0" t="n">
        <f aca="false">IF(MAX(H312:J312)&lt;0,IF(OR(C312=C311,C311=C310),1,-1),MAX(H312:J312))</f>
        <v>0</v>
      </c>
    </row>
    <row r="313" customFormat="false" ht="15.75" hidden="false" customHeight="true" outlineLevel="0" collapsed="false">
      <c r="B313" s="8" t="n">
        <f aca="false">MAX(H313:K313)</f>
        <v>0</v>
      </c>
      <c r="C313" s="11"/>
      <c r="D313" s="10" t="e">
        <f aca="false">IF($A$1="WLB",INDEX(SupplierNomenclature!$D$1:$D$9996,MATCH(C313,SupplierNomenclature!$I$1:$I$9996,0)),IF($A$1="BERU",INDEX(beru_assortment!$C$1:$C$10000,MATCH(C313,beru_assortment!$I$1:$I$10000,0)),IF($A$1="OZON",INDEX(ozon_assortment!$F$3:$F$10000,MATCH(C313,ozon_assortment!$E$3:$E$10000,0)),0)))</f>
        <v>#N/A</v>
      </c>
      <c r="E313" s="7" t="n">
        <f aca="false">IF(ISBLANK(C313), , IF(ISBLANK(C312), E311+1, E312))</f>
        <v>0</v>
      </c>
      <c r="F313" s="10" t="n">
        <f aca="false">IF(ISBLANK(C313),,IF(OR(ISBLANK(C312), C312="Баркод"),1,F312+1))</f>
        <v>0</v>
      </c>
      <c r="G313" s="10" t="n">
        <f aca="false">IF(ISBLANK(C314), F313/2,)</f>
        <v>0</v>
      </c>
      <c r="H313" s="0" t="n">
        <f aca="false">IF(ISBLANK(C313),0,-1)</f>
        <v>0</v>
      </c>
      <c r="I313" s="0" t="n">
        <f aca="false">IF(AND(ISBLANK(C312),NOT(ISBLANK(C313))),1,-1)</f>
        <v>-1</v>
      </c>
      <c r="J313" s="0" t="n">
        <f aca="false">IF(ISBLANK(C311),IF(AND(C312=C313,NOT(ISBLANK(C312)),NOT(ISBLANK(C313))),1,-1),-1)</f>
        <v>-1</v>
      </c>
      <c r="K313" s="0" t="n">
        <f aca="false">IF(MAX(H313:J313)&lt;0,IF(OR(C313=C312,C312=C311),1,-1),MAX(H313:J313))</f>
        <v>0</v>
      </c>
    </row>
    <row r="314" customFormat="false" ht="15.75" hidden="false" customHeight="true" outlineLevel="0" collapsed="false">
      <c r="B314" s="8" t="n">
        <f aca="false">MAX(H314:K314)</f>
        <v>0</v>
      </c>
      <c r="C314" s="11"/>
      <c r="D314" s="10" t="e">
        <f aca="false">IF($A$1="WLB",INDEX(SupplierNomenclature!$D$1:$D$9996,MATCH(C314,SupplierNomenclature!$I$1:$I$9996,0)),IF($A$1="BERU",INDEX(beru_assortment!$C$1:$C$10000,MATCH(C314,beru_assortment!$I$1:$I$10000,0)),IF($A$1="OZON",INDEX(ozon_assortment!$F$3:$F$10000,MATCH(C314,ozon_assortment!$E$3:$E$10000,0)),0)))</f>
        <v>#N/A</v>
      </c>
      <c r="E314" s="7" t="n">
        <f aca="false">IF(ISBLANK(C314), , IF(ISBLANK(C313), E312+1, E313))</f>
        <v>0</v>
      </c>
      <c r="F314" s="10" t="n">
        <f aca="false">IF(ISBLANK(C314),,IF(OR(ISBLANK(C313), C313="Баркод"),1,F313+1))</f>
        <v>0</v>
      </c>
      <c r="G314" s="10" t="n">
        <f aca="false">IF(ISBLANK(C315), F314/2,)</f>
        <v>0</v>
      </c>
      <c r="H314" s="0" t="n">
        <f aca="false">IF(ISBLANK(C314),0,-1)</f>
        <v>0</v>
      </c>
      <c r="I314" s="0" t="n">
        <f aca="false">IF(AND(ISBLANK(C313),NOT(ISBLANK(C314))),1,-1)</f>
        <v>-1</v>
      </c>
      <c r="J314" s="0" t="n">
        <f aca="false">IF(ISBLANK(C312),IF(AND(C313=C314,NOT(ISBLANK(C313)),NOT(ISBLANK(C314))),1,-1),-1)</f>
        <v>-1</v>
      </c>
      <c r="K314" s="0" t="n">
        <f aca="false">IF(MAX(H314:J314)&lt;0,IF(OR(C314=C313,C313=C312),1,-1),MAX(H314:J314))</f>
        <v>0</v>
      </c>
    </row>
    <row r="315" customFormat="false" ht="15.75" hidden="false" customHeight="true" outlineLevel="0" collapsed="false">
      <c r="B315" s="8" t="n">
        <f aca="false">MAX(H315:K315)</f>
        <v>0</v>
      </c>
      <c r="C315" s="11"/>
      <c r="D315" s="10" t="e">
        <f aca="false">IF($A$1="WLB",INDEX(SupplierNomenclature!$D$1:$D$9996,MATCH(C315,SupplierNomenclature!$I$1:$I$9996,0)),IF($A$1="BERU",INDEX(beru_assortment!$C$1:$C$10000,MATCH(C315,beru_assortment!$I$1:$I$10000,0)),IF($A$1="OZON",INDEX(ozon_assortment!$F$3:$F$10000,MATCH(C315,ozon_assortment!$E$3:$E$10000,0)),0)))</f>
        <v>#N/A</v>
      </c>
      <c r="E315" s="7" t="n">
        <f aca="false">IF(ISBLANK(C315), , IF(ISBLANK(C314), E313+1, E314))</f>
        <v>0</v>
      </c>
      <c r="F315" s="10" t="n">
        <f aca="false">IF(ISBLANK(C315),,IF(OR(ISBLANK(C314), C314="Баркод"),1,F314+1))</f>
        <v>0</v>
      </c>
      <c r="G315" s="10" t="n">
        <f aca="false">IF(ISBLANK(C316), F315/2,)</f>
        <v>0</v>
      </c>
      <c r="H315" s="0" t="n">
        <f aca="false">IF(ISBLANK(C315),0,-1)</f>
        <v>0</v>
      </c>
      <c r="I315" s="0" t="n">
        <f aca="false">IF(AND(ISBLANK(C314),NOT(ISBLANK(C315))),1,-1)</f>
        <v>-1</v>
      </c>
      <c r="J315" s="0" t="n">
        <f aca="false">IF(ISBLANK(C313),IF(AND(C314=C315,NOT(ISBLANK(C314)),NOT(ISBLANK(C315))),1,-1),-1)</f>
        <v>-1</v>
      </c>
      <c r="K315" s="0" t="n">
        <f aca="false">IF(MAX(H315:J315)&lt;0,IF(OR(C315=C314,C314=C313),1,-1),MAX(H315:J315))</f>
        <v>0</v>
      </c>
    </row>
    <row r="316" customFormat="false" ht="15.75" hidden="false" customHeight="true" outlineLevel="0" collapsed="false">
      <c r="B316" s="8" t="n">
        <f aca="false">MAX(H316:K316)</f>
        <v>0</v>
      </c>
      <c r="C316" s="11"/>
      <c r="D316" s="10" t="e">
        <f aca="false">IF($A$1="WLB",INDEX(SupplierNomenclature!$D$1:$D$9996,MATCH(C316,SupplierNomenclature!$I$1:$I$9996,0)),IF($A$1="BERU",INDEX(beru_assortment!$C$1:$C$10000,MATCH(C316,beru_assortment!$I$1:$I$10000,0)),IF($A$1="OZON",INDEX(ozon_assortment!$F$3:$F$10000,MATCH(C316,ozon_assortment!$E$3:$E$10000,0)),0)))</f>
        <v>#N/A</v>
      </c>
      <c r="E316" s="7" t="n">
        <f aca="false">IF(ISBLANK(C316), , IF(ISBLANK(C315), E314+1, E315))</f>
        <v>0</v>
      </c>
      <c r="F316" s="10" t="n">
        <f aca="false">IF(ISBLANK(C316),,IF(OR(ISBLANK(C315), C315="Баркод"),1,F315+1))</f>
        <v>0</v>
      </c>
      <c r="G316" s="10" t="n">
        <f aca="false">IF(ISBLANK(C317), F316/2,)</f>
        <v>0</v>
      </c>
      <c r="H316" s="0" t="n">
        <f aca="false">IF(ISBLANK(C316),0,-1)</f>
        <v>0</v>
      </c>
      <c r="I316" s="0" t="n">
        <f aca="false">IF(AND(ISBLANK(C315),NOT(ISBLANK(C316))),1,-1)</f>
        <v>-1</v>
      </c>
      <c r="J316" s="0" t="n">
        <f aca="false">IF(ISBLANK(C314),IF(AND(C315=C316,NOT(ISBLANK(C315)),NOT(ISBLANK(C316))),1,-1),-1)</f>
        <v>-1</v>
      </c>
      <c r="K316" s="0" t="n">
        <f aca="false">IF(MAX(H316:J316)&lt;0,IF(OR(C316=C315,C315=C314),1,-1),MAX(H316:J316))</f>
        <v>0</v>
      </c>
    </row>
    <row r="317" customFormat="false" ht="15.75" hidden="false" customHeight="true" outlineLevel="0" collapsed="false">
      <c r="B317" s="8" t="n">
        <f aca="false">MAX(H317:K317)</f>
        <v>0</v>
      </c>
      <c r="C317" s="11"/>
      <c r="D317" s="10" t="e">
        <f aca="false">IF($A$1="WLB",INDEX(SupplierNomenclature!$D$1:$D$9996,MATCH(C317,SupplierNomenclature!$I$1:$I$9996,0)),IF($A$1="BERU",INDEX(beru_assortment!$C$1:$C$10000,MATCH(C317,beru_assortment!$I$1:$I$10000,0)),IF($A$1="OZON",INDEX(ozon_assortment!$F$3:$F$10000,MATCH(C317,ozon_assortment!$E$3:$E$10000,0)),0)))</f>
        <v>#N/A</v>
      </c>
      <c r="E317" s="7" t="n">
        <f aca="false">IF(ISBLANK(C317), , IF(ISBLANK(C316), E315+1, E316))</f>
        <v>0</v>
      </c>
      <c r="F317" s="10" t="n">
        <f aca="false">IF(ISBLANK(C317),,IF(OR(ISBLANK(C316), C316="Баркод"),1,F316+1))</f>
        <v>0</v>
      </c>
      <c r="G317" s="10" t="n">
        <f aca="false">IF(ISBLANK(C318), F317/2,)</f>
        <v>0</v>
      </c>
      <c r="H317" s="0" t="n">
        <f aca="false">IF(ISBLANK(C317),0,-1)</f>
        <v>0</v>
      </c>
      <c r="I317" s="0" t="n">
        <f aca="false">IF(AND(ISBLANK(C316),NOT(ISBLANK(C317))),1,-1)</f>
        <v>-1</v>
      </c>
      <c r="J317" s="0" t="n">
        <f aca="false">IF(ISBLANK(C315),IF(AND(C316=C317,NOT(ISBLANK(C316)),NOT(ISBLANK(C317))),1,-1),-1)</f>
        <v>-1</v>
      </c>
      <c r="K317" s="0" t="n">
        <f aca="false">IF(MAX(H317:J317)&lt;0,IF(OR(C317=C316,C316=C315),1,-1),MAX(H317:J317))</f>
        <v>0</v>
      </c>
    </row>
    <row r="318" customFormat="false" ht="15.75" hidden="false" customHeight="true" outlineLevel="0" collapsed="false">
      <c r="B318" s="8" t="n">
        <f aca="false">MAX(H318:K318)</f>
        <v>0</v>
      </c>
      <c r="C318" s="11"/>
      <c r="D318" s="10" t="e">
        <f aca="false">IF($A$1="WLB",INDEX(SupplierNomenclature!$D$1:$D$9996,MATCH(C318,SupplierNomenclature!$I$1:$I$9996,0)),IF($A$1="BERU",INDEX(beru_assortment!$C$1:$C$10000,MATCH(C318,beru_assortment!$I$1:$I$10000,0)),IF($A$1="OZON",INDEX(ozon_assortment!$F$3:$F$10000,MATCH(C318,ozon_assortment!$E$3:$E$10000,0)),0)))</f>
        <v>#N/A</v>
      </c>
      <c r="E318" s="7" t="n">
        <f aca="false">IF(ISBLANK(C318), , IF(ISBLANK(C317), E316+1, E317))</f>
        <v>0</v>
      </c>
      <c r="F318" s="10" t="n">
        <f aca="false">IF(ISBLANK(C318),,IF(OR(ISBLANK(C317), C317="Баркод"),1,F317+1))</f>
        <v>0</v>
      </c>
      <c r="G318" s="10" t="n">
        <f aca="false">IF(ISBLANK(C319), F318/2,)</f>
        <v>0</v>
      </c>
      <c r="H318" s="0" t="n">
        <f aca="false">IF(ISBLANK(C318),0,-1)</f>
        <v>0</v>
      </c>
      <c r="I318" s="0" t="n">
        <f aca="false">IF(AND(ISBLANK(C317),NOT(ISBLANK(C318))),1,-1)</f>
        <v>-1</v>
      </c>
      <c r="J318" s="0" t="n">
        <f aca="false">IF(ISBLANK(C316),IF(AND(C317=C318,NOT(ISBLANK(C317)),NOT(ISBLANK(C318))),1,-1),-1)</f>
        <v>-1</v>
      </c>
      <c r="K318" s="0" t="n">
        <f aca="false">IF(MAX(H318:J318)&lt;0,IF(OR(C318=C317,C317=C316),1,-1),MAX(H318:J318))</f>
        <v>0</v>
      </c>
    </row>
    <row r="319" customFormat="false" ht="15.75" hidden="false" customHeight="true" outlineLevel="0" collapsed="false">
      <c r="B319" s="8" t="n">
        <f aca="false">MAX(H319:K319)</f>
        <v>0</v>
      </c>
      <c r="C319" s="11"/>
      <c r="D319" s="10" t="e">
        <f aca="false">IF($A$1="WLB",INDEX(SupplierNomenclature!$D$1:$D$9996,MATCH(C319,SupplierNomenclature!$I$1:$I$9996,0)),IF($A$1="BERU",INDEX(beru_assortment!$C$1:$C$10000,MATCH(C319,beru_assortment!$I$1:$I$10000,0)),IF($A$1="OZON",INDEX(ozon_assortment!$F$3:$F$10000,MATCH(C319,ozon_assortment!$E$3:$E$10000,0)),0)))</f>
        <v>#N/A</v>
      </c>
      <c r="E319" s="7" t="n">
        <f aca="false">IF(ISBLANK(C319), , IF(ISBLANK(C318), E317+1, E318))</f>
        <v>0</v>
      </c>
      <c r="F319" s="10" t="n">
        <f aca="false">IF(ISBLANK(C319),,IF(OR(ISBLANK(C318), C318="Баркод"),1,F318+1))</f>
        <v>0</v>
      </c>
      <c r="G319" s="10" t="n">
        <f aca="false">IF(ISBLANK(C320), F319/2,)</f>
        <v>0</v>
      </c>
      <c r="H319" s="0" t="n">
        <f aca="false">IF(ISBLANK(C319),0,-1)</f>
        <v>0</v>
      </c>
      <c r="I319" s="0" t="n">
        <f aca="false">IF(AND(ISBLANK(C318),NOT(ISBLANK(C319))),1,-1)</f>
        <v>-1</v>
      </c>
      <c r="J319" s="0" t="n">
        <f aca="false">IF(ISBLANK(C317),IF(AND(C318=C319,NOT(ISBLANK(C318)),NOT(ISBLANK(C319))),1,-1),-1)</f>
        <v>-1</v>
      </c>
      <c r="K319" s="0" t="n">
        <f aca="false">IF(MAX(H319:J319)&lt;0,IF(OR(C319=C318,C318=C317),1,-1),MAX(H319:J319))</f>
        <v>0</v>
      </c>
    </row>
    <row r="320" customFormat="false" ht="15.75" hidden="false" customHeight="true" outlineLevel="0" collapsed="false">
      <c r="B320" s="8" t="n">
        <f aca="false">MAX(H320:K320)</f>
        <v>0</v>
      </c>
      <c r="C320" s="11"/>
      <c r="D320" s="10" t="e">
        <f aca="false">IF($A$1="WLB",INDEX(SupplierNomenclature!$D$1:$D$9996,MATCH(C320,SupplierNomenclature!$I$1:$I$9996,0)),IF($A$1="BERU",INDEX(beru_assortment!$C$1:$C$10000,MATCH(C320,beru_assortment!$I$1:$I$10000,0)),IF($A$1="OZON",INDEX(ozon_assortment!$F$3:$F$10000,MATCH(C320,ozon_assortment!$E$3:$E$10000,0)),0)))</f>
        <v>#N/A</v>
      </c>
      <c r="E320" s="7" t="n">
        <f aca="false">IF(ISBLANK(C320), , IF(ISBLANK(C319), E318+1, E319))</f>
        <v>0</v>
      </c>
      <c r="F320" s="10" t="n">
        <f aca="false">IF(ISBLANK(C320),,IF(OR(ISBLANK(C319), C319="Баркод"),1,F319+1))</f>
        <v>0</v>
      </c>
      <c r="G320" s="10" t="n">
        <f aca="false">IF(ISBLANK(C321), F320/2,)</f>
        <v>0</v>
      </c>
      <c r="H320" s="0" t="n">
        <f aca="false">IF(ISBLANK(C320),0,-1)</f>
        <v>0</v>
      </c>
      <c r="I320" s="0" t="n">
        <f aca="false">IF(AND(ISBLANK(C319),NOT(ISBLANK(C320))),1,-1)</f>
        <v>-1</v>
      </c>
      <c r="J320" s="0" t="n">
        <f aca="false">IF(ISBLANK(C318),IF(AND(C319=C320,NOT(ISBLANK(C319)),NOT(ISBLANK(C320))),1,-1),-1)</f>
        <v>-1</v>
      </c>
      <c r="K320" s="0" t="n">
        <f aca="false">IF(MAX(H320:J320)&lt;0,IF(OR(C320=C319,C319=C318),1,-1),MAX(H320:J320))</f>
        <v>0</v>
      </c>
    </row>
    <row r="321" customFormat="false" ht="15.75" hidden="false" customHeight="true" outlineLevel="0" collapsed="false">
      <c r="B321" s="8" t="n">
        <f aca="false">MAX(H321:K321)</f>
        <v>0</v>
      </c>
      <c r="C321" s="11"/>
      <c r="D321" s="10" t="e">
        <f aca="false">IF($A$1="WLB",INDEX(SupplierNomenclature!$D$1:$D$9996,MATCH(C321,SupplierNomenclature!$I$1:$I$9996,0)),IF($A$1="BERU",INDEX(beru_assortment!$C$1:$C$10000,MATCH(C321,beru_assortment!$I$1:$I$10000,0)),IF($A$1="OZON",INDEX(ozon_assortment!$F$3:$F$10000,MATCH(C321,ozon_assortment!$E$3:$E$10000,0)),0)))</f>
        <v>#N/A</v>
      </c>
      <c r="E321" s="7" t="n">
        <f aca="false">IF(ISBLANK(C321), , IF(ISBLANK(C320), E319+1, E320))</f>
        <v>0</v>
      </c>
      <c r="F321" s="10" t="n">
        <f aca="false">IF(ISBLANK(C321),,IF(OR(ISBLANK(C320), C320="Баркод"),1,F320+1))</f>
        <v>0</v>
      </c>
      <c r="G321" s="10" t="n">
        <f aca="false">IF(ISBLANK(C322), F321/2,)</f>
        <v>0</v>
      </c>
      <c r="H321" s="0" t="n">
        <f aca="false">IF(ISBLANK(C321),0,-1)</f>
        <v>0</v>
      </c>
      <c r="I321" s="0" t="n">
        <f aca="false">IF(AND(ISBLANK(C320),NOT(ISBLANK(C321))),1,-1)</f>
        <v>-1</v>
      </c>
      <c r="J321" s="0" t="n">
        <f aca="false">IF(ISBLANK(C319),IF(AND(C320=C321,NOT(ISBLANK(C320)),NOT(ISBLANK(C321))),1,-1),-1)</f>
        <v>-1</v>
      </c>
      <c r="K321" s="0" t="n">
        <f aca="false">IF(MAX(H321:J321)&lt;0,IF(OR(C321=C320,C320=C319),1,-1),MAX(H321:J321))</f>
        <v>0</v>
      </c>
    </row>
    <row r="322" customFormat="false" ht="15.75" hidden="false" customHeight="true" outlineLevel="0" collapsed="false">
      <c r="B322" s="8" t="n">
        <f aca="false">MAX(H322:K322)</f>
        <v>0</v>
      </c>
      <c r="C322" s="11"/>
      <c r="D322" s="10" t="e">
        <f aca="false">IF($A$1="WLB",INDEX(SupplierNomenclature!$D$1:$D$9996,MATCH(C322,SupplierNomenclature!$I$1:$I$9996,0)),IF($A$1="BERU",INDEX(beru_assortment!$C$1:$C$10000,MATCH(C322,beru_assortment!$I$1:$I$10000,0)),IF($A$1="OZON",INDEX(ozon_assortment!$F$3:$F$10000,MATCH(C322,ozon_assortment!$E$3:$E$10000,0)),0)))</f>
        <v>#N/A</v>
      </c>
      <c r="E322" s="7" t="n">
        <f aca="false">IF(ISBLANK(C322), , IF(ISBLANK(C321), E320+1, E321))</f>
        <v>0</v>
      </c>
      <c r="F322" s="10" t="n">
        <f aca="false">IF(ISBLANK(C322),,IF(OR(ISBLANK(C321), C321="Баркод"),1,F321+1))</f>
        <v>0</v>
      </c>
      <c r="G322" s="10" t="n">
        <f aca="false">IF(ISBLANK(C323), F322/2,)</f>
        <v>0</v>
      </c>
      <c r="H322" s="0" t="n">
        <f aca="false">IF(ISBLANK(C322),0,-1)</f>
        <v>0</v>
      </c>
      <c r="I322" s="0" t="n">
        <f aca="false">IF(AND(ISBLANK(C321),NOT(ISBLANK(C322))),1,-1)</f>
        <v>-1</v>
      </c>
      <c r="J322" s="0" t="n">
        <f aca="false">IF(ISBLANK(C320),IF(AND(C321=C322,NOT(ISBLANK(C321)),NOT(ISBLANK(C322))),1,-1),-1)</f>
        <v>-1</v>
      </c>
      <c r="K322" s="0" t="n">
        <f aca="false">IF(MAX(H322:J322)&lt;0,IF(OR(C322=C321,C321=C320),1,-1),MAX(H322:J322))</f>
        <v>0</v>
      </c>
    </row>
    <row r="323" customFormat="false" ht="15.75" hidden="false" customHeight="true" outlineLevel="0" collapsed="false">
      <c r="B323" s="8" t="n">
        <f aca="false">MAX(H323:K323)</f>
        <v>0</v>
      </c>
      <c r="C323" s="11"/>
      <c r="D323" s="10" t="e">
        <f aca="false">IF($A$1="WLB",INDEX(SupplierNomenclature!$D$1:$D$9996,MATCH(C323,SupplierNomenclature!$I$1:$I$9996,0)),IF($A$1="BERU",INDEX(beru_assortment!$C$1:$C$10000,MATCH(C323,beru_assortment!$I$1:$I$10000,0)),IF($A$1="OZON",INDEX(ozon_assortment!$F$3:$F$10000,MATCH(C323,ozon_assortment!$E$3:$E$10000,0)),0)))</f>
        <v>#N/A</v>
      </c>
      <c r="E323" s="7" t="n">
        <f aca="false">IF(ISBLANK(C323), , IF(ISBLANK(C322), E321+1, E322))</f>
        <v>0</v>
      </c>
      <c r="F323" s="10" t="n">
        <f aca="false">IF(ISBLANK(C323),,IF(OR(ISBLANK(C322), C322="Баркод"),1,F322+1))</f>
        <v>0</v>
      </c>
      <c r="G323" s="10" t="n">
        <f aca="false">IF(ISBLANK(C324), F323/2,)</f>
        <v>0</v>
      </c>
      <c r="H323" s="0" t="n">
        <f aca="false">IF(ISBLANK(C323),0,-1)</f>
        <v>0</v>
      </c>
      <c r="I323" s="0" t="n">
        <f aca="false">IF(AND(ISBLANK(C322),NOT(ISBLANK(C323))),1,-1)</f>
        <v>-1</v>
      </c>
      <c r="J323" s="0" t="n">
        <f aca="false">IF(ISBLANK(C321),IF(AND(C322=C323,NOT(ISBLANK(C322)),NOT(ISBLANK(C323))),1,-1),-1)</f>
        <v>-1</v>
      </c>
      <c r="K323" s="0" t="n">
        <f aca="false">IF(MAX(H323:J323)&lt;0,IF(OR(C323=C322,C322=C321),1,-1),MAX(H323:J323))</f>
        <v>0</v>
      </c>
    </row>
    <row r="324" customFormat="false" ht="15.75" hidden="false" customHeight="true" outlineLevel="0" collapsed="false">
      <c r="B324" s="8" t="n">
        <f aca="false">MAX(H324:K324)</f>
        <v>0</v>
      </c>
      <c r="C324" s="11"/>
      <c r="D324" s="10" t="e">
        <f aca="false">IF($A$1="WLB",INDEX(SupplierNomenclature!$D$1:$D$9996,MATCH(C324,SupplierNomenclature!$I$1:$I$9996,0)),IF($A$1="BERU",INDEX(beru_assortment!$C$1:$C$10000,MATCH(C324,beru_assortment!$I$1:$I$10000,0)),IF($A$1="OZON",INDEX(ozon_assortment!$F$3:$F$10000,MATCH(C324,ozon_assortment!$E$3:$E$10000,0)),0)))</f>
        <v>#N/A</v>
      </c>
      <c r="E324" s="7" t="n">
        <f aca="false">IF(ISBLANK(C324), , IF(ISBLANK(C323), E322+1, E323))</f>
        <v>0</v>
      </c>
      <c r="F324" s="10" t="n">
        <f aca="false">IF(ISBLANK(C324),,IF(OR(ISBLANK(C323), C323="Баркод"),1,F323+1))</f>
        <v>0</v>
      </c>
      <c r="G324" s="10" t="n">
        <f aca="false">IF(ISBLANK(C325), F324/2,)</f>
        <v>0</v>
      </c>
      <c r="H324" s="0" t="n">
        <f aca="false">IF(ISBLANK(C324),0,-1)</f>
        <v>0</v>
      </c>
      <c r="I324" s="0" t="n">
        <f aca="false">IF(AND(ISBLANK(C323),NOT(ISBLANK(C324))),1,-1)</f>
        <v>-1</v>
      </c>
      <c r="J324" s="0" t="n">
        <f aca="false">IF(ISBLANK(C322),IF(AND(C323=C324,NOT(ISBLANK(C323)),NOT(ISBLANK(C324))),1,-1),-1)</f>
        <v>-1</v>
      </c>
      <c r="K324" s="0" t="n">
        <f aca="false">IF(MAX(H324:J324)&lt;0,IF(OR(C324=C323,C323=C322),1,-1),MAX(H324:J324))</f>
        <v>0</v>
      </c>
    </row>
    <row r="325" customFormat="false" ht="15.75" hidden="false" customHeight="true" outlineLevel="0" collapsed="false">
      <c r="B325" s="8" t="n">
        <f aca="false">MAX(H325:K325)</f>
        <v>0</v>
      </c>
      <c r="C325" s="11"/>
      <c r="D325" s="10" t="e">
        <f aca="false">IF($A$1="WLB",INDEX(SupplierNomenclature!$D$1:$D$9996,MATCH(C325,SupplierNomenclature!$I$1:$I$9996,0)),IF($A$1="BERU",INDEX(beru_assortment!$C$1:$C$10000,MATCH(C325,beru_assortment!$I$1:$I$10000,0)),IF($A$1="OZON",INDEX(ozon_assortment!$F$3:$F$10000,MATCH(C325,ozon_assortment!$E$3:$E$10000,0)),0)))</f>
        <v>#N/A</v>
      </c>
      <c r="E325" s="7" t="n">
        <f aca="false">IF(ISBLANK(C325), , IF(ISBLANK(C324), E323+1, E324))</f>
        <v>0</v>
      </c>
      <c r="F325" s="10" t="n">
        <f aca="false">IF(ISBLANK(C325),,IF(OR(ISBLANK(C324), C324="Баркод"),1,F324+1))</f>
        <v>0</v>
      </c>
      <c r="G325" s="10" t="n">
        <f aca="false">IF(ISBLANK(C326), F325/2,)</f>
        <v>0</v>
      </c>
      <c r="H325" s="0" t="n">
        <f aca="false">IF(ISBLANK(C325),0,-1)</f>
        <v>0</v>
      </c>
      <c r="I325" s="0" t="n">
        <f aca="false">IF(AND(ISBLANK(C324),NOT(ISBLANK(C325))),1,-1)</f>
        <v>-1</v>
      </c>
      <c r="J325" s="0" t="n">
        <f aca="false">IF(ISBLANK(C323),IF(AND(C324=C325,NOT(ISBLANK(C324)),NOT(ISBLANK(C325))),1,-1),-1)</f>
        <v>-1</v>
      </c>
      <c r="K325" s="0" t="n">
        <f aca="false">IF(MAX(H325:J325)&lt;0,IF(OR(C325=C324,C324=C323),1,-1),MAX(H325:J325))</f>
        <v>0</v>
      </c>
    </row>
    <row r="326" customFormat="false" ht="15.75" hidden="false" customHeight="true" outlineLevel="0" collapsed="false">
      <c r="B326" s="8" t="n">
        <f aca="false">MAX(H326:K326)</f>
        <v>0</v>
      </c>
      <c r="C326" s="11"/>
      <c r="D326" s="10" t="e">
        <f aca="false">IF($A$1="WLB",INDEX(SupplierNomenclature!$D$1:$D$9996,MATCH(C326,SupplierNomenclature!$I$1:$I$9996,0)),IF($A$1="BERU",INDEX(beru_assortment!$C$1:$C$10000,MATCH(C326,beru_assortment!$I$1:$I$10000,0)),IF($A$1="OZON",INDEX(ozon_assortment!$F$3:$F$10000,MATCH(C326,ozon_assortment!$E$3:$E$10000,0)),0)))</f>
        <v>#N/A</v>
      </c>
      <c r="E326" s="7" t="n">
        <f aca="false">IF(ISBLANK(C326), , IF(ISBLANK(C325), E324+1, E325))</f>
        <v>0</v>
      </c>
      <c r="F326" s="10" t="n">
        <f aca="false">IF(ISBLANK(C326),,IF(OR(ISBLANK(C325), C325="Баркод"),1,F325+1))</f>
        <v>0</v>
      </c>
      <c r="G326" s="10" t="n">
        <f aca="false">IF(ISBLANK(C327), F326/2,)</f>
        <v>0</v>
      </c>
      <c r="H326" s="0" t="n">
        <f aca="false">IF(ISBLANK(C326),0,-1)</f>
        <v>0</v>
      </c>
      <c r="I326" s="0" t="n">
        <f aca="false">IF(AND(ISBLANK(C325),NOT(ISBLANK(C326))),1,-1)</f>
        <v>-1</v>
      </c>
      <c r="J326" s="0" t="n">
        <f aca="false">IF(ISBLANK(C324),IF(AND(C325=C326,NOT(ISBLANK(C325)),NOT(ISBLANK(C326))),1,-1),-1)</f>
        <v>-1</v>
      </c>
      <c r="K326" s="0" t="n">
        <f aca="false">IF(MAX(H326:J326)&lt;0,IF(OR(C326=C325,C325=C324),1,-1),MAX(H326:J326))</f>
        <v>0</v>
      </c>
    </row>
    <row r="327" customFormat="false" ht="15.75" hidden="false" customHeight="true" outlineLevel="0" collapsed="false">
      <c r="B327" s="8" t="n">
        <f aca="false">MAX(H327:K327)</f>
        <v>0</v>
      </c>
      <c r="C327" s="11"/>
      <c r="D327" s="10" t="e">
        <f aca="false">IF($A$1="WLB",INDEX(SupplierNomenclature!$D$1:$D$9996,MATCH(C327,SupplierNomenclature!$I$1:$I$9996,0)),IF($A$1="BERU",INDEX(beru_assortment!$C$1:$C$10000,MATCH(C327,beru_assortment!$I$1:$I$10000,0)),IF($A$1="OZON",INDEX(ozon_assortment!$F$3:$F$10000,MATCH(C327,ozon_assortment!$E$3:$E$10000,0)),0)))</f>
        <v>#N/A</v>
      </c>
      <c r="E327" s="7" t="n">
        <f aca="false">IF(ISBLANK(C327), , IF(ISBLANK(C326), E325+1, E326))</f>
        <v>0</v>
      </c>
      <c r="F327" s="10" t="n">
        <f aca="false">IF(ISBLANK(C327),,IF(OR(ISBLANK(C326), C326="Баркод"),1,F326+1))</f>
        <v>0</v>
      </c>
      <c r="G327" s="10" t="n">
        <f aca="false">IF(ISBLANK(C328), F327/2,)</f>
        <v>0</v>
      </c>
      <c r="H327" s="0" t="n">
        <f aca="false">IF(ISBLANK(C327),0,-1)</f>
        <v>0</v>
      </c>
      <c r="I327" s="0" t="n">
        <f aca="false">IF(AND(ISBLANK(C326),NOT(ISBLANK(C327))),1,-1)</f>
        <v>-1</v>
      </c>
      <c r="J327" s="0" t="n">
        <f aca="false">IF(ISBLANK(C325),IF(AND(C326=C327,NOT(ISBLANK(C326)),NOT(ISBLANK(C327))),1,-1),-1)</f>
        <v>-1</v>
      </c>
      <c r="K327" s="0" t="n">
        <f aca="false">IF(MAX(H327:J327)&lt;0,IF(OR(C327=C326,C326=C325),1,-1),MAX(H327:J327))</f>
        <v>0</v>
      </c>
    </row>
    <row r="328" customFormat="false" ht="15.75" hidden="false" customHeight="true" outlineLevel="0" collapsed="false">
      <c r="B328" s="8" t="n">
        <f aca="false">MAX(H328:K328)</f>
        <v>0</v>
      </c>
      <c r="C328" s="11"/>
      <c r="D328" s="10" t="e">
        <f aca="false">IF($A$1="WLB",INDEX(SupplierNomenclature!$D$1:$D$9996,MATCH(C328,SupplierNomenclature!$I$1:$I$9996,0)),IF($A$1="BERU",INDEX(beru_assortment!$C$1:$C$10000,MATCH(C328,beru_assortment!$I$1:$I$10000,0)),IF($A$1="OZON",INDEX(ozon_assortment!$F$3:$F$10000,MATCH(C328,ozon_assortment!$E$3:$E$10000,0)),0)))</f>
        <v>#N/A</v>
      </c>
      <c r="E328" s="7" t="n">
        <f aca="false">IF(ISBLANK(C328), , IF(ISBLANK(C327), E326+1, E327))</f>
        <v>0</v>
      </c>
      <c r="F328" s="10" t="n">
        <f aca="false">IF(ISBLANK(C328),,IF(OR(ISBLANK(C327), C327="Баркод"),1,F327+1))</f>
        <v>0</v>
      </c>
      <c r="G328" s="10" t="n">
        <f aca="false">IF(ISBLANK(C329), F328/2,)</f>
        <v>0</v>
      </c>
      <c r="H328" s="0" t="n">
        <f aca="false">IF(ISBLANK(C328),0,-1)</f>
        <v>0</v>
      </c>
      <c r="I328" s="0" t="n">
        <f aca="false">IF(AND(ISBLANK(C327),NOT(ISBLANK(C328))),1,-1)</f>
        <v>-1</v>
      </c>
      <c r="J328" s="0" t="n">
        <f aca="false">IF(ISBLANK(C326),IF(AND(C327=C328,NOT(ISBLANK(C327)),NOT(ISBLANK(C328))),1,-1),-1)</f>
        <v>-1</v>
      </c>
      <c r="K328" s="0" t="n">
        <f aca="false">IF(MAX(H328:J328)&lt;0,IF(OR(C328=C327,C327=C326),1,-1),MAX(H328:J328))</f>
        <v>0</v>
      </c>
    </row>
    <row r="329" customFormat="false" ht="15.75" hidden="false" customHeight="true" outlineLevel="0" collapsed="false">
      <c r="B329" s="8" t="n">
        <f aca="false">MAX(H329:K329)</f>
        <v>0</v>
      </c>
      <c r="C329" s="11"/>
      <c r="D329" s="10" t="e">
        <f aca="false">IF($A$1="WLB",INDEX(SupplierNomenclature!$D$1:$D$9996,MATCH(C329,SupplierNomenclature!$I$1:$I$9996,0)),IF($A$1="BERU",INDEX(beru_assortment!$C$1:$C$10000,MATCH(C329,beru_assortment!$I$1:$I$10000,0)),IF($A$1="OZON",INDEX(ozon_assortment!$F$3:$F$10000,MATCH(C329,ozon_assortment!$E$3:$E$10000,0)),0)))</f>
        <v>#N/A</v>
      </c>
      <c r="E329" s="7" t="n">
        <f aca="false">IF(ISBLANK(C329), , IF(ISBLANK(C328), E327+1, E328))</f>
        <v>0</v>
      </c>
      <c r="F329" s="10" t="n">
        <f aca="false">IF(ISBLANK(C329),,IF(OR(ISBLANK(C328), C328="Баркод"),1,F328+1))</f>
        <v>0</v>
      </c>
      <c r="G329" s="10" t="n">
        <f aca="false">IF(ISBLANK(C330), F329/2,)</f>
        <v>0</v>
      </c>
      <c r="H329" s="0" t="n">
        <f aca="false">IF(ISBLANK(C329),0,-1)</f>
        <v>0</v>
      </c>
      <c r="I329" s="0" t="n">
        <f aca="false">IF(AND(ISBLANK(C328),NOT(ISBLANK(C329))),1,-1)</f>
        <v>-1</v>
      </c>
      <c r="J329" s="0" t="n">
        <f aca="false">IF(ISBLANK(C327),IF(AND(C328=C329,NOT(ISBLANK(C328)),NOT(ISBLANK(C329))),1,-1),-1)</f>
        <v>-1</v>
      </c>
      <c r="K329" s="0" t="n">
        <f aca="false">IF(MAX(H329:J329)&lt;0,IF(OR(C329=C328,C328=C327),1,-1),MAX(H329:J329))</f>
        <v>0</v>
      </c>
    </row>
    <row r="330" customFormat="false" ht="15.75" hidden="false" customHeight="true" outlineLevel="0" collapsed="false">
      <c r="B330" s="8" t="n">
        <f aca="false">MAX(H330:K330)</f>
        <v>0</v>
      </c>
      <c r="C330" s="11"/>
      <c r="D330" s="10" t="e">
        <f aca="false">IF($A$1="WLB",INDEX(SupplierNomenclature!$D$1:$D$9996,MATCH(C330,SupplierNomenclature!$I$1:$I$9996,0)),IF($A$1="BERU",INDEX(beru_assortment!$C$1:$C$10000,MATCH(C330,beru_assortment!$I$1:$I$10000,0)),IF($A$1="OZON",INDEX(ozon_assortment!$F$3:$F$10000,MATCH(C330,ozon_assortment!$E$3:$E$10000,0)),0)))</f>
        <v>#N/A</v>
      </c>
      <c r="E330" s="7" t="n">
        <f aca="false">IF(ISBLANK(C330), , IF(ISBLANK(C329), E328+1, E329))</f>
        <v>0</v>
      </c>
      <c r="F330" s="10" t="n">
        <f aca="false">IF(ISBLANK(C330),,IF(OR(ISBLANK(C329), C329="Баркод"),1,F329+1))</f>
        <v>0</v>
      </c>
      <c r="G330" s="10" t="n">
        <f aca="false">IF(ISBLANK(C331), F330/2,)</f>
        <v>0</v>
      </c>
      <c r="H330" s="0" t="n">
        <f aca="false">IF(ISBLANK(C330),0,-1)</f>
        <v>0</v>
      </c>
      <c r="I330" s="0" t="n">
        <f aca="false">IF(AND(ISBLANK(C329),NOT(ISBLANK(C330))),1,-1)</f>
        <v>-1</v>
      </c>
      <c r="J330" s="0" t="n">
        <f aca="false">IF(ISBLANK(C328),IF(AND(C329=C330,NOT(ISBLANK(C329)),NOT(ISBLANK(C330))),1,-1),-1)</f>
        <v>-1</v>
      </c>
      <c r="K330" s="0" t="n">
        <f aca="false">IF(MAX(H330:J330)&lt;0,IF(OR(C330=C329,C329=C328),1,-1),MAX(H330:J330))</f>
        <v>0</v>
      </c>
    </row>
    <row r="331" customFormat="false" ht="15.75" hidden="false" customHeight="true" outlineLevel="0" collapsed="false">
      <c r="B331" s="8" t="n">
        <f aca="false">MAX(H331:K331)</f>
        <v>0</v>
      </c>
      <c r="C331" s="11"/>
      <c r="D331" s="10" t="e">
        <f aca="false">IF($A$1="WLB",INDEX(SupplierNomenclature!$D$1:$D$9996,MATCH(C331,SupplierNomenclature!$I$1:$I$9996,0)),IF($A$1="BERU",INDEX(beru_assortment!$C$1:$C$10000,MATCH(C331,beru_assortment!$I$1:$I$10000,0)),IF($A$1="OZON",INDEX(ozon_assortment!$F$3:$F$10000,MATCH(C331,ozon_assortment!$E$3:$E$10000,0)),0)))</f>
        <v>#N/A</v>
      </c>
      <c r="E331" s="7" t="n">
        <f aca="false">IF(ISBLANK(C331), , IF(ISBLANK(C330), E329+1, E330))</f>
        <v>0</v>
      </c>
      <c r="F331" s="10" t="n">
        <f aca="false">IF(ISBLANK(C331),,IF(OR(ISBLANK(C330), C330="Баркод"),1,F330+1))</f>
        <v>0</v>
      </c>
      <c r="G331" s="10" t="n">
        <f aca="false">IF(ISBLANK(C332), F331/2,)</f>
        <v>0</v>
      </c>
      <c r="H331" s="0" t="n">
        <f aca="false">IF(ISBLANK(C331),0,-1)</f>
        <v>0</v>
      </c>
      <c r="I331" s="0" t="n">
        <f aca="false">IF(AND(ISBLANK(C330),NOT(ISBLANK(C331))),1,-1)</f>
        <v>-1</v>
      </c>
      <c r="J331" s="0" t="n">
        <f aca="false">IF(ISBLANK(C329),IF(AND(C330=C331,NOT(ISBLANK(C330)),NOT(ISBLANK(C331))),1,-1),-1)</f>
        <v>-1</v>
      </c>
      <c r="K331" s="0" t="n">
        <f aca="false">IF(MAX(H331:J331)&lt;0,IF(OR(C331=C330,C330=C329),1,-1),MAX(H331:J331))</f>
        <v>0</v>
      </c>
    </row>
    <row r="332" customFormat="false" ht="15.75" hidden="false" customHeight="true" outlineLevel="0" collapsed="false">
      <c r="B332" s="8" t="n">
        <f aca="false">MAX(H332:K332)</f>
        <v>0</v>
      </c>
      <c r="C332" s="11"/>
      <c r="D332" s="10" t="e">
        <f aca="false">IF($A$1="WLB",INDEX(SupplierNomenclature!$D$1:$D$9996,MATCH(C332,SupplierNomenclature!$I$1:$I$9996,0)),IF($A$1="BERU",INDEX(beru_assortment!$C$1:$C$10000,MATCH(C332,beru_assortment!$I$1:$I$10000,0)),IF($A$1="OZON",INDEX(ozon_assortment!$F$3:$F$10000,MATCH(C332,ozon_assortment!$E$3:$E$10000,0)),0)))</f>
        <v>#N/A</v>
      </c>
      <c r="E332" s="7" t="n">
        <f aca="false">IF(ISBLANK(C332), , IF(ISBLANK(C331), E330+1, E331))</f>
        <v>0</v>
      </c>
      <c r="F332" s="10" t="n">
        <f aca="false">IF(ISBLANK(C332),,IF(OR(ISBLANK(C331), C331="Баркод"),1,F331+1))</f>
        <v>0</v>
      </c>
      <c r="G332" s="10" t="n">
        <f aca="false">IF(ISBLANK(C333), F332/2,)</f>
        <v>0</v>
      </c>
      <c r="H332" s="0" t="n">
        <f aca="false">IF(ISBLANK(C332),0,-1)</f>
        <v>0</v>
      </c>
      <c r="I332" s="0" t="n">
        <f aca="false">IF(AND(ISBLANK(C331),NOT(ISBLANK(C332))),1,-1)</f>
        <v>-1</v>
      </c>
      <c r="J332" s="0" t="n">
        <f aca="false">IF(ISBLANK(C330),IF(AND(C331=C332,NOT(ISBLANK(C331)),NOT(ISBLANK(C332))),1,-1),-1)</f>
        <v>-1</v>
      </c>
      <c r="K332" s="0" t="n">
        <f aca="false">IF(MAX(H332:J332)&lt;0,IF(OR(C332=C331,C331=C330),1,-1),MAX(H332:J332))</f>
        <v>0</v>
      </c>
    </row>
    <row r="333" customFormat="false" ht="15.75" hidden="false" customHeight="true" outlineLevel="0" collapsed="false">
      <c r="B333" s="8" t="n">
        <f aca="false">MAX(H333:K333)</f>
        <v>0</v>
      </c>
      <c r="C333" s="11"/>
      <c r="D333" s="10" t="e">
        <f aca="false">IF($A$1="WLB",INDEX(SupplierNomenclature!$D$1:$D$9996,MATCH(C333,SupplierNomenclature!$I$1:$I$9996,0)),IF($A$1="BERU",INDEX(beru_assortment!$C$1:$C$10000,MATCH(C333,beru_assortment!$I$1:$I$10000,0)),IF($A$1="OZON",INDEX(ozon_assortment!$F$3:$F$10000,MATCH(C333,ozon_assortment!$E$3:$E$10000,0)),0)))</f>
        <v>#N/A</v>
      </c>
      <c r="E333" s="7" t="n">
        <f aca="false">IF(ISBLANK(C333), , IF(ISBLANK(C332), E331+1, E332))</f>
        <v>0</v>
      </c>
      <c r="F333" s="10" t="n">
        <f aca="false">IF(ISBLANK(C333),,IF(OR(ISBLANK(C332), C332="Баркод"),1,F332+1))</f>
        <v>0</v>
      </c>
      <c r="G333" s="10" t="n">
        <f aca="false">IF(ISBLANK(C334), F333/2,)</f>
        <v>0</v>
      </c>
      <c r="H333" s="0" t="n">
        <f aca="false">IF(ISBLANK(C333),0,-1)</f>
        <v>0</v>
      </c>
      <c r="I333" s="0" t="n">
        <f aca="false">IF(AND(ISBLANK(C332),NOT(ISBLANK(C333))),1,-1)</f>
        <v>-1</v>
      </c>
      <c r="J333" s="0" t="n">
        <f aca="false">IF(ISBLANK(C331),IF(AND(C332=C333,NOT(ISBLANK(C332)),NOT(ISBLANK(C333))),1,-1),-1)</f>
        <v>-1</v>
      </c>
      <c r="K333" s="0" t="n">
        <f aca="false">IF(MAX(H333:J333)&lt;0,IF(OR(C333=C332,C332=C331),1,-1),MAX(H333:J333))</f>
        <v>0</v>
      </c>
    </row>
    <row r="334" customFormat="false" ht="15.75" hidden="false" customHeight="true" outlineLevel="0" collapsed="false">
      <c r="B334" s="8" t="n">
        <f aca="false">MAX(H334:K334)</f>
        <v>0</v>
      </c>
      <c r="C334" s="11"/>
      <c r="D334" s="10" t="e">
        <f aca="false">IF($A$1="WLB",INDEX(SupplierNomenclature!$D$1:$D$9996,MATCH(C334,SupplierNomenclature!$I$1:$I$9996,0)),IF($A$1="BERU",INDEX(beru_assortment!$C$1:$C$10000,MATCH(C334,beru_assortment!$I$1:$I$10000,0)),IF($A$1="OZON",INDEX(ozon_assortment!$F$3:$F$10000,MATCH(C334,ozon_assortment!$E$3:$E$10000,0)),0)))</f>
        <v>#N/A</v>
      </c>
      <c r="E334" s="7" t="n">
        <f aca="false">IF(ISBLANK(C334), , IF(ISBLANK(C333), E332+1, E333))</f>
        <v>0</v>
      </c>
      <c r="F334" s="10" t="n">
        <f aca="false">IF(ISBLANK(C334),,IF(OR(ISBLANK(C333), C333="Баркод"),1,F333+1))</f>
        <v>0</v>
      </c>
      <c r="G334" s="10" t="n">
        <f aca="false">IF(ISBLANK(C335), F334/2,)</f>
        <v>0</v>
      </c>
      <c r="H334" s="0" t="n">
        <f aca="false">IF(ISBLANK(C334),0,-1)</f>
        <v>0</v>
      </c>
      <c r="I334" s="0" t="n">
        <f aca="false">IF(AND(ISBLANK(C333),NOT(ISBLANK(C334))),1,-1)</f>
        <v>-1</v>
      </c>
      <c r="J334" s="0" t="n">
        <f aca="false">IF(ISBLANK(C332),IF(AND(C333=C334,NOT(ISBLANK(C333)),NOT(ISBLANK(C334))),1,-1),-1)</f>
        <v>-1</v>
      </c>
      <c r="K334" s="0" t="n">
        <f aca="false">IF(MAX(H334:J334)&lt;0,IF(OR(C334=C333,C333=C332),1,-1),MAX(H334:J334))</f>
        <v>0</v>
      </c>
    </row>
    <row r="335" customFormat="false" ht="15.75" hidden="false" customHeight="true" outlineLevel="0" collapsed="false">
      <c r="B335" s="8" t="n">
        <f aca="false">MAX(H335:K335)</f>
        <v>0</v>
      </c>
      <c r="C335" s="11"/>
      <c r="D335" s="10" t="e">
        <f aca="false">IF($A$1="WLB",INDEX(SupplierNomenclature!$D$1:$D$9996,MATCH(C335,SupplierNomenclature!$I$1:$I$9996,0)),IF($A$1="BERU",INDEX(beru_assortment!$C$1:$C$10000,MATCH(C335,beru_assortment!$I$1:$I$10000,0)),IF($A$1="OZON",INDEX(ozon_assortment!$F$3:$F$10000,MATCH(C335,ozon_assortment!$E$3:$E$10000,0)),0)))</f>
        <v>#N/A</v>
      </c>
      <c r="E335" s="7" t="n">
        <f aca="false">IF(ISBLANK(C335), , IF(ISBLANK(C334), E333+1, E334))</f>
        <v>0</v>
      </c>
      <c r="F335" s="10" t="n">
        <f aca="false">IF(ISBLANK(C335),,IF(OR(ISBLANK(C334), C334="Баркод"),1,F334+1))</f>
        <v>0</v>
      </c>
      <c r="G335" s="10" t="n">
        <f aca="false">IF(ISBLANK(C336), F335/2,)</f>
        <v>0</v>
      </c>
      <c r="H335" s="0" t="n">
        <f aca="false">IF(ISBLANK(C335),0,-1)</f>
        <v>0</v>
      </c>
      <c r="I335" s="0" t="n">
        <f aca="false">IF(AND(ISBLANK(C334),NOT(ISBLANK(C335))),1,-1)</f>
        <v>-1</v>
      </c>
      <c r="J335" s="0" t="n">
        <f aca="false">IF(ISBLANK(C333),IF(AND(C334=C335,NOT(ISBLANK(C334)),NOT(ISBLANK(C335))),1,-1),-1)</f>
        <v>-1</v>
      </c>
      <c r="K335" s="0" t="n">
        <f aca="false">IF(MAX(H335:J335)&lt;0,IF(OR(C335=C334,C334=C333),1,-1),MAX(H335:J335))</f>
        <v>0</v>
      </c>
    </row>
    <row r="336" customFormat="false" ht="15.75" hidden="false" customHeight="true" outlineLevel="0" collapsed="false">
      <c r="B336" s="8" t="n">
        <f aca="false">MAX(H336:K336)</f>
        <v>0</v>
      </c>
      <c r="C336" s="11"/>
      <c r="D336" s="10" t="e">
        <f aca="false">IF($A$1="WLB",INDEX(SupplierNomenclature!$D$1:$D$9996,MATCH(C336,SupplierNomenclature!$I$1:$I$9996,0)),IF($A$1="BERU",INDEX(beru_assortment!$C$1:$C$10000,MATCH(C336,beru_assortment!$I$1:$I$10000,0)),IF($A$1="OZON",INDEX(ozon_assortment!$F$3:$F$10000,MATCH(C336,ozon_assortment!$E$3:$E$10000,0)),0)))</f>
        <v>#N/A</v>
      </c>
      <c r="E336" s="7" t="n">
        <f aca="false">IF(ISBLANK(C336), , IF(ISBLANK(C335), E334+1, E335))</f>
        <v>0</v>
      </c>
      <c r="F336" s="10" t="n">
        <f aca="false">IF(ISBLANK(C336),,IF(OR(ISBLANK(C335), C335="Баркод"),1,F335+1))</f>
        <v>0</v>
      </c>
      <c r="G336" s="10" t="n">
        <f aca="false">IF(ISBLANK(C337), F336/2,)</f>
        <v>0</v>
      </c>
      <c r="H336" s="0" t="n">
        <f aca="false">IF(ISBLANK(C336),0,-1)</f>
        <v>0</v>
      </c>
      <c r="I336" s="0" t="n">
        <f aca="false">IF(AND(ISBLANK(C335),NOT(ISBLANK(C336))),1,-1)</f>
        <v>-1</v>
      </c>
      <c r="J336" s="0" t="n">
        <f aca="false">IF(ISBLANK(C334),IF(AND(C335=C336,NOT(ISBLANK(C335)),NOT(ISBLANK(C336))),1,-1),-1)</f>
        <v>-1</v>
      </c>
      <c r="K336" s="0" t="n">
        <f aca="false">IF(MAX(H336:J336)&lt;0,IF(OR(C336=C335,C335=C334),1,-1),MAX(H336:J336))</f>
        <v>0</v>
      </c>
    </row>
    <row r="337" customFormat="false" ht="15.75" hidden="false" customHeight="true" outlineLevel="0" collapsed="false">
      <c r="B337" s="8" t="n">
        <f aca="false">MAX(H337:K337)</f>
        <v>0</v>
      </c>
      <c r="C337" s="11"/>
      <c r="D337" s="10" t="e">
        <f aca="false">IF($A$1="WLB",INDEX(SupplierNomenclature!$D$1:$D$9996,MATCH(C337,SupplierNomenclature!$I$1:$I$9996,0)),IF($A$1="BERU",INDEX(beru_assortment!$C$1:$C$10000,MATCH(C337,beru_assortment!$I$1:$I$10000,0)),IF($A$1="OZON",INDEX(ozon_assortment!$F$3:$F$10000,MATCH(C337,ozon_assortment!$E$3:$E$10000,0)),0)))</f>
        <v>#N/A</v>
      </c>
      <c r="E337" s="7" t="n">
        <f aca="false">IF(ISBLANK(C337), , IF(ISBLANK(C336), E335+1, E336))</f>
        <v>0</v>
      </c>
      <c r="F337" s="10" t="n">
        <f aca="false">IF(ISBLANK(C337),,IF(OR(ISBLANK(C336), C336="Баркод"),1,F336+1))</f>
        <v>0</v>
      </c>
      <c r="G337" s="10" t="n">
        <f aca="false">IF(ISBLANK(C338), F337/2,)</f>
        <v>0</v>
      </c>
      <c r="H337" s="0" t="n">
        <f aca="false">IF(ISBLANK(C337),0,-1)</f>
        <v>0</v>
      </c>
      <c r="I337" s="0" t="n">
        <f aca="false">IF(AND(ISBLANK(C336),NOT(ISBLANK(C337))),1,-1)</f>
        <v>-1</v>
      </c>
      <c r="J337" s="0" t="n">
        <f aca="false">IF(ISBLANK(C335),IF(AND(C336=C337,NOT(ISBLANK(C336)),NOT(ISBLANK(C337))),1,-1),-1)</f>
        <v>-1</v>
      </c>
      <c r="K337" s="0" t="n">
        <f aca="false">IF(MAX(H337:J337)&lt;0,IF(OR(C337=C336,C336=C335),1,-1),MAX(H337:J337))</f>
        <v>0</v>
      </c>
    </row>
    <row r="338" customFormat="false" ht="15.75" hidden="false" customHeight="true" outlineLevel="0" collapsed="false">
      <c r="B338" s="8" t="n">
        <f aca="false">MAX(H338:K338)</f>
        <v>0</v>
      </c>
      <c r="C338" s="11"/>
      <c r="D338" s="10" t="e">
        <f aca="false">IF($A$1="WLB",INDEX(SupplierNomenclature!$D$1:$D$9996,MATCH(C338,SupplierNomenclature!$I$1:$I$9996,0)),IF($A$1="BERU",INDEX(beru_assortment!$C$1:$C$10000,MATCH(C338,beru_assortment!$I$1:$I$10000,0)),IF($A$1="OZON",INDEX(ozon_assortment!$F$3:$F$10000,MATCH(C338,ozon_assortment!$E$3:$E$10000,0)),0)))</f>
        <v>#N/A</v>
      </c>
      <c r="E338" s="7" t="n">
        <f aca="false">IF(ISBLANK(C338), , IF(ISBLANK(C337), E336+1, E337))</f>
        <v>0</v>
      </c>
      <c r="F338" s="10" t="n">
        <f aca="false">IF(ISBLANK(C338),,IF(OR(ISBLANK(C337), C337="Баркод"),1,F337+1))</f>
        <v>0</v>
      </c>
      <c r="G338" s="10" t="n">
        <f aca="false">IF(ISBLANK(C339), F338/2,)</f>
        <v>0</v>
      </c>
      <c r="H338" s="0" t="n">
        <f aca="false">IF(ISBLANK(C338),0,-1)</f>
        <v>0</v>
      </c>
      <c r="I338" s="0" t="n">
        <f aca="false">IF(AND(ISBLANK(C337),NOT(ISBLANK(C338))),1,-1)</f>
        <v>-1</v>
      </c>
      <c r="J338" s="0" t="n">
        <f aca="false">IF(ISBLANK(C336),IF(AND(C337=C338,NOT(ISBLANK(C337)),NOT(ISBLANK(C338))),1,-1),-1)</f>
        <v>-1</v>
      </c>
      <c r="K338" s="0" t="n">
        <f aca="false">IF(MAX(H338:J338)&lt;0,IF(OR(C338=C337,C337=C336),1,-1),MAX(H338:J338))</f>
        <v>0</v>
      </c>
    </row>
    <row r="339" customFormat="false" ht="15.75" hidden="false" customHeight="true" outlineLevel="0" collapsed="false">
      <c r="B339" s="8" t="n">
        <f aca="false">MAX(H339:K339)</f>
        <v>0</v>
      </c>
      <c r="C339" s="11"/>
      <c r="D339" s="10" t="e">
        <f aca="false">IF($A$1="WLB",INDEX(SupplierNomenclature!$D$1:$D$9996,MATCH(C339,SupplierNomenclature!$I$1:$I$9996,0)),IF($A$1="BERU",INDEX(beru_assortment!$C$1:$C$10000,MATCH(C339,beru_assortment!$I$1:$I$10000,0)),IF($A$1="OZON",INDEX(ozon_assortment!$F$3:$F$10000,MATCH(C339,ozon_assortment!$E$3:$E$10000,0)),0)))</f>
        <v>#N/A</v>
      </c>
      <c r="E339" s="7" t="n">
        <f aca="false">IF(ISBLANK(C339), , IF(ISBLANK(C338), E337+1, E338))</f>
        <v>0</v>
      </c>
      <c r="F339" s="10" t="n">
        <f aca="false">IF(ISBLANK(C339),,IF(OR(ISBLANK(C338), C338="Баркод"),1,F338+1))</f>
        <v>0</v>
      </c>
      <c r="G339" s="10" t="n">
        <f aca="false">IF(ISBLANK(C340), F339/2,)</f>
        <v>0</v>
      </c>
      <c r="H339" s="0" t="n">
        <f aca="false">IF(ISBLANK(C339),0,-1)</f>
        <v>0</v>
      </c>
      <c r="I339" s="0" t="n">
        <f aca="false">IF(AND(ISBLANK(C338),NOT(ISBLANK(C339))),1,-1)</f>
        <v>-1</v>
      </c>
      <c r="J339" s="0" t="n">
        <f aca="false">IF(ISBLANK(C337),IF(AND(C338=C339,NOT(ISBLANK(C338)),NOT(ISBLANK(C339))),1,-1),-1)</f>
        <v>-1</v>
      </c>
      <c r="K339" s="0" t="n">
        <f aca="false">IF(MAX(H339:J339)&lt;0,IF(OR(C339=C338,C338=C337),1,-1),MAX(H339:J339))</f>
        <v>0</v>
      </c>
    </row>
    <row r="340" customFormat="false" ht="15.75" hidden="false" customHeight="true" outlineLevel="0" collapsed="false">
      <c r="B340" s="8" t="n">
        <f aca="false">MAX(H340:K340)</f>
        <v>0</v>
      </c>
      <c r="C340" s="11"/>
      <c r="D340" s="10" t="e">
        <f aca="false">IF($A$1="WLB",INDEX(SupplierNomenclature!$D$1:$D$9996,MATCH(C340,SupplierNomenclature!$I$1:$I$9996,0)),IF($A$1="BERU",INDEX(beru_assortment!$C$1:$C$10000,MATCH(C340,beru_assortment!$I$1:$I$10000,0)),IF($A$1="OZON",INDEX(ozon_assortment!$F$3:$F$10000,MATCH(C340,ozon_assortment!$E$3:$E$10000,0)),0)))</f>
        <v>#N/A</v>
      </c>
      <c r="E340" s="7" t="n">
        <f aca="false">IF(ISBLANK(C340), , IF(ISBLANK(C339), E338+1, E339))</f>
        <v>0</v>
      </c>
      <c r="F340" s="10" t="n">
        <f aca="false">IF(ISBLANK(C340),,IF(OR(ISBLANK(C339), C339="Баркод"),1,F339+1))</f>
        <v>0</v>
      </c>
      <c r="G340" s="10" t="n">
        <f aca="false">IF(ISBLANK(C341), F340/2,)</f>
        <v>0</v>
      </c>
      <c r="H340" s="0" t="n">
        <f aca="false">IF(ISBLANK(C340),0,-1)</f>
        <v>0</v>
      </c>
      <c r="I340" s="0" t="n">
        <f aca="false">IF(AND(ISBLANK(C339),NOT(ISBLANK(C340))),1,-1)</f>
        <v>-1</v>
      </c>
      <c r="J340" s="0" t="n">
        <f aca="false">IF(ISBLANK(C338),IF(AND(C339=C340,NOT(ISBLANK(C339)),NOT(ISBLANK(C340))),1,-1),-1)</f>
        <v>-1</v>
      </c>
      <c r="K340" s="0" t="n">
        <f aca="false">IF(MAX(H340:J340)&lt;0,IF(OR(C340=C339,C339=C338),1,-1),MAX(H340:J340))</f>
        <v>0</v>
      </c>
    </row>
    <row r="341" customFormat="false" ht="15.75" hidden="false" customHeight="true" outlineLevel="0" collapsed="false">
      <c r="B341" s="8" t="n">
        <f aca="false">MAX(H341:K341)</f>
        <v>0</v>
      </c>
      <c r="C341" s="11"/>
      <c r="D341" s="10" t="e">
        <f aca="false">IF($A$1="WLB",INDEX(SupplierNomenclature!$D$1:$D$9996,MATCH(C341,SupplierNomenclature!$I$1:$I$9996,0)),IF($A$1="BERU",INDEX(beru_assortment!$C$1:$C$10000,MATCH(C341,beru_assortment!$I$1:$I$10000,0)),IF($A$1="OZON",INDEX(ozon_assortment!$F$3:$F$10000,MATCH(C341,ozon_assortment!$E$3:$E$10000,0)),0)))</f>
        <v>#N/A</v>
      </c>
      <c r="E341" s="7" t="n">
        <f aca="false">IF(ISBLANK(C341), , IF(ISBLANK(C340), E339+1, E340))</f>
        <v>0</v>
      </c>
      <c r="F341" s="10" t="n">
        <f aca="false">IF(ISBLANK(C341),,IF(OR(ISBLANK(C340), C340="Баркод"),1,F340+1))</f>
        <v>0</v>
      </c>
      <c r="G341" s="10" t="n">
        <f aca="false">IF(ISBLANK(C342), F341/2,)</f>
        <v>0</v>
      </c>
      <c r="H341" s="0" t="n">
        <f aca="false">IF(ISBLANK(C341),0,-1)</f>
        <v>0</v>
      </c>
      <c r="I341" s="0" t="n">
        <f aca="false">IF(AND(ISBLANK(C340),NOT(ISBLANK(C341))),1,-1)</f>
        <v>-1</v>
      </c>
      <c r="J341" s="0" t="n">
        <f aca="false">IF(ISBLANK(C339),IF(AND(C340=C341,NOT(ISBLANK(C340)),NOT(ISBLANK(C341))),1,-1),-1)</f>
        <v>-1</v>
      </c>
      <c r="K341" s="0" t="n">
        <f aca="false">IF(MAX(H341:J341)&lt;0,IF(OR(C341=C340,C340=C339),1,-1),MAX(H341:J341))</f>
        <v>0</v>
      </c>
    </row>
    <row r="342" customFormat="false" ht="15.75" hidden="false" customHeight="true" outlineLevel="0" collapsed="false">
      <c r="B342" s="8" t="n">
        <f aca="false">MAX(H342:K342)</f>
        <v>0</v>
      </c>
      <c r="C342" s="11"/>
      <c r="D342" s="10" t="e">
        <f aca="false">IF($A$1="WLB",INDEX(SupplierNomenclature!$D$1:$D$9996,MATCH(C342,SupplierNomenclature!$I$1:$I$9996,0)),IF($A$1="BERU",INDEX(beru_assortment!$C$1:$C$10000,MATCH(C342,beru_assortment!$I$1:$I$10000,0)),IF($A$1="OZON",INDEX(ozon_assortment!$F$3:$F$10000,MATCH(C342,ozon_assortment!$E$3:$E$10000,0)),0)))</f>
        <v>#N/A</v>
      </c>
      <c r="E342" s="7" t="n">
        <f aca="false">IF(ISBLANK(C342), , IF(ISBLANK(C341), E340+1, E341))</f>
        <v>0</v>
      </c>
      <c r="F342" s="10" t="n">
        <f aca="false">IF(ISBLANK(C342),,IF(OR(ISBLANK(C341), C341="Баркод"),1,F341+1))</f>
        <v>0</v>
      </c>
      <c r="G342" s="10" t="n">
        <f aca="false">IF(ISBLANK(C343), F342/2,)</f>
        <v>0</v>
      </c>
      <c r="H342" s="0" t="n">
        <f aca="false">IF(ISBLANK(C342),0,-1)</f>
        <v>0</v>
      </c>
      <c r="I342" s="0" t="n">
        <f aca="false">IF(AND(ISBLANK(C341),NOT(ISBLANK(C342))),1,-1)</f>
        <v>-1</v>
      </c>
      <c r="J342" s="0" t="n">
        <f aca="false">IF(ISBLANK(C340),IF(AND(C341=C342,NOT(ISBLANK(C341)),NOT(ISBLANK(C342))),1,-1),-1)</f>
        <v>-1</v>
      </c>
      <c r="K342" s="0" t="n">
        <f aca="false">IF(MAX(H342:J342)&lt;0,IF(OR(C342=C341,C341=C340),1,-1),MAX(H342:J342))</f>
        <v>0</v>
      </c>
    </row>
    <row r="343" customFormat="false" ht="15.75" hidden="false" customHeight="true" outlineLevel="0" collapsed="false">
      <c r="B343" s="8" t="n">
        <f aca="false">MAX(H343:K343)</f>
        <v>0</v>
      </c>
      <c r="C343" s="11"/>
      <c r="D343" s="10" t="e">
        <f aca="false">IF($A$1="WLB",INDEX(SupplierNomenclature!$D$1:$D$9996,MATCH(C343,SupplierNomenclature!$I$1:$I$9996,0)),IF($A$1="BERU",INDEX(beru_assortment!$C$1:$C$10000,MATCH(C343,beru_assortment!$I$1:$I$10000,0)),IF($A$1="OZON",INDEX(ozon_assortment!$F$3:$F$10000,MATCH(C343,ozon_assortment!$E$3:$E$10000,0)),0)))</f>
        <v>#N/A</v>
      </c>
      <c r="E343" s="7" t="n">
        <f aca="false">IF(ISBLANK(C343), , IF(ISBLANK(C342), E341+1, E342))</f>
        <v>0</v>
      </c>
      <c r="F343" s="10" t="n">
        <f aca="false">IF(ISBLANK(C343),,IF(OR(ISBLANK(C342), C342="Баркод"),1,F342+1))</f>
        <v>0</v>
      </c>
      <c r="G343" s="10" t="n">
        <f aca="false">IF(ISBLANK(C344), F343/2,)</f>
        <v>0</v>
      </c>
      <c r="H343" s="0" t="n">
        <f aca="false">IF(ISBLANK(C343),0,-1)</f>
        <v>0</v>
      </c>
      <c r="I343" s="0" t="n">
        <f aca="false">IF(AND(ISBLANK(C342),NOT(ISBLANK(C343))),1,-1)</f>
        <v>-1</v>
      </c>
      <c r="J343" s="0" t="n">
        <f aca="false">IF(ISBLANK(C341),IF(AND(C342=C343,NOT(ISBLANK(C342)),NOT(ISBLANK(C343))),1,-1),-1)</f>
        <v>-1</v>
      </c>
      <c r="K343" s="0" t="n">
        <f aca="false">IF(MAX(H343:J343)&lt;0,IF(OR(C343=C342,C342=C341),1,-1),MAX(H343:J343))</f>
        <v>0</v>
      </c>
    </row>
    <row r="344" customFormat="false" ht="15.75" hidden="false" customHeight="true" outlineLevel="0" collapsed="false">
      <c r="B344" s="8" t="n">
        <f aca="false">MAX(H344:K344)</f>
        <v>0</v>
      </c>
      <c r="C344" s="11"/>
      <c r="D344" s="10" t="e">
        <f aca="false">IF($A$1="WLB",INDEX(SupplierNomenclature!$D$1:$D$9996,MATCH(C344,SupplierNomenclature!$I$1:$I$9996,0)),IF($A$1="BERU",INDEX(beru_assortment!$C$1:$C$10000,MATCH(C344,beru_assortment!$I$1:$I$10000,0)),IF($A$1="OZON",INDEX(ozon_assortment!$F$3:$F$10000,MATCH(C344,ozon_assortment!$E$3:$E$10000,0)),0)))</f>
        <v>#N/A</v>
      </c>
      <c r="E344" s="7" t="n">
        <f aca="false">IF(ISBLANK(C344), , IF(ISBLANK(C343), E342+1, E343))</f>
        <v>0</v>
      </c>
      <c r="F344" s="10" t="n">
        <f aca="false">IF(ISBLANK(C344),,IF(OR(ISBLANK(C343), C343="Баркод"),1,F343+1))</f>
        <v>0</v>
      </c>
      <c r="G344" s="10" t="n">
        <f aca="false">IF(ISBLANK(C345), F344/2,)</f>
        <v>0</v>
      </c>
      <c r="H344" s="0" t="n">
        <f aca="false">IF(ISBLANK(C344),0,-1)</f>
        <v>0</v>
      </c>
      <c r="I344" s="0" t="n">
        <f aca="false">IF(AND(ISBLANK(C343),NOT(ISBLANK(C344))),1,-1)</f>
        <v>-1</v>
      </c>
      <c r="J344" s="0" t="n">
        <f aca="false">IF(ISBLANK(C342),IF(AND(C343=C344,NOT(ISBLANK(C343)),NOT(ISBLANK(C344))),1,-1),-1)</f>
        <v>-1</v>
      </c>
      <c r="K344" s="0" t="n">
        <f aca="false">IF(MAX(H344:J344)&lt;0,IF(OR(C344=C343,C343=C342),1,-1),MAX(H344:J344))</f>
        <v>0</v>
      </c>
    </row>
    <row r="345" customFormat="false" ht="15.75" hidden="false" customHeight="true" outlineLevel="0" collapsed="false">
      <c r="B345" s="8" t="n">
        <f aca="false">MAX(H345:K345)</f>
        <v>0</v>
      </c>
      <c r="C345" s="11"/>
      <c r="D345" s="10" t="e">
        <f aca="false">IF($A$1="WLB",INDEX(SupplierNomenclature!$D$1:$D$9996,MATCH(C345,SupplierNomenclature!$I$1:$I$9996,0)),IF($A$1="BERU",INDEX(beru_assortment!$C$1:$C$10000,MATCH(C345,beru_assortment!$I$1:$I$10000,0)),IF($A$1="OZON",INDEX(ozon_assortment!$F$3:$F$10000,MATCH(C345,ozon_assortment!$E$3:$E$10000,0)),0)))</f>
        <v>#N/A</v>
      </c>
      <c r="E345" s="7" t="n">
        <f aca="false">IF(ISBLANK(C345), , IF(ISBLANK(C344), E343+1, E344))</f>
        <v>0</v>
      </c>
      <c r="F345" s="10" t="n">
        <f aca="false">IF(ISBLANK(C345),,IF(OR(ISBLANK(C344), C344="Баркод"),1,F344+1))</f>
        <v>0</v>
      </c>
      <c r="G345" s="10" t="n">
        <f aca="false">IF(ISBLANK(C346), F345/2,)</f>
        <v>0</v>
      </c>
      <c r="H345" s="0" t="n">
        <f aca="false">IF(ISBLANK(C345),0,-1)</f>
        <v>0</v>
      </c>
      <c r="I345" s="0" t="n">
        <f aca="false">IF(AND(ISBLANK(C344),NOT(ISBLANK(C345))),1,-1)</f>
        <v>-1</v>
      </c>
      <c r="J345" s="0" t="n">
        <f aca="false">IF(ISBLANK(C343),IF(AND(C344=C345,NOT(ISBLANK(C344)),NOT(ISBLANK(C345))),1,-1),-1)</f>
        <v>-1</v>
      </c>
      <c r="K345" s="0" t="n">
        <f aca="false">IF(MAX(H345:J345)&lt;0,IF(OR(C345=C344,C344=C343),1,-1),MAX(H345:J345))</f>
        <v>0</v>
      </c>
    </row>
    <row r="346" customFormat="false" ht="15.75" hidden="false" customHeight="true" outlineLevel="0" collapsed="false">
      <c r="B346" s="8" t="n">
        <f aca="false">MAX(H346:K346)</f>
        <v>0</v>
      </c>
      <c r="C346" s="11"/>
      <c r="D346" s="10" t="e">
        <f aca="false">IF($A$1="WLB",INDEX(SupplierNomenclature!$D$1:$D$9996,MATCH(C346,SupplierNomenclature!$I$1:$I$9996,0)),IF($A$1="BERU",INDEX(beru_assortment!$C$1:$C$10000,MATCH(C346,beru_assortment!$I$1:$I$10000,0)),IF($A$1="OZON",INDEX(ozon_assortment!$F$3:$F$10000,MATCH(C346,ozon_assortment!$E$3:$E$10000,0)),0)))</f>
        <v>#N/A</v>
      </c>
      <c r="E346" s="7" t="n">
        <f aca="false">IF(ISBLANK(C346), , IF(ISBLANK(C345), E344+1, E345))</f>
        <v>0</v>
      </c>
      <c r="F346" s="10" t="n">
        <f aca="false">IF(ISBLANK(C346),,IF(OR(ISBLANK(C345), C345="Баркод"),1,F345+1))</f>
        <v>0</v>
      </c>
      <c r="G346" s="10" t="n">
        <f aca="false">IF(ISBLANK(C347), F346/2,)</f>
        <v>0</v>
      </c>
      <c r="H346" s="0" t="n">
        <f aca="false">IF(ISBLANK(C346),0,-1)</f>
        <v>0</v>
      </c>
      <c r="I346" s="0" t="n">
        <f aca="false">IF(AND(ISBLANK(C345),NOT(ISBLANK(C346))),1,-1)</f>
        <v>-1</v>
      </c>
      <c r="J346" s="0" t="n">
        <f aca="false">IF(ISBLANK(C344),IF(AND(C345=C346,NOT(ISBLANK(C345)),NOT(ISBLANK(C346))),1,-1),-1)</f>
        <v>-1</v>
      </c>
      <c r="K346" s="0" t="n">
        <f aca="false">IF(MAX(H346:J346)&lt;0,IF(OR(C346=C345,C345=C344),1,-1),MAX(H346:J346))</f>
        <v>0</v>
      </c>
    </row>
    <row r="347" customFormat="false" ht="15.75" hidden="false" customHeight="true" outlineLevel="0" collapsed="false">
      <c r="B347" s="8" t="n">
        <f aca="false">MAX(H347:K347)</f>
        <v>0</v>
      </c>
      <c r="C347" s="11"/>
      <c r="D347" s="10" t="e">
        <f aca="false">IF($A$1="WLB",INDEX(SupplierNomenclature!$D$1:$D$9996,MATCH(C347,SupplierNomenclature!$I$1:$I$9996,0)),IF($A$1="BERU",INDEX(beru_assortment!$C$1:$C$10000,MATCH(C347,beru_assortment!$I$1:$I$10000,0)),IF($A$1="OZON",INDEX(ozon_assortment!$F$3:$F$10000,MATCH(C347,ozon_assortment!$E$3:$E$10000,0)),0)))</f>
        <v>#N/A</v>
      </c>
      <c r="E347" s="7" t="n">
        <f aca="false">IF(ISBLANK(C347), , IF(ISBLANK(C346), E345+1, E346))</f>
        <v>0</v>
      </c>
      <c r="F347" s="10" t="n">
        <f aca="false">IF(ISBLANK(C347),,IF(OR(ISBLANK(C346), C346="Баркод"),1,F346+1))</f>
        <v>0</v>
      </c>
      <c r="G347" s="10" t="n">
        <f aca="false">IF(ISBLANK(C348), F347/2,)</f>
        <v>0</v>
      </c>
      <c r="H347" s="0" t="n">
        <f aca="false">IF(ISBLANK(C347),0,-1)</f>
        <v>0</v>
      </c>
      <c r="I347" s="0" t="n">
        <f aca="false">IF(AND(ISBLANK(C346),NOT(ISBLANK(C347))),1,-1)</f>
        <v>-1</v>
      </c>
      <c r="J347" s="0" t="n">
        <f aca="false">IF(ISBLANK(C345),IF(AND(C346=C347,NOT(ISBLANK(C346)),NOT(ISBLANK(C347))),1,-1),-1)</f>
        <v>-1</v>
      </c>
      <c r="K347" s="0" t="n">
        <f aca="false">IF(MAX(H347:J347)&lt;0,IF(OR(C347=C346,C346=C345),1,-1),MAX(H347:J347))</f>
        <v>0</v>
      </c>
    </row>
    <row r="348" customFormat="false" ht="15.75" hidden="false" customHeight="true" outlineLevel="0" collapsed="false">
      <c r="B348" s="8" t="n">
        <f aca="false">MAX(H348:K348)</f>
        <v>0</v>
      </c>
      <c r="C348" s="11"/>
      <c r="D348" s="10" t="e">
        <f aca="false">IF($A$1="WLB",INDEX(SupplierNomenclature!$D$1:$D$9996,MATCH(C348,SupplierNomenclature!$I$1:$I$9996,0)),IF($A$1="BERU",INDEX(beru_assortment!$C$1:$C$10000,MATCH(C348,beru_assortment!$I$1:$I$10000,0)),IF($A$1="OZON",INDEX(ozon_assortment!$F$3:$F$10000,MATCH(C348,ozon_assortment!$E$3:$E$10000,0)),0)))</f>
        <v>#N/A</v>
      </c>
      <c r="E348" s="7" t="n">
        <f aca="false">IF(ISBLANK(C348), , IF(ISBLANK(C347), E346+1, E347))</f>
        <v>0</v>
      </c>
      <c r="F348" s="10" t="n">
        <f aca="false">IF(ISBLANK(C348),,IF(OR(ISBLANK(C347), C347="Баркод"),1,F347+1))</f>
        <v>0</v>
      </c>
      <c r="G348" s="10" t="n">
        <f aca="false">IF(ISBLANK(C349), F348/2,)</f>
        <v>0</v>
      </c>
      <c r="H348" s="0" t="n">
        <f aca="false">IF(ISBLANK(C348),0,-1)</f>
        <v>0</v>
      </c>
      <c r="I348" s="0" t="n">
        <f aca="false">IF(AND(ISBLANK(C347),NOT(ISBLANK(C348))),1,-1)</f>
        <v>-1</v>
      </c>
      <c r="J348" s="0" t="n">
        <f aca="false">IF(ISBLANK(C346),IF(AND(C347=C348,NOT(ISBLANK(C347)),NOT(ISBLANK(C348))),1,-1),-1)</f>
        <v>-1</v>
      </c>
      <c r="K348" s="0" t="n">
        <f aca="false">IF(MAX(H348:J348)&lt;0,IF(OR(C348=C347,C347=C346),1,-1),MAX(H348:J348))</f>
        <v>0</v>
      </c>
    </row>
    <row r="349" customFormat="false" ht="15.75" hidden="false" customHeight="true" outlineLevel="0" collapsed="false">
      <c r="B349" s="8" t="n">
        <f aca="false">MAX(H349:K349)</f>
        <v>0</v>
      </c>
      <c r="C349" s="11"/>
      <c r="D349" s="10" t="e">
        <f aca="false">IF($A$1="WLB",INDEX(SupplierNomenclature!$D$1:$D$9996,MATCH(C349,SupplierNomenclature!$I$1:$I$9996,0)),IF($A$1="BERU",INDEX(beru_assortment!$C$1:$C$10000,MATCH(C349,beru_assortment!$I$1:$I$10000,0)),IF($A$1="OZON",INDEX(ozon_assortment!$F$3:$F$10000,MATCH(C349,ozon_assortment!$E$3:$E$10000,0)),0)))</f>
        <v>#N/A</v>
      </c>
      <c r="E349" s="7" t="n">
        <f aca="false">IF(ISBLANK(C349), , IF(ISBLANK(C348), E347+1, E348))</f>
        <v>0</v>
      </c>
      <c r="F349" s="10" t="n">
        <f aca="false">IF(ISBLANK(C349),,IF(OR(ISBLANK(C348), C348="Баркод"),1,F348+1))</f>
        <v>0</v>
      </c>
      <c r="G349" s="10" t="n">
        <f aca="false">IF(ISBLANK(C350), F349/2,)</f>
        <v>0</v>
      </c>
      <c r="H349" s="0" t="n">
        <f aca="false">IF(ISBLANK(C349),0,-1)</f>
        <v>0</v>
      </c>
      <c r="I349" s="0" t="n">
        <f aca="false">IF(AND(ISBLANK(C348),NOT(ISBLANK(C349))),1,-1)</f>
        <v>-1</v>
      </c>
      <c r="J349" s="0" t="n">
        <f aca="false">IF(ISBLANK(C347),IF(AND(C348=C349,NOT(ISBLANK(C348)),NOT(ISBLANK(C349))),1,-1),-1)</f>
        <v>-1</v>
      </c>
      <c r="K349" s="0" t="n">
        <f aca="false">IF(MAX(H349:J349)&lt;0,IF(OR(C349=C348,C348=C347),1,-1),MAX(H349:J349))</f>
        <v>0</v>
      </c>
    </row>
    <row r="350" customFormat="false" ht="15.75" hidden="false" customHeight="true" outlineLevel="0" collapsed="false">
      <c r="B350" s="8" t="n">
        <f aca="false">MAX(H350:K350)</f>
        <v>0</v>
      </c>
      <c r="C350" s="11"/>
      <c r="D350" s="10" t="e">
        <f aca="false">IF($A$1="WLB",INDEX(SupplierNomenclature!$D$1:$D$9996,MATCH(C350,SupplierNomenclature!$I$1:$I$9996,0)),IF($A$1="BERU",INDEX(beru_assortment!$C$1:$C$10000,MATCH(C350,beru_assortment!$I$1:$I$10000,0)),IF($A$1="OZON",INDEX(ozon_assortment!$F$3:$F$10000,MATCH(C350,ozon_assortment!$E$3:$E$10000,0)),0)))</f>
        <v>#N/A</v>
      </c>
      <c r="E350" s="7" t="n">
        <f aca="false">IF(ISBLANK(C350), , IF(ISBLANK(C349), E348+1, E349))</f>
        <v>0</v>
      </c>
      <c r="F350" s="10" t="n">
        <f aca="false">IF(ISBLANK(C350),,IF(OR(ISBLANK(C349), C349="Баркод"),1,F349+1))</f>
        <v>0</v>
      </c>
      <c r="G350" s="10" t="n">
        <f aca="false">IF(ISBLANK(C351), F350/2,)</f>
        <v>0</v>
      </c>
      <c r="H350" s="0" t="n">
        <f aca="false">IF(ISBLANK(C350),0,-1)</f>
        <v>0</v>
      </c>
      <c r="I350" s="0" t="n">
        <f aca="false">IF(AND(ISBLANK(C349),NOT(ISBLANK(C350))),1,-1)</f>
        <v>-1</v>
      </c>
      <c r="J350" s="0" t="n">
        <f aca="false">IF(ISBLANK(C348),IF(AND(C349=C350,NOT(ISBLANK(C349)),NOT(ISBLANK(C350))),1,-1),-1)</f>
        <v>-1</v>
      </c>
      <c r="K350" s="0" t="n">
        <f aca="false">IF(MAX(H350:J350)&lt;0,IF(OR(C350=C349,C349=C348),1,-1),MAX(H350:J350))</f>
        <v>0</v>
      </c>
    </row>
    <row r="351" customFormat="false" ht="15.75" hidden="false" customHeight="true" outlineLevel="0" collapsed="false">
      <c r="B351" s="8" t="n">
        <f aca="false">MAX(H351:K351)</f>
        <v>0</v>
      </c>
      <c r="C351" s="11"/>
      <c r="D351" s="10" t="e">
        <f aca="false">IF($A$1="WLB",INDEX(SupplierNomenclature!$D$1:$D$9996,MATCH(C351,SupplierNomenclature!$I$1:$I$9996,0)),IF($A$1="BERU",INDEX(beru_assortment!$C$1:$C$10000,MATCH(C351,beru_assortment!$I$1:$I$10000,0)),IF($A$1="OZON",INDEX(ozon_assortment!$F$3:$F$10000,MATCH(C351,ozon_assortment!$E$3:$E$10000,0)),0)))</f>
        <v>#N/A</v>
      </c>
      <c r="E351" s="7" t="n">
        <f aca="false">IF(ISBLANK(C351), , IF(ISBLANK(C350), E349+1, E350))</f>
        <v>0</v>
      </c>
      <c r="F351" s="10" t="n">
        <f aca="false">IF(ISBLANK(C351),,IF(OR(ISBLANK(C350), C350="Баркод"),1,F350+1))</f>
        <v>0</v>
      </c>
      <c r="G351" s="10" t="n">
        <f aca="false">IF(ISBLANK(C352), F351/2,)</f>
        <v>0</v>
      </c>
      <c r="H351" s="0" t="n">
        <f aca="false">IF(ISBLANK(C351),0,-1)</f>
        <v>0</v>
      </c>
      <c r="I351" s="0" t="n">
        <f aca="false">IF(AND(ISBLANK(C350),NOT(ISBLANK(C351))),1,-1)</f>
        <v>-1</v>
      </c>
      <c r="J351" s="0" t="n">
        <f aca="false">IF(ISBLANK(C349),IF(AND(C350=C351,NOT(ISBLANK(C350)),NOT(ISBLANK(C351))),1,-1),-1)</f>
        <v>-1</v>
      </c>
      <c r="K351" s="0" t="n">
        <f aca="false">IF(MAX(H351:J351)&lt;0,IF(OR(C351=C350,C350=C349),1,-1),MAX(H351:J351))</f>
        <v>0</v>
      </c>
    </row>
    <row r="352" customFormat="false" ht="15.75" hidden="false" customHeight="true" outlineLevel="0" collapsed="false">
      <c r="B352" s="8" t="n">
        <f aca="false">MAX(H352:K352)</f>
        <v>0</v>
      </c>
      <c r="C352" s="11"/>
      <c r="D352" s="10" t="e">
        <f aca="false">IF($A$1="WLB",INDEX(SupplierNomenclature!$D$1:$D$9996,MATCH(C352,SupplierNomenclature!$I$1:$I$9996,0)),IF($A$1="BERU",INDEX(beru_assortment!$C$1:$C$10000,MATCH(C352,beru_assortment!$I$1:$I$10000,0)),IF($A$1="OZON",INDEX(ozon_assortment!$F$3:$F$10000,MATCH(C352,ozon_assortment!$E$3:$E$10000,0)),0)))</f>
        <v>#N/A</v>
      </c>
      <c r="E352" s="7" t="n">
        <f aca="false">IF(ISBLANK(C352), , IF(ISBLANK(C351), E350+1, E351))</f>
        <v>0</v>
      </c>
      <c r="F352" s="10" t="n">
        <f aca="false">IF(ISBLANK(C352),,IF(OR(ISBLANK(C351), C351="Баркод"),1,F351+1))</f>
        <v>0</v>
      </c>
      <c r="G352" s="10" t="n">
        <f aca="false">IF(ISBLANK(C353), F352/2,)</f>
        <v>0</v>
      </c>
      <c r="H352" s="0" t="n">
        <f aca="false">IF(ISBLANK(C352),0,-1)</f>
        <v>0</v>
      </c>
      <c r="I352" s="0" t="n">
        <f aca="false">IF(AND(ISBLANK(C351),NOT(ISBLANK(C352))),1,-1)</f>
        <v>-1</v>
      </c>
      <c r="J352" s="0" t="n">
        <f aca="false">IF(ISBLANK(C350),IF(AND(C351=C352,NOT(ISBLANK(C351)),NOT(ISBLANK(C352))),1,-1),-1)</f>
        <v>-1</v>
      </c>
      <c r="K352" s="0" t="n">
        <f aca="false">IF(MAX(H352:J352)&lt;0,IF(OR(C352=C351,C351=C350),1,-1),MAX(H352:J352))</f>
        <v>0</v>
      </c>
    </row>
    <row r="353" customFormat="false" ht="15.75" hidden="false" customHeight="true" outlineLevel="0" collapsed="false">
      <c r="B353" s="8" t="n">
        <f aca="false">MAX(H353:K353)</f>
        <v>0</v>
      </c>
      <c r="C353" s="11"/>
      <c r="D353" s="10" t="e">
        <f aca="false">IF($A$1="WLB",INDEX(SupplierNomenclature!$D$1:$D$9996,MATCH(C353,SupplierNomenclature!$I$1:$I$9996,0)),IF($A$1="BERU",INDEX(beru_assortment!$C$1:$C$10000,MATCH(C353,beru_assortment!$I$1:$I$10000,0)),IF($A$1="OZON",INDEX(ozon_assortment!$F$3:$F$10000,MATCH(C353,ozon_assortment!$E$3:$E$10000,0)),0)))</f>
        <v>#N/A</v>
      </c>
      <c r="E353" s="7" t="n">
        <f aca="false">IF(ISBLANK(C353), , IF(ISBLANK(C352), E351+1, E352))</f>
        <v>0</v>
      </c>
      <c r="F353" s="10" t="n">
        <f aca="false">IF(ISBLANK(C353),,IF(OR(ISBLANK(C352), C352="Баркод"),1,F352+1))</f>
        <v>0</v>
      </c>
      <c r="G353" s="10" t="n">
        <f aca="false">IF(ISBLANK(C354), F353/2,)</f>
        <v>0</v>
      </c>
      <c r="H353" s="0" t="n">
        <f aca="false">IF(ISBLANK(C353),0,-1)</f>
        <v>0</v>
      </c>
      <c r="I353" s="0" t="n">
        <f aca="false">IF(AND(ISBLANK(C352),NOT(ISBLANK(C353))),1,-1)</f>
        <v>-1</v>
      </c>
      <c r="J353" s="0" t="n">
        <f aca="false">IF(ISBLANK(C351),IF(AND(C352=C353,NOT(ISBLANK(C352)),NOT(ISBLANK(C353))),1,-1),-1)</f>
        <v>-1</v>
      </c>
      <c r="K353" s="0" t="n">
        <f aca="false">IF(MAX(H353:J353)&lt;0,IF(OR(C353=C352,C352=C351),1,-1),MAX(H353:J353))</f>
        <v>0</v>
      </c>
    </row>
    <row r="354" customFormat="false" ht="15.75" hidden="false" customHeight="true" outlineLevel="0" collapsed="false">
      <c r="B354" s="8" t="n">
        <f aca="false">MAX(H354:K354)</f>
        <v>0</v>
      </c>
      <c r="C354" s="11"/>
      <c r="D354" s="10" t="e">
        <f aca="false">IF($A$1="WLB",INDEX(SupplierNomenclature!$D$1:$D$9996,MATCH(C354,SupplierNomenclature!$I$1:$I$9996,0)),IF($A$1="BERU",INDEX(beru_assortment!$C$1:$C$10000,MATCH(C354,beru_assortment!$I$1:$I$10000,0)),IF($A$1="OZON",INDEX(ozon_assortment!$F$3:$F$10000,MATCH(C354,ozon_assortment!$E$3:$E$10000,0)),0)))</f>
        <v>#N/A</v>
      </c>
      <c r="E354" s="7" t="n">
        <f aca="false">IF(ISBLANK(C354), , IF(ISBLANK(C353), E352+1, E353))</f>
        <v>0</v>
      </c>
      <c r="F354" s="10" t="n">
        <f aca="false">IF(ISBLANK(C354),,IF(OR(ISBLANK(C353), C353="Баркод"),1,F353+1))</f>
        <v>0</v>
      </c>
      <c r="G354" s="10" t="n">
        <f aca="false">IF(ISBLANK(C355), F354/2,)</f>
        <v>0</v>
      </c>
      <c r="H354" s="0" t="n">
        <f aca="false">IF(ISBLANK(C354),0,-1)</f>
        <v>0</v>
      </c>
      <c r="I354" s="0" t="n">
        <f aca="false">IF(AND(ISBLANK(C353),NOT(ISBLANK(C354))),1,-1)</f>
        <v>-1</v>
      </c>
      <c r="J354" s="0" t="n">
        <f aca="false">IF(ISBLANK(C352),IF(AND(C353=C354,NOT(ISBLANK(C353)),NOT(ISBLANK(C354))),1,-1),-1)</f>
        <v>-1</v>
      </c>
      <c r="K354" s="0" t="n">
        <f aca="false">IF(MAX(H354:J354)&lt;0,IF(OR(C354=C353,C353=C352),1,-1),MAX(H354:J354))</f>
        <v>0</v>
      </c>
    </row>
    <row r="355" customFormat="false" ht="15.75" hidden="false" customHeight="true" outlineLevel="0" collapsed="false">
      <c r="B355" s="8" t="n">
        <f aca="false">MAX(H355:K355)</f>
        <v>0</v>
      </c>
      <c r="C355" s="11"/>
      <c r="D355" s="10" t="e">
        <f aca="false">IF($A$1="WLB",INDEX(SupplierNomenclature!$D$1:$D$9996,MATCH(C355,SupplierNomenclature!$I$1:$I$9996,0)),IF($A$1="BERU",INDEX(beru_assortment!$C$1:$C$10000,MATCH(C355,beru_assortment!$I$1:$I$10000,0)),IF($A$1="OZON",INDEX(ozon_assortment!$F$3:$F$10000,MATCH(C355,ozon_assortment!$E$3:$E$10000,0)),0)))</f>
        <v>#N/A</v>
      </c>
      <c r="E355" s="7" t="n">
        <f aca="false">IF(ISBLANK(C355), , IF(ISBLANK(C354), E353+1, E354))</f>
        <v>0</v>
      </c>
      <c r="F355" s="10" t="n">
        <f aca="false">IF(ISBLANK(C355),,IF(OR(ISBLANK(C354), C354="Баркод"),1,F354+1))</f>
        <v>0</v>
      </c>
      <c r="G355" s="10" t="n">
        <f aca="false">IF(ISBLANK(C356), F355/2,)</f>
        <v>0</v>
      </c>
      <c r="H355" s="0" t="n">
        <f aca="false">IF(ISBLANK(C355),0,-1)</f>
        <v>0</v>
      </c>
      <c r="I355" s="0" t="n">
        <f aca="false">IF(AND(ISBLANK(C354),NOT(ISBLANK(C355))),1,-1)</f>
        <v>-1</v>
      </c>
      <c r="J355" s="0" t="n">
        <f aca="false">IF(ISBLANK(C353),IF(AND(C354=C355,NOT(ISBLANK(C354)),NOT(ISBLANK(C355))),1,-1),-1)</f>
        <v>-1</v>
      </c>
      <c r="K355" s="0" t="n">
        <f aca="false">IF(MAX(H355:J355)&lt;0,IF(OR(C355=C354,C354=C353),1,-1),MAX(H355:J355))</f>
        <v>0</v>
      </c>
    </row>
    <row r="356" customFormat="false" ht="15.75" hidden="false" customHeight="true" outlineLevel="0" collapsed="false">
      <c r="B356" s="8" t="n">
        <f aca="false">MAX(H356:K356)</f>
        <v>0</v>
      </c>
      <c r="C356" s="11"/>
      <c r="D356" s="10" t="e">
        <f aca="false">IF($A$1="WLB",INDEX(SupplierNomenclature!$D$1:$D$9996,MATCH(C356,SupplierNomenclature!$I$1:$I$9996,0)),IF($A$1="BERU",INDEX(beru_assortment!$C$1:$C$10000,MATCH(C356,beru_assortment!$I$1:$I$10000,0)),IF($A$1="OZON",INDEX(ozon_assortment!$F$3:$F$10000,MATCH(C356,ozon_assortment!$E$3:$E$10000,0)),0)))</f>
        <v>#N/A</v>
      </c>
      <c r="E356" s="7" t="n">
        <f aca="false">IF(ISBLANK(C356), , IF(ISBLANK(C355), E354+1, E355))</f>
        <v>0</v>
      </c>
      <c r="F356" s="10" t="n">
        <f aca="false">IF(ISBLANK(C356),,IF(OR(ISBLANK(C355), C355="Баркод"),1,F355+1))</f>
        <v>0</v>
      </c>
      <c r="G356" s="10" t="n">
        <f aca="false">IF(ISBLANK(C357), F356/2,)</f>
        <v>0</v>
      </c>
      <c r="H356" s="0" t="n">
        <f aca="false">IF(ISBLANK(C356),0,-1)</f>
        <v>0</v>
      </c>
      <c r="I356" s="0" t="n">
        <f aca="false">IF(AND(ISBLANK(C355),NOT(ISBLANK(C356))),1,-1)</f>
        <v>-1</v>
      </c>
      <c r="J356" s="0" t="n">
        <f aca="false">IF(ISBLANK(C354),IF(AND(C355=C356,NOT(ISBLANK(C355)),NOT(ISBLANK(C356))),1,-1),-1)</f>
        <v>-1</v>
      </c>
      <c r="K356" s="0" t="n">
        <f aca="false">IF(MAX(H356:J356)&lt;0,IF(OR(C356=C355,C355=C354),1,-1),MAX(H356:J356))</f>
        <v>0</v>
      </c>
    </row>
    <row r="357" customFormat="false" ht="15.75" hidden="false" customHeight="true" outlineLevel="0" collapsed="false">
      <c r="B357" s="8" t="n">
        <f aca="false">MAX(H357:K357)</f>
        <v>0</v>
      </c>
      <c r="C357" s="11"/>
      <c r="D357" s="10" t="e">
        <f aca="false">IF($A$1="WLB",INDEX(SupplierNomenclature!$D$1:$D$9996,MATCH(C357,SupplierNomenclature!$I$1:$I$9996,0)),IF($A$1="BERU",INDEX(beru_assortment!$C$1:$C$10000,MATCH(C357,beru_assortment!$I$1:$I$10000,0)),IF($A$1="OZON",INDEX(ozon_assortment!$F$3:$F$10000,MATCH(C357,ozon_assortment!$E$3:$E$10000,0)),0)))</f>
        <v>#N/A</v>
      </c>
      <c r="E357" s="7" t="n">
        <f aca="false">IF(ISBLANK(C357), , IF(ISBLANK(C356), E355+1, E356))</f>
        <v>0</v>
      </c>
      <c r="F357" s="10" t="n">
        <f aca="false">IF(ISBLANK(C357),,IF(OR(ISBLANK(C356), C356="Баркод"),1,F356+1))</f>
        <v>0</v>
      </c>
      <c r="G357" s="10" t="n">
        <f aca="false">IF(ISBLANK(C358), F357/2,)</f>
        <v>0</v>
      </c>
      <c r="H357" s="0" t="n">
        <f aca="false">IF(ISBLANK(C357),0,-1)</f>
        <v>0</v>
      </c>
      <c r="I357" s="0" t="n">
        <f aca="false">IF(AND(ISBLANK(C356),NOT(ISBLANK(C357))),1,-1)</f>
        <v>-1</v>
      </c>
      <c r="J357" s="0" t="n">
        <f aca="false">IF(ISBLANK(C355),IF(AND(C356=C357,NOT(ISBLANK(C356)),NOT(ISBLANK(C357))),1,-1),-1)</f>
        <v>-1</v>
      </c>
      <c r="K357" s="0" t="n">
        <f aca="false">IF(MAX(H357:J357)&lt;0,IF(OR(C357=C356,C356=C355),1,-1),MAX(H357:J357))</f>
        <v>0</v>
      </c>
    </row>
    <row r="358" customFormat="false" ht="15.75" hidden="false" customHeight="true" outlineLevel="0" collapsed="false">
      <c r="B358" s="8" t="n">
        <f aca="false">MAX(H358:K358)</f>
        <v>0</v>
      </c>
      <c r="C358" s="11"/>
      <c r="D358" s="10" t="e">
        <f aca="false">IF($A$1="WLB",INDEX(SupplierNomenclature!$D$1:$D$9996,MATCH(C358,SupplierNomenclature!$I$1:$I$9996,0)),IF($A$1="BERU",INDEX(beru_assortment!$C$1:$C$10000,MATCH(C358,beru_assortment!$I$1:$I$10000,0)),IF($A$1="OZON",INDEX(ozon_assortment!$F$3:$F$10000,MATCH(C358,ozon_assortment!$E$3:$E$10000,0)),0)))</f>
        <v>#N/A</v>
      </c>
      <c r="E358" s="7" t="n">
        <f aca="false">IF(ISBLANK(C358), , IF(ISBLANK(C357), E356+1, E357))</f>
        <v>0</v>
      </c>
      <c r="F358" s="10" t="n">
        <f aca="false">IF(ISBLANK(C358),,IF(OR(ISBLANK(C357), C357="Баркод"),1,F357+1))</f>
        <v>0</v>
      </c>
      <c r="G358" s="10" t="n">
        <f aca="false">IF(ISBLANK(C359), F358/2,)</f>
        <v>0</v>
      </c>
      <c r="H358" s="0" t="n">
        <f aca="false">IF(ISBLANK(C358),0,-1)</f>
        <v>0</v>
      </c>
      <c r="I358" s="0" t="n">
        <f aca="false">IF(AND(ISBLANK(C357),NOT(ISBLANK(C358))),1,-1)</f>
        <v>-1</v>
      </c>
      <c r="J358" s="0" t="n">
        <f aca="false">IF(ISBLANK(C356),IF(AND(C357=C358,NOT(ISBLANK(C357)),NOT(ISBLANK(C358))),1,-1),-1)</f>
        <v>-1</v>
      </c>
      <c r="K358" s="0" t="n">
        <f aca="false">IF(MAX(H358:J358)&lt;0,IF(OR(C358=C357,C357=C356),1,-1),MAX(H358:J358))</f>
        <v>0</v>
      </c>
    </row>
    <row r="359" customFormat="false" ht="15.75" hidden="false" customHeight="true" outlineLevel="0" collapsed="false">
      <c r="B359" s="8" t="n">
        <f aca="false">MAX(H359:K359)</f>
        <v>0</v>
      </c>
      <c r="C359" s="11"/>
      <c r="D359" s="10" t="e">
        <f aca="false">IF($A$1="WLB",INDEX(SupplierNomenclature!$D$1:$D$9996,MATCH(C359,SupplierNomenclature!$I$1:$I$9996,0)),IF($A$1="BERU",INDEX(beru_assortment!$C$1:$C$10000,MATCH(C359,beru_assortment!$I$1:$I$10000,0)),IF($A$1="OZON",INDEX(ozon_assortment!$F$3:$F$10000,MATCH(C359,ozon_assortment!$E$3:$E$10000,0)),0)))</f>
        <v>#N/A</v>
      </c>
      <c r="E359" s="7" t="n">
        <f aca="false">IF(ISBLANK(C359), , IF(ISBLANK(C358), E357+1, E358))</f>
        <v>0</v>
      </c>
      <c r="F359" s="10" t="n">
        <f aca="false">IF(ISBLANK(C359),,IF(OR(ISBLANK(C358), C358="Баркод"),1,F358+1))</f>
        <v>0</v>
      </c>
      <c r="G359" s="10" t="n">
        <f aca="false">IF(ISBLANK(C360), F359/2,)</f>
        <v>0</v>
      </c>
      <c r="H359" s="0" t="n">
        <f aca="false">IF(ISBLANK(C359),0,-1)</f>
        <v>0</v>
      </c>
      <c r="I359" s="0" t="n">
        <f aca="false">IF(AND(ISBLANK(C358),NOT(ISBLANK(C359))),1,-1)</f>
        <v>-1</v>
      </c>
      <c r="J359" s="0" t="n">
        <f aca="false">IF(ISBLANK(C357),IF(AND(C358=C359,NOT(ISBLANK(C358)),NOT(ISBLANK(C359))),1,-1),-1)</f>
        <v>-1</v>
      </c>
      <c r="K359" s="0" t="n">
        <f aca="false">IF(MAX(H359:J359)&lt;0,IF(OR(C359=C358,C358=C357),1,-1),MAX(H359:J359))</f>
        <v>0</v>
      </c>
    </row>
    <row r="360" customFormat="false" ht="15.75" hidden="false" customHeight="true" outlineLevel="0" collapsed="false">
      <c r="B360" s="8" t="n">
        <f aca="false">MAX(H360:K360)</f>
        <v>0</v>
      </c>
      <c r="C360" s="11"/>
      <c r="D360" s="10" t="e">
        <f aca="false">IF($A$1="WLB",INDEX(SupplierNomenclature!$D$1:$D$9996,MATCH(C360,SupplierNomenclature!$I$1:$I$9996,0)),IF($A$1="BERU",INDEX(beru_assortment!$C$1:$C$10000,MATCH(C360,beru_assortment!$I$1:$I$10000,0)),IF($A$1="OZON",INDEX(ozon_assortment!$F$3:$F$10000,MATCH(C360,ozon_assortment!$E$3:$E$10000,0)),0)))</f>
        <v>#N/A</v>
      </c>
      <c r="E360" s="7" t="n">
        <f aca="false">IF(ISBLANK(C360), , IF(ISBLANK(C359), E358+1, E359))</f>
        <v>0</v>
      </c>
      <c r="F360" s="10" t="n">
        <f aca="false">IF(ISBLANK(C360),,IF(OR(ISBLANK(C359), C359="Баркод"),1,F359+1))</f>
        <v>0</v>
      </c>
      <c r="G360" s="10" t="n">
        <f aca="false">IF(ISBLANK(C361), F360/2,)</f>
        <v>0</v>
      </c>
      <c r="H360" s="0" t="n">
        <f aca="false">IF(ISBLANK(C360),0,-1)</f>
        <v>0</v>
      </c>
      <c r="I360" s="0" t="n">
        <f aca="false">IF(AND(ISBLANK(C359),NOT(ISBLANK(C360))),1,-1)</f>
        <v>-1</v>
      </c>
      <c r="J360" s="0" t="n">
        <f aca="false">IF(ISBLANK(C358),IF(AND(C359=C360,NOT(ISBLANK(C359)),NOT(ISBLANK(C360))),1,-1),-1)</f>
        <v>-1</v>
      </c>
      <c r="K360" s="0" t="n">
        <f aca="false">IF(MAX(H360:J360)&lt;0,IF(OR(C360=C359,C359=C358),1,-1),MAX(H360:J360))</f>
        <v>0</v>
      </c>
    </row>
    <row r="361" customFormat="false" ht="15.75" hidden="false" customHeight="true" outlineLevel="0" collapsed="false">
      <c r="B361" s="8" t="n">
        <f aca="false">MAX(H361:K361)</f>
        <v>0</v>
      </c>
      <c r="C361" s="11"/>
      <c r="D361" s="10" t="e">
        <f aca="false">IF($A$1="WLB",INDEX(SupplierNomenclature!$D$1:$D$9996,MATCH(C361,SupplierNomenclature!$I$1:$I$9996,0)),IF($A$1="BERU",INDEX(beru_assortment!$C$1:$C$10000,MATCH(C361,beru_assortment!$I$1:$I$10000,0)),IF($A$1="OZON",INDEX(ozon_assortment!$F$3:$F$10000,MATCH(C361,ozon_assortment!$E$3:$E$10000,0)),0)))</f>
        <v>#N/A</v>
      </c>
      <c r="E361" s="7" t="n">
        <f aca="false">IF(ISBLANK(C361), , IF(ISBLANK(C360), E359+1, E360))</f>
        <v>0</v>
      </c>
      <c r="F361" s="10" t="n">
        <f aca="false">IF(ISBLANK(C361),,IF(OR(ISBLANK(C360), C360="Баркод"),1,F360+1))</f>
        <v>0</v>
      </c>
      <c r="G361" s="10" t="n">
        <f aca="false">IF(ISBLANK(C362), F361/2,)</f>
        <v>0</v>
      </c>
      <c r="H361" s="0" t="n">
        <f aca="false">IF(ISBLANK(C361),0,-1)</f>
        <v>0</v>
      </c>
      <c r="I361" s="0" t="n">
        <f aca="false">IF(AND(ISBLANK(C360),NOT(ISBLANK(C361))),1,-1)</f>
        <v>-1</v>
      </c>
      <c r="J361" s="0" t="n">
        <f aca="false">IF(ISBLANK(C359),IF(AND(C360=C361,NOT(ISBLANK(C360)),NOT(ISBLANK(C361))),1,-1),-1)</f>
        <v>-1</v>
      </c>
      <c r="K361" s="0" t="n">
        <f aca="false">IF(MAX(H361:J361)&lt;0,IF(OR(C361=C360,C360=C359),1,-1),MAX(H361:J361))</f>
        <v>0</v>
      </c>
    </row>
    <row r="362" customFormat="false" ht="15.75" hidden="false" customHeight="true" outlineLevel="0" collapsed="false">
      <c r="B362" s="8" t="n">
        <f aca="false">MAX(H362:K362)</f>
        <v>0</v>
      </c>
      <c r="C362" s="11"/>
      <c r="D362" s="10" t="e">
        <f aca="false">IF($A$1="WLB",INDEX(SupplierNomenclature!$D$1:$D$9996,MATCH(C362,SupplierNomenclature!$I$1:$I$9996,0)),IF($A$1="BERU",INDEX(beru_assortment!$C$1:$C$10000,MATCH(C362,beru_assortment!$I$1:$I$10000,0)),IF($A$1="OZON",INDEX(ozon_assortment!$F$3:$F$10000,MATCH(C362,ozon_assortment!$E$3:$E$10000,0)),0)))</f>
        <v>#N/A</v>
      </c>
      <c r="E362" s="7" t="n">
        <f aca="false">IF(ISBLANK(C362), , IF(ISBLANK(C361), E360+1, E361))</f>
        <v>0</v>
      </c>
      <c r="F362" s="10" t="n">
        <f aca="false">IF(ISBLANK(C362),,IF(OR(ISBLANK(C361), C361="Баркод"),1,F361+1))</f>
        <v>0</v>
      </c>
      <c r="G362" s="10" t="n">
        <f aca="false">IF(ISBLANK(C363), F362/2,)</f>
        <v>0</v>
      </c>
      <c r="H362" s="0" t="n">
        <f aca="false">IF(ISBLANK(C362),0,-1)</f>
        <v>0</v>
      </c>
      <c r="I362" s="0" t="n">
        <f aca="false">IF(AND(ISBLANK(C361),NOT(ISBLANK(C362))),1,-1)</f>
        <v>-1</v>
      </c>
      <c r="J362" s="0" t="n">
        <f aca="false">IF(ISBLANK(C360),IF(AND(C361=C362,NOT(ISBLANK(C361)),NOT(ISBLANK(C362))),1,-1),-1)</f>
        <v>-1</v>
      </c>
      <c r="K362" s="0" t="n">
        <f aca="false">IF(MAX(H362:J362)&lt;0,IF(OR(C362=C361,C361=C360),1,-1),MAX(H362:J362))</f>
        <v>0</v>
      </c>
    </row>
    <row r="363" customFormat="false" ht="15.75" hidden="false" customHeight="true" outlineLevel="0" collapsed="false">
      <c r="B363" s="8" t="n">
        <f aca="false">MAX(H363:K363)</f>
        <v>0</v>
      </c>
      <c r="C363" s="11"/>
      <c r="D363" s="10" t="e">
        <f aca="false">IF($A$1="WLB",INDEX(SupplierNomenclature!$D$1:$D$9996,MATCH(C363,SupplierNomenclature!$I$1:$I$9996,0)),IF($A$1="BERU",INDEX(beru_assortment!$C$1:$C$10000,MATCH(C363,beru_assortment!$I$1:$I$10000,0)),IF($A$1="OZON",INDEX(ozon_assortment!$F$3:$F$10000,MATCH(C363,ozon_assortment!$E$3:$E$10000,0)),0)))</f>
        <v>#N/A</v>
      </c>
      <c r="E363" s="7" t="n">
        <f aca="false">IF(ISBLANK(C363), , IF(ISBLANK(C362), E361+1, E362))</f>
        <v>0</v>
      </c>
      <c r="F363" s="10" t="n">
        <f aca="false">IF(ISBLANK(C363),,IF(OR(ISBLANK(C362), C362="Баркод"),1,F362+1))</f>
        <v>0</v>
      </c>
      <c r="G363" s="10" t="n">
        <f aca="false">IF(ISBLANK(C364), F363/2,)</f>
        <v>0</v>
      </c>
      <c r="H363" s="0" t="n">
        <f aca="false">IF(ISBLANK(C363),0,-1)</f>
        <v>0</v>
      </c>
      <c r="I363" s="0" t="n">
        <f aca="false">IF(AND(ISBLANK(C362),NOT(ISBLANK(C363))),1,-1)</f>
        <v>-1</v>
      </c>
      <c r="J363" s="0" t="n">
        <f aca="false">IF(ISBLANK(C361),IF(AND(C362=C363,NOT(ISBLANK(C362)),NOT(ISBLANK(C363))),1,-1),-1)</f>
        <v>-1</v>
      </c>
      <c r="K363" s="0" t="n">
        <f aca="false">IF(MAX(H363:J363)&lt;0,IF(OR(C363=C362,C362=C361),1,-1),MAX(H363:J363))</f>
        <v>0</v>
      </c>
    </row>
    <row r="364" customFormat="false" ht="15.75" hidden="false" customHeight="true" outlineLevel="0" collapsed="false">
      <c r="B364" s="8" t="n">
        <f aca="false">MAX(H364:K364)</f>
        <v>0</v>
      </c>
      <c r="C364" s="11"/>
      <c r="D364" s="10" t="e">
        <f aca="false">IF($A$1="WLB",INDEX(SupplierNomenclature!$D$1:$D$9996,MATCH(C364,SupplierNomenclature!$I$1:$I$9996,0)),IF($A$1="BERU",INDEX(beru_assortment!$C$1:$C$10000,MATCH(C364,beru_assortment!$I$1:$I$10000,0)),IF($A$1="OZON",INDEX(ozon_assortment!$F$3:$F$10000,MATCH(C364,ozon_assortment!$E$3:$E$10000,0)),0)))</f>
        <v>#N/A</v>
      </c>
      <c r="E364" s="7" t="n">
        <f aca="false">IF(ISBLANK(C364), , IF(ISBLANK(C363), E362+1, E363))</f>
        <v>0</v>
      </c>
      <c r="F364" s="10" t="n">
        <f aca="false">IF(ISBLANK(C364),,IF(OR(ISBLANK(C363), C363="Баркод"),1,F363+1))</f>
        <v>0</v>
      </c>
      <c r="G364" s="10" t="n">
        <f aca="false">IF(ISBLANK(C365), F364/2,)</f>
        <v>0</v>
      </c>
      <c r="H364" s="0" t="n">
        <f aca="false">IF(ISBLANK(C364),0,-1)</f>
        <v>0</v>
      </c>
      <c r="I364" s="0" t="n">
        <f aca="false">IF(AND(ISBLANK(C363),NOT(ISBLANK(C364))),1,-1)</f>
        <v>-1</v>
      </c>
      <c r="J364" s="0" t="n">
        <f aca="false">IF(ISBLANK(C362),IF(AND(C363=C364,NOT(ISBLANK(C363)),NOT(ISBLANK(C364))),1,-1),-1)</f>
        <v>-1</v>
      </c>
      <c r="K364" s="0" t="n">
        <f aca="false">IF(MAX(H364:J364)&lt;0,IF(OR(C364=C363,C363=C362),1,-1),MAX(H364:J364))</f>
        <v>0</v>
      </c>
    </row>
    <row r="365" customFormat="false" ht="15.75" hidden="false" customHeight="true" outlineLevel="0" collapsed="false">
      <c r="B365" s="8" t="n">
        <f aca="false">MAX(H365:K365)</f>
        <v>0</v>
      </c>
      <c r="C365" s="11"/>
      <c r="D365" s="10" t="e">
        <f aca="false">IF($A$1="WLB",INDEX(SupplierNomenclature!$D$1:$D$9996,MATCH(C365,SupplierNomenclature!$I$1:$I$9996,0)),IF($A$1="BERU",INDEX(beru_assortment!$C$1:$C$10000,MATCH(C365,beru_assortment!$I$1:$I$10000,0)),IF($A$1="OZON",INDEX(ozon_assortment!$F$3:$F$10000,MATCH(C365,ozon_assortment!$E$3:$E$10000,0)),0)))</f>
        <v>#N/A</v>
      </c>
      <c r="E365" s="7" t="n">
        <f aca="false">IF(ISBLANK(C365), , IF(ISBLANK(C364), E363+1, E364))</f>
        <v>0</v>
      </c>
      <c r="F365" s="10" t="n">
        <f aca="false">IF(ISBLANK(C365),,IF(OR(ISBLANK(C364), C364="Баркод"),1,F364+1))</f>
        <v>0</v>
      </c>
      <c r="G365" s="10" t="n">
        <f aca="false">IF(ISBLANK(C366), F365/2,)</f>
        <v>0</v>
      </c>
      <c r="H365" s="0" t="n">
        <f aca="false">IF(ISBLANK(C365),0,-1)</f>
        <v>0</v>
      </c>
      <c r="I365" s="0" t="n">
        <f aca="false">IF(AND(ISBLANK(C364),NOT(ISBLANK(C365))),1,-1)</f>
        <v>-1</v>
      </c>
      <c r="J365" s="0" t="n">
        <f aca="false">IF(ISBLANK(C363),IF(AND(C364=C365,NOT(ISBLANK(C364)),NOT(ISBLANK(C365))),1,-1),-1)</f>
        <v>-1</v>
      </c>
      <c r="K365" s="0" t="n">
        <f aca="false">IF(MAX(H365:J365)&lt;0,IF(OR(C365=C364,C364=C363),1,-1),MAX(H365:J365))</f>
        <v>0</v>
      </c>
    </row>
    <row r="366" customFormat="false" ht="15.75" hidden="false" customHeight="true" outlineLevel="0" collapsed="false">
      <c r="B366" s="8" t="n">
        <f aca="false">MAX(H366:K366)</f>
        <v>0</v>
      </c>
      <c r="C366" s="11"/>
      <c r="D366" s="10" t="e">
        <f aca="false">IF($A$1="WLB",INDEX(SupplierNomenclature!$D$1:$D$9996,MATCH(C366,SupplierNomenclature!$I$1:$I$9996,0)),IF($A$1="BERU",INDEX(beru_assortment!$C$1:$C$10000,MATCH(C366,beru_assortment!$I$1:$I$10000,0)),IF($A$1="OZON",INDEX(ozon_assortment!$F$3:$F$10000,MATCH(C366,ozon_assortment!$E$3:$E$10000,0)),0)))</f>
        <v>#N/A</v>
      </c>
      <c r="E366" s="7" t="n">
        <f aca="false">IF(ISBLANK(C366), , IF(ISBLANK(C365), E364+1, E365))</f>
        <v>0</v>
      </c>
      <c r="F366" s="10" t="n">
        <f aca="false">IF(ISBLANK(C366),,IF(OR(ISBLANK(C365), C365="Баркод"),1,F365+1))</f>
        <v>0</v>
      </c>
      <c r="G366" s="10" t="n">
        <f aca="false">IF(ISBLANK(C367), F366/2,)</f>
        <v>0</v>
      </c>
      <c r="H366" s="0" t="n">
        <f aca="false">IF(ISBLANK(C366),0,-1)</f>
        <v>0</v>
      </c>
      <c r="I366" s="0" t="n">
        <f aca="false">IF(AND(ISBLANK(C365),NOT(ISBLANK(C366))),1,-1)</f>
        <v>-1</v>
      </c>
      <c r="J366" s="0" t="n">
        <f aca="false">IF(ISBLANK(C364),IF(AND(C365=C366,NOT(ISBLANK(C365)),NOT(ISBLANK(C366))),1,-1),-1)</f>
        <v>-1</v>
      </c>
      <c r="K366" s="0" t="n">
        <f aca="false">IF(MAX(H366:J366)&lt;0,IF(OR(C366=C365,C365=C364),1,-1),MAX(H366:J366))</f>
        <v>0</v>
      </c>
    </row>
    <row r="367" customFormat="false" ht="15.75" hidden="false" customHeight="true" outlineLevel="0" collapsed="false">
      <c r="B367" s="8" t="n">
        <f aca="false">MAX(H367:K367)</f>
        <v>0</v>
      </c>
      <c r="C367" s="11"/>
      <c r="D367" s="10" t="e">
        <f aca="false">IF($A$1="WLB",INDEX(SupplierNomenclature!$D$1:$D$9996,MATCH(C367,SupplierNomenclature!$I$1:$I$9996,0)),IF($A$1="BERU",INDEX(beru_assortment!$C$1:$C$10000,MATCH(C367,beru_assortment!$I$1:$I$10000,0)),IF($A$1="OZON",INDEX(ozon_assortment!$F$3:$F$10000,MATCH(C367,ozon_assortment!$E$3:$E$10000,0)),0)))</f>
        <v>#N/A</v>
      </c>
      <c r="E367" s="7" t="n">
        <f aca="false">IF(ISBLANK(C367), , IF(ISBLANK(C366), E365+1, E366))</f>
        <v>0</v>
      </c>
      <c r="F367" s="10" t="n">
        <f aca="false">IF(ISBLANK(C367),,IF(OR(ISBLANK(C366), C366="Баркод"),1,F366+1))</f>
        <v>0</v>
      </c>
      <c r="G367" s="10" t="n">
        <f aca="false">IF(ISBLANK(C368), F367/2,)</f>
        <v>0</v>
      </c>
      <c r="H367" s="0" t="n">
        <f aca="false">IF(ISBLANK(C367),0,-1)</f>
        <v>0</v>
      </c>
      <c r="I367" s="0" t="n">
        <f aca="false">IF(AND(ISBLANK(C366),NOT(ISBLANK(C367))),1,-1)</f>
        <v>-1</v>
      </c>
      <c r="J367" s="0" t="n">
        <f aca="false">IF(ISBLANK(C365),IF(AND(C366=C367,NOT(ISBLANK(C366)),NOT(ISBLANK(C367))),1,-1),-1)</f>
        <v>-1</v>
      </c>
      <c r="K367" s="0" t="n">
        <f aca="false">IF(MAX(H367:J367)&lt;0,IF(OR(C367=C366,C366=C365),1,-1),MAX(H367:J367))</f>
        <v>0</v>
      </c>
    </row>
    <row r="368" customFormat="false" ht="15.75" hidden="false" customHeight="true" outlineLevel="0" collapsed="false">
      <c r="B368" s="8" t="n">
        <f aca="false">MAX(H368:K368)</f>
        <v>0</v>
      </c>
      <c r="C368" s="11"/>
      <c r="D368" s="10" t="e">
        <f aca="false">IF($A$1="WLB",INDEX(SupplierNomenclature!$D$1:$D$9996,MATCH(C368,SupplierNomenclature!$I$1:$I$9996,0)),IF($A$1="BERU",INDEX(beru_assortment!$C$1:$C$10000,MATCH(C368,beru_assortment!$I$1:$I$10000,0)),IF($A$1="OZON",INDEX(ozon_assortment!$F$3:$F$10000,MATCH(C368,ozon_assortment!$E$3:$E$10000,0)),0)))</f>
        <v>#N/A</v>
      </c>
      <c r="E368" s="7" t="n">
        <f aca="false">IF(ISBLANK(C368), , IF(ISBLANK(C367), E366+1, E367))</f>
        <v>0</v>
      </c>
      <c r="F368" s="10" t="n">
        <f aca="false">IF(ISBLANK(C368),,IF(OR(ISBLANK(C367), C367="Баркод"),1,F367+1))</f>
        <v>0</v>
      </c>
      <c r="G368" s="10" t="n">
        <f aca="false">IF(ISBLANK(C369), F368/2,)</f>
        <v>0</v>
      </c>
      <c r="H368" s="0" t="n">
        <f aca="false">IF(ISBLANK(C368),0,-1)</f>
        <v>0</v>
      </c>
      <c r="I368" s="0" t="n">
        <f aca="false">IF(AND(ISBLANK(C367),NOT(ISBLANK(C368))),1,-1)</f>
        <v>-1</v>
      </c>
      <c r="J368" s="0" t="n">
        <f aca="false">IF(ISBLANK(C366),IF(AND(C367=C368,NOT(ISBLANK(C367)),NOT(ISBLANK(C368))),1,-1),-1)</f>
        <v>-1</v>
      </c>
      <c r="K368" s="0" t="n">
        <f aca="false">IF(MAX(H368:J368)&lt;0,IF(OR(C368=C367,C367=C366),1,-1),MAX(H368:J368))</f>
        <v>0</v>
      </c>
    </row>
    <row r="369" customFormat="false" ht="15.75" hidden="false" customHeight="true" outlineLevel="0" collapsed="false">
      <c r="B369" s="8" t="n">
        <f aca="false">MAX(H369:K369)</f>
        <v>0</v>
      </c>
      <c r="C369" s="11"/>
      <c r="D369" s="10" t="e">
        <f aca="false">IF($A$1="WLB",INDEX(SupplierNomenclature!$D$1:$D$9996,MATCH(C369,SupplierNomenclature!$I$1:$I$9996,0)),IF($A$1="BERU",INDEX(beru_assortment!$C$1:$C$10000,MATCH(C369,beru_assortment!$I$1:$I$10000,0)),IF($A$1="OZON",INDEX(ozon_assortment!$F$3:$F$10000,MATCH(C369,ozon_assortment!$E$3:$E$10000,0)),0)))</f>
        <v>#N/A</v>
      </c>
      <c r="E369" s="7" t="n">
        <f aca="false">IF(ISBLANK(C369), , IF(ISBLANK(C368), E367+1, E368))</f>
        <v>0</v>
      </c>
      <c r="F369" s="10" t="n">
        <f aca="false">IF(ISBLANK(C369),,IF(OR(ISBLANK(C368), C368="Баркод"),1,F368+1))</f>
        <v>0</v>
      </c>
      <c r="G369" s="10" t="n">
        <f aca="false">IF(ISBLANK(C370), F369/2,)</f>
        <v>0</v>
      </c>
      <c r="H369" s="0" t="n">
        <f aca="false">IF(ISBLANK(C369),0,-1)</f>
        <v>0</v>
      </c>
      <c r="I369" s="0" t="n">
        <f aca="false">IF(AND(ISBLANK(C368),NOT(ISBLANK(C369))),1,-1)</f>
        <v>-1</v>
      </c>
      <c r="J369" s="0" t="n">
        <f aca="false">IF(ISBLANK(C367),IF(AND(C368=C369,NOT(ISBLANK(C368)),NOT(ISBLANK(C369))),1,-1),-1)</f>
        <v>-1</v>
      </c>
      <c r="K369" s="0" t="n">
        <f aca="false">IF(MAX(H369:J369)&lt;0,IF(OR(C369=C368,C368=C367),1,-1),MAX(H369:J369))</f>
        <v>0</v>
      </c>
    </row>
    <row r="370" customFormat="false" ht="15.75" hidden="false" customHeight="true" outlineLevel="0" collapsed="false">
      <c r="B370" s="8" t="n">
        <f aca="false">MAX(H370:K370)</f>
        <v>0</v>
      </c>
      <c r="C370" s="11"/>
      <c r="D370" s="10" t="e">
        <f aca="false">IF($A$1="WLB",INDEX(SupplierNomenclature!$D$1:$D$9996,MATCH(C370,SupplierNomenclature!$I$1:$I$9996,0)),IF($A$1="BERU",INDEX(beru_assortment!$C$1:$C$10000,MATCH(C370,beru_assortment!$I$1:$I$10000,0)),IF($A$1="OZON",INDEX(ozon_assortment!$F$3:$F$10000,MATCH(C370,ozon_assortment!$E$3:$E$10000,0)),0)))</f>
        <v>#N/A</v>
      </c>
      <c r="E370" s="7" t="n">
        <f aca="false">IF(ISBLANK(C370), , IF(ISBLANK(C369), E368+1, E369))</f>
        <v>0</v>
      </c>
      <c r="F370" s="10" t="n">
        <f aca="false">IF(ISBLANK(C370),,IF(OR(ISBLANK(C369), C369="Баркод"),1,F369+1))</f>
        <v>0</v>
      </c>
      <c r="G370" s="10" t="n">
        <f aca="false">IF(ISBLANK(C371), F370/2,)</f>
        <v>0</v>
      </c>
      <c r="H370" s="0" t="n">
        <f aca="false">IF(ISBLANK(C370),0,-1)</f>
        <v>0</v>
      </c>
      <c r="I370" s="0" t="n">
        <f aca="false">IF(AND(ISBLANK(C369),NOT(ISBLANK(C370))),1,-1)</f>
        <v>-1</v>
      </c>
      <c r="J370" s="0" t="n">
        <f aca="false">IF(ISBLANK(C368),IF(AND(C369=C370,NOT(ISBLANK(C369)),NOT(ISBLANK(C370))),1,-1),-1)</f>
        <v>-1</v>
      </c>
      <c r="K370" s="0" t="n">
        <f aca="false">IF(MAX(H370:J370)&lt;0,IF(OR(C370=C369,C369=C368),1,-1),MAX(H370:J370))</f>
        <v>0</v>
      </c>
    </row>
    <row r="371" customFormat="false" ht="15.75" hidden="false" customHeight="true" outlineLevel="0" collapsed="false">
      <c r="B371" s="8" t="n">
        <f aca="false">MAX(H371:K371)</f>
        <v>0</v>
      </c>
      <c r="C371" s="11"/>
      <c r="D371" s="10" t="e">
        <f aca="false">IF($A$1="WLB",INDEX(SupplierNomenclature!$D$1:$D$9996,MATCH(C371,SupplierNomenclature!$I$1:$I$9996,0)),IF($A$1="BERU",INDEX(beru_assortment!$C$1:$C$10000,MATCH(C371,beru_assortment!$I$1:$I$10000,0)),IF($A$1="OZON",INDEX(ozon_assortment!$F$3:$F$10000,MATCH(C371,ozon_assortment!$E$3:$E$10000,0)),0)))</f>
        <v>#N/A</v>
      </c>
      <c r="E371" s="7" t="n">
        <f aca="false">IF(ISBLANK(C371), , IF(ISBLANK(C370), E369+1, E370))</f>
        <v>0</v>
      </c>
      <c r="F371" s="10" t="n">
        <f aca="false">IF(ISBLANK(C371),,IF(OR(ISBLANK(C370), C370="Баркод"),1,F370+1))</f>
        <v>0</v>
      </c>
      <c r="G371" s="10" t="n">
        <f aca="false">IF(ISBLANK(C372), F371/2,)</f>
        <v>0</v>
      </c>
      <c r="H371" s="0" t="n">
        <f aca="false">IF(ISBLANK(C371),0,-1)</f>
        <v>0</v>
      </c>
      <c r="I371" s="0" t="n">
        <f aca="false">IF(AND(ISBLANK(C370),NOT(ISBLANK(C371))),1,-1)</f>
        <v>-1</v>
      </c>
      <c r="J371" s="0" t="n">
        <f aca="false">IF(ISBLANK(C369),IF(AND(C370=C371,NOT(ISBLANK(C370)),NOT(ISBLANK(C371))),1,-1),-1)</f>
        <v>-1</v>
      </c>
      <c r="K371" s="0" t="n">
        <f aca="false">IF(MAX(H371:J371)&lt;0,IF(OR(C371=C370,C370=C369),1,-1),MAX(H371:J371))</f>
        <v>0</v>
      </c>
    </row>
    <row r="372" customFormat="false" ht="15.75" hidden="false" customHeight="true" outlineLevel="0" collapsed="false">
      <c r="B372" s="8" t="n">
        <f aca="false">MAX(H372:K372)</f>
        <v>0</v>
      </c>
      <c r="C372" s="11"/>
      <c r="D372" s="10" t="e">
        <f aca="false">IF($A$1="WLB",INDEX(SupplierNomenclature!$D$1:$D$9996,MATCH(C372,SupplierNomenclature!$I$1:$I$9996,0)),IF($A$1="BERU",INDEX(beru_assortment!$C$1:$C$10000,MATCH(C372,beru_assortment!$I$1:$I$10000,0)),IF($A$1="OZON",INDEX(ozon_assortment!$F$3:$F$10000,MATCH(C372,ozon_assortment!$E$3:$E$10000,0)),0)))</f>
        <v>#N/A</v>
      </c>
      <c r="E372" s="7" t="n">
        <f aca="false">IF(ISBLANK(C372), , IF(ISBLANK(C371), E370+1, E371))</f>
        <v>0</v>
      </c>
      <c r="F372" s="10" t="n">
        <f aca="false">IF(ISBLANK(C372),,IF(OR(ISBLANK(C371), C371="Баркод"),1,F371+1))</f>
        <v>0</v>
      </c>
      <c r="G372" s="10" t="n">
        <f aca="false">IF(ISBLANK(C373), F372/2,)</f>
        <v>0</v>
      </c>
      <c r="H372" s="0" t="n">
        <f aca="false">IF(ISBLANK(C372),0,-1)</f>
        <v>0</v>
      </c>
      <c r="I372" s="0" t="n">
        <f aca="false">IF(AND(ISBLANK(C371),NOT(ISBLANK(C372))),1,-1)</f>
        <v>-1</v>
      </c>
      <c r="J372" s="0" t="n">
        <f aca="false">IF(ISBLANK(C370),IF(AND(C371=C372,NOT(ISBLANK(C371)),NOT(ISBLANK(C372))),1,-1),-1)</f>
        <v>-1</v>
      </c>
      <c r="K372" s="0" t="n">
        <f aca="false">IF(MAX(H372:J372)&lt;0,IF(OR(C372=C371,C371=C370),1,-1),MAX(H372:J372))</f>
        <v>0</v>
      </c>
    </row>
    <row r="373" customFormat="false" ht="15.75" hidden="false" customHeight="true" outlineLevel="0" collapsed="false">
      <c r="B373" s="8" t="n">
        <f aca="false">MAX(H373:K373)</f>
        <v>0</v>
      </c>
      <c r="C373" s="11"/>
      <c r="D373" s="10" t="e">
        <f aca="false">IF($A$1="WLB",INDEX(SupplierNomenclature!$D$1:$D$9996,MATCH(C373,SupplierNomenclature!$I$1:$I$9996,0)),IF($A$1="BERU",INDEX(beru_assortment!$C$1:$C$10000,MATCH(C373,beru_assortment!$I$1:$I$10000,0)),IF($A$1="OZON",INDEX(ozon_assortment!$F$3:$F$10000,MATCH(C373,ozon_assortment!$E$3:$E$10000,0)),0)))</f>
        <v>#N/A</v>
      </c>
      <c r="E373" s="7" t="n">
        <f aca="false">IF(ISBLANK(C373), , IF(ISBLANK(C372), E371+1, E372))</f>
        <v>0</v>
      </c>
      <c r="F373" s="10" t="n">
        <f aca="false">IF(ISBLANK(C373),,IF(OR(ISBLANK(C372), C372="Баркод"),1,F372+1))</f>
        <v>0</v>
      </c>
      <c r="G373" s="10" t="n">
        <f aca="false">IF(ISBLANK(C374), F373/2,)</f>
        <v>0</v>
      </c>
      <c r="H373" s="0" t="n">
        <f aca="false">IF(ISBLANK(C373),0,-1)</f>
        <v>0</v>
      </c>
      <c r="I373" s="0" t="n">
        <f aca="false">IF(AND(ISBLANK(C372),NOT(ISBLANK(C373))),1,-1)</f>
        <v>-1</v>
      </c>
      <c r="J373" s="0" t="n">
        <f aca="false">IF(ISBLANK(C371),IF(AND(C372=C373,NOT(ISBLANK(C372)),NOT(ISBLANK(C373))),1,-1),-1)</f>
        <v>-1</v>
      </c>
      <c r="K373" s="0" t="n">
        <f aca="false">IF(MAX(H373:J373)&lt;0,IF(OR(C373=C372,C372=C371),1,-1),MAX(H373:J373))</f>
        <v>0</v>
      </c>
    </row>
    <row r="374" customFormat="false" ht="15.75" hidden="false" customHeight="true" outlineLevel="0" collapsed="false">
      <c r="B374" s="8" t="n">
        <f aca="false">MAX(H374:K374)</f>
        <v>0</v>
      </c>
      <c r="C374" s="11"/>
      <c r="D374" s="10" t="e">
        <f aca="false">IF($A$1="WLB",INDEX(SupplierNomenclature!$D$1:$D$9996,MATCH(C374,SupplierNomenclature!$I$1:$I$9996,0)),IF($A$1="BERU",INDEX(beru_assortment!$C$1:$C$10000,MATCH(C374,beru_assortment!$I$1:$I$10000,0)),IF($A$1="OZON",INDEX(ozon_assortment!$F$3:$F$10000,MATCH(C374,ozon_assortment!$E$3:$E$10000,0)),0)))</f>
        <v>#N/A</v>
      </c>
      <c r="E374" s="7" t="n">
        <f aca="false">IF(ISBLANK(C374), , IF(ISBLANK(C373), E372+1, E373))</f>
        <v>0</v>
      </c>
      <c r="F374" s="10" t="n">
        <f aca="false">IF(ISBLANK(C374),,IF(OR(ISBLANK(C373), C373="Баркод"),1,F373+1))</f>
        <v>0</v>
      </c>
      <c r="G374" s="10" t="n">
        <f aca="false">IF(ISBLANK(C375), F374/2,)</f>
        <v>0</v>
      </c>
      <c r="H374" s="0" t="n">
        <f aca="false">IF(ISBLANK(C374),0,-1)</f>
        <v>0</v>
      </c>
      <c r="I374" s="0" t="n">
        <f aca="false">IF(AND(ISBLANK(C373),NOT(ISBLANK(C374))),1,-1)</f>
        <v>-1</v>
      </c>
      <c r="J374" s="0" t="n">
        <f aca="false">IF(ISBLANK(C372),IF(AND(C373=C374,NOT(ISBLANK(C373)),NOT(ISBLANK(C374))),1,-1),-1)</f>
        <v>-1</v>
      </c>
      <c r="K374" s="0" t="n">
        <f aca="false">IF(MAX(H374:J374)&lt;0,IF(OR(C374=C373,C373=C372),1,-1),MAX(H374:J374))</f>
        <v>0</v>
      </c>
    </row>
    <row r="375" customFormat="false" ht="15.75" hidden="false" customHeight="true" outlineLevel="0" collapsed="false">
      <c r="B375" s="8" t="n">
        <f aca="false">MAX(H375:K375)</f>
        <v>0</v>
      </c>
      <c r="C375" s="11"/>
      <c r="D375" s="10" t="e">
        <f aca="false">IF($A$1="WLB",INDEX(SupplierNomenclature!$D$1:$D$9996,MATCH(C375,SupplierNomenclature!$I$1:$I$9996,0)),IF($A$1="BERU",INDEX(beru_assortment!$C$1:$C$10000,MATCH(C375,beru_assortment!$I$1:$I$10000,0)),IF($A$1="OZON",INDEX(ozon_assortment!$F$3:$F$10000,MATCH(C375,ozon_assortment!$E$3:$E$10000,0)),0)))</f>
        <v>#N/A</v>
      </c>
      <c r="E375" s="7" t="n">
        <f aca="false">IF(ISBLANK(C375), , IF(ISBLANK(C374), E373+1, E374))</f>
        <v>0</v>
      </c>
      <c r="F375" s="10" t="n">
        <f aca="false">IF(ISBLANK(C375),,IF(OR(ISBLANK(C374), C374="Баркод"),1,F374+1))</f>
        <v>0</v>
      </c>
      <c r="G375" s="10" t="n">
        <f aca="false">IF(ISBLANK(C376), F375/2,)</f>
        <v>0</v>
      </c>
      <c r="H375" s="0" t="n">
        <f aca="false">IF(ISBLANK(C375),0,-1)</f>
        <v>0</v>
      </c>
      <c r="I375" s="0" t="n">
        <f aca="false">IF(AND(ISBLANK(C374),NOT(ISBLANK(C375))),1,-1)</f>
        <v>-1</v>
      </c>
      <c r="J375" s="0" t="n">
        <f aca="false">IF(ISBLANK(C373),IF(AND(C374=C375,NOT(ISBLANK(C374)),NOT(ISBLANK(C375))),1,-1),-1)</f>
        <v>-1</v>
      </c>
      <c r="K375" s="0" t="n">
        <f aca="false">IF(MAX(H375:J375)&lt;0,IF(OR(C375=C374,C374=C373),1,-1),MAX(H375:J375))</f>
        <v>0</v>
      </c>
    </row>
    <row r="376" customFormat="false" ht="15.75" hidden="false" customHeight="true" outlineLevel="0" collapsed="false">
      <c r="B376" s="8" t="n">
        <f aca="false">MAX(H376:K376)</f>
        <v>0</v>
      </c>
      <c r="C376" s="11"/>
      <c r="D376" s="10" t="e">
        <f aca="false">IF($A$1="WLB",INDEX(SupplierNomenclature!$D$1:$D$9996,MATCH(C376,SupplierNomenclature!$I$1:$I$9996,0)),IF($A$1="BERU",INDEX(beru_assortment!$C$1:$C$10000,MATCH(C376,beru_assortment!$I$1:$I$10000,0)),IF($A$1="OZON",INDEX(ozon_assortment!$F$3:$F$10000,MATCH(C376,ozon_assortment!$E$3:$E$10000,0)),0)))</f>
        <v>#N/A</v>
      </c>
      <c r="E376" s="7" t="n">
        <f aca="false">IF(ISBLANK(C376), , IF(ISBLANK(C375), E374+1, E375))</f>
        <v>0</v>
      </c>
      <c r="F376" s="10" t="n">
        <f aca="false">IF(ISBLANK(C376),,IF(OR(ISBLANK(C375), C375="Баркод"),1,F375+1))</f>
        <v>0</v>
      </c>
      <c r="G376" s="10" t="n">
        <f aca="false">IF(ISBLANK(C377), F376/2,)</f>
        <v>0</v>
      </c>
      <c r="H376" s="0" t="n">
        <f aca="false">IF(ISBLANK(C376),0,-1)</f>
        <v>0</v>
      </c>
      <c r="I376" s="0" t="n">
        <f aca="false">IF(AND(ISBLANK(C375),NOT(ISBLANK(C376))),1,-1)</f>
        <v>-1</v>
      </c>
      <c r="J376" s="0" t="n">
        <f aca="false">IF(ISBLANK(C374),IF(AND(C375=C376,NOT(ISBLANK(C375)),NOT(ISBLANK(C376))),1,-1),-1)</f>
        <v>-1</v>
      </c>
      <c r="K376" s="0" t="n">
        <f aca="false">IF(MAX(H376:J376)&lt;0,IF(OR(C376=C375,C375=C374),1,-1),MAX(H376:J376))</f>
        <v>0</v>
      </c>
    </row>
    <row r="377" customFormat="false" ht="15.75" hidden="false" customHeight="true" outlineLevel="0" collapsed="false">
      <c r="B377" s="8" t="n">
        <f aca="false">MAX(H377:K377)</f>
        <v>0</v>
      </c>
      <c r="C377" s="11"/>
      <c r="D377" s="10" t="e">
        <f aca="false">IF($A$1="WLB",INDEX(SupplierNomenclature!$D$1:$D$9996,MATCH(C377,SupplierNomenclature!$I$1:$I$9996,0)),IF($A$1="BERU",INDEX(beru_assortment!$C$1:$C$10000,MATCH(C377,beru_assortment!$I$1:$I$10000,0)),IF($A$1="OZON",INDEX(ozon_assortment!$F$3:$F$10000,MATCH(C377,ozon_assortment!$E$3:$E$10000,0)),0)))</f>
        <v>#N/A</v>
      </c>
      <c r="E377" s="7" t="n">
        <f aca="false">IF(ISBLANK(C377), , IF(ISBLANK(C376), E375+1, E376))</f>
        <v>0</v>
      </c>
      <c r="F377" s="10" t="n">
        <f aca="false">IF(ISBLANK(C377),,IF(OR(ISBLANK(C376), C376="Баркод"),1,F376+1))</f>
        <v>0</v>
      </c>
      <c r="G377" s="10" t="n">
        <f aca="false">IF(ISBLANK(C378), F377/2,)</f>
        <v>0</v>
      </c>
      <c r="H377" s="0" t="n">
        <f aca="false">IF(ISBLANK(C377),0,-1)</f>
        <v>0</v>
      </c>
      <c r="I377" s="0" t="n">
        <f aca="false">IF(AND(ISBLANK(C376),NOT(ISBLANK(C377))),1,-1)</f>
        <v>-1</v>
      </c>
      <c r="J377" s="0" t="n">
        <f aca="false">IF(ISBLANK(C375),IF(AND(C376=C377,NOT(ISBLANK(C376)),NOT(ISBLANK(C377))),1,-1),-1)</f>
        <v>-1</v>
      </c>
      <c r="K377" s="0" t="n">
        <f aca="false">IF(MAX(H377:J377)&lt;0,IF(OR(C377=C376,C376=C375),1,-1),MAX(H377:J377))</f>
        <v>0</v>
      </c>
    </row>
    <row r="378" customFormat="false" ht="15.75" hidden="false" customHeight="true" outlineLevel="0" collapsed="false">
      <c r="B378" s="8" t="n">
        <f aca="false">MAX(H378:K378)</f>
        <v>0</v>
      </c>
      <c r="C378" s="11"/>
      <c r="D378" s="10" t="e">
        <f aca="false">IF($A$1="WLB",INDEX(SupplierNomenclature!$D$1:$D$9996,MATCH(C378,SupplierNomenclature!$I$1:$I$9996,0)),IF($A$1="BERU",INDEX(beru_assortment!$C$1:$C$10000,MATCH(C378,beru_assortment!$I$1:$I$10000,0)),IF($A$1="OZON",INDEX(ozon_assortment!$F$3:$F$10000,MATCH(C378,ozon_assortment!$E$3:$E$10000,0)),0)))</f>
        <v>#N/A</v>
      </c>
      <c r="E378" s="7" t="n">
        <f aca="false">IF(ISBLANK(C378), , IF(ISBLANK(C377), E376+1, E377))</f>
        <v>0</v>
      </c>
      <c r="F378" s="10" t="n">
        <f aca="false">IF(ISBLANK(C378),,IF(OR(ISBLANK(C377), C377="Баркод"),1,F377+1))</f>
        <v>0</v>
      </c>
      <c r="G378" s="10" t="n">
        <f aca="false">IF(ISBLANK(C379), F378/2,)</f>
        <v>0</v>
      </c>
      <c r="H378" s="0" t="n">
        <f aca="false">IF(ISBLANK(C378),0,-1)</f>
        <v>0</v>
      </c>
      <c r="I378" s="0" t="n">
        <f aca="false">IF(AND(ISBLANK(C377),NOT(ISBLANK(C378))),1,-1)</f>
        <v>-1</v>
      </c>
      <c r="J378" s="0" t="n">
        <f aca="false">IF(ISBLANK(C376),IF(AND(C377=C378,NOT(ISBLANK(C377)),NOT(ISBLANK(C378))),1,-1),-1)</f>
        <v>-1</v>
      </c>
      <c r="K378" s="0" t="n">
        <f aca="false">IF(MAX(H378:J378)&lt;0,IF(OR(C378=C377,C377=C376),1,-1),MAX(H378:J378))</f>
        <v>0</v>
      </c>
    </row>
    <row r="379" customFormat="false" ht="15.75" hidden="false" customHeight="true" outlineLevel="0" collapsed="false">
      <c r="B379" s="8" t="n">
        <f aca="false">MAX(H379:K379)</f>
        <v>0</v>
      </c>
      <c r="C379" s="11"/>
      <c r="D379" s="10" t="e">
        <f aca="false">IF($A$1="WLB",INDEX(SupplierNomenclature!$D$1:$D$9996,MATCH(C379,SupplierNomenclature!$I$1:$I$9996,0)),IF($A$1="BERU",INDEX(beru_assortment!$C$1:$C$10000,MATCH(C379,beru_assortment!$I$1:$I$10000,0)),IF($A$1="OZON",INDEX(ozon_assortment!$F$3:$F$10000,MATCH(C379,ozon_assortment!$E$3:$E$10000,0)),0)))</f>
        <v>#N/A</v>
      </c>
      <c r="E379" s="7" t="n">
        <f aca="false">IF(ISBLANK(C379), , IF(ISBLANK(C378), E377+1, E378))</f>
        <v>0</v>
      </c>
      <c r="F379" s="10" t="n">
        <f aca="false">IF(ISBLANK(C379),,IF(OR(ISBLANK(C378), C378="Баркод"),1,F378+1))</f>
        <v>0</v>
      </c>
      <c r="G379" s="10" t="n">
        <f aca="false">IF(ISBLANK(C380), F379/2,)</f>
        <v>0</v>
      </c>
      <c r="H379" s="0" t="n">
        <f aca="false">IF(ISBLANK(C379),0,-1)</f>
        <v>0</v>
      </c>
      <c r="I379" s="0" t="n">
        <f aca="false">IF(AND(ISBLANK(C378),NOT(ISBLANK(C379))),1,-1)</f>
        <v>-1</v>
      </c>
      <c r="J379" s="0" t="n">
        <f aca="false">IF(ISBLANK(C377),IF(AND(C378=C379,NOT(ISBLANK(C378)),NOT(ISBLANK(C379))),1,-1),-1)</f>
        <v>-1</v>
      </c>
      <c r="K379" s="0" t="n">
        <f aca="false">IF(MAX(H379:J379)&lt;0,IF(OR(C379=C378,C378=C377),1,-1),MAX(H379:J379))</f>
        <v>0</v>
      </c>
    </row>
    <row r="380" customFormat="false" ht="15.75" hidden="false" customHeight="true" outlineLevel="0" collapsed="false">
      <c r="B380" s="8" t="n">
        <f aca="false">MAX(H380:K380)</f>
        <v>0</v>
      </c>
      <c r="C380" s="11"/>
      <c r="D380" s="10" t="e">
        <f aca="false">IF($A$1="WLB",INDEX(SupplierNomenclature!$D$1:$D$9996,MATCH(C380,SupplierNomenclature!$I$1:$I$9996,0)),IF($A$1="BERU",INDEX(beru_assortment!$C$1:$C$10000,MATCH(C380,beru_assortment!$I$1:$I$10000,0)),IF($A$1="OZON",INDEX(ozon_assortment!$F$3:$F$10000,MATCH(C380,ozon_assortment!$E$3:$E$10000,0)),0)))</f>
        <v>#N/A</v>
      </c>
      <c r="E380" s="7" t="n">
        <f aca="false">IF(ISBLANK(C380), , IF(ISBLANK(C379), E378+1, E379))</f>
        <v>0</v>
      </c>
      <c r="F380" s="10" t="n">
        <f aca="false">IF(ISBLANK(C380),,IF(OR(ISBLANK(C379), C379="Баркод"),1,F379+1))</f>
        <v>0</v>
      </c>
      <c r="G380" s="10" t="n">
        <f aca="false">IF(ISBLANK(C381), F380/2,)</f>
        <v>0</v>
      </c>
      <c r="H380" s="0" t="n">
        <f aca="false">IF(ISBLANK(C380),0,-1)</f>
        <v>0</v>
      </c>
      <c r="I380" s="0" t="n">
        <f aca="false">IF(AND(ISBLANK(C379),NOT(ISBLANK(C380))),1,-1)</f>
        <v>-1</v>
      </c>
      <c r="J380" s="0" t="n">
        <f aca="false">IF(ISBLANK(C378),IF(AND(C379=C380,NOT(ISBLANK(C379)),NOT(ISBLANK(C380))),1,-1),-1)</f>
        <v>-1</v>
      </c>
      <c r="K380" s="0" t="n">
        <f aca="false">IF(MAX(H380:J380)&lt;0,IF(OR(C380=C379,C379=C378),1,-1),MAX(H380:J380))</f>
        <v>0</v>
      </c>
    </row>
    <row r="381" customFormat="false" ht="15.75" hidden="false" customHeight="true" outlineLevel="0" collapsed="false">
      <c r="B381" s="8" t="n">
        <f aca="false">MAX(H381:K381)</f>
        <v>0</v>
      </c>
      <c r="C381" s="11"/>
      <c r="D381" s="10" t="e">
        <f aca="false">IF($A$1="WLB",INDEX(SupplierNomenclature!$D$1:$D$9996,MATCH(C381,SupplierNomenclature!$I$1:$I$9996,0)),IF($A$1="BERU",INDEX(beru_assortment!$C$1:$C$10000,MATCH(C381,beru_assortment!$I$1:$I$10000,0)),IF($A$1="OZON",INDEX(ozon_assortment!$F$3:$F$10000,MATCH(C381,ozon_assortment!$E$3:$E$10000,0)),0)))</f>
        <v>#N/A</v>
      </c>
      <c r="E381" s="7" t="n">
        <f aca="false">IF(ISBLANK(C381), , IF(ISBLANK(C380), E379+1, E380))</f>
        <v>0</v>
      </c>
      <c r="F381" s="10" t="n">
        <f aca="false">IF(ISBLANK(C381),,IF(OR(ISBLANK(C380), C380="Баркод"),1,F380+1))</f>
        <v>0</v>
      </c>
      <c r="G381" s="10" t="n">
        <f aca="false">IF(ISBLANK(C382), F381/2,)</f>
        <v>0</v>
      </c>
      <c r="H381" s="0" t="n">
        <f aca="false">IF(ISBLANK(C381),0,-1)</f>
        <v>0</v>
      </c>
      <c r="I381" s="0" t="n">
        <f aca="false">IF(AND(ISBLANK(C380),NOT(ISBLANK(C381))),1,-1)</f>
        <v>-1</v>
      </c>
      <c r="J381" s="0" t="n">
        <f aca="false">IF(ISBLANK(C379),IF(AND(C380=C381,NOT(ISBLANK(C380)),NOT(ISBLANK(C381))),1,-1),-1)</f>
        <v>-1</v>
      </c>
      <c r="K381" s="0" t="n">
        <f aca="false">IF(MAX(H381:J381)&lt;0,IF(OR(C381=C380,C380=C379),1,-1),MAX(H381:J381))</f>
        <v>0</v>
      </c>
    </row>
    <row r="382" customFormat="false" ht="15.75" hidden="false" customHeight="true" outlineLevel="0" collapsed="false">
      <c r="B382" s="8" t="n">
        <f aca="false">MAX(H382:K382)</f>
        <v>0</v>
      </c>
      <c r="C382" s="11"/>
      <c r="D382" s="10" t="e">
        <f aca="false">IF($A$1="WLB",INDEX(SupplierNomenclature!$D$1:$D$9996,MATCH(C382,SupplierNomenclature!$I$1:$I$9996,0)),IF($A$1="BERU",INDEX(beru_assortment!$C$1:$C$10000,MATCH(C382,beru_assortment!$I$1:$I$10000,0)),IF($A$1="OZON",INDEX(ozon_assortment!$F$3:$F$10000,MATCH(C382,ozon_assortment!$E$3:$E$10000,0)),0)))</f>
        <v>#N/A</v>
      </c>
      <c r="E382" s="7" t="n">
        <f aca="false">IF(ISBLANK(C382), , IF(ISBLANK(C381), E380+1, E381))</f>
        <v>0</v>
      </c>
      <c r="F382" s="10" t="n">
        <f aca="false">IF(ISBLANK(C382),,IF(OR(ISBLANK(C381), C381="Баркод"),1,F381+1))</f>
        <v>0</v>
      </c>
      <c r="G382" s="10" t="n">
        <f aca="false">IF(ISBLANK(C383), F382/2,)</f>
        <v>0</v>
      </c>
      <c r="H382" s="0" t="n">
        <f aca="false">IF(ISBLANK(C382),0,-1)</f>
        <v>0</v>
      </c>
      <c r="I382" s="0" t="n">
        <f aca="false">IF(AND(ISBLANK(C381),NOT(ISBLANK(C382))),1,-1)</f>
        <v>-1</v>
      </c>
      <c r="J382" s="0" t="n">
        <f aca="false">IF(ISBLANK(C380),IF(AND(C381=C382,NOT(ISBLANK(C381)),NOT(ISBLANK(C382))),1,-1),-1)</f>
        <v>-1</v>
      </c>
      <c r="K382" s="0" t="n">
        <f aca="false">IF(MAX(H382:J382)&lt;0,IF(OR(C382=C381,C381=C380),1,-1),MAX(H382:J382))</f>
        <v>0</v>
      </c>
    </row>
    <row r="383" customFormat="false" ht="15.75" hidden="false" customHeight="true" outlineLevel="0" collapsed="false">
      <c r="B383" s="8" t="n">
        <f aca="false">MAX(H383:K383)</f>
        <v>0</v>
      </c>
      <c r="C383" s="11"/>
      <c r="D383" s="10" t="e">
        <f aca="false">IF($A$1="WLB",INDEX(SupplierNomenclature!$D$1:$D$9996,MATCH(C383,SupplierNomenclature!$I$1:$I$9996,0)),IF($A$1="BERU",INDEX(beru_assortment!$C$1:$C$10000,MATCH(C383,beru_assortment!$I$1:$I$10000,0)),IF($A$1="OZON",INDEX(ozon_assortment!$F$3:$F$10000,MATCH(C383,ozon_assortment!$E$3:$E$10000,0)),0)))</f>
        <v>#N/A</v>
      </c>
      <c r="E383" s="7" t="n">
        <f aca="false">IF(ISBLANK(C383), , IF(ISBLANK(C382), E381+1, E382))</f>
        <v>0</v>
      </c>
      <c r="F383" s="10" t="n">
        <f aca="false">IF(ISBLANK(C383),,IF(OR(ISBLANK(C382), C382="Баркод"),1,F382+1))</f>
        <v>0</v>
      </c>
      <c r="G383" s="10" t="n">
        <f aca="false">IF(ISBLANK(C384), F383/2,)</f>
        <v>0</v>
      </c>
      <c r="H383" s="0" t="n">
        <f aca="false">IF(ISBLANK(C383),0,-1)</f>
        <v>0</v>
      </c>
      <c r="I383" s="0" t="n">
        <f aca="false">IF(AND(ISBLANK(C382),NOT(ISBLANK(C383))),1,-1)</f>
        <v>-1</v>
      </c>
      <c r="J383" s="0" t="n">
        <f aca="false">IF(ISBLANK(C381),IF(AND(C382=C383,NOT(ISBLANK(C382)),NOT(ISBLANK(C383))),1,-1),-1)</f>
        <v>-1</v>
      </c>
      <c r="K383" s="0" t="n">
        <f aca="false">IF(MAX(H383:J383)&lt;0,IF(OR(C383=C382,C382=C381),1,-1),MAX(H383:J383))</f>
        <v>0</v>
      </c>
    </row>
    <row r="384" customFormat="false" ht="15.75" hidden="false" customHeight="true" outlineLevel="0" collapsed="false">
      <c r="B384" s="8" t="n">
        <f aca="false">MAX(H384:K384)</f>
        <v>0</v>
      </c>
      <c r="C384" s="11"/>
      <c r="D384" s="10" t="e">
        <f aca="false">IF($A$1="WLB",INDEX(SupplierNomenclature!$D$1:$D$9996,MATCH(C384,SupplierNomenclature!$I$1:$I$9996,0)),IF($A$1="BERU",INDEX(beru_assortment!$C$1:$C$10000,MATCH(C384,beru_assortment!$I$1:$I$10000,0)),IF($A$1="OZON",INDEX(ozon_assortment!$F$3:$F$10000,MATCH(C384,ozon_assortment!$E$3:$E$10000,0)),0)))</f>
        <v>#N/A</v>
      </c>
      <c r="E384" s="7" t="n">
        <f aca="false">IF(ISBLANK(C384), , IF(ISBLANK(C383), E382+1, E383))</f>
        <v>0</v>
      </c>
      <c r="F384" s="10" t="n">
        <f aca="false">IF(ISBLANK(C384),,IF(OR(ISBLANK(C383), C383="Баркод"),1,F383+1))</f>
        <v>0</v>
      </c>
      <c r="G384" s="10" t="n">
        <f aca="false">IF(ISBLANK(C385), F384/2,)</f>
        <v>0</v>
      </c>
      <c r="H384" s="0" t="n">
        <f aca="false">IF(ISBLANK(C384),0,-1)</f>
        <v>0</v>
      </c>
      <c r="I384" s="0" t="n">
        <f aca="false">IF(AND(ISBLANK(C383),NOT(ISBLANK(C384))),1,-1)</f>
        <v>-1</v>
      </c>
      <c r="J384" s="0" t="n">
        <f aca="false">IF(ISBLANK(C382),IF(AND(C383=C384,NOT(ISBLANK(C383)),NOT(ISBLANK(C384))),1,-1),-1)</f>
        <v>-1</v>
      </c>
      <c r="K384" s="0" t="n">
        <f aca="false">IF(MAX(H384:J384)&lt;0,IF(OR(C384=C383,C383=C382),1,-1),MAX(H384:J384))</f>
        <v>0</v>
      </c>
    </row>
    <row r="385" customFormat="false" ht="15.75" hidden="false" customHeight="true" outlineLevel="0" collapsed="false">
      <c r="B385" s="8" t="n">
        <f aca="false">MAX(H385:K385)</f>
        <v>0</v>
      </c>
      <c r="C385" s="11"/>
      <c r="D385" s="10" t="e">
        <f aca="false">IF($A$1="WLB",INDEX(SupplierNomenclature!$D$1:$D$9996,MATCH(C385,SupplierNomenclature!$I$1:$I$9996,0)),IF($A$1="BERU",INDEX(beru_assortment!$C$1:$C$10000,MATCH(C385,beru_assortment!$I$1:$I$10000,0)),IF($A$1="OZON",INDEX(ozon_assortment!$F$3:$F$10000,MATCH(C385,ozon_assortment!$E$3:$E$10000,0)),0)))</f>
        <v>#N/A</v>
      </c>
      <c r="E385" s="7" t="n">
        <f aca="false">IF(ISBLANK(C385), , IF(ISBLANK(C384), E383+1, E384))</f>
        <v>0</v>
      </c>
      <c r="F385" s="10" t="n">
        <f aca="false">IF(ISBLANK(C385),,IF(OR(ISBLANK(C384), C384="Баркод"),1,F384+1))</f>
        <v>0</v>
      </c>
      <c r="G385" s="10" t="n">
        <f aca="false">IF(ISBLANK(C386), F385/2,)</f>
        <v>0</v>
      </c>
      <c r="H385" s="0" t="n">
        <f aca="false">IF(ISBLANK(C385),0,-1)</f>
        <v>0</v>
      </c>
      <c r="I385" s="0" t="n">
        <f aca="false">IF(AND(ISBLANK(C384),NOT(ISBLANK(C385))),1,-1)</f>
        <v>-1</v>
      </c>
      <c r="J385" s="0" t="n">
        <f aca="false">IF(ISBLANK(C383),IF(AND(C384=C385,NOT(ISBLANK(C384)),NOT(ISBLANK(C385))),1,-1),-1)</f>
        <v>-1</v>
      </c>
      <c r="K385" s="0" t="n">
        <f aca="false">IF(MAX(H385:J385)&lt;0,IF(OR(C385=C384,C384=C383),1,-1),MAX(H385:J385))</f>
        <v>0</v>
      </c>
    </row>
    <row r="386" customFormat="false" ht="15.75" hidden="false" customHeight="true" outlineLevel="0" collapsed="false">
      <c r="B386" s="8" t="n">
        <f aca="false">MAX(H386:K386)</f>
        <v>0</v>
      </c>
      <c r="C386" s="11"/>
      <c r="D386" s="10" t="e">
        <f aca="false">IF($A$1="WLB",INDEX(SupplierNomenclature!$D$1:$D$9996,MATCH(C386,SupplierNomenclature!$I$1:$I$9996,0)),IF($A$1="BERU",INDEX(beru_assortment!$C$1:$C$10000,MATCH(C386,beru_assortment!$I$1:$I$10000,0)),IF($A$1="OZON",INDEX(ozon_assortment!$F$3:$F$10000,MATCH(C386,ozon_assortment!$E$3:$E$10000,0)),0)))</f>
        <v>#N/A</v>
      </c>
      <c r="E386" s="7" t="n">
        <f aca="false">IF(ISBLANK(C386), , IF(ISBLANK(C385), E384+1, E385))</f>
        <v>0</v>
      </c>
      <c r="F386" s="10" t="n">
        <f aca="false">IF(ISBLANK(C386),,IF(OR(ISBLANK(C385), C385="Баркод"),1,F385+1))</f>
        <v>0</v>
      </c>
      <c r="G386" s="10" t="n">
        <f aca="false">IF(ISBLANK(C387), F386/2,)</f>
        <v>0</v>
      </c>
      <c r="H386" s="0" t="n">
        <f aca="false">IF(ISBLANK(C386),0,-1)</f>
        <v>0</v>
      </c>
      <c r="I386" s="0" t="n">
        <f aca="false">IF(AND(ISBLANK(C385),NOT(ISBLANK(C386))),1,-1)</f>
        <v>-1</v>
      </c>
      <c r="J386" s="0" t="n">
        <f aca="false">IF(ISBLANK(C384),IF(AND(C385=C386,NOT(ISBLANK(C385)),NOT(ISBLANK(C386))),1,-1),-1)</f>
        <v>-1</v>
      </c>
      <c r="K386" s="0" t="n">
        <f aca="false">IF(MAX(H386:J386)&lt;0,IF(OR(C386=C385,C385=C384),1,-1),MAX(H386:J386))</f>
        <v>0</v>
      </c>
    </row>
    <row r="387" customFormat="false" ht="15.75" hidden="false" customHeight="true" outlineLevel="0" collapsed="false">
      <c r="B387" s="8" t="n">
        <f aca="false">MAX(H387:K387)</f>
        <v>0</v>
      </c>
      <c r="C387" s="11"/>
      <c r="D387" s="10" t="e">
        <f aca="false">IF($A$1="WLB",INDEX(SupplierNomenclature!$D$1:$D$9996,MATCH(C387,SupplierNomenclature!$I$1:$I$9996,0)),IF($A$1="BERU",INDEX(beru_assortment!$C$1:$C$10000,MATCH(C387,beru_assortment!$I$1:$I$10000,0)),IF($A$1="OZON",INDEX(ozon_assortment!$F$3:$F$10000,MATCH(C387,ozon_assortment!$E$3:$E$10000,0)),0)))</f>
        <v>#N/A</v>
      </c>
      <c r="E387" s="7" t="n">
        <f aca="false">IF(ISBLANK(C387), , IF(ISBLANK(C386), E385+1, E386))</f>
        <v>0</v>
      </c>
      <c r="F387" s="10" t="n">
        <f aca="false">IF(ISBLANK(C387),,IF(OR(ISBLANK(C386), C386="Баркод"),1,F386+1))</f>
        <v>0</v>
      </c>
      <c r="G387" s="10" t="n">
        <f aca="false">IF(ISBLANK(C388), F387/2,)</f>
        <v>0</v>
      </c>
      <c r="H387" s="0" t="n">
        <f aca="false">IF(ISBLANK(C387),0,-1)</f>
        <v>0</v>
      </c>
      <c r="I387" s="0" t="n">
        <f aca="false">IF(AND(ISBLANK(C386),NOT(ISBLANK(C387))),1,-1)</f>
        <v>-1</v>
      </c>
      <c r="J387" s="0" t="n">
        <f aca="false">IF(ISBLANK(C385),IF(AND(C386=C387,NOT(ISBLANK(C386)),NOT(ISBLANK(C387))),1,-1),-1)</f>
        <v>-1</v>
      </c>
      <c r="K387" s="0" t="n">
        <f aca="false">IF(MAX(H387:J387)&lt;0,IF(OR(C387=C386,C386=C385),1,-1),MAX(H387:J387))</f>
        <v>0</v>
      </c>
    </row>
    <row r="388" customFormat="false" ht="15.75" hidden="false" customHeight="true" outlineLevel="0" collapsed="false">
      <c r="B388" s="8" t="n">
        <f aca="false">MAX(H388:K388)</f>
        <v>0</v>
      </c>
      <c r="C388" s="11"/>
      <c r="D388" s="10" t="e">
        <f aca="false">IF($A$1="WLB",INDEX(SupplierNomenclature!$D$1:$D$9996,MATCH(C388,SupplierNomenclature!$I$1:$I$9996,0)),IF($A$1="BERU",INDEX(beru_assortment!$C$1:$C$10000,MATCH(C388,beru_assortment!$I$1:$I$10000,0)),IF($A$1="OZON",INDEX(ozon_assortment!$F$3:$F$10000,MATCH(C388,ozon_assortment!$E$3:$E$10000,0)),0)))</f>
        <v>#N/A</v>
      </c>
      <c r="E388" s="7" t="n">
        <f aca="false">IF(ISBLANK(C388), , IF(ISBLANK(C387), E386+1, E387))</f>
        <v>0</v>
      </c>
      <c r="F388" s="10" t="n">
        <f aca="false">IF(ISBLANK(C388),,IF(OR(ISBLANK(C387), C387="Баркод"),1,F387+1))</f>
        <v>0</v>
      </c>
      <c r="G388" s="10" t="n">
        <f aca="false">IF(ISBLANK(C389), F388/2,)</f>
        <v>0</v>
      </c>
      <c r="H388" s="0" t="n">
        <f aca="false">IF(ISBLANK(C388),0,-1)</f>
        <v>0</v>
      </c>
      <c r="I388" s="0" t="n">
        <f aca="false">IF(AND(ISBLANK(C387),NOT(ISBLANK(C388))),1,-1)</f>
        <v>-1</v>
      </c>
      <c r="J388" s="0" t="n">
        <f aca="false">IF(ISBLANK(C386),IF(AND(C387=C388,NOT(ISBLANK(C387)),NOT(ISBLANK(C388))),1,-1),-1)</f>
        <v>-1</v>
      </c>
      <c r="K388" s="0" t="n">
        <f aca="false">IF(MAX(H388:J388)&lt;0,IF(OR(C388=C387,C387=C386),1,-1),MAX(H388:J388))</f>
        <v>0</v>
      </c>
    </row>
    <row r="389" customFormat="false" ht="15.75" hidden="false" customHeight="true" outlineLevel="0" collapsed="false">
      <c r="B389" s="8" t="n">
        <f aca="false">MAX(H389:K389)</f>
        <v>0</v>
      </c>
      <c r="C389" s="11"/>
      <c r="D389" s="10" t="e">
        <f aca="false">IF($A$1="WLB",INDEX(SupplierNomenclature!$D$1:$D$9996,MATCH(C389,SupplierNomenclature!$I$1:$I$9996,0)),IF($A$1="BERU",INDEX(beru_assortment!$C$1:$C$10000,MATCH(C389,beru_assortment!$I$1:$I$10000,0)),IF($A$1="OZON",INDEX(ozon_assortment!$F$3:$F$10000,MATCH(C389,ozon_assortment!$E$3:$E$10000,0)),0)))</f>
        <v>#N/A</v>
      </c>
      <c r="E389" s="7" t="n">
        <f aca="false">IF(ISBLANK(C389), , IF(ISBLANK(C388), E387+1, E388))</f>
        <v>0</v>
      </c>
      <c r="F389" s="10" t="n">
        <f aca="false">IF(ISBLANK(C389),,IF(OR(ISBLANK(C388), C388="Баркод"),1,F388+1))</f>
        <v>0</v>
      </c>
      <c r="G389" s="10" t="n">
        <f aca="false">IF(ISBLANK(C390), F389/2,)</f>
        <v>0</v>
      </c>
      <c r="H389" s="0" t="n">
        <f aca="false">IF(ISBLANK(C389),0,-1)</f>
        <v>0</v>
      </c>
      <c r="I389" s="0" t="n">
        <f aca="false">IF(AND(ISBLANK(C388),NOT(ISBLANK(C389))),1,-1)</f>
        <v>-1</v>
      </c>
      <c r="J389" s="0" t="n">
        <f aca="false">IF(ISBLANK(C387),IF(AND(C388=C389,NOT(ISBLANK(C388)),NOT(ISBLANK(C389))),1,-1),-1)</f>
        <v>-1</v>
      </c>
      <c r="K389" s="0" t="n">
        <f aca="false">IF(MAX(H389:J389)&lt;0,IF(OR(C389=C388,C388=C387),1,-1),MAX(H389:J389))</f>
        <v>0</v>
      </c>
    </row>
    <row r="390" customFormat="false" ht="15.75" hidden="false" customHeight="true" outlineLevel="0" collapsed="false">
      <c r="B390" s="8" t="n">
        <f aca="false">MAX(H390:K390)</f>
        <v>0</v>
      </c>
      <c r="C390" s="11"/>
      <c r="D390" s="10" t="e">
        <f aca="false">IF($A$1="WLB",INDEX(SupplierNomenclature!$D$1:$D$9996,MATCH(C390,SupplierNomenclature!$I$1:$I$9996,0)),IF($A$1="BERU",INDEX(beru_assortment!$C$1:$C$10000,MATCH(C390,beru_assortment!$I$1:$I$10000,0)),IF($A$1="OZON",INDEX(ozon_assortment!$F$3:$F$10000,MATCH(C390,ozon_assortment!$E$3:$E$10000,0)),0)))</f>
        <v>#N/A</v>
      </c>
      <c r="E390" s="7" t="n">
        <f aca="false">IF(ISBLANK(C390), , IF(ISBLANK(C389), E388+1, E389))</f>
        <v>0</v>
      </c>
      <c r="F390" s="10" t="n">
        <f aca="false">IF(ISBLANK(C390),,IF(OR(ISBLANK(C389), C389="Баркод"),1,F389+1))</f>
        <v>0</v>
      </c>
      <c r="G390" s="10" t="n">
        <f aca="false">IF(ISBLANK(C391), F390/2,)</f>
        <v>0</v>
      </c>
      <c r="H390" s="0" t="n">
        <f aca="false">IF(ISBLANK(C390),0,-1)</f>
        <v>0</v>
      </c>
      <c r="I390" s="0" t="n">
        <f aca="false">IF(AND(ISBLANK(C389),NOT(ISBLANK(C390))),1,-1)</f>
        <v>-1</v>
      </c>
      <c r="J390" s="0" t="n">
        <f aca="false">IF(ISBLANK(C388),IF(AND(C389=C390,NOT(ISBLANK(C389)),NOT(ISBLANK(C390))),1,-1),-1)</f>
        <v>-1</v>
      </c>
      <c r="K390" s="0" t="n">
        <f aca="false">IF(MAX(H390:J390)&lt;0,IF(OR(C390=C389,C389=C388),1,-1),MAX(H390:J390))</f>
        <v>0</v>
      </c>
    </row>
    <row r="391" customFormat="false" ht="15.75" hidden="false" customHeight="true" outlineLevel="0" collapsed="false">
      <c r="B391" s="8" t="n">
        <f aca="false">MAX(H391:K391)</f>
        <v>0</v>
      </c>
      <c r="C391" s="11"/>
      <c r="D391" s="10" t="e">
        <f aca="false">IF($A$1="WLB",INDEX(SupplierNomenclature!$D$1:$D$9996,MATCH(C391,SupplierNomenclature!$I$1:$I$9996,0)),IF($A$1="BERU",INDEX(beru_assortment!$C$1:$C$10000,MATCH(C391,beru_assortment!$I$1:$I$10000,0)),IF($A$1="OZON",INDEX(ozon_assortment!$F$3:$F$10000,MATCH(C391,ozon_assortment!$E$3:$E$10000,0)),0)))</f>
        <v>#N/A</v>
      </c>
      <c r="E391" s="7" t="n">
        <f aca="false">IF(ISBLANK(C391), , IF(ISBLANK(C390), E389+1, E390))</f>
        <v>0</v>
      </c>
      <c r="F391" s="10" t="n">
        <f aca="false">IF(ISBLANK(C391),,IF(OR(ISBLANK(C390), C390="Баркод"),1,F390+1))</f>
        <v>0</v>
      </c>
      <c r="G391" s="10" t="n">
        <f aca="false">IF(ISBLANK(C392), F391/2,)</f>
        <v>0</v>
      </c>
      <c r="H391" s="0" t="n">
        <f aca="false">IF(ISBLANK(C391),0,-1)</f>
        <v>0</v>
      </c>
      <c r="I391" s="0" t="n">
        <f aca="false">IF(AND(ISBLANK(C390),NOT(ISBLANK(C391))),1,-1)</f>
        <v>-1</v>
      </c>
      <c r="J391" s="0" t="n">
        <f aca="false">IF(ISBLANK(C389),IF(AND(C390=C391,NOT(ISBLANK(C390)),NOT(ISBLANK(C391))),1,-1),-1)</f>
        <v>-1</v>
      </c>
      <c r="K391" s="0" t="n">
        <f aca="false">IF(MAX(H391:J391)&lt;0,IF(OR(C391=C390,C390=C389),1,-1),MAX(H391:J391))</f>
        <v>0</v>
      </c>
    </row>
    <row r="392" customFormat="false" ht="15.75" hidden="false" customHeight="true" outlineLevel="0" collapsed="false">
      <c r="B392" s="8" t="n">
        <f aca="false">MAX(H392:K392)</f>
        <v>0</v>
      </c>
      <c r="C392" s="11"/>
      <c r="D392" s="10" t="e">
        <f aca="false">IF($A$1="WLB",INDEX(SupplierNomenclature!$D$1:$D$9996,MATCH(C392,SupplierNomenclature!$I$1:$I$9996,0)),IF($A$1="BERU",INDEX(beru_assortment!$C$1:$C$10000,MATCH(C392,beru_assortment!$I$1:$I$10000,0)),IF($A$1="OZON",INDEX(ozon_assortment!$F$3:$F$10000,MATCH(C392,ozon_assortment!$E$3:$E$10000,0)),0)))</f>
        <v>#N/A</v>
      </c>
      <c r="E392" s="7" t="n">
        <f aca="false">IF(ISBLANK(C392), , IF(ISBLANK(C391), E390+1, E391))</f>
        <v>0</v>
      </c>
      <c r="F392" s="10" t="n">
        <f aca="false">IF(ISBLANK(C392),,IF(OR(ISBLANK(C391), C391="Баркод"),1,F391+1))</f>
        <v>0</v>
      </c>
      <c r="G392" s="10" t="n">
        <f aca="false">IF(ISBLANK(C393), F392/2,)</f>
        <v>0</v>
      </c>
      <c r="H392" s="0" t="n">
        <f aca="false">IF(ISBLANK(C392),0,-1)</f>
        <v>0</v>
      </c>
      <c r="I392" s="0" t="n">
        <f aca="false">IF(AND(ISBLANK(C391),NOT(ISBLANK(C392))),1,-1)</f>
        <v>-1</v>
      </c>
      <c r="J392" s="0" t="n">
        <f aca="false">IF(ISBLANK(C390),IF(AND(C391=C392,NOT(ISBLANK(C391)),NOT(ISBLANK(C392))),1,-1),-1)</f>
        <v>-1</v>
      </c>
      <c r="K392" s="0" t="n">
        <f aca="false">IF(MAX(H392:J392)&lt;0,IF(OR(C392=C391,C391=C390),1,-1),MAX(H392:J392))</f>
        <v>0</v>
      </c>
    </row>
    <row r="393" customFormat="false" ht="15.75" hidden="false" customHeight="true" outlineLevel="0" collapsed="false">
      <c r="B393" s="8" t="n">
        <f aca="false">MAX(H393:K393)</f>
        <v>0</v>
      </c>
      <c r="C393" s="11"/>
      <c r="D393" s="10" t="e">
        <f aca="false">IF($A$1="WLB",INDEX(SupplierNomenclature!$D$1:$D$9996,MATCH(C393,SupplierNomenclature!$I$1:$I$9996,0)),IF($A$1="BERU",INDEX(beru_assortment!$C$1:$C$10000,MATCH(C393,beru_assortment!$I$1:$I$10000,0)),IF($A$1="OZON",INDEX(ozon_assortment!$F$3:$F$10000,MATCH(C393,ozon_assortment!$E$3:$E$10000,0)),0)))</f>
        <v>#N/A</v>
      </c>
      <c r="E393" s="7" t="n">
        <f aca="false">IF(ISBLANK(C393), , IF(ISBLANK(C392), E391+1, E392))</f>
        <v>0</v>
      </c>
      <c r="F393" s="10" t="n">
        <f aca="false">IF(ISBLANK(C393),,IF(OR(ISBLANK(C392), C392="Баркод"),1,F392+1))</f>
        <v>0</v>
      </c>
      <c r="G393" s="10" t="n">
        <f aca="false">IF(ISBLANK(C394), F393/2,)</f>
        <v>0</v>
      </c>
      <c r="H393" s="0" t="n">
        <f aca="false">IF(ISBLANK(C393),0,-1)</f>
        <v>0</v>
      </c>
      <c r="I393" s="0" t="n">
        <f aca="false">IF(AND(ISBLANK(C392),NOT(ISBLANK(C393))),1,-1)</f>
        <v>-1</v>
      </c>
      <c r="J393" s="0" t="n">
        <f aca="false">IF(ISBLANK(C391),IF(AND(C392=C393,NOT(ISBLANK(C392)),NOT(ISBLANK(C393))),1,-1),-1)</f>
        <v>-1</v>
      </c>
      <c r="K393" s="0" t="n">
        <f aca="false">IF(MAX(H393:J393)&lt;0,IF(OR(C393=C392,C392=C391),1,-1),MAX(H393:J393))</f>
        <v>0</v>
      </c>
    </row>
    <row r="394" customFormat="false" ht="15.75" hidden="false" customHeight="true" outlineLevel="0" collapsed="false">
      <c r="B394" s="8" t="n">
        <f aca="false">MAX(H394:K394)</f>
        <v>0</v>
      </c>
      <c r="C394" s="11"/>
      <c r="D394" s="10" t="e">
        <f aca="false">IF($A$1="WLB",INDEX(SupplierNomenclature!$D$1:$D$9996,MATCH(C394,SupplierNomenclature!$I$1:$I$9996,0)),IF($A$1="BERU",INDEX(beru_assortment!$C$1:$C$10000,MATCH(C394,beru_assortment!$I$1:$I$10000,0)),IF($A$1="OZON",INDEX(ozon_assortment!$F$3:$F$10000,MATCH(C394,ozon_assortment!$E$3:$E$10000,0)),0)))</f>
        <v>#N/A</v>
      </c>
      <c r="E394" s="7" t="n">
        <f aca="false">IF(ISBLANK(C394), , IF(ISBLANK(C393), E392+1, E393))</f>
        <v>0</v>
      </c>
      <c r="F394" s="10" t="n">
        <f aca="false">IF(ISBLANK(C394),,IF(OR(ISBLANK(C393), C393="Баркод"),1,F393+1))</f>
        <v>0</v>
      </c>
      <c r="G394" s="10" t="n">
        <f aca="false">IF(ISBLANK(C395), F394/2,)</f>
        <v>0</v>
      </c>
      <c r="H394" s="0" t="n">
        <f aca="false">IF(ISBLANK(C394),0,-1)</f>
        <v>0</v>
      </c>
      <c r="I394" s="0" t="n">
        <f aca="false">IF(AND(ISBLANK(C393),NOT(ISBLANK(C394))),1,-1)</f>
        <v>-1</v>
      </c>
      <c r="J394" s="0" t="n">
        <f aca="false">IF(ISBLANK(C392),IF(AND(C393=C394,NOT(ISBLANK(C393)),NOT(ISBLANK(C394))),1,-1),-1)</f>
        <v>-1</v>
      </c>
      <c r="K394" s="0" t="n">
        <f aca="false">IF(MAX(H394:J394)&lt;0,IF(OR(C394=C393,C393=C392),1,-1),MAX(H394:J394))</f>
        <v>0</v>
      </c>
    </row>
    <row r="395" customFormat="false" ht="13.8" hidden="false" customHeight="false" outlineLevel="0" collapsed="false">
      <c r="B395" s="8" t="n">
        <f aca="false">MAX(H395:K395)</f>
        <v>0</v>
      </c>
      <c r="C395" s="11"/>
      <c r="D395" s="10" t="e">
        <f aca="false">IF($A$1="WLB",INDEX(SupplierNomenclature!$D$1:$D$9996,MATCH(C395,SupplierNomenclature!$I$1:$I$9996,0)),IF($A$1="BERU",INDEX(beru_assortment!$C$1:$C$10000,MATCH(C395,beru_assortment!$I$1:$I$10000,0)),IF($A$1="OZON",INDEX(ozon_assortment!$F$3:$F$10000,MATCH(C395,ozon_assortment!$E$3:$E$10000,0)),0)))</f>
        <v>#N/A</v>
      </c>
      <c r="E395" s="7" t="n">
        <f aca="false">IF(ISBLANK(C395), , IF(ISBLANK(C394), E393+1, E394))</f>
        <v>0</v>
      </c>
      <c r="F395" s="10" t="n">
        <f aca="false">IF(ISBLANK(C395),,IF(OR(ISBLANK(C394), C394="Баркод"),1,F394+1))</f>
        <v>0</v>
      </c>
      <c r="G395" s="10" t="n">
        <f aca="false">IF(ISBLANK(C396), F395/2,)</f>
        <v>0</v>
      </c>
      <c r="H395" s="0" t="n">
        <f aca="false">IF(ISBLANK(C395),0,-1)</f>
        <v>0</v>
      </c>
      <c r="I395" s="0" t="n">
        <f aca="false">IF(AND(ISBLANK(C394),NOT(ISBLANK(C395))),1,-1)</f>
        <v>-1</v>
      </c>
      <c r="J395" s="0" t="n">
        <f aca="false">IF(ISBLANK(C393),IF(AND(C394=C395,NOT(ISBLANK(C394)),NOT(ISBLANK(C395))),1,-1),-1)</f>
        <v>-1</v>
      </c>
      <c r="K395" s="0" t="n">
        <f aca="false">IF(MAX(H395:J395)&lt;0,IF(OR(C395=C394,C394=C393),1,-1),MAX(H395:J395))</f>
        <v>0</v>
      </c>
    </row>
    <row r="396" customFormat="false" ht="13.8" hidden="false" customHeight="false" outlineLevel="0" collapsed="false">
      <c r="B396" s="8" t="n">
        <f aca="false">MAX(H396:K396)</f>
        <v>0</v>
      </c>
      <c r="C396" s="11"/>
      <c r="D396" s="10" t="e">
        <f aca="false">IF($A$1="WLB",INDEX(SupplierNomenclature!$D$1:$D$9996,MATCH(C396,SupplierNomenclature!$I$1:$I$9996,0)),IF($A$1="BERU",INDEX(beru_assortment!$C$1:$C$10000,MATCH(C396,beru_assortment!$I$1:$I$10000,0)),IF($A$1="OZON",INDEX(ozon_assortment!$F$3:$F$10000,MATCH(C396,ozon_assortment!$E$3:$E$10000,0)),0)))</f>
        <v>#N/A</v>
      </c>
      <c r="E396" s="7" t="n">
        <f aca="false">IF(ISBLANK(C396), , IF(ISBLANK(C395), E394+1, E395))</f>
        <v>0</v>
      </c>
      <c r="F396" s="10" t="n">
        <f aca="false">IF(ISBLANK(C396),,IF(OR(ISBLANK(C395), C395="Баркод"),1,F395+1))</f>
        <v>0</v>
      </c>
      <c r="G396" s="10" t="n">
        <f aca="false">IF(ISBLANK(C397), F396/2,)</f>
        <v>0</v>
      </c>
      <c r="H396" s="0" t="n">
        <f aca="false">IF(ISBLANK(C396),0,-1)</f>
        <v>0</v>
      </c>
      <c r="I396" s="0" t="n">
        <f aca="false">IF(AND(ISBLANK(C395),NOT(ISBLANK(C396))),1,-1)</f>
        <v>-1</v>
      </c>
      <c r="J396" s="0" t="n">
        <f aca="false">IF(ISBLANK(C394),IF(AND(C395=C396,NOT(ISBLANK(C395)),NOT(ISBLANK(C396))),1,-1),-1)</f>
        <v>-1</v>
      </c>
      <c r="K396" s="0" t="n">
        <f aca="false">IF(MAX(H396:J396)&lt;0,IF(OR(C396=C395,C395=C394),1,-1),MAX(H396:J396))</f>
        <v>0</v>
      </c>
    </row>
    <row r="397" customFormat="false" ht="13.8" hidden="false" customHeight="false" outlineLevel="0" collapsed="false">
      <c r="B397" s="8" t="n">
        <f aca="false">MAX(H397:K397)</f>
        <v>0</v>
      </c>
      <c r="C397" s="11"/>
      <c r="D397" s="10" t="e">
        <f aca="false">IF($A$1="WLB",INDEX(SupplierNomenclature!$D$1:$D$9996,MATCH(C397,SupplierNomenclature!$I$1:$I$9996,0)),IF($A$1="BERU",INDEX(beru_assortment!$C$1:$C$10000,MATCH(C397,beru_assortment!$I$1:$I$10000,0)),IF($A$1="OZON",INDEX(ozon_assortment!$F$3:$F$10000,MATCH(C397,ozon_assortment!$E$3:$E$10000,0)),0)))</f>
        <v>#N/A</v>
      </c>
      <c r="E397" s="7" t="n">
        <f aca="false">IF(ISBLANK(C397), , IF(ISBLANK(C396), E395+1, E396))</f>
        <v>0</v>
      </c>
      <c r="F397" s="10" t="n">
        <f aca="false">IF(ISBLANK(C397),,IF(OR(ISBLANK(C396), C396="Баркод"),1,F396+1))</f>
        <v>0</v>
      </c>
      <c r="G397" s="10" t="n">
        <f aca="false">IF(ISBLANK(C398), F397/2,)</f>
        <v>0</v>
      </c>
      <c r="H397" s="0" t="n">
        <f aca="false">IF(ISBLANK(C397),0,-1)</f>
        <v>0</v>
      </c>
      <c r="I397" s="0" t="n">
        <f aca="false">IF(AND(ISBLANK(C396),NOT(ISBLANK(C397))),1,-1)</f>
        <v>-1</v>
      </c>
      <c r="J397" s="0" t="n">
        <f aca="false">IF(ISBLANK(C395),IF(AND(C396=C397,NOT(ISBLANK(C396)),NOT(ISBLANK(C397))),1,-1),-1)</f>
        <v>-1</v>
      </c>
      <c r="K397" s="0" t="n">
        <f aca="false">IF(MAX(H397:J397)&lt;0,IF(OR(C397=C396,C396=C395),1,-1),MAX(H397:J397))</f>
        <v>0</v>
      </c>
    </row>
    <row r="398" customFormat="false" ht="13.8" hidden="false" customHeight="false" outlineLevel="0" collapsed="false">
      <c r="B398" s="8" t="n">
        <f aca="false">MAX(H398:K398)</f>
        <v>0</v>
      </c>
      <c r="C398" s="11"/>
      <c r="D398" s="10" t="e">
        <f aca="false">IF($A$1="WLB",INDEX(SupplierNomenclature!$D$1:$D$9996,MATCH(C398,SupplierNomenclature!$I$1:$I$9996,0)),IF($A$1="BERU",INDEX(beru_assortment!$C$1:$C$10000,MATCH(C398,beru_assortment!$I$1:$I$10000,0)),IF($A$1="OZON",INDEX(ozon_assortment!$F$3:$F$10000,MATCH(C398,ozon_assortment!$E$3:$E$10000,0)),0)))</f>
        <v>#N/A</v>
      </c>
      <c r="E398" s="7" t="n">
        <f aca="false">IF(ISBLANK(C398), , IF(ISBLANK(C397), E396+1, E397))</f>
        <v>0</v>
      </c>
      <c r="F398" s="10" t="n">
        <f aca="false">IF(ISBLANK(C398),,IF(OR(ISBLANK(C397), C397="Баркод"),1,F397+1))</f>
        <v>0</v>
      </c>
      <c r="G398" s="10" t="n">
        <f aca="false">IF(ISBLANK(C399), F398/2,)</f>
        <v>0</v>
      </c>
      <c r="H398" s="0" t="n">
        <f aca="false">IF(ISBLANK(C398),0,-1)</f>
        <v>0</v>
      </c>
      <c r="I398" s="0" t="n">
        <f aca="false">IF(AND(ISBLANK(C397),NOT(ISBLANK(C398))),1,-1)</f>
        <v>-1</v>
      </c>
      <c r="J398" s="0" t="n">
        <f aca="false">IF(ISBLANK(C396),IF(AND(C397=C398,NOT(ISBLANK(C397)),NOT(ISBLANK(C398))),1,-1),-1)</f>
        <v>-1</v>
      </c>
      <c r="K398" s="0" t="n">
        <f aca="false">IF(MAX(H398:J398)&lt;0,IF(OR(C398=C397,C397=C396),1,-1),MAX(H398:J398))</f>
        <v>0</v>
      </c>
    </row>
    <row r="399" customFormat="false" ht="13.8" hidden="false" customHeight="false" outlineLevel="0" collapsed="false">
      <c r="B399" s="8" t="n">
        <f aca="false">MAX(H399:K399)</f>
        <v>0</v>
      </c>
      <c r="C399" s="11"/>
      <c r="D399" s="10" t="e">
        <f aca="false">IF($A$1="WLB",INDEX(SupplierNomenclature!$D$1:$D$9996,MATCH(C399,SupplierNomenclature!$I$1:$I$9996,0)),IF($A$1="BERU",INDEX(beru_assortment!$C$1:$C$10000,MATCH(C399,beru_assortment!$I$1:$I$10000,0)),IF($A$1="OZON",INDEX(ozon_assortment!$F$3:$F$10000,MATCH(C399,ozon_assortment!$E$3:$E$10000,0)),0)))</f>
        <v>#N/A</v>
      </c>
      <c r="E399" s="7" t="n">
        <f aca="false">IF(ISBLANK(C399), , IF(ISBLANK(C398), E397+1, E398))</f>
        <v>0</v>
      </c>
      <c r="F399" s="10" t="n">
        <f aca="false">IF(ISBLANK(C399),,IF(OR(ISBLANK(C398), C398="Баркод"),1,F398+1))</f>
        <v>0</v>
      </c>
      <c r="G399" s="10" t="n">
        <f aca="false">IF(ISBLANK(C400), F399/2,)</f>
        <v>0</v>
      </c>
      <c r="H399" s="0" t="n">
        <f aca="false">IF(ISBLANK(C399),0,-1)</f>
        <v>0</v>
      </c>
      <c r="I399" s="0" t="n">
        <f aca="false">IF(AND(ISBLANK(C398),NOT(ISBLANK(C399))),1,-1)</f>
        <v>-1</v>
      </c>
      <c r="J399" s="0" t="n">
        <f aca="false">IF(ISBLANK(C397),IF(AND(C398=C399,NOT(ISBLANK(C398)),NOT(ISBLANK(C399))),1,-1),-1)</f>
        <v>-1</v>
      </c>
      <c r="K399" s="0" t="n">
        <f aca="false">IF(MAX(H399:J399)&lt;0,IF(OR(C399=C398,C398=C397),1,-1),MAX(H399:J399))</f>
        <v>0</v>
      </c>
    </row>
    <row r="400" customFormat="false" ht="13.8" hidden="false" customHeight="false" outlineLevel="0" collapsed="false">
      <c r="B400" s="8" t="n">
        <f aca="false">MAX(H400:K400)</f>
        <v>0</v>
      </c>
      <c r="C400" s="11"/>
      <c r="D400" s="10" t="e">
        <f aca="false">IF($A$1="WLB",INDEX(SupplierNomenclature!$D$1:$D$9996,MATCH(C400,SupplierNomenclature!$I$1:$I$9996,0)),IF($A$1="BERU",INDEX(beru_assortment!$C$1:$C$10000,MATCH(C400,beru_assortment!$I$1:$I$10000,0)),IF($A$1="OZON",INDEX(ozon_assortment!$F$3:$F$10000,MATCH(C400,ozon_assortment!$E$3:$E$10000,0)),0)))</f>
        <v>#N/A</v>
      </c>
      <c r="E400" s="7" t="n">
        <f aca="false">IF(ISBLANK(C400), , IF(ISBLANK(C399), E398+1, E399))</f>
        <v>0</v>
      </c>
      <c r="F400" s="10" t="n">
        <f aca="false">IF(ISBLANK(C400),,IF(OR(ISBLANK(C399), C399="Баркод"),1,F399+1))</f>
        <v>0</v>
      </c>
      <c r="G400" s="10" t="n">
        <f aca="false">IF(ISBLANK(C401), F400/2,)</f>
        <v>0</v>
      </c>
      <c r="H400" s="0" t="n">
        <f aca="false">IF(ISBLANK(C400),0,-1)</f>
        <v>0</v>
      </c>
      <c r="I400" s="0" t="n">
        <f aca="false">IF(AND(ISBLANK(C399),NOT(ISBLANK(C400))),1,-1)</f>
        <v>-1</v>
      </c>
      <c r="J400" s="0" t="n">
        <f aca="false">IF(ISBLANK(C398),IF(AND(C399=C400,NOT(ISBLANK(C399)),NOT(ISBLANK(C400))),1,-1),-1)</f>
        <v>-1</v>
      </c>
      <c r="K400" s="0" t="n">
        <f aca="false">IF(MAX(H400:J400)&lt;0,IF(OR(C400=C399,C399=C398),1,-1),MAX(H400:J400))</f>
        <v>0</v>
      </c>
    </row>
    <row r="401" customFormat="false" ht="13.8" hidden="false" customHeight="false" outlineLevel="0" collapsed="false">
      <c r="B401" s="8" t="n">
        <f aca="false">MAX(H401:K401)</f>
        <v>0</v>
      </c>
      <c r="C401" s="11"/>
      <c r="D401" s="10" t="e">
        <f aca="false">IF($A$1="WLB",INDEX(SupplierNomenclature!$D$1:$D$9996,MATCH(C401,SupplierNomenclature!$I$1:$I$9996,0)),IF($A$1="BERU",INDEX(beru_assortment!$C$1:$C$10000,MATCH(C401,beru_assortment!$I$1:$I$10000,0)),IF($A$1="OZON",INDEX(ozon_assortment!$F$3:$F$10000,MATCH(C401,ozon_assortment!$E$3:$E$10000,0)),0)))</f>
        <v>#N/A</v>
      </c>
      <c r="E401" s="7" t="n">
        <f aca="false">IF(ISBLANK(C401), , IF(ISBLANK(C400), E399+1, E400))</f>
        <v>0</v>
      </c>
      <c r="F401" s="10" t="n">
        <f aca="false">IF(ISBLANK(C401),,IF(OR(ISBLANK(C400), C400="Баркод"),1,F400+1))</f>
        <v>0</v>
      </c>
      <c r="G401" s="10" t="n">
        <f aca="false">IF(ISBLANK(C402), F401/2,)</f>
        <v>0</v>
      </c>
      <c r="H401" s="0" t="n">
        <f aca="false">IF(ISBLANK(C401),0,-1)</f>
        <v>0</v>
      </c>
      <c r="I401" s="0" t="n">
        <f aca="false">IF(AND(ISBLANK(C400),NOT(ISBLANK(C401))),1,-1)</f>
        <v>-1</v>
      </c>
      <c r="J401" s="0" t="n">
        <f aca="false">IF(ISBLANK(C399),IF(AND(C400=C401,NOT(ISBLANK(C400)),NOT(ISBLANK(C401))),1,-1),-1)</f>
        <v>-1</v>
      </c>
      <c r="K401" s="0" t="n">
        <f aca="false">IF(MAX(H401:J401)&lt;0,IF(OR(C401=C400,C400=C399),1,-1),MAX(H401:J401))</f>
        <v>0</v>
      </c>
    </row>
    <row r="402" customFormat="false" ht="13.8" hidden="false" customHeight="false" outlineLevel="0" collapsed="false">
      <c r="B402" s="8" t="n">
        <f aca="false">MAX(H402:K402)</f>
        <v>0</v>
      </c>
      <c r="C402" s="11"/>
      <c r="D402" s="10" t="e">
        <f aca="false">IF($A$1="WLB",INDEX(SupplierNomenclature!$D$1:$D$9996,MATCH(C402,SupplierNomenclature!$I$1:$I$9996,0)),IF($A$1="BERU",INDEX(beru_assortment!$C$1:$C$10000,MATCH(C402,beru_assortment!$I$1:$I$10000,0)),IF($A$1="OZON",INDEX(ozon_assortment!$F$3:$F$10000,MATCH(C402,ozon_assortment!$E$3:$E$10000,0)),0)))</f>
        <v>#N/A</v>
      </c>
      <c r="E402" s="7" t="n">
        <f aca="false">IF(ISBLANK(C402), , IF(ISBLANK(C401), E400+1, E401))</f>
        <v>0</v>
      </c>
      <c r="F402" s="10" t="n">
        <f aca="false">IF(ISBLANK(C402),,IF(OR(ISBLANK(C401), C401="Баркод"),1,F401+1))</f>
        <v>0</v>
      </c>
      <c r="G402" s="10" t="n">
        <f aca="false">IF(ISBLANK(C403), F402/2,)</f>
        <v>0</v>
      </c>
      <c r="H402" s="0" t="n">
        <f aca="false">IF(ISBLANK(C402),0,-1)</f>
        <v>0</v>
      </c>
      <c r="I402" s="0" t="n">
        <f aca="false">IF(AND(ISBLANK(C401),NOT(ISBLANK(C402))),1,-1)</f>
        <v>-1</v>
      </c>
      <c r="J402" s="0" t="n">
        <f aca="false">IF(ISBLANK(C400),IF(AND(C401=C402,NOT(ISBLANK(C401)),NOT(ISBLANK(C402))),1,-1),-1)</f>
        <v>-1</v>
      </c>
      <c r="K402" s="0" t="n">
        <f aca="false">IF(MAX(H402:J402)&lt;0,IF(OR(C402=C401,C401=C400),1,-1),MAX(H402:J402))</f>
        <v>0</v>
      </c>
    </row>
    <row r="403" customFormat="false" ht="13.8" hidden="false" customHeight="false" outlineLevel="0" collapsed="false">
      <c r="B403" s="8" t="n">
        <f aca="false">MAX(H403:K403)</f>
        <v>0</v>
      </c>
      <c r="C403" s="11"/>
      <c r="D403" s="10" t="e">
        <f aca="false">IF($A$1="WLB",INDEX(SupplierNomenclature!$D$1:$D$9996,MATCH(C403,SupplierNomenclature!$I$1:$I$9996,0)),IF($A$1="BERU",INDEX(beru_assortment!$C$1:$C$10000,MATCH(C403,beru_assortment!$I$1:$I$10000,0)),IF($A$1="OZON",INDEX(ozon_assortment!$F$3:$F$10000,MATCH(C403,ozon_assortment!$E$3:$E$10000,0)),0)))</f>
        <v>#N/A</v>
      </c>
      <c r="E403" s="7" t="n">
        <f aca="false">IF(ISBLANK(C403), , IF(ISBLANK(C402), E401+1, E402))</f>
        <v>0</v>
      </c>
      <c r="F403" s="10" t="n">
        <f aca="false">IF(ISBLANK(C403),,IF(OR(ISBLANK(C402), C402="Баркод"),1,F402+1))</f>
        <v>0</v>
      </c>
      <c r="G403" s="10" t="n">
        <f aca="false">IF(ISBLANK(C404), F403/2,)</f>
        <v>0</v>
      </c>
      <c r="H403" s="0" t="n">
        <f aca="false">IF(ISBLANK(C403),0,-1)</f>
        <v>0</v>
      </c>
      <c r="I403" s="0" t="n">
        <f aca="false">IF(AND(ISBLANK(C402),NOT(ISBLANK(C403))),1,-1)</f>
        <v>-1</v>
      </c>
      <c r="J403" s="0" t="n">
        <f aca="false">IF(ISBLANK(C401),IF(AND(C402=C403,NOT(ISBLANK(C402)),NOT(ISBLANK(C403))),1,-1),-1)</f>
        <v>-1</v>
      </c>
      <c r="K403" s="0" t="n">
        <f aca="false">IF(MAX(H403:J403)&lt;0,IF(OR(C403=C402,C402=C401),1,-1),MAX(H403:J403))</f>
        <v>0</v>
      </c>
    </row>
    <row r="404" customFormat="false" ht="13.8" hidden="false" customHeight="false" outlineLevel="0" collapsed="false">
      <c r="B404" s="8" t="n">
        <f aca="false">MAX(H404:K404)</f>
        <v>0</v>
      </c>
      <c r="C404" s="11"/>
      <c r="D404" s="10" t="e">
        <f aca="false">IF($A$1="WLB",INDEX(SupplierNomenclature!$D$1:$D$9996,MATCH(C404,SupplierNomenclature!$I$1:$I$9996,0)),IF($A$1="BERU",INDEX(beru_assortment!$C$1:$C$10000,MATCH(C404,beru_assortment!$I$1:$I$10000,0)),IF($A$1="OZON",INDEX(ozon_assortment!$F$3:$F$10000,MATCH(C404,ozon_assortment!$E$3:$E$10000,0)),0)))</f>
        <v>#N/A</v>
      </c>
      <c r="E404" s="7" t="n">
        <f aca="false">IF(ISBLANK(C404), , IF(ISBLANK(C403), E402+1, E403))</f>
        <v>0</v>
      </c>
      <c r="F404" s="10" t="n">
        <f aca="false">IF(ISBLANK(C404),,IF(OR(ISBLANK(C403), C403="Баркод"),1,F403+1))</f>
        <v>0</v>
      </c>
      <c r="G404" s="10" t="n">
        <f aca="false">IF(ISBLANK(C405), F404/2,)</f>
        <v>0</v>
      </c>
      <c r="H404" s="0" t="n">
        <f aca="false">IF(ISBLANK(C404),0,-1)</f>
        <v>0</v>
      </c>
      <c r="I404" s="0" t="n">
        <f aca="false">IF(AND(ISBLANK(C403),NOT(ISBLANK(C404))),1,-1)</f>
        <v>-1</v>
      </c>
      <c r="J404" s="0" t="n">
        <f aca="false">IF(ISBLANK(C402),IF(AND(C403=C404,NOT(ISBLANK(C403)),NOT(ISBLANK(C404))),1,-1),-1)</f>
        <v>-1</v>
      </c>
      <c r="K404" s="0" t="n">
        <f aca="false">IF(MAX(H404:J404)&lt;0,IF(OR(C404=C403,C403=C402),1,-1),MAX(H404:J404))</f>
        <v>0</v>
      </c>
    </row>
    <row r="405" customFormat="false" ht="13.8" hidden="false" customHeight="false" outlineLevel="0" collapsed="false">
      <c r="B405" s="8" t="n">
        <f aca="false">MAX(H405:K405)</f>
        <v>0</v>
      </c>
      <c r="C405" s="11"/>
      <c r="D405" s="10" t="e">
        <f aca="false">IF($A$1="WLB",INDEX(SupplierNomenclature!$D$1:$D$9996,MATCH(C405,SupplierNomenclature!$I$1:$I$9996,0)),IF($A$1="BERU",INDEX(beru_assortment!$C$1:$C$10000,MATCH(C405,beru_assortment!$I$1:$I$10000,0)),IF($A$1="OZON",INDEX(ozon_assortment!$F$3:$F$10000,MATCH(C405,ozon_assortment!$E$3:$E$10000,0)),0)))</f>
        <v>#N/A</v>
      </c>
      <c r="E405" s="7" t="n">
        <f aca="false">IF(ISBLANK(C405), , IF(ISBLANK(C404), E403+1, E404))</f>
        <v>0</v>
      </c>
      <c r="F405" s="10" t="n">
        <f aca="false">IF(ISBLANK(C405),,IF(OR(ISBLANK(C404), C404="Баркод"),1,F404+1))</f>
        <v>0</v>
      </c>
      <c r="G405" s="10" t="n">
        <f aca="false">IF(ISBLANK(C406), F405/2,)</f>
        <v>0</v>
      </c>
      <c r="H405" s="0" t="n">
        <f aca="false">IF(ISBLANK(C405),0,-1)</f>
        <v>0</v>
      </c>
      <c r="I405" s="0" t="n">
        <f aca="false">IF(AND(ISBLANK(C404),NOT(ISBLANK(C405))),1,-1)</f>
        <v>-1</v>
      </c>
      <c r="J405" s="0" t="n">
        <f aca="false">IF(ISBLANK(C403),IF(AND(C404=C405,NOT(ISBLANK(C404)),NOT(ISBLANK(C405))),1,-1),-1)</f>
        <v>-1</v>
      </c>
      <c r="K405" s="0" t="n">
        <f aca="false">IF(MAX(H405:J405)&lt;0,IF(OR(C405=C404,C404=C403),1,-1),MAX(H405:J405))</f>
        <v>0</v>
      </c>
    </row>
    <row r="406" customFormat="false" ht="13.8" hidden="false" customHeight="false" outlineLevel="0" collapsed="false">
      <c r="B406" s="8" t="n">
        <f aca="false">MAX(H406:K406)</f>
        <v>0</v>
      </c>
      <c r="C406" s="11"/>
      <c r="D406" s="10" t="e">
        <f aca="false">IF($A$1="WLB",INDEX(SupplierNomenclature!$D$1:$D$9996,MATCH(C406,SupplierNomenclature!$I$1:$I$9996,0)),IF($A$1="BERU",INDEX(beru_assortment!$C$1:$C$10000,MATCH(C406,beru_assortment!$I$1:$I$10000,0)),IF($A$1="OZON",INDEX(ozon_assortment!$F$3:$F$10000,MATCH(C406,ozon_assortment!$E$3:$E$10000,0)),0)))</f>
        <v>#N/A</v>
      </c>
      <c r="E406" s="7" t="n">
        <f aca="false">IF(ISBLANK(C406), , IF(ISBLANK(C405), E404+1, E405))</f>
        <v>0</v>
      </c>
      <c r="F406" s="10" t="n">
        <f aca="false">IF(ISBLANK(C406),,IF(OR(ISBLANK(C405), C405="Баркод"),1,F405+1))</f>
        <v>0</v>
      </c>
      <c r="G406" s="10" t="n">
        <f aca="false">IF(ISBLANK(C407), F406/2,)</f>
        <v>0</v>
      </c>
      <c r="H406" s="0" t="n">
        <f aca="false">IF(ISBLANK(C406),0,-1)</f>
        <v>0</v>
      </c>
      <c r="I406" s="0" t="n">
        <f aca="false">IF(AND(ISBLANK(C405),NOT(ISBLANK(C406))),1,-1)</f>
        <v>-1</v>
      </c>
      <c r="J406" s="0" t="n">
        <f aca="false">IF(ISBLANK(C404),IF(AND(C405=C406,NOT(ISBLANK(C405)),NOT(ISBLANK(C406))),1,-1),-1)</f>
        <v>-1</v>
      </c>
      <c r="K406" s="0" t="n">
        <f aca="false">IF(MAX(H406:J406)&lt;0,IF(OR(C406=C405,C405=C404),1,-1),MAX(H406:J406))</f>
        <v>0</v>
      </c>
    </row>
    <row r="407" customFormat="false" ht="13.8" hidden="false" customHeight="false" outlineLevel="0" collapsed="false">
      <c r="B407" s="8" t="n">
        <f aca="false">MAX(H407:K407)</f>
        <v>0</v>
      </c>
      <c r="C407" s="11"/>
      <c r="D407" s="10" t="e">
        <f aca="false">IF($A$1="WLB",INDEX(SupplierNomenclature!$D$1:$D$9996,MATCH(C407,SupplierNomenclature!$I$1:$I$9996,0)),IF($A$1="BERU",INDEX(beru_assortment!$C$1:$C$10000,MATCH(C407,beru_assortment!$I$1:$I$10000,0)),IF($A$1="OZON",INDEX(ozon_assortment!$F$3:$F$10000,MATCH(C407,ozon_assortment!$E$3:$E$10000,0)),0)))</f>
        <v>#N/A</v>
      </c>
      <c r="E407" s="7" t="n">
        <f aca="false">IF(ISBLANK(C407), , IF(ISBLANK(C406), E405+1, E406))</f>
        <v>0</v>
      </c>
      <c r="F407" s="10" t="n">
        <f aca="false">IF(ISBLANK(C407),,IF(OR(ISBLANK(C406), C406="Баркод"),1,F406+1))</f>
        <v>0</v>
      </c>
      <c r="G407" s="10" t="n">
        <f aca="false">IF(ISBLANK(C408), F407/2,)</f>
        <v>0</v>
      </c>
      <c r="H407" s="0" t="n">
        <f aca="false">IF(ISBLANK(C407),0,-1)</f>
        <v>0</v>
      </c>
      <c r="I407" s="0" t="n">
        <f aca="false">IF(AND(ISBLANK(C406),NOT(ISBLANK(C407))),1,-1)</f>
        <v>-1</v>
      </c>
      <c r="J407" s="0" t="n">
        <f aca="false">IF(ISBLANK(C405),IF(AND(C406=C407,NOT(ISBLANK(C406)),NOT(ISBLANK(C407))),1,-1),-1)</f>
        <v>-1</v>
      </c>
      <c r="K407" s="0" t="n">
        <f aca="false">IF(MAX(H407:J407)&lt;0,IF(OR(C407=C406,C406=C405),1,-1),MAX(H407:J407))</f>
        <v>0</v>
      </c>
    </row>
    <row r="408" customFormat="false" ht="13.8" hidden="false" customHeight="false" outlineLevel="0" collapsed="false">
      <c r="B408" s="8" t="n">
        <f aca="false">MAX(H408:K408)</f>
        <v>0</v>
      </c>
      <c r="C408" s="11"/>
      <c r="D408" s="10" t="e">
        <f aca="false">IF($A$1="WLB",INDEX(SupplierNomenclature!$D$1:$D$9996,MATCH(C408,SupplierNomenclature!$I$1:$I$9996,0)),IF($A$1="BERU",INDEX(beru_assortment!$C$1:$C$10000,MATCH(C408,beru_assortment!$I$1:$I$10000,0)),IF($A$1="OZON",INDEX(ozon_assortment!$F$3:$F$10000,MATCH(C408,ozon_assortment!$E$3:$E$10000,0)),0)))</f>
        <v>#N/A</v>
      </c>
      <c r="E408" s="7" t="n">
        <f aca="false">IF(ISBLANK(C408), , IF(ISBLANK(C407), E406+1, E407))</f>
        <v>0</v>
      </c>
      <c r="F408" s="10" t="n">
        <f aca="false">IF(ISBLANK(C408),,IF(OR(ISBLANK(C407), C407="Баркод"),1,F407+1))</f>
        <v>0</v>
      </c>
      <c r="G408" s="10" t="n">
        <f aca="false">IF(ISBLANK(C409), F408/2,)</f>
        <v>0</v>
      </c>
      <c r="H408" s="0" t="n">
        <f aca="false">IF(ISBLANK(C408),0,-1)</f>
        <v>0</v>
      </c>
      <c r="I408" s="0" t="n">
        <f aca="false">IF(AND(ISBLANK(C407),NOT(ISBLANK(C408))),1,-1)</f>
        <v>-1</v>
      </c>
      <c r="J408" s="0" t="n">
        <f aca="false">IF(ISBLANK(C406),IF(AND(C407=C408,NOT(ISBLANK(C407)),NOT(ISBLANK(C408))),1,-1),-1)</f>
        <v>-1</v>
      </c>
      <c r="K408" s="0" t="n">
        <f aca="false">IF(MAX(H408:J408)&lt;0,IF(OR(C408=C407,C407=C406),1,-1),MAX(H408:J408))</f>
        <v>0</v>
      </c>
    </row>
    <row r="409" customFormat="false" ht="13.8" hidden="false" customHeight="false" outlineLevel="0" collapsed="false">
      <c r="B409" s="8" t="n">
        <f aca="false">MAX(H409:K409)</f>
        <v>0</v>
      </c>
      <c r="C409" s="11"/>
      <c r="D409" s="10" t="e">
        <f aca="false">IF($A$1="WLB",INDEX(SupplierNomenclature!$D$1:$D$9996,MATCH(C409,SupplierNomenclature!$I$1:$I$9996,0)),IF($A$1="BERU",INDEX(beru_assortment!$C$1:$C$10000,MATCH(C409,beru_assortment!$I$1:$I$10000,0)),IF($A$1="OZON",INDEX(ozon_assortment!$F$3:$F$10000,MATCH(C409,ozon_assortment!$E$3:$E$10000,0)),0)))</f>
        <v>#N/A</v>
      </c>
      <c r="E409" s="7" t="n">
        <f aca="false">IF(ISBLANK(C409), , IF(ISBLANK(C408), E407+1, E408))</f>
        <v>0</v>
      </c>
      <c r="F409" s="10" t="n">
        <f aca="false">IF(ISBLANK(C409),,IF(OR(ISBLANK(C408), C408="Баркод"),1,F408+1))</f>
        <v>0</v>
      </c>
      <c r="G409" s="10" t="n">
        <f aca="false">IF(ISBLANK(C410), F409/2,)</f>
        <v>0</v>
      </c>
      <c r="H409" s="0" t="n">
        <f aca="false">IF(ISBLANK(C409),0,-1)</f>
        <v>0</v>
      </c>
      <c r="I409" s="0" t="n">
        <f aca="false">IF(AND(ISBLANK(C408),NOT(ISBLANK(C409))),1,-1)</f>
        <v>-1</v>
      </c>
      <c r="J409" s="0" t="n">
        <f aca="false">IF(ISBLANK(C407),IF(AND(C408=C409,NOT(ISBLANK(C408)),NOT(ISBLANK(C409))),1,-1),-1)</f>
        <v>-1</v>
      </c>
      <c r="K409" s="0" t="n">
        <f aca="false">IF(MAX(H409:J409)&lt;0,IF(OR(C409=C408,C408=C407),1,-1),MAX(H409:J409))</f>
        <v>0</v>
      </c>
    </row>
    <row r="410" customFormat="false" ht="13.8" hidden="false" customHeight="false" outlineLevel="0" collapsed="false">
      <c r="B410" s="8" t="n">
        <f aca="false">MAX(H410:K410)</f>
        <v>0</v>
      </c>
      <c r="C410" s="11"/>
      <c r="D410" s="10" t="e">
        <f aca="false">IF($A$1="WLB",INDEX(SupplierNomenclature!$D$1:$D$9996,MATCH(C410,SupplierNomenclature!$I$1:$I$9996,0)),IF($A$1="BERU",INDEX(beru_assortment!$C$1:$C$10000,MATCH(C410,beru_assortment!$I$1:$I$10000,0)),IF($A$1="OZON",INDEX(ozon_assortment!$F$3:$F$10000,MATCH(C410,ozon_assortment!$E$3:$E$10000,0)),0)))</f>
        <v>#N/A</v>
      </c>
      <c r="E410" s="7" t="n">
        <f aca="false">IF(ISBLANK(C410), , IF(ISBLANK(C409), E408+1, E409))</f>
        <v>0</v>
      </c>
      <c r="F410" s="10" t="n">
        <f aca="false">IF(ISBLANK(C410),,IF(OR(ISBLANK(C409), C409="Баркод"),1,F409+1))</f>
        <v>0</v>
      </c>
      <c r="G410" s="10" t="n">
        <f aca="false">IF(ISBLANK(C411), F410/2,)</f>
        <v>0</v>
      </c>
      <c r="H410" s="0" t="n">
        <f aca="false">IF(ISBLANK(C410),0,-1)</f>
        <v>0</v>
      </c>
      <c r="I410" s="0" t="n">
        <f aca="false">IF(AND(ISBLANK(C409),NOT(ISBLANK(C410))),1,-1)</f>
        <v>-1</v>
      </c>
      <c r="J410" s="0" t="n">
        <f aca="false">IF(ISBLANK(C408),IF(AND(C409=C410,NOT(ISBLANK(C409)),NOT(ISBLANK(C410))),1,-1),-1)</f>
        <v>-1</v>
      </c>
      <c r="K410" s="0" t="n">
        <f aca="false">IF(MAX(H410:J410)&lt;0,IF(OR(C410=C409,C409=C408),1,-1),MAX(H410:J410))</f>
        <v>0</v>
      </c>
    </row>
    <row r="411" customFormat="false" ht="13.8" hidden="false" customHeight="false" outlineLevel="0" collapsed="false">
      <c r="B411" s="8" t="n">
        <f aca="false">MAX(H411:K411)</f>
        <v>0</v>
      </c>
      <c r="C411" s="11"/>
      <c r="D411" s="10" t="e">
        <f aca="false">IF($A$1="WLB",INDEX(SupplierNomenclature!$D$1:$D$9996,MATCH(C411,SupplierNomenclature!$I$1:$I$9996,0)),IF($A$1="BERU",INDEX(beru_assortment!$C$1:$C$10000,MATCH(C411,beru_assortment!$I$1:$I$10000,0)),IF($A$1="OZON",INDEX(ozon_assortment!$F$3:$F$10000,MATCH(C411,ozon_assortment!$E$3:$E$10000,0)),0)))</f>
        <v>#N/A</v>
      </c>
      <c r="E411" s="7" t="n">
        <f aca="false">IF(ISBLANK(C411), , IF(ISBLANK(C410), E409+1, E410))</f>
        <v>0</v>
      </c>
      <c r="F411" s="10" t="n">
        <f aca="false">IF(ISBLANK(C411),,IF(OR(ISBLANK(C410), C410="Баркод"),1,F410+1))</f>
        <v>0</v>
      </c>
      <c r="G411" s="10" t="n">
        <f aca="false">IF(ISBLANK(C412), F411/2,)</f>
        <v>0</v>
      </c>
      <c r="H411" s="0" t="n">
        <f aca="false">IF(ISBLANK(C411),0,-1)</f>
        <v>0</v>
      </c>
      <c r="I411" s="0" t="n">
        <f aca="false">IF(AND(ISBLANK(C410),NOT(ISBLANK(C411))),1,-1)</f>
        <v>-1</v>
      </c>
      <c r="J411" s="0" t="n">
        <f aca="false">IF(ISBLANK(C409),IF(AND(C410=C411,NOT(ISBLANK(C410)),NOT(ISBLANK(C411))),1,-1),-1)</f>
        <v>-1</v>
      </c>
      <c r="K411" s="0" t="n">
        <f aca="false">IF(MAX(H411:J411)&lt;0,IF(OR(C411=C410,C410=C409),1,-1),MAX(H411:J411))</f>
        <v>0</v>
      </c>
    </row>
    <row r="412" customFormat="false" ht="13.8" hidden="false" customHeight="false" outlineLevel="0" collapsed="false">
      <c r="B412" s="8" t="n">
        <f aca="false">MAX(H412:K412)</f>
        <v>0</v>
      </c>
      <c r="C412" s="11"/>
      <c r="D412" s="10" t="e">
        <f aca="false">IF($A$1="WLB",INDEX(SupplierNomenclature!$D$1:$D$9996,MATCH(C412,SupplierNomenclature!$I$1:$I$9996,0)),IF($A$1="BERU",INDEX(beru_assortment!$C$1:$C$10000,MATCH(C412,beru_assortment!$I$1:$I$10000,0)),IF($A$1="OZON",INDEX(ozon_assortment!$F$3:$F$10000,MATCH(C412,ozon_assortment!$E$3:$E$10000,0)),0)))</f>
        <v>#N/A</v>
      </c>
      <c r="E412" s="7" t="n">
        <f aca="false">IF(ISBLANK(C412), , IF(ISBLANK(C411), E410+1, E411))</f>
        <v>0</v>
      </c>
      <c r="F412" s="10" t="n">
        <f aca="false">IF(ISBLANK(C412),,IF(OR(ISBLANK(C411), C411="Баркод"),1,F411+1))</f>
        <v>0</v>
      </c>
      <c r="G412" s="10" t="n">
        <f aca="false">IF(ISBLANK(C413), F412/2,)</f>
        <v>0</v>
      </c>
      <c r="H412" s="0" t="n">
        <f aca="false">IF(ISBLANK(C412),0,-1)</f>
        <v>0</v>
      </c>
      <c r="I412" s="0" t="n">
        <f aca="false">IF(AND(ISBLANK(C411),NOT(ISBLANK(C412))),1,-1)</f>
        <v>-1</v>
      </c>
      <c r="J412" s="0" t="n">
        <f aca="false">IF(ISBLANK(C410),IF(AND(C411=C412,NOT(ISBLANK(C411)),NOT(ISBLANK(C412))),1,-1),-1)</f>
        <v>-1</v>
      </c>
      <c r="K412" s="0" t="n">
        <f aca="false">IF(MAX(H412:J412)&lt;0,IF(OR(C412=C411,C411=C410),1,-1),MAX(H412:J412))</f>
        <v>0</v>
      </c>
    </row>
    <row r="413" customFormat="false" ht="13.8" hidden="false" customHeight="false" outlineLevel="0" collapsed="false">
      <c r="B413" s="8" t="n">
        <f aca="false">MAX(H413:K413)</f>
        <v>0</v>
      </c>
      <c r="C413" s="11"/>
      <c r="D413" s="10" t="e">
        <f aca="false">IF($A$1="WLB",INDEX(SupplierNomenclature!$D$1:$D$9996,MATCH(C413,SupplierNomenclature!$I$1:$I$9996,0)),IF($A$1="BERU",INDEX(beru_assortment!$C$1:$C$10000,MATCH(C413,beru_assortment!$I$1:$I$10000,0)),IF($A$1="OZON",INDEX(ozon_assortment!$F$3:$F$10000,MATCH(C413,ozon_assortment!$E$3:$E$10000,0)),0)))</f>
        <v>#N/A</v>
      </c>
      <c r="E413" s="7" t="n">
        <f aca="false">IF(ISBLANK(C413), , IF(ISBLANK(C412), E411+1, E412))</f>
        <v>0</v>
      </c>
      <c r="F413" s="10" t="n">
        <f aca="false">IF(ISBLANK(C413),,IF(OR(ISBLANK(C412), C412="Баркод"),1,F412+1))</f>
        <v>0</v>
      </c>
      <c r="G413" s="10" t="n">
        <f aca="false">IF(ISBLANK(C414), F413/2,)</f>
        <v>0</v>
      </c>
      <c r="H413" s="0" t="n">
        <f aca="false">IF(ISBLANK(C413),0,-1)</f>
        <v>0</v>
      </c>
      <c r="I413" s="0" t="n">
        <f aca="false">IF(AND(ISBLANK(C412),NOT(ISBLANK(C413))),1,-1)</f>
        <v>-1</v>
      </c>
      <c r="J413" s="0" t="n">
        <f aca="false">IF(ISBLANK(C411),IF(AND(C412=C413,NOT(ISBLANK(C412)),NOT(ISBLANK(C413))),1,-1),-1)</f>
        <v>-1</v>
      </c>
      <c r="K413" s="0" t="n">
        <f aca="false">IF(MAX(H413:J413)&lt;0,IF(OR(C413=C412,C412=C411),1,-1),MAX(H413:J413))</f>
        <v>0</v>
      </c>
    </row>
    <row r="414" customFormat="false" ht="13.8" hidden="false" customHeight="false" outlineLevel="0" collapsed="false">
      <c r="B414" s="8" t="n">
        <f aca="false">MAX(H414:K414)</f>
        <v>0</v>
      </c>
      <c r="C414" s="11"/>
      <c r="D414" s="10" t="e">
        <f aca="false">IF($A$1="WLB",INDEX(SupplierNomenclature!$D$1:$D$9996,MATCH(C414,SupplierNomenclature!$I$1:$I$9996,0)),IF($A$1="BERU",INDEX(beru_assortment!$C$1:$C$10000,MATCH(C414,beru_assortment!$I$1:$I$10000,0)),IF($A$1="OZON",INDEX(ozon_assortment!$F$3:$F$10000,MATCH(C414,ozon_assortment!$E$3:$E$10000,0)),0)))</f>
        <v>#N/A</v>
      </c>
      <c r="E414" s="7" t="n">
        <f aca="false">IF(ISBLANK(C414), , IF(ISBLANK(C413), E412+1, E413))</f>
        <v>0</v>
      </c>
      <c r="F414" s="10" t="n">
        <f aca="false">IF(ISBLANK(C414),,IF(OR(ISBLANK(C413), C413="Баркод"),1,F413+1))</f>
        <v>0</v>
      </c>
      <c r="G414" s="10" t="n">
        <f aca="false">IF(ISBLANK(C415), F414/2,)</f>
        <v>0</v>
      </c>
      <c r="H414" s="0" t="n">
        <f aca="false">IF(ISBLANK(C414),0,-1)</f>
        <v>0</v>
      </c>
      <c r="I414" s="0" t="n">
        <f aca="false">IF(AND(ISBLANK(C413),NOT(ISBLANK(C414))),1,-1)</f>
        <v>-1</v>
      </c>
      <c r="J414" s="0" t="n">
        <f aca="false">IF(ISBLANK(C412),IF(AND(C413=C414,NOT(ISBLANK(C413)),NOT(ISBLANK(C414))),1,-1),-1)</f>
        <v>-1</v>
      </c>
      <c r="K414" s="0" t="n">
        <f aca="false">IF(MAX(H414:J414)&lt;0,IF(OR(C414=C413,C413=C412),1,-1),MAX(H414:J414))</f>
        <v>0</v>
      </c>
    </row>
    <row r="415" customFormat="false" ht="13.8" hidden="false" customHeight="false" outlineLevel="0" collapsed="false">
      <c r="B415" s="8" t="n">
        <f aca="false">MAX(H415:K415)</f>
        <v>0</v>
      </c>
      <c r="C415" s="11"/>
      <c r="D415" s="10" t="e">
        <f aca="false">IF($A$1="WLB",INDEX(SupplierNomenclature!$D$1:$D$9996,MATCH(C415,SupplierNomenclature!$I$1:$I$9996,0)),IF($A$1="BERU",INDEX(beru_assortment!$C$1:$C$10000,MATCH(C415,beru_assortment!$I$1:$I$10000,0)),IF($A$1="OZON",INDEX(ozon_assortment!$F$3:$F$10000,MATCH(C415,ozon_assortment!$E$3:$E$10000,0)),0)))</f>
        <v>#N/A</v>
      </c>
      <c r="E415" s="7" t="n">
        <f aca="false">IF(ISBLANK(C415), , IF(ISBLANK(C414), E413+1, E414))</f>
        <v>0</v>
      </c>
      <c r="F415" s="10" t="n">
        <f aca="false">IF(ISBLANK(C415),,IF(OR(ISBLANK(C414), C414="Баркод"),1,F414+1))</f>
        <v>0</v>
      </c>
      <c r="G415" s="10" t="n">
        <f aca="false">IF(ISBLANK(C416), F415/2,)</f>
        <v>0</v>
      </c>
      <c r="H415" s="0" t="n">
        <f aca="false">IF(ISBLANK(C415),0,-1)</f>
        <v>0</v>
      </c>
      <c r="I415" s="0" t="n">
        <f aca="false">IF(AND(ISBLANK(C414),NOT(ISBLANK(C415))),1,-1)</f>
        <v>-1</v>
      </c>
      <c r="J415" s="0" t="n">
        <f aca="false">IF(ISBLANK(C413),IF(AND(C414=C415,NOT(ISBLANK(C414)),NOT(ISBLANK(C415))),1,-1),-1)</f>
        <v>-1</v>
      </c>
      <c r="K415" s="0" t="n">
        <f aca="false">IF(MAX(H415:J415)&lt;0,IF(OR(C415=C414,C414=C413),1,-1),MAX(H415:J415))</f>
        <v>0</v>
      </c>
    </row>
    <row r="416" customFormat="false" ht="13.8" hidden="false" customHeight="false" outlineLevel="0" collapsed="false">
      <c r="B416" s="8" t="n">
        <f aca="false">MAX(H416:K416)</f>
        <v>0</v>
      </c>
      <c r="C416" s="11"/>
      <c r="D416" s="10" t="e">
        <f aca="false">IF($A$1="WLB",INDEX(SupplierNomenclature!$D$1:$D$9996,MATCH(C416,SupplierNomenclature!$I$1:$I$9996,0)),IF($A$1="BERU",INDEX(beru_assortment!$C$1:$C$10000,MATCH(C416,beru_assortment!$I$1:$I$10000,0)),IF($A$1="OZON",INDEX(ozon_assortment!$F$3:$F$10000,MATCH(C416,ozon_assortment!$E$3:$E$10000,0)),0)))</f>
        <v>#N/A</v>
      </c>
      <c r="E416" s="7" t="n">
        <f aca="false">IF(ISBLANK(C416), , IF(ISBLANK(C415), E414+1, E415))</f>
        <v>0</v>
      </c>
      <c r="F416" s="10" t="n">
        <f aca="false">IF(ISBLANK(C416),,IF(OR(ISBLANK(C415), C415="Баркод"),1,F415+1))</f>
        <v>0</v>
      </c>
      <c r="G416" s="10" t="n">
        <f aca="false">IF(ISBLANK(C417), F416/2,)</f>
        <v>0</v>
      </c>
      <c r="H416" s="0" t="n">
        <f aca="false">IF(ISBLANK(C416),0,-1)</f>
        <v>0</v>
      </c>
      <c r="I416" s="0" t="n">
        <f aca="false">IF(AND(ISBLANK(C415),NOT(ISBLANK(C416))),1,-1)</f>
        <v>-1</v>
      </c>
      <c r="J416" s="0" t="n">
        <f aca="false">IF(ISBLANK(C414),IF(AND(C415=C416,NOT(ISBLANK(C415)),NOT(ISBLANK(C416))),1,-1),-1)</f>
        <v>-1</v>
      </c>
      <c r="K416" s="0" t="n">
        <f aca="false">IF(MAX(H416:J416)&lt;0,IF(OR(C416=C415,C415=C414),1,-1),MAX(H416:J416))</f>
        <v>0</v>
      </c>
    </row>
    <row r="417" customFormat="false" ht="13.8" hidden="false" customHeight="false" outlineLevel="0" collapsed="false">
      <c r="B417" s="8" t="n">
        <f aca="false">MAX(H417:K417)</f>
        <v>0</v>
      </c>
      <c r="C417" s="11"/>
      <c r="D417" s="10" t="e">
        <f aca="false">IF($A$1="WLB",INDEX(SupplierNomenclature!$D$1:$D$9996,MATCH(C417,SupplierNomenclature!$I$1:$I$9996,0)),IF($A$1="BERU",INDEX(beru_assortment!$C$1:$C$10000,MATCH(C417,beru_assortment!$I$1:$I$10000,0)),IF($A$1="OZON",INDEX(ozon_assortment!$F$3:$F$10000,MATCH(C417,ozon_assortment!$E$3:$E$10000,0)),0)))</f>
        <v>#N/A</v>
      </c>
      <c r="E417" s="7" t="n">
        <f aca="false">IF(ISBLANK(C417), , IF(ISBLANK(C416), E415+1, E416))</f>
        <v>0</v>
      </c>
      <c r="F417" s="10" t="n">
        <f aca="false">IF(ISBLANK(C417),,IF(OR(ISBLANK(C416), C416="Баркод"),1,F416+1))</f>
        <v>0</v>
      </c>
      <c r="G417" s="10" t="n">
        <f aca="false">IF(ISBLANK(C418), F417/2,)</f>
        <v>0</v>
      </c>
      <c r="H417" s="0" t="n">
        <f aca="false">IF(ISBLANK(C417),0,-1)</f>
        <v>0</v>
      </c>
      <c r="I417" s="0" t="n">
        <f aca="false">IF(AND(ISBLANK(C416),NOT(ISBLANK(C417))),1,-1)</f>
        <v>-1</v>
      </c>
      <c r="J417" s="0" t="n">
        <f aca="false">IF(ISBLANK(C415),IF(AND(C416=C417,NOT(ISBLANK(C416)),NOT(ISBLANK(C417))),1,-1),-1)</f>
        <v>-1</v>
      </c>
      <c r="K417" s="0" t="n">
        <f aca="false">IF(MAX(H417:J417)&lt;0,IF(OR(C417=C416,C416=C415),1,-1),MAX(H417:J417))</f>
        <v>0</v>
      </c>
    </row>
    <row r="418" customFormat="false" ht="13.8" hidden="false" customHeight="false" outlineLevel="0" collapsed="false">
      <c r="B418" s="8" t="n">
        <f aca="false">MAX(H418:K418)</f>
        <v>0</v>
      </c>
      <c r="C418" s="11"/>
      <c r="D418" s="10" t="e">
        <f aca="false">IF($A$1="WLB",INDEX(SupplierNomenclature!$D$1:$D$9996,MATCH(C418,SupplierNomenclature!$I$1:$I$9996,0)),IF($A$1="BERU",INDEX(beru_assortment!$C$1:$C$10000,MATCH(C418,beru_assortment!$I$1:$I$10000,0)),IF($A$1="OZON",INDEX(ozon_assortment!$F$3:$F$10000,MATCH(C418,ozon_assortment!$E$3:$E$10000,0)),0)))</f>
        <v>#N/A</v>
      </c>
      <c r="E418" s="7" t="n">
        <f aca="false">IF(ISBLANK(C418), , IF(ISBLANK(C417), E416+1, E417))</f>
        <v>0</v>
      </c>
      <c r="F418" s="10" t="n">
        <f aca="false">IF(ISBLANK(C418),,IF(OR(ISBLANK(C417), C417="Баркод"),1,F417+1))</f>
        <v>0</v>
      </c>
      <c r="G418" s="10" t="n">
        <f aca="false">IF(ISBLANK(C419), F418/2,)</f>
        <v>0</v>
      </c>
      <c r="H418" s="0" t="n">
        <f aca="false">IF(ISBLANK(C418),0,-1)</f>
        <v>0</v>
      </c>
      <c r="I418" s="0" t="n">
        <f aca="false">IF(AND(ISBLANK(C417),NOT(ISBLANK(C418))),1,-1)</f>
        <v>-1</v>
      </c>
      <c r="J418" s="0" t="n">
        <f aca="false">IF(ISBLANK(C416),IF(AND(C417=C418,NOT(ISBLANK(C417)),NOT(ISBLANK(C418))),1,-1),-1)</f>
        <v>-1</v>
      </c>
      <c r="K418" s="0" t="n">
        <f aca="false">IF(MAX(H418:J418)&lt;0,IF(OR(C418=C417,C417=C416),1,-1),MAX(H418:J418))</f>
        <v>0</v>
      </c>
    </row>
    <row r="419" customFormat="false" ht="13.8" hidden="false" customHeight="false" outlineLevel="0" collapsed="false">
      <c r="B419" s="8" t="n">
        <f aca="false">MAX(H419:K419)</f>
        <v>0</v>
      </c>
      <c r="C419" s="11"/>
      <c r="D419" s="10" t="e">
        <f aca="false">IF($A$1="WLB",INDEX(SupplierNomenclature!$D$1:$D$9996,MATCH(C419,SupplierNomenclature!$I$1:$I$9996,0)),IF($A$1="BERU",INDEX(beru_assortment!$C$1:$C$10000,MATCH(C419,beru_assortment!$I$1:$I$10000,0)),IF($A$1="OZON",INDEX(ozon_assortment!$F$3:$F$10000,MATCH(C419,ozon_assortment!$E$3:$E$10000,0)),0)))</f>
        <v>#N/A</v>
      </c>
      <c r="E419" s="7" t="n">
        <f aca="false">IF(ISBLANK(C419), , IF(ISBLANK(C418), E417+1, E418))</f>
        <v>0</v>
      </c>
      <c r="F419" s="10" t="n">
        <f aca="false">IF(ISBLANK(C419),,IF(OR(ISBLANK(C418), C418="Баркод"),1,F418+1))</f>
        <v>0</v>
      </c>
      <c r="G419" s="10" t="n">
        <f aca="false">IF(ISBLANK(C420), F419/2,)</f>
        <v>0</v>
      </c>
      <c r="H419" s="0" t="n">
        <f aca="false">IF(ISBLANK(C419),0,-1)</f>
        <v>0</v>
      </c>
      <c r="I419" s="0" t="n">
        <f aca="false">IF(AND(ISBLANK(C418),NOT(ISBLANK(C419))),1,-1)</f>
        <v>-1</v>
      </c>
      <c r="J419" s="0" t="n">
        <f aca="false">IF(ISBLANK(C417),IF(AND(C418=C419,NOT(ISBLANK(C418)),NOT(ISBLANK(C419))),1,-1),-1)</f>
        <v>-1</v>
      </c>
      <c r="K419" s="0" t="n">
        <f aca="false">IF(MAX(H419:J419)&lt;0,IF(OR(C419=C418,C418=C417),1,-1),MAX(H419:J419))</f>
        <v>0</v>
      </c>
    </row>
    <row r="420" customFormat="false" ht="13.8" hidden="false" customHeight="false" outlineLevel="0" collapsed="false">
      <c r="B420" s="8" t="n">
        <f aca="false">MAX(H420:K420)</f>
        <v>0</v>
      </c>
      <c r="C420" s="11"/>
      <c r="D420" s="10" t="e">
        <f aca="false">IF($A$1="WLB",INDEX(SupplierNomenclature!$D$1:$D$9996,MATCH(C420,SupplierNomenclature!$I$1:$I$9996,0)),IF($A$1="BERU",INDEX(beru_assortment!$C$1:$C$10000,MATCH(C420,beru_assortment!$I$1:$I$10000,0)),IF($A$1="OZON",INDEX(ozon_assortment!$F$3:$F$10000,MATCH(C420,ozon_assortment!$E$3:$E$10000,0)),0)))</f>
        <v>#N/A</v>
      </c>
      <c r="E420" s="7" t="n">
        <f aca="false">IF(ISBLANK(C420), , IF(ISBLANK(C419), E418+1, E419))</f>
        <v>0</v>
      </c>
      <c r="F420" s="10" t="n">
        <f aca="false">IF(ISBLANK(C420),,IF(OR(ISBLANK(C419), C419="Баркод"),1,F419+1))</f>
        <v>0</v>
      </c>
      <c r="G420" s="10" t="n">
        <f aca="false">IF(ISBLANK(C421), F420/2,)</f>
        <v>0</v>
      </c>
      <c r="H420" s="0" t="n">
        <f aca="false">IF(ISBLANK(C420),0,-1)</f>
        <v>0</v>
      </c>
      <c r="I420" s="0" t="n">
        <f aca="false">IF(AND(ISBLANK(C419),NOT(ISBLANK(C420))),1,-1)</f>
        <v>-1</v>
      </c>
      <c r="J420" s="0" t="n">
        <f aca="false">IF(ISBLANK(C418),IF(AND(C419=C420,NOT(ISBLANK(C419)),NOT(ISBLANK(C420))),1,-1),-1)</f>
        <v>-1</v>
      </c>
      <c r="K420" s="0" t="n">
        <f aca="false">IF(MAX(H420:J420)&lt;0,IF(OR(C420=C419,C419=C418),1,-1),MAX(H420:J420))</f>
        <v>0</v>
      </c>
    </row>
    <row r="421" customFormat="false" ht="13.8" hidden="false" customHeight="false" outlineLevel="0" collapsed="false">
      <c r="B421" s="8" t="n">
        <f aca="false">MAX(H421:K421)</f>
        <v>0</v>
      </c>
      <c r="C421" s="11"/>
      <c r="D421" s="10" t="e">
        <f aca="false">IF($A$1="WLB",INDEX(SupplierNomenclature!$D$1:$D$9996,MATCH(C421,SupplierNomenclature!$I$1:$I$9996,0)),IF($A$1="BERU",INDEX(beru_assortment!$C$1:$C$10000,MATCH(C421,beru_assortment!$I$1:$I$10000,0)),IF($A$1="OZON",INDEX(ozon_assortment!$F$3:$F$10000,MATCH(C421,ozon_assortment!$E$3:$E$10000,0)),0)))</f>
        <v>#N/A</v>
      </c>
      <c r="E421" s="7" t="n">
        <f aca="false">IF(ISBLANK(C421), , IF(ISBLANK(C420), E419+1, E420))</f>
        <v>0</v>
      </c>
      <c r="F421" s="10" t="n">
        <f aca="false">IF(ISBLANK(C421),,IF(OR(ISBLANK(C420), C420="Баркод"),1,F420+1))</f>
        <v>0</v>
      </c>
      <c r="G421" s="10" t="n">
        <f aca="false">IF(ISBLANK(C422), F421/2,)</f>
        <v>0</v>
      </c>
      <c r="H421" s="0" t="n">
        <f aca="false">IF(ISBLANK(C421),0,-1)</f>
        <v>0</v>
      </c>
      <c r="I421" s="0" t="n">
        <f aca="false">IF(AND(ISBLANK(C420),NOT(ISBLANK(C421))),1,-1)</f>
        <v>-1</v>
      </c>
      <c r="J421" s="0" t="n">
        <f aca="false">IF(ISBLANK(C419),IF(AND(C420=C421,NOT(ISBLANK(C420)),NOT(ISBLANK(C421))),1,-1),-1)</f>
        <v>-1</v>
      </c>
      <c r="K421" s="0" t="n">
        <f aca="false">IF(MAX(H421:J421)&lt;0,IF(OR(C421=C420,C420=C419),1,-1),MAX(H421:J421))</f>
        <v>0</v>
      </c>
    </row>
    <row r="422" customFormat="false" ht="13.8" hidden="false" customHeight="false" outlineLevel="0" collapsed="false">
      <c r="B422" s="8" t="n">
        <f aca="false">MAX(H422:K422)</f>
        <v>0</v>
      </c>
      <c r="C422" s="11"/>
      <c r="D422" s="10" t="e">
        <f aca="false">IF($A$1="WLB",INDEX(SupplierNomenclature!$D$1:$D$9996,MATCH(C422,SupplierNomenclature!$I$1:$I$9996,0)),IF($A$1="BERU",INDEX(beru_assortment!$C$1:$C$10000,MATCH(C422,beru_assortment!$I$1:$I$10000,0)),IF($A$1="OZON",INDEX(ozon_assortment!$F$3:$F$10000,MATCH(C422,ozon_assortment!$E$3:$E$10000,0)),0)))</f>
        <v>#N/A</v>
      </c>
      <c r="E422" s="7" t="n">
        <f aca="false">IF(ISBLANK(C422), , IF(ISBLANK(C421), E420+1, E421))</f>
        <v>0</v>
      </c>
      <c r="F422" s="10" t="n">
        <f aca="false">IF(ISBLANK(C422),,IF(OR(ISBLANK(C421), C421="Баркод"),1,F421+1))</f>
        <v>0</v>
      </c>
      <c r="G422" s="10" t="n">
        <f aca="false">IF(ISBLANK(C423), F422/2,)</f>
        <v>0</v>
      </c>
      <c r="H422" s="0" t="n">
        <f aca="false">IF(ISBLANK(C422),0,-1)</f>
        <v>0</v>
      </c>
      <c r="I422" s="0" t="n">
        <f aca="false">IF(AND(ISBLANK(C421),NOT(ISBLANK(C422))),1,-1)</f>
        <v>-1</v>
      </c>
      <c r="J422" s="0" t="n">
        <f aca="false">IF(ISBLANK(C420),IF(AND(C421=C422,NOT(ISBLANK(C421)),NOT(ISBLANK(C422))),1,-1),-1)</f>
        <v>-1</v>
      </c>
      <c r="K422" s="0" t="n">
        <f aca="false">IF(MAX(H422:J422)&lt;0,IF(OR(C422=C421,C421=C420),1,-1),MAX(H422:J422))</f>
        <v>0</v>
      </c>
    </row>
    <row r="423" customFormat="false" ht="13.8" hidden="false" customHeight="false" outlineLevel="0" collapsed="false">
      <c r="B423" s="8" t="n">
        <f aca="false">MAX(H423:K423)</f>
        <v>0</v>
      </c>
      <c r="C423" s="11"/>
      <c r="D423" s="10" t="e">
        <f aca="false">IF($A$1="WLB",INDEX(SupplierNomenclature!$D$1:$D$9996,MATCH(C423,SupplierNomenclature!$I$1:$I$9996,0)),IF($A$1="BERU",INDEX(beru_assortment!$C$1:$C$10000,MATCH(C423,beru_assortment!$I$1:$I$10000,0)),IF($A$1="OZON",INDEX(ozon_assortment!$F$3:$F$10000,MATCH(C423,ozon_assortment!$E$3:$E$10000,0)),0)))</f>
        <v>#N/A</v>
      </c>
      <c r="E423" s="7" t="n">
        <f aca="false">IF(ISBLANK(C423), , IF(ISBLANK(C422), E421+1, E422))</f>
        <v>0</v>
      </c>
      <c r="F423" s="10" t="n">
        <f aca="false">IF(ISBLANK(C423),,IF(OR(ISBLANK(C422), C422="Баркод"),1,F422+1))</f>
        <v>0</v>
      </c>
      <c r="G423" s="10" t="n">
        <f aca="false">IF(ISBLANK(C424), F423/2,)</f>
        <v>0</v>
      </c>
      <c r="H423" s="0" t="n">
        <f aca="false">IF(ISBLANK(C423),0,-1)</f>
        <v>0</v>
      </c>
      <c r="I423" s="0" t="n">
        <f aca="false">IF(AND(ISBLANK(C422),NOT(ISBLANK(C423))),1,-1)</f>
        <v>-1</v>
      </c>
      <c r="J423" s="0" t="n">
        <f aca="false">IF(ISBLANK(C421),IF(AND(C422=C423,NOT(ISBLANK(C422)),NOT(ISBLANK(C423))),1,-1),-1)</f>
        <v>-1</v>
      </c>
      <c r="K423" s="0" t="n">
        <f aca="false">IF(MAX(H423:J423)&lt;0,IF(OR(C423=C422,C422=C421),1,-1),MAX(H423:J423))</f>
        <v>0</v>
      </c>
    </row>
    <row r="424" customFormat="false" ht="13.8" hidden="false" customHeight="false" outlineLevel="0" collapsed="false">
      <c r="B424" s="8" t="n">
        <f aca="false">MAX(H424:K424)</f>
        <v>0</v>
      </c>
      <c r="C424" s="11"/>
      <c r="D424" s="10" t="e">
        <f aca="false">IF($A$1="WLB",INDEX(SupplierNomenclature!$D$1:$D$9996,MATCH(C424,SupplierNomenclature!$I$1:$I$9996,0)),IF($A$1="BERU",INDEX(beru_assortment!$C$1:$C$10000,MATCH(C424,beru_assortment!$I$1:$I$10000,0)),IF($A$1="OZON",INDEX(ozon_assortment!$F$3:$F$10000,MATCH(C424,ozon_assortment!$E$3:$E$10000,0)),0)))</f>
        <v>#N/A</v>
      </c>
      <c r="E424" s="7" t="n">
        <f aca="false">IF(ISBLANK(C424), , IF(ISBLANK(C423), E422+1, E423))</f>
        <v>0</v>
      </c>
      <c r="F424" s="10" t="n">
        <f aca="false">IF(ISBLANK(C424),,IF(OR(ISBLANK(C423), C423="Баркод"),1,F423+1))</f>
        <v>0</v>
      </c>
      <c r="G424" s="10" t="n">
        <f aca="false">IF(ISBLANK(C425), F424/2,)</f>
        <v>0</v>
      </c>
      <c r="H424" s="0" t="n">
        <f aca="false">IF(ISBLANK(C424),0,-1)</f>
        <v>0</v>
      </c>
      <c r="I424" s="0" t="n">
        <f aca="false">IF(AND(ISBLANK(C423),NOT(ISBLANK(C424))),1,-1)</f>
        <v>-1</v>
      </c>
      <c r="J424" s="0" t="n">
        <f aca="false">IF(ISBLANK(C422),IF(AND(C423=C424,NOT(ISBLANK(C423)),NOT(ISBLANK(C424))),1,-1),-1)</f>
        <v>-1</v>
      </c>
      <c r="K424" s="0" t="n">
        <f aca="false">IF(MAX(H424:J424)&lt;0,IF(OR(C424=C423,C423=C422),1,-1),MAX(H424:J424))</f>
        <v>0</v>
      </c>
    </row>
    <row r="425" customFormat="false" ht="13.8" hidden="false" customHeight="false" outlineLevel="0" collapsed="false">
      <c r="B425" s="8" t="n">
        <f aca="false">MAX(H425:K425)</f>
        <v>0</v>
      </c>
      <c r="C425" s="11"/>
      <c r="D425" s="10" t="e">
        <f aca="false">IF($A$1="WLB",INDEX(SupplierNomenclature!$D$1:$D$9996,MATCH(C425,SupplierNomenclature!$I$1:$I$9996,0)),IF($A$1="BERU",INDEX(beru_assortment!$C$1:$C$10000,MATCH(C425,beru_assortment!$I$1:$I$10000,0)),IF($A$1="OZON",INDEX(ozon_assortment!$F$3:$F$10000,MATCH(C425,ozon_assortment!$E$3:$E$10000,0)),0)))</f>
        <v>#N/A</v>
      </c>
      <c r="E425" s="7" t="n">
        <f aca="false">IF(ISBLANK(C425), , IF(ISBLANK(C424), E423+1, E424))</f>
        <v>0</v>
      </c>
      <c r="F425" s="10" t="n">
        <f aca="false">IF(ISBLANK(C425),,IF(OR(ISBLANK(C424), C424="Баркод"),1,F424+1))</f>
        <v>0</v>
      </c>
      <c r="G425" s="10" t="n">
        <f aca="false">IF(ISBLANK(C426), F425/2,)</f>
        <v>0</v>
      </c>
      <c r="H425" s="0" t="n">
        <f aca="false">IF(ISBLANK(C425),0,-1)</f>
        <v>0</v>
      </c>
      <c r="I425" s="0" t="n">
        <f aca="false">IF(AND(ISBLANK(C424),NOT(ISBLANK(C425))),1,-1)</f>
        <v>-1</v>
      </c>
      <c r="J425" s="0" t="n">
        <f aca="false">IF(ISBLANK(C423),IF(AND(C424=C425,NOT(ISBLANK(C424)),NOT(ISBLANK(C425))),1,-1),-1)</f>
        <v>-1</v>
      </c>
      <c r="K425" s="0" t="n">
        <f aca="false">IF(MAX(H425:J425)&lt;0,IF(OR(C425=C424,C424=C423),1,-1),MAX(H425:J425))</f>
        <v>0</v>
      </c>
    </row>
    <row r="426" customFormat="false" ht="13.8" hidden="false" customHeight="false" outlineLevel="0" collapsed="false">
      <c r="B426" s="8" t="n">
        <f aca="false">MAX(H426:K426)</f>
        <v>0</v>
      </c>
      <c r="C426" s="11"/>
      <c r="D426" s="10" t="e">
        <f aca="false">IF($A$1="WLB",INDEX(SupplierNomenclature!$D$1:$D$9996,MATCH(C426,SupplierNomenclature!$I$1:$I$9996,0)),IF($A$1="BERU",INDEX(beru_assortment!$C$1:$C$10000,MATCH(C426,beru_assortment!$I$1:$I$10000,0)),IF($A$1="OZON",INDEX(ozon_assortment!$F$3:$F$10000,MATCH(C426,ozon_assortment!$E$3:$E$10000,0)),0)))</f>
        <v>#N/A</v>
      </c>
      <c r="E426" s="7" t="n">
        <f aca="false">IF(ISBLANK(C426), , IF(ISBLANK(C425), E424+1, E425))</f>
        <v>0</v>
      </c>
      <c r="F426" s="10" t="n">
        <f aca="false">IF(ISBLANK(C426),,IF(OR(ISBLANK(C425), C425="Баркод"),1,F425+1))</f>
        <v>0</v>
      </c>
      <c r="G426" s="10" t="n">
        <f aca="false">IF(ISBLANK(C427), F426/2,)</f>
        <v>0</v>
      </c>
      <c r="H426" s="0" t="n">
        <f aca="false">IF(ISBLANK(C426),0,-1)</f>
        <v>0</v>
      </c>
      <c r="I426" s="0" t="n">
        <f aca="false">IF(AND(ISBLANK(C425),NOT(ISBLANK(C426))),1,-1)</f>
        <v>-1</v>
      </c>
      <c r="J426" s="0" t="n">
        <f aca="false">IF(ISBLANK(C424),IF(AND(C425=C426,NOT(ISBLANK(C425)),NOT(ISBLANK(C426))),1,-1),-1)</f>
        <v>-1</v>
      </c>
      <c r="K426" s="0" t="n">
        <f aca="false">IF(MAX(H426:J426)&lt;0,IF(OR(C426=C425,C425=C424),1,-1),MAX(H426:J426))</f>
        <v>0</v>
      </c>
    </row>
    <row r="427" customFormat="false" ht="13.8" hidden="false" customHeight="false" outlineLevel="0" collapsed="false">
      <c r="B427" s="8" t="n">
        <f aca="false">MAX(H427:K427)</f>
        <v>0</v>
      </c>
      <c r="C427" s="11"/>
      <c r="D427" s="10" t="e">
        <f aca="false">IF($A$1="WLB",INDEX(SupplierNomenclature!$D$1:$D$9996,MATCH(C427,SupplierNomenclature!$I$1:$I$9996,0)),IF($A$1="BERU",INDEX(beru_assortment!$C$1:$C$10000,MATCH(C427,beru_assortment!$I$1:$I$10000,0)),IF($A$1="OZON",INDEX(ozon_assortment!$F$3:$F$10000,MATCH(C427,ozon_assortment!$E$3:$E$10000,0)),0)))</f>
        <v>#N/A</v>
      </c>
      <c r="E427" s="7" t="n">
        <f aca="false">IF(ISBLANK(C427), , IF(ISBLANK(C426), E425+1, E426))</f>
        <v>0</v>
      </c>
      <c r="F427" s="10" t="n">
        <f aca="false">IF(ISBLANK(C427),,IF(OR(ISBLANK(C426), C426="Баркод"),1,F426+1))</f>
        <v>0</v>
      </c>
      <c r="G427" s="10" t="n">
        <f aca="false">IF(ISBLANK(C428), F427/2,)</f>
        <v>0</v>
      </c>
      <c r="H427" s="0" t="n">
        <f aca="false">IF(ISBLANK(C427),0,-1)</f>
        <v>0</v>
      </c>
      <c r="I427" s="0" t="n">
        <f aca="false">IF(AND(ISBLANK(C426),NOT(ISBLANK(C427))),1,-1)</f>
        <v>-1</v>
      </c>
      <c r="J427" s="0" t="n">
        <f aca="false">IF(ISBLANK(C425),IF(AND(C426=C427,NOT(ISBLANK(C426)),NOT(ISBLANK(C427))),1,-1),-1)</f>
        <v>-1</v>
      </c>
      <c r="K427" s="0" t="n">
        <f aca="false">IF(MAX(H427:J427)&lt;0,IF(OR(C427=C426,C426=C425),1,-1),MAX(H427:J427))</f>
        <v>0</v>
      </c>
    </row>
    <row r="428" customFormat="false" ht="13.8" hidden="false" customHeight="false" outlineLevel="0" collapsed="false">
      <c r="B428" s="8" t="n">
        <f aca="false">MAX(H428:K428)</f>
        <v>0</v>
      </c>
      <c r="C428" s="11"/>
      <c r="D428" s="10" t="e">
        <f aca="false">IF($A$1="WLB",INDEX(SupplierNomenclature!$D$1:$D$9996,MATCH(C428,SupplierNomenclature!$I$1:$I$9996,0)),IF($A$1="BERU",INDEX(beru_assortment!$C$1:$C$10000,MATCH(C428,beru_assortment!$I$1:$I$10000,0)),IF($A$1="OZON",INDEX(ozon_assortment!$F$3:$F$10000,MATCH(C428,ozon_assortment!$E$3:$E$10000,0)),0)))</f>
        <v>#N/A</v>
      </c>
      <c r="E428" s="7" t="n">
        <f aca="false">IF(ISBLANK(C428), , IF(ISBLANK(C427), E426+1, E427))</f>
        <v>0</v>
      </c>
      <c r="F428" s="10" t="n">
        <f aca="false">IF(ISBLANK(C428),,IF(OR(ISBLANK(C427), C427="Баркод"),1,F427+1))</f>
        <v>0</v>
      </c>
      <c r="G428" s="10" t="n">
        <f aca="false">IF(ISBLANK(C429), F428/2,)</f>
        <v>0</v>
      </c>
      <c r="H428" s="0" t="n">
        <f aca="false">IF(ISBLANK(C428),0,-1)</f>
        <v>0</v>
      </c>
      <c r="I428" s="0" t="n">
        <f aca="false">IF(AND(ISBLANK(C427),NOT(ISBLANK(C428))),1,-1)</f>
        <v>-1</v>
      </c>
      <c r="J428" s="0" t="n">
        <f aca="false">IF(ISBLANK(C426),IF(AND(C427=C428,NOT(ISBLANK(C427)),NOT(ISBLANK(C428))),1,-1),-1)</f>
        <v>-1</v>
      </c>
      <c r="K428" s="0" t="n">
        <f aca="false">IF(MAX(H428:J428)&lt;0,IF(OR(C428=C427,C427=C426),1,-1),MAX(H428:J428))</f>
        <v>0</v>
      </c>
    </row>
    <row r="429" customFormat="false" ht="13.8" hidden="false" customHeight="false" outlineLevel="0" collapsed="false">
      <c r="B429" s="8" t="n">
        <f aca="false">MAX(H429:K429)</f>
        <v>0</v>
      </c>
      <c r="C429" s="11"/>
      <c r="D429" s="10" t="e">
        <f aca="false">IF($A$1="WLB",INDEX(SupplierNomenclature!$D$1:$D$9996,MATCH(C429,SupplierNomenclature!$I$1:$I$9996,0)),IF($A$1="BERU",INDEX(beru_assortment!$C$1:$C$10000,MATCH(C429,beru_assortment!$I$1:$I$10000,0)),IF($A$1="OZON",INDEX(ozon_assortment!$F$3:$F$10000,MATCH(C429,ozon_assortment!$E$3:$E$10000,0)),0)))</f>
        <v>#N/A</v>
      </c>
      <c r="E429" s="7" t="n">
        <f aca="false">IF(ISBLANK(C429), , IF(ISBLANK(C428), E427+1, E428))</f>
        <v>0</v>
      </c>
      <c r="F429" s="10" t="n">
        <f aca="false">IF(ISBLANK(C429),,IF(OR(ISBLANK(C428), C428="Баркод"),1,F428+1))</f>
        <v>0</v>
      </c>
      <c r="G429" s="10" t="n">
        <f aca="false">IF(ISBLANK(C430), F429/2,)</f>
        <v>0</v>
      </c>
      <c r="H429" s="0" t="n">
        <f aca="false">IF(ISBLANK(C429),0,-1)</f>
        <v>0</v>
      </c>
      <c r="I429" s="0" t="n">
        <f aca="false">IF(AND(ISBLANK(C428),NOT(ISBLANK(C429))),1,-1)</f>
        <v>-1</v>
      </c>
      <c r="J429" s="0" t="n">
        <f aca="false">IF(ISBLANK(C427),IF(AND(C428=C429,NOT(ISBLANK(C428)),NOT(ISBLANK(C429))),1,-1),-1)</f>
        <v>-1</v>
      </c>
      <c r="K429" s="0" t="n">
        <f aca="false">IF(MAX(H429:J429)&lt;0,IF(OR(C429=C428,C428=C427),1,-1),MAX(H429:J429))</f>
        <v>0</v>
      </c>
    </row>
    <row r="430" customFormat="false" ht="13.8" hidden="false" customHeight="false" outlineLevel="0" collapsed="false">
      <c r="B430" s="8" t="n">
        <f aca="false">MAX(H430:K430)</f>
        <v>0</v>
      </c>
      <c r="C430" s="11"/>
      <c r="D430" s="10" t="e">
        <f aca="false">IF($A$1="WLB",INDEX(SupplierNomenclature!$D$1:$D$9996,MATCH(C430,SupplierNomenclature!$I$1:$I$9996,0)),IF($A$1="BERU",INDEX(beru_assortment!$C$1:$C$10000,MATCH(C430,beru_assortment!$I$1:$I$10000,0)),IF($A$1="OZON",INDEX(ozon_assortment!$F$3:$F$10000,MATCH(C430,ozon_assortment!$E$3:$E$10000,0)),0)))</f>
        <v>#N/A</v>
      </c>
      <c r="E430" s="7" t="n">
        <f aca="false">IF(ISBLANK(C430), , IF(ISBLANK(C429), E428+1, E429))</f>
        <v>0</v>
      </c>
      <c r="F430" s="10" t="n">
        <f aca="false">IF(ISBLANK(C430),,IF(OR(ISBLANK(C429), C429="Баркод"),1,F429+1))</f>
        <v>0</v>
      </c>
      <c r="G430" s="10" t="n">
        <f aca="false">IF(ISBLANK(C431), F430/2,)</f>
        <v>0</v>
      </c>
      <c r="H430" s="0" t="n">
        <f aca="false">IF(ISBLANK(C430),0,-1)</f>
        <v>0</v>
      </c>
      <c r="I430" s="0" t="n">
        <f aca="false">IF(AND(ISBLANK(C429),NOT(ISBLANK(C430))),1,-1)</f>
        <v>-1</v>
      </c>
      <c r="J430" s="0" t="n">
        <f aca="false">IF(ISBLANK(C428),IF(AND(C429=C430,NOT(ISBLANK(C429)),NOT(ISBLANK(C430))),1,-1),-1)</f>
        <v>-1</v>
      </c>
      <c r="K430" s="0" t="n">
        <f aca="false">IF(MAX(H430:J430)&lt;0,IF(OR(C430=C429,C429=C428),1,-1),MAX(H430:J430))</f>
        <v>0</v>
      </c>
    </row>
    <row r="431" customFormat="false" ht="13.8" hidden="false" customHeight="false" outlineLevel="0" collapsed="false">
      <c r="B431" s="8" t="n">
        <f aca="false">MAX(H431:K431)</f>
        <v>0</v>
      </c>
      <c r="C431" s="11"/>
      <c r="D431" s="10" t="e">
        <f aca="false">IF($A$1="WLB",INDEX(SupplierNomenclature!$D$1:$D$9996,MATCH(C431,SupplierNomenclature!$I$1:$I$9996,0)),IF($A$1="BERU",INDEX(beru_assortment!$C$1:$C$10000,MATCH(C431,beru_assortment!$I$1:$I$10000,0)),IF($A$1="OZON",INDEX(ozon_assortment!$F$3:$F$10000,MATCH(C431,ozon_assortment!$E$3:$E$10000,0)),0)))</f>
        <v>#N/A</v>
      </c>
      <c r="E431" s="7" t="n">
        <f aca="false">IF(ISBLANK(C431), , IF(ISBLANK(C430), E429+1, E430))</f>
        <v>0</v>
      </c>
      <c r="F431" s="10" t="n">
        <f aca="false">IF(ISBLANK(C431),,IF(OR(ISBLANK(C430), C430="Баркод"),1,F430+1))</f>
        <v>0</v>
      </c>
      <c r="G431" s="10" t="n">
        <f aca="false">IF(ISBLANK(C432), F431/2,)</f>
        <v>0</v>
      </c>
      <c r="H431" s="0" t="n">
        <f aca="false">IF(ISBLANK(C431),0,-1)</f>
        <v>0</v>
      </c>
      <c r="I431" s="0" t="n">
        <f aca="false">IF(AND(ISBLANK(C430),NOT(ISBLANK(C431))),1,-1)</f>
        <v>-1</v>
      </c>
      <c r="J431" s="0" t="n">
        <f aca="false">IF(ISBLANK(C429),IF(AND(C430=C431,NOT(ISBLANK(C430)),NOT(ISBLANK(C431))),1,-1),-1)</f>
        <v>-1</v>
      </c>
      <c r="K431" s="0" t="n">
        <f aca="false">IF(MAX(H431:J431)&lt;0,IF(OR(C431=C430,C430=C429),1,-1),MAX(H431:J431))</f>
        <v>0</v>
      </c>
    </row>
    <row r="432" customFormat="false" ht="13.8" hidden="false" customHeight="false" outlineLevel="0" collapsed="false">
      <c r="B432" s="8" t="n">
        <f aca="false">MAX(H432:K432)</f>
        <v>0</v>
      </c>
      <c r="C432" s="11"/>
      <c r="D432" s="10" t="e">
        <f aca="false">IF($A$1="WLB",INDEX(SupplierNomenclature!$D$1:$D$9996,MATCH(C432,SupplierNomenclature!$I$1:$I$9996,0)),IF($A$1="BERU",INDEX(beru_assortment!$C$1:$C$10000,MATCH(C432,beru_assortment!$I$1:$I$10000,0)),IF($A$1="OZON",INDEX(ozon_assortment!$F$3:$F$10000,MATCH(C432,ozon_assortment!$E$3:$E$10000,0)),0)))</f>
        <v>#N/A</v>
      </c>
      <c r="E432" s="7" t="n">
        <f aca="false">IF(ISBLANK(C432), , IF(ISBLANK(C431), E430+1, E431))</f>
        <v>0</v>
      </c>
      <c r="F432" s="10" t="n">
        <f aca="false">IF(ISBLANK(C432),,IF(OR(ISBLANK(C431), C431="Баркод"),1,F431+1))</f>
        <v>0</v>
      </c>
      <c r="G432" s="10" t="n">
        <f aca="false">IF(ISBLANK(C433), F432/2,)</f>
        <v>0</v>
      </c>
      <c r="H432" s="0" t="n">
        <f aca="false">IF(ISBLANK(C432),0,-1)</f>
        <v>0</v>
      </c>
      <c r="I432" s="0" t="n">
        <f aca="false">IF(AND(ISBLANK(C431),NOT(ISBLANK(C432))),1,-1)</f>
        <v>-1</v>
      </c>
      <c r="J432" s="0" t="n">
        <f aca="false">IF(ISBLANK(C430),IF(AND(C431=C432,NOT(ISBLANK(C431)),NOT(ISBLANK(C432))),1,-1),-1)</f>
        <v>-1</v>
      </c>
      <c r="K432" s="0" t="n">
        <f aca="false">IF(MAX(H432:J432)&lt;0,IF(OR(C432=C431,C431=C430),1,-1),MAX(H432:J432))</f>
        <v>0</v>
      </c>
    </row>
    <row r="433" customFormat="false" ht="13.8" hidden="false" customHeight="false" outlineLevel="0" collapsed="false">
      <c r="B433" s="8" t="n">
        <f aca="false">MAX(H433:K433)</f>
        <v>0</v>
      </c>
      <c r="C433" s="11"/>
      <c r="D433" s="10" t="e">
        <f aca="false">IF($A$1="WLB",INDEX(SupplierNomenclature!$D$1:$D$9996,MATCH(C433,SupplierNomenclature!$I$1:$I$9996,0)),IF($A$1="BERU",INDEX(beru_assortment!$C$1:$C$10000,MATCH(C433,beru_assortment!$I$1:$I$10000,0)),IF($A$1="OZON",INDEX(ozon_assortment!$F$3:$F$10000,MATCH(C433,ozon_assortment!$E$3:$E$10000,0)),0)))</f>
        <v>#N/A</v>
      </c>
      <c r="E433" s="7" t="n">
        <f aca="false">IF(ISBLANK(C433), , IF(ISBLANK(C432), E431+1, E432))</f>
        <v>0</v>
      </c>
      <c r="F433" s="10" t="n">
        <f aca="false">IF(ISBLANK(C433),,IF(OR(ISBLANK(C432), C432="Баркод"),1,F432+1))</f>
        <v>0</v>
      </c>
      <c r="G433" s="10" t="n">
        <f aca="false">IF(ISBLANK(C434), F433/2,)</f>
        <v>0</v>
      </c>
      <c r="H433" s="0" t="n">
        <f aca="false">IF(ISBLANK(C433),0,-1)</f>
        <v>0</v>
      </c>
      <c r="I433" s="0" t="n">
        <f aca="false">IF(AND(ISBLANK(C432),NOT(ISBLANK(C433))),1,-1)</f>
        <v>-1</v>
      </c>
      <c r="J433" s="0" t="n">
        <f aca="false">IF(ISBLANK(C431),IF(AND(C432=C433,NOT(ISBLANK(C432)),NOT(ISBLANK(C433))),1,-1),-1)</f>
        <v>-1</v>
      </c>
      <c r="K433" s="0" t="n">
        <f aca="false">IF(MAX(H433:J433)&lt;0,IF(OR(C433=C432,C432=C431),1,-1),MAX(H433:J433))</f>
        <v>0</v>
      </c>
    </row>
    <row r="434" customFormat="false" ht="13.8" hidden="false" customHeight="false" outlineLevel="0" collapsed="false">
      <c r="B434" s="8" t="n">
        <f aca="false">MAX(H434:K434)</f>
        <v>0</v>
      </c>
      <c r="C434" s="11"/>
      <c r="D434" s="10" t="e">
        <f aca="false">IF($A$1="WLB",INDEX(SupplierNomenclature!$D$1:$D$9996,MATCH(C434,SupplierNomenclature!$I$1:$I$9996,0)),IF($A$1="BERU",INDEX(beru_assortment!$C$1:$C$10000,MATCH(C434,beru_assortment!$I$1:$I$10000,0)),IF($A$1="OZON",INDEX(ozon_assortment!$F$3:$F$10000,MATCH(C434,ozon_assortment!$E$3:$E$10000,0)),0)))</f>
        <v>#N/A</v>
      </c>
      <c r="E434" s="7" t="n">
        <f aca="false">IF(ISBLANK(C434), , IF(ISBLANK(C433), E432+1, E433))</f>
        <v>0</v>
      </c>
      <c r="F434" s="10" t="n">
        <f aca="false">IF(ISBLANK(C434),,IF(OR(ISBLANK(C433), C433="Баркод"),1,F433+1))</f>
        <v>0</v>
      </c>
      <c r="G434" s="10" t="n">
        <f aca="false">IF(ISBLANK(C435), F434/2,)</f>
        <v>0</v>
      </c>
      <c r="H434" s="0" t="n">
        <f aca="false">IF(ISBLANK(C434),0,-1)</f>
        <v>0</v>
      </c>
      <c r="I434" s="0" t="n">
        <f aca="false">IF(AND(ISBLANK(C433),NOT(ISBLANK(C434))),1,-1)</f>
        <v>-1</v>
      </c>
      <c r="J434" s="0" t="n">
        <f aca="false">IF(ISBLANK(C432),IF(AND(C433=C434,NOT(ISBLANK(C433)),NOT(ISBLANK(C434))),1,-1),-1)</f>
        <v>-1</v>
      </c>
      <c r="K434" s="0" t="n">
        <f aca="false">IF(MAX(H434:J434)&lt;0,IF(OR(C434=C433,C433=C432),1,-1),MAX(H434:J434))</f>
        <v>0</v>
      </c>
    </row>
    <row r="435" customFormat="false" ht="13.8" hidden="false" customHeight="false" outlineLevel="0" collapsed="false">
      <c r="B435" s="8" t="n">
        <f aca="false">MAX(H435:K435)</f>
        <v>0</v>
      </c>
      <c r="C435" s="11"/>
      <c r="D435" s="10" t="e">
        <f aca="false">IF($A$1="WLB",INDEX(SupplierNomenclature!$D$1:$D$9996,MATCH(C435,SupplierNomenclature!$I$1:$I$9996,0)),IF($A$1="BERU",INDEX(beru_assortment!$C$1:$C$10000,MATCH(C435,beru_assortment!$I$1:$I$10000,0)),IF($A$1="OZON",INDEX(ozon_assortment!$F$3:$F$10000,MATCH(C435,ozon_assortment!$E$3:$E$10000,0)),0)))</f>
        <v>#N/A</v>
      </c>
      <c r="E435" s="7" t="n">
        <f aca="false">IF(ISBLANK(C435), , IF(ISBLANK(C434), E433+1, E434))</f>
        <v>0</v>
      </c>
      <c r="F435" s="10" t="n">
        <f aca="false">IF(ISBLANK(C435),,IF(OR(ISBLANK(C434), C434="Баркод"),1,F434+1))</f>
        <v>0</v>
      </c>
      <c r="G435" s="10" t="n">
        <f aca="false">IF(ISBLANK(C436), F435/2,)</f>
        <v>0</v>
      </c>
      <c r="H435" s="0" t="n">
        <f aca="false">IF(ISBLANK(C435),0,-1)</f>
        <v>0</v>
      </c>
      <c r="I435" s="0" t="n">
        <f aca="false">IF(AND(ISBLANK(C434),NOT(ISBLANK(C435))),1,-1)</f>
        <v>-1</v>
      </c>
      <c r="J435" s="0" t="n">
        <f aca="false">IF(ISBLANK(C433),IF(AND(C434=C435,NOT(ISBLANK(C434)),NOT(ISBLANK(C435))),1,-1),-1)</f>
        <v>-1</v>
      </c>
      <c r="K435" s="0" t="n">
        <f aca="false">IF(MAX(H435:J435)&lt;0,IF(OR(C435=C434,C434=C433),1,-1),MAX(H435:J435))</f>
        <v>0</v>
      </c>
    </row>
    <row r="436" customFormat="false" ht="13.8" hidden="false" customHeight="false" outlineLevel="0" collapsed="false">
      <c r="B436" s="8" t="n">
        <f aca="false">MAX(H436:K436)</f>
        <v>0</v>
      </c>
      <c r="C436" s="11"/>
      <c r="D436" s="10" t="e">
        <f aca="false">IF($A$1="WLB",INDEX(SupplierNomenclature!$D$1:$D$9996,MATCH(C436,SupplierNomenclature!$I$1:$I$9996,0)),IF($A$1="BERU",INDEX(beru_assortment!$C$1:$C$10000,MATCH(C436,beru_assortment!$I$1:$I$10000,0)),IF($A$1="OZON",INDEX(ozon_assortment!$F$3:$F$10000,MATCH(C436,ozon_assortment!$E$3:$E$10000,0)),0)))</f>
        <v>#N/A</v>
      </c>
      <c r="E436" s="7" t="n">
        <f aca="false">IF(ISBLANK(C436), , IF(ISBLANK(C435), E434+1, E435))</f>
        <v>0</v>
      </c>
      <c r="F436" s="10" t="n">
        <f aca="false">IF(ISBLANK(C436),,IF(OR(ISBLANK(C435), C435="Баркод"),1,F435+1))</f>
        <v>0</v>
      </c>
      <c r="G436" s="10" t="n">
        <f aca="false">IF(ISBLANK(C437), F436/2,)</f>
        <v>0</v>
      </c>
      <c r="H436" s="0" t="n">
        <f aca="false">IF(ISBLANK(C436),0,-1)</f>
        <v>0</v>
      </c>
      <c r="I436" s="0" t="n">
        <f aca="false">IF(AND(ISBLANK(C435),NOT(ISBLANK(C436))),1,-1)</f>
        <v>-1</v>
      </c>
      <c r="J436" s="0" t="n">
        <f aca="false">IF(ISBLANK(C434),IF(AND(C435=C436,NOT(ISBLANK(C435)),NOT(ISBLANK(C436))),1,-1),-1)</f>
        <v>-1</v>
      </c>
      <c r="K436" s="0" t="n">
        <f aca="false">IF(MAX(H436:J436)&lt;0,IF(OR(C436=C435,C435=C434),1,-1),MAX(H436:J436))</f>
        <v>0</v>
      </c>
    </row>
    <row r="437" customFormat="false" ht="13.8" hidden="false" customHeight="false" outlineLevel="0" collapsed="false">
      <c r="B437" s="8" t="n">
        <f aca="false">MAX(H437:K437)</f>
        <v>0</v>
      </c>
      <c r="C437" s="11"/>
      <c r="D437" s="10" t="e">
        <f aca="false">IF($A$1="WLB",INDEX(SupplierNomenclature!$D$1:$D$9996,MATCH(C437,SupplierNomenclature!$I$1:$I$9996,0)),IF($A$1="BERU",INDEX(beru_assortment!$C$1:$C$10000,MATCH(C437,beru_assortment!$I$1:$I$10000,0)),IF($A$1="OZON",INDEX(ozon_assortment!$F$3:$F$10000,MATCH(C437,ozon_assortment!$E$3:$E$10000,0)),0)))</f>
        <v>#N/A</v>
      </c>
      <c r="E437" s="7" t="n">
        <f aca="false">IF(ISBLANK(C437), , IF(ISBLANK(C436), E435+1, E436))</f>
        <v>0</v>
      </c>
      <c r="F437" s="10" t="n">
        <f aca="false">IF(ISBLANK(C437),,IF(OR(ISBLANK(C436), C436="Баркод"),1,F436+1))</f>
        <v>0</v>
      </c>
      <c r="G437" s="10" t="n">
        <f aca="false">IF(ISBLANK(C438), F437/2,)</f>
        <v>0</v>
      </c>
      <c r="H437" s="0" t="n">
        <f aca="false">IF(ISBLANK(C437),0,-1)</f>
        <v>0</v>
      </c>
      <c r="I437" s="0" t="n">
        <f aca="false">IF(AND(ISBLANK(C436),NOT(ISBLANK(C437))),1,-1)</f>
        <v>-1</v>
      </c>
      <c r="J437" s="0" t="n">
        <f aca="false">IF(ISBLANK(C435),IF(AND(C436=C437,NOT(ISBLANK(C436)),NOT(ISBLANK(C437))),1,-1),-1)</f>
        <v>-1</v>
      </c>
      <c r="K437" s="0" t="n">
        <f aca="false">IF(MAX(H437:J437)&lt;0,IF(OR(C437=C436,C436=C435),1,-1),MAX(H437:J437))</f>
        <v>0</v>
      </c>
    </row>
    <row r="438" customFormat="false" ht="13.8" hidden="false" customHeight="false" outlineLevel="0" collapsed="false">
      <c r="B438" s="8" t="n">
        <f aca="false">MAX(H438:K438)</f>
        <v>0</v>
      </c>
      <c r="C438" s="11"/>
      <c r="D438" s="10" t="e">
        <f aca="false">IF($A$1="WLB",INDEX(SupplierNomenclature!$D$1:$D$9996,MATCH(C438,SupplierNomenclature!$I$1:$I$9996,0)),IF($A$1="BERU",INDEX(beru_assortment!$C$1:$C$10000,MATCH(C438,beru_assortment!$I$1:$I$10000,0)),IF($A$1="OZON",INDEX(ozon_assortment!$F$3:$F$10000,MATCH(C438,ozon_assortment!$E$3:$E$10000,0)),0)))</f>
        <v>#N/A</v>
      </c>
      <c r="E438" s="7" t="n">
        <f aca="false">IF(ISBLANK(C438), , IF(ISBLANK(C437), E436+1, E437))</f>
        <v>0</v>
      </c>
      <c r="F438" s="10" t="n">
        <f aca="false">IF(ISBLANK(C438),,IF(OR(ISBLANK(C437), C437="Баркод"),1,F437+1))</f>
        <v>0</v>
      </c>
      <c r="G438" s="10" t="n">
        <f aca="false">IF(ISBLANK(C439), F438/2,)</f>
        <v>0</v>
      </c>
      <c r="H438" s="0" t="n">
        <f aca="false">IF(ISBLANK(C438),0,-1)</f>
        <v>0</v>
      </c>
      <c r="I438" s="0" t="n">
        <f aca="false">IF(AND(ISBLANK(C437),NOT(ISBLANK(C438))),1,-1)</f>
        <v>-1</v>
      </c>
      <c r="J438" s="0" t="n">
        <f aca="false">IF(ISBLANK(C436),IF(AND(C437=C438,NOT(ISBLANK(C437)),NOT(ISBLANK(C438))),1,-1),-1)</f>
        <v>-1</v>
      </c>
      <c r="K438" s="0" t="n">
        <f aca="false">IF(MAX(H438:J438)&lt;0,IF(OR(C438=C437,C437=C436),1,-1),MAX(H438:J438))</f>
        <v>0</v>
      </c>
    </row>
    <row r="439" customFormat="false" ht="13.8" hidden="false" customHeight="false" outlineLevel="0" collapsed="false">
      <c r="B439" s="8" t="n">
        <f aca="false">MAX(H439:K439)</f>
        <v>0</v>
      </c>
      <c r="C439" s="11"/>
      <c r="D439" s="10" t="e">
        <f aca="false">IF($A$1="WLB",INDEX(SupplierNomenclature!$D$1:$D$9996,MATCH(C439,SupplierNomenclature!$I$1:$I$9996,0)),IF($A$1="BERU",INDEX(beru_assortment!$C$1:$C$10000,MATCH(C439,beru_assortment!$I$1:$I$10000,0)),IF($A$1="OZON",INDEX(ozon_assortment!$F$3:$F$10000,MATCH(C439,ozon_assortment!$E$3:$E$10000,0)),0)))</f>
        <v>#N/A</v>
      </c>
      <c r="E439" s="7" t="n">
        <f aca="false">IF(ISBLANK(C439), , IF(ISBLANK(C438), E437+1, E438))</f>
        <v>0</v>
      </c>
      <c r="F439" s="10" t="n">
        <f aca="false">IF(ISBLANK(C439),,IF(OR(ISBLANK(C438), C438="Баркод"),1,F438+1))</f>
        <v>0</v>
      </c>
      <c r="G439" s="10" t="n">
        <f aca="false">IF(ISBLANK(C440), F439/2,)</f>
        <v>0</v>
      </c>
      <c r="H439" s="0" t="n">
        <f aca="false">IF(ISBLANK(C439),0,-1)</f>
        <v>0</v>
      </c>
      <c r="I439" s="0" t="n">
        <f aca="false">IF(AND(ISBLANK(C438),NOT(ISBLANK(C439))),1,-1)</f>
        <v>-1</v>
      </c>
      <c r="J439" s="0" t="n">
        <f aca="false">IF(ISBLANK(C437),IF(AND(C438=C439,NOT(ISBLANK(C438)),NOT(ISBLANK(C439))),1,-1),-1)</f>
        <v>-1</v>
      </c>
      <c r="K439" s="0" t="n">
        <f aca="false">IF(MAX(H439:J439)&lt;0,IF(OR(C439=C438,C438=C437),1,-1),MAX(H439:J439))</f>
        <v>0</v>
      </c>
    </row>
    <row r="440" customFormat="false" ht="13.8" hidden="false" customHeight="false" outlineLevel="0" collapsed="false">
      <c r="B440" s="8" t="n">
        <f aca="false">MAX(H440:K440)</f>
        <v>0</v>
      </c>
      <c r="C440" s="11"/>
      <c r="D440" s="10" t="e">
        <f aca="false">IF($A$1="WLB",INDEX(SupplierNomenclature!$D$1:$D$9996,MATCH(C440,SupplierNomenclature!$I$1:$I$9996,0)),IF($A$1="BERU",INDEX(beru_assortment!$C$1:$C$10000,MATCH(C440,beru_assortment!$I$1:$I$10000,0)),IF($A$1="OZON",INDEX(ozon_assortment!$F$3:$F$10000,MATCH(C440,ozon_assortment!$E$3:$E$10000,0)),0)))</f>
        <v>#N/A</v>
      </c>
      <c r="E440" s="7" t="n">
        <f aca="false">IF(ISBLANK(C440), , IF(ISBLANK(C439), E438+1, E439))</f>
        <v>0</v>
      </c>
      <c r="F440" s="10" t="n">
        <f aca="false">IF(ISBLANK(C440),,IF(OR(ISBLANK(C439), C439="Баркод"),1,F439+1))</f>
        <v>0</v>
      </c>
      <c r="G440" s="10" t="n">
        <f aca="false">IF(ISBLANK(C441), F440/2,)</f>
        <v>0</v>
      </c>
      <c r="H440" s="0" t="n">
        <f aca="false">IF(ISBLANK(C440),0,-1)</f>
        <v>0</v>
      </c>
      <c r="I440" s="0" t="n">
        <f aca="false">IF(AND(ISBLANK(C439),NOT(ISBLANK(C440))),1,-1)</f>
        <v>-1</v>
      </c>
      <c r="J440" s="0" t="n">
        <f aca="false">IF(ISBLANK(C438),IF(AND(C439=C440,NOT(ISBLANK(C439)),NOT(ISBLANK(C440))),1,-1),-1)</f>
        <v>-1</v>
      </c>
      <c r="K440" s="0" t="n">
        <f aca="false">IF(MAX(H440:J440)&lt;0,IF(OR(C440=C439,C439=C438),1,-1),MAX(H440:J440))</f>
        <v>0</v>
      </c>
    </row>
    <row r="441" customFormat="false" ht="13.8" hidden="false" customHeight="false" outlineLevel="0" collapsed="false">
      <c r="B441" s="8" t="n">
        <f aca="false">MAX(H441:K441)</f>
        <v>0</v>
      </c>
      <c r="C441" s="11"/>
      <c r="D441" s="10" t="e">
        <f aca="false">IF($A$1="WLB",INDEX(SupplierNomenclature!$D$1:$D$9996,MATCH(C441,SupplierNomenclature!$I$1:$I$9996,0)),IF($A$1="BERU",INDEX(beru_assortment!$C$1:$C$10000,MATCH(C441,beru_assortment!$I$1:$I$10000,0)),IF($A$1="OZON",INDEX(ozon_assortment!$F$3:$F$10000,MATCH(C441,ozon_assortment!$E$3:$E$10000,0)),0)))</f>
        <v>#N/A</v>
      </c>
      <c r="E441" s="7" t="n">
        <f aca="false">IF(ISBLANK(C441), , IF(ISBLANK(C440), E439+1, E440))</f>
        <v>0</v>
      </c>
      <c r="F441" s="10" t="n">
        <f aca="false">IF(ISBLANK(C441),,IF(OR(ISBLANK(C440), C440="Баркод"),1,F440+1))</f>
        <v>0</v>
      </c>
      <c r="G441" s="10" t="n">
        <f aca="false">IF(ISBLANK(C442), F441/2,)</f>
        <v>0</v>
      </c>
      <c r="H441" s="0" t="n">
        <f aca="false">IF(ISBLANK(C441),0,-1)</f>
        <v>0</v>
      </c>
      <c r="I441" s="0" t="n">
        <f aca="false">IF(AND(ISBLANK(C440),NOT(ISBLANK(C441))),1,-1)</f>
        <v>-1</v>
      </c>
      <c r="J441" s="0" t="n">
        <f aca="false">IF(ISBLANK(C439),IF(AND(C440=C441,NOT(ISBLANK(C440)),NOT(ISBLANK(C441))),1,-1),-1)</f>
        <v>-1</v>
      </c>
      <c r="K441" s="0" t="n">
        <f aca="false">IF(MAX(H441:J441)&lt;0,IF(OR(C441=C440,C440=C439),1,-1),MAX(H441:J441))</f>
        <v>0</v>
      </c>
    </row>
    <row r="442" customFormat="false" ht="13.8" hidden="false" customHeight="false" outlineLevel="0" collapsed="false">
      <c r="B442" s="8" t="n">
        <f aca="false">MAX(H442:K442)</f>
        <v>0</v>
      </c>
      <c r="C442" s="11"/>
      <c r="D442" s="10" t="e">
        <f aca="false">IF($A$1="WLB",INDEX(SupplierNomenclature!$D$1:$D$9996,MATCH(C442,SupplierNomenclature!$I$1:$I$9996,0)),IF($A$1="BERU",INDEX(beru_assortment!$C$1:$C$10000,MATCH(C442,beru_assortment!$I$1:$I$10000,0)),IF($A$1="OZON",INDEX(ozon_assortment!$F$3:$F$10000,MATCH(C442,ozon_assortment!$E$3:$E$10000,0)),0)))</f>
        <v>#N/A</v>
      </c>
      <c r="E442" s="7" t="n">
        <f aca="false">IF(ISBLANK(C442), , IF(ISBLANK(C441), E440+1, E441))</f>
        <v>0</v>
      </c>
      <c r="F442" s="10" t="n">
        <f aca="false">IF(ISBLANK(C442),,IF(OR(ISBLANK(C441), C441="Баркод"),1,F441+1))</f>
        <v>0</v>
      </c>
      <c r="G442" s="10" t="n">
        <f aca="false">IF(ISBLANK(C443), F442/2,)</f>
        <v>0</v>
      </c>
      <c r="H442" s="0" t="n">
        <f aca="false">IF(ISBLANK(C442),0,-1)</f>
        <v>0</v>
      </c>
      <c r="I442" s="0" t="n">
        <f aca="false">IF(AND(ISBLANK(C441),NOT(ISBLANK(C442))),1,-1)</f>
        <v>-1</v>
      </c>
      <c r="J442" s="0" t="n">
        <f aca="false">IF(ISBLANK(C440),IF(AND(C441=C442,NOT(ISBLANK(C441)),NOT(ISBLANK(C442))),1,-1),-1)</f>
        <v>-1</v>
      </c>
      <c r="K442" s="0" t="n">
        <f aca="false">IF(MAX(H442:J442)&lt;0,IF(OR(C442=C441,C441=C440),1,-1),MAX(H442:J442))</f>
        <v>0</v>
      </c>
    </row>
    <row r="443" customFormat="false" ht="13.8" hidden="false" customHeight="false" outlineLevel="0" collapsed="false">
      <c r="B443" s="8" t="n">
        <f aca="false">MAX(H443:K443)</f>
        <v>0</v>
      </c>
      <c r="C443" s="11"/>
      <c r="D443" s="10" t="e">
        <f aca="false">IF($A$1="WLB",INDEX(SupplierNomenclature!$D$1:$D$9996,MATCH(C443,SupplierNomenclature!$I$1:$I$9996,0)),IF($A$1="BERU",INDEX(beru_assortment!$C$1:$C$10000,MATCH(C443,beru_assortment!$I$1:$I$10000,0)),IF($A$1="OZON",INDEX(ozon_assortment!$F$3:$F$10000,MATCH(C443,ozon_assortment!$E$3:$E$10000,0)),0)))</f>
        <v>#N/A</v>
      </c>
      <c r="E443" s="7" t="n">
        <f aca="false">IF(ISBLANK(C443), , IF(ISBLANK(C442), E441+1, E442))</f>
        <v>0</v>
      </c>
      <c r="F443" s="10" t="n">
        <f aca="false">IF(ISBLANK(C443),,IF(OR(ISBLANK(C442), C442="Баркод"),1,F442+1))</f>
        <v>0</v>
      </c>
      <c r="G443" s="10" t="n">
        <f aca="false">IF(ISBLANK(C444), F443/2,)</f>
        <v>0</v>
      </c>
      <c r="H443" s="0" t="n">
        <f aca="false">IF(ISBLANK(C443),0,-1)</f>
        <v>0</v>
      </c>
      <c r="I443" s="0" t="n">
        <f aca="false">IF(AND(ISBLANK(C442),NOT(ISBLANK(C443))),1,-1)</f>
        <v>-1</v>
      </c>
      <c r="J443" s="0" t="n">
        <f aca="false">IF(ISBLANK(C441),IF(AND(C442=C443,NOT(ISBLANK(C442)),NOT(ISBLANK(C443))),1,-1),-1)</f>
        <v>-1</v>
      </c>
      <c r="K443" s="0" t="n">
        <f aca="false">IF(MAX(H443:J443)&lt;0,IF(OR(C443=C442,C442=C441),1,-1),MAX(H443:J443))</f>
        <v>0</v>
      </c>
    </row>
    <row r="444" customFormat="false" ht="13.8" hidden="false" customHeight="false" outlineLevel="0" collapsed="false">
      <c r="B444" s="8" t="n">
        <f aca="false">MAX(H444:K444)</f>
        <v>0</v>
      </c>
      <c r="C444" s="11"/>
      <c r="D444" s="10" t="e">
        <f aca="false">IF($A$1="WLB",INDEX(SupplierNomenclature!$D$1:$D$9996,MATCH(C444,SupplierNomenclature!$I$1:$I$9996,0)),IF($A$1="BERU",INDEX(beru_assortment!$C$1:$C$10000,MATCH(C444,beru_assortment!$I$1:$I$10000,0)),IF($A$1="OZON",INDEX(ozon_assortment!$F$3:$F$10000,MATCH(C444,ozon_assortment!$E$3:$E$10000,0)),0)))</f>
        <v>#N/A</v>
      </c>
      <c r="E444" s="7" t="n">
        <f aca="false">IF(ISBLANK(C444), , IF(ISBLANK(C443), E442+1, E443))</f>
        <v>0</v>
      </c>
      <c r="F444" s="10" t="n">
        <f aca="false">IF(ISBLANK(C444),,IF(OR(ISBLANK(C443), C443="Баркод"),1,F443+1))</f>
        <v>0</v>
      </c>
      <c r="G444" s="10" t="n">
        <f aca="false">IF(ISBLANK(C445), F444/2,)</f>
        <v>0</v>
      </c>
      <c r="H444" s="0" t="n">
        <f aca="false">IF(ISBLANK(C444),0,-1)</f>
        <v>0</v>
      </c>
      <c r="I444" s="0" t="n">
        <f aca="false">IF(AND(ISBLANK(C443),NOT(ISBLANK(C444))),1,-1)</f>
        <v>-1</v>
      </c>
      <c r="J444" s="0" t="n">
        <f aca="false">IF(ISBLANK(C442),IF(AND(C443=C444,NOT(ISBLANK(C443)),NOT(ISBLANK(C444))),1,-1),-1)</f>
        <v>-1</v>
      </c>
      <c r="K444" s="0" t="n">
        <f aca="false">IF(MAX(H444:J444)&lt;0,IF(OR(C444=C443,C443=C442),1,-1),MAX(H444:J444))</f>
        <v>0</v>
      </c>
    </row>
    <row r="445" customFormat="false" ht="13.8" hidden="false" customHeight="false" outlineLevel="0" collapsed="false">
      <c r="B445" s="8" t="n">
        <f aca="false">MAX(H445:K445)</f>
        <v>0</v>
      </c>
      <c r="C445" s="11"/>
      <c r="D445" s="10" t="e">
        <f aca="false">IF($A$1="WLB",INDEX(SupplierNomenclature!$D$1:$D$9996,MATCH(C445,SupplierNomenclature!$I$1:$I$9996,0)),IF($A$1="BERU",INDEX(beru_assortment!$C$1:$C$10000,MATCH(C445,beru_assortment!$I$1:$I$10000,0)),IF($A$1="OZON",INDEX(ozon_assortment!$F$3:$F$10000,MATCH(C445,ozon_assortment!$E$3:$E$10000,0)),0)))</f>
        <v>#N/A</v>
      </c>
      <c r="E445" s="7" t="n">
        <f aca="false">IF(ISBLANK(C445), , IF(ISBLANK(C444), E443+1, E444))</f>
        <v>0</v>
      </c>
      <c r="F445" s="10" t="n">
        <f aca="false">IF(ISBLANK(C445),,IF(OR(ISBLANK(C444), C444="Баркод"),1,F444+1))</f>
        <v>0</v>
      </c>
      <c r="G445" s="10" t="n">
        <f aca="false">IF(ISBLANK(C446), F445/2,)</f>
        <v>0</v>
      </c>
      <c r="H445" s="0" t="n">
        <f aca="false">IF(ISBLANK(C445),0,-1)</f>
        <v>0</v>
      </c>
      <c r="I445" s="0" t="n">
        <f aca="false">IF(AND(ISBLANK(C444),NOT(ISBLANK(C445))),1,-1)</f>
        <v>-1</v>
      </c>
      <c r="J445" s="0" t="n">
        <f aca="false">IF(ISBLANK(C443),IF(AND(C444=C445,NOT(ISBLANK(C444)),NOT(ISBLANK(C445))),1,-1),-1)</f>
        <v>-1</v>
      </c>
      <c r="K445" s="0" t="n">
        <f aca="false">IF(MAX(H445:J445)&lt;0,IF(OR(C445=C444,C444=C443),1,-1),MAX(H445:J445))</f>
        <v>0</v>
      </c>
    </row>
    <row r="446" customFormat="false" ht="13.8" hidden="false" customHeight="false" outlineLevel="0" collapsed="false">
      <c r="B446" s="8" t="n">
        <f aca="false">MAX(H446:K446)</f>
        <v>0</v>
      </c>
      <c r="C446" s="11"/>
      <c r="D446" s="10" t="e">
        <f aca="false">IF($A$1="WLB",INDEX(SupplierNomenclature!$D$1:$D$9996,MATCH(C446,SupplierNomenclature!$I$1:$I$9996,0)),IF($A$1="BERU",INDEX(beru_assortment!$C$1:$C$10000,MATCH(C446,beru_assortment!$I$1:$I$10000,0)),IF($A$1="OZON",INDEX(ozon_assortment!$F$3:$F$10000,MATCH(C446,ozon_assortment!$E$3:$E$10000,0)),0)))</f>
        <v>#N/A</v>
      </c>
      <c r="E446" s="7" t="n">
        <f aca="false">IF(ISBLANK(C446), , IF(ISBLANK(C445), E444+1, E445))</f>
        <v>0</v>
      </c>
      <c r="F446" s="10" t="n">
        <f aca="false">IF(ISBLANK(C446),,IF(OR(ISBLANK(C445), C445="Баркод"),1,F445+1))</f>
        <v>0</v>
      </c>
      <c r="G446" s="10" t="n">
        <f aca="false">IF(ISBLANK(C447), F446/2,)</f>
        <v>0</v>
      </c>
      <c r="H446" s="0" t="n">
        <f aca="false">IF(ISBLANK(C446),0,-1)</f>
        <v>0</v>
      </c>
      <c r="I446" s="0" t="n">
        <f aca="false">IF(AND(ISBLANK(C445),NOT(ISBLANK(C446))),1,-1)</f>
        <v>-1</v>
      </c>
      <c r="J446" s="0" t="n">
        <f aca="false">IF(ISBLANK(C444),IF(AND(C445=C446,NOT(ISBLANK(C445)),NOT(ISBLANK(C446))),1,-1),-1)</f>
        <v>-1</v>
      </c>
      <c r="K446" s="0" t="n">
        <f aca="false">IF(MAX(H446:J446)&lt;0,IF(OR(C446=C445,C445=C444),1,-1),MAX(H446:J446))</f>
        <v>0</v>
      </c>
    </row>
    <row r="447" customFormat="false" ht="13.8" hidden="false" customHeight="false" outlineLevel="0" collapsed="false">
      <c r="B447" s="8" t="n">
        <f aca="false">MAX(H447:K447)</f>
        <v>0</v>
      </c>
      <c r="C447" s="11"/>
      <c r="D447" s="10" t="e">
        <f aca="false">IF($A$1="WLB",INDEX(SupplierNomenclature!$D$1:$D$9996,MATCH(C447,SupplierNomenclature!$I$1:$I$9996,0)),IF($A$1="BERU",INDEX(beru_assortment!$C$1:$C$10000,MATCH(C447,beru_assortment!$I$1:$I$10000,0)),IF($A$1="OZON",INDEX(ozon_assortment!$F$3:$F$10000,MATCH(C447,ozon_assortment!$E$3:$E$10000,0)),0)))</f>
        <v>#N/A</v>
      </c>
      <c r="E447" s="7" t="n">
        <f aca="false">IF(ISBLANK(C447), , IF(ISBLANK(C446), E445+1, E446))</f>
        <v>0</v>
      </c>
      <c r="F447" s="10" t="n">
        <f aca="false">IF(ISBLANK(C447),,IF(OR(ISBLANK(C446), C446="Баркод"),1,F446+1))</f>
        <v>0</v>
      </c>
      <c r="G447" s="10" t="n">
        <f aca="false">IF(ISBLANK(C448), F447/2,)</f>
        <v>0</v>
      </c>
      <c r="H447" s="0" t="n">
        <f aca="false">IF(ISBLANK(C447),0,-1)</f>
        <v>0</v>
      </c>
      <c r="I447" s="0" t="n">
        <f aca="false">IF(AND(ISBLANK(C446),NOT(ISBLANK(C447))),1,-1)</f>
        <v>-1</v>
      </c>
      <c r="J447" s="0" t="n">
        <f aca="false">IF(ISBLANK(C445),IF(AND(C446=C447,NOT(ISBLANK(C446)),NOT(ISBLANK(C447))),1,-1),-1)</f>
        <v>-1</v>
      </c>
      <c r="K447" s="0" t="n">
        <f aca="false">IF(MAX(H447:J447)&lt;0,IF(OR(C447=C446,C446=C445),1,-1),MAX(H447:J447))</f>
        <v>0</v>
      </c>
    </row>
    <row r="448" customFormat="false" ht="13.8" hidden="false" customHeight="false" outlineLevel="0" collapsed="false">
      <c r="B448" s="8" t="n">
        <f aca="false">MAX(H448:K448)</f>
        <v>0</v>
      </c>
      <c r="C448" s="11"/>
      <c r="D448" s="10" t="e">
        <f aca="false">IF($A$1="WLB",INDEX(SupplierNomenclature!$D$1:$D$9996,MATCH(C448,SupplierNomenclature!$I$1:$I$9996,0)),IF($A$1="BERU",INDEX(beru_assortment!$C$1:$C$10000,MATCH(C448,beru_assortment!$I$1:$I$10000,0)),IF($A$1="OZON",INDEX(ozon_assortment!$F$3:$F$10000,MATCH(C448,ozon_assortment!$E$3:$E$10000,0)),0)))</f>
        <v>#N/A</v>
      </c>
      <c r="E448" s="7" t="n">
        <f aca="false">IF(ISBLANK(C448), , IF(ISBLANK(C447), E446+1, E447))</f>
        <v>0</v>
      </c>
      <c r="F448" s="10" t="n">
        <f aca="false">IF(ISBLANK(C448),,IF(OR(ISBLANK(C447), C447="Баркод"),1,F447+1))</f>
        <v>0</v>
      </c>
      <c r="G448" s="10" t="n">
        <f aca="false">IF(ISBLANK(C449), F448/2,)</f>
        <v>0</v>
      </c>
      <c r="H448" s="0" t="n">
        <f aca="false">IF(ISBLANK(C448),0,-1)</f>
        <v>0</v>
      </c>
      <c r="I448" s="0" t="n">
        <f aca="false">IF(AND(ISBLANK(C447),NOT(ISBLANK(C448))),1,-1)</f>
        <v>-1</v>
      </c>
      <c r="J448" s="0" t="n">
        <f aca="false">IF(ISBLANK(C446),IF(AND(C447=C448,NOT(ISBLANK(C447)),NOT(ISBLANK(C448))),1,-1),-1)</f>
        <v>-1</v>
      </c>
      <c r="K448" s="0" t="n">
        <f aca="false">IF(MAX(H448:J448)&lt;0,IF(OR(C448=C447,C447=C446),1,-1),MAX(H448:J448))</f>
        <v>0</v>
      </c>
    </row>
    <row r="449" customFormat="false" ht="13.8" hidden="false" customHeight="false" outlineLevel="0" collapsed="false">
      <c r="B449" s="8" t="n">
        <f aca="false">MAX(H449:K449)</f>
        <v>0</v>
      </c>
      <c r="C449" s="11"/>
      <c r="D449" s="10" t="e">
        <f aca="false">IF($A$1="WLB",INDEX(SupplierNomenclature!$D$1:$D$9996,MATCH(C449,SupplierNomenclature!$I$1:$I$9996,0)),IF($A$1="BERU",INDEX(beru_assortment!$C$1:$C$10000,MATCH(C449,beru_assortment!$I$1:$I$10000,0)),IF($A$1="OZON",INDEX(ozon_assortment!$F$3:$F$10000,MATCH(C449,ozon_assortment!$E$3:$E$10000,0)),0)))</f>
        <v>#N/A</v>
      </c>
      <c r="E449" s="7" t="n">
        <f aca="false">IF(ISBLANK(C449), , IF(ISBLANK(C448), E447+1, E448))</f>
        <v>0</v>
      </c>
      <c r="F449" s="10" t="n">
        <f aca="false">IF(ISBLANK(C449),,IF(OR(ISBLANK(C448), C448="Баркод"),1,F448+1))</f>
        <v>0</v>
      </c>
      <c r="G449" s="10" t="n">
        <f aca="false">IF(ISBLANK(C450), F449/2,)</f>
        <v>0</v>
      </c>
      <c r="H449" s="0" t="n">
        <f aca="false">IF(ISBLANK(C449),0,-1)</f>
        <v>0</v>
      </c>
      <c r="I449" s="0" t="n">
        <f aca="false">IF(AND(ISBLANK(C448),NOT(ISBLANK(C449))),1,-1)</f>
        <v>-1</v>
      </c>
      <c r="J449" s="0" t="n">
        <f aca="false">IF(ISBLANK(C447),IF(AND(C448=C449,NOT(ISBLANK(C448)),NOT(ISBLANK(C449))),1,-1),-1)</f>
        <v>-1</v>
      </c>
      <c r="K449" s="0" t="n">
        <f aca="false">IF(MAX(H449:J449)&lt;0,IF(OR(C449=C448,C448=C447),1,-1),MAX(H449:J449))</f>
        <v>0</v>
      </c>
    </row>
    <row r="450" customFormat="false" ht="13.8" hidden="false" customHeight="false" outlineLevel="0" collapsed="false">
      <c r="B450" s="8" t="n">
        <f aca="false">MAX(H450:K450)</f>
        <v>0</v>
      </c>
      <c r="C450" s="11"/>
      <c r="D450" s="10" t="e">
        <f aca="false">IF($A$1="WLB",INDEX(SupplierNomenclature!$D$1:$D$9996,MATCH(C450,SupplierNomenclature!$I$1:$I$9996,0)),IF($A$1="BERU",INDEX(beru_assortment!$C$1:$C$10000,MATCH(C450,beru_assortment!$I$1:$I$10000,0)),IF($A$1="OZON",INDEX(ozon_assortment!$F$3:$F$10000,MATCH(C450,ozon_assortment!$E$3:$E$10000,0)),0)))</f>
        <v>#N/A</v>
      </c>
      <c r="E450" s="7" t="n">
        <f aca="false">IF(ISBLANK(C450), , IF(ISBLANK(C449), E448+1, E449))</f>
        <v>0</v>
      </c>
      <c r="F450" s="10" t="n">
        <f aca="false">IF(ISBLANK(C450),,IF(OR(ISBLANK(C449), C449="Баркод"),1,F449+1))</f>
        <v>0</v>
      </c>
      <c r="G450" s="10" t="n">
        <f aca="false">IF(ISBLANK(C451), F450/2,)</f>
        <v>0</v>
      </c>
      <c r="H450" s="0" t="n">
        <f aca="false">IF(ISBLANK(C450),0,-1)</f>
        <v>0</v>
      </c>
      <c r="I450" s="0" t="n">
        <f aca="false">IF(AND(ISBLANK(C449),NOT(ISBLANK(C450))),1,-1)</f>
        <v>-1</v>
      </c>
      <c r="J450" s="0" t="n">
        <f aca="false">IF(ISBLANK(C448),IF(AND(C449=C450,NOT(ISBLANK(C449)),NOT(ISBLANK(C450))),1,-1),-1)</f>
        <v>-1</v>
      </c>
      <c r="K450" s="0" t="n">
        <f aca="false">IF(MAX(H450:J450)&lt;0,IF(OR(C450=C449,C449=C448),1,-1),MAX(H450:J450))</f>
        <v>0</v>
      </c>
    </row>
    <row r="451" customFormat="false" ht="13.8" hidden="false" customHeight="false" outlineLevel="0" collapsed="false">
      <c r="B451" s="8" t="n">
        <f aca="false">MAX(H451:K451)</f>
        <v>0</v>
      </c>
      <c r="C451" s="11"/>
      <c r="D451" s="10" t="e">
        <f aca="false">IF($A$1="WLB",INDEX(SupplierNomenclature!$D$1:$D$9996,MATCH(C451,SupplierNomenclature!$I$1:$I$9996,0)),IF($A$1="BERU",INDEX(beru_assortment!$C$1:$C$10000,MATCH(C451,beru_assortment!$I$1:$I$10000,0)),IF($A$1="OZON",INDEX(ozon_assortment!$F$3:$F$10000,MATCH(C451,ozon_assortment!$E$3:$E$10000,0)),0)))</f>
        <v>#N/A</v>
      </c>
      <c r="E451" s="7" t="n">
        <f aca="false">IF(ISBLANK(C451), , IF(ISBLANK(C450), E449+1, E450))</f>
        <v>0</v>
      </c>
      <c r="F451" s="10" t="n">
        <f aca="false">IF(ISBLANK(C451),,IF(OR(ISBLANK(C450), C450="Баркод"),1,F450+1))</f>
        <v>0</v>
      </c>
      <c r="G451" s="10" t="n">
        <f aca="false">IF(ISBLANK(C452), F451/2,)</f>
        <v>0</v>
      </c>
      <c r="H451" s="0" t="n">
        <f aca="false">IF(ISBLANK(C451),0,-1)</f>
        <v>0</v>
      </c>
      <c r="I451" s="0" t="n">
        <f aca="false">IF(AND(ISBLANK(C450),NOT(ISBLANK(C451))),1,-1)</f>
        <v>-1</v>
      </c>
      <c r="J451" s="0" t="n">
        <f aca="false">IF(ISBLANK(C449),IF(AND(C450=C451,NOT(ISBLANK(C450)),NOT(ISBLANK(C451))),1,-1),-1)</f>
        <v>-1</v>
      </c>
      <c r="K451" s="0" t="n">
        <f aca="false">IF(MAX(H451:J451)&lt;0,IF(OR(C451=C450,C450=C449),1,-1),MAX(H451:J451))</f>
        <v>0</v>
      </c>
    </row>
    <row r="452" customFormat="false" ht="13.8" hidden="false" customHeight="false" outlineLevel="0" collapsed="false">
      <c r="B452" s="8" t="n">
        <f aca="false">MAX(H452:K452)</f>
        <v>0</v>
      </c>
      <c r="C452" s="11"/>
      <c r="D452" s="10" t="e">
        <f aca="false">IF($A$1="WLB",INDEX(SupplierNomenclature!$D$1:$D$9996,MATCH(C452,SupplierNomenclature!$I$1:$I$9996,0)),IF($A$1="BERU",INDEX(beru_assortment!$C$1:$C$10000,MATCH(C452,beru_assortment!$I$1:$I$10000,0)),IF($A$1="OZON",INDEX(ozon_assortment!$F$3:$F$10000,MATCH(C452,ozon_assortment!$E$3:$E$10000,0)),0)))</f>
        <v>#N/A</v>
      </c>
      <c r="E452" s="7" t="n">
        <f aca="false">IF(ISBLANK(C452), , IF(ISBLANK(C451), E450+1, E451))</f>
        <v>0</v>
      </c>
      <c r="F452" s="10" t="n">
        <f aca="false">IF(ISBLANK(C452),,IF(OR(ISBLANK(C451), C451="Баркод"),1,F451+1))</f>
        <v>0</v>
      </c>
      <c r="G452" s="10" t="n">
        <f aca="false">IF(ISBLANK(C453), F452/2,)</f>
        <v>0</v>
      </c>
      <c r="H452" s="0" t="n">
        <f aca="false">IF(ISBLANK(C452),0,-1)</f>
        <v>0</v>
      </c>
      <c r="I452" s="0" t="n">
        <f aca="false">IF(AND(ISBLANK(C451),NOT(ISBLANK(C452))),1,-1)</f>
        <v>-1</v>
      </c>
      <c r="J452" s="0" t="n">
        <f aca="false">IF(ISBLANK(C450),IF(AND(C451=C452,NOT(ISBLANK(C451)),NOT(ISBLANK(C452))),1,-1),-1)</f>
        <v>-1</v>
      </c>
      <c r="K452" s="0" t="n">
        <f aca="false">IF(MAX(H452:J452)&lt;0,IF(OR(C452=C451,C451=C450),1,-1),MAX(H452:J452))</f>
        <v>0</v>
      </c>
    </row>
    <row r="453" customFormat="false" ht="13.8" hidden="false" customHeight="false" outlineLevel="0" collapsed="false">
      <c r="B453" s="8" t="n">
        <f aca="false">MAX(H453:K453)</f>
        <v>0</v>
      </c>
      <c r="C453" s="11"/>
      <c r="D453" s="10" t="e">
        <f aca="false">IF($A$1="WLB",INDEX(SupplierNomenclature!$D$1:$D$9996,MATCH(C453,SupplierNomenclature!$I$1:$I$9996,0)),IF($A$1="BERU",INDEX(beru_assortment!$C$1:$C$10000,MATCH(C453,beru_assortment!$I$1:$I$10000,0)),IF($A$1="OZON",INDEX(ozon_assortment!$F$3:$F$10000,MATCH(C453,ozon_assortment!$E$3:$E$10000,0)),0)))</f>
        <v>#N/A</v>
      </c>
      <c r="E453" s="7" t="n">
        <f aca="false">IF(ISBLANK(C453), , IF(ISBLANK(C452), E451+1, E452))</f>
        <v>0</v>
      </c>
      <c r="F453" s="10" t="n">
        <f aca="false">IF(ISBLANK(C453),,IF(OR(ISBLANK(C452), C452="Баркод"),1,F452+1))</f>
        <v>0</v>
      </c>
      <c r="G453" s="10" t="n">
        <f aca="false">IF(ISBLANK(C454), F453/2,)</f>
        <v>0</v>
      </c>
      <c r="H453" s="0" t="n">
        <f aca="false">IF(ISBLANK(C453),0,-1)</f>
        <v>0</v>
      </c>
      <c r="I453" s="0" t="n">
        <f aca="false">IF(AND(ISBLANK(C452),NOT(ISBLANK(C453))),1,-1)</f>
        <v>-1</v>
      </c>
      <c r="J453" s="0" t="n">
        <f aca="false">IF(ISBLANK(C451),IF(AND(C452=C453,NOT(ISBLANK(C452)),NOT(ISBLANK(C453))),1,-1),-1)</f>
        <v>-1</v>
      </c>
      <c r="K453" s="0" t="n">
        <f aca="false">IF(MAX(H453:J453)&lt;0,IF(OR(C453=C452,C452=C451),1,-1),MAX(H453:J453))</f>
        <v>0</v>
      </c>
    </row>
    <row r="454" customFormat="false" ht="13.8" hidden="false" customHeight="false" outlineLevel="0" collapsed="false">
      <c r="B454" s="8" t="n">
        <f aca="false">MAX(H454:K454)</f>
        <v>0</v>
      </c>
      <c r="C454" s="11"/>
      <c r="D454" s="10" t="e">
        <f aca="false">IF($A$1="WLB",INDEX(SupplierNomenclature!$D$1:$D$9996,MATCH(C454,SupplierNomenclature!$I$1:$I$9996,0)),IF($A$1="BERU",INDEX(beru_assortment!$C$1:$C$10000,MATCH(C454,beru_assortment!$I$1:$I$10000,0)),IF($A$1="OZON",INDEX(ozon_assortment!$F$3:$F$10000,MATCH(C454,ozon_assortment!$E$3:$E$10000,0)),0)))</f>
        <v>#N/A</v>
      </c>
      <c r="E454" s="7" t="n">
        <f aca="false">IF(ISBLANK(C454), , IF(ISBLANK(C453), E452+1, E453))</f>
        <v>0</v>
      </c>
      <c r="F454" s="10" t="n">
        <f aca="false">IF(ISBLANK(C454),,IF(OR(ISBLANK(C453), C453="Баркод"),1,F453+1))</f>
        <v>0</v>
      </c>
      <c r="G454" s="10" t="n">
        <f aca="false">IF(ISBLANK(C455), F454/2,)</f>
        <v>0</v>
      </c>
      <c r="H454" s="0" t="n">
        <f aca="false">IF(ISBLANK(C454),0,-1)</f>
        <v>0</v>
      </c>
      <c r="I454" s="0" t="n">
        <f aca="false">IF(AND(ISBLANK(C453),NOT(ISBLANK(C454))),1,-1)</f>
        <v>-1</v>
      </c>
      <c r="J454" s="0" t="n">
        <f aca="false">IF(ISBLANK(C452),IF(AND(C453=C454,NOT(ISBLANK(C453)),NOT(ISBLANK(C454))),1,-1),-1)</f>
        <v>-1</v>
      </c>
      <c r="K454" s="0" t="n">
        <f aca="false">IF(MAX(H454:J454)&lt;0,IF(OR(C454=C453,C453=C452),1,-1),MAX(H454:J454))</f>
        <v>0</v>
      </c>
    </row>
    <row r="455" customFormat="false" ht="13.8" hidden="false" customHeight="false" outlineLevel="0" collapsed="false">
      <c r="B455" s="8" t="n">
        <f aca="false">MAX(H455:K455)</f>
        <v>0</v>
      </c>
      <c r="C455" s="11"/>
      <c r="D455" s="10" t="e">
        <f aca="false">IF($A$1="WLB",INDEX(SupplierNomenclature!$D$1:$D$9996,MATCH(C455,SupplierNomenclature!$I$1:$I$9996,0)),IF($A$1="BERU",INDEX(beru_assortment!$C$1:$C$10000,MATCH(C455,beru_assortment!$I$1:$I$10000,0)),IF($A$1="OZON",INDEX(ozon_assortment!$F$3:$F$10000,MATCH(C455,ozon_assortment!$E$3:$E$10000,0)),0)))</f>
        <v>#N/A</v>
      </c>
      <c r="E455" s="7" t="n">
        <f aca="false">IF(ISBLANK(C455), , IF(ISBLANK(C454), E453+1, E454))</f>
        <v>0</v>
      </c>
      <c r="F455" s="10" t="n">
        <f aca="false">IF(ISBLANK(C455),,IF(OR(ISBLANK(C454), C454="Баркод"),1,F454+1))</f>
        <v>0</v>
      </c>
      <c r="G455" s="10" t="n">
        <f aca="false">IF(ISBLANK(C456), F455/2,)</f>
        <v>0</v>
      </c>
      <c r="H455" s="0" t="n">
        <f aca="false">IF(ISBLANK(C455),0,-1)</f>
        <v>0</v>
      </c>
      <c r="I455" s="0" t="n">
        <f aca="false">IF(AND(ISBLANK(C454),NOT(ISBLANK(C455))),1,-1)</f>
        <v>-1</v>
      </c>
      <c r="J455" s="0" t="n">
        <f aca="false">IF(ISBLANK(C453),IF(AND(C454=C455,NOT(ISBLANK(C454)),NOT(ISBLANK(C455))),1,-1),-1)</f>
        <v>-1</v>
      </c>
      <c r="K455" s="0" t="n">
        <f aca="false">IF(MAX(H455:J455)&lt;0,IF(OR(C455=C454,C454=C453),1,-1),MAX(H455:J455))</f>
        <v>0</v>
      </c>
    </row>
    <row r="456" customFormat="false" ht="13.8" hidden="false" customHeight="false" outlineLevel="0" collapsed="false">
      <c r="B456" s="8" t="n">
        <f aca="false">MAX(H456:K456)</f>
        <v>0</v>
      </c>
      <c r="C456" s="11"/>
      <c r="D456" s="10" t="e">
        <f aca="false">IF($A$1="WLB",INDEX(SupplierNomenclature!$D$1:$D$9996,MATCH(C456,SupplierNomenclature!$I$1:$I$9996,0)),IF($A$1="BERU",INDEX(beru_assortment!$C$1:$C$10000,MATCH(C456,beru_assortment!$I$1:$I$10000,0)),IF($A$1="OZON",INDEX(ozon_assortment!$F$3:$F$10000,MATCH(C456,ozon_assortment!$E$3:$E$10000,0)),0)))</f>
        <v>#N/A</v>
      </c>
      <c r="E456" s="7" t="n">
        <f aca="false">IF(ISBLANK(C456), , IF(ISBLANK(C455), E454+1, E455))</f>
        <v>0</v>
      </c>
      <c r="F456" s="10" t="n">
        <f aca="false">IF(ISBLANK(C456),,IF(OR(ISBLANK(C455), C455="Баркод"),1,F455+1))</f>
        <v>0</v>
      </c>
      <c r="G456" s="10" t="n">
        <f aca="false">IF(ISBLANK(C457), F456/2,)</f>
        <v>0</v>
      </c>
      <c r="H456" s="0" t="n">
        <f aca="false">IF(ISBLANK(C456),0,-1)</f>
        <v>0</v>
      </c>
      <c r="I456" s="0" t="n">
        <f aca="false">IF(AND(ISBLANK(C455),NOT(ISBLANK(C456))),1,-1)</f>
        <v>-1</v>
      </c>
      <c r="J456" s="0" t="n">
        <f aca="false">IF(ISBLANK(C454),IF(AND(C455=C456,NOT(ISBLANK(C455)),NOT(ISBLANK(C456))),1,-1),-1)</f>
        <v>-1</v>
      </c>
      <c r="K456" s="0" t="n">
        <f aca="false">IF(MAX(H456:J456)&lt;0,IF(OR(C456=C455,C455=C454),1,-1),MAX(H456:J456))</f>
        <v>0</v>
      </c>
    </row>
    <row r="457" customFormat="false" ht="13.8" hidden="false" customHeight="false" outlineLevel="0" collapsed="false">
      <c r="B457" s="8" t="n">
        <f aca="false">MAX(H457:K457)</f>
        <v>0</v>
      </c>
      <c r="C457" s="11"/>
      <c r="D457" s="10" t="e">
        <f aca="false">IF($A$1="WLB",INDEX(SupplierNomenclature!$D$1:$D$9996,MATCH(C457,SupplierNomenclature!$I$1:$I$9996,0)),IF($A$1="BERU",INDEX(beru_assortment!$C$1:$C$10000,MATCH(C457,beru_assortment!$I$1:$I$10000,0)),IF($A$1="OZON",INDEX(ozon_assortment!$F$3:$F$10000,MATCH(C457,ozon_assortment!$E$3:$E$10000,0)),0)))</f>
        <v>#N/A</v>
      </c>
      <c r="E457" s="7" t="n">
        <f aca="false">IF(ISBLANK(C457), , IF(ISBLANK(C456), E455+1, E456))</f>
        <v>0</v>
      </c>
      <c r="F457" s="10" t="n">
        <f aca="false">IF(ISBLANK(C457),,IF(OR(ISBLANK(C456), C456="Баркод"),1,F456+1))</f>
        <v>0</v>
      </c>
      <c r="G457" s="10" t="n">
        <f aca="false">IF(ISBLANK(C458), F457/2,)</f>
        <v>0</v>
      </c>
      <c r="H457" s="0" t="n">
        <f aca="false">IF(ISBLANK(C457),0,-1)</f>
        <v>0</v>
      </c>
      <c r="I457" s="0" t="n">
        <f aca="false">IF(AND(ISBLANK(C456),NOT(ISBLANK(C457))),1,-1)</f>
        <v>-1</v>
      </c>
      <c r="J457" s="0" t="n">
        <f aca="false">IF(ISBLANK(C455),IF(AND(C456=C457,NOT(ISBLANK(C456)),NOT(ISBLANK(C457))),1,-1),-1)</f>
        <v>-1</v>
      </c>
      <c r="K457" s="0" t="n">
        <f aca="false">IF(MAX(H457:J457)&lt;0,IF(OR(C457=C456,C456=C455),1,-1),MAX(H457:J457))</f>
        <v>0</v>
      </c>
    </row>
    <row r="458" customFormat="false" ht="13.8" hidden="false" customHeight="false" outlineLevel="0" collapsed="false">
      <c r="B458" s="8" t="n">
        <f aca="false">MAX(H458:K458)</f>
        <v>0</v>
      </c>
      <c r="C458" s="11"/>
      <c r="D458" s="10" t="e">
        <f aca="false">IF($A$1="WLB",INDEX(SupplierNomenclature!$D$1:$D$9996,MATCH(C458,SupplierNomenclature!$I$1:$I$9996,0)),IF($A$1="BERU",INDEX(beru_assortment!$C$1:$C$10000,MATCH(C458,beru_assortment!$I$1:$I$10000,0)),IF($A$1="OZON",INDEX(ozon_assortment!$F$3:$F$10000,MATCH(C458,ozon_assortment!$E$3:$E$10000,0)),0)))</f>
        <v>#N/A</v>
      </c>
      <c r="E458" s="7" t="n">
        <f aca="false">IF(ISBLANK(C458), , IF(ISBLANK(C457), E456+1, E457))</f>
        <v>0</v>
      </c>
      <c r="F458" s="10" t="n">
        <f aca="false">IF(ISBLANK(C458),,IF(OR(ISBLANK(C457), C457="Баркод"),1,F457+1))</f>
        <v>0</v>
      </c>
      <c r="G458" s="10" t="n">
        <f aca="false">IF(ISBLANK(C459), F458/2,)</f>
        <v>0</v>
      </c>
      <c r="H458" s="0" t="n">
        <f aca="false">IF(ISBLANK(C458),0,-1)</f>
        <v>0</v>
      </c>
      <c r="I458" s="0" t="n">
        <f aca="false">IF(AND(ISBLANK(C457),NOT(ISBLANK(C458))),1,-1)</f>
        <v>-1</v>
      </c>
      <c r="J458" s="0" t="n">
        <f aca="false">IF(ISBLANK(C456),IF(AND(C457=C458,NOT(ISBLANK(C457)),NOT(ISBLANK(C458))),1,-1),-1)</f>
        <v>-1</v>
      </c>
      <c r="K458" s="0" t="n">
        <f aca="false">IF(MAX(H458:J458)&lt;0,IF(OR(C458=C457,C457=C456),1,-1),MAX(H458:J458))</f>
        <v>0</v>
      </c>
    </row>
    <row r="459" customFormat="false" ht="13.8" hidden="false" customHeight="false" outlineLevel="0" collapsed="false">
      <c r="B459" s="8" t="n">
        <f aca="false">MAX(H459:K459)</f>
        <v>0</v>
      </c>
      <c r="C459" s="11"/>
      <c r="D459" s="10" t="e">
        <f aca="false">IF($A$1="WLB",INDEX(SupplierNomenclature!$D$1:$D$9996,MATCH(C459,SupplierNomenclature!$I$1:$I$9996,0)),IF($A$1="BERU",INDEX(beru_assortment!$C$1:$C$10000,MATCH(C459,beru_assortment!$I$1:$I$10000,0)),IF($A$1="OZON",INDEX(ozon_assortment!$F$3:$F$10000,MATCH(C459,ozon_assortment!$E$3:$E$10000,0)),0)))</f>
        <v>#N/A</v>
      </c>
      <c r="E459" s="7" t="n">
        <f aca="false">IF(ISBLANK(C459), , IF(ISBLANK(C458), E457+1, E458))</f>
        <v>0</v>
      </c>
      <c r="F459" s="10" t="n">
        <f aca="false">IF(ISBLANK(C459),,IF(OR(ISBLANK(C458), C458="Баркод"),1,F458+1))</f>
        <v>0</v>
      </c>
      <c r="G459" s="10" t="n">
        <f aca="false">IF(ISBLANK(C460), F459/2,)</f>
        <v>0</v>
      </c>
      <c r="H459" s="0" t="n">
        <f aca="false">IF(ISBLANK(C459),0,-1)</f>
        <v>0</v>
      </c>
      <c r="I459" s="0" t="n">
        <f aca="false">IF(AND(ISBLANK(C458),NOT(ISBLANK(C459))),1,-1)</f>
        <v>-1</v>
      </c>
      <c r="J459" s="0" t="n">
        <f aca="false">IF(ISBLANK(C457),IF(AND(C458=C459,NOT(ISBLANK(C458)),NOT(ISBLANK(C459))),1,-1),-1)</f>
        <v>-1</v>
      </c>
      <c r="K459" s="0" t="n">
        <f aca="false">IF(MAX(H459:J459)&lt;0,IF(OR(C459=C458,C458=C457),1,-1),MAX(H459:J459))</f>
        <v>0</v>
      </c>
    </row>
    <row r="460" customFormat="false" ht="13.8" hidden="false" customHeight="false" outlineLevel="0" collapsed="false">
      <c r="B460" s="8" t="n">
        <f aca="false">MAX(H460:K460)</f>
        <v>0</v>
      </c>
      <c r="C460" s="11"/>
      <c r="D460" s="10" t="e">
        <f aca="false">IF($A$1="WLB",INDEX(SupplierNomenclature!$D$1:$D$9996,MATCH(C460,SupplierNomenclature!$I$1:$I$9996,0)),IF($A$1="BERU",INDEX(beru_assortment!$C$1:$C$10000,MATCH(C460,beru_assortment!$I$1:$I$10000,0)),IF($A$1="OZON",INDEX(ozon_assortment!$F$3:$F$10000,MATCH(C460,ozon_assortment!$E$3:$E$10000,0)),0)))</f>
        <v>#N/A</v>
      </c>
      <c r="E460" s="7" t="n">
        <f aca="false">IF(ISBLANK(C460), , IF(ISBLANK(C459), E458+1, E459))</f>
        <v>0</v>
      </c>
      <c r="F460" s="10" t="n">
        <f aca="false">IF(ISBLANK(C460),,IF(OR(ISBLANK(C459), C459="Баркод"),1,F459+1))</f>
        <v>0</v>
      </c>
      <c r="G460" s="10" t="n">
        <f aca="false">IF(ISBLANK(C461), F460/2,)</f>
        <v>0</v>
      </c>
      <c r="H460" s="0" t="n">
        <f aca="false">IF(ISBLANK(C460),0,-1)</f>
        <v>0</v>
      </c>
      <c r="I460" s="0" t="n">
        <f aca="false">IF(AND(ISBLANK(C459),NOT(ISBLANK(C460))),1,-1)</f>
        <v>-1</v>
      </c>
      <c r="J460" s="0" t="n">
        <f aca="false">IF(ISBLANK(C458),IF(AND(C459=C460,NOT(ISBLANK(C459)),NOT(ISBLANK(C460))),1,-1),-1)</f>
        <v>-1</v>
      </c>
      <c r="K460" s="0" t="n">
        <f aca="false">IF(MAX(H460:J460)&lt;0,IF(OR(C460=C459,C459=C458),1,-1),MAX(H460:J460))</f>
        <v>0</v>
      </c>
    </row>
    <row r="461" customFormat="false" ht="13.8" hidden="false" customHeight="false" outlineLevel="0" collapsed="false">
      <c r="B461" s="8" t="n">
        <f aca="false">MAX(H461:K461)</f>
        <v>0</v>
      </c>
      <c r="C461" s="11"/>
      <c r="D461" s="10" t="e">
        <f aca="false">IF($A$1="WLB",INDEX(SupplierNomenclature!$D$1:$D$9996,MATCH(C461,SupplierNomenclature!$I$1:$I$9996,0)),IF($A$1="BERU",INDEX(beru_assortment!$C$1:$C$10000,MATCH(C461,beru_assortment!$I$1:$I$10000,0)),IF($A$1="OZON",INDEX(ozon_assortment!$F$3:$F$10000,MATCH(C461,ozon_assortment!$E$3:$E$10000,0)),0)))</f>
        <v>#N/A</v>
      </c>
      <c r="E461" s="7" t="n">
        <f aca="false">IF(ISBLANK(C461), , IF(ISBLANK(C460), E459+1, E460))</f>
        <v>0</v>
      </c>
      <c r="F461" s="10" t="n">
        <f aca="false">IF(ISBLANK(C461),,IF(OR(ISBLANK(C460), C460="Баркод"),1,F460+1))</f>
        <v>0</v>
      </c>
      <c r="G461" s="10" t="n">
        <f aca="false">IF(ISBLANK(C462), F461/2,)</f>
        <v>0</v>
      </c>
      <c r="H461" s="0" t="n">
        <f aca="false">IF(ISBLANK(C461),0,-1)</f>
        <v>0</v>
      </c>
      <c r="I461" s="0" t="n">
        <f aca="false">IF(AND(ISBLANK(C460),NOT(ISBLANK(C461))),1,-1)</f>
        <v>-1</v>
      </c>
      <c r="J461" s="0" t="n">
        <f aca="false">IF(ISBLANK(C459),IF(AND(C460=C461,NOT(ISBLANK(C460)),NOT(ISBLANK(C461))),1,-1),-1)</f>
        <v>-1</v>
      </c>
      <c r="K461" s="0" t="n">
        <f aca="false">IF(MAX(H461:J461)&lt;0,IF(OR(C461=C460,C460=C459),1,-1),MAX(H461:J461))</f>
        <v>0</v>
      </c>
    </row>
    <row r="462" customFormat="false" ht="13.8" hidden="false" customHeight="false" outlineLevel="0" collapsed="false">
      <c r="B462" s="8" t="n">
        <f aca="false">MAX(H462:K462)</f>
        <v>0</v>
      </c>
      <c r="C462" s="11"/>
      <c r="D462" s="10" t="e">
        <f aca="false">IF($A$1="WLB",INDEX(SupplierNomenclature!$D$1:$D$9996,MATCH(C462,SupplierNomenclature!$I$1:$I$9996,0)),IF($A$1="BERU",INDEX(beru_assortment!$C$1:$C$10000,MATCH(C462,beru_assortment!$I$1:$I$10000,0)),IF($A$1="OZON",INDEX(ozon_assortment!$F$3:$F$10000,MATCH(C462,ozon_assortment!$E$3:$E$10000,0)),0)))</f>
        <v>#N/A</v>
      </c>
      <c r="E462" s="7" t="n">
        <f aca="false">IF(ISBLANK(C462), , IF(ISBLANK(C461), E460+1, E461))</f>
        <v>0</v>
      </c>
      <c r="F462" s="10" t="n">
        <f aca="false">IF(ISBLANK(C462),,IF(OR(ISBLANK(C461), C461="Баркод"),1,F461+1))</f>
        <v>0</v>
      </c>
      <c r="G462" s="10" t="n">
        <f aca="false">IF(ISBLANK(C463), F462/2,)</f>
        <v>0</v>
      </c>
      <c r="H462" s="0" t="n">
        <f aca="false">IF(ISBLANK(C462),0,-1)</f>
        <v>0</v>
      </c>
      <c r="I462" s="0" t="n">
        <f aca="false">IF(AND(ISBLANK(C461),NOT(ISBLANK(C462))),1,-1)</f>
        <v>-1</v>
      </c>
      <c r="J462" s="0" t="n">
        <f aca="false">IF(ISBLANK(C460),IF(AND(C461=C462,NOT(ISBLANK(C461)),NOT(ISBLANK(C462))),1,-1),-1)</f>
        <v>-1</v>
      </c>
      <c r="K462" s="0" t="n">
        <f aca="false">IF(MAX(H462:J462)&lt;0,IF(OR(C462=C461,C461=C460),1,-1),MAX(H462:J462))</f>
        <v>0</v>
      </c>
    </row>
    <row r="463" customFormat="false" ht="13.8" hidden="false" customHeight="false" outlineLevel="0" collapsed="false">
      <c r="B463" s="8" t="n">
        <f aca="false">MAX(H463:K463)</f>
        <v>0</v>
      </c>
      <c r="C463" s="11"/>
      <c r="D463" s="10" t="e">
        <f aca="false">IF($A$1="WLB",INDEX(SupplierNomenclature!$D$1:$D$9996,MATCH(C463,SupplierNomenclature!$I$1:$I$9996,0)),IF($A$1="BERU",INDEX(beru_assortment!$C$1:$C$10000,MATCH(C463,beru_assortment!$I$1:$I$10000,0)),IF($A$1="OZON",INDEX(ozon_assortment!$F$3:$F$10000,MATCH(C463,ozon_assortment!$E$3:$E$10000,0)),0)))</f>
        <v>#N/A</v>
      </c>
      <c r="E463" s="7" t="n">
        <f aca="false">IF(ISBLANK(C463), , IF(ISBLANK(C462), E461+1, E462))</f>
        <v>0</v>
      </c>
      <c r="F463" s="10" t="n">
        <f aca="false">IF(ISBLANK(C463),,IF(OR(ISBLANK(C462), C462="Баркод"),1,F462+1))</f>
        <v>0</v>
      </c>
      <c r="G463" s="10" t="n">
        <f aca="false">IF(ISBLANK(C464), F463/2,)</f>
        <v>0</v>
      </c>
      <c r="H463" s="0" t="n">
        <f aca="false">IF(ISBLANK(C463),0,-1)</f>
        <v>0</v>
      </c>
      <c r="I463" s="0" t="n">
        <f aca="false">IF(AND(ISBLANK(C462),NOT(ISBLANK(C463))),1,-1)</f>
        <v>-1</v>
      </c>
      <c r="J463" s="0" t="n">
        <f aca="false">IF(ISBLANK(C461),IF(AND(C462=C463,NOT(ISBLANK(C462)),NOT(ISBLANK(C463))),1,-1),-1)</f>
        <v>-1</v>
      </c>
      <c r="K463" s="0" t="n">
        <f aca="false">IF(MAX(H463:J463)&lt;0,IF(OR(C463=C462,C462=C461),1,-1),MAX(H463:J463))</f>
        <v>0</v>
      </c>
    </row>
    <row r="464" customFormat="false" ht="13.8" hidden="false" customHeight="false" outlineLevel="0" collapsed="false">
      <c r="B464" s="8" t="n">
        <f aca="false">MAX(H464:K464)</f>
        <v>0</v>
      </c>
      <c r="C464" s="11"/>
      <c r="D464" s="10" t="e">
        <f aca="false">IF($A$1="WLB",INDEX(SupplierNomenclature!$D$1:$D$9996,MATCH(C464,SupplierNomenclature!$I$1:$I$9996,0)),IF($A$1="BERU",INDEX(beru_assortment!$C$1:$C$10000,MATCH(C464,beru_assortment!$I$1:$I$10000,0)),IF($A$1="OZON",INDEX(ozon_assortment!$F$3:$F$10000,MATCH(C464,ozon_assortment!$E$3:$E$10000,0)),0)))</f>
        <v>#N/A</v>
      </c>
      <c r="E464" s="7" t="n">
        <f aca="false">IF(ISBLANK(C464), , IF(ISBLANK(C463), E462+1, E463))</f>
        <v>0</v>
      </c>
      <c r="F464" s="10" t="n">
        <f aca="false">IF(ISBLANK(C464),,IF(OR(ISBLANK(C463), C463="Баркод"),1,F463+1))</f>
        <v>0</v>
      </c>
      <c r="G464" s="10" t="n">
        <f aca="false">IF(ISBLANK(C465), F464/2,)</f>
        <v>0</v>
      </c>
      <c r="H464" s="0" t="n">
        <f aca="false">IF(ISBLANK(C464),0,-1)</f>
        <v>0</v>
      </c>
      <c r="I464" s="0" t="n">
        <f aca="false">IF(AND(ISBLANK(C463),NOT(ISBLANK(C464))),1,-1)</f>
        <v>-1</v>
      </c>
      <c r="J464" s="0" t="n">
        <f aca="false">IF(ISBLANK(C462),IF(AND(C463=C464,NOT(ISBLANK(C463)),NOT(ISBLANK(C464))),1,-1),-1)</f>
        <v>-1</v>
      </c>
      <c r="K464" s="0" t="n">
        <f aca="false">IF(MAX(H464:J464)&lt;0,IF(OR(C464=C463,C463=C462),1,-1),MAX(H464:J464))</f>
        <v>0</v>
      </c>
    </row>
    <row r="465" customFormat="false" ht="13.8" hidden="false" customHeight="false" outlineLevel="0" collapsed="false">
      <c r="B465" s="8" t="n">
        <f aca="false">MAX(H465:K465)</f>
        <v>0</v>
      </c>
      <c r="C465" s="11"/>
      <c r="D465" s="10" t="e">
        <f aca="false">IF($A$1="WLB",INDEX(SupplierNomenclature!$D$1:$D$9996,MATCH(C465,SupplierNomenclature!$I$1:$I$9996,0)),IF($A$1="BERU",INDEX(beru_assortment!$C$1:$C$10000,MATCH(C465,beru_assortment!$I$1:$I$10000,0)),IF($A$1="OZON",INDEX(ozon_assortment!$F$3:$F$10000,MATCH(C465,ozon_assortment!$E$3:$E$10000,0)),0)))</f>
        <v>#N/A</v>
      </c>
      <c r="E465" s="7" t="n">
        <f aca="false">IF(ISBLANK(C465), , IF(ISBLANK(C464), E463+1, E464))</f>
        <v>0</v>
      </c>
      <c r="F465" s="10" t="n">
        <f aca="false">IF(ISBLANK(C465),,IF(OR(ISBLANK(C464), C464="Баркод"),1,F464+1))</f>
        <v>0</v>
      </c>
      <c r="G465" s="10" t="n">
        <f aca="false">IF(ISBLANK(C466), F465/2,)</f>
        <v>0</v>
      </c>
      <c r="H465" s="0" t="n">
        <f aca="false">IF(ISBLANK(C465),0,-1)</f>
        <v>0</v>
      </c>
      <c r="I465" s="0" t="n">
        <f aca="false">IF(AND(ISBLANK(C464),NOT(ISBLANK(C465))),1,-1)</f>
        <v>-1</v>
      </c>
      <c r="J465" s="0" t="n">
        <f aca="false">IF(ISBLANK(C463),IF(AND(C464=C465,NOT(ISBLANK(C464)),NOT(ISBLANK(C465))),1,-1),-1)</f>
        <v>-1</v>
      </c>
      <c r="K465" s="0" t="n">
        <f aca="false">IF(MAX(H465:J465)&lt;0,IF(OR(C465=C464,C464=C463),1,-1),MAX(H465:J465))</f>
        <v>0</v>
      </c>
    </row>
    <row r="466" customFormat="false" ht="13.8" hidden="false" customHeight="false" outlineLevel="0" collapsed="false">
      <c r="B466" s="8" t="n">
        <f aca="false">MAX(H466:K466)</f>
        <v>0</v>
      </c>
      <c r="C466" s="11"/>
      <c r="D466" s="10" t="e">
        <f aca="false">IF($A$1="WLB",INDEX(SupplierNomenclature!$D$1:$D$9996,MATCH(C466,SupplierNomenclature!$I$1:$I$9996,0)),IF($A$1="BERU",INDEX(beru_assortment!$C$1:$C$10000,MATCH(C466,beru_assortment!$I$1:$I$10000,0)),IF($A$1="OZON",INDEX(ozon_assortment!$F$3:$F$10000,MATCH(C466,ozon_assortment!$E$3:$E$10000,0)),0)))</f>
        <v>#N/A</v>
      </c>
      <c r="E466" s="7" t="n">
        <f aca="false">IF(ISBLANK(C466), , IF(ISBLANK(C465), E464+1, E465))</f>
        <v>0</v>
      </c>
      <c r="F466" s="10" t="n">
        <f aca="false">IF(ISBLANK(C466),,IF(OR(ISBLANK(C465), C465="Баркод"),1,F465+1))</f>
        <v>0</v>
      </c>
      <c r="G466" s="10" t="n">
        <f aca="false">IF(ISBLANK(C467), F466/2,)</f>
        <v>0</v>
      </c>
      <c r="H466" s="0" t="n">
        <f aca="false">IF(ISBLANK(C466),0,-1)</f>
        <v>0</v>
      </c>
      <c r="I466" s="0" t="n">
        <f aca="false">IF(AND(ISBLANK(C465),NOT(ISBLANK(C466))),1,-1)</f>
        <v>-1</v>
      </c>
      <c r="J466" s="0" t="n">
        <f aca="false">IF(ISBLANK(C464),IF(AND(C465=C466,NOT(ISBLANK(C465)),NOT(ISBLANK(C466))),1,-1),-1)</f>
        <v>-1</v>
      </c>
      <c r="K466" s="0" t="n">
        <f aca="false">IF(MAX(H466:J466)&lt;0,IF(OR(C466=C465,C465=C464),1,-1),MAX(H466:J466))</f>
        <v>0</v>
      </c>
    </row>
    <row r="467" customFormat="false" ht="13.8" hidden="false" customHeight="false" outlineLevel="0" collapsed="false">
      <c r="B467" s="8" t="n">
        <f aca="false">MAX(H467:K467)</f>
        <v>0</v>
      </c>
      <c r="C467" s="11"/>
      <c r="D467" s="10" t="e">
        <f aca="false">IF($A$1="WLB",INDEX(SupplierNomenclature!$D$1:$D$9996,MATCH(C467,SupplierNomenclature!$I$1:$I$9996,0)),IF($A$1="BERU",INDEX(beru_assortment!$C$1:$C$10000,MATCH(C467,beru_assortment!$I$1:$I$10000,0)),IF($A$1="OZON",INDEX(ozon_assortment!$F$3:$F$10000,MATCH(C467,ozon_assortment!$E$3:$E$10000,0)),0)))</f>
        <v>#N/A</v>
      </c>
      <c r="E467" s="7" t="n">
        <f aca="false">IF(ISBLANK(C467), , IF(ISBLANK(C466), E465+1, E466))</f>
        <v>0</v>
      </c>
      <c r="F467" s="10" t="n">
        <f aca="false">IF(ISBLANK(C467),,IF(OR(ISBLANK(C466), C466="Баркод"),1,F466+1))</f>
        <v>0</v>
      </c>
      <c r="G467" s="10" t="n">
        <f aca="false">IF(ISBLANK(C468), F467/2,)</f>
        <v>0</v>
      </c>
      <c r="H467" s="0" t="n">
        <f aca="false">IF(ISBLANK(C467),0,-1)</f>
        <v>0</v>
      </c>
      <c r="I467" s="0" t="n">
        <f aca="false">IF(AND(ISBLANK(C466),NOT(ISBLANK(C467))),1,-1)</f>
        <v>-1</v>
      </c>
      <c r="J467" s="0" t="n">
        <f aca="false">IF(ISBLANK(C465),IF(AND(C466=C467,NOT(ISBLANK(C466)),NOT(ISBLANK(C467))),1,-1),-1)</f>
        <v>-1</v>
      </c>
      <c r="K467" s="0" t="n">
        <f aca="false">IF(MAX(H467:J467)&lt;0,IF(OR(C467=C466,C466=C465),1,-1),MAX(H467:J467))</f>
        <v>0</v>
      </c>
    </row>
    <row r="468" customFormat="false" ht="13.8" hidden="false" customHeight="false" outlineLevel="0" collapsed="false">
      <c r="B468" s="8" t="n">
        <f aca="false">MAX(H468:K468)</f>
        <v>0</v>
      </c>
      <c r="C468" s="11"/>
      <c r="D468" s="10" t="e">
        <f aca="false">IF($A$1="WLB",INDEX(SupplierNomenclature!$D$1:$D$9996,MATCH(C468,SupplierNomenclature!$I$1:$I$9996,0)),IF($A$1="BERU",INDEX(beru_assortment!$C$1:$C$10000,MATCH(C468,beru_assortment!$I$1:$I$10000,0)),IF($A$1="OZON",INDEX(ozon_assortment!$F$3:$F$10000,MATCH(C468,ozon_assortment!$E$3:$E$10000,0)),0)))</f>
        <v>#N/A</v>
      </c>
      <c r="E468" s="7" t="n">
        <f aca="false">IF(ISBLANK(C468), , IF(ISBLANK(C467), E466+1, E467))</f>
        <v>0</v>
      </c>
      <c r="F468" s="10" t="n">
        <f aca="false">IF(ISBLANK(C468),,IF(OR(ISBLANK(C467), C467="Баркод"),1,F467+1))</f>
        <v>0</v>
      </c>
      <c r="G468" s="10" t="n">
        <f aca="false">IF(ISBLANK(C469), F468/2,)</f>
        <v>0</v>
      </c>
      <c r="H468" s="0" t="n">
        <f aca="false">IF(ISBLANK(C468),0,-1)</f>
        <v>0</v>
      </c>
      <c r="I468" s="0" t="n">
        <f aca="false">IF(AND(ISBLANK(C467),NOT(ISBLANK(C468))),1,-1)</f>
        <v>-1</v>
      </c>
      <c r="J468" s="0" t="n">
        <f aca="false">IF(ISBLANK(C466),IF(AND(C467=C468,NOT(ISBLANK(C467)),NOT(ISBLANK(C468))),1,-1),-1)</f>
        <v>-1</v>
      </c>
      <c r="K468" s="0" t="n">
        <f aca="false">IF(MAX(H468:J468)&lt;0,IF(OR(C468=C467,C467=C466),1,-1),MAX(H468:J468))</f>
        <v>0</v>
      </c>
    </row>
    <row r="469" customFormat="false" ht="13.8" hidden="false" customHeight="false" outlineLevel="0" collapsed="false">
      <c r="B469" s="8" t="n">
        <f aca="false">MAX(H469:K469)</f>
        <v>0</v>
      </c>
      <c r="C469" s="11"/>
      <c r="D469" s="10" t="e">
        <f aca="false">IF($A$1="WLB",INDEX(SupplierNomenclature!$D$1:$D$9996,MATCH(C469,SupplierNomenclature!$I$1:$I$9996,0)),IF($A$1="BERU",INDEX(beru_assortment!$C$1:$C$10000,MATCH(C469,beru_assortment!$I$1:$I$10000,0)),IF($A$1="OZON",INDEX(ozon_assortment!$F$3:$F$10000,MATCH(C469,ozon_assortment!$E$3:$E$10000,0)),0)))</f>
        <v>#N/A</v>
      </c>
      <c r="E469" s="7" t="n">
        <f aca="false">IF(ISBLANK(C469), , IF(ISBLANK(C468), E467+1, E468))</f>
        <v>0</v>
      </c>
      <c r="F469" s="10" t="n">
        <f aca="false">IF(ISBLANK(C469),,IF(OR(ISBLANK(C468), C468="Баркод"),1,F468+1))</f>
        <v>0</v>
      </c>
      <c r="G469" s="10" t="n">
        <f aca="false">IF(ISBLANK(C470), F469/2,)</f>
        <v>0</v>
      </c>
      <c r="H469" s="0" t="n">
        <f aca="false">IF(ISBLANK(C469),0,-1)</f>
        <v>0</v>
      </c>
      <c r="I469" s="0" t="n">
        <f aca="false">IF(AND(ISBLANK(C468),NOT(ISBLANK(C469))),1,-1)</f>
        <v>-1</v>
      </c>
      <c r="J469" s="0" t="n">
        <f aca="false">IF(ISBLANK(C467),IF(AND(C468=C469,NOT(ISBLANK(C468)),NOT(ISBLANK(C469))),1,-1),-1)</f>
        <v>-1</v>
      </c>
      <c r="K469" s="0" t="n">
        <f aca="false">IF(MAX(H469:J469)&lt;0,IF(OR(C469=C468,C468=C467),1,-1),MAX(H469:J469))</f>
        <v>0</v>
      </c>
    </row>
    <row r="470" customFormat="false" ht="13.8" hidden="false" customHeight="false" outlineLevel="0" collapsed="false">
      <c r="B470" s="8" t="n">
        <f aca="false">MAX(H470:K470)</f>
        <v>0</v>
      </c>
      <c r="C470" s="11"/>
      <c r="D470" s="10" t="e">
        <f aca="false">IF($A$1="WLB",INDEX(SupplierNomenclature!$D$1:$D$9996,MATCH(C470,SupplierNomenclature!$I$1:$I$9996,0)),IF($A$1="BERU",INDEX(beru_assortment!$C$1:$C$10000,MATCH(C470,beru_assortment!$I$1:$I$10000,0)),IF($A$1="OZON",INDEX(ozon_assortment!$F$3:$F$10000,MATCH(C470,ozon_assortment!$E$3:$E$10000,0)),0)))</f>
        <v>#N/A</v>
      </c>
      <c r="E470" s="7" t="n">
        <f aca="false">IF(ISBLANK(C470), , IF(ISBLANK(C469), E468+1, E469))</f>
        <v>0</v>
      </c>
      <c r="F470" s="10" t="n">
        <f aca="false">IF(ISBLANK(C470),,IF(OR(ISBLANK(C469), C469="Баркод"),1,F469+1))</f>
        <v>0</v>
      </c>
      <c r="G470" s="10" t="n">
        <f aca="false">IF(ISBLANK(C471), F470/2,)</f>
        <v>0</v>
      </c>
      <c r="H470" s="0" t="n">
        <f aca="false">IF(ISBLANK(C470),0,-1)</f>
        <v>0</v>
      </c>
      <c r="I470" s="0" t="n">
        <f aca="false">IF(AND(ISBLANK(C469),NOT(ISBLANK(C470))),1,-1)</f>
        <v>-1</v>
      </c>
      <c r="J470" s="0" t="n">
        <f aca="false">IF(ISBLANK(C468),IF(AND(C469=C470,NOT(ISBLANK(C469)),NOT(ISBLANK(C470))),1,-1),-1)</f>
        <v>-1</v>
      </c>
      <c r="K470" s="0" t="n">
        <f aca="false">IF(MAX(H470:J470)&lt;0,IF(OR(C470=C469,C469=C468),1,-1),MAX(H470:J470))</f>
        <v>0</v>
      </c>
    </row>
    <row r="471" customFormat="false" ht="13.8" hidden="false" customHeight="false" outlineLevel="0" collapsed="false">
      <c r="B471" s="8" t="n">
        <f aca="false">MAX(H471:K471)</f>
        <v>0</v>
      </c>
      <c r="C471" s="11"/>
      <c r="D471" s="10" t="e">
        <f aca="false">IF($A$1="WLB",INDEX(SupplierNomenclature!$D$1:$D$9996,MATCH(C471,SupplierNomenclature!$I$1:$I$9996,0)),IF($A$1="BERU",INDEX(beru_assortment!$C$1:$C$10000,MATCH(C471,beru_assortment!$I$1:$I$10000,0)),IF($A$1="OZON",INDEX(ozon_assortment!$F$3:$F$10000,MATCH(C471,ozon_assortment!$E$3:$E$10000,0)),0)))</f>
        <v>#N/A</v>
      </c>
      <c r="E471" s="7" t="n">
        <f aca="false">IF(ISBLANK(C471), , IF(ISBLANK(C470), E469+1, E470))</f>
        <v>0</v>
      </c>
      <c r="F471" s="10" t="n">
        <f aca="false">IF(ISBLANK(C471),,IF(OR(ISBLANK(C470), C470="Баркод"),1,F470+1))</f>
        <v>0</v>
      </c>
      <c r="G471" s="10" t="n">
        <f aca="false">IF(ISBLANK(C472), F471/2,)</f>
        <v>0</v>
      </c>
      <c r="H471" s="0" t="n">
        <f aca="false">IF(ISBLANK(C471),0,-1)</f>
        <v>0</v>
      </c>
      <c r="I471" s="0" t="n">
        <f aca="false">IF(AND(ISBLANK(C470),NOT(ISBLANK(C471))),1,-1)</f>
        <v>-1</v>
      </c>
      <c r="J471" s="0" t="n">
        <f aca="false">IF(ISBLANK(C469),IF(AND(C470=C471,NOT(ISBLANK(C470)),NOT(ISBLANK(C471))),1,-1),-1)</f>
        <v>-1</v>
      </c>
      <c r="K471" s="0" t="n">
        <f aca="false">IF(MAX(H471:J471)&lt;0,IF(OR(C471=C470,C470=C469),1,-1),MAX(H471:J471))</f>
        <v>0</v>
      </c>
    </row>
    <row r="472" customFormat="false" ht="13.8" hidden="false" customHeight="false" outlineLevel="0" collapsed="false">
      <c r="B472" s="8" t="n">
        <f aca="false">MAX(H472:K472)</f>
        <v>0</v>
      </c>
      <c r="C472" s="11"/>
      <c r="D472" s="10" t="e">
        <f aca="false">IF($A$1="WLB",INDEX(SupplierNomenclature!$D$1:$D$9996,MATCH(C472,SupplierNomenclature!$I$1:$I$9996,0)),IF($A$1="BERU",INDEX(beru_assortment!$C$1:$C$10000,MATCH(C472,beru_assortment!$I$1:$I$10000,0)),IF($A$1="OZON",INDEX(ozon_assortment!$F$3:$F$10000,MATCH(C472,ozon_assortment!$E$3:$E$10000,0)),0)))</f>
        <v>#N/A</v>
      </c>
      <c r="E472" s="7" t="n">
        <f aca="false">IF(ISBLANK(C472), , IF(ISBLANK(C471), E470+1, E471))</f>
        <v>0</v>
      </c>
      <c r="F472" s="10" t="n">
        <f aca="false">IF(ISBLANK(C472),,IF(OR(ISBLANK(C471), C471="Баркод"),1,F471+1))</f>
        <v>0</v>
      </c>
      <c r="G472" s="10" t="n">
        <f aca="false">IF(ISBLANK(C473), F472/2,)</f>
        <v>0</v>
      </c>
      <c r="H472" s="0" t="n">
        <f aca="false">IF(ISBLANK(C472),0,-1)</f>
        <v>0</v>
      </c>
      <c r="I472" s="0" t="n">
        <f aca="false">IF(AND(ISBLANK(C471),NOT(ISBLANK(C472))),1,-1)</f>
        <v>-1</v>
      </c>
      <c r="J472" s="0" t="n">
        <f aca="false">IF(ISBLANK(C470),IF(AND(C471=C472,NOT(ISBLANK(C471)),NOT(ISBLANK(C472))),1,-1),-1)</f>
        <v>-1</v>
      </c>
      <c r="K472" s="0" t="n">
        <f aca="false">IF(MAX(H472:J472)&lt;0,IF(OR(C472=C471,C471=C470),1,-1),MAX(H472:J472))</f>
        <v>0</v>
      </c>
    </row>
    <row r="473" customFormat="false" ht="13.8" hidden="false" customHeight="false" outlineLevel="0" collapsed="false">
      <c r="B473" s="8" t="n">
        <f aca="false">MAX(H473:K473)</f>
        <v>0</v>
      </c>
      <c r="C473" s="11"/>
      <c r="D473" s="10" t="e">
        <f aca="false">IF($A$1="WLB",INDEX(SupplierNomenclature!$D$1:$D$9996,MATCH(C473,SupplierNomenclature!$I$1:$I$9996,0)),IF($A$1="BERU",INDEX(beru_assortment!$C$1:$C$10000,MATCH(C473,beru_assortment!$I$1:$I$10000,0)),IF($A$1="OZON",INDEX(ozon_assortment!$F$3:$F$10000,MATCH(C473,ozon_assortment!$E$3:$E$10000,0)),0)))</f>
        <v>#N/A</v>
      </c>
      <c r="E473" s="7" t="n">
        <f aca="false">IF(ISBLANK(C473), , IF(ISBLANK(C472), E471+1, E472))</f>
        <v>0</v>
      </c>
      <c r="F473" s="10" t="n">
        <f aca="false">IF(ISBLANK(C473),,IF(OR(ISBLANK(C472), C472="Баркод"),1,F472+1))</f>
        <v>0</v>
      </c>
      <c r="G473" s="10" t="n">
        <f aca="false">IF(ISBLANK(C474), F473/2,)</f>
        <v>0</v>
      </c>
      <c r="H473" s="0" t="n">
        <f aca="false">IF(ISBLANK(C473),0,-1)</f>
        <v>0</v>
      </c>
      <c r="I473" s="0" t="n">
        <f aca="false">IF(AND(ISBLANK(C472),NOT(ISBLANK(C473))),1,-1)</f>
        <v>-1</v>
      </c>
      <c r="J473" s="0" t="n">
        <f aca="false">IF(ISBLANK(C471),IF(AND(C472=C473,NOT(ISBLANK(C472)),NOT(ISBLANK(C473))),1,-1),-1)</f>
        <v>-1</v>
      </c>
      <c r="K473" s="0" t="n">
        <f aca="false">IF(MAX(H473:J473)&lt;0,IF(OR(C473=C472,C472=C471),1,-1),MAX(H473:J473))</f>
        <v>0</v>
      </c>
    </row>
    <row r="474" customFormat="false" ht="13.8" hidden="false" customHeight="false" outlineLevel="0" collapsed="false">
      <c r="B474" s="8" t="n">
        <f aca="false">MAX(H474:K474)</f>
        <v>0</v>
      </c>
      <c r="C474" s="11"/>
      <c r="D474" s="10" t="e">
        <f aca="false">IF($A$1="WLB",INDEX(SupplierNomenclature!$D$1:$D$9996,MATCH(C474,SupplierNomenclature!$I$1:$I$9996,0)),IF($A$1="BERU",INDEX(beru_assortment!$C$1:$C$10000,MATCH(C474,beru_assortment!$I$1:$I$10000,0)),IF($A$1="OZON",INDEX(ozon_assortment!$F$3:$F$10000,MATCH(C474,ozon_assortment!$E$3:$E$10000,0)),0)))</f>
        <v>#N/A</v>
      </c>
      <c r="E474" s="7" t="n">
        <f aca="false">IF(ISBLANK(C474), , IF(ISBLANK(C473), E472+1, E473))</f>
        <v>0</v>
      </c>
      <c r="F474" s="10" t="n">
        <f aca="false">IF(ISBLANK(C474),,IF(OR(ISBLANK(C473), C473="Баркод"),1,F473+1))</f>
        <v>0</v>
      </c>
      <c r="G474" s="10" t="n">
        <f aca="false">IF(ISBLANK(C475), F474/2,)</f>
        <v>0</v>
      </c>
      <c r="H474" s="0" t="n">
        <f aca="false">IF(ISBLANK(C474),0,-1)</f>
        <v>0</v>
      </c>
      <c r="I474" s="0" t="n">
        <f aca="false">IF(AND(ISBLANK(C473),NOT(ISBLANK(C474))),1,-1)</f>
        <v>-1</v>
      </c>
      <c r="J474" s="0" t="n">
        <f aca="false">IF(ISBLANK(C472),IF(AND(C473=C474,NOT(ISBLANK(C473)),NOT(ISBLANK(C474))),1,-1),-1)</f>
        <v>-1</v>
      </c>
      <c r="K474" s="0" t="n">
        <f aca="false">IF(MAX(H474:J474)&lt;0,IF(OR(C474=C473,C473=C472),1,-1),MAX(H474:J474))</f>
        <v>0</v>
      </c>
    </row>
    <row r="475" customFormat="false" ht="13.8" hidden="false" customHeight="false" outlineLevel="0" collapsed="false">
      <c r="B475" s="8" t="n">
        <f aca="false">MAX(H475:K475)</f>
        <v>0</v>
      </c>
      <c r="C475" s="11"/>
      <c r="D475" s="10" t="e">
        <f aca="false">IF($A$1="WLB",INDEX(SupplierNomenclature!$D$1:$D$9996,MATCH(C475,SupplierNomenclature!$I$1:$I$9996,0)),IF($A$1="BERU",INDEX(beru_assortment!$C$1:$C$10000,MATCH(C475,beru_assortment!$I$1:$I$10000,0)),IF($A$1="OZON",INDEX(ozon_assortment!$F$3:$F$10000,MATCH(C475,ozon_assortment!$E$3:$E$10000,0)),0)))</f>
        <v>#N/A</v>
      </c>
      <c r="E475" s="7" t="n">
        <f aca="false">IF(ISBLANK(C475), , IF(ISBLANK(C474), E473+1, E474))</f>
        <v>0</v>
      </c>
      <c r="F475" s="10" t="n">
        <f aca="false">IF(ISBLANK(C475),,IF(OR(ISBLANK(C474), C474="Баркод"),1,F474+1))</f>
        <v>0</v>
      </c>
      <c r="G475" s="10" t="n">
        <f aca="false">IF(ISBLANK(C476), F475/2,)</f>
        <v>0</v>
      </c>
      <c r="H475" s="0" t="n">
        <f aca="false">IF(ISBLANK(C475),0,-1)</f>
        <v>0</v>
      </c>
      <c r="I475" s="0" t="n">
        <f aca="false">IF(AND(ISBLANK(C474),NOT(ISBLANK(C475))),1,-1)</f>
        <v>-1</v>
      </c>
      <c r="J475" s="0" t="n">
        <f aca="false">IF(ISBLANK(C473),IF(AND(C474=C475,NOT(ISBLANK(C474)),NOT(ISBLANK(C475))),1,-1),-1)</f>
        <v>-1</v>
      </c>
      <c r="K475" s="0" t="n">
        <f aca="false">IF(MAX(H475:J475)&lt;0,IF(OR(C475=C474,C474=C473),1,-1),MAX(H475:J475))</f>
        <v>0</v>
      </c>
    </row>
    <row r="476" customFormat="false" ht="13.8" hidden="false" customHeight="false" outlineLevel="0" collapsed="false">
      <c r="B476" s="8" t="n">
        <f aca="false">MAX(H476:K476)</f>
        <v>0</v>
      </c>
      <c r="C476" s="11"/>
      <c r="D476" s="10" t="e">
        <f aca="false">IF($A$1="WLB",INDEX(SupplierNomenclature!$D$1:$D$9996,MATCH(C476,SupplierNomenclature!$I$1:$I$9996,0)),IF($A$1="BERU",INDEX(beru_assortment!$C$1:$C$10000,MATCH(C476,beru_assortment!$I$1:$I$10000,0)),IF($A$1="OZON",INDEX(ozon_assortment!$F$3:$F$10000,MATCH(C476,ozon_assortment!$E$3:$E$10000,0)),0)))</f>
        <v>#N/A</v>
      </c>
      <c r="E476" s="7" t="n">
        <f aca="false">IF(ISBLANK(C476), , IF(ISBLANK(C475), E474+1, E475))</f>
        <v>0</v>
      </c>
      <c r="F476" s="10" t="n">
        <f aca="false">IF(ISBLANK(C476),,IF(OR(ISBLANK(C475), C475="Баркод"),1,F475+1))</f>
        <v>0</v>
      </c>
      <c r="G476" s="10" t="n">
        <f aca="false">IF(ISBLANK(C477), F476/2,)</f>
        <v>0</v>
      </c>
      <c r="H476" s="0" t="n">
        <f aca="false">IF(ISBLANK(C476),0,-1)</f>
        <v>0</v>
      </c>
      <c r="I476" s="0" t="n">
        <f aca="false">IF(AND(ISBLANK(C475),NOT(ISBLANK(C476))),1,-1)</f>
        <v>-1</v>
      </c>
      <c r="J476" s="0" t="n">
        <f aca="false">IF(ISBLANK(C474),IF(AND(C475=C476,NOT(ISBLANK(C475)),NOT(ISBLANK(C476))),1,-1),-1)</f>
        <v>-1</v>
      </c>
      <c r="K476" s="0" t="n">
        <f aca="false">IF(MAX(H476:J476)&lt;0,IF(OR(C476=C475,C475=C474),1,-1),MAX(H476:J476))</f>
        <v>0</v>
      </c>
    </row>
    <row r="477" customFormat="false" ht="13.8" hidden="false" customHeight="false" outlineLevel="0" collapsed="false">
      <c r="B477" s="8" t="n">
        <f aca="false">MAX(H477:K477)</f>
        <v>0</v>
      </c>
      <c r="C477" s="11"/>
      <c r="D477" s="10" t="e">
        <f aca="false">IF($A$1="WLB",INDEX(SupplierNomenclature!$D$1:$D$9996,MATCH(C477,SupplierNomenclature!$I$1:$I$9996,0)),IF($A$1="BERU",INDEX(beru_assortment!$C$1:$C$10000,MATCH(C477,beru_assortment!$I$1:$I$10000,0)),IF($A$1="OZON",INDEX(ozon_assortment!$F$3:$F$10000,MATCH(C477,ozon_assortment!$E$3:$E$10000,0)),0)))</f>
        <v>#N/A</v>
      </c>
      <c r="E477" s="7" t="n">
        <f aca="false">IF(ISBLANK(C477), , IF(ISBLANK(C476), E475+1, E476))</f>
        <v>0</v>
      </c>
      <c r="F477" s="10" t="n">
        <f aca="false">IF(ISBLANK(C477),,IF(OR(ISBLANK(C476), C476="Баркод"),1,F476+1))</f>
        <v>0</v>
      </c>
      <c r="G477" s="10" t="n">
        <f aca="false">IF(ISBLANK(C478), F477/2,)</f>
        <v>0</v>
      </c>
      <c r="H477" s="0" t="n">
        <f aca="false">IF(ISBLANK(C477),0,-1)</f>
        <v>0</v>
      </c>
      <c r="I477" s="0" t="n">
        <f aca="false">IF(AND(ISBLANK(C476),NOT(ISBLANK(C477))),1,-1)</f>
        <v>-1</v>
      </c>
      <c r="J477" s="0" t="n">
        <f aca="false">IF(ISBLANK(C475),IF(AND(C476=C477,NOT(ISBLANK(C476)),NOT(ISBLANK(C477))),1,-1),-1)</f>
        <v>-1</v>
      </c>
      <c r="K477" s="0" t="n">
        <f aca="false">IF(MAX(H477:J477)&lt;0,IF(OR(C477=C476,C476=C475),1,-1),MAX(H477:J477))</f>
        <v>0</v>
      </c>
    </row>
    <row r="478" customFormat="false" ht="13.8" hidden="false" customHeight="false" outlineLevel="0" collapsed="false">
      <c r="B478" s="8" t="n">
        <f aca="false">MAX(H478:K478)</f>
        <v>0</v>
      </c>
      <c r="C478" s="11"/>
      <c r="D478" s="10" t="e">
        <f aca="false">IF($A$1="WLB",INDEX(SupplierNomenclature!$D$1:$D$9996,MATCH(C478,SupplierNomenclature!$I$1:$I$9996,0)),IF($A$1="BERU",INDEX(beru_assortment!$C$1:$C$10000,MATCH(C478,beru_assortment!$I$1:$I$10000,0)),IF($A$1="OZON",INDEX(ozon_assortment!$F$3:$F$10000,MATCH(C478,ozon_assortment!$E$3:$E$10000,0)),0)))</f>
        <v>#N/A</v>
      </c>
      <c r="E478" s="7" t="n">
        <f aca="false">IF(ISBLANK(C478), , IF(ISBLANK(C477), E476+1, E477))</f>
        <v>0</v>
      </c>
      <c r="F478" s="10" t="n">
        <f aca="false">IF(ISBLANK(C478),,IF(OR(ISBLANK(C477), C477="Баркод"),1,F477+1))</f>
        <v>0</v>
      </c>
      <c r="G478" s="10" t="n">
        <f aca="false">IF(ISBLANK(C479), F478/2,)</f>
        <v>0</v>
      </c>
      <c r="H478" s="0" t="n">
        <f aca="false">IF(ISBLANK(C478),0,-1)</f>
        <v>0</v>
      </c>
      <c r="I478" s="0" t="n">
        <f aca="false">IF(AND(ISBLANK(C477),NOT(ISBLANK(C478))),1,-1)</f>
        <v>-1</v>
      </c>
      <c r="J478" s="0" t="n">
        <f aca="false">IF(ISBLANK(C476),IF(AND(C477=C478,NOT(ISBLANK(C477)),NOT(ISBLANK(C478))),1,-1),-1)</f>
        <v>-1</v>
      </c>
      <c r="K478" s="0" t="n">
        <f aca="false">IF(MAX(H478:J478)&lt;0,IF(OR(C478=C477,C477=C476),1,-1),MAX(H478:J478))</f>
        <v>0</v>
      </c>
    </row>
    <row r="479" customFormat="false" ht="13.8" hidden="false" customHeight="false" outlineLevel="0" collapsed="false">
      <c r="B479" s="8" t="n">
        <f aca="false">MAX(H479:K479)</f>
        <v>0</v>
      </c>
      <c r="C479" s="11"/>
      <c r="D479" s="10" t="e">
        <f aca="false">IF($A$1="WLB",INDEX(SupplierNomenclature!$D$1:$D$9996,MATCH(C479,SupplierNomenclature!$I$1:$I$9996,0)),IF($A$1="BERU",INDEX(beru_assortment!$C$1:$C$10000,MATCH(C479,beru_assortment!$I$1:$I$10000,0)),IF($A$1="OZON",INDEX(ozon_assortment!$F$3:$F$10000,MATCH(C479,ozon_assortment!$E$3:$E$10000,0)),0)))</f>
        <v>#N/A</v>
      </c>
      <c r="E479" s="7" t="n">
        <f aca="false">IF(ISBLANK(C479), , IF(ISBLANK(C478), E477+1, E478))</f>
        <v>0</v>
      </c>
      <c r="F479" s="10" t="n">
        <f aca="false">IF(ISBLANK(C479),,IF(OR(ISBLANK(C478), C478="Баркод"),1,F478+1))</f>
        <v>0</v>
      </c>
      <c r="G479" s="10" t="n">
        <f aca="false">IF(ISBLANK(C480), F479/2,)</f>
        <v>0</v>
      </c>
      <c r="H479" s="0" t="n">
        <f aca="false">IF(ISBLANK(C479),0,-1)</f>
        <v>0</v>
      </c>
      <c r="I479" s="0" t="n">
        <f aca="false">IF(AND(ISBLANK(C478),NOT(ISBLANK(C479))),1,-1)</f>
        <v>-1</v>
      </c>
      <c r="J479" s="0" t="n">
        <f aca="false">IF(ISBLANK(C477),IF(AND(C478=C479,NOT(ISBLANK(C478)),NOT(ISBLANK(C479))),1,-1),-1)</f>
        <v>-1</v>
      </c>
      <c r="K479" s="0" t="n">
        <f aca="false">IF(MAX(H479:J479)&lt;0,IF(OR(C479=C478,C478=C477),1,-1),MAX(H479:J479))</f>
        <v>0</v>
      </c>
    </row>
    <row r="480" customFormat="false" ht="13.8" hidden="false" customHeight="false" outlineLevel="0" collapsed="false">
      <c r="B480" s="8" t="n">
        <f aca="false">MAX(H480:K480)</f>
        <v>0</v>
      </c>
      <c r="C480" s="11"/>
      <c r="D480" s="10" t="e">
        <f aca="false">IF($A$1="WLB",INDEX(SupplierNomenclature!$D$1:$D$9996,MATCH(C480,SupplierNomenclature!$I$1:$I$9996,0)),IF($A$1="BERU",INDEX(beru_assortment!$C$1:$C$10000,MATCH(C480,beru_assortment!$I$1:$I$10000,0)),IF($A$1="OZON",INDEX(ozon_assortment!$F$3:$F$10000,MATCH(C480,ozon_assortment!$E$3:$E$10000,0)),0)))</f>
        <v>#N/A</v>
      </c>
      <c r="E480" s="7" t="n">
        <f aca="false">IF(ISBLANK(C480), , IF(ISBLANK(C479), E478+1, E479))</f>
        <v>0</v>
      </c>
      <c r="F480" s="10" t="n">
        <f aca="false">IF(ISBLANK(C480),,IF(OR(ISBLANK(C479), C479="Баркод"),1,F479+1))</f>
        <v>0</v>
      </c>
      <c r="G480" s="10" t="n">
        <f aca="false">IF(ISBLANK(C481), F480/2,)</f>
        <v>0</v>
      </c>
      <c r="H480" s="0" t="n">
        <f aca="false">IF(ISBLANK(C480),0,-1)</f>
        <v>0</v>
      </c>
      <c r="I480" s="0" t="n">
        <f aca="false">IF(AND(ISBLANK(C479),NOT(ISBLANK(C480))),1,-1)</f>
        <v>-1</v>
      </c>
      <c r="J480" s="0" t="n">
        <f aca="false">IF(ISBLANK(C478),IF(AND(C479=C480,NOT(ISBLANK(C479)),NOT(ISBLANK(C480))),1,-1),-1)</f>
        <v>-1</v>
      </c>
      <c r="K480" s="0" t="n">
        <f aca="false">IF(MAX(H480:J480)&lt;0,IF(OR(C480=C479,C479=C478),1,-1),MAX(H480:J480))</f>
        <v>0</v>
      </c>
    </row>
    <row r="481" customFormat="false" ht="13.8" hidden="false" customHeight="false" outlineLevel="0" collapsed="false">
      <c r="B481" s="8" t="n">
        <f aca="false">MAX(H481:K481)</f>
        <v>0</v>
      </c>
      <c r="C481" s="11"/>
      <c r="D481" s="10" t="e">
        <f aca="false">IF($A$1="WLB",INDEX(SupplierNomenclature!$D$1:$D$9996,MATCH(C481,SupplierNomenclature!$I$1:$I$9996,0)),IF($A$1="BERU",INDEX(beru_assortment!$C$1:$C$10000,MATCH(C481,beru_assortment!$I$1:$I$10000,0)),IF($A$1="OZON",INDEX(ozon_assortment!$F$3:$F$10000,MATCH(C481,ozon_assortment!$E$3:$E$10000,0)),0)))</f>
        <v>#N/A</v>
      </c>
      <c r="E481" s="7" t="n">
        <f aca="false">IF(ISBLANK(C481), , IF(ISBLANK(C480), E479+1, E480))</f>
        <v>0</v>
      </c>
      <c r="F481" s="10" t="n">
        <f aca="false">IF(ISBLANK(C481),,IF(OR(ISBLANK(C480), C480="Баркод"),1,F480+1))</f>
        <v>0</v>
      </c>
      <c r="G481" s="10" t="n">
        <f aca="false">IF(ISBLANK(C482), F481/2,)</f>
        <v>0</v>
      </c>
      <c r="H481" s="0" t="n">
        <f aca="false">IF(ISBLANK(C481),0,-1)</f>
        <v>0</v>
      </c>
      <c r="I481" s="0" t="n">
        <f aca="false">IF(AND(ISBLANK(C480),NOT(ISBLANK(C481))),1,-1)</f>
        <v>-1</v>
      </c>
      <c r="J481" s="0" t="n">
        <f aca="false">IF(ISBLANK(C479),IF(AND(C480=C481,NOT(ISBLANK(C480)),NOT(ISBLANK(C481))),1,-1),-1)</f>
        <v>-1</v>
      </c>
      <c r="K481" s="0" t="n">
        <f aca="false">IF(MAX(H481:J481)&lt;0,IF(OR(C481=C480,C480=C479),1,-1),MAX(H481:J481))</f>
        <v>0</v>
      </c>
    </row>
    <row r="482" customFormat="false" ht="13.8" hidden="false" customHeight="false" outlineLevel="0" collapsed="false">
      <c r="B482" s="8" t="n">
        <f aca="false">MAX(H482:K482)</f>
        <v>0</v>
      </c>
      <c r="C482" s="11"/>
      <c r="D482" s="10" t="e">
        <f aca="false">IF($A$1="WLB",INDEX(SupplierNomenclature!$D$1:$D$9996,MATCH(C482,SupplierNomenclature!$I$1:$I$9996,0)),IF($A$1="BERU",INDEX(beru_assortment!$C$1:$C$10000,MATCH(C482,beru_assortment!$I$1:$I$10000,0)),IF($A$1="OZON",INDEX(ozon_assortment!$F$3:$F$10000,MATCH(C482,ozon_assortment!$E$3:$E$10000,0)),0)))</f>
        <v>#N/A</v>
      </c>
      <c r="E482" s="7" t="n">
        <f aca="false">IF(ISBLANK(C482), , IF(ISBLANK(C481), E480+1, E481))</f>
        <v>0</v>
      </c>
      <c r="F482" s="10" t="n">
        <f aca="false">IF(ISBLANK(C482),,IF(OR(ISBLANK(C481), C481="Баркод"),1,F481+1))</f>
        <v>0</v>
      </c>
      <c r="G482" s="10" t="n">
        <f aca="false">IF(ISBLANK(C483), F482/2,)</f>
        <v>0</v>
      </c>
      <c r="H482" s="0" t="n">
        <f aca="false">IF(ISBLANK(C482),0,-1)</f>
        <v>0</v>
      </c>
      <c r="I482" s="0" t="n">
        <f aca="false">IF(AND(ISBLANK(C481),NOT(ISBLANK(C482))),1,-1)</f>
        <v>-1</v>
      </c>
      <c r="J482" s="0" t="n">
        <f aca="false">IF(ISBLANK(C480),IF(AND(C481=C482,NOT(ISBLANK(C481)),NOT(ISBLANK(C482))),1,-1),-1)</f>
        <v>-1</v>
      </c>
      <c r="K482" s="0" t="n">
        <f aca="false">IF(MAX(H482:J482)&lt;0,IF(OR(C482=C481,C481=C480),1,-1),MAX(H482:J482))</f>
        <v>0</v>
      </c>
    </row>
    <row r="483" customFormat="false" ht="13.8" hidden="false" customHeight="false" outlineLevel="0" collapsed="false">
      <c r="B483" s="8" t="n">
        <f aca="false">MAX(H483:K483)</f>
        <v>0</v>
      </c>
      <c r="C483" s="11"/>
      <c r="D483" s="10" t="e">
        <f aca="false">IF($A$1="WLB",INDEX(SupplierNomenclature!$D$1:$D$9996,MATCH(C483,SupplierNomenclature!$I$1:$I$9996,0)),IF($A$1="BERU",INDEX(beru_assortment!$C$1:$C$10000,MATCH(C483,beru_assortment!$I$1:$I$10000,0)),IF($A$1="OZON",INDEX(ozon_assortment!$F$3:$F$10000,MATCH(C483,ozon_assortment!$E$3:$E$10000,0)),0)))</f>
        <v>#N/A</v>
      </c>
      <c r="E483" s="7" t="n">
        <f aca="false">IF(ISBLANK(C483), , IF(ISBLANK(C482), E481+1, E482))</f>
        <v>0</v>
      </c>
      <c r="F483" s="10" t="n">
        <f aca="false">IF(ISBLANK(C483),,IF(OR(ISBLANK(C482), C482="Баркод"),1,F482+1))</f>
        <v>0</v>
      </c>
      <c r="G483" s="10" t="n">
        <f aca="false">IF(ISBLANK(C484), F483/2,)</f>
        <v>0</v>
      </c>
      <c r="H483" s="0" t="n">
        <f aca="false">IF(ISBLANK(C483),0,-1)</f>
        <v>0</v>
      </c>
      <c r="I483" s="0" t="n">
        <f aca="false">IF(AND(ISBLANK(C482),NOT(ISBLANK(C483))),1,-1)</f>
        <v>-1</v>
      </c>
      <c r="J483" s="0" t="n">
        <f aca="false">IF(ISBLANK(C481),IF(AND(C482=C483,NOT(ISBLANK(C482)),NOT(ISBLANK(C483))),1,-1),-1)</f>
        <v>-1</v>
      </c>
      <c r="K483" s="0" t="n">
        <f aca="false">IF(MAX(H483:J483)&lt;0,IF(OR(C483=C482,C482=C481),1,-1),MAX(H483:J483))</f>
        <v>0</v>
      </c>
    </row>
    <row r="484" customFormat="false" ht="13.8" hidden="false" customHeight="false" outlineLevel="0" collapsed="false">
      <c r="B484" s="8" t="n">
        <f aca="false">MAX(H484:K484)</f>
        <v>0</v>
      </c>
      <c r="C484" s="11"/>
      <c r="D484" s="10" t="e">
        <f aca="false">IF($A$1="WLB",INDEX(SupplierNomenclature!$D$1:$D$9996,MATCH(C484,SupplierNomenclature!$I$1:$I$9996,0)),IF($A$1="BERU",INDEX(beru_assortment!$C$1:$C$10000,MATCH(C484,beru_assortment!$I$1:$I$10000,0)),IF($A$1="OZON",INDEX(ozon_assortment!$F$3:$F$10000,MATCH(C484,ozon_assortment!$E$3:$E$10000,0)),0)))</f>
        <v>#N/A</v>
      </c>
      <c r="E484" s="7" t="n">
        <f aca="false">IF(ISBLANK(C484), , IF(ISBLANK(C483), E482+1, E483))</f>
        <v>0</v>
      </c>
      <c r="F484" s="10" t="n">
        <f aca="false">IF(ISBLANK(C484),,IF(OR(ISBLANK(C483), C483="Баркод"),1,F483+1))</f>
        <v>0</v>
      </c>
      <c r="G484" s="10" t="n">
        <f aca="false">IF(ISBLANK(C485), F484/2,)</f>
        <v>0</v>
      </c>
      <c r="H484" s="0" t="n">
        <f aca="false">IF(ISBLANK(C484),0,-1)</f>
        <v>0</v>
      </c>
      <c r="I484" s="0" t="n">
        <f aca="false">IF(AND(ISBLANK(C483),NOT(ISBLANK(C484))),1,-1)</f>
        <v>-1</v>
      </c>
      <c r="J484" s="0" t="n">
        <f aca="false">IF(ISBLANK(C482),IF(AND(C483=C484,NOT(ISBLANK(C483)),NOT(ISBLANK(C484))),1,-1),-1)</f>
        <v>-1</v>
      </c>
      <c r="K484" s="0" t="n">
        <f aca="false">IF(MAX(H484:J484)&lt;0,IF(OR(C484=C483,C483=C482),1,-1),MAX(H484:J484))</f>
        <v>0</v>
      </c>
    </row>
    <row r="485" customFormat="false" ht="13.8" hidden="false" customHeight="false" outlineLevel="0" collapsed="false">
      <c r="B485" s="8" t="n">
        <f aca="false">MAX(H485:K485)</f>
        <v>0</v>
      </c>
      <c r="C485" s="11"/>
      <c r="D485" s="10" t="e">
        <f aca="false">IF($A$1="WLB",INDEX(SupplierNomenclature!$D$1:$D$9996,MATCH(C485,SupplierNomenclature!$I$1:$I$9996,0)),IF($A$1="BERU",INDEX(beru_assortment!$C$1:$C$10000,MATCH(C485,beru_assortment!$I$1:$I$10000,0)),IF($A$1="OZON",INDEX(ozon_assortment!$F$3:$F$10000,MATCH(C485,ozon_assortment!$E$3:$E$10000,0)),0)))</f>
        <v>#N/A</v>
      </c>
      <c r="E485" s="7" t="n">
        <f aca="false">IF(ISBLANK(C485), , IF(ISBLANK(C484), E483+1, E484))</f>
        <v>0</v>
      </c>
      <c r="F485" s="10" t="n">
        <f aca="false">IF(ISBLANK(C485),,IF(OR(ISBLANK(C484), C484="Баркод"),1,F484+1))</f>
        <v>0</v>
      </c>
      <c r="G485" s="10" t="n">
        <f aca="false">IF(ISBLANK(C486), F485/2,)</f>
        <v>0</v>
      </c>
      <c r="H485" s="0" t="n">
        <f aca="false">IF(ISBLANK(C485),0,-1)</f>
        <v>0</v>
      </c>
      <c r="I485" s="0" t="n">
        <f aca="false">IF(AND(ISBLANK(C484),NOT(ISBLANK(C485))),1,-1)</f>
        <v>-1</v>
      </c>
      <c r="J485" s="0" t="n">
        <f aca="false">IF(ISBLANK(C483),IF(AND(C484=C485,NOT(ISBLANK(C484)),NOT(ISBLANK(C485))),1,-1),-1)</f>
        <v>-1</v>
      </c>
      <c r="K485" s="0" t="n">
        <f aca="false">IF(MAX(H485:J485)&lt;0,IF(OR(C485=C484,C484=C483),1,-1),MAX(H485:J485))</f>
        <v>0</v>
      </c>
    </row>
    <row r="486" customFormat="false" ht="13.8" hidden="false" customHeight="false" outlineLevel="0" collapsed="false">
      <c r="B486" s="8" t="n">
        <f aca="false">MAX(H486:K486)</f>
        <v>0</v>
      </c>
      <c r="C486" s="11"/>
      <c r="D486" s="10" t="e">
        <f aca="false">IF($A$1="WLB",INDEX(SupplierNomenclature!$D$1:$D$9996,MATCH(C486,SupplierNomenclature!$I$1:$I$9996,0)),IF($A$1="BERU",INDEX(beru_assortment!$C$1:$C$10000,MATCH(C486,beru_assortment!$I$1:$I$10000,0)),IF($A$1="OZON",INDEX(ozon_assortment!$F$3:$F$10000,MATCH(C486,ozon_assortment!$E$3:$E$10000,0)),0)))</f>
        <v>#N/A</v>
      </c>
      <c r="E486" s="7" t="n">
        <f aca="false">IF(ISBLANK(C486), , IF(ISBLANK(C485), E484+1, E485))</f>
        <v>0</v>
      </c>
      <c r="F486" s="10" t="n">
        <f aca="false">IF(ISBLANK(C486),,IF(OR(ISBLANK(C485), C485="Баркод"),1,F485+1))</f>
        <v>0</v>
      </c>
      <c r="G486" s="10" t="n">
        <f aca="false">IF(ISBLANK(C487), F486/2,)</f>
        <v>0</v>
      </c>
      <c r="H486" s="0" t="n">
        <f aca="false">IF(ISBLANK(C486),0,-1)</f>
        <v>0</v>
      </c>
      <c r="I486" s="0" t="n">
        <f aca="false">IF(AND(ISBLANK(C485),NOT(ISBLANK(C486))),1,-1)</f>
        <v>-1</v>
      </c>
      <c r="J486" s="0" t="n">
        <f aca="false">IF(ISBLANK(C484),IF(AND(C485=C486,NOT(ISBLANK(C485)),NOT(ISBLANK(C486))),1,-1),-1)</f>
        <v>-1</v>
      </c>
      <c r="K486" s="0" t="n">
        <f aca="false">IF(MAX(H486:J486)&lt;0,IF(OR(C486=C485,C485=C484),1,-1),MAX(H486:J486))</f>
        <v>0</v>
      </c>
    </row>
    <row r="487" customFormat="false" ht="13.8" hidden="false" customHeight="false" outlineLevel="0" collapsed="false">
      <c r="B487" s="8" t="n">
        <f aca="false">MAX(H487:K487)</f>
        <v>0</v>
      </c>
      <c r="C487" s="11"/>
      <c r="D487" s="10" t="e">
        <f aca="false">IF($A$1="WLB",INDEX(SupplierNomenclature!$D$1:$D$9996,MATCH(C487,SupplierNomenclature!$I$1:$I$9996,0)),IF($A$1="BERU",INDEX(beru_assortment!$C$1:$C$10000,MATCH(C487,beru_assortment!$I$1:$I$10000,0)),IF($A$1="OZON",INDEX(ozon_assortment!$F$3:$F$10000,MATCH(C487,ozon_assortment!$E$3:$E$10000,0)),0)))</f>
        <v>#N/A</v>
      </c>
      <c r="E487" s="7" t="n">
        <f aca="false">IF(ISBLANK(C487), , IF(ISBLANK(C486), E485+1, E486))</f>
        <v>0</v>
      </c>
      <c r="F487" s="10" t="n">
        <f aca="false">IF(ISBLANK(C487),,IF(OR(ISBLANK(C486), C486="Баркод"),1,F486+1))</f>
        <v>0</v>
      </c>
      <c r="G487" s="10" t="n">
        <f aca="false">IF(ISBLANK(C488), F487/2,)</f>
        <v>0</v>
      </c>
      <c r="H487" s="0" t="n">
        <f aca="false">IF(ISBLANK(C487),0,-1)</f>
        <v>0</v>
      </c>
      <c r="I487" s="0" t="n">
        <f aca="false">IF(AND(ISBLANK(C486),NOT(ISBLANK(C487))),1,-1)</f>
        <v>-1</v>
      </c>
      <c r="J487" s="0" t="n">
        <f aca="false">IF(ISBLANK(C485),IF(AND(C486=C487,NOT(ISBLANK(C486)),NOT(ISBLANK(C487))),1,-1),-1)</f>
        <v>-1</v>
      </c>
      <c r="K487" s="0" t="n">
        <f aca="false">IF(MAX(H487:J487)&lt;0,IF(OR(C487=C486,C486=C485),1,-1),MAX(H487:J487))</f>
        <v>0</v>
      </c>
    </row>
    <row r="488" customFormat="false" ht="13.8" hidden="false" customHeight="false" outlineLevel="0" collapsed="false">
      <c r="B488" s="8" t="n">
        <f aca="false">MAX(H488:K488)</f>
        <v>0</v>
      </c>
      <c r="C488" s="11"/>
      <c r="D488" s="10" t="e">
        <f aca="false">IF($A$1="WLB",INDEX(SupplierNomenclature!$D$1:$D$9996,MATCH(C488,SupplierNomenclature!$I$1:$I$9996,0)),IF($A$1="BERU",INDEX(beru_assortment!$C$1:$C$10000,MATCH(C488,beru_assortment!$I$1:$I$10000,0)),IF($A$1="OZON",INDEX(ozon_assortment!$F$3:$F$10000,MATCH(C488,ozon_assortment!$E$3:$E$10000,0)),0)))</f>
        <v>#N/A</v>
      </c>
      <c r="E488" s="7" t="n">
        <f aca="false">IF(ISBLANK(C488), , IF(ISBLANK(C487), E486+1, E487))</f>
        <v>0</v>
      </c>
      <c r="F488" s="10" t="n">
        <f aca="false">IF(ISBLANK(C488),,IF(OR(ISBLANK(C487), C487="Баркод"),1,F487+1))</f>
        <v>0</v>
      </c>
      <c r="G488" s="10" t="n">
        <f aca="false">IF(ISBLANK(C489), F488/2,)</f>
        <v>0</v>
      </c>
      <c r="H488" s="0" t="n">
        <f aca="false">IF(ISBLANK(C488),0,-1)</f>
        <v>0</v>
      </c>
      <c r="I488" s="0" t="n">
        <f aca="false">IF(AND(ISBLANK(C487),NOT(ISBLANK(C488))),1,-1)</f>
        <v>-1</v>
      </c>
      <c r="J488" s="0" t="n">
        <f aca="false">IF(ISBLANK(C486),IF(AND(C487=C488,NOT(ISBLANK(C487)),NOT(ISBLANK(C488))),1,-1),-1)</f>
        <v>-1</v>
      </c>
      <c r="K488" s="0" t="n">
        <f aca="false">IF(MAX(H488:J488)&lt;0,IF(OR(C488=C487,C487=C486),1,-1),MAX(H488:J488))</f>
        <v>0</v>
      </c>
    </row>
    <row r="489" customFormat="false" ht="13.8" hidden="false" customHeight="false" outlineLevel="0" collapsed="false">
      <c r="B489" s="8" t="n">
        <f aca="false">MAX(H489:K489)</f>
        <v>0</v>
      </c>
      <c r="C489" s="11"/>
      <c r="D489" s="10" t="e">
        <f aca="false">IF($A$1="WLB",INDEX(SupplierNomenclature!$D$1:$D$9996,MATCH(C489,SupplierNomenclature!$I$1:$I$9996,0)),IF($A$1="BERU",INDEX(beru_assortment!$C$1:$C$10000,MATCH(C489,beru_assortment!$I$1:$I$10000,0)),IF($A$1="OZON",INDEX(ozon_assortment!$F$3:$F$10000,MATCH(C489,ozon_assortment!$E$3:$E$10000,0)),0)))</f>
        <v>#N/A</v>
      </c>
      <c r="E489" s="7" t="n">
        <f aca="false">IF(ISBLANK(C489), , IF(ISBLANK(C488), E487+1, E488))</f>
        <v>0</v>
      </c>
      <c r="F489" s="10" t="n">
        <f aca="false">IF(ISBLANK(C489),,IF(OR(ISBLANK(C488), C488="Баркод"),1,F488+1))</f>
        <v>0</v>
      </c>
      <c r="G489" s="10" t="n">
        <f aca="false">IF(ISBLANK(C490), F489/2,)</f>
        <v>0</v>
      </c>
      <c r="H489" s="0" t="n">
        <f aca="false">IF(ISBLANK(C489),0,-1)</f>
        <v>0</v>
      </c>
      <c r="I489" s="0" t="n">
        <f aca="false">IF(AND(ISBLANK(C488),NOT(ISBLANK(C489))),1,-1)</f>
        <v>-1</v>
      </c>
      <c r="J489" s="0" t="n">
        <f aca="false">IF(ISBLANK(C487),IF(AND(C488=C489,NOT(ISBLANK(C488)),NOT(ISBLANK(C489))),1,-1),-1)</f>
        <v>-1</v>
      </c>
      <c r="K489" s="0" t="n">
        <f aca="false">IF(MAX(H489:J489)&lt;0,IF(OR(C489=C488,C488=C487),1,-1),MAX(H489:J489))</f>
        <v>0</v>
      </c>
    </row>
    <row r="490" customFormat="false" ht="13.8" hidden="false" customHeight="false" outlineLevel="0" collapsed="false">
      <c r="B490" s="8" t="n">
        <f aca="false">MAX(H490:K490)</f>
        <v>0</v>
      </c>
      <c r="C490" s="11"/>
      <c r="D490" s="10" t="e">
        <f aca="false">IF($A$1="WLB",INDEX(SupplierNomenclature!$D$1:$D$9996,MATCH(C490,SupplierNomenclature!$I$1:$I$9996,0)),IF($A$1="BERU",INDEX(beru_assortment!$C$1:$C$10000,MATCH(C490,beru_assortment!$I$1:$I$10000,0)),IF($A$1="OZON",INDEX(ozon_assortment!$F$3:$F$10000,MATCH(C490,ozon_assortment!$E$3:$E$10000,0)),0)))</f>
        <v>#N/A</v>
      </c>
      <c r="E490" s="7" t="n">
        <f aca="false">IF(ISBLANK(C490), , IF(ISBLANK(C489), E488+1, E489))</f>
        <v>0</v>
      </c>
      <c r="F490" s="10" t="n">
        <f aca="false">IF(ISBLANK(C490),,IF(OR(ISBLANK(C489), C489="Баркод"),1,F489+1))</f>
        <v>0</v>
      </c>
      <c r="G490" s="10" t="n">
        <f aca="false">IF(ISBLANK(C491), F490/2,)</f>
        <v>0</v>
      </c>
      <c r="H490" s="0" t="n">
        <f aca="false">IF(ISBLANK(C490),0,-1)</f>
        <v>0</v>
      </c>
      <c r="I490" s="0" t="n">
        <f aca="false">IF(AND(ISBLANK(C489),NOT(ISBLANK(C490))),1,-1)</f>
        <v>-1</v>
      </c>
      <c r="J490" s="0" t="n">
        <f aca="false">IF(ISBLANK(C488),IF(AND(C489=C490,NOT(ISBLANK(C489)),NOT(ISBLANK(C490))),1,-1),-1)</f>
        <v>-1</v>
      </c>
      <c r="K490" s="0" t="n">
        <f aca="false">IF(MAX(H490:J490)&lt;0,IF(OR(C490=C489,C489=C488),1,-1),MAX(H490:J490))</f>
        <v>0</v>
      </c>
    </row>
    <row r="491" customFormat="false" ht="13.8" hidden="false" customHeight="false" outlineLevel="0" collapsed="false">
      <c r="B491" s="8" t="n">
        <f aca="false">MAX(H491:K491)</f>
        <v>0</v>
      </c>
      <c r="C491" s="11"/>
      <c r="D491" s="10" t="e">
        <f aca="false">IF($A$1="WLB",INDEX(SupplierNomenclature!$D$1:$D$9996,MATCH(C491,SupplierNomenclature!$I$1:$I$9996,0)),IF($A$1="BERU",INDEX(beru_assortment!$C$1:$C$10000,MATCH(C491,beru_assortment!$I$1:$I$10000,0)),IF($A$1="OZON",INDEX(ozon_assortment!$F$3:$F$10000,MATCH(C491,ozon_assortment!$E$3:$E$10000,0)),0)))</f>
        <v>#N/A</v>
      </c>
      <c r="E491" s="7" t="n">
        <f aca="false">IF(ISBLANK(C491), , IF(ISBLANK(C490), E489+1, E490))</f>
        <v>0</v>
      </c>
      <c r="F491" s="10" t="n">
        <f aca="false">IF(ISBLANK(C491),,IF(OR(ISBLANK(C490), C490="Баркод"),1,F490+1))</f>
        <v>0</v>
      </c>
      <c r="G491" s="10" t="n">
        <f aca="false">IF(ISBLANK(C492), F491/2,)</f>
        <v>0</v>
      </c>
      <c r="H491" s="0" t="n">
        <f aca="false">IF(ISBLANK(C491),0,-1)</f>
        <v>0</v>
      </c>
      <c r="I491" s="0" t="n">
        <f aca="false">IF(AND(ISBLANK(C490),NOT(ISBLANK(C491))),1,-1)</f>
        <v>-1</v>
      </c>
      <c r="J491" s="0" t="n">
        <f aca="false">IF(ISBLANK(C489),IF(AND(C490=C491,NOT(ISBLANK(C490)),NOT(ISBLANK(C491))),1,-1),-1)</f>
        <v>-1</v>
      </c>
      <c r="K491" s="0" t="n">
        <f aca="false">IF(MAX(H491:J491)&lt;0,IF(OR(C491=C490,C490=C489),1,-1),MAX(H491:J491))</f>
        <v>0</v>
      </c>
    </row>
    <row r="492" customFormat="false" ht="13.8" hidden="false" customHeight="false" outlineLevel="0" collapsed="false">
      <c r="B492" s="8" t="n">
        <f aca="false">MAX(H492:K492)</f>
        <v>0</v>
      </c>
      <c r="C492" s="11"/>
      <c r="D492" s="10" t="e">
        <f aca="false">IF($A$1="WLB",INDEX(SupplierNomenclature!$D$1:$D$9996,MATCH(C492,SupplierNomenclature!$I$1:$I$9996,0)),IF($A$1="BERU",INDEX(beru_assortment!$C$1:$C$10000,MATCH(C492,beru_assortment!$I$1:$I$10000,0)),IF($A$1="OZON",INDEX(ozon_assortment!$F$3:$F$10000,MATCH(C492,ozon_assortment!$E$3:$E$10000,0)),0)))</f>
        <v>#N/A</v>
      </c>
      <c r="E492" s="7" t="n">
        <f aca="false">IF(ISBLANK(C492), , IF(ISBLANK(C491), E490+1, E491))</f>
        <v>0</v>
      </c>
      <c r="F492" s="10" t="n">
        <f aca="false">IF(ISBLANK(C492),,IF(OR(ISBLANK(C491), C491="Баркод"),1,F491+1))</f>
        <v>0</v>
      </c>
      <c r="G492" s="10" t="n">
        <f aca="false">IF(ISBLANK(C493), F492/2,)</f>
        <v>0</v>
      </c>
      <c r="H492" s="0" t="n">
        <f aca="false">IF(ISBLANK(C492),0,-1)</f>
        <v>0</v>
      </c>
      <c r="I492" s="0" t="n">
        <f aca="false">IF(AND(ISBLANK(C491),NOT(ISBLANK(C492))),1,-1)</f>
        <v>-1</v>
      </c>
      <c r="J492" s="0" t="n">
        <f aca="false">IF(ISBLANK(C490),IF(AND(C491=C492,NOT(ISBLANK(C491)),NOT(ISBLANK(C492))),1,-1),-1)</f>
        <v>-1</v>
      </c>
      <c r="K492" s="0" t="n">
        <f aca="false">IF(MAX(H492:J492)&lt;0,IF(OR(C492=C491,C491=C490),1,-1),MAX(H492:J492))</f>
        <v>0</v>
      </c>
    </row>
    <row r="493" customFormat="false" ht="13.8" hidden="false" customHeight="false" outlineLevel="0" collapsed="false">
      <c r="B493" s="8" t="n">
        <f aca="false">MAX(H493:K493)</f>
        <v>0</v>
      </c>
      <c r="C493" s="11"/>
      <c r="D493" s="10" t="e">
        <f aca="false">IF($A$1="WLB",INDEX(SupplierNomenclature!$D$1:$D$9996,MATCH(C493,SupplierNomenclature!$I$1:$I$9996,0)),IF($A$1="BERU",INDEX(beru_assortment!$C$1:$C$10000,MATCH(C493,beru_assortment!$I$1:$I$10000,0)),IF($A$1="OZON",INDEX(ozon_assortment!$F$3:$F$10000,MATCH(C493,ozon_assortment!$E$3:$E$10000,0)),0)))</f>
        <v>#N/A</v>
      </c>
      <c r="E493" s="7" t="n">
        <f aca="false">IF(ISBLANK(C493), , IF(ISBLANK(C492), E491+1, E492))</f>
        <v>0</v>
      </c>
      <c r="F493" s="10" t="n">
        <f aca="false">IF(ISBLANK(C493),,IF(OR(ISBLANK(C492), C492="Баркод"),1,F492+1))</f>
        <v>0</v>
      </c>
      <c r="G493" s="10" t="n">
        <f aca="false">IF(ISBLANK(C494), F493/2,)</f>
        <v>0</v>
      </c>
      <c r="H493" s="0" t="n">
        <f aca="false">IF(ISBLANK(C493),0,-1)</f>
        <v>0</v>
      </c>
      <c r="I493" s="0" t="n">
        <f aca="false">IF(AND(ISBLANK(C492),NOT(ISBLANK(C493))),1,-1)</f>
        <v>-1</v>
      </c>
      <c r="J493" s="0" t="n">
        <f aca="false">IF(ISBLANK(C491),IF(AND(C492=C493,NOT(ISBLANK(C492)),NOT(ISBLANK(C493))),1,-1),-1)</f>
        <v>-1</v>
      </c>
      <c r="K493" s="0" t="n">
        <f aca="false">IF(MAX(H493:J493)&lt;0,IF(OR(C493=C492,C492=C491),1,-1),MAX(H493:J493))</f>
        <v>0</v>
      </c>
    </row>
    <row r="494" customFormat="false" ht="13.8" hidden="false" customHeight="false" outlineLevel="0" collapsed="false">
      <c r="B494" s="8" t="n">
        <f aca="false">MAX(H494:K494)</f>
        <v>0</v>
      </c>
      <c r="C494" s="11"/>
      <c r="D494" s="10" t="e">
        <f aca="false">IF($A$1="WLB",INDEX(SupplierNomenclature!$D$1:$D$9996,MATCH(C494,SupplierNomenclature!$I$1:$I$9996,0)),IF($A$1="BERU",INDEX(beru_assortment!$C$1:$C$10000,MATCH(C494,beru_assortment!$I$1:$I$10000,0)),IF($A$1="OZON",INDEX(ozon_assortment!$F$3:$F$10000,MATCH(C494,ozon_assortment!$E$3:$E$10000,0)),0)))</f>
        <v>#N/A</v>
      </c>
      <c r="E494" s="7" t="n">
        <f aca="false">IF(ISBLANK(C494), , IF(ISBLANK(C493), E492+1, E493))</f>
        <v>0</v>
      </c>
      <c r="F494" s="10" t="n">
        <f aca="false">IF(ISBLANK(C494),,IF(OR(ISBLANK(C493), C493="Баркод"),1,F493+1))</f>
        <v>0</v>
      </c>
      <c r="G494" s="10" t="n">
        <f aca="false">IF(ISBLANK(C495), F494/2,)</f>
        <v>0</v>
      </c>
      <c r="H494" s="0" t="n">
        <f aca="false">IF(ISBLANK(C494),0,-1)</f>
        <v>0</v>
      </c>
      <c r="I494" s="0" t="n">
        <f aca="false">IF(AND(ISBLANK(C493),NOT(ISBLANK(C494))),1,-1)</f>
        <v>-1</v>
      </c>
      <c r="J494" s="0" t="n">
        <f aca="false">IF(ISBLANK(C492),IF(AND(C493=C494,NOT(ISBLANK(C493)),NOT(ISBLANK(C494))),1,-1),-1)</f>
        <v>-1</v>
      </c>
      <c r="K494" s="0" t="n">
        <f aca="false">IF(MAX(H494:J494)&lt;0,IF(OR(C494=C493,C493=C492),1,-1),MAX(H494:J494))</f>
        <v>0</v>
      </c>
    </row>
    <row r="495" customFormat="false" ht="13.8" hidden="false" customHeight="false" outlineLevel="0" collapsed="false">
      <c r="B495" s="8" t="n">
        <f aca="false">MAX(H495:K495)</f>
        <v>0</v>
      </c>
      <c r="C495" s="11"/>
      <c r="D495" s="10" t="e">
        <f aca="false">IF($A$1="WLB",INDEX(SupplierNomenclature!$D$1:$D$9996,MATCH(C495,SupplierNomenclature!$I$1:$I$9996,0)),IF($A$1="BERU",INDEX(beru_assortment!$C$1:$C$10000,MATCH(C495,beru_assortment!$I$1:$I$10000,0)),IF($A$1="OZON",INDEX(ozon_assortment!$F$3:$F$10000,MATCH(C495,ozon_assortment!$E$3:$E$10000,0)),0)))</f>
        <v>#N/A</v>
      </c>
      <c r="E495" s="7" t="n">
        <f aca="false">IF(ISBLANK(C495), , IF(ISBLANK(C494), E493+1, E494))</f>
        <v>0</v>
      </c>
      <c r="F495" s="10" t="n">
        <f aca="false">IF(ISBLANK(C495),,IF(OR(ISBLANK(C494), C494="Баркод"),1,F494+1))</f>
        <v>0</v>
      </c>
      <c r="G495" s="10" t="n">
        <f aca="false">IF(ISBLANK(C496), F495/2,)</f>
        <v>0</v>
      </c>
      <c r="H495" s="0" t="n">
        <f aca="false">IF(ISBLANK(C495),0,-1)</f>
        <v>0</v>
      </c>
      <c r="I495" s="0" t="n">
        <f aca="false">IF(AND(ISBLANK(C494),NOT(ISBLANK(C495))),1,-1)</f>
        <v>-1</v>
      </c>
      <c r="J495" s="0" t="n">
        <f aca="false">IF(ISBLANK(C493),IF(AND(C494=C495,NOT(ISBLANK(C494)),NOT(ISBLANK(C495))),1,-1),-1)</f>
        <v>-1</v>
      </c>
      <c r="K495" s="0" t="n">
        <f aca="false">IF(MAX(H495:J495)&lt;0,IF(OR(C495=C494,C494=C493),1,-1),MAX(H495:J495))</f>
        <v>0</v>
      </c>
    </row>
    <row r="496" customFormat="false" ht="13.8" hidden="false" customHeight="false" outlineLevel="0" collapsed="false">
      <c r="B496" s="8" t="n">
        <f aca="false">MAX(H496:K496)</f>
        <v>0</v>
      </c>
      <c r="C496" s="11"/>
      <c r="D496" s="10" t="e">
        <f aca="false">IF($A$1="WLB",INDEX(SupplierNomenclature!$D$1:$D$9996,MATCH(C496,SupplierNomenclature!$I$1:$I$9996,0)),IF($A$1="BERU",INDEX(beru_assortment!$C$1:$C$10000,MATCH(C496,beru_assortment!$I$1:$I$10000,0)),IF($A$1="OZON",INDEX(ozon_assortment!$F$3:$F$10000,MATCH(C496,ozon_assortment!$E$3:$E$10000,0)),0)))</f>
        <v>#N/A</v>
      </c>
      <c r="E496" s="7" t="n">
        <f aca="false">IF(ISBLANK(C496), , IF(ISBLANK(C495), E494+1, E495))</f>
        <v>0</v>
      </c>
      <c r="F496" s="10" t="n">
        <f aca="false">IF(ISBLANK(C496),,IF(OR(ISBLANK(C495), C495="Баркод"),1,F495+1))</f>
        <v>0</v>
      </c>
      <c r="G496" s="10" t="n">
        <f aca="false">IF(ISBLANK(C497), F496/2,)</f>
        <v>0</v>
      </c>
      <c r="H496" s="0" t="n">
        <f aca="false">IF(ISBLANK(C496),0,-1)</f>
        <v>0</v>
      </c>
      <c r="I496" s="0" t="n">
        <f aca="false">IF(AND(ISBLANK(C495),NOT(ISBLANK(C496))),1,-1)</f>
        <v>-1</v>
      </c>
      <c r="J496" s="0" t="n">
        <f aca="false">IF(ISBLANK(C494),IF(AND(C495=C496,NOT(ISBLANK(C495)),NOT(ISBLANK(C496))),1,-1),-1)</f>
        <v>-1</v>
      </c>
      <c r="K496" s="0" t="n">
        <f aca="false">IF(MAX(H496:J496)&lt;0,IF(OR(C496=C495,C495=C494),1,-1),MAX(H496:J496))</f>
        <v>0</v>
      </c>
    </row>
    <row r="497" customFormat="false" ht="13.8" hidden="false" customHeight="false" outlineLevel="0" collapsed="false">
      <c r="B497" s="8" t="n">
        <f aca="false">MAX(H497:K497)</f>
        <v>0</v>
      </c>
      <c r="C497" s="11"/>
      <c r="D497" s="10" t="e">
        <f aca="false">IF($A$1="WLB",INDEX(SupplierNomenclature!$D$1:$D$9996,MATCH(C497,SupplierNomenclature!$I$1:$I$9996,0)),IF($A$1="BERU",INDEX(beru_assortment!$C$1:$C$10000,MATCH(C497,beru_assortment!$I$1:$I$10000,0)),IF($A$1="OZON",INDEX(ozon_assortment!$F$3:$F$10000,MATCH(C497,ozon_assortment!$E$3:$E$10000,0)),0)))</f>
        <v>#N/A</v>
      </c>
      <c r="E497" s="7" t="n">
        <f aca="false">IF(ISBLANK(C497), , IF(ISBLANK(C496), E495+1, E496))</f>
        <v>0</v>
      </c>
      <c r="F497" s="10" t="n">
        <f aca="false">IF(ISBLANK(C497),,IF(OR(ISBLANK(C496), C496="Баркод"),1,F496+1))</f>
        <v>0</v>
      </c>
      <c r="G497" s="10" t="n">
        <f aca="false">IF(ISBLANK(C498), F497/2,)</f>
        <v>0</v>
      </c>
      <c r="H497" s="0" t="n">
        <f aca="false">IF(ISBLANK(C497),0,-1)</f>
        <v>0</v>
      </c>
      <c r="I497" s="0" t="n">
        <f aca="false">IF(AND(ISBLANK(C496),NOT(ISBLANK(C497))),1,-1)</f>
        <v>-1</v>
      </c>
      <c r="J497" s="0" t="n">
        <f aca="false">IF(ISBLANK(C495),IF(AND(C496=C497,NOT(ISBLANK(C496)),NOT(ISBLANK(C497))),1,-1),-1)</f>
        <v>-1</v>
      </c>
      <c r="K497" s="0" t="n">
        <f aca="false">IF(MAX(H497:J497)&lt;0,IF(OR(C497=C496,C496=C495),1,-1),MAX(H497:J497))</f>
        <v>0</v>
      </c>
    </row>
    <row r="498" customFormat="false" ht="13.8" hidden="false" customHeight="false" outlineLevel="0" collapsed="false">
      <c r="B498" s="8" t="n">
        <f aca="false">MAX(H498:K498)</f>
        <v>0</v>
      </c>
      <c r="C498" s="11"/>
      <c r="D498" s="10" t="e">
        <f aca="false">IF($A$1="WLB",INDEX(SupplierNomenclature!$D$1:$D$9996,MATCH(C498,SupplierNomenclature!$I$1:$I$9996,0)),IF($A$1="BERU",INDEX(beru_assortment!$C$1:$C$10000,MATCH(C498,beru_assortment!$I$1:$I$10000,0)),IF($A$1="OZON",INDEX(ozon_assortment!$F$3:$F$10000,MATCH(C498,ozon_assortment!$E$3:$E$10000,0)),0)))</f>
        <v>#N/A</v>
      </c>
      <c r="E498" s="7" t="n">
        <f aca="false">IF(ISBLANK(C498), , IF(ISBLANK(C497), E496+1, E497))</f>
        <v>0</v>
      </c>
      <c r="F498" s="10" t="n">
        <f aca="false">IF(ISBLANK(C498),,IF(OR(ISBLANK(C497), C497="Баркод"),1,F497+1))</f>
        <v>0</v>
      </c>
      <c r="G498" s="10" t="n">
        <f aca="false">IF(ISBLANK(C499), F498/2,)</f>
        <v>0</v>
      </c>
      <c r="H498" s="0" t="n">
        <f aca="false">IF(ISBLANK(C498),0,-1)</f>
        <v>0</v>
      </c>
      <c r="I498" s="0" t="n">
        <f aca="false">IF(AND(ISBLANK(C497),NOT(ISBLANK(C498))),1,-1)</f>
        <v>-1</v>
      </c>
      <c r="J498" s="0" t="n">
        <f aca="false">IF(ISBLANK(C496),IF(AND(C497=C498,NOT(ISBLANK(C497)),NOT(ISBLANK(C498))),1,-1),-1)</f>
        <v>-1</v>
      </c>
      <c r="K498" s="0" t="n">
        <f aca="false">IF(MAX(H498:J498)&lt;0,IF(OR(C498=C497,C497=C496),1,-1),MAX(H498:J498))</f>
        <v>0</v>
      </c>
    </row>
    <row r="499" customFormat="false" ht="13.8" hidden="false" customHeight="false" outlineLevel="0" collapsed="false">
      <c r="B499" s="8" t="n">
        <f aca="false">MAX(H499:K499)</f>
        <v>0</v>
      </c>
      <c r="C499" s="11"/>
      <c r="D499" s="10" t="e">
        <f aca="false">IF($A$1="WLB",INDEX(SupplierNomenclature!$D$1:$D$9996,MATCH(C499,SupplierNomenclature!$I$1:$I$9996,0)),IF($A$1="BERU",INDEX(beru_assortment!$C$1:$C$10000,MATCH(C499,beru_assortment!$I$1:$I$10000,0)),IF($A$1="OZON",INDEX(ozon_assortment!$F$3:$F$10000,MATCH(C499,ozon_assortment!$E$3:$E$10000,0)),0)))</f>
        <v>#N/A</v>
      </c>
      <c r="E499" s="7" t="n">
        <f aca="false">IF(ISBLANK(C499), , IF(ISBLANK(C498), E497+1, E498))</f>
        <v>0</v>
      </c>
      <c r="F499" s="10" t="n">
        <f aca="false">IF(ISBLANK(C499),,IF(OR(ISBLANK(C498), C498="Баркод"),1,F498+1))</f>
        <v>0</v>
      </c>
      <c r="G499" s="10" t="n">
        <f aca="false">IF(ISBLANK(C500), F499/2,)</f>
        <v>0</v>
      </c>
      <c r="H499" s="0" t="n">
        <f aca="false">IF(ISBLANK(C499),0,-1)</f>
        <v>0</v>
      </c>
      <c r="I499" s="0" t="n">
        <f aca="false">IF(AND(ISBLANK(C498),NOT(ISBLANK(C499))),1,-1)</f>
        <v>-1</v>
      </c>
      <c r="J499" s="0" t="n">
        <f aca="false">IF(ISBLANK(C497),IF(AND(C498=C499,NOT(ISBLANK(C498)),NOT(ISBLANK(C499))),1,-1),-1)</f>
        <v>-1</v>
      </c>
      <c r="K499" s="0" t="n">
        <f aca="false">IF(MAX(H499:J499)&lt;0,IF(OR(C499=C498,C498=C497),1,-1),MAX(H499:J499))</f>
        <v>0</v>
      </c>
    </row>
    <row r="500" customFormat="false" ht="13.8" hidden="false" customHeight="false" outlineLevel="0" collapsed="false">
      <c r="B500" s="8" t="n">
        <f aca="false">MAX(H500:K500)</f>
        <v>0</v>
      </c>
      <c r="C500" s="11"/>
      <c r="D500" s="10" t="e">
        <f aca="false">IF($A$1="WLB",INDEX(SupplierNomenclature!$D$1:$D$9996,MATCH(C500,SupplierNomenclature!$I$1:$I$9996,0)),IF($A$1="BERU",INDEX(beru_assortment!$C$1:$C$10000,MATCH(C500,beru_assortment!$I$1:$I$10000,0)),IF($A$1="OZON",INDEX(ozon_assortment!$F$3:$F$10000,MATCH(C500,ozon_assortment!$E$3:$E$10000,0)),0)))</f>
        <v>#N/A</v>
      </c>
      <c r="E500" s="7" t="n">
        <f aca="false">IF(ISBLANK(C500), , IF(ISBLANK(C499), E498+1, E499))</f>
        <v>0</v>
      </c>
      <c r="F500" s="10" t="n">
        <f aca="false">IF(ISBLANK(C500),,IF(OR(ISBLANK(C499), C499="Баркод"),1,F499+1))</f>
        <v>0</v>
      </c>
      <c r="G500" s="10" t="n">
        <f aca="false">IF(ISBLANK(C501), F500/2,)</f>
        <v>0</v>
      </c>
      <c r="H500" s="0" t="n">
        <f aca="false">IF(ISBLANK(C500),0,-1)</f>
        <v>0</v>
      </c>
      <c r="I500" s="0" t="n">
        <f aca="false">IF(AND(ISBLANK(C499),NOT(ISBLANK(C500))),1,-1)</f>
        <v>-1</v>
      </c>
      <c r="J500" s="0" t="n">
        <f aca="false">IF(ISBLANK(C498),IF(AND(C499=C500,NOT(ISBLANK(C499)),NOT(ISBLANK(C500))),1,-1),-1)</f>
        <v>-1</v>
      </c>
      <c r="K500" s="0" t="n">
        <f aca="false">IF(MAX(H500:J500)&lt;0,IF(OR(C500=C499,C499=C498),1,-1),MAX(H500:J500))</f>
        <v>0</v>
      </c>
    </row>
    <row r="501" customFormat="false" ht="13.8" hidden="false" customHeight="false" outlineLevel="0" collapsed="false">
      <c r="B501" s="8" t="n">
        <f aca="false">MAX(H501:K501)</f>
        <v>0</v>
      </c>
      <c r="C501" s="11"/>
      <c r="D501" s="10" t="e">
        <f aca="false">IF($A$1="WLB",INDEX(SupplierNomenclature!$D$1:$D$9996,MATCH(C501,SupplierNomenclature!$I$1:$I$9996,0)),IF($A$1="BERU",INDEX(beru_assortment!$C$1:$C$10000,MATCH(C501,beru_assortment!$I$1:$I$10000,0)),IF($A$1="OZON",INDEX(ozon_assortment!$F$3:$F$10000,MATCH(C501,ozon_assortment!$E$3:$E$10000,0)),0)))</f>
        <v>#N/A</v>
      </c>
      <c r="E501" s="7" t="n">
        <f aca="false">IF(ISBLANK(C501), , IF(ISBLANK(C500), E499+1, E500))</f>
        <v>0</v>
      </c>
      <c r="F501" s="10" t="n">
        <f aca="false">IF(ISBLANK(C501),,IF(OR(ISBLANK(C500), C500="Баркод"),1,F500+1))</f>
        <v>0</v>
      </c>
      <c r="G501" s="10" t="n">
        <f aca="false">IF(ISBLANK(C502), F501/2,)</f>
        <v>0</v>
      </c>
      <c r="H501" s="0" t="n">
        <f aca="false">IF(ISBLANK(C501),0,-1)</f>
        <v>0</v>
      </c>
      <c r="I501" s="0" t="n">
        <f aca="false">IF(AND(ISBLANK(C500),NOT(ISBLANK(C501))),1,-1)</f>
        <v>-1</v>
      </c>
      <c r="J501" s="0" t="n">
        <f aca="false">IF(ISBLANK(C499),IF(AND(C500=C501,NOT(ISBLANK(C500)),NOT(ISBLANK(C501))),1,-1),-1)</f>
        <v>-1</v>
      </c>
      <c r="K501" s="0" t="n">
        <f aca="false">IF(MAX(H501:J501)&lt;0,IF(OR(C501=C500,C500=C499),1,-1),MAX(H501:J501))</f>
        <v>0</v>
      </c>
    </row>
    <row r="502" customFormat="false" ht="13.8" hidden="false" customHeight="false" outlineLevel="0" collapsed="false">
      <c r="B502" s="8" t="n">
        <f aca="false">MAX(H502:K502)</f>
        <v>0</v>
      </c>
      <c r="C502" s="11"/>
      <c r="D502" s="10" t="e">
        <f aca="false">IF($A$1="WLB",INDEX(SupplierNomenclature!$D$1:$D$9996,MATCH(C502,SupplierNomenclature!$I$1:$I$9996,0)),IF($A$1="BERU",INDEX(beru_assortment!$C$1:$C$10000,MATCH(C502,beru_assortment!$I$1:$I$10000,0)),IF($A$1="OZON",INDEX(ozon_assortment!$F$3:$F$10000,MATCH(C502,ozon_assortment!$E$3:$E$10000,0)),0)))</f>
        <v>#N/A</v>
      </c>
      <c r="E502" s="7" t="n">
        <f aca="false">IF(ISBLANK(C502), , IF(ISBLANK(C501), E500+1, E501))</f>
        <v>0</v>
      </c>
      <c r="F502" s="10" t="n">
        <f aca="false">IF(ISBLANK(C502),,IF(OR(ISBLANK(C501), C501="Баркод"),1,F501+1))</f>
        <v>0</v>
      </c>
      <c r="G502" s="10" t="n">
        <f aca="false">IF(ISBLANK(C503), F502/2,)</f>
        <v>0</v>
      </c>
      <c r="H502" s="0" t="n">
        <f aca="false">IF(ISBLANK(C502),0,-1)</f>
        <v>0</v>
      </c>
      <c r="I502" s="0" t="n">
        <f aca="false">IF(AND(ISBLANK(C501),NOT(ISBLANK(C502))),1,-1)</f>
        <v>-1</v>
      </c>
      <c r="J502" s="0" t="n">
        <f aca="false">IF(ISBLANK(C500),IF(AND(C501=C502,NOT(ISBLANK(C501)),NOT(ISBLANK(C502))),1,-1),-1)</f>
        <v>-1</v>
      </c>
      <c r="K502" s="0" t="n">
        <f aca="false">IF(MAX(H502:J502)&lt;0,IF(OR(C502=C501,C501=C500),1,-1),MAX(H502:J502))</f>
        <v>0</v>
      </c>
    </row>
    <row r="503" customFormat="false" ht="13.8" hidden="false" customHeight="false" outlineLevel="0" collapsed="false">
      <c r="B503" s="8" t="n">
        <f aca="false">MAX(H503:K503)</f>
        <v>0</v>
      </c>
      <c r="C503" s="11"/>
      <c r="D503" s="10" t="e">
        <f aca="false">IF($A$1="WLB",INDEX(SupplierNomenclature!$D$1:$D$9996,MATCH(C503,SupplierNomenclature!$I$1:$I$9996,0)),IF($A$1="BERU",INDEX(beru_assortment!$C$1:$C$10000,MATCH(C503,beru_assortment!$I$1:$I$10000,0)),IF($A$1="OZON",INDEX(ozon_assortment!$F$3:$F$10000,MATCH(C503,ozon_assortment!$E$3:$E$10000,0)),0)))</f>
        <v>#N/A</v>
      </c>
      <c r="E503" s="7" t="n">
        <f aca="false">IF(ISBLANK(C503), , IF(ISBLANK(C502), E501+1, E502))</f>
        <v>0</v>
      </c>
      <c r="F503" s="10" t="n">
        <f aca="false">IF(ISBLANK(C503),,IF(OR(ISBLANK(C502), C502="Баркод"),1,F502+1))</f>
        <v>0</v>
      </c>
      <c r="G503" s="10" t="n">
        <f aca="false">IF(ISBLANK(C504), F503/2,)</f>
        <v>0</v>
      </c>
      <c r="H503" s="0" t="n">
        <f aca="false">IF(ISBLANK(C503),0,-1)</f>
        <v>0</v>
      </c>
      <c r="I503" s="0" t="n">
        <f aca="false">IF(AND(ISBLANK(C502),NOT(ISBLANK(C503))),1,-1)</f>
        <v>-1</v>
      </c>
      <c r="J503" s="0" t="n">
        <f aca="false">IF(ISBLANK(C501),IF(AND(C502=C503,NOT(ISBLANK(C502)),NOT(ISBLANK(C503))),1,-1),-1)</f>
        <v>-1</v>
      </c>
      <c r="K503" s="0" t="n">
        <f aca="false">IF(MAX(H503:J503)&lt;0,IF(OR(C503=C502,C502=C501),1,-1),MAX(H503:J503))</f>
        <v>0</v>
      </c>
    </row>
    <row r="504" customFormat="false" ht="13.8" hidden="false" customHeight="false" outlineLevel="0" collapsed="false">
      <c r="B504" s="8" t="n">
        <f aca="false">MAX(H504:K504)</f>
        <v>0</v>
      </c>
      <c r="C504" s="11"/>
      <c r="D504" s="10" t="e">
        <f aca="false">IF($A$1="WLB",INDEX(SupplierNomenclature!$D$1:$D$9996,MATCH(C504,SupplierNomenclature!$I$1:$I$9996,0)),IF($A$1="BERU",INDEX(beru_assortment!$C$1:$C$10000,MATCH(C504,beru_assortment!$I$1:$I$10000,0)),IF($A$1="OZON",INDEX(ozon_assortment!$F$3:$F$10000,MATCH(C504,ozon_assortment!$E$3:$E$10000,0)),0)))</f>
        <v>#N/A</v>
      </c>
      <c r="E504" s="7" t="n">
        <f aca="false">IF(ISBLANK(C504), , IF(ISBLANK(C503), E502+1, E503))</f>
        <v>0</v>
      </c>
      <c r="F504" s="10" t="n">
        <f aca="false">IF(ISBLANK(C504),,IF(OR(ISBLANK(C503), C503="Баркод"),1,F503+1))</f>
        <v>0</v>
      </c>
      <c r="G504" s="10" t="n">
        <f aca="false">IF(ISBLANK(C505), F504/2,)</f>
        <v>0</v>
      </c>
      <c r="H504" s="0" t="n">
        <f aca="false">IF(ISBLANK(C504),0,-1)</f>
        <v>0</v>
      </c>
      <c r="I504" s="0" t="n">
        <f aca="false">IF(AND(ISBLANK(C503),NOT(ISBLANK(C504))),1,-1)</f>
        <v>-1</v>
      </c>
      <c r="J504" s="0" t="n">
        <f aca="false">IF(ISBLANK(C502),IF(AND(C503=C504,NOT(ISBLANK(C503)),NOT(ISBLANK(C504))),1,-1),-1)</f>
        <v>-1</v>
      </c>
      <c r="K504" s="0" t="n">
        <f aca="false">IF(MAX(H504:J504)&lt;0,IF(OR(C504=C503,C503=C502),1,-1),MAX(H504:J504))</f>
        <v>0</v>
      </c>
    </row>
    <row r="505" customFormat="false" ht="13.8" hidden="false" customHeight="false" outlineLevel="0" collapsed="false">
      <c r="B505" s="8" t="n">
        <f aca="false">MAX(H505:K505)</f>
        <v>0</v>
      </c>
      <c r="C505" s="11"/>
      <c r="D505" s="10" t="e">
        <f aca="false">IF($A$1="WLB",INDEX(SupplierNomenclature!$D$1:$D$9996,MATCH(C505,SupplierNomenclature!$I$1:$I$9996,0)),IF($A$1="BERU",INDEX(beru_assortment!$C$1:$C$10000,MATCH(C505,beru_assortment!$I$1:$I$10000,0)),IF($A$1="OZON",INDEX(ozon_assortment!$F$3:$F$10000,MATCH(C505,ozon_assortment!$E$3:$E$10000,0)),0)))</f>
        <v>#N/A</v>
      </c>
      <c r="E505" s="7" t="n">
        <f aca="false">IF(ISBLANK(C505), , IF(ISBLANK(C504), E503+1, E504))</f>
        <v>0</v>
      </c>
      <c r="F505" s="10" t="n">
        <f aca="false">IF(ISBLANK(C505),,IF(OR(ISBLANK(C504), C504="Баркод"),1,F504+1))</f>
        <v>0</v>
      </c>
      <c r="G505" s="10" t="n">
        <f aca="false">IF(ISBLANK(C506), F505/2,)</f>
        <v>0</v>
      </c>
      <c r="H505" s="0" t="n">
        <f aca="false">IF(ISBLANK(C505),0,-1)</f>
        <v>0</v>
      </c>
      <c r="I505" s="0" t="n">
        <f aca="false">IF(AND(ISBLANK(C504),NOT(ISBLANK(C505))),1,-1)</f>
        <v>-1</v>
      </c>
      <c r="J505" s="0" t="n">
        <f aca="false">IF(ISBLANK(C503),IF(AND(C504=C505,NOT(ISBLANK(C504)),NOT(ISBLANK(C505))),1,-1),-1)</f>
        <v>-1</v>
      </c>
      <c r="K505" s="0" t="n">
        <f aca="false">IF(MAX(H505:J505)&lt;0,IF(OR(C505=C504,C504=C503),1,-1),MAX(H505:J505))</f>
        <v>0</v>
      </c>
    </row>
    <row r="506" customFormat="false" ht="13.8" hidden="false" customHeight="false" outlineLevel="0" collapsed="false">
      <c r="B506" s="8" t="n">
        <f aca="false">MAX(H506:K506)</f>
        <v>0</v>
      </c>
      <c r="C506" s="11"/>
      <c r="D506" s="10" t="e">
        <f aca="false">IF($A$1="WLB",INDEX(SupplierNomenclature!$D$1:$D$9996,MATCH(C506,SupplierNomenclature!$I$1:$I$9996,0)),IF($A$1="BERU",INDEX(beru_assortment!$C$1:$C$10000,MATCH(C506,beru_assortment!$I$1:$I$10000,0)),IF($A$1="OZON",INDEX(ozon_assortment!$F$3:$F$10000,MATCH(C506,ozon_assortment!$E$3:$E$10000,0)),0)))</f>
        <v>#N/A</v>
      </c>
      <c r="E506" s="7" t="n">
        <f aca="false">IF(ISBLANK(C506), , IF(ISBLANK(C505), E504+1, E505))</f>
        <v>0</v>
      </c>
      <c r="F506" s="10" t="n">
        <f aca="false">IF(ISBLANK(C506),,IF(OR(ISBLANK(C505), C505="Баркод"),1,F505+1))</f>
        <v>0</v>
      </c>
      <c r="G506" s="10" t="n">
        <f aca="false">IF(ISBLANK(C507), F506/2,)</f>
        <v>0</v>
      </c>
      <c r="H506" s="0" t="n">
        <f aca="false">IF(ISBLANK(C506),0,-1)</f>
        <v>0</v>
      </c>
      <c r="I506" s="0" t="n">
        <f aca="false">IF(AND(ISBLANK(C505),NOT(ISBLANK(C506))),1,-1)</f>
        <v>-1</v>
      </c>
      <c r="J506" s="0" t="n">
        <f aca="false">IF(ISBLANK(C504),IF(AND(C505=C506,NOT(ISBLANK(C505)),NOT(ISBLANK(C506))),1,-1),-1)</f>
        <v>-1</v>
      </c>
      <c r="K506" s="0" t="n">
        <f aca="false">IF(MAX(H506:J506)&lt;0,IF(OR(C506=C505,C505=C504),1,-1),MAX(H506:J506))</f>
        <v>0</v>
      </c>
    </row>
    <row r="507" customFormat="false" ht="13.8" hidden="false" customHeight="false" outlineLevel="0" collapsed="false">
      <c r="B507" s="8" t="n">
        <f aca="false">MAX(H507:K507)</f>
        <v>0</v>
      </c>
      <c r="C507" s="11"/>
      <c r="D507" s="10" t="e">
        <f aca="false">IF($A$1="WLB",INDEX(SupplierNomenclature!$D$1:$D$9996,MATCH(C507,SupplierNomenclature!$I$1:$I$9996,0)),IF($A$1="BERU",INDEX(beru_assortment!$C$1:$C$10000,MATCH(C507,beru_assortment!$I$1:$I$10000,0)),IF($A$1="OZON",INDEX(ozon_assortment!$F$3:$F$10000,MATCH(C507,ozon_assortment!$E$3:$E$10000,0)),0)))</f>
        <v>#N/A</v>
      </c>
      <c r="E507" s="7" t="n">
        <f aca="false">IF(ISBLANK(C507), , IF(ISBLANK(C506), E505+1, E506))</f>
        <v>0</v>
      </c>
      <c r="F507" s="10" t="n">
        <f aca="false">IF(ISBLANK(C507),,IF(OR(ISBLANK(C506), C506="Баркод"),1,F506+1))</f>
        <v>0</v>
      </c>
      <c r="G507" s="10" t="n">
        <f aca="false">IF(ISBLANK(C508), F507/2,)</f>
        <v>0</v>
      </c>
      <c r="H507" s="0" t="n">
        <f aca="false">IF(ISBLANK(C507),0,-1)</f>
        <v>0</v>
      </c>
      <c r="I507" s="0" t="n">
        <f aca="false">IF(AND(ISBLANK(C506),NOT(ISBLANK(C507))),1,-1)</f>
        <v>-1</v>
      </c>
      <c r="J507" s="0" t="n">
        <f aca="false">IF(ISBLANK(C505),IF(AND(C506=C507,NOT(ISBLANK(C506)),NOT(ISBLANK(C507))),1,-1),-1)</f>
        <v>-1</v>
      </c>
      <c r="K507" s="0" t="n">
        <f aca="false">IF(MAX(H507:J507)&lt;0,IF(OR(C507=C506,C506=C505),1,-1),MAX(H507:J507))</f>
        <v>0</v>
      </c>
    </row>
    <row r="508" customFormat="false" ht="13.8" hidden="false" customHeight="false" outlineLevel="0" collapsed="false">
      <c r="B508" s="8" t="n">
        <f aca="false">MAX(H508:K508)</f>
        <v>0</v>
      </c>
      <c r="C508" s="11"/>
      <c r="D508" s="10" t="e">
        <f aca="false">IF($A$1="WLB",INDEX(SupplierNomenclature!$D$1:$D$9996,MATCH(C508,SupplierNomenclature!$I$1:$I$9996,0)),IF($A$1="BERU",INDEX(beru_assortment!$C$1:$C$10000,MATCH(C508,beru_assortment!$I$1:$I$10000,0)),IF($A$1="OZON",INDEX(ozon_assortment!$F$3:$F$10000,MATCH(C508,ozon_assortment!$E$3:$E$10000,0)),0)))</f>
        <v>#N/A</v>
      </c>
      <c r="E508" s="7" t="n">
        <f aca="false">IF(ISBLANK(C508), , IF(ISBLANK(C507), E506+1, E507))</f>
        <v>0</v>
      </c>
      <c r="F508" s="10" t="n">
        <f aca="false">IF(ISBLANK(C508),,IF(OR(ISBLANK(C507), C507="Баркод"),1,F507+1))</f>
        <v>0</v>
      </c>
      <c r="G508" s="10" t="n">
        <f aca="false">IF(ISBLANK(C509), F508/2,)</f>
        <v>0</v>
      </c>
      <c r="H508" s="0" t="n">
        <f aca="false">IF(ISBLANK(C508),0,-1)</f>
        <v>0</v>
      </c>
      <c r="I508" s="0" t="n">
        <f aca="false">IF(AND(ISBLANK(C507),NOT(ISBLANK(C508))),1,-1)</f>
        <v>-1</v>
      </c>
      <c r="J508" s="0" t="n">
        <f aca="false">IF(ISBLANK(C506),IF(AND(C507=C508,NOT(ISBLANK(C507)),NOT(ISBLANK(C508))),1,-1),-1)</f>
        <v>-1</v>
      </c>
      <c r="K508" s="0" t="n">
        <f aca="false">IF(MAX(H508:J508)&lt;0,IF(OR(C508=C507,C507=C506),1,-1),MAX(H508:J508))</f>
        <v>0</v>
      </c>
    </row>
    <row r="509" customFormat="false" ht="13.8" hidden="false" customHeight="false" outlineLevel="0" collapsed="false">
      <c r="B509" s="8" t="n">
        <f aca="false">MAX(H509:K509)</f>
        <v>0</v>
      </c>
      <c r="C509" s="11"/>
      <c r="D509" s="10" t="e">
        <f aca="false">IF($A$1="WLB",INDEX(SupplierNomenclature!$D$1:$D$9996,MATCH(C509,SupplierNomenclature!$I$1:$I$9996,0)),IF($A$1="BERU",INDEX(beru_assortment!$C$1:$C$10000,MATCH(C509,beru_assortment!$I$1:$I$10000,0)),IF($A$1="OZON",INDEX(ozon_assortment!$F$3:$F$10000,MATCH(C509,ozon_assortment!$E$3:$E$10000,0)),0)))</f>
        <v>#N/A</v>
      </c>
      <c r="E509" s="7" t="n">
        <f aca="false">IF(ISBLANK(C509), , IF(ISBLANK(C508), E507+1, E508))</f>
        <v>0</v>
      </c>
      <c r="F509" s="10" t="n">
        <f aca="false">IF(ISBLANK(C509),,IF(OR(ISBLANK(C508), C508="Баркод"),1,F508+1))</f>
        <v>0</v>
      </c>
      <c r="G509" s="10" t="n">
        <f aca="false">IF(ISBLANK(C510), F509/2,)</f>
        <v>0</v>
      </c>
      <c r="H509" s="0" t="n">
        <f aca="false">IF(ISBLANK(C509),0,-1)</f>
        <v>0</v>
      </c>
      <c r="I509" s="0" t="n">
        <f aca="false">IF(AND(ISBLANK(C508),NOT(ISBLANK(C509))),1,-1)</f>
        <v>-1</v>
      </c>
      <c r="J509" s="0" t="n">
        <f aca="false">IF(ISBLANK(C507),IF(AND(C508=C509,NOT(ISBLANK(C508)),NOT(ISBLANK(C509))),1,-1),-1)</f>
        <v>-1</v>
      </c>
      <c r="K509" s="0" t="n">
        <f aca="false">IF(MAX(H509:J509)&lt;0,IF(OR(C509=C508,C508=C507),1,-1),MAX(H509:J509))</f>
        <v>0</v>
      </c>
    </row>
    <row r="510" customFormat="false" ht="13.8" hidden="false" customHeight="false" outlineLevel="0" collapsed="false">
      <c r="B510" s="8" t="n">
        <f aca="false">MAX(H510:K510)</f>
        <v>0</v>
      </c>
      <c r="C510" s="11"/>
      <c r="D510" s="10" t="e">
        <f aca="false">IF($A$1="WLB",INDEX(SupplierNomenclature!$D$1:$D$9996,MATCH(C510,SupplierNomenclature!$I$1:$I$9996,0)),IF($A$1="BERU",INDEX(beru_assortment!$C$1:$C$10000,MATCH(C510,beru_assortment!$I$1:$I$10000,0)),IF($A$1="OZON",INDEX(ozon_assortment!$F$3:$F$10000,MATCH(C510,ozon_assortment!$E$3:$E$10000,0)),0)))</f>
        <v>#N/A</v>
      </c>
      <c r="E510" s="7" t="n">
        <f aca="false">IF(ISBLANK(C510), , IF(ISBLANK(C509), E508+1, E509))</f>
        <v>0</v>
      </c>
      <c r="F510" s="10" t="n">
        <f aca="false">IF(ISBLANK(C510),,IF(OR(ISBLANK(C509), C509="Баркод"),1,F509+1))</f>
        <v>0</v>
      </c>
      <c r="G510" s="10" t="n">
        <f aca="false">IF(ISBLANK(C511), F510/2,)</f>
        <v>0</v>
      </c>
      <c r="H510" s="0" t="n">
        <f aca="false">IF(ISBLANK(C510),0,-1)</f>
        <v>0</v>
      </c>
      <c r="I510" s="0" t="n">
        <f aca="false">IF(AND(ISBLANK(C509),NOT(ISBLANK(C510))),1,-1)</f>
        <v>-1</v>
      </c>
      <c r="J510" s="0" t="n">
        <f aca="false">IF(ISBLANK(C508),IF(AND(C509=C510,NOT(ISBLANK(C509)),NOT(ISBLANK(C510))),1,-1),-1)</f>
        <v>-1</v>
      </c>
      <c r="K510" s="0" t="n">
        <f aca="false">IF(MAX(H510:J510)&lt;0,IF(OR(C510=C509,C509=C508),1,-1),MAX(H510:J510))</f>
        <v>0</v>
      </c>
    </row>
    <row r="511" customFormat="false" ht="13.8" hidden="false" customHeight="false" outlineLevel="0" collapsed="false">
      <c r="B511" s="8" t="n">
        <f aca="false">MAX(H511:K511)</f>
        <v>0</v>
      </c>
      <c r="C511" s="11"/>
      <c r="D511" s="10" t="e">
        <f aca="false">IF($A$1="WLB",INDEX(SupplierNomenclature!$D$1:$D$9996,MATCH(C511,SupplierNomenclature!$I$1:$I$9996,0)),IF($A$1="BERU",INDEX(beru_assortment!$C$1:$C$10000,MATCH(C511,beru_assortment!$I$1:$I$10000,0)),IF($A$1="OZON",INDEX(ozon_assortment!$F$3:$F$10000,MATCH(C511,ozon_assortment!$E$3:$E$10000,0)),0)))</f>
        <v>#N/A</v>
      </c>
      <c r="E511" s="7" t="n">
        <f aca="false">IF(ISBLANK(C511), , IF(ISBLANK(C510), E509+1, E510))</f>
        <v>0</v>
      </c>
      <c r="F511" s="10" t="n">
        <f aca="false">IF(ISBLANK(C511),,IF(OR(ISBLANK(C510), C510="Баркод"),1,F510+1))</f>
        <v>0</v>
      </c>
      <c r="G511" s="10" t="n">
        <f aca="false">IF(ISBLANK(C512), F511/2,)</f>
        <v>0</v>
      </c>
      <c r="H511" s="0" t="n">
        <f aca="false">IF(ISBLANK(C511),0,-1)</f>
        <v>0</v>
      </c>
      <c r="I511" s="0" t="n">
        <f aca="false">IF(AND(ISBLANK(C510),NOT(ISBLANK(C511))),1,-1)</f>
        <v>-1</v>
      </c>
      <c r="J511" s="0" t="n">
        <f aca="false">IF(ISBLANK(C509),IF(AND(C510=C511,NOT(ISBLANK(C510)),NOT(ISBLANK(C511))),1,-1),-1)</f>
        <v>-1</v>
      </c>
      <c r="K511" s="0" t="n">
        <f aca="false">IF(MAX(H511:J511)&lt;0,IF(OR(C511=C510,C510=C509),1,-1),MAX(H511:J511))</f>
        <v>0</v>
      </c>
    </row>
    <row r="512" customFormat="false" ht="13.8" hidden="false" customHeight="false" outlineLevel="0" collapsed="false">
      <c r="B512" s="8" t="n">
        <f aca="false">MAX(H512:K512)</f>
        <v>0</v>
      </c>
      <c r="C512" s="11"/>
      <c r="D512" s="10" t="e">
        <f aca="false">IF($A$1="WLB",INDEX(SupplierNomenclature!$D$1:$D$9996,MATCH(C512,SupplierNomenclature!$I$1:$I$9996,0)),IF($A$1="BERU",INDEX(beru_assortment!$C$1:$C$10000,MATCH(C512,beru_assortment!$I$1:$I$10000,0)),IF($A$1="OZON",INDEX(ozon_assortment!$F$3:$F$10000,MATCH(C512,ozon_assortment!$E$3:$E$10000,0)),0)))</f>
        <v>#N/A</v>
      </c>
      <c r="E512" s="7" t="n">
        <f aca="false">IF(ISBLANK(C512), , IF(ISBLANK(C511), E510+1, E511))</f>
        <v>0</v>
      </c>
      <c r="F512" s="10" t="n">
        <f aca="false">IF(ISBLANK(C512),,IF(OR(ISBLANK(C511), C511="Баркод"),1,F511+1))</f>
        <v>0</v>
      </c>
      <c r="G512" s="10" t="n">
        <f aca="false">IF(ISBLANK(C513), F512/2,)</f>
        <v>0</v>
      </c>
      <c r="H512" s="0" t="n">
        <f aca="false">IF(ISBLANK(C512),0,-1)</f>
        <v>0</v>
      </c>
      <c r="I512" s="0" t="n">
        <f aca="false">IF(AND(ISBLANK(C511),NOT(ISBLANK(C512))),1,-1)</f>
        <v>-1</v>
      </c>
      <c r="J512" s="0" t="n">
        <f aca="false">IF(ISBLANK(C510),IF(AND(C511=C512,NOT(ISBLANK(C511)),NOT(ISBLANK(C512))),1,-1),-1)</f>
        <v>-1</v>
      </c>
      <c r="K512" s="0" t="n">
        <f aca="false">IF(MAX(H512:J512)&lt;0,IF(OR(C512=C511,C511=C510),1,-1),MAX(H512:J512))</f>
        <v>0</v>
      </c>
    </row>
    <row r="513" customFormat="false" ht="13.8" hidden="false" customHeight="false" outlineLevel="0" collapsed="false">
      <c r="B513" s="8" t="n">
        <f aca="false">MAX(H513:K513)</f>
        <v>0</v>
      </c>
      <c r="C513" s="11"/>
      <c r="D513" s="10" t="e">
        <f aca="false">IF($A$1="WLB",INDEX(SupplierNomenclature!$D$1:$D$9996,MATCH(C513,SupplierNomenclature!$I$1:$I$9996,0)),IF($A$1="BERU",INDEX(beru_assortment!$C$1:$C$10000,MATCH(C513,beru_assortment!$I$1:$I$10000,0)),IF($A$1="OZON",INDEX(ozon_assortment!$F$3:$F$10000,MATCH(C513,ozon_assortment!$E$3:$E$10000,0)),0)))</f>
        <v>#N/A</v>
      </c>
      <c r="E513" s="7" t="n">
        <f aca="false">IF(ISBLANK(C513), , IF(ISBLANK(C512), E511+1, E512))</f>
        <v>0</v>
      </c>
      <c r="F513" s="10" t="n">
        <f aca="false">IF(ISBLANK(C513),,IF(OR(ISBLANK(C512), C512="Баркод"),1,F512+1))</f>
        <v>0</v>
      </c>
      <c r="G513" s="10" t="n">
        <f aca="false">IF(ISBLANK(C514), F513/2,)</f>
        <v>0</v>
      </c>
      <c r="H513" s="0" t="n">
        <f aca="false">IF(ISBLANK(C513),0,-1)</f>
        <v>0</v>
      </c>
      <c r="I513" s="0" t="n">
        <f aca="false">IF(AND(ISBLANK(C512),NOT(ISBLANK(C513))),1,-1)</f>
        <v>-1</v>
      </c>
      <c r="J513" s="0" t="n">
        <f aca="false">IF(ISBLANK(C511),IF(AND(C512=C513,NOT(ISBLANK(C512)),NOT(ISBLANK(C513))),1,-1),-1)</f>
        <v>-1</v>
      </c>
      <c r="K513" s="0" t="n">
        <f aca="false">IF(MAX(H513:J513)&lt;0,IF(OR(C513=C512,C512=C511),1,-1),MAX(H513:J513))</f>
        <v>0</v>
      </c>
    </row>
    <row r="514" customFormat="false" ht="13.8" hidden="false" customHeight="false" outlineLevel="0" collapsed="false">
      <c r="B514" s="8" t="n">
        <f aca="false">MAX(H514:K514)</f>
        <v>0</v>
      </c>
      <c r="C514" s="11"/>
      <c r="D514" s="10" t="e">
        <f aca="false">IF($A$1="WLB",INDEX(SupplierNomenclature!$D$1:$D$9996,MATCH(C514,SupplierNomenclature!$I$1:$I$9996,0)),IF($A$1="BERU",INDEX(beru_assortment!$C$1:$C$10000,MATCH(C514,beru_assortment!$I$1:$I$10000,0)),IF($A$1="OZON",INDEX(ozon_assortment!$F$3:$F$10000,MATCH(C514,ozon_assortment!$E$3:$E$10000,0)),0)))</f>
        <v>#N/A</v>
      </c>
      <c r="E514" s="7" t="n">
        <f aca="false">IF(ISBLANK(C514), , IF(ISBLANK(C513), E512+1, E513))</f>
        <v>0</v>
      </c>
      <c r="F514" s="10" t="n">
        <f aca="false">IF(ISBLANK(C514),,IF(OR(ISBLANK(C513), C513="Баркод"),1,F513+1))</f>
        <v>0</v>
      </c>
      <c r="G514" s="10" t="n">
        <f aca="false">IF(ISBLANK(C515), F514/2,)</f>
        <v>0</v>
      </c>
      <c r="H514" s="0" t="n">
        <f aca="false">IF(ISBLANK(C514),0,-1)</f>
        <v>0</v>
      </c>
      <c r="I514" s="0" t="n">
        <f aca="false">IF(AND(ISBLANK(C513),NOT(ISBLANK(C514))),1,-1)</f>
        <v>-1</v>
      </c>
      <c r="J514" s="0" t="n">
        <f aca="false">IF(ISBLANK(C512),IF(AND(C513=C514,NOT(ISBLANK(C513)),NOT(ISBLANK(C514))),1,-1),-1)</f>
        <v>-1</v>
      </c>
      <c r="K514" s="0" t="n">
        <f aca="false">IF(MAX(H514:J514)&lt;0,IF(OR(C514=C513,C513=C512),1,-1),MAX(H514:J514))</f>
        <v>0</v>
      </c>
    </row>
    <row r="515" customFormat="false" ht="13.8" hidden="false" customHeight="false" outlineLevel="0" collapsed="false">
      <c r="B515" s="8" t="n">
        <f aca="false">MAX(H515:K515)</f>
        <v>0</v>
      </c>
      <c r="C515" s="11"/>
      <c r="D515" s="10" t="e">
        <f aca="false">IF($A$1="WLB",INDEX(SupplierNomenclature!$D$1:$D$9996,MATCH(C515,SupplierNomenclature!$I$1:$I$9996,0)),IF($A$1="BERU",INDEX(beru_assortment!$C$1:$C$10000,MATCH(C515,beru_assortment!$I$1:$I$10000,0)),IF($A$1="OZON",INDEX(ozon_assortment!$F$3:$F$10000,MATCH(C515,ozon_assortment!$E$3:$E$10000,0)),0)))</f>
        <v>#N/A</v>
      </c>
      <c r="E515" s="7" t="n">
        <f aca="false">IF(ISBLANK(C515), , IF(ISBLANK(C514), E513+1, E514))</f>
        <v>0</v>
      </c>
      <c r="F515" s="10" t="n">
        <f aca="false">IF(ISBLANK(C515),,IF(OR(ISBLANK(C514), C514="Баркод"),1,F514+1))</f>
        <v>0</v>
      </c>
      <c r="G515" s="10" t="n">
        <f aca="false">IF(ISBLANK(C516), F515/2,)</f>
        <v>0</v>
      </c>
      <c r="H515" s="0" t="n">
        <f aca="false">IF(ISBLANK(C515),0,-1)</f>
        <v>0</v>
      </c>
      <c r="I515" s="0" t="n">
        <f aca="false">IF(AND(ISBLANK(C514),NOT(ISBLANK(C515))),1,-1)</f>
        <v>-1</v>
      </c>
      <c r="J515" s="0" t="n">
        <f aca="false">IF(ISBLANK(C513),IF(AND(C514=C515,NOT(ISBLANK(C514)),NOT(ISBLANK(C515))),1,-1),-1)</f>
        <v>-1</v>
      </c>
      <c r="K515" s="0" t="n">
        <f aca="false">IF(MAX(H515:J515)&lt;0,IF(OR(C515=C514,C514=C513),1,-1),MAX(H515:J515))</f>
        <v>0</v>
      </c>
    </row>
    <row r="516" customFormat="false" ht="13.8" hidden="false" customHeight="false" outlineLevel="0" collapsed="false">
      <c r="B516" s="8" t="n">
        <f aca="false">MAX(H516:K516)</f>
        <v>0</v>
      </c>
      <c r="C516" s="11"/>
      <c r="D516" s="10" t="e">
        <f aca="false">IF($A$1="WLB",INDEX(SupplierNomenclature!$D$1:$D$9996,MATCH(C516,SupplierNomenclature!$I$1:$I$9996,0)),IF($A$1="BERU",INDEX(beru_assortment!$C$1:$C$10000,MATCH(C516,beru_assortment!$I$1:$I$10000,0)),IF($A$1="OZON",INDEX(ozon_assortment!$F$3:$F$10000,MATCH(C516,ozon_assortment!$E$3:$E$10000,0)),0)))</f>
        <v>#N/A</v>
      </c>
      <c r="E516" s="7" t="n">
        <f aca="false">IF(ISBLANK(C516), , IF(ISBLANK(C515), E514+1, E515))</f>
        <v>0</v>
      </c>
      <c r="F516" s="10" t="n">
        <f aca="false">IF(ISBLANK(C516),,IF(OR(ISBLANK(C515), C515="Баркод"),1,F515+1))</f>
        <v>0</v>
      </c>
      <c r="G516" s="10" t="n">
        <f aca="false">IF(ISBLANK(C517), F516/2,)</f>
        <v>0</v>
      </c>
      <c r="H516" s="0" t="n">
        <f aca="false">IF(ISBLANK(C516),0,-1)</f>
        <v>0</v>
      </c>
      <c r="I516" s="0" t="n">
        <f aca="false">IF(AND(ISBLANK(C515),NOT(ISBLANK(C516))),1,-1)</f>
        <v>-1</v>
      </c>
      <c r="J516" s="0" t="n">
        <f aca="false">IF(ISBLANK(C514),IF(AND(C515=C516,NOT(ISBLANK(C515)),NOT(ISBLANK(C516))),1,-1),-1)</f>
        <v>-1</v>
      </c>
      <c r="K516" s="0" t="n">
        <f aca="false">IF(MAX(H516:J516)&lt;0,IF(OR(C516=C515,C515=C514),1,-1),MAX(H516:J516))</f>
        <v>0</v>
      </c>
    </row>
    <row r="517" customFormat="false" ht="13.8" hidden="false" customHeight="false" outlineLevel="0" collapsed="false">
      <c r="B517" s="8" t="n">
        <f aca="false">MAX(H517:K517)</f>
        <v>0</v>
      </c>
      <c r="C517" s="11"/>
      <c r="D517" s="10" t="e">
        <f aca="false">IF($A$1="WLB",INDEX(SupplierNomenclature!$D$1:$D$9996,MATCH(C517,SupplierNomenclature!$I$1:$I$9996,0)),IF($A$1="BERU",INDEX(beru_assortment!$C$1:$C$10000,MATCH(C517,beru_assortment!$I$1:$I$10000,0)),IF($A$1="OZON",INDEX(ozon_assortment!$F$3:$F$10000,MATCH(C517,ozon_assortment!$E$3:$E$10000,0)),0)))</f>
        <v>#N/A</v>
      </c>
      <c r="E517" s="7" t="n">
        <f aca="false">IF(ISBLANK(C517), , IF(ISBLANK(C516), E515+1, E516))</f>
        <v>0</v>
      </c>
      <c r="F517" s="10" t="n">
        <f aca="false">IF(ISBLANK(C517),,IF(OR(ISBLANK(C516), C516="Баркод"),1,F516+1))</f>
        <v>0</v>
      </c>
      <c r="G517" s="10" t="n">
        <f aca="false">IF(ISBLANK(C518), F517/2,)</f>
        <v>0</v>
      </c>
      <c r="H517" s="0" t="n">
        <f aca="false">IF(ISBLANK(C517),0,-1)</f>
        <v>0</v>
      </c>
      <c r="I517" s="0" t="n">
        <f aca="false">IF(AND(ISBLANK(C516),NOT(ISBLANK(C517))),1,-1)</f>
        <v>-1</v>
      </c>
      <c r="J517" s="0" t="n">
        <f aca="false">IF(ISBLANK(C515),IF(AND(C516=C517,NOT(ISBLANK(C516)),NOT(ISBLANK(C517))),1,-1),-1)</f>
        <v>-1</v>
      </c>
      <c r="K517" s="0" t="n">
        <f aca="false">IF(MAX(H517:J517)&lt;0,IF(OR(C517=C516,C516=C515),1,-1),MAX(H517:J517))</f>
        <v>0</v>
      </c>
    </row>
    <row r="518" customFormat="false" ht="13.8" hidden="false" customHeight="false" outlineLevel="0" collapsed="false">
      <c r="B518" s="8" t="n">
        <f aca="false">MAX(H518:K518)</f>
        <v>0</v>
      </c>
      <c r="C518" s="11"/>
      <c r="D518" s="10" t="e">
        <f aca="false">IF($A$1="WLB",INDEX(SupplierNomenclature!$D$1:$D$9996,MATCH(C518,SupplierNomenclature!$I$1:$I$9996,0)),IF($A$1="BERU",INDEX(beru_assortment!$C$1:$C$10000,MATCH(C518,beru_assortment!$I$1:$I$10000,0)),IF($A$1="OZON",INDEX(ozon_assortment!$F$3:$F$10000,MATCH(C518,ozon_assortment!$E$3:$E$10000,0)),0)))</f>
        <v>#N/A</v>
      </c>
      <c r="E518" s="7" t="n">
        <f aca="false">IF(ISBLANK(C518), , IF(ISBLANK(C517), E516+1, E517))</f>
        <v>0</v>
      </c>
      <c r="F518" s="10" t="n">
        <f aca="false">IF(ISBLANK(C518),,IF(OR(ISBLANK(C517), C517="Баркод"),1,F517+1))</f>
        <v>0</v>
      </c>
      <c r="G518" s="10" t="n">
        <f aca="false">IF(ISBLANK(C519), F518/2,)</f>
        <v>0</v>
      </c>
      <c r="H518" s="0" t="n">
        <f aca="false">IF(ISBLANK(C518),0,-1)</f>
        <v>0</v>
      </c>
      <c r="I518" s="0" t="n">
        <f aca="false">IF(AND(ISBLANK(C517),NOT(ISBLANK(C518))),1,-1)</f>
        <v>-1</v>
      </c>
      <c r="J518" s="0" t="n">
        <f aca="false">IF(ISBLANK(C516),IF(AND(C517=C518,NOT(ISBLANK(C517)),NOT(ISBLANK(C518))),1,-1),-1)</f>
        <v>-1</v>
      </c>
      <c r="K518" s="0" t="n">
        <f aca="false">IF(MAX(H518:J518)&lt;0,IF(OR(C518=C517,C517=C516),1,-1),MAX(H518:J518))</f>
        <v>0</v>
      </c>
    </row>
    <row r="519" customFormat="false" ht="13.8" hidden="false" customHeight="false" outlineLevel="0" collapsed="false">
      <c r="B519" s="8" t="n">
        <f aca="false">MAX(H519:K519)</f>
        <v>0</v>
      </c>
      <c r="C519" s="11"/>
      <c r="D519" s="10" t="e">
        <f aca="false">IF($A$1="WLB",INDEX(SupplierNomenclature!$D$1:$D$9996,MATCH(C519,SupplierNomenclature!$I$1:$I$9996,0)),IF($A$1="BERU",INDEX(beru_assortment!$C$1:$C$10000,MATCH(C519,beru_assortment!$I$1:$I$10000,0)),IF($A$1="OZON",INDEX(ozon_assortment!$F$3:$F$10000,MATCH(C519,ozon_assortment!$E$3:$E$10000,0)),0)))</f>
        <v>#N/A</v>
      </c>
      <c r="E519" s="7" t="n">
        <f aca="false">IF(ISBLANK(C519), , IF(ISBLANK(C518), E517+1, E518))</f>
        <v>0</v>
      </c>
      <c r="F519" s="10" t="n">
        <f aca="false">IF(ISBLANK(C519),,IF(OR(ISBLANK(C518), C518="Баркод"),1,F518+1))</f>
        <v>0</v>
      </c>
      <c r="G519" s="10" t="n">
        <f aca="false">IF(ISBLANK(C520), F519/2,)</f>
        <v>0</v>
      </c>
      <c r="H519" s="0" t="n">
        <f aca="false">IF(ISBLANK(C519),0,-1)</f>
        <v>0</v>
      </c>
      <c r="I519" s="0" t="n">
        <f aca="false">IF(AND(ISBLANK(C518),NOT(ISBLANK(C519))),1,-1)</f>
        <v>-1</v>
      </c>
      <c r="J519" s="0" t="n">
        <f aca="false">IF(ISBLANK(C517),IF(AND(C518=C519,NOT(ISBLANK(C518)),NOT(ISBLANK(C519))),1,-1),-1)</f>
        <v>-1</v>
      </c>
      <c r="K519" s="0" t="n">
        <f aca="false">IF(MAX(H519:J519)&lt;0,IF(OR(C519=C518,C518=C517),1,-1),MAX(H519:J519))</f>
        <v>0</v>
      </c>
    </row>
    <row r="520" customFormat="false" ht="13.8" hidden="false" customHeight="false" outlineLevel="0" collapsed="false">
      <c r="B520" s="8" t="n">
        <f aca="false">MAX(H520:K520)</f>
        <v>0</v>
      </c>
      <c r="C520" s="11"/>
      <c r="D520" s="10" t="e">
        <f aca="false">IF($A$1="WLB",INDEX(SupplierNomenclature!$D$1:$D$9996,MATCH(C520,SupplierNomenclature!$I$1:$I$9996,0)),IF($A$1="BERU",INDEX(beru_assortment!$C$1:$C$10000,MATCH(C520,beru_assortment!$I$1:$I$10000,0)),IF($A$1="OZON",INDEX(ozon_assortment!$F$3:$F$10000,MATCH(C520,ozon_assortment!$E$3:$E$10000,0)),0)))</f>
        <v>#N/A</v>
      </c>
      <c r="E520" s="7" t="n">
        <f aca="false">IF(ISBLANK(C520), , IF(ISBLANK(C519), E518+1, E519))</f>
        <v>0</v>
      </c>
      <c r="F520" s="10" t="n">
        <f aca="false">IF(ISBLANK(C520),,IF(OR(ISBLANK(C519), C519="Баркод"),1,F519+1))</f>
        <v>0</v>
      </c>
      <c r="G520" s="10" t="n">
        <f aca="false">IF(ISBLANK(C521), F520/2,)</f>
        <v>0</v>
      </c>
      <c r="H520" s="0" t="n">
        <f aca="false">IF(ISBLANK(C520),0,-1)</f>
        <v>0</v>
      </c>
      <c r="I520" s="0" t="n">
        <f aca="false">IF(AND(ISBLANK(C519),NOT(ISBLANK(C520))),1,-1)</f>
        <v>-1</v>
      </c>
      <c r="J520" s="0" t="n">
        <f aca="false">IF(ISBLANK(C518),IF(AND(C519=C520,NOT(ISBLANK(C519)),NOT(ISBLANK(C520))),1,-1),-1)</f>
        <v>-1</v>
      </c>
      <c r="K520" s="0" t="n">
        <f aca="false">IF(MAX(H520:J520)&lt;0,IF(OR(C520=C519,C519=C518),1,-1),MAX(H520:J520))</f>
        <v>0</v>
      </c>
    </row>
    <row r="521" customFormat="false" ht="13.8" hidden="false" customHeight="false" outlineLevel="0" collapsed="false">
      <c r="B521" s="8" t="n">
        <f aca="false">MAX(H521:K521)</f>
        <v>0</v>
      </c>
      <c r="C521" s="11"/>
      <c r="D521" s="10" t="e">
        <f aca="false">IF($A$1="WLB",INDEX(SupplierNomenclature!$D$1:$D$9996,MATCH(C521,SupplierNomenclature!$I$1:$I$9996,0)),IF($A$1="BERU",INDEX(beru_assortment!$C$1:$C$10000,MATCH(C521,beru_assortment!$I$1:$I$10000,0)),IF($A$1="OZON",INDEX(ozon_assortment!$F$3:$F$10000,MATCH(C521,ozon_assortment!$E$3:$E$10000,0)),0)))</f>
        <v>#N/A</v>
      </c>
      <c r="E521" s="7" t="n">
        <f aca="false">IF(ISBLANK(C521), , IF(ISBLANK(C520), E519+1, E520))</f>
        <v>0</v>
      </c>
      <c r="F521" s="10" t="n">
        <f aca="false">IF(ISBLANK(C521),,IF(OR(ISBLANK(C520), C520="Баркод"),1,F520+1))</f>
        <v>0</v>
      </c>
      <c r="G521" s="10" t="n">
        <f aca="false">IF(ISBLANK(C522), F521/2,)</f>
        <v>0</v>
      </c>
      <c r="H521" s="0" t="n">
        <f aca="false">IF(ISBLANK(C521),0,-1)</f>
        <v>0</v>
      </c>
      <c r="I521" s="0" t="n">
        <f aca="false">IF(AND(ISBLANK(C520),NOT(ISBLANK(C521))),1,-1)</f>
        <v>-1</v>
      </c>
      <c r="J521" s="0" t="n">
        <f aca="false">IF(ISBLANK(C519),IF(AND(C520=C521,NOT(ISBLANK(C520)),NOT(ISBLANK(C521))),1,-1),-1)</f>
        <v>-1</v>
      </c>
      <c r="K521" s="0" t="n">
        <f aca="false">IF(MAX(H521:J521)&lt;0,IF(OR(C521=C520,C520=C519),1,-1),MAX(H521:J521))</f>
        <v>0</v>
      </c>
    </row>
    <row r="522" customFormat="false" ht="13.8" hidden="false" customHeight="false" outlineLevel="0" collapsed="false">
      <c r="B522" s="8" t="n">
        <f aca="false">MAX(H522:K522)</f>
        <v>0</v>
      </c>
      <c r="C522" s="11"/>
      <c r="D522" s="10" t="e">
        <f aca="false">IF($A$1="WLB",INDEX(SupplierNomenclature!$D$1:$D$9996,MATCH(C522,SupplierNomenclature!$I$1:$I$9996,0)),IF($A$1="BERU",INDEX(beru_assortment!$C$1:$C$10000,MATCH(C522,beru_assortment!$I$1:$I$10000,0)),IF($A$1="OZON",INDEX(ozon_assortment!$F$3:$F$10000,MATCH(C522,ozon_assortment!$E$3:$E$10000,0)),0)))</f>
        <v>#N/A</v>
      </c>
      <c r="E522" s="7" t="n">
        <f aca="false">IF(ISBLANK(C522), , IF(ISBLANK(C521), E520+1, E521))</f>
        <v>0</v>
      </c>
      <c r="F522" s="10" t="n">
        <f aca="false">IF(ISBLANK(C522),,IF(OR(ISBLANK(C521), C521="Баркод"),1,F521+1))</f>
        <v>0</v>
      </c>
      <c r="G522" s="10" t="n">
        <f aca="false">IF(ISBLANK(C523), F522/2,)</f>
        <v>0</v>
      </c>
      <c r="H522" s="0" t="n">
        <f aca="false">IF(ISBLANK(C522),0,-1)</f>
        <v>0</v>
      </c>
      <c r="I522" s="0" t="n">
        <f aca="false">IF(AND(ISBLANK(C521),NOT(ISBLANK(C522))),1,-1)</f>
        <v>-1</v>
      </c>
      <c r="J522" s="0" t="n">
        <f aca="false">IF(ISBLANK(C520),IF(AND(C521=C522,NOT(ISBLANK(C521)),NOT(ISBLANK(C522))),1,-1),-1)</f>
        <v>-1</v>
      </c>
      <c r="K522" s="0" t="n">
        <f aca="false">IF(MAX(H522:J522)&lt;0,IF(OR(C522=C521,C521=C520),1,-1),MAX(H522:J522))</f>
        <v>0</v>
      </c>
    </row>
    <row r="523" customFormat="false" ht="13.8" hidden="false" customHeight="false" outlineLevel="0" collapsed="false">
      <c r="B523" s="8" t="n">
        <f aca="false">MAX(H523:K523)</f>
        <v>0</v>
      </c>
      <c r="C523" s="11"/>
      <c r="D523" s="10" t="e">
        <f aca="false">IF($A$1="WLB",INDEX(SupplierNomenclature!$D$1:$D$9996,MATCH(C523,SupplierNomenclature!$I$1:$I$9996,0)),IF($A$1="BERU",INDEX(beru_assortment!$C$1:$C$10000,MATCH(C523,beru_assortment!$I$1:$I$10000,0)),IF($A$1="OZON",INDEX(ozon_assortment!$F$3:$F$10000,MATCH(C523,ozon_assortment!$E$3:$E$10000,0)),0)))</f>
        <v>#N/A</v>
      </c>
      <c r="E523" s="7" t="n">
        <f aca="false">IF(ISBLANK(C523), , IF(ISBLANK(C522), E521+1, E522))</f>
        <v>0</v>
      </c>
      <c r="F523" s="10" t="n">
        <f aca="false">IF(ISBLANK(C523),,IF(OR(ISBLANK(C522), C522="Баркод"),1,F522+1))</f>
        <v>0</v>
      </c>
      <c r="G523" s="10" t="n">
        <f aca="false">IF(ISBLANK(C524), F523/2,)</f>
        <v>0</v>
      </c>
      <c r="H523" s="0" t="n">
        <f aca="false">IF(ISBLANK(C523),0,-1)</f>
        <v>0</v>
      </c>
      <c r="I523" s="0" t="n">
        <f aca="false">IF(AND(ISBLANK(C522),NOT(ISBLANK(C523))),1,-1)</f>
        <v>-1</v>
      </c>
      <c r="J523" s="0" t="n">
        <f aca="false">IF(ISBLANK(C521),IF(AND(C522=C523,NOT(ISBLANK(C522)),NOT(ISBLANK(C523))),1,-1),-1)</f>
        <v>-1</v>
      </c>
      <c r="K523" s="0" t="n">
        <f aca="false">IF(MAX(H523:J523)&lt;0,IF(OR(C523=C522,C522=C521),1,-1),MAX(H523:J523))</f>
        <v>0</v>
      </c>
    </row>
    <row r="524" customFormat="false" ht="13.8" hidden="false" customHeight="false" outlineLevel="0" collapsed="false">
      <c r="B524" s="8" t="n">
        <f aca="false">MAX(H524:K524)</f>
        <v>0</v>
      </c>
      <c r="C524" s="11"/>
      <c r="D524" s="10" t="e">
        <f aca="false">IF($A$1="WLB",INDEX(SupplierNomenclature!$D$1:$D$9996,MATCH(C524,SupplierNomenclature!$I$1:$I$9996,0)),IF($A$1="BERU",INDEX(beru_assortment!$C$1:$C$10000,MATCH(C524,beru_assortment!$I$1:$I$10000,0)),IF($A$1="OZON",INDEX(ozon_assortment!$F$3:$F$10000,MATCH(C524,ozon_assortment!$E$3:$E$10000,0)),0)))</f>
        <v>#N/A</v>
      </c>
      <c r="E524" s="7" t="n">
        <f aca="false">IF(ISBLANK(C524), , IF(ISBLANK(C523), E522+1, E523))</f>
        <v>0</v>
      </c>
      <c r="F524" s="10" t="n">
        <f aca="false">IF(ISBLANK(C524),,IF(OR(ISBLANK(C523), C523="Баркод"),1,F523+1))</f>
        <v>0</v>
      </c>
      <c r="G524" s="10" t="n">
        <f aca="false">IF(ISBLANK(C525), F524/2,)</f>
        <v>0</v>
      </c>
      <c r="H524" s="0" t="n">
        <f aca="false">IF(ISBLANK(C524),0,-1)</f>
        <v>0</v>
      </c>
      <c r="I524" s="0" t="n">
        <f aca="false">IF(AND(ISBLANK(C523),NOT(ISBLANK(C524))),1,-1)</f>
        <v>-1</v>
      </c>
      <c r="J524" s="0" t="n">
        <f aca="false">IF(ISBLANK(C522),IF(AND(C523=C524,NOT(ISBLANK(C523)),NOT(ISBLANK(C524))),1,-1),-1)</f>
        <v>-1</v>
      </c>
      <c r="K524" s="0" t="n">
        <f aca="false">IF(MAX(H524:J524)&lt;0,IF(OR(C524=C523,C523=C522),1,-1),MAX(H524:J524))</f>
        <v>0</v>
      </c>
    </row>
    <row r="525" customFormat="false" ht="13.8" hidden="false" customHeight="false" outlineLevel="0" collapsed="false">
      <c r="B525" s="8" t="n">
        <f aca="false">MAX(H525:K525)</f>
        <v>0</v>
      </c>
      <c r="C525" s="11"/>
      <c r="D525" s="10" t="e">
        <f aca="false">IF($A$1="WLB",INDEX(SupplierNomenclature!$D$1:$D$9996,MATCH(C525,SupplierNomenclature!$I$1:$I$9996,0)),IF($A$1="BERU",INDEX(beru_assortment!$C$1:$C$10000,MATCH(C525,beru_assortment!$I$1:$I$10000,0)),IF($A$1="OZON",INDEX(ozon_assortment!$F$3:$F$10000,MATCH(C525,ozon_assortment!$E$3:$E$10000,0)),0)))</f>
        <v>#N/A</v>
      </c>
      <c r="E525" s="7" t="n">
        <f aca="false">IF(ISBLANK(C525), , IF(ISBLANK(C524), E523+1, E524))</f>
        <v>0</v>
      </c>
      <c r="F525" s="10" t="n">
        <f aca="false">IF(ISBLANK(C525),,IF(OR(ISBLANK(C524), C524="Баркод"),1,F524+1))</f>
        <v>0</v>
      </c>
      <c r="G525" s="10" t="n">
        <f aca="false">IF(ISBLANK(C526), F525/2,)</f>
        <v>0</v>
      </c>
      <c r="H525" s="0" t="n">
        <f aca="false">IF(ISBLANK(C525),0,-1)</f>
        <v>0</v>
      </c>
      <c r="I525" s="0" t="n">
        <f aca="false">IF(AND(ISBLANK(C524),NOT(ISBLANK(C525))),1,-1)</f>
        <v>-1</v>
      </c>
      <c r="J525" s="0" t="n">
        <f aca="false">IF(ISBLANK(C523),IF(AND(C524=C525,NOT(ISBLANK(C524)),NOT(ISBLANK(C525))),1,-1),-1)</f>
        <v>-1</v>
      </c>
      <c r="K525" s="0" t="n">
        <f aca="false">IF(MAX(H525:J525)&lt;0,IF(OR(C525=C524,C524=C523),1,-1),MAX(H525:J525))</f>
        <v>0</v>
      </c>
    </row>
    <row r="526" customFormat="false" ht="13.8" hidden="false" customHeight="false" outlineLevel="0" collapsed="false">
      <c r="B526" s="8" t="n">
        <f aca="false">MAX(H526:K526)</f>
        <v>0</v>
      </c>
      <c r="C526" s="11"/>
      <c r="D526" s="10" t="e">
        <f aca="false">IF($A$1="WLB",INDEX(SupplierNomenclature!$D$1:$D$9996,MATCH(C526,SupplierNomenclature!$I$1:$I$9996,0)),IF($A$1="BERU",INDEX(beru_assortment!$C$1:$C$10000,MATCH(C526,beru_assortment!$I$1:$I$10000,0)),IF($A$1="OZON",INDEX(ozon_assortment!$F$3:$F$10000,MATCH(C526,ozon_assortment!$E$3:$E$10000,0)),0)))</f>
        <v>#N/A</v>
      </c>
      <c r="E526" s="7" t="n">
        <f aca="false">IF(ISBLANK(C526), , IF(ISBLANK(C525), E524+1, E525))</f>
        <v>0</v>
      </c>
      <c r="F526" s="10" t="n">
        <f aca="false">IF(ISBLANK(C526),,IF(OR(ISBLANK(C525), C525="Баркод"),1,F525+1))</f>
        <v>0</v>
      </c>
      <c r="G526" s="10" t="n">
        <f aca="false">IF(ISBLANK(C527), F526/2,)</f>
        <v>0</v>
      </c>
      <c r="H526" s="0" t="n">
        <f aca="false">IF(ISBLANK(C526),0,-1)</f>
        <v>0</v>
      </c>
      <c r="I526" s="0" t="n">
        <f aca="false">IF(AND(ISBLANK(C525),NOT(ISBLANK(C526))),1,-1)</f>
        <v>-1</v>
      </c>
      <c r="J526" s="0" t="n">
        <f aca="false">IF(ISBLANK(C524),IF(AND(C525=C526,NOT(ISBLANK(C525)),NOT(ISBLANK(C526))),1,-1),-1)</f>
        <v>-1</v>
      </c>
      <c r="K526" s="0" t="n">
        <f aca="false">IF(MAX(H526:J526)&lt;0,IF(OR(C526=C525,C525=C524),1,-1),MAX(H526:J526))</f>
        <v>0</v>
      </c>
    </row>
    <row r="527" customFormat="false" ht="13.8" hidden="false" customHeight="false" outlineLevel="0" collapsed="false">
      <c r="B527" s="8" t="n">
        <f aca="false">MAX(H527:K527)</f>
        <v>0</v>
      </c>
      <c r="C527" s="11"/>
      <c r="D527" s="10" t="e">
        <f aca="false">IF($A$1="WLB",INDEX(SupplierNomenclature!$D$1:$D$9996,MATCH(C527,SupplierNomenclature!$I$1:$I$9996,0)),IF($A$1="BERU",INDEX(beru_assortment!$C$1:$C$10000,MATCH(C527,beru_assortment!$I$1:$I$10000,0)),IF($A$1="OZON",INDEX(ozon_assortment!$F$3:$F$10000,MATCH(C527,ozon_assortment!$E$3:$E$10000,0)),0)))</f>
        <v>#N/A</v>
      </c>
      <c r="E527" s="7" t="n">
        <f aca="false">IF(ISBLANK(C527), , IF(ISBLANK(C526), E525+1, E526))</f>
        <v>0</v>
      </c>
      <c r="F527" s="10" t="n">
        <f aca="false">IF(ISBLANK(C527),,IF(OR(ISBLANK(C526), C526="Баркод"),1,F526+1))</f>
        <v>0</v>
      </c>
      <c r="G527" s="10" t="n">
        <f aca="false">IF(ISBLANK(C528), F527/2,)</f>
        <v>0</v>
      </c>
      <c r="H527" s="0" t="n">
        <f aca="false">IF(ISBLANK(C527),0,-1)</f>
        <v>0</v>
      </c>
      <c r="I527" s="0" t="n">
        <f aca="false">IF(AND(ISBLANK(C526),NOT(ISBLANK(C527))),1,-1)</f>
        <v>-1</v>
      </c>
      <c r="J527" s="0" t="n">
        <f aca="false">IF(ISBLANK(C525),IF(AND(C526=C527,NOT(ISBLANK(C526)),NOT(ISBLANK(C527))),1,-1),-1)</f>
        <v>-1</v>
      </c>
      <c r="K527" s="0" t="n">
        <f aca="false">IF(MAX(H527:J527)&lt;0,IF(OR(C527=C526,C526=C525),1,-1),MAX(H527:J527))</f>
        <v>0</v>
      </c>
    </row>
    <row r="528" customFormat="false" ht="13.8" hidden="false" customHeight="false" outlineLevel="0" collapsed="false">
      <c r="B528" s="8" t="n">
        <f aca="false">MAX(H528:K528)</f>
        <v>0</v>
      </c>
      <c r="C528" s="11"/>
      <c r="D528" s="10" t="e">
        <f aca="false">IF($A$1="WLB",INDEX(SupplierNomenclature!$D$1:$D$9996,MATCH(C528,SupplierNomenclature!$I$1:$I$9996,0)),IF($A$1="BERU",INDEX(beru_assortment!$C$1:$C$10000,MATCH(C528,beru_assortment!$I$1:$I$10000,0)),IF($A$1="OZON",INDEX(ozon_assortment!$F$3:$F$10000,MATCH(C528,ozon_assortment!$E$3:$E$10000,0)),0)))</f>
        <v>#N/A</v>
      </c>
      <c r="E528" s="7" t="n">
        <f aca="false">IF(ISBLANK(C528), , IF(ISBLANK(C527), E526+1, E527))</f>
        <v>0</v>
      </c>
      <c r="F528" s="10" t="n">
        <f aca="false">IF(ISBLANK(C528),,IF(OR(ISBLANK(C527), C527="Баркод"),1,F527+1))</f>
        <v>0</v>
      </c>
      <c r="G528" s="10" t="n">
        <f aca="false">IF(ISBLANK(C529), F528/2,)</f>
        <v>0</v>
      </c>
      <c r="H528" s="0" t="n">
        <f aca="false">IF(ISBLANK(C528),0,-1)</f>
        <v>0</v>
      </c>
      <c r="I528" s="0" t="n">
        <f aca="false">IF(AND(ISBLANK(C527),NOT(ISBLANK(C528))),1,-1)</f>
        <v>-1</v>
      </c>
      <c r="J528" s="0" t="n">
        <f aca="false">IF(ISBLANK(C526),IF(AND(C527=C528,NOT(ISBLANK(C527)),NOT(ISBLANK(C528))),1,-1),-1)</f>
        <v>-1</v>
      </c>
      <c r="K528" s="0" t="n">
        <f aca="false">IF(MAX(H528:J528)&lt;0,IF(OR(C528=C527,C527=C526),1,-1),MAX(H528:J528))</f>
        <v>0</v>
      </c>
    </row>
    <row r="529" customFormat="false" ht="13.8" hidden="false" customHeight="false" outlineLevel="0" collapsed="false">
      <c r="B529" s="8" t="n">
        <f aca="false">MAX(H529:K529)</f>
        <v>0</v>
      </c>
      <c r="C529" s="11"/>
      <c r="D529" s="10" t="e">
        <f aca="false">IF($A$1="WLB",INDEX(SupplierNomenclature!$D$1:$D$9996,MATCH(C529,SupplierNomenclature!$I$1:$I$9996,0)),IF($A$1="BERU",INDEX(beru_assortment!$C$1:$C$10000,MATCH(C529,beru_assortment!$I$1:$I$10000,0)),IF($A$1="OZON",INDEX(ozon_assortment!$F$3:$F$10000,MATCH(C529,ozon_assortment!$E$3:$E$10000,0)),0)))</f>
        <v>#N/A</v>
      </c>
      <c r="E529" s="7" t="n">
        <f aca="false">IF(ISBLANK(C529), , IF(ISBLANK(C528), E527+1, E528))</f>
        <v>0</v>
      </c>
      <c r="F529" s="10" t="n">
        <f aca="false">IF(ISBLANK(C529),,IF(OR(ISBLANK(C528), C528="Баркод"),1,F528+1))</f>
        <v>0</v>
      </c>
      <c r="G529" s="10" t="n">
        <f aca="false">IF(ISBLANK(C530), F529/2,)</f>
        <v>0</v>
      </c>
      <c r="H529" s="0" t="n">
        <f aca="false">IF(ISBLANK(C529),0,-1)</f>
        <v>0</v>
      </c>
      <c r="I529" s="0" t="n">
        <f aca="false">IF(AND(ISBLANK(C528),NOT(ISBLANK(C529))),1,-1)</f>
        <v>-1</v>
      </c>
      <c r="J529" s="0" t="n">
        <f aca="false">IF(ISBLANK(C527),IF(AND(C528=C529,NOT(ISBLANK(C528)),NOT(ISBLANK(C529))),1,-1),-1)</f>
        <v>-1</v>
      </c>
      <c r="K529" s="0" t="n">
        <f aca="false">IF(MAX(H529:J529)&lt;0,IF(OR(C529=C528,C528=C527),1,-1),MAX(H529:J529))</f>
        <v>0</v>
      </c>
    </row>
    <row r="530" customFormat="false" ht="13.8" hidden="false" customHeight="false" outlineLevel="0" collapsed="false">
      <c r="B530" s="8" t="n">
        <f aca="false">MAX(H530:K530)</f>
        <v>0</v>
      </c>
      <c r="C530" s="11"/>
      <c r="D530" s="10" t="e">
        <f aca="false">IF($A$1="WLB",INDEX(SupplierNomenclature!$D$1:$D$9996,MATCH(C530,SupplierNomenclature!$I$1:$I$9996,0)),IF($A$1="BERU",INDEX(beru_assortment!$C$1:$C$10000,MATCH(C530,beru_assortment!$I$1:$I$10000,0)),IF($A$1="OZON",INDEX(ozon_assortment!$F$3:$F$10000,MATCH(C530,ozon_assortment!$E$3:$E$10000,0)),0)))</f>
        <v>#N/A</v>
      </c>
      <c r="E530" s="7" t="n">
        <f aca="false">IF(ISBLANK(C530), , IF(ISBLANK(C529), E528+1, E529))</f>
        <v>0</v>
      </c>
      <c r="F530" s="10" t="n">
        <f aca="false">IF(ISBLANK(C530),,IF(OR(ISBLANK(C529), C529="Баркод"),1,F529+1))</f>
        <v>0</v>
      </c>
      <c r="G530" s="10" t="n">
        <f aca="false">IF(ISBLANK(C531), F530/2,)</f>
        <v>0</v>
      </c>
      <c r="H530" s="0" t="n">
        <f aca="false">IF(ISBLANK(C530),0,-1)</f>
        <v>0</v>
      </c>
      <c r="I530" s="0" t="n">
        <f aca="false">IF(AND(ISBLANK(C529),NOT(ISBLANK(C530))),1,-1)</f>
        <v>-1</v>
      </c>
      <c r="J530" s="0" t="n">
        <f aca="false">IF(ISBLANK(C528),IF(AND(C529=C530,NOT(ISBLANK(C529)),NOT(ISBLANK(C530))),1,-1),-1)</f>
        <v>-1</v>
      </c>
      <c r="K530" s="0" t="n">
        <f aca="false">IF(MAX(H530:J530)&lt;0,IF(OR(C530=C529,C529=C528),1,-1),MAX(H530:J530))</f>
        <v>0</v>
      </c>
    </row>
    <row r="531" customFormat="false" ht="13.8" hidden="false" customHeight="false" outlineLevel="0" collapsed="false">
      <c r="B531" s="8" t="n">
        <f aca="false">MAX(H531:K531)</f>
        <v>0</v>
      </c>
      <c r="C531" s="11"/>
      <c r="D531" s="10" t="e">
        <f aca="false">IF($A$1="WLB",INDEX(SupplierNomenclature!$D$1:$D$9996,MATCH(C531,SupplierNomenclature!$I$1:$I$9996,0)),IF($A$1="BERU",INDEX(beru_assortment!$C$1:$C$10000,MATCH(C531,beru_assortment!$I$1:$I$10000,0)),IF($A$1="OZON",INDEX(ozon_assortment!$F$3:$F$10000,MATCH(C531,ozon_assortment!$E$3:$E$10000,0)),0)))</f>
        <v>#N/A</v>
      </c>
      <c r="E531" s="7" t="n">
        <f aca="false">IF(ISBLANK(C531), , IF(ISBLANK(C530), E529+1, E530))</f>
        <v>0</v>
      </c>
      <c r="F531" s="10" t="n">
        <f aca="false">IF(ISBLANK(C531),,IF(OR(ISBLANK(C530), C530="Баркод"),1,F530+1))</f>
        <v>0</v>
      </c>
      <c r="G531" s="10" t="n">
        <f aca="false">IF(ISBLANK(C532), F531/2,)</f>
        <v>0</v>
      </c>
      <c r="H531" s="0" t="n">
        <f aca="false">IF(ISBLANK(C531),0,-1)</f>
        <v>0</v>
      </c>
      <c r="I531" s="0" t="n">
        <f aca="false">IF(AND(ISBLANK(C530),NOT(ISBLANK(C531))),1,-1)</f>
        <v>-1</v>
      </c>
      <c r="J531" s="0" t="n">
        <f aca="false">IF(ISBLANK(C529),IF(AND(C530=C531,NOT(ISBLANK(C530)),NOT(ISBLANK(C531))),1,-1),-1)</f>
        <v>-1</v>
      </c>
      <c r="K531" s="0" t="n">
        <f aca="false">IF(MAX(H531:J531)&lt;0,IF(OR(C531=C530,C530=C529),1,-1),MAX(H531:J531))</f>
        <v>0</v>
      </c>
    </row>
    <row r="532" customFormat="false" ht="13.8" hidden="false" customHeight="false" outlineLevel="0" collapsed="false">
      <c r="B532" s="8" t="n">
        <f aca="false">MAX(H532:K532)</f>
        <v>0</v>
      </c>
      <c r="C532" s="11"/>
      <c r="D532" s="10" t="e">
        <f aca="false">IF($A$1="WLB",INDEX(SupplierNomenclature!$D$1:$D$9996,MATCH(C532,SupplierNomenclature!$I$1:$I$9996,0)),IF($A$1="BERU",INDEX(beru_assortment!$C$1:$C$10000,MATCH(C532,beru_assortment!$I$1:$I$10000,0)),IF($A$1="OZON",INDEX(ozon_assortment!$F$3:$F$10000,MATCH(C532,ozon_assortment!$E$3:$E$10000,0)),0)))</f>
        <v>#N/A</v>
      </c>
      <c r="E532" s="7" t="n">
        <f aca="false">IF(ISBLANK(C532), , IF(ISBLANK(C531), E530+1, E531))</f>
        <v>0</v>
      </c>
      <c r="F532" s="10" t="n">
        <f aca="false">IF(ISBLANK(C532),,IF(OR(ISBLANK(C531), C531="Баркод"),1,F531+1))</f>
        <v>0</v>
      </c>
      <c r="G532" s="10" t="n">
        <f aca="false">IF(ISBLANK(C533), F532/2,)</f>
        <v>0</v>
      </c>
      <c r="H532" s="0" t="n">
        <f aca="false">IF(ISBLANK(C532),0,-1)</f>
        <v>0</v>
      </c>
      <c r="I532" s="0" t="n">
        <f aca="false">IF(AND(ISBLANK(C531),NOT(ISBLANK(C532))),1,-1)</f>
        <v>-1</v>
      </c>
      <c r="J532" s="0" t="n">
        <f aca="false">IF(ISBLANK(C530),IF(AND(C531=C532,NOT(ISBLANK(C531)),NOT(ISBLANK(C532))),1,-1),-1)</f>
        <v>-1</v>
      </c>
      <c r="K532" s="0" t="n">
        <f aca="false">IF(MAX(H532:J532)&lt;0,IF(OR(C532=C531,C531=C530),1,-1),MAX(H532:J532))</f>
        <v>0</v>
      </c>
    </row>
    <row r="533" customFormat="false" ht="13.8" hidden="false" customHeight="false" outlineLevel="0" collapsed="false">
      <c r="B533" s="8" t="n">
        <f aca="false">MAX(H533:K533)</f>
        <v>0</v>
      </c>
      <c r="C533" s="11"/>
      <c r="D533" s="10" t="e">
        <f aca="false">IF($A$1="WLB",INDEX(SupplierNomenclature!$D$1:$D$9996,MATCH(C533,SupplierNomenclature!$I$1:$I$9996,0)),IF($A$1="BERU",INDEX(beru_assortment!$C$1:$C$10000,MATCH(C533,beru_assortment!$I$1:$I$10000,0)),IF($A$1="OZON",INDEX(ozon_assortment!$F$3:$F$10000,MATCH(C533,ozon_assortment!$E$3:$E$10000,0)),0)))</f>
        <v>#N/A</v>
      </c>
      <c r="E533" s="7" t="n">
        <f aca="false">IF(ISBLANK(C533), , IF(ISBLANK(C532), E531+1, E532))</f>
        <v>0</v>
      </c>
      <c r="F533" s="10" t="n">
        <f aca="false">IF(ISBLANK(C533),,IF(OR(ISBLANK(C532), C532="Баркод"),1,F532+1))</f>
        <v>0</v>
      </c>
      <c r="G533" s="10" t="n">
        <f aca="false">IF(ISBLANK(C534), F533/2,)</f>
        <v>0</v>
      </c>
      <c r="H533" s="0" t="n">
        <f aca="false">IF(ISBLANK(C533),0,-1)</f>
        <v>0</v>
      </c>
      <c r="I533" s="0" t="n">
        <f aca="false">IF(AND(ISBLANK(C532),NOT(ISBLANK(C533))),1,-1)</f>
        <v>-1</v>
      </c>
      <c r="J533" s="0" t="n">
        <f aca="false">IF(ISBLANK(C531),IF(AND(C532=C533,NOT(ISBLANK(C532)),NOT(ISBLANK(C533))),1,-1),-1)</f>
        <v>-1</v>
      </c>
      <c r="K533" s="0" t="n">
        <f aca="false">IF(MAX(H533:J533)&lt;0,IF(OR(C533=C532,C532=C531),1,-1),MAX(H533:J533))</f>
        <v>0</v>
      </c>
    </row>
    <row r="534" customFormat="false" ht="13.8" hidden="false" customHeight="false" outlineLevel="0" collapsed="false">
      <c r="B534" s="8" t="n">
        <f aca="false">MAX(H534:K534)</f>
        <v>0</v>
      </c>
      <c r="C534" s="11"/>
      <c r="D534" s="10" t="e">
        <f aca="false">IF($A$1="WLB",INDEX(SupplierNomenclature!$D$1:$D$9996,MATCH(C534,SupplierNomenclature!$I$1:$I$9996,0)),IF($A$1="BERU",INDEX(beru_assortment!$C$1:$C$10000,MATCH(C534,beru_assortment!$I$1:$I$10000,0)),IF($A$1="OZON",INDEX(ozon_assortment!$F$3:$F$10000,MATCH(C534,ozon_assortment!$E$3:$E$10000,0)),0)))</f>
        <v>#N/A</v>
      </c>
      <c r="E534" s="7" t="n">
        <f aca="false">IF(ISBLANK(C534), , IF(ISBLANK(C533), E532+1, E533))</f>
        <v>0</v>
      </c>
      <c r="F534" s="10" t="n">
        <f aca="false">IF(ISBLANK(C534),,IF(OR(ISBLANK(C533), C533="Баркод"),1,F533+1))</f>
        <v>0</v>
      </c>
      <c r="G534" s="10" t="n">
        <f aca="false">IF(ISBLANK(C535), F534/2,)</f>
        <v>0</v>
      </c>
      <c r="H534" s="0" t="n">
        <f aca="false">IF(ISBLANK(C534),0,-1)</f>
        <v>0</v>
      </c>
      <c r="I534" s="0" t="n">
        <f aca="false">IF(AND(ISBLANK(C533),NOT(ISBLANK(C534))),1,-1)</f>
        <v>-1</v>
      </c>
      <c r="J534" s="0" t="n">
        <f aca="false">IF(ISBLANK(C532),IF(AND(C533=C534,NOT(ISBLANK(C533)),NOT(ISBLANK(C534))),1,-1),-1)</f>
        <v>-1</v>
      </c>
      <c r="K534" s="0" t="n">
        <f aca="false">IF(MAX(H534:J534)&lt;0,IF(OR(C534=C533,C533=C532),1,-1),MAX(H534:J534))</f>
        <v>0</v>
      </c>
    </row>
    <row r="535" customFormat="false" ht="13.8" hidden="false" customHeight="false" outlineLevel="0" collapsed="false">
      <c r="B535" s="8" t="n">
        <f aca="false">MAX(H535:K535)</f>
        <v>0</v>
      </c>
      <c r="C535" s="11"/>
      <c r="D535" s="10" t="e">
        <f aca="false">IF($A$1="WLB",INDEX(SupplierNomenclature!$D$1:$D$9996,MATCH(C535,SupplierNomenclature!$I$1:$I$9996,0)),IF($A$1="BERU",INDEX(beru_assortment!$C$1:$C$10000,MATCH(C535,beru_assortment!$I$1:$I$10000,0)),IF($A$1="OZON",INDEX(ozon_assortment!$F$3:$F$10000,MATCH(C535,ozon_assortment!$E$3:$E$10000,0)),0)))</f>
        <v>#N/A</v>
      </c>
      <c r="E535" s="7" t="n">
        <f aca="false">IF(ISBLANK(C535), , IF(ISBLANK(C534), E533+1, E534))</f>
        <v>0</v>
      </c>
      <c r="F535" s="10" t="n">
        <f aca="false">IF(ISBLANK(C535),,IF(OR(ISBLANK(C534), C534="Баркод"),1,F534+1))</f>
        <v>0</v>
      </c>
      <c r="G535" s="10" t="n">
        <f aca="false">IF(ISBLANK(C536), F535/2,)</f>
        <v>0</v>
      </c>
      <c r="H535" s="0" t="n">
        <f aca="false">IF(ISBLANK(C535),0,-1)</f>
        <v>0</v>
      </c>
      <c r="I535" s="0" t="n">
        <f aca="false">IF(AND(ISBLANK(C534),NOT(ISBLANK(C535))),1,-1)</f>
        <v>-1</v>
      </c>
      <c r="J535" s="0" t="n">
        <f aca="false">IF(ISBLANK(C533),IF(AND(C534=C535,NOT(ISBLANK(C534)),NOT(ISBLANK(C535))),1,-1),-1)</f>
        <v>-1</v>
      </c>
      <c r="K535" s="0" t="n">
        <f aca="false">IF(MAX(H535:J535)&lt;0,IF(OR(C535=C534,C534=C533),1,-1),MAX(H535:J535))</f>
        <v>0</v>
      </c>
    </row>
    <row r="536" customFormat="false" ht="13.8" hidden="false" customHeight="false" outlineLevel="0" collapsed="false">
      <c r="B536" s="8" t="n">
        <f aca="false">MAX(H536:K536)</f>
        <v>0</v>
      </c>
      <c r="C536" s="11"/>
      <c r="D536" s="10" t="e">
        <f aca="false">IF($A$1="WLB",INDEX(SupplierNomenclature!$D$1:$D$9996,MATCH(C536,SupplierNomenclature!$I$1:$I$9996,0)),IF($A$1="BERU",INDEX(beru_assortment!$C$1:$C$10000,MATCH(C536,beru_assortment!$I$1:$I$10000,0)),IF($A$1="OZON",INDEX(ozon_assortment!$F$3:$F$10000,MATCH(C536,ozon_assortment!$E$3:$E$10000,0)),0)))</f>
        <v>#N/A</v>
      </c>
      <c r="E536" s="7" t="n">
        <f aca="false">IF(ISBLANK(C536), , IF(ISBLANK(C535), E534+1, E535))</f>
        <v>0</v>
      </c>
      <c r="F536" s="10" t="n">
        <f aca="false">IF(ISBLANK(C536),,IF(OR(ISBLANK(C535), C535="Баркод"),1,F535+1))</f>
        <v>0</v>
      </c>
      <c r="G536" s="10" t="n">
        <f aca="false">IF(ISBLANK(C537), F536/2,)</f>
        <v>0</v>
      </c>
      <c r="H536" s="0" t="n">
        <f aca="false">IF(ISBLANK(C536),0,-1)</f>
        <v>0</v>
      </c>
      <c r="I536" s="0" t="n">
        <f aca="false">IF(AND(ISBLANK(C535),NOT(ISBLANK(C536))),1,-1)</f>
        <v>-1</v>
      </c>
      <c r="J536" s="0" t="n">
        <f aca="false">IF(ISBLANK(C534),IF(AND(C535=C536,NOT(ISBLANK(C535)),NOT(ISBLANK(C536))),1,-1),-1)</f>
        <v>-1</v>
      </c>
      <c r="K536" s="0" t="n">
        <f aca="false">IF(MAX(H536:J536)&lt;0,IF(OR(C536=C535,C535=C534),1,-1),MAX(H536:J536))</f>
        <v>0</v>
      </c>
    </row>
    <row r="537" customFormat="false" ht="13.8" hidden="false" customHeight="false" outlineLevel="0" collapsed="false">
      <c r="B537" s="8" t="n">
        <f aca="false">MAX(H537:K537)</f>
        <v>0</v>
      </c>
      <c r="C537" s="11"/>
      <c r="D537" s="10" t="e">
        <f aca="false">IF($A$1="WLB",INDEX(SupplierNomenclature!$D$1:$D$9996,MATCH(C537,SupplierNomenclature!$I$1:$I$9996,0)),IF($A$1="BERU",INDEX(beru_assortment!$C$1:$C$10000,MATCH(C537,beru_assortment!$I$1:$I$10000,0)),IF($A$1="OZON",INDEX(ozon_assortment!$F$3:$F$10000,MATCH(C537,ozon_assortment!$E$3:$E$10000,0)),0)))</f>
        <v>#N/A</v>
      </c>
      <c r="E537" s="7" t="n">
        <f aca="false">IF(ISBLANK(C537), , IF(ISBLANK(C536), E535+1, E536))</f>
        <v>0</v>
      </c>
      <c r="F537" s="10" t="n">
        <f aca="false">IF(ISBLANK(C537),,IF(OR(ISBLANK(C536), C536="Баркод"),1,F536+1))</f>
        <v>0</v>
      </c>
      <c r="G537" s="10" t="n">
        <f aca="false">IF(ISBLANK(C538), F537/2,)</f>
        <v>0</v>
      </c>
      <c r="H537" s="0" t="n">
        <f aca="false">IF(ISBLANK(C537),0,-1)</f>
        <v>0</v>
      </c>
      <c r="I537" s="0" t="n">
        <f aca="false">IF(AND(ISBLANK(C536),NOT(ISBLANK(C537))),1,-1)</f>
        <v>-1</v>
      </c>
      <c r="J537" s="0" t="n">
        <f aca="false">IF(ISBLANK(C535),IF(AND(C536=C537,NOT(ISBLANK(C536)),NOT(ISBLANK(C537))),1,-1),-1)</f>
        <v>-1</v>
      </c>
      <c r="K537" s="0" t="n">
        <f aca="false">IF(MAX(H537:J537)&lt;0,IF(OR(C537=C536,C536=C535),1,-1),MAX(H537:J537))</f>
        <v>0</v>
      </c>
    </row>
    <row r="538" customFormat="false" ht="13.8" hidden="false" customHeight="false" outlineLevel="0" collapsed="false">
      <c r="B538" s="8" t="n">
        <f aca="false">MAX(H538:K538)</f>
        <v>0</v>
      </c>
      <c r="C538" s="11"/>
      <c r="D538" s="10" t="e">
        <f aca="false">IF($A$1="WLB",INDEX(SupplierNomenclature!$D$1:$D$9996,MATCH(C538,SupplierNomenclature!$I$1:$I$9996,0)),IF($A$1="BERU",INDEX(beru_assortment!$C$1:$C$10000,MATCH(C538,beru_assortment!$I$1:$I$10000,0)),IF($A$1="OZON",INDEX(ozon_assortment!$F$3:$F$10000,MATCH(C538,ozon_assortment!$E$3:$E$10000,0)),0)))</f>
        <v>#N/A</v>
      </c>
      <c r="E538" s="7" t="n">
        <f aca="false">IF(ISBLANK(C538), , IF(ISBLANK(C537), E536+1, E537))</f>
        <v>0</v>
      </c>
      <c r="F538" s="10" t="n">
        <f aca="false">IF(ISBLANK(C538),,IF(OR(ISBLANK(C537), C537="Баркод"),1,F537+1))</f>
        <v>0</v>
      </c>
      <c r="G538" s="10" t="n">
        <f aca="false">IF(ISBLANK(C539), F538/2,)</f>
        <v>0</v>
      </c>
      <c r="H538" s="0" t="n">
        <f aca="false">IF(ISBLANK(C538),0,-1)</f>
        <v>0</v>
      </c>
      <c r="I538" s="0" t="n">
        <f aca="false">IF(AND(ISBLANK(C537),NOT(ISBLANK(C538))),1,-1)</f>
        <v>-1</v>
      </c>
      <c r="J538" s="0" t="n">
        <f aca="false">IF(ISBLANK(C536),IF(AND(C537=C538,NOT(ISBLANK(C537)),NOT(ISBLANK(C538))),1,-1),-1)</f>
        <v>-1</v>
      </c>
      <c r="K538" s="0" t="n">
        <f aca="false">IF(MAX(H538:J538)&lt;0,IF(OR(C538=C537,C537=C536),1,-1),MAX(H538:J538))</f>
        <v>0</v>
      </c>
    </row>
    <row r="539" customFormat="false" ht="13.8" hidden="false" customHeight="false" outlineLevel="0" collapsed="false">
      <c r="B539" s="8" t="n">
        <f aca="false">MAX(H539:K539)</f>
        <v>0</v>
      </c>
      <c r="C539" s="11"/>
      <c r="D539" s="10" t="e">
        <f aca="false">IF($A$1="WLB",INDEX(SupplierNomenclature!$D$1:$D$9996,MATCH(C539,SupplierNomenclature!$I$1:$I$9996,0)),IF($A$1="BERU",INDEX(beru_assortment!$C$1:$C$10000,MATCH(C539,beru_assortment!$I$1:$I$10000,0)),IF($A$1="OZON",INDEX(ozon_assortment!$F$3:$F$10000,MATCH(C539,ozon_assortment!$E$3:$E$10000,0)),0)))</f>
        <v>#N/A</v>
      </c>
      <c r="E539" s="7" t="n">
        <f aca="false">IF(ISBLANK(C539), , IF(ISBLANK(C538), E537+1, E538))</f>
        <v>0</v>
      </c>
      <c r="F539" s="10" t="n">
        <f aca="false">IF(ISBLANK(C539),,IF(OR(ISBLANK(C538), C538="Баркод"),1,F538+1))</f>
        <v>0</v>
      </c>
      <c r="G539" s="10" t="n">
        <f aca="false">IF(ISBLANK(C540), F539/2,)</f>
        <v>0</v>
      </c>
      <c r="H539" s="0" t="n">
        <f aca="false">IF(ISBLANK(C539),0,-1)</f>
        <v>0</v>
      </c>
      <c r="I539" s="0" t="n">
        <f aca="false">IF(AND(ISBLANK(C538),NOT(ISBLANK(C539))),1,-1)</f>
        <v>-1</v>
      </c>
      <c r="J539" s="0" t="n">
        <f aca="false">IF(ISBLANK(C537),IF(AND(C538=C539,NOT(ISBLANK(C538)),NOT(ISBLANK(C539))),1,-1),-1)</f>
        <v>-1</v>
      </c>
      <c r="K539" s="0" t="n">
        <f aca="false">IF(MAX(H539:J539)&lt;0,IF(OR(C539=C538,C538=C537),1,-1),MAX(H539:J539))</f>
        <v>0</v>
      </c>
    </row>
    <row r="540" customFormat="false" ht="13.8" hidden="false" customHeight="false" outlineLevel="0" collapsed="false">
      <c r="B540" s="8" t="n">
        <f aca="false">MAX(H540:K540)</f>
        <v>0</v>
      </c>
      <c r="C540" s="11"/>
      <c r="D540" s="10" t="e">
        <f aca="false">IF($A$1="WLB",INDEX(SupplierNomenclature!$D$1:$D$9996,MATCH(C540,SupplierNomenclature!$I$1:$I$9996,0)),IF($A$1="BERU",INDEX(beru_assortment!$C$1:$C$10000,MATCH(C540,beru_assortment!$I$1:$I$10000,0)),IF($A$1="OZON",INDEX(ozon_assortment!$F$3:$F$10000,MATCH(C540,ozon_assortment!$E$3:$E$10000,0)),0)))</f>
        <v>#N/A</v>
      </c>
      <c r="E540" s="7" t="n">
        <f aca="false">IF(ISBLANK(C540), , IF(ISBLANK(C539), E538+1, E539))</f>
        <v>0</v>
      </c>
      <c r="F540" s="10" t="n">
        <f aca="false">IF(ISBLANK(C540),,IF(OR(ISBLANK(C539), C539="Баркод"),1,F539+1))</f>
        <v>0</v>
      </c>
      <c r="G540" s="10" t="n">
        <f aca="false">IF(ISBLANK(C541), F540/2,)</f>
        <v>0</v>
      </c>
      <c r="H540" s="0" t="n">
        <f aca="false">IF(ISBLANK(C540),0,-1)</f>
        <v>0</v>
      </c>
      <c r="I540" s="0" t="n">
        <f aca="false">IF(AND(ISBLANK(C539),NOT(ISBLANK(C540))),1,-1)</f>
        <v>-1</v>
      </c>
      <c r="J540" s="0" t="n">
        <f aca="false">IF(ISBLANK(C538),IF(AND(C539=C540,NOT(ISBLANK(C539)),NOT(ISBLANK(C540))),1,-1),-1)</f>
        <v>-1</v>
      </c>
      <c r="K540" s="0" t="n">
        <f aca="false">IF(MAX(H540:J540)&lt;0,IF(OR(C540=C539,C539=C538),1,-1),MAX(H540:J540))</f>
        <v>0</v>
      </c>
    </row>
    <row r="541" customFormat="false" ht="13.8" hidden="false" customHeight="false" outlineLevel="0" collapsed="false">
      <c r="B541" s="8" t="n">
        <f aca="false">MAX(H541:K541)</f>
        <v>0</v>
      </c>
      <c r="C541" s="11"/>
      <c r="D541" s="10" t="e">
        <f aca="false">IF($A$1="WLB",INDEX(SupplierNomenclature!$D$1:$D$9996,MATCH(C541,SupplierNomenclature!$I$1:$I$9996,0)),IF($A$1="BERU",INDEX(beru_assortment!$C$1:$C$10000,MATCH(C541,beru_assortment!$I$1:$I$10000,0)),IF($A$1="OZON",INDEX(ozon_assortment!$F$3:$F$10000,MATCH(C541,ozon_assortment!$E$3:$E$10000,0)),0)))</f>
        <v>#N/A</v>
      </c>
      <c r="E541" s="7" t="n">
        <f aca="false">IF(ISBLANK(C541), , IF(ISBLANK(C540), E539+1, E540))</f>
        <v>0</v>
      </c>
      <c r="F541" s="10" t="n">
        <f aca="false">IF(ISBLANK(C541),,IF(OR(ISBLANK(C540), C540="Баркод"),1,F540+1))</f>
        <v>0</v>
      </c>
      <c r="G541" s="10" t="n">
        <f aca="false">IF(ISBLANK(C542), F541/2,)</f>
        <v>0</v>
      </c>
      <c r="H541" s="0" t="n">
        <f aca="false">IF(ISBLANK(C541),0,-1)</f>
        <v>0</v>
      </c>
      <c r="I541" s="0" t="n">
        <f aca="false">IF(AND(ISBLANK(C540),NOT(ISBLANK(C541))),1,-1)</f>
        <v>-1</v>
      </c>
      <c r="J541" s="0" t="n">
        <f aca="false">IF(ISBLANK(C539),IF(AND(C540=C541,NOT(ISBLANK(C540)),NOT(ISBLANK(C541))),1,-1),-1)</f>
        <v>-1</v>
      </c>
      <c r="K541" s="0" t="n">
        <f aca="false">IF(MAX(H541:J541)&lt;0,IF(OR(C541=C540,C540=C539),1,-1),MAX(H541:J541))</f>
        <v>0</v>
      </c>
    </row>
    <row r="542" customFormat="false" ht="13.8" hidden="false" customHeight="false" outlineLevel="0" collapsed="false">
      <c r="B542" s="8" t="n">
        <f aca="false">MAX(H542:K542)</f>
        <v>0</v>
      </c>
      <c r="C542" s="11"/>
      <c r="D542" s="10" t="e">
        <f aca="false">IF($A$1="WLB",INDEX(SupplierNomenclature!$D$1:$D$9996,MATCH(C542,SupplierNomenclature!$I$1:$I$9996,0)),IF($A$1="BERU",INDEX(beru_assortment!$C$1:$C$10000,MATCH(C542,beru_assortment!$I$1:$I$10000,0)),IF($A$1="OZON",INDEX(ozon_assortment!$F$3:$F$10000,MATCH(C542,ozon_assortment!$E$3:$E$10000,0)),0)))</f>
        <v>#N/A</v>
      </c>
      <c r="E542" s="7" t="n">
        <f aca="false">IF(ISBLANK(C542), , IF(ISBLANK(C541), E540+1, E541))</f>
        <v>0</v>
      </c>
      <c r="F542" s="10" t="n">
        <f aca="false">IF(ISBLANK(C542),,IF(OR(ISBLANK(C541), C541="Баркод"),1,F541+1))</f>
        <v>0</v>
      </c>
      <c r="G542" s="10" t="n">
        <f aca="false">IF(ISBLANK(C543), F542/2,)</f>
        <v>0</v>
      </c>
      <c r="H542" s="0" t="n">
        <f aca="false">IF(ISBLANK(C542),0,-1)</f>
        <v>0</v>
      </c>
      <c r="I542" s="0" t="n">
        <f aca="false">IF(AND(ISBLANK(C541),NOT(ISBLANK(C542))),1,-1)</f>
        <v>-1</v>
      </c>
      <c r="J542" s="0" t="n">
        <f aca="false">IF(ISBLANK(C540),IF(AND(C541=C542,NOT(ISBLANK(C541)),NOT(ISBLANK(C542))),1,-1),-1)</f>
        <v>-1</v>
      </c>
      <c r="K542" s="0" t="n">
        <f aca="false">IF(MAX(H542:J542)&lt;0,IF(OR(C542=C541,C541=C540),1,-1),MAX(H542:J542))</f>
        <v>0</v>
      </c>
    </row>
    <row r="543" customFormat="false" ht="13.8" hidden="false" customHeight="false" outlineLevel="0" collapsed="false">
      <c r="B543" s="8" t="n">
        <f aca="false">MAX(H543:K543)</f>
        <v>0</v>
      </c>
      <c r="C543" s="11"/>
      <c r="D543" s="10" t="e">
        <f aca="false">IF($A$1="WLB",INDEX(SupplierNomenclature!$D$1:$D$9996,MATCH(C543,SupplierNomenclature!$I$1:$I$9996,0)),IF($A$1="BERU",INDEX(beru_assortment!$C$1:$C$10000,MATCH(C543,beru_assortment!$I$1:$I$10000,0)),IF($A$1="OZON",INDEX(ozon_assortment!$F$3:$F$10000,MATCH(C543,ozon_assortment!$E$3:$E$10000,0)),0)))</f>
        <v>#N/A</v>
      </c>
      <c r="E543" s="7" t="n">
        <f aca="false">IF(ISBLANK(C543), , IF(ISBLANK(C542), E541+1, E542))</f>
        <v>0</v>
      </c>
      <c r="F543" s="10" t="n">
        <f aca="false">IF(ISBLANK(C543),,IF(OR(ISBLANK(C542), C542="Баркод"),1,F542+1))</f>
        <v>0</v>
      </c>
      <c r="G543" s="10" t="n">
        <f aca="false">IF(ISBLANK(C544), F543/2,)</f>
        <v>0</v>
      </c>
      <c r="H543" s="0" t="n">
        <f aca="false">IF(ISBLANK(C543),0,-1)</f>
        <v>0</v>
      </c>
      <c r="I543" s="0" t="n">
        <f aca="false">IF(AND(ISBLANK(C542),NOT(ISBLANK(C543))),1,-1)</f>
        <v>-1</v>
      </c>
      <c r="J543" s="0" t="n">
        <f aca="false">IF(ISBLANK(C541),IF(AND(C542=C543,NOT(ISBLANK(C542)),NOT(ISBLANK(C543))),1,-1),-1)</f>
        <v>-1</v>
      </c>
      <c r="K543" s="0" t="n">
        <f aca="false">IF(MAX(H543:J543)&lt;0,IF(OR(C543=C542,C542=C541),1,-1),MAX(H543:J543))</f>
        <v>0</v>
      </c>
    </row>
    <row r="544" customFormat="false" ht="13.8" hidden="false" customHeight="false" outlineLevel="0" collapsed="false">
      <c r="B544" s="8" t="n">
        <f aca="false">MAX(H544:K544)</f>
        <v>0</v>
      </c>
      <c r="C544" s="11"/>
      <c r="D544" s="10" t="e">
        <f aca="false">IF($A$1="WLB",INDEX(SupplierNomenclature!$D$1:$D$9996,MATCH(C544,SupplierNomenclature!$I$1:$I$9996,0)),IF($A$1="BERU",INDEX(beru_assortment!$C$1:$C$10000,MATCH(C544,beru_assortment!$I$1:$I$10000,0)),IF($A$1="OZON",INDEX(ozon_assortment!$F$3:$F$10000,MATCH(C544,ozon_assortment!$E$3:$E$10000,0)),0)))</f>
        <v>#N/A</v>
      </c>
      <c r="E544" s="7" t="n">
        <f aca="false">IF(ISBLANK(C544), , IF(ISBLANK(C543), E542+1, E543))</f>
        <v>0</v>
      </c>
      <c r="F544" s="10" t="n">
        <f aca="false">IF(ISBLANK(C544),,IF(OR(ISBLANK(C543), C543="Баркод"),1,F543+1))</f>
        <v>0</v>
      </c>
      <c r="G544" s="10" t="n">
        <f aca="false">IF(ISBLANK(C545), F544/2,)</f>
        <v>0</v>
      </c>
      <c r="H544" s="0" t="n">
        <f aca="false">IF(ISBLANK(C544),0,-1)</f>
        <v>0</v>
      </c>
      <c r="I544" s="0" t="n">
        <f aca="false">IF(AND(ISBLANK(C543),NOT(ISBLANK(C544))),1,-1)</f>
        <v>-1</v>
      </c>
      <c r="J544" s="0" t="n">
        <f aca="false">IF(ISBLANK(C542),IF(AND(C543=C544,NOT(ISBLANK(C543)),NOT(ISBLANK(C544))),1,-1),-1)</f>
        <v>-1</v>
      </c>
      <c r="K544" s="0" t="n">
        <f aca="false">IF(MAX(H544:J544)&lt;0,IF(OR(C544=C543,C543=C542),1,-1),MAX(H544:J544))</f>
        <v>0</v>
      </c>
    </row>
    <row r="545" customFormat="false" ht="13.8" hidden="false" customHeight="false" outlineLevel="0" collapsed="false">
      <c r="B545" s="8" t="n">
        <f aca="false">MAX(H545:K545)</f>
        <v>0</v>
      </c>
      <c r="C545" s="11"/>
      <c r="D545" s="10" t="e">
        <f aca="false">IF($A$1="WLB",INDEX(SupplierNomenclature!$D$1:$D$9996,MATCH(C545,SupplierNomenclature!$I$1:$I$9996,0)),IF($A$1="BERU",INDEX(beru_assortment!$C$1:$C$10000,MATCH(C545,beru_assortment!$I$1:$I$10000,0)),IF($A$1="OZON",INDEX(ozon_assortment!$F$3:$F$10000,MATCH(C545,ozon_assortment!$E$3:$E$10000,0)),0)))</f>
        <v>#N/A</v>
      </c>
      <c r="E545" s="7" t="n">
        <f aca="false">IF(ISBLANK(C545), , IF(ISBLANK(C544), E543+1, E544))</f>
        <v>0</v>
      </c>
      <c r="F545" s="10" t="n">
        <f aca="false">IF(ISBLANK(C545),,IF(OR(ISBLANK(C544), C544="Баркод"),1,F544+1))</f>
        <v>0</v>
      </c>
      <c r="G545" s="10" t="n">
        <f aca="false">IF(ISBLANK(C546), F545/2,)</f>
        <v>0</v>
      </c>
      <c r="H545" s="0" t="n">
        <f aca="false">IF(ISBLANK(C545),0,-1)</f>
        <v>0</v>
      </c>
      <c r="I545" s="0" t="n">
        <f aca="false">IF(AND(ISBLANK(C544),NOT(ISBLANK(C545))),1,-1)</f>
        <v>-1</v>
      </c>
      <c r="J545" s="0" t="n">
        <f aca="false">IF(ISBLANK(C543),IF(AND(C544=C545,NOT(ISBLANK(C544)),NOT(ISBLANK(C545))),1,-1),-1)</f>
        <v>-1</v>
      </c>
      <c r="K545" s="0" t="n">
        <f aca="false">IF(MAX(H545:J545)&lt;0,IF(OR(C545=C544,C544=C543),1,-1),MAX(H545:J545))</f>
        <v>0</v>
      </c>
    </row>
    <row r="546" customFormat="false" ht="13.8" hidden="false" customHeight="false" outlineLevel="0" collapsed="false">
      <c r="B546" s="8" t="n">
        <f aca="false">MAX(H546:K546)</f>
        <v>0</v>
      </c>
      <c r="C546" s="11"/>
      <c r="D546" s="10" t="e">
        <f aca="false">IF($A$1="WLB",INDEX(SupplierNomenclature!$D$1:$D$9996,MATCH(C546,SupplierNomenclature!$I$1:$I$9996,0)),IF($A$1="BERU",INDEX(beru_assortment!$C$1:$C$10000,MATCH(C546,beru_assortment!$I$1:$I$10000,0)),IF($A$1="OZON",INDEX(ozon_assortment!$F$3:$F$10000,MATCH(C546,ozon_assortment!$E$3:$E$10000,0)),0)))</f>
        <v>#N/A</v>
      </c>
      <c r="E546" s="7" t="n">
        <f aca="false">IF(ISBLANK(C546), , IF(ISBLANK(C545), E544+1, E545))</f>
        <v>0</v>
      </c>
      <c r="F546" s="10" t="n">
        <f aca="false">IF(ISBLANK(C546),,IF(OR(ISBLANK(C545), C545="Баркод"),1,F545+1))</f>
        <v>0</v>
      </c>
      <c r="G546" s="10" t="n">
        <f aca="false">IF(ISBLANK(C547), F546/2,)</f>
        <v>0</v>
      </c>
      <c r="H546" s="0" t="n">
        <f aca="false">IF(ISBLANK(C546),0,-1)</f>
        <v>0</v>
      </c>
      <c r="I546" s="0" t="n">
        <f aca="false">IF(AND(ISBLANK(C545),NOT(ISBLANK(C546))),1,-1)</f>
        <v>-1</v>
      </c>
      <c r="J546" s="0" t="n">
        <f aca="false">IF(ISBLANK(C544),IF(AND(C545=C546,NOT(ISBLANK(C545)),NOT(ISBLANK(C546))),1,-1),-1)</f>
        <v>-1</v>
      </c>
      <c r="K546" s="0" t="n">
        <f aca="false">IF(MAX(H546:J546)&lt;0,IF(OR(C546=C545,C545=C544),1,-1),MAX(H546:J546))</f>
        <v>0</v>
      </c>
    </row>
    <row r="547" customFormat="false" ht="13.8" hidden="false" customHeight="false" outlineLevel="0" collapsed="false">
      <c r="B547" s="8" t="n">
        <f aca="false">MAX(H547:K547)</f>
        <v>0</v>
      </c>
      <c r="C547" s="11"/>
      <c r="D547" s="10" t="e">
        <f aca="false">IF($A$1="WLB",INDEX(SupplierNomenclature!$D$1:$D$9996,MATCH(C547,SupplierNomenclature!$I$1:$I$9996,0)),IF($A$1="BERU",INDEX(beru_assortment!$C$1:$C$10000,MATCH(C547,beru_assortment!$I$1:$I$10000,0)),IF($A$1="OZON",INDEX(ozon_assortment!$F$3:$F$10000,MATCH(C547,ozon_assortment!$E$3:$E$10000,0)),0)))</f>
        <v>#N/A</v>
      </c>
      <c r="E547" s="7" t="n">
        <f aca="false">IF(ISBLANK(C547), , IF(ISBLANK(C546), E545+1, E546))</f>
        <v>0</v>
      </c>
      <c r="F547" s="10" t="n">
        <f aca="false">IF(ISBLANK(C547),,IF(OR(ISBLANK(C546), C546="Баркод"),1,F546+1))</f>
        <v>0</v>
      </c>
      <c r="G547" s="10" t="n">
        <f aca="false">IF(ISBLANK(C548), F547/2,)</f>
        <v>0</v>
      </c>
      <c r="H547" s="0" t="n">
        <f aca="false">IF(ISBLANK(C547),0,-1)</f>
        <v>0</v>
      </c>
      <c r="I547" s="0" t="n">
        <f aca="false">IF(AND(ISBLANK(C546),NOT(ISBLANK(C547))),1,-1)</f>
        <v>-1</v>
      </c>
      <c r="J547" s="0" t="n">
        <f aca="false">IF(ISBLANK(C545),IF(AND(C546=C547,NOT(ISBLANK(C546)),NOT(ISBLANK(C547))),1,-1),-1)</f>
        <v>-1</v>
      </c>
      <c r="K547" s="0" t="n">
        <f aca="false">IF(MAX(H547:J547)&lt;0,IF(OR(C547=C546,C546=C545),1,-1),MAX(H547:J547))</f>
        <v>0</v>
      </c>
    </row>
    <row r="548" customFormat="false" ht="13.8" hidden="false" customHeight="false" outlineLevel="0" collapsed="false">
      <c r="B548" s="8" t="n">
        <f aca="false">MAX(H548:K548)</f>
        <v>0</v>
      </c>
      <c r="C548" s="11"/>
      <c r="D548" s="10" t="e">
        <f aca="false">IF($A$1="WLB",INDEX(SupplierNomenclature!$D$1:$D$9996,MATCH(C548,SupplierNomenclature!$I$1:$I$9996,0)),IF($A$1="BERU",INDEX(beru_assortment!$C$1:$C$10000,MATCH(C548,beru_assortment!$I$1:$I$10000,0)),IF($A$1="OZON",INDEX(ozon_assortment!$F$3:$F$10000,MATCH(C548,ozon_assortment!$E$3:$E$10000,0)),0)))</f>
        <v>#N/A</v>
      </c>
      <c r="E548" s="7" t="n">
        <f aca="false">IF(ISBLANK(C548), , IF(ISBLANK(C547), E546+1, E547))</f>
        <v>0</v>
      </c>
      <c r="F548" s="10" t="n">
        <f aca="false">IF(ISBLANK(C548),,IF(OR(ISBLANK(C547), C547="Баркод"),1,F547+1))</f>
        <v>0</v>
      </c>
      <c r="G548" s="10" t="n">
        <f aca="false">IF(ISBLANK(C549), F548/2,)</f>
        <v>0</v>
      </c>
      <c r="H548" s="0" t="n">
        <f aca="false">IF(ISBLANK(C548),0,-1)</f>
        <v>0</v>
      </c>
      <c r="I548" s="0" t="n">
        <f aca="false">IF(AND(ISBLANK(C547),NOT(ISBLANK(C548))),1,-1)</f>
        <v>-1</v>
      </c>
      <c r="J548" s="0" t="n">
        <f aca="false">IF(ISBLANK(C546),IF(AND(C547=C548,NOT(ISBLANK(C547)),NOT(ISBLANK(C548))),1,-1),-1)</f>
        <v>-1</v>
      </c>
      <c r="K548" s="0" t="n">
        <f aca="false">IF(MAX(H548:J548)&lt;0,IF(OR(C548=C547,C547=C546),1,-1),MAX(H548:J548))</f>
        <v>0</v>
      </c>
    </row>
    <row r="549" customFormat="false" ht="13.8" hidden="false" customHeight="false" outlineLevel="0" collapsed="false">
      <c r="B549" s="8" t="n">
        <f aca="false">MAX(H549:K549)</f>
        <v>0</v>
      </c>
      <c r="C549" s="11"/>
      <c r="D549" s="10" t="e">
        <f aca="false">IF($A$1="WLB",INDEX(SupplierNomenclature!$D$1:$D$9996,MATCH(C549,SupplierNomenclature!$I$1:$I$9996,0)),IF($A$1="BERU",INDEX(beru_assortment!$C$1:$C$10000,MATCH(C549,beru_assortment!$I$1:$I$10000,0)),IF($A$1="OZON",INDEX(ozon_assortment!$F$3:$F$10000,MATCH(C549,ozon_assortment!$E$3:$E$10000,0)),0)))</f>
        <v>#N/A</v>
      </c>
      <c r="E549" s="7" t="n">
        <f aca="false">IF(ISBLANK(C549), , IF(ISBLANK(C548), E547+1, E548))</f>
        <v>0</v>
      </c>
      <c r="F549" s="10" t="n">
        <f aca="false">IF(ISBLANK(C549),,IF(OR(ISBLANK(C548), C548="Баркод"),1,F548+1))</f>
        <v>0</v>
      </c>
      <c r="G549" s="10" t="n">
        <f aca="false">IF(ISBLANK(C550), F549/2,)</f>
        <v>0</v>
      </c>
      <c r="H549" s="0" t="n">
        <f aca="false">IF(ISBLANK(C549),0,-1)</f>
        <v>0</v>
      </c>
      <c r="I549" s="0" t="n">
        <f aca="false">IF(AND(ISBLANK(C548),NOT(ISBLANK(C549))),1,-1)</f>
        <v>-1</v>
      </c>
      <c r="J549" s="0" t="n">
        <f aca="false">IF(ISBLANK(C547),IF(AND(C548=C549,NOT(ISBLANK(C548)),NOT(ISBLANK(C549))),1,-1),-1)</f>
        <v>-1</v>
      </c>
      <c r="K549" s="0" t="n">
        <f aca="false">IF(MAX(H549:J549)&lt;0,IF(OR(C549=C548,C548=C547),1,-1),MAX(H549:J549))</f>
        <v>0</v>
      </c>
    </row>
    <row r="550" customFormat="false" ht="13.8" hidden="false" customHeight="false" outlineLevel="0" collapsed="false">
      <c r="B550" s="8" t="n">
        <f aca="false">MAX(H550:K550)</f>
        <v>0</v>
      </c>
      <c r="C550" s="11"/>
      <c r="D550" s="10" t="e">
        <f aca="false">IF($A$1="WLB",INDEX(SupplierNomenclature!$D$1:$D$9996,MATCH(C550,SupplierNomenclature!$I$1:$I$9996,0)),IF($A$1="BERU",INDEX(beru_assortment!$C$1:$C$10000,MATCH(C550,beru_assortment!$I$1:$I$10000,0)),IF($A$1="OZON",INDEX(ozon_assortment!$F$3:$F$10000,MATCH(C550,ozon_assortment!$E$3:$E$10000,0)),0)))</f>
        <v>#N/A</v>
      </c>
      <c r="E550" s="7" t="n">
        <f aca="false">IF(ISBLANK(C550), , IF(ISBLANK(C549), E548+1, E549))</f>
        <v>0</v>
      </c>
      <c r="F550" s="10" t="n">
        <f aca="false">IF(ISBLANK(C550),,IF(OR(ISBLANK(C549), C549="Баркод"),1,F549+1))</f>
        <v>0</v>
      </c>
      <c r="G550" s="10" t="n">
        <f aca="false">IF(ISBLANK(C551), F550/2,)</f>
        <v>0</v>
      </c>
      <c r="H550" s="0" t="n">
        <f aca="false">IF(ISBLANK(C550),0,-1)</f>
        <v>0</v>
      </c>
      <c r="I550" s="0" t="n">
        <f aca="false">IF(AND(ISBLANK(C549),NOT(ISBLANK(C550))),1,-1)</f>
        <v>-1</v>
      </c>
      <c r="J550" s="0" t="n">
        <f aca="false">IF(ISBLANK(C548),IF(AND(C549=C550,NOT(ISBLANK(C549)),NOT(ISBLANK(C550))),1,-1),-1)</f>
        <v>-1</v>
      </c>
      <c r="K550" s="0" t="n">
        <f aca="false">IF(MAX(H550:J550)&lt;0,IF(OR(C550=C549,C549=C548),1,-1),MAX(H550:J550))</f>
        <v>0</v>
      </c>
    </row>
    <row r="551" customFormat="false" ht="13.8" hidden="false" customHeight="false" outlineLevel="0" collapsed="false">
      <c r="B551" s="8" t="n">
        <f aca="false">MAX(H551:K551)</f>
        <v>0</v>
      </c>
      <c r="C551" s="11"/>
      <c r="D551" s="10" t="e">
        <f aca="false">IF($A$1="WLB",INDEX(SupplierNomenclature!$D$1:$D$9996,MATCH(C551,SupplierNomenclature!$I$1:$I$9996,0)),IF($A$1="BERU",INDEX(beru_assortment!$C$1:$C$10000,MATCH(C551,beru_assortment!$I$1:$I$10000,0)),IF($A$1="OZON",INDEX(ozon_assortment!$F$3:$F$10000,MATCH(C551,ozon_assortment!$E$3:$E$10000,0)),0)))</f>
        <v>#N/A</v>
      </c>
      <c r="E551" s="7" t="n">
        <f aca="false">IF(ISBLANK(C551), , IF(ISBLANK(C550), E549+1, E550))</f>
        <v>0</v>
      </c>
      <c r="F551" s="10" t="n">
        <f aca="false">IF(ISBLANK(C551),,IF(OR(ISBLANK(C550), C550="Баркод"),1,F550+1))</f>
        <v>0</v>
      </c>
      <c r="G551" s="10" t="n">
        <f aca="false">IF(ISBLANK(C552), F551/2,)</f>
        <v>0</v>
      </c>
      <c r="H551" s="0" t="n">
        <f aca="false">IF(ISBLANK(C551),0,-1)</f>
        <v>0</v>
      </c>
      <c r="I551" s="0" t="n">
        <f aca="false">IF(AND(ISBLANK(C550),NOT(ISBLANK(C551))),1,-1)</f>
        <v>-1</v>
      </c>
      <c r="J551" s="0" t="n">
        <f aca="false">IF(ISBLANK(C549),IF(AND(C550=C551,NOT(ISBLANK(C550)),NOT(ISBLANK(C551))),1,-1),-1)</f>
        <v>-1</v>
      </c>
      <c r="K551" s="0" t="n">
        <f aca="false">IF(MAX(H551:J551)&lt;0,IF(OR(C551=C550,C550=C549),1,-1),MAX(H551:J551))</f>
        <v>0</v>
      </c>
    </row>
    <row r="552" customFormat="false" ht="13.8" hidden="false" customHeight="false" outlineLevel="0" collapsed="false">
      <c r="B552" s="8" t="n">
        <f aca="false">MAX(H552:K552)</f>
        <v>0</v>
      </c>
      <c r="C552" s="11"/>
      <c r="D552" s="10" t="e">
        <f aca="false">IF($A$1="WLB",INDEX(SupplierNomenclature!$D$1:$D$9996,MATCH(C552,SupplierNomenclature!$I$1:$I$9996,0)),IF($A$1="BERU",INDEX(beru_assortment!$C$1:$C$10000,MATCH(C552,beru_assortment!$I$1:$I$10000,0)),IF($A$1="OZON",INDEX(ozon_assortment!$F$3:$F$10000,MATCH(C552,ozon_assortment!$E$3:$E$10000,0)),0)))</f>
        <v>#N/A</v>
      </c>
      <c r="E552" s="7" t="n">
        <f aca="false">IF(ISBLANK(C552), , IF(ISBLANK(C551), E550+1, E551))</f>
        <v>0</v>
      </c>
      <c r="F552" s="10" t="n">
        <f aca="false">IF(ISBLANK(C552),,IF(OR(ISBLANK(C551), C551="Баркод"),1,F551+1))</f>
        <v>0</v>
      </c>
      <c r="G552" s="10" t="n">
        <f aca="false">IF(ISBLANK(C553), F552/2,)</f>
        <v>0</v>
      </c>
      <c r="H552" s="0" t="n">
        <f aca="false">IF(ISBLANK(C552),0,-1)</f>
        <v>0</v>
      </c>
      <c r="I552" s="0" t="n">
        <f aca="false">IF(AND(ISBLANK(C551),NOT(ISBLANK(C552))),1,-1)</f>
        <v>-1</v>
      </c>
      <c r="J552" s="0" t="n">
        <f aca="false">IF(ISBLANK(C550),IF(AND(C551=C552,NOT(ISBLANK(C551)),NOT(ISBLANK(C552))),1,-1),-1)</f>
        <v>-1</v>
      </c>
      <c r="K552" s="0" t="n">
        <f aca="false">IF(MAX(H552:J552)&lt;0,IF(OR(C552=C551,C551=C550),1,-1),MAX(H552:J552))</f>
        <v>0</v>
      </c>
    </row>
    <row r="553" customFormat="false" ht="13.8" hidden="false" customHeight="false" outlineLevel="0" collapsed="false">
      <c r="B553" s="8" t="n">
        <f aca="false">MAX(H553:K553)</f>
        <v>0</v>
      </c>
      <c r="C553" s="11"/>
      <c r="D553" s="10" t="e">
        <f aca="false">IF($A$1="WLB",INDEX(SupplierNomenclature!$D$1:$D$9996,MATCH(C553,SupplierNomenclature!$I$1:$I$9996,0)),IF($A$1="BERU",INDEX(beru_assortment!$C$1:$C$10000,MATCH(C553,beru_assortment!$I$1:$I$10000,0)),IF($A$1="OZON",INDEX(ozon_assortment!$F$3:$F$10000,MATCH(C553,ozon_assortment!$E$3:$E$10000,0)),0)))</f>
        <v>#N/A</v>
      </c>
      <c r="E553" s="7" t="n">
        <f aca="false">IF(ISBLANK(C553), , IF(ISBLANK(C552), E551+1, E552))</f>
        <v>0</v>
      </c>
      <c r="F553" s="10" t="n">
        <f aca="false">IF(ISBLANK(C553),,IF(OR(ISBLANK(C552), C552="Баркод"),1,F552+1))</f>
        <v>0</v>
      </c>
      <c r="G553" s="10" t="n">
        <f aca="false">IF(ISBLANK(C554), F553/2,)</f>
        <v>0</v>
      </c>
      <c r="H553" s="0" t="n">
        <f aca="false">IF(ISBLANK(C553),0,-1)</f>
        <v>0</v>
      </c>
      <c r="I553" s="0" t="n">
        <f aca="false">IF(AND(ISBLANK(C552),NOT(ISBLANK(C553))),1,-1)</f>
        <v>-1</v>
      </c>
      <c r="J553" s="0" t="n">
        <f aca="false">IF(ISBLANK(C551),IF(AND(C552=C553,NOT(ISBLANK(C552)),NOT(ISBLANK(C553))),1,-1),-1)</f>
        <v>-1</v>
      </c>
      <c r="K553" s="0" t="n">
        <f aca="false">IF(MAX(H553:J553)&lt;0,IF(OR(C553=C552,C552=C551),1,-1),MAX(H553:J553))</f>
        <v>0</v>
      </c>
    </row>
    <row r="554" customFormat="false" ht="13.8" hidden="false" customHeight="false" outlineLevel="0" collapsed="false">
      <c r="B554" s="8" t="n">
        <f aca="false">MAX(H554:K554)</f>
        <v>0</v>
      </c>
      <c r="C554" s="11"/>
      <c r="D554" s="10" t="e">
        <f aca="false">IF($A$1="WLB",INDEX(SupplierNomenclature!$D$1:$D$9996,MATCH(C554,SupplierNomenclature!$I$1:$I$9996,0)),IF($A$1="BERU",INDEX(beru_assortment!$C$1:$C$10000,MATCH(C554,beru_assortment!$I$1:$I$10000,0)),IF($A$1="OZON",INDEX(ozon_assortment!$F$3:$F$10000,MATCH(C554,ozon_assortment!$E$3:$E$10000,0)),0)))</f>
        <v>#N/A</v>
      </c>
      <c r="E554" s="7" t="n">
        <f aca="false">IF(ISBLANK(C554), , IF(ISBLANK(C553), E552+1, E553))</f>
        <v>0</v>
      </c>
      <c r="F554" s="10" t="n">
        <f aca="false">IF(ISBLANK(C554),,IF(OR(ISBLANK(C553), C553="Баркод"),1,F553+1))</f>
        <v>0</v>
      </c>
      <c r="G554" s="10" t="n">
        <f aca="false">IF(ISBLANK(C555), F554/2,)</f>
        <v>0</v>
      </c>
      <c r="H554" s="0" t="n">
        <f aca="false">IF(ISBLANK(C554),0,-1)</f>
        <v>0</v>
      </c>
      <c r="I554" s="0" t="n">
        <f aca="false">IF(AND(ISBLANK(C553),NOT(ISBLANK(C554))),1,-1)</f>
        <v>-1</v>
      </c>
      <c r="J554" s="0" t="n">
        <f aca="false">IF(ISBLANK(C552),IF(AND(C553=C554,NOT(ISBLANK(C553)),NOT(ISBLANK(C554))),1,-1),-1)</f>
        <v>-1</v>
      </c>
      <c r="K554" s="0" t="n">
        <f aca="false">IF(MAX(H554:J554)&lt;0,IF(OR(C554=C553,C553=C552),1,-1),MAX(H554:J554))</f>
        <v>0</v>
      </c>
    </row>
    <row r="555" customFormat="false" ht="13.8" hidden="false" customHeight="false" outlineLevel="0" collapsed="false">
      <c r="B555" s="8" t="n">
        <f aca="false">MAX(H555:K555)</f>
        <v>0</v>
      </c>
      <c r="C555" s="11"/>
      <c r="D555" s="10" t="e">
        <f aca="false">IF($A$1="WLB",INDEX(SupplierNomenclature!$D$1:$D$9996,MATCH(C555,SupplierNomenclature!$I$1:$I$9996,0)),IF($A$1="BERU",INDEX(beru_assortment!$C$1:$C$10000,MATCH(C555,beru_assortment!$I$1:$I$10000,0)),IF($A$1="OZON",INDEX(ozon_assortment!$F$3:$F$10000,MATCH(C555,ozon_assortment!$E$3:$E$10000,0)),0)))</f>
        <v>#N/A</v>
      </c>
      <c r="E555" s="7" t="n">
        <f aca="false">IF(ISBLANK(C555), , IF(ISBLANK(C554), E553+1, E554))</f>
        <v>0</v>
      </c>
      <c r="F555" s="10" t="n">
        <f aca="false">IF(ISBLANK(C555),,IF(OR(ISBLANK(C554), C554="Баркод"),1,F554+1))</f>
        <v>0</v>
      </c>
      <c r="G555" s="10" t="n">
        <f aca="false">IF(ISBLANK(C556), F555/2,)</f>
        <v>0</v>
      </c>
      <c r="H555" s="0" t="n">
        <f aca="false">IF(ISBLANK(C555),0,-1)</f>
        <v>0</v>
      </c>
      <c r="I555" s="0" t="n">
        <f aca="false">IF(AND(ISBLANK(C554),NOT(ISBLANK(C555))),1,-1)</f>
        <v>-1</v>
      </c>
      <c r="J555" s="0" t="n">
        <f aca="false">IF(ISBLANK(C553),IF(AND(C554=C555,NOT(ISBLANK(C554)),NOT(ISBLANK(C555))),1,-1),-1)</f>
        <v>-1</v>
      </c>
      <c r="K555" s="0" t="n">
        <f aca="false">IF(MAX(H555:J555)&lt;0,IF(OR(C555=C554,C554=C553),1,-1),MAX(H555:J555))</f>
        <v>0</v>
      </c>
    </row>
    <row r="556" customFormat="false" ht="13.8" hidden="false" customHeight="false" outlineLevel="0" collapsed="false">
      <c r="B556" s="8" t="n">
        <f aca="false">MAX(H556:K556)</f>
        <v>0</v>
      </c>
      <c r="C556" s="11"/>
      <c r="D556" s="10" t="e">
        <f aca="false">IF($A$1="WLB",INDEX(SupplierNomenclature!$D$1:$D$9996,MATCH(C556,SupplierNomenclature!$I$1:$I$9996,0)),IF($A$1="BERU",INDEX(beru_assortment!$C$1:$C$10000,MATCH(C556,beru_assortment!$I$1:$I$10000,0)),IF($A$1="OZON",INDEX(ozon_assortment!$F$3:$F$10000,MATCH(C556,ozon_assortment!$E$3:$E$10000,0)),0)))</f>
        <v>#N/A</v>
      </c>
      <c r="E556" s="7" t="n">
        <f aca="false">IF(ISBLANK(C556), , IF(ISBLANK(C555), E554+1, E555))</f>
        <v>0</v>
      </c>
      <c r="F556" s="10" t="n">
        <f aca="false">IF(ISBLANK(C556),,IF(OR(ISBLANK(C555), C555="Баркод"),1,F555+1))</f>
        <v>0</v>
      </c>
      <c r="G556" s="10" t="n">
        <f aca="false">IF(ISBLANK(C557), F556/2,)</f>
        <v>0</v>
      </c>
      <c r="H556" s="0" t="n">
        <f aca="false">IF(ISBLANK(C556),0,-1)</f>
        <v>0</v>
      </c>
      <c r="I556" s="0" t="n">
        <f aca="false">IF(AND(ISBLANK(C555),NOT(ISBLANK(C556))),1,-1)</f>
        <v>-1</v>
      </c>
      <c r="J556" s="0" t="n">
        <f aca="false">IF(ISBLANK(C554),IF(AND(C555=C556,NOT(ISBLANK(C555)),NOT(ISBLANK(C556))),1,-1),-1)</f>
        <v>-1</v>
      </c>
      <c r="K556" s="0" t="n">
        <f aca="false">IF(MAX(H556:J556)&lt;0,IF(OR(C556=C555,C555=C554),1,-1),MAX(H556:J556))</f>
        <v>0</v>
      </c>
    </row>
    <row r="557" customFormat="false" ht="13.8" hidden="false" customHeight="false" outlineLevel="0" collapsed="false">
      <c r="B557" s="8" t="n">
        <f aca="false">MAX(H557:K557)</f>
        <v>0</v>
      </c>
      <c r="C557" s="11"/>
      <c r="D557" s="10" t="e">
        <f aca="false">IF($A$1="WLB",INDEX(SupplierNomenclature!$D$1:$D$9996,MATCH(C557,SupplierNomenclature!$I$1:$I$9996,0)),IF($A$1="BERU",INDEX(beru_assortment!$C$1:$C$10000,MATCH(C557,beru_assortment!$I$1:$I$10000,0)),IF($A$1="OZON",INDEX(ozon_assortment!$F$3:$F$10000,MATCH(C557,ozon_assortment!$E$3:$E$10000,0)),0)))</f>
        <v>#N/A</v>
      </c>
      <c r="E557" s="7" t="n">
        <f aca="false">IF(ISBLANK(C557), , IF(ISBLANK(C556), E555+1, E556))</f>
        <v>0</v>
      </c>
      <c r="F557" s="10" t="n">
        <f aca="false">IF(ISBLANK(C557),,IF(OR(ISBLANK(C556), C556="Баркод"),1,F556+1))</f>
        <v>0</v>
      </c>
      <c r="G557" s="10" t="n">
        <f aca="false">IF(ISBLANK(C558), F557/2,)</f>
        <v>0</v>
      </c>
      <c r="H557" s="0" t="n">
        <f aca="false">IF(ISBLANK(C557),0,-1)</f>
        <v>0</v>
      </c>
      <c r="I557" s="0" t="n">
        <f aca="false">IF(AND(ISBLANK(C556),NOT(ISBLANK(C557))),1,-1)</f>
        <v>-1</v>
      </c>
      <c r="J557" s="0" t="n">
        <f aca="false">IF(ISBLANK(C555),IF(AND(C556=C557,NOT(ISBLANK(C556)),NOT(ISBLANK(C557))),1,-1),-1)</f>
        <v>-1</v>
      </c>
      <c r="K557" s="0" t="n">
        <f aca="false">IF(MAX(H557:J557)&lt;0,IF(OR(C557=C556,C556=C555),1,-1),MAX(H557:J557))</f>
        <v>0</v>
      </c>
    </row>
    <row r="558" customFormat="false" ht="13.8" hidden="false" customHeight="false" outlineLevel="0" collapsed="false">
      <c r="B558" s="8" t="n">
        <f aca="false">MAX(H558:K558)</f>
        <v>0</v>
      </c>
      <c r="C558" s="11"/>
      <c r="D558" s="10" t="e">
        <f aca="false">IF($A$1="WLB",INDEX(SupplierNomenclature!$D$1:$D$9996,MATCH(C558,SupplierNomenclature!$I$1:$I$9996,0)),IF($A$1="BERU",INDEX(beru_assortment!$C$1:$C$10000,MATCH(C558,beru_assortment!$I$1:$I$10000,0)),IF($A$1="OZON",INDEX(ozon_assortment!$F$3:$F$10000,MATCH(C558,ozon_assortment!$E$3:$E$10000,0)),0)))</f>
        <v>#N/A</v>
      </c>
      <c r="E558" s="7" t="n">
        <f aca="false">IF(ISBLANK(C558), , IF(ISBLANK(C557), E556+1, E557))</f>
        <v>0</v>
      </c>
      <c r="F558" s="10" t="n">
        <f aca="false">IF(ISBLANK(C558),,IF(OR(ISBLANK(C557), C557="Баркод"),1,F557+1))</f>
        <v>0</v>
      </c>
      <c r="G558" s="10" t="n">
        <f aca="false">IF(ISBLANK(C559), F558/2,)</f>
        <v>0</v>
      </c>
      <c r="H558" s="0" t="n">
        <f aca="false">IF(ISBLANK(C558),0,-1)</f>
        <v>0</v>
      </c>
      <c r="I558" s="0" t="n">
        <f aca="false">IF(AND(ISBLANK(C557),NOT(ISBLANK(C558))),1,-1)</f>
        <v>-1</v>
      </c>
      <c r="J558" s="0" t="n">
        <f aca="false">IF(ISBLANK(C556),IF(AND(C557=C558,NOT(ISBLANK(C557)),NOT(ISBLANK(C558))),1,-1),-1)</f>
        <v>-1</v>
      </c>
      <c r="K558" s="0" t="n">
        <f aca="false">IF(MAX(H558:J558)&lt;0,IF(OR(C558=C557,C557=C556),1,-1),MAX(H558:J558))</f>
        <v>0</v>
      </c>
    </row>
    <row r="559" customFormat="false" ht="13.8" hidden="false" customHeight="false" outlineLevel="0" collapsed="false">
      <c r="B559" s="8" t="n">
        <f aca="false">MAX(H559:K559)</f>
        <v>0</v>
      </c>
      <c r="C559" s="11"/>
      <c r="D559" s="10" t="e">
        <f aca="false">IF($A$1="WLB",INDEX(SupplierNomenclature!$D$1:$D$9996,MATCH(C559,SupplierNomenclature!$I$1:$I$9996,0)),IF($A$1="BERU",INDEX(beru_assortment!$C$1:$C$10000,MATCH(C559,beru_assortment!$I$1:$I$10000,0)),IF($A$1="OZON",INDEX(ozon_assortment!$F$3:$F$10000,MATCH(C559,ozon_assortment!$E$3:$E$10000,0)),0)))</f>
        <v>#N/A</v>
      </c>
      <c r="E559" s="7" t="n">
        <f aca="false">IF(ISBLANK(C559), , IF(ISBLANK(C558), E557+1, E558))</f>
        <v>0</v>
      </c>
      <c r="F559" s="10" t="n">
        <f aca="false">IF(ISBLANK(C559),,IF(OR(ISBLANK(C558), C558="Баркод"),1,F558+1))</f>
        <v>0</v>
      </c>
      <c r="G559" s="10" t="n">
        <f aca="false">IF(ISBLANK(C560), F559/2,)</f>
        <v>0</v>
      </c>
      <c r="H559" s="0" t="n">
        <f aca="false">IF(ISBLANK(C559),0,-1)</f>
        <v>0</v>
      </c>
      <c r="I559" s="0" t="n">
        <f aca="false">IF(AND(ISBLANK(C558),NOT(ISBLANK(C559))),1,-1)</f>
        <v>-1</v>
      </c>
      <c r="J559" s="0" t="n">
        <f aca="false">IF(ISBLANK(C557),IF(AND(C558=C559,NOT(ISBLANK(C558)),NOT(ISBLANK(C559))),1,-1),-1)</f>
        <v>-1</v>
      </c>
      <c r="K559" s="0" t="n">
        <f aca="false">IF(MAX(H559:J559)&lt;0,IF(OR(C559=C558,C558=C557),1,-1),MAX(H559:J559))</f>
        <v>0</v>
      </c>
    </row>
    <row r="560" customFormat="false" ht="13.8" hidden="false" customHeight="false" outlineLevel="0" collapsed="false">
      <c r="B560" s="8" t="n">
        <f aca="false">MAX(H560:K560)</f>
        <v>0</v>
      </c>
      <c r="C560" s="11"/>
      <c r="D560" s="10" t="e">
        <f aca="false">IF($A$1="WLB",INDEX(SupplierNomenclature!$D$1:$D$9996,MATCH(C560,SupplierNomenclature!$I$1:$I$9996,0)),IF($A$1="BERU",INDEX(beru_assortment!$C$1:$C$10000,MATCH(C560,beru_assortment!$I$1:$I$10000,0)),IF($A$1="OZON",INDEX(ozon_assortment!$F$3:$F$10000,MATCH(C560,ozon_assortment!$E$3:$E$10000,0)),0)))</f>
        <v>#N/A</v>
      </c>
      <c r="E560" s="7" t="n">
        <f aca="false">IF(ISBLANK(C560), , IF(ISBLANK(C559), E558+1, E559))</f>
        <v>0</v>
      </c>
      <c r="F560" s="10" t="n">
        <f aca="false">IF(ISBLANK(C560),,IF(OR(ISBLANK(C559), C559="Баркод"),1,F559+1))</f>
        <v>0</v>
      </c>
      <c r="G560" s="10" t="n">
        <f aca="false">IF(ISBLANK(C561), F560/2,)</f>
        <v>0</v>
      </c>
      <c r="H560" s="0" t="n">
        <f aca="false">IF(ISBLANK(C560),0,-1)</f>
        <v>0</v>
      </c>
      <c r="I560" s="0" t="n">
        <f aca="false">IF(AND(ISBLANK(C559),NOT(ISBLANK(C560))),1,-1)</f>
        <v>-1</v>
      </c>
      <c r="J560" s="0" t="n">
        <f aca="false">IF(ISBLANK(C558),IF(AND(C559=C560,NOT(ISBLANK(C559)),NOT(ISBLANK(C560))),1,-1),-1)</f>
        <v>-1</v>
      </c>
      <c r="K560" s="0" t="n">
        <f aca="false">IF(MAX(H560:J560)&lt;0,IF(OR(C560=C559,C559=C558),1,-1),MAX(H560:J560))</f>
        <v>0</v>
      </c>
    </row>
    <row r="561" customFormat="false" ht="13.8" hidden="false" customHeight="false" outlineLevel="0" collapsed="false">
      <c r="B561" s="8" t="n">
        <f aca="false">MAX(H561:K561)</f>
        <v>0</v>
      </c>
      <c r="C561" s="11"/>
      <c r="D561" s="10" t="e">
        <f aca="false">IF($A$1="WLB",INDEX(SupplierNomenclature!$D$1:$D$9996,MATCH(C561,SupplierNomenclature!$I$1:$I$9996,0)),IF($A$1="BERU",INDEX(beru_assortment!$C$1:$C$10000,MATCH(C561,beru_assortment!$I$1:$I$10000,0)),IF($A$1="OZON",INDEX(ozon_assortment!$F$3:$F$10000,MATCH(C561,ozon_assortment!$E$3:$E$10000,0)),0)))</f>
        <v>#N/A</v>
      </c>
      <c r="E561" s="7" t="n">
        <f aca="false">IF(ISBLANK(C561), , IF(ISBLANK(C560), E559+1, E560))</f>
        <v>0</v>
      </c>
      <c r="F561" s="10" t="n">
        <f aca="false">IF(ISBLANK(C561),,IF(OR(ISBLANK(C560), C560="Баркод"),1,F560+1))</f>
        <v>0</v>
      </c>
      <c r="G561" s="10" t="n">
        <f aca="false">IF(ISBLANK(C562), F561/2,)</f>
        <v>0</v>
      </c>
      <c r="H561" s="0" t="n">
        <f aca="false">IF(ISBLANK(C561),0,-1)</f>
        <v>0</v>
      </c>
      <c r="I561" s="0" t="n">
        <f aca="false">IF(AND(ISBLANK(C560),NOT(ISBLANK(C561))),1,-1)</f>
        <v>-1</v>
      </c>
      <c r="J561" s="0" t="n">
        <f aca="false">IF(ISBLANK(C559),IF(AND(C560=C561,NOT(ISBLANK(C560)),NOT(ISBLANK(C561))),1,-1),-1)</f>
        <v>-1</v>
      </c>
      <c r="K561" s="0" t="n">
        <f aca="false">IF(MAX(H561:J561)&lt;0,IF(OR(C561=C560,C560=C559),1,-1),MAX(H561:J561))</f>
        <v>0</v>
      </c>
    </row>
    <row r="562" customFormat="false" ht="13.8" hidden="false" customHeight="false" outlineLevel="0" collapsed="false">
      <c r="B562" s="8" t="n">
        <f aca="false">MAX(H562:K562)</f>
        <v>0</v>
      </c>
      <c r="C562" s="11"/>
      <c r="D562" s="10" t="e">
        <f aca="false">IF($A$1="WLB",INDEX(SupplierNomenclature!$D$1:$D$9996,MATCH(C562,SupplierNomenclature!$I$1:$I$9996,0)),IF($A$1="BERU",INDEX(beru_assortment!$C$1:$C$10000,MATCH(C562,beru_assortment!$I$1:$I$10000,0)),IF($A$1="OZON",INDEX(ozon_assortment!$F$3:$F$10000,MATCH(C562,ozon_assortment!$E$3:$E$10000,0)),0)))</f>
        <v>#N/A</v>
      </c>
      <c r="E562" s="7" t="n">
        <f aca="false">IF(ISBLANK(C562), , IF(ISBLANK(C561), E560+1, E561))</f>
        <v>0</v>
      </c>
      <c r="F562" s="10" t="n">
        <f aca="false">IF(ISBLANK(C562),,IF(OR(ISBLANK(C561), C561="Баркод"),1,F561+1))</f>
        <v>0</v>
      </c>
      <c r="G562" s="10" t="n">
        <f aca="false">IF(ISBLANK(C563), F562/2,)</f>
        <v>0</v>
      </c>
      <c r="H562" s="0" t="n">
        <f aca="false">IF(ISBLANK(C562),0,-1)</f>
        <v>0</v>
      </c>
      <c r="I562" s="0" t="n">
        <f aca="false">IF(AND(ISBLANK(C561),NOT(ISBLANK(C562))),1,-1)</f>
        <v>-1</v>
      </c>
      <c r="J562" s="0" t="n">
        <f aca="false">IF(ISBLANK(C560),IF(AND(C561=C562,NOT(ISBLANK(C561)),NOT(ISBLANK(C562))),1,-1),-1)</f>
        <v>-1</v>
      </c>
      <c r="K562" s="0" t="n">
        <f aca="false">IF(MAX(H562:J562)&lt;0,IF(OR(C562=C561,C561=C560),1,-1),MAX(H562:J562))</f>
        <v>0</v>
      </c>
    </row>
    <row r="563" customFormat="false" ht="13.8" hidden="false" customHeight="false" outlineLevel="0" collapsed="false">
      <c r="B563" s="8" t="n">
        <f aca="false">MAX(H563:K563)</f>
        <v>0</v>
      </c>
      <c r="C563" s="11"/>
      <c r="D563" s="10" t="e">
        <f aca="false">IF($A$1="WLB",INDEX(SupplierNomenclature!$D$1:$D$9996,MATCH(C563,SupplierNomenclature!$I$1:$I$9996,0)),IF($A$1="BERU",INDEX(beru_assortment!$C$1:$C$10000,MATCH(C563,beru_assortment!$I$1:$I$10000,0)),IF($A$1="OZON",INDEX(ozon_assortment!$F$3:$F$10000,MATCH(C563,ozon_assortment!$E$3:$E$10000,0)),0)))</f>
        <v>#N/A</v>
      </c>
      <c r="E563" s="7" t="n">
        <f aca="false">IF(ISBLANK(C563), , IF(ISBLANK(C562), E561+1, E562))</f>
        <v>0</v>
      </c>
      <c r="F563" s="10" t="n">
        <f aca="false">IF(ISBLANK(C563),,IF(OR(ISBLANK(C562), C562="Баркод"),1,F562+1))</f>
        <v>0</v>
      </c>
      <c r="G563" s="10" t="n">
        <f aca="false">IF(ISBLANK(C564), F563/2,)</f>
        <v>0</v>
      </c>
      <c r="H563" s="0" t="n">
        <f aca="false">IF(ISBLANK(C563),0,-1)</f>
        <v>0</v>
      </c>
      <c r="I563" s="0" t="n">
        <f aca="false">IF(AND(ISBLANK(C562),NOT(ISBLANK(C563))),1,-1)</f>
        <v>-1</v>
      </c>
      <c r="J563" s="0" t="n">
        <f aca="false">IF(ISBLANK(C561),IF(AND(C562=C563,NOT(ISBLANK(C562)),NOT(ISBLANK(C563))),1,-1),-1)</f>
        <v>-1</v>
      </c>
      <c r="K563" s="0" t="n">
        <f aca="false">IF(MAX(H563:J563)&lt;0,IF(OR(C563=C562,C562=C561),1,-1),MAX(H563:J563))</f>
        <v>0</v>
      </c>
    </row>
    <row r="564" customFormat="false" ht="13.8" hidden="false" customHeight="false" outlineLevel="0" collapsed="false">
      <c r="B564" s="8" t="n">
        <f aca="false">MAX(H564:K564)</f>
        <v>0</v>
      </c>
      <c r="C564" s="11"/>
      <c r="D564" s="10" t="e">
        <f aca="false">IF($A$1="WLB",INDEX(SupplierNomenclature!$D$1:$D$9996,MATCH(C564,SupplierNomenclature!$I$1:$I$9996,0)),IF($A$1="BERU",INDEX(beru_assortment!$C$1:$C$10000,MATCH(C564,beru_assortment!$I$1:$I$10000,0)),IF($A$1="OZON",INDEX(ozon_assortment!$F$3:$F$10000,MATCH(C564,ozon_assortment!$E$3:$E$10000,0)),0)))</f>
        <v>#N/A</v>
      </c>
      <c r="E564" s="7" t="n">
        <f aca="false">IF(ISBLANK(C564), , IF(ISBLANK(C563), E562+1, E563))</f>
        <v>0</v>
      </c>
      <c r="F564" s="10" t="n">
        <f aca="false">IF(ISBLANK(C564),,IF(OR(ISBLANK(C563), C563="Баркод"),1,F563+1))</f>
        <v>0</v>
      </c>
      <c r="G564" s="10" t="n">
        <f aca="false">IF(ISBLANK(C565), F564/2,)</f>
        <v>0</v>
      </c>
      <c r="H564" s="0" t="n">
        <f aca="false">IF(ISBLANK(C564),0,-1)</f>
        <v>0</v>
      </c>
      <c r="I564" s="0" t="n">
        <f aca="false">IF(AND(ISBLANK(C563),NOT(ISBLANK(C564))),1,-1)</f>
        <v>-1</v>
      </c>
      <c r="J564" s="0" t="n">
        <f aca="false">IF(ISBLANK(C562),IF(AND(C563=C564,NOT(ISBLANK(C563)),NOT(ISBLANK(C564))),1,-1),-1)</f>
        <v>-1</v>
      </c>
      <c r="K564" s="0" t="n">
        <f aca="false">IF(MAX(H564:J564)&lt;0,IF(OR(C564=C563,C563=C562),1,-1),MAX(H564:J564))</f>
        <v>0</v>
      </c>
    </row>
    <row r="565" customFormat="false" ht="13.8" hidden="false" customHeight="false" outlineLevel="0" collapsed="false">
      <c r="B565" s="8" t="n">
        <f aca="false">MAX(H565:K565)</f>
        <v>0</v>
      </c>
      <c r="C565" s="11"/>
      <c r="D565" s="10" t="e">
        <f aca="false">IF($A$1="WLB",INDEX(SupplierNomenclature!$D$1:$D$9996,MATCH(C565,SupplierNomenclature!$I$1:$I$9996,0)),IF($A$1="BERU",INDEX(beru_assortment!$C$1:$C$10000,MATCH(C565,beru_assortment!$I$1:$I$10000,0)),IF($A$1="OZON",INDEX(ozon_assortment!$F$3:$F$10000,MATCH(C565,ozon_assortment!$E$3:$E$10000,0)),0)))</f>
        <v>#N/A</v>
      </c>
      <c r="E565" s="7" t="n">
        <f aca="false">IF(ISBLANK(C565), , IF(ISBLANK(C564), E563+1, E564))</f>
        <v>0</v>
      </c>
      <c r="F565" s="10" t="n">
        <f aca="false">IF(ISBLANK(C565),,IF(OR(ISBLANK(C564), C564="Баркод"),1,F564+1))</f>
        <v>0</v>
      </c>
      <c r="G565" s="10" t="n">
        <f aca="false">IF(ISBLANK(C566), F565/2,)</f>
        <v>0</v>
      </c>
      <c r="H565" s="0" t="n">
        <f aca="false">IF(ISBLANK(C565),0,-1)</f>
        <v>0</v>
      </c>
      <c r="I565" s="0" t="n">
        <f aca="false">IF(AND(ISBLANK(C564),NOT(ISBLANK(C565))),1,-1)</f>
        <v>-1</v>
      </c>
      <c r="J565" s="0" t="n">
        <f aca="false">IF(ISBLANK(C563),IF(AND(C564=C565,NOT(ISBLANK(C564)),NOT(ISBLANK(C565))),1,-1),-1)</f>
        <v>-1</v>
      </c>
      <c r="K565" s="0" t="n">
        <f aca="false">IF(MAX(H565:J565)&lt;0,IF(OR(C565=C564,C564=C563),1,-1),MAX(H565:J565))</f>
        <v>0</v>
      </c>
    </row>
    <row r="566" customFormat="false" ht="13.8" hidden="false" customHeight="false" outlineLevel="0" collapsed="false">
      <c r="B566" s="8" t="n">
        <f aca="false">MAX(H566:K566)</f>
        <v>0</v>
      </c>
      <c r="C566" s="11"/>
      <c r="D566" s="10" t="e">
        <f aca="false">IF($A$1="WLB",INDEX(SupplierNomenclature!$D$1:$D$9996,MATCH(C566,SupplierNomenclature!$I$1:$I$9996,0)),IF($A$1="BERU",INDEX(beru_assortment!$C$1:$C$10000,MATCH(C566,beru_assortment!$I$1:$I$10000,0)),IF($A$1="OZON",INDEX(ozon_assortment!$F$3:$F$10000,MATCH(C566,ozon_assortment!$E$3:$E$10000,0)),0)))</f>
        <v>#N/A</v>
      </c>
      <c r="E566" s="7" t="n">
        <f aca="false">IF(ISBLANK(C566), , IF(ISBLANK(C565), E564+1, E565))</f>
        <v>0</v>
      </c>
      <c r="F566" s="10" t="n">
        <f aca="false">IF(ISBLANK(C566),,IF(OR(ISBLANK(C565), C565="Баркод"),1,F565+1))</f>
        <v>0</v>
      </c>
      <c r="G566" s="10" t="n">
        <f aca="false">IF(ISBLANK(C567), F566/2,)</f>
        <v>0</v>
      </c>
      <c r="H566" s="0" t="n">
        <f aca="false">IF(ISBLANK(C566),0,-1)</f>
        <v>0</v>
      </c>
      <c r="I566" s="0" t="n">
        <f aca="false">IF(AND(ISBLANK(C565),NOT(ISBLANK(C566))),1,-1)</f>
        <v>-1</v>
      </c>
      <c r="J566" s="0" t="n">
        <f aca="false">IF(ISBLANK(C564),IF(AND(C565=C566,NOT(ISBLANK(C565)),NOT(ISBLANK(C566))),1,-1),-1)</f>
        <v>-1</v>
      </c>
      <c r="K566" s="0" t="n">
        <f aca="false">IF(MAX(H566:J566)&lt;0,IF(OR(C566=C565,C565=C564),1,-1),MAX(H566:J566))</f>
        <v>0</v>
      </c>
    </row>
    <row r="567" customFormat="false" ht="13.8" hidden="false" customHeight="false" outlineLevel="0" collapsed="false">
      <c r="B567" s="8" t="n">
        <f aca="false">MAX(H567:K567)</f>
        <v>0</v>
      </c>
      <c r="C567" s="11"/>
      <c r="D567" s="10" t="e">
        <f aca="false">IF($A$1="WLB",INDEX(SupplierNomenclature!$D$1:$D$9996,MATCH(C567,SupplierNomenclature!$I$1:$I$9996,0)),IF($A$1="BERU",INDEX(beru_assortment!$C$1:$C$10000,MATCH(C567,beru_assortment!$I$1:$I$10000,0)),IF($A$1="OZON",INDEX(ozon_assortment!$F$3:$F$10000,MATCH(C567,ozon_assortment!$E$3:$E$10000,0)),0)))</f>
        <v>#N/A</v>
      </c>
      <c r="E567" s="7" t="n">
        <f aca="false">IF(ISBLANK(C567), , IF(ISBLANK(C566), E565+1, E566))</f>
        <v>0</v>
      </c>
      <c r="F567" s="10" t="n">
        <f aca="false">IF(ISBLANK(C567),,IF(OR(ISBLANK(C566), C566="Баркод"),1,F566+1))</f>
        <v>0</v>
      </c>
      <c r="G567" s="10" t="n">
        <f aca="false">IF(ISBLANK(C568), F567/2,)</f>
        <v>0</v>
      </c>
      <c r="H567" s="0" t="n">
        <f aca="false">IF(ISBLANK(C567),0,-1)</f>
        <v>0</v>
      </c>
      <c r="I567" s="0" t="n">
        <f aca="false">IF(AND(ISBLANK(C566),NOT(ISBLANK(C567))),1,-1)</f>
        <v>-1</v>
      </c>
      <c r="J567" s="0" t="n">
        <f aca="false">IF(ISBLANK(C565),IF(AND(C566=C567,NOT(ISBLANK(C566)),NOT(ISBLANK(C567))),1,-1),-1)</f>
        <v>-1</v>
      </c>
      <c r="K567" s="0" t="n">
        <f aca="false">IF(MAX(H567:J567)&lt;0,IF(OR(C567=C566,C566=C565),1,-1),MAX(H567:J567))</f>
        <v>0</v>
      </c>
    </row>
    <row r="568" customFormat="false" ht="13.8" hidden="false" customHeight="false" outlineLevel="0" collapsed="false">
      <c r="B568" s="8" t="n">
        <f aca="false">MAX(H568:K568)</f>
        <v>0</v>
      </c>
      <c r="C568" s="11"/>
      <c r="D568" s="10" t="e">
        <f aca="false">IF($A$1="WLB",INDEX(SupplierNomenclature!$D$1:$D$9996,MATCH(C568,SupplierNomenclature!$I$1:$I$9996,0)),IF($A$1="BERU",INDEX(beru_assortment!$C$1:$C$10000,MATCH(C568,beru_assortment!$I$1:$I$10000,0)),IF($A$1="OZON",INDEX(ozon_assortment!$F$3:$F$10000,MATCH(C568,ozon_assortment!$E$3:$E$10000,0)),0)))</f>
        <v>#N/A</v>
      </c>
      <c r="E568" s="7" t="n">
        <f aca="false">IF(ISBLANK(C568), , IF(ISBLANK(C567), E566+1, E567))</f>
        <v>0</v>
      </c>
      <c r="F568" s="10" t="n">
        <f aca="false">IF(ISBLANK(C568),,IF(OR(ISBLANK(C567), C567="Баркод"),1,F567+1))</f>
        <v>0</v>
      </c>
      <c r="G568" s="10" t="n">
        <f aca="false">IF(ISBLANK(C569), F568/2,)</f>
        <v>0</v>
      </c>
      <c r="H568" s="0" t="n">
        <f aca="false">IF(ISBLANK(C568),0,-1)</f>
        <v>0</v>
      </c>
      <c r="I568" s="0" t="n">
        <f aca="false">IF(AND(ISBLANK(C567),NOT(ISBLANK(C568))),1,-1)</f>
        <v>-1</v>
      </c>
      <c r="J568" s="0" t="n">
        <f aca="false">IF(ISBLANK(C566),IF(AND(C567=C568,NOT(ISBLANK(C567)),NOT(ISBLANK(C568))),1,-1),-1)</f>
        <v>-1</v>
      </c>
      <c r="K568" s="0" t="n">
        <f aca="false">IF(MAX(H568:J568)&lt;0,IF(OR(C568=C567,C567=C566),1,-1),MAX(H568:J568))</f>
        <v>0</v>
      </c>
    </row>
    <row r="569" customFormat="false" ht="13.8" hidden="false" customHeight="false" outlineLevel="0" collapsed="false">
      <c r="B569" s="8" t="n">
        <f aca="false">MAX(H569:K569)</f>
        <v>0</v>
      </c>
      <c r="C569" s="11"/>
      <c r="D569" s="10" t="e">
        <f aca="false">IF($A$1="WLB",INDEX(SupplierNomenclature!$D$1:$D$9996,MATCH(C569,SupplierNomenclature!$I$1:$I$9996,0)),IF($A$1="BERU",INDEX(beru_assortment!$C$1:$C$10000,MATCH(C569,beru_assortment!$I$1:$I$10000,0)),IF($A$1="OZON",INDEX(ozon_assortment!$F$3:$F$10000,MATCH(C569,ozon_assortment!$E$3:$E$10000,0)),0)))</f>
        <v>#N/A</v>
      </c>
      <c r="E569" s="7" t="n">
        <f aca="false">IF(ISBLANK(C569), , IF(ISBLANK(C568), E567+1, E568))</f>
        <v>0</v>
      </c>
      <c r="F569" s="10" t="n">
        <f aca="false">IF(ISBLANK(C569),,IF(OR(ISBLANK(C568), C568="Баркод"),1,F568+1))</f>
        <v>0</v>
      </c>
      <c r="G569" s="10" t="n">
        <f aca="false">IF(ISBLANK(C570), F569/2,)</f>
        <v>0</v>
      </c>
      <c r="H569" s="0" t="n">
        <f aca="false">IF(ISBLANK(C569),0,-1)</f>
        <v>0</v>
      </c>
      <c r="I569" s="0" t="n">
        <f aca="false">IF(AND(ISBLANK(C568),NOT(ISBLANK(C569))),1,-1)</f>
        <v>-1</v>
      </c>
      <c r="J569" s="0" t="n">
        <f aca="false">IF(ISBLANK(C567),IF(AND(C568=C569,NOT(ISBLANK(C568)),NOT(ISBLANK(C569))),1,-1),-1)</f>
        <v>-1</v>
      </c>
      <c r="K569" s="0" t="n">
        <f aca="false">IF(MAX(H569:J569)&lt;0,IF(OR(C569=C568,C568=C567),1,-1),MAX(H569:J569))</f>
        <v>0</v>
      </c>
    </row>
    <row r="570" customFormat="false" ht="13.8" hidden="false" customHeight="false" outlineLevel="0" collapsed="false">
      <c r="B570" s="8" t="n">
        <f aca="false">MAX(H570:K570)</f>
        <v>0</v>
      </c>
      <c r="C570" s="11"/>
      <c r="D570" s="10" t="e">
        <f aca="false">IF($A$1="WLB",INDEX(SupplierNomenclature!$D$1:$D$9996,MATCH(C570,SupplierNomenclature!$I$1:$I$9996,0)),IF($A$1="BERU",INDEX(beru_assortment!$C$1:$C$10000,MATCH(C570,beru_assortment!$I$1:$I$10000,0)),IF($A$1="OZON",INDEX(ozon_assortment!$F$3:$F$10000,MATCH(C570,ozon_assortment!$E$3:$E$10000,0)),0)))</f>
        <v>#N/A</v>
      </c>
      <c r="E570" s="7" t="n">
        <f aca="false">IF(ISBLANK(C570), , IF(ISBLANK(C569), E568+1, E569))</f>
        <v>0</v>
      </c>
      <c r="F570" s="10" t="n">
        <f aca="false">IF(ISBLANK(C570),,IF(OR(ISBLANK(C569), C569="Баркод"),1,F569+1))</f>
        <v>0</v>
      </c>
      <c r="G570" s="10" t="n">
        <f aca="false">IF(ISBLANK(C571), F570/2,)</f>
        <v>0</v>
      </c>
      <c r="H570" s="0" t="n">
        <f aca="false">IF(ISBLANK(C570),0,-1)</f>
        <v>0</v>
      </c>
      <c r="I570" s="0" t="n">
        <f aca="false">IF(AND(ISBLANK(C569),NOT(ISBLANK(C570))),1,-1)</f>
        <v>-1</v>
      </c>
      <c r="J570" s="0" t="n">
        <f aca="false">IF(ISBLANK(C568),IF(AND(C569=C570,NOT(ISBLANK(C569)),NOT(ISBLANK(C570))),1,-1),-1)</f>
        <v>-1</v>
      </c>
      <c r="K570" s="0" t="n">
        <f aca="false">IF(MAX(H570:J570)&lt;0,IF(OR(C570=C569,C569=C568),1,-1),MAX(H570:J570))</f>
        <v>0</v>
      </c>
    </row>
    <row r="571" customFormat="false" ht="13.8" hidden="false" customHeight="false" outlineLevel="0" collapsed="false">
      <c r="B571" s="8" t="n">
        <f aca="false">MAX(H571:K571)</f>
        <v>0</v>
      </c>
      <c r="C571" s="11"/>
      <c r="D571" s="10" t="e">
        <f aca="false">IF($A$1="WLB",INDEX(SupplierNomenclature!$D$1:$D$9996,MATCH(C571,SupplierNomenclature!$I$1:$I$9996,0)),IF($A$1="BERU",INDEX(beru_assortment!$C$1:$C$10000,MATCH(C571,beru_assortment!$I$1:$I$10000,0)),IF($A$1="OZON",INDEX(ozon_assortment!$F$3:$F$10000,MATCH(C571,ozon_assortment!$E$3:$E$10000,0)),0)))</f>
        <v>#N/A</v>
      </c>
      <c r="E571" s="7" t="n">
        <f aca="false">IF(ISBLANK(C571), , IF(ISBLANK(C570), E569+1, E570))</f>
        <v>0</v>
      </c>
      <c r="F571" s="10" t="n">
        <f aca="false">IF(ISBLANK(C571),,IF(OR(ISBLANK(C570), C570="Баркод"),1,F570+1))</f>
        <v>0</v>
      </c>
      <c r="G571" s="10" t="n">
        <f aca="false">IF(ISBLANK(C572), F571/2,)</f>
        <v>0</v>
      </c>
      <c r="H571" s="0" t="n">
        <f aca="false">IF(ISBLANK(C571),0,-1)</f>
        <v>0</v>
      </c>
      <c r="I571" s="0" t="n">
        <f aca="false">IF(AND(ISBLANK(C570),NOT(ISBLANK(C571))),1,-1)</f>
        <v>-1</v>
      </c>
      <c r="J571" s="0" t="n">
        <f aca="false">IF(ISBLANK(C569),IF(AND(C570=C571,NOT(ISBLANK(C570)),NOT(ISBLANK(C571))),1,-1),-1)</f>
        <v>-1</v>
      </c>
      <c r="K571" s="0" t="n">
        <f aca="false">IF(MAX(H571:J571)&lt;0,IF(OR(C571=C570,C570=C569),1,-1),MAX(H571:J571))</f>
        <v>0</v>
      </c>
    </row>
    <row r="572" customFormat="false" ht="13.8" hidden="false" customHeight="false" outlineLevel="0" collapsed="false">
      <c r="B572" s="8" t="n">
        <f aca="false">MAX(H572:K572)</f>
        <v>0</v>
      </c>
      <c r="C572" s="11"/>
      <c r="D572" s="10" t="e">
        <f aca="false">IF($A$1="WLB",INDEX(SupplierNomenclature!$D$1:$D$9996,MATCH(C572,SupplierNomenclature!$I$1:$I$9996,0)),IF($A$1="BERU",INDEX(beru_assortment!$C$1:$C$10000,MATCH(C572,beru_assortment!$I$1:$I$10000,0)),IF($A$1="OZON",INDEX(ozon_assortment!$F$3:$F$10000,MATCH(C572,ozon_assortment!$E$3:$E$10000,0)),0)))</f>
        <v>#N/A</v>
      </c>
      <c r="E572" s="7" t="n">
        <f aca="false">IF(ISBLANK(C572), , IF(ISBLANK(C571), E570+1, E571))</f>
        <v>0</v>
      </c>
      <c r="F572" s="10" t="n">
        <f aca="false">IF(ISBLANK(C572),,IF(OR(ISBLANK(C571), C571="Баркод"),1,F571+1))</f>
        <v>0</v>
      </c>
      <c r="G572" s="10" t="n">
        <f aca="false">IF(ISBLANK(C573), F572/2,)</f>
        <v>0</v>
      </c>
      <c r="H572" s="0" t="n">
        <f aca="false">IF(ISBLANK(C572),0,-1)</f>
        <v>0</v>
      </c>
      <c r="I572" s="0" t="n">
        <f aca="false">IF(AND(ISBLANK(C571),NOT(ISBLANK(C572))),1,-1)</f>
        <v>-1</v>
      </c>
      <c r="J572" s="0" t="n">
        <f aca="false">IF(ISBLANK(C570),IF(AND(C571=C572,NOT(ISBLANK(C571)),NOT(ISBLANK(C572))),1,-1),-1)</f>
        <v>-1</v>
      </c>
      <c r="K572" s="0" t="n">
        <f aca="false">IF(MAX(H572:J572)&lt;0,IF(OR(C572=C571,C571=C570),1,-1),MAX(H572:J572))</f>
        <v>0</v>
      </c>
    </row>
    <row r="573" customFormat="false" ht="13.8" hidden="false" customHeight="false" outlineLevel="0" collapsed="false">
      <c r="B573" s="8" t="n">
        <f aca="false">MAX(H573:K573)</f>
        <v>0</v>
      </c>
      <c r="C573" s="11"/>
      <c r="D573" s="10" t="e">
        <f aca="false">IF($A$1="WLB",INDEX(SupplierNomenclature!$D$1:$D$9996,MATCH(C573,SupplierNomenclature!$I$1:$I$9996,0)),IF($A$1="BERU",INDEX(beru_assortment!$C$1:$C$10000,MATCH(C573,beru_assortment!$I$1:$I$10000,0)),IF($A$1="OZON",INDEX(ozon_assortment!$F$3:$F$10000,MATCH(C573,ozon_assortment!$E$3:$E$10000,0)),0)))</f>
        <v>#N/A</v>
      </c>
      <c r="E573" s="7" t="n">
        <f aca="false">IF(ISBLANK(C573), , IF(ISBLANK(C572), E571+1, E572))</f>
        <v>0</v>
      </c>
      <c r="F573" s="10" t="n">
        <f aca="false">IF(ISBLANK(C573),,IF(OR(ISBLANK(C572), C572="Баркод"),1,F572+1))</f>
        <v>0</v>
      </c>
      <c r="G573" s="10" t="n">
        <f aca="false">IF(ISBLANK(C574), F573/2,)</f>
        <v>0</v>
      </c>
      <c r="H573" s="0" t="n">
        <f aca="false">IF(ISBLANK(C573),0,-1)</f>
        <v>0</v>
      </c>
      <c r="I573" s="0" t="n">
        <f aca="false">IF(AND(ISBLANK(C572),NOT(ISBLANK(C573))),1,-1)</f>
        <v>-1</v>
      </c>
      <c r="J573" s="0" t="n">
        <f aca="false">IF(ISBLANK(C571),IF(AND(C572=C573,NOT(ISBLANK(C572)),NOT(ISBLANK(C573))),1,-1),-1)</f>
        <v>-1</v>
      </c>
      <c r="K573" s="0" t="n">
        <f aca="false">IF(MAX(H573:J573)&lt;0,IF(OR(C573=C572,C572=C571),1,-1),MAX(H573:J573))</f>
        <v>0</v>
      </c>
    </row>
    <row r="574" customFormat="false" ht="13.8" hidden="false" customHeight="false" outlineLevel="0" collapsed="false">
      <c r="B574" s="8" t="n">
        <f aca="false">MAX(H574:K574)</f>
        <v>0</v>
      </c>
      <c r="C574" s="11"/>
      <c r="D574" s="10" t="e">
        <f aca="false">IF($A$1="WLB",INDEX(SupplierNomenclature!$D$1:$D$9996,MATCH(C574,SupplierNomenclature!$I$1:$I$9996,0)),IF($A$1="BERU",INDEX(beru_assortment!$C$1:$C$10000,MATCH(C574,beru_assortment!$I$1:$I$10000,0)),IF($A$1="OZON",INDEX(ozon_assortment!$F$3:$F$10000,MATCH(C574,ozon_assortment!$E$3:$E$10000,0)),0)))</f>
        <v>#N/A</v>
      </c>
      <c r="E574" s="7" t="n">
        <f aca="false">IF(ISBLANK(C574), , IF(ISBLANK(C573), E572+1, E573))</f>
        <v>0</v>
      </c>
      <c r="F574" s="10" t="n">
        <f aca="false">IF(ISBLANK(C574),,IF(OR(ISBLANK(C573), C573="Баркод"),1,F573+1))</f>
        <v>0</v>
      </c>
      <c r="G574" s="10" t="n">
        <f aca="false">IF(ISBLANK(C575), F574/2,)</f>
        <v>0</v>
      </c>
      <c r="H574" s="0" t="n">
        <f aca="false">IF(ISBLANK(C574),0,-1)</f>
        <v>0</v>
      </c>
      <c r="I574" s="0" t="n">
        <f aca="false">IF(AND(ISBLANK(C573),NOT(ISBLANK(C574))),1,-1)</f>
        <v>-1</v>
      </c>
      <c r="J574" s="0" t="n">
        <f aca="false">IF(ISBLANK(C572),IF(AND(C573=C574,NOT(ISBLANK(C573)),NOT(ISBLANK(C574))),1,-1),-1)</f>
        <v>-1</v>
      </c>
      <c r="K574" s="0" t="n">
        <f aca="false">IF(MAX(H574:J574)&lt;0,IF(OR(C574=C573,C573=C572),1,-1),MAX(H574:J574))</f>
        <v>0</v>
      </c>
    </row>
    <row r="575" customFormat="false" ht="13.8" hidden="false" customHeight="false" outlineLevel="0" collapsed="false">
      <c r="B575" s="8" t="n">
        <f aca="false">MAX(H575:K575)</f>
        <v>0</v>
      </c>
      <c r="C575" s="11"/>
      <c r="D575" s="10" t="e">
        <f aca="false">IF($A$1="WLB",INDEX(SupplierNomenclature!$D$1:$D$9996,MATCH(C575,SupplierNomenclature!$I$1:$I$9996,0)),IF($A$1="BERU",INDEX(beru_assortment!$C$1:$C$10000,MATCH(C575,beru_assortment!$I$1:$I$10000,0)),IF($A$1="OZON",INDEX(ozon_assortment!$F$3:$F$10000,MATCH(C575,ozon_assortment!$E$3:$E$10000,0)),0)))</f>
        <v>#N/A</v>
      </c>
      <c r="E575" s="7" t="n">
        <f aca="false">IF(ISBLANK(C575), , IF(ISBLANK(C574), E573+1, E574))</f>
        <v>0</v>
      </c>
      <c r="F575" s="10" t="n">
        <f aca="false">IF(ISBLANK(C575),,IF(OR(ISBLANK(C574), C574="Баркод"),1,F574+1))</f>
        <v>0</v>
      </c>
      <c r="G575" s="10" t="n">
        <f aca="false">IF(ISBLANK(C576), F575/2,)</f>
        <v>0</v>
      </c>
      <c r="H575" s="0" t="n">
        <f aca="false">IF(ISBLANK(C575),0,-1)</f>
        <v>0</v>
      </c>
      <c r="I575" s="0" t="n">
        <f aca="false">IF(AND(ISBLANK(C574),NOT(ISBLANK(C575))),1,-1)</f>
        <v>-1</v>
      </c>
      <c r="J575" s="0" t="n">
        <f aca="false">IF(ISBLANK(C573),IF(AND(C574=C575,NOT(ISBLANK(C574)),NOT(ISBLANK(C575))),1,-1),-1)</f>
        <v>-1</v>
      </c>
      <c r="K575" s="0" t="n">
        <f aca="false">IF(MAX(H575:J575)&lt;0,IF(OR(C575=C574,C574=C573),1,-1),MAX(H575:J575))</f>
        <v>0</v>
      </c>
    </row>
    <row r="576" customFormat="false" ht="13.8" hidden="false" customHeight="false" outlineLevel="0" collapsed="false">
      <c r="B576" s="8" t="n">
        <f aca="false">MAX(H576:K576)</f>
        <v>0</v>
      </c>
      <c r="C576" s="11"/>
      <c r="D576" s="10" t="e">
        <f aca="false">IF($A$1="WLB",INDEX(SupplierNomenclature!$D$1:$D$9996,MATCH(C576,SupplierNomenclature!$I$1:$I$9996,0)),IF($A$1="BERU",INDEX(beru_assortment!$C$1:$C$10000,MATCH(C576,beru_assortment!$I$1:$I$10000,0)),IF($A$1="OZON",INDEX(ozon_assortment!$F$3:$F$10000,MATCH(C576,ozon_assortment!$E$3:$E$10000,0)),0)))</f>
        <v>#N/A</v>
      </c>
      <c r="E576" s="7" t="n">
        <f aca="false">IF(ISBLANK(C576), , IF(ISBLANK(C575), E574+1, E575))</f>
        <v>0</v>
      </c>
      <c r="F576" s="10" t="n">
        <f aca="false">IF(ISBLANK(C576),,IF(OR(ISBLANK(C575), C575="Баркод"),1,F575+1))</f>
        <v>0</v>
      </c>
      <c r="G576" s="10" t="n">
        <f aca="false">IF(ISBLANK(C577), F576/2,)</f>
        <v>0</v>
      </c>
      <c r="H576" s="0" t="n">
        <f aca="false">IF(ISBLANK(C576),0,-1)</f>
        <v>0</v>
      </c>
      <c r="I576" s="0" t="n">
        <f aca="false">IF(AND(ISBLANK(C575),NOT(ISBLANK(C576))),1,-1)</f>
        <v>-1</v>
      </c>
      <c r="J576" s="0" t="n">
        <f aca="false">IF(ISBLANK(C574),IF(AND(C575=C576,NOT(ISBLANK(C575)),NOT(ISBLANK(C576))),1,-1),-1)</f>
        <v>-1</v>
      </c>
      <c r="K576" s="0" t="n">
        <f aca="false">IF(MAX(H576:J576)&lt;0,IF(OR(C576=C575,C575=C574),1,-1),MAX(H576:J576))</f>
        <v>0</v>
      </c>
    </row>
    <row r="577" customFormat="false" ht="13.8" hidden="false" customHeight="false" outlineLevel="0" collapsed="false">
      <c r="B577" s="8" t="n">
        <f aca="false">MAX(H577:K577)</f>
        <v>0</v>
      </c>
      <c r="C577" s="11"/>
      <c r="D577" s="10" t="e">
        <f aca="false">IF($A$1="WLB",INDEX(SupplierNomenclature!$D$1:$D$9996,MATCH(C577,SupplierNomenclature!$I$1:$I$9996,0)),IF($A$1="BERU",INDEX(beru_assortment!$C$1:$C$10000,MATCH(C577,beru_assortment!$I$1:$I$10000,0)),IF($A$1="OZON",INDEX(ozon_assortment!$F$3:$F$10000,MATCH(C577,ozon_assortment!$E$3:$E$10000,0)),0)))</f>
        <v>#N/A</v>
      </c>
      <c r="E577" s="7" t="n">
        <f aca="false">IF(ISBLANK(C577), , IF(ISBLANK(C576), E575+1, E576))</f>
        <v>0</v>
      </c>
      <c r="F577" s="10" t="n">
        <f aca="false">IF(ISBLANK(C577),,IF(OR(ISBLANK(C576), C576="Баркод"),1,F576+1))</f>
        <v>0</v>
      </c>
      <c r="G577" s="10" t="n">
        <f aca="false">IF(ISBLANK(C578), F577/2,)</f>
        <v>0</v>
      </c>
      <c r="H577" s="0" t="n">
        <f aca="false">IF(ISBLANK(C577),0,-1)</f>
        <v>0</v>
      </c>
      <c r="I577" s="0" t="n">
        <f aca="false">IF(AND(ISBLANK(C576),NOT(ISBLANK(C577))),1,-1)</f>
        <v>-1</v>
      </c>
      <c r="J577" s="0" t="n">
        <f aca="false">IF(ISBLANK(C575),IF(AND(C576=C577,NOT(ISBLANK(C576)),NOT(ISBLANK(C577))),1,-1),-1)</f>
        <v>-1</v>
      </c>
      <c r="K577" s="0" t="n">
        <f aca="false">IF(MAX(H577:J577)&lt;0,IF(OR(C577=C576,C576=C575),1,-1),MAX(H577:J577))</f>
        <v>0</v>
      </c>
    </row>
    <row r="578" customFormat="false" ht="13.8" hidden="false" customHeight="false" outlineLevel="0" collapsed="false">
      <c r="B578" s="8" t="n">
        <f aca="false">MAX(H578:K578)</f>
        <v>0</v>
      </c>
      <c r="C578" s="11"/>
      <c r="D578" s="10" t="e">
        <f aca="false">IF($A$1="WLB",INDEX(SupplierNomenclature!$D$1:$D$9996,MATCH(C578,SupplierNomenclature!$I$1:$I$9996,0)),IF($A$1="BERU",INDEX(beru_assortment!$C$1:$C$10000,MATCH(C578,beru_assortment!$I$1:$I$10000,0)),IF($A$1="OZON",INDEX(ozon_assortment!$F$3:$F$10000,MATCH(C578,ozon_assortment!$E$3:$E$10000,0)),0)))</f>
        <v>#N/A</v>
      </c>
      <c r="E578" s="7" t="n">
        <f aca="false">IF(ISBLANK(C578), , IF(ISBLANK(C577), E576+1, E577))</f>
        <v>0</v>
      </c>
      <c r="F578" s="10" t="n">
        <f aca="false">IF(ISBLANK(C578),,IF(OR(ISBLANK(C577), C577="Баркод"),1,F577+1))</f>
        <v>0</v>
      </c>
      <c r="G578" s="10" t="n">
        <f aca="false">IF(ISBLANK(C579), F578/2,)</f>
        <v>0</v>
      </c>
      <c r="H578" s="0" t="n">
        <f aca="false">IF(ISBLANK(C578),0,-1)</f>
        <v>0</v>
      </c>
      <c r="I578" s="0" t="n">
        <f aca="false">IF(AND(ISBLANK(C577),NOT(ISBLANK(C578))),1,-1)</f>
        <v>-1</v>
      </c>
      <c r="J578" s="0" t="n">
        <f aca="false">IF(ISBLANK(C576),IF(AND(C577=C578,NOT(ISBLANK(C577)),NOT(ISBLANK(C578))),1,-1),-1)</f>
        <v>-1</v>
      </c>
      <c r="K578" s="0" t="n">
        <f aca="false">IF(MAX(H578:J578)&lt;0,IF(OR(C578=C577,C577=C576),1,-1),MAX(H578:J578))</f>
        <v>0</v>
      </c>
    </row>
    <row r="579" customFormat="false" ht="13.8" hidden="false" customHeight="false" outlineLevel="0" collapsed="false">
      <c r="B579" s="8" t="n">
        <f aca="false">MAX(H579:K579)</f>
        <v>0</v>
      </c>
      <c r="C579" s="11"/>
      <c r="D579" s="10" t="e">
        <f aca="false">IF($A$1="WLB",INDEX(SupplierNomenclature!$D$1:$D$9996,MATCH(C579,SupplierNomenclature!$I$1:$I$9996,0)),IF($A$1="BERU",INDEX(beru_assortment!$C$1:$C$10000,MATCH(C579,beru_assortment!$I$1:$I$10000,0)),IF($A$1="OZON",INDEX(ozon_assortment!$F$3:$F$10000,MATCH(C579,ozon_assortment!$E$3:$E$10000,0)),0)))</f>
        <v>#N/A</v>
      </c>
      <c r="E579" s="7" t="n">
        <f aca="false">IF(ISBLANK(C579), , IF(ISBLANK(C578), E577+1, E578))</f>
        <v>0</v>
      </c>
      <c r="F579" s="10" t="n">
        <f aca="false">IF(ISBLANK(C579),,IF(OR(ISBLANK(C578), C578="Баркод"),1,F578+1))</f>
        <v>0</v>
      </c>
      <c r="G579" s="10" t="n">
        <f aca="false">IF(ISBLANK(C580), F579/2,)</f>
        <v>0</v>
      </c>
      <c r="H579" s="0" t="n">
        <f aca="false">IF(ISBLANK(C579),0,-1)</f>
        <v>0</v>
      </c>
      <c r="I579" s="0" t="n">
        <f aca="false">IF(AND(ISBLANK(C578),NOT(ISBLANK(C579))),1,-1)</f>
        <v>-1</v>
      </c>
      <c r="J579" s="0" t="n">
        <f aca="false">IF(ISBLANK(C577),IF(AND(C578=C579,NOT(ISBLANK(C578)),NOT(ISBLANK(C579))),1,-1),-1)</f>
        <v>-1</v>
      </c>
      <c r="K579" s="0" t="n">
        <f aca="false">IF(MAX(H579:J579)&lt;0,IF(OR(C579=C578,C578=C577),1,-1),MAX(H579:J579))</f>
        <v>0</v>
      </c>
    </row>
    <row r="580" customFormat="false" ht="13.8" hidden="false" customHeight="false" outlineLevel="0" collapsed="false">
      <c r="B580" s="8" t="n">
        <f aca="false">MAX(H580:K580)</f>
        <v>0</v>
      </c>
      <c r="C580" s="11"/>
      <c r="D580" s="10" t="e">
        <f aca="false">IF($A$1="WLB",INDEX(SupplierNomenclature!$D$1:$D$9996,MATCH(C580,SupplierNomenclature!$I$1:$I$9996,0)),IF($A$1="BERU",INDEX(beru_assortment!$C$1:$C$10000,MATCH(C580,beru_assortment!$I$1:$I$10000,0)),IF($A$1="OZON",INDEX(ozon_assortment!$F$3:$F$10000,MATCH(C580,ozon_assortment!$E$3:$E$10000,0)),0)))</f>
        <v>#N/A</v>
      </c>
      <c r="E580" s="7" t="n">
        <f aca="false">IF(ISBLANK(C580), , IF(ISBLANK(C579), E578+1, E579))</f>
        <v>0</v>
      </c>
      <c r="F580" s="10" t="n">
        <f aca="false">IF(ISBLANK(C580),,IF(OR(ISBLANK(C579), C579="Баркод"),1,F579+1))</f>
        <v>0</v>
      </c>
      <c r="G580" s="10" t="n">
        <f aca="false">IF(ISBLANK(C581), F580/2,)</f>
        <v>0</v>
      </c>
      <c r="H580" s="0" t="n">
        <f aca="false">IF(ISBLANK(C580),0,-1)</f>
        <v>0</v>
      </c>
      <c r="I580" s="0" t="n">
        <f aca="false">IF(AND(ISBLANK(C579),NOT(ISBLANK(C580))),1,-1)</f>
        <v>-1</v>
      </c>
      <c r="J580" s="0" t="n">
        <f aca="false">IF(ISBLANK(C578),IF(AND(C579=C580,NOT(ISBLANK(C579)),NOT(ISBLANK(C580))),1,-1),-1)</f>
        <v>-1</v>
      </c>
      <c r="K580" s="0" t="n">
        <f aca="false">IF(MAX(H580:J580)&lt;0,IF(OR(C580=C579,C579=C578),1,-1),MAX(H580:J580))</f>
        <v>0</v>
      </c>
    </row>
    <row r="581" customFormat="false" ht="13.8" hidden="false" customHeight="false" outlineLevel="0" collapsed="false">
      <c r="B581" s="8" t="n">
        <f aca="false">MAX(H581:K581)</f>
        <v>0</v>
      </c>
      <c r="C581" s="11"/>
      <c r="D581" s="10" t="e">
        <f aca="false">IF($A$1="WLB",INDEX(SupplierNomenclature!$D$1:$D$9996,MATCH(C581,SupplierNomenclature!$I$1:$I$9996,0)),IF($A$1="BERU",INDEX(beru_assortment!$C$1:$C$10000,MATCH(C581,beru_assortment!$I$1:$I$10000,0)),IF($A$1="OZON",INDEX(ozon_assortment!$F$3:$F$10000,MATCH(C581,ozon_assortment!$E$3:$E$10000,0)),0)))</f>
        <v>#N/A</v>
      </c>
      <c r="E581" s="7" t="n">
        <f aca="false">IF(ISBLANK(C581), , IF(ISBLANK(C580), E579+1, E580))</f>
        <v>0</v>
      </c>
      <c r="F581" s="10" t="n">
        <f aca="false">IF(ISBLANK(C581),,IF(OR(ISBLANK(C580), C580="Баркод"),1,F580+1))</f>
        <v>0</v>
      </c>
      <c r="G581" s="10" t="n">
        <f aca="false">IF(ISBLANK(C582), F581/2,)</f>
        <v>0</v>
      </c>
      <c r="H581" s="0" t="n">
        <f aca="false">IF(ISBLANK(C581),0,-1)</f>
        <v>0</v>
      </c>
      <c r="I581" s="0" t="n">
        <f aca="false">IF(AND(ISBLANK(C580),NOT(ISBLANK(C581))),1,-1)</f>
        <v>-1</v>
      </c>
      <c r="J581" s="0" t="n">
        <f aca="false">IF(ISBLANK(C579),IF(AND(C580=C581,NOT(ISBLANK(C580)),NOT(ISBLANK(C581))),1,-1),-1)</f>
        <v>-1</v>
      </c>
      <c r="K581" s="0" t="n">
        <f aca="false">IF(MAX(H581:J581)&lt;0,IF(OR(C581=C580,C580=C579),1,-1),MAX(H581:J581))</f>
        <v>0</v>
      </c>
    </row>
    <row r="582" customFormat="false" ht="13.8" hidden="false" customHeight="false" outlineLevel="0" collapsed="false">
      <c r="B582" s="8" t="n">
        <f aca="false">MAX(H582:K582)</f>
        <v>0</v>
      </c>
      <c r="C582" s="11"/>
      <c r="D582" s="10" t="e">
        <f aca="false">IF($A$1="WLB",INDEX(SupplierNomenclature!$D$1:$D$9996,MATCH(C582,SupplierNomenclature!$I$1:$I$9996,0)),IF($A$1="BERU",INDEX(beru_assortment!$C$1:$C$10000,MATCH(C582,beru_assortment!$I$1:$I$10000,0)),IF($A$1="OZON",INDEX(ozon_assortment!$F$3:$F$10000,MATCH(C582,ozon_assortment!$E$3:$E$10000,0)),0)))</f>
        <v>#N/A</v>
      </c>
      <c r="E582" s="7" t="n">
        <f aca="false">IF(ISBLANK(C582), , IF(ISBLANK(C581), E580+1, E581))</f>
        <v>0</v>
      </c>
      <c r="F582" s="10" t="n">
        <f aca="false">IF(ISBLANK(C582),,IF(OR(ISBLANK(C581), C581="Баркод"),1,F581+1))</f>
        <v>0</v>
      </c>
      <c r="G582" s="10" t="n">
        <f aca="false">IF(ISBLANK(C583), F582/2,)</f>
        <v>0</v>
      </c>
      <c r="H582" s="0" t="n">
        <f aca="false">IF(ISBLANK(C582),0,-1)</f>
        <v>0</v>
      </c>
      <c r="I582" s="0" t="n">
        <f aca="false">IF(AND(ISBLANK(C581),NOT(ISBLANK(C582))),1,-1)</f>
        <v>-1</v>
      </c>
      <c r="J582" s="0" t="n">
        <f aca="false">IF(ISBLANK(C580),IF(AND(C581=C582,NOT(ISBLANK(C581)),NOT(ISBLANK(C582))),1,-1),-1)</f>
        <v>-1</v>
      </c>
      <c r="K582" s="0" t="n">
        <f aca="false">IF(MAX(H582:J582)&lt;0,IF(OR(C582=C581,C581=C580),1,-1),MAX(H582:J582))</f>
        <v>0</v>
      </c>
    </row>
    <row r="583" customFormat="false" ht="13.8" hidden="false" customHeight="false" outlineLevel="0" collapsed="false">
      <c r="B583" s="8" t="n">
        <f aca="false">MAX(H583:K583)</f>
        <v>0</v>
      </c>
      <c r="C583" s="11"/>
      <c r="D583" s="10" t="e">
        <f aca="false">IF($A$1="WLB",INDEX(SupplierNomenclature!$D$1:$D$9996,MATCH(C583,SupplierNomenclature!$I$1:$I$9996,0)),IF($A$1="BERU",INDEX(beru_assortment!$C$1:$C$10000,MATCH(C583,beru_assortment!$I$1:$I$10000,0)),IF($A$1="OZON",INDEX(ozon_assortment!$F$3:$F$10000,MATCH(C583,ozon_assortment!$E$3:$E$10000,0)),0)))</f>
        <v>#N/A</v>
      </c>
      <c r="E583" s="7" t="n">
        <f aca="false">IF(ISBLANK(C583), , IF(ISBLANK(C582), E581+1, E582))</f>
        <v>0</v>
      </c>
      <c r="F583" s="10" t="n">
        <f aca="false">IF(ISBLANK(C583),,IF(OR(ISBLANK(C582), C582="Баркод"),1,F582+1))</f>
        <v>0</v>
      </c>
      <c r="G583" s="10" t="n">
        <f aca="false">IF(ISBLANK(C584), F583/2,)</f>
        <v>0</v>
      </c>
      <c r="H583" s="0" t="n">
        <f aca="false">IF(ISBLANK(C583),0,-1)</f>
        <v>0</v>
      </c>
      <c r="I583" s="0" t="n">
        <f aca="false">IF(AND(ISBLANK(C582),NOT(ISBLANK(C583))),1,-1)</f>
        <v>-1</v>
      </c>
      <c r="J583" s="0" t="n">
        <f aca="false">IF(ISBLANK(C581),IF(AND(C582=C583,NOT(ISBLANK(C582)),NOT(ISBLANK(C583))),1,-1),-1)</f>
        <v>-1</v>
      </c>
      <c r="K583" s="0" t="n">
        <f aca="false">IF(MAX(H583:J583)&lt;0,IF(OR(C583=C582,C582=C581),1,-1),MAX(H583:J583))</f>
        <v>0</v>
      </c>
    </row>
    <row r="584" customFormat="false" ht="13.8" hidden="false" customHeight="false" outlineLevel="0" collapsed="false">
      <c r="B584" s="8" t="n">
        <f aca="false">MAX(H584:K584)</f>
        <v>0</v>
      </c>
      <c r="C584" s="11"/>
      <c r="D584" s="10" t="e">
        <f aca="false">IF($A$1="WLB",INDEX(SupplierNomenclature!$D$1:$D$9996,MATCH(C584,SupplierNomenclature!$I$1:$I$9996,0)),IF($A$1="BERU",INDEX(beru_assortment!$C$1:$C$10000,MATCH(C584,beru_assortment!$I$1:$I$10000,0)),IF($A$1="OZON",INDEX(ozon_assortment!$F$3:$F$10000,MATCH(C584,ozon_assortment!$E$3:$E$10000,0)),0)))</f>
        <v>#N/A</v>
      </c>
      <c r="E584" s="7" t="n">
        <f aca="false">IF(ISBLANK(C584), , IF(ISBLANK(C583), E582+1, E583))</f>
        <v>0</v>
      </c>
      <c r="F584" s="10" t="n">
        <f aca="false">IF(ISBLANK(C584),,IF(OR(ISBLANK(C583), C583="Баркод"),1,F583+1))</f>
        <v>0</v>
      </c>
      <c r="G584" s="10" t="n">
        <f aca="false">IF(ISBLANK(C585), F584/2,)</f>
        <v>0</v>
      </c>
      <c r="H584" s="0" t="n">
        <f aca="false">IF(ISBLANK(C584),0,-1)</f>
        <v>0</v>
      </c>
      <c r="I584" s="0" t="n">
        <f aca="false">IF(AND(ISBLANK(C583),NOT(ISBLANK(C584))),1,-1)</f>
        <v>-1</v>
      </c>
      <c r="J584" s="0" t="n">
        <f aca="false">IF(ISBLANK(C582),IF(AND(C583=C584,NOT(ISBLANK(C583)),NOT(ISBLANK(C584))),1,-1),-1)</f>
        <v>-1</v>
      </c>
      <c r="K584" s="0" t="n">
        <f aca="false">IF(MAX(H584:J584)&lt;0,IF(OR(C584=C583,C583=C582),1,-1),MAX(H584:J584))</f>
        <v>0</v>
      </c>
    </row>
    <row r="585" customFormat="false" ht="13.8" hidden="false" customHeight="false" outlineLevel="0" collapsed="false">
      <c r="B585" s="8" t="n">
        <f aca="false">MAX(H585:K585)</f>
        <v>0</v>
      </c>
      <c r="C585" s="11"/>
      <c r="D585" s="10" t="e">
        <f aca="false">IF($A$1="WLB",INDEX(SupplierNomenclature!$D$1:$D$9996,MATCH(C585,SupplierNomenclature!$I$1:$I$9996,0)),IF($A$1="BERU",INDEX(beru_assortment!$C$1:$C$10000,MATCH(C585,beru_assortment!$I$1:$I$10000,0)),IF($A$1="OZON",INDEX(ozon_assortment!$F$3:$F$10000,MATCH(C585,ozon_assortment!$E$3:$E$10000,0)),0)))</f>
        <v>#N/A</v>
      </c>
      <c r="E585" s="7" t="n">
        <f aca="false">IF(ISBLANK(C585), , IF(ISBLANK(C584), E583+1, E584))</f>
        <v>0</v>
      </c>
      <c r="F585" s="10" t="n">
        <f aca="false">IF(ISBLANK(C585),,IF(OR(ISBLANK(C584), C584="Баркод"),1,F584+1))</f>
        <v>0</v>
      </c>
      <c r="G585" s="10" t="n">
        <f aca="false">IF(ISBLANK(C586), F585/2,)</f>
        <v>0</v>
      </c>
      <c r="H585" s="0" t="n">
        <f aca="false">IF(ISBLANK(C585),0,-1)</f>
        <v>0</v>
      </c>
      <c r="I585" s="0" t="n">
        <f aca="false">IF(AND(ISBLANK(C584),NOT(ISBLANK(C585))),1,-1)</f>
        <v>-1</v>
      </c>
      <c r="J585" s="0" t="n">
        <f aca="false">IF(ISBLANK(C583),IF(AND(C584=C585,NOT(ISBLANK(C584)),NOT(ISBLANK(C585))),1,-1),-1)</f>
        <v>-1</v>
      </c>
      <c r="K585" s="0" t="n">
        <f aca="false">IF(MAX(H585:J585)&lt;0,IF(OR(C585=C584,C584=C583),1,-1),MAX(H585:J585))</f>
        <v>0</v>
      </c>
    </row>
    <row r="586" customFormat="false" ht="13.8" hidden="false" customHeight="false" outlineLevel="0" collapsed="false">
      <c r="B586" s="8" t="n">
        <f aca="false">MAX(H586:K586)</f>
        <v>0</v>
      </c>
      <c r="C586" s="11"/>
      <c r="D586" s="10" t="e">
        <f aca="false">IF($A$1="WLB",INDEX(SupplierNomenclature!$D$1:$D$9996,MATCH(C586,SupplierNomenclature!$I$1:$I$9996,0)),IF($A$1="BERU",INDEX(beru_assortment!$C$1:$C$10000,MATCH(C586,beru_assortment!$I$1:$I$10000,0)),IF($A$1="OZON",INDEX(ozon_assortment!$F$3:$F$10000,MATCH(C586,ozon_assortment!$E$3:$E$10000,0)),0)))</f>
        <v>#N/A</v>
      </c>
      <c r="E586" s="7" t="n">
        <f aca="false">IF(ISBLANK(C586), , IF(ISBLANK(C585), E584+1, E585))</f>
        <v>0</v>
      </c>
      <c r="F586" s="10" t="n">
        <f aca="false">IF(ISBLANK(C586),,IF(OR(ISBLANK(C585), C585="Баркод"),1,F585+1))</f>
        <v>0</v>
      </c>
      <c r="G586" s="10" t="n">
        <f aca="false">IF(ISBLANK(C587), F586/2,)</f>
        <v>0</v>
      </c>
      <c r="H586" s="0" t="n">
        <f aca="false">IF(ISBLANK(C586),0,-1)</f>
        <v>0</v>
      </c>
      <c r="I586" s="0" t="n">
        <f aca="false">IF(AND(ISBLANK(C585),NOT(ISBLANK(C586))),1,-1)</f>
        <v>-1</v>
      </c>
      <c r="J586" s="0" t="n">
        <f aca="false">IF(ISBLANK(C584),IF(AND(C585=C586,NOT(ISBLANK(C585)),NOT(ISBLANK(C586))),1,-1),-1)</f>
        <v>-1</v>
      </c>
      <c r="K586" s="0" t="n">
        <f aca="false">IF(MAX(H586:J586)&lt;0,IF(OR(C586=C585,C585=C584),1,-1),MAX(H586:J586))</f>
        <v>0</v>
      </c>
    </row>
    <row r="587" customFormat="false" ht="13.8" hidden="false" customHeight="false" outlineLevel="0" collapsed="false">
      <c r="B587" s="8" t="n">
        <f aca="false">MAX(H587:K587)</f>
        <v>0</v>
      </c>
      <c r="C587" s="11"/>
      <c r="D587" s="10" t="e">
        <f aca="false">IF($A$1="WLB",INDEX(SupplierNomenclature!$D$1:$D$9996,MATCH(C587,SupplierNomenclature!$I$1:$I$9996,0)),IF($A$1="BERU",INDEX(beru_assortment!$C$1:$C$10000,MATCH(C587,beru_assortment!$I$1:$I$10000,0)),IF($A$1="OZON",INDEX(ozon_assortment!$F$3:$F$10000,MATCH(C587,ozon_assortment!$E$3:$E$10000,0)),0)))</f>
        <v>#N/A</v>
      </c>
      <c r="E587" s="7" t="n">
        <f aca="false">IF(ISBLANK(C587), , IF(ISBLANK(C586), E585+1, E586))</f>
        <v>0</v>
      </c>
      <c r="F587" s="10" t="n">
        <f aca="false">IF(ISBLANK(C587),,IF(OR(ISBLANK(C586), C586="Баркод"),1,F586+1))</f>
        <v>0</v>
      </c>
      <c r="G587" s="10" t="n">
        <f aca="false">IF(ISBLANK(C588), F587/2,)</f>
        <v>0</v>
      </c>
      <c r="H587" s="0" t="n">
        <f aca="false">IF(ISBLANK(C587),0,-1)</f>
        <v>0</v>
      </c>
      <c r="I587" s="0" t="n">
        <f aca="false">IF(AND(ISBLANK(C586),NOT(ISBLANK(C587))),1,-1)</f>
        <v>-1</v>
      </c>
      <c r="J587" s="0" t="n">
        <f aca="false">IF(ISBLANK(C585),IF(AND(C586=C587,NOT(ISBLANK(C586)),NOT(ISBLANK(C587))),1,-1),-1)</f>
        <v>-1</v>
      </c>
      <c r="K587" s="0" t="n">
        <f aca="false">IF(MAX(H587:J587)&lt;0,IF(OR(C587=C586,C586=C585),1,-1),MAX(H587:J587))</f>
        <v>0</v>
      </c>
    </row>
    <row r="588" customFormat="false" ht="13.8" hidden="false" customHeight="false" outlineLevel="0" collapsed="false">
      <c r="B588" s="8" t="n">
        <f aca="false">MAX(H588:K588)</f>
        <v>0</v>
      </c>
      <c r="C588" s="11"/>
      <c r="D588" s="10" t="e">
        <f aca="false">IF($A$1="WLB",INDEX(SupplierNomenclature!$D$1:$D$9996,MATCH(C588,SupplierNomenclature!$I$1:$I$9996,0)),IF($A$1="BERU",INDEX(beru_assortment!$C$1:$C$10000,MATCH(C588,beru_assortment!$I$1:$I$10000,0)),IF($A$1="OZON",INDEX(ozon_assortment!$F$3:$F$10000,MATCH(C588,ozon_assortment!$E$3:$E$10000,0)),0)))</f>
        <v>#N/A</v>
      </c>
      <c r="E588" s="7" t="n">
        <f aca="false">IF(ISBLANK(C588), , IF(ISBLANK(C587), E586+1, E587))</f>
        <v>0</v>
      </c>
      <c r="F588" s="10" t="n">
        <f aca="false">IF(ISBLANK(C588),,IF(OR(ISBLANK(C587), C587="Баркод"),1,F587+1))</f>
        <v>0</v>
      </c>
      <c r="G588" s="10" t="n">
        <f aca="false">IF(ISBLANK(C589), F588/2,)</f>
        <v>0</v>
      </c>
      <c r="H588" s="0" t="n">
        <f aca="false">IF(ISBLANK(C588),0,-1)</f>
        <v>0</v>
      </c>
      <c r="I588" s="0" t="n">
        <f aca="false">IF(AND(ISBLANK(C587),NOT(ISBLANK(C588))),1,-1)</f>
        <v>-1</v>
      </c>
      <c r="J588" s="0" t="n">
        <f aca="false">IF(ISBLANK(C586),IF(AND(C587=C588,NOT(ISBLANK(C587)),NOT(ISBLANK(C588))),1,-1),-1)</f>
        <v>-1</v>
      </c>
      <c r="K588" s="0" t="n">
        <f aca="false">IF(MAX(H588:J588)&lt;0,IF(OR(C588=C587,C587=C586),1,-1),MAX(H588:J588))</f>
        <v>0</v>
      </c>
    </row>
    <row r="589" customFormat="false" ht="13.8" hidden="false" customHeight="false" outlineLevel="0" collapsed="false">
      <c r="B589" s="8" t="n">
        <f aca="false">MAX(H589:K589)</f>
        <v>0</v>
      </c>
      <c r="C589" s="11"/>
      <c r="D589" s="10" t="e">
        <f aca="false">IF($A$1="WLB",INDEX(SupplierNomenclature!$D$1:$D$9996,MATCH(C589,SupplierNomenclature!$I$1:$I$9996,0)),IF($A$1="BERU",INDEX(beru_assortment!$C$1:$C$10000,MATCH(C589,beru_assortment!$I$1:$I$10000,0)),IF($A$1="OZON",INDEX(ozon_assortment!$F$3:$F$10000,MATCH(C589,ozon_assortment!$E$3:$E$10000,0)),0)))</f>
        <v>#N/A</v>
      </c>
      <c r="E589" s="7" t="n">
        <f aca="false">IF(ISBLANK(C589), , IF(ISBLANK(C588), E587+1, E588))</f>
        <v>0</v>
      </c>
      <c r="F589" s="10" t="n">
        <f aca="false">IF(ISBLANK(C589),,IF(OR(ISBLANK(C588), C588="Баркод"),1,F588+1))</f>
        <v>0</v>
      </c>
      <c r="G589" s="10" t="n">
        <f aca="false">IF(ISBLANK(C590), F589/2,)</f>
        <v>0</v>
      </c>
      <c r="H589" s="0" t="n">
        <f aca="false">IF(ISBLANK(C589),0,-1)</f>
        <v>0</v>
      </c>
      <c r="I589" s="0" t="n">
        <f aca="false">IF(AND(ISBLANK(C588),NOT(ISBLANK(C589))),1,-1)</f>
        <v>-1</v>
      </c>
      <c r="J589" s="0" t="n">
        <f aca="false">IF(ISBLANK(C587),IF(AND(C588=C589,NOT(ISBLANK(C588)),NOT(ISBLANK(C589))),1,-1),-1)</f>
        <v>-1</v>
      </c>
      <c r="K589" s="0" t="n">
        <f aca="false">IF(MAX(H589:J589)&lt;0,IF(OR(C589=C588,C588=C587),1,-1),MAX(H589:J589))</f>
        <v>0</v>
      </c>
    </row>
    <row r="590" customFormat="false" ht="13.8" hidden="false" customHeight="false" outlineLevel="0" collapsed="false">
      <c r="B590" s="8" t="n">
        <f aca="false">MAX(H590:K590)</f>
        <v>0</v>
      </c>
      <c r="C590" s="11"/>
      <c r="D590" s="10" t="e">
        <f aca="false">IF($A$1="WLB",INDEX(SupplierNomenclature!$D$1:$D$9996,MATCH(C590,SupplierNomenclature!$I$1:$I$9996,0)),IF($A$1="BERU",INDEX(beru_assortment!$C$1:$C$10000,MATCH(C590,beru_assortment!$I$1:$I$10000,0)),IF($A$1="OZON",INDEX(ozon_assortment!$F$3:$F$10000,MATCH(C590,ozon_assortment!$E$3:$E$10000,0)),0)))</f>
        <v>#N/A</v>
      </c>
      <c r="E590" s="7" t="n">
        <f aca="false">IF(ISBLANK(C590), , IF(ISBLANK(C589), E588+1, E589))</f>
        <v>0</v>
      </c>
      <c r="F590" s="10" t="n">
        <f aca="false">IF(ISBLANK(C590),,IF(OR(ISBLANK(C589), C589="Баркод"),1,F589+1))</f>
        <v>0</v>
      </c>
      <c r="G590" s="10" t="n">
        <f aca="false">IF(ISBLANK(C591), F590/2,)</f>
        <v>0</v>
      </c>
      <c r="H590" s="0" t="n">
        <f aca="false">IF(ISBLANK(C590),0,-1)</f>
        <v>0</v>
      </c>
      <c r="I590" s="0" t="n">
        <f aca="false">IF(AND(ISBLANK(C589),NOT(ISBLANK(C590))),1,-1)</f>
        <v>-1</v>
      </c>
      <c r="J590" s="0" t="n">
        <f aca="false">IF(ISBLANK(C588),IF(AND(C589=C590,NOT(ISBLANK(C589)),NOT(ISBLANK(C590))),1,-1),-1)</f>
        <v>-1</v>
      </c>
      <c r="K590" s="0" t="n">
        <f aca="false">IF(MAX(H590:J590)&lt;0,IF(OR(C590=C589,C589=C588),1,-1),MAX(H590:J590))</f>
        <v>0</v>
      </c>
    </row>
    <row r="591" customFormat="false" ht="13.8" hidden="false" customHeight="false" outlineLevel="0" collapsed="false">
      <c r="B591" s="8" t="n">
        <f aca="false">MAX(H591:K591)</f>
        <v>0</v>
      </c>
      <c r="C591" s="11"/>
      <c r="D591" s="10" t="e">
        <f aca="false">IF($A$1="WLB",INDEX(SupplierNomenclature!$D$1:$D$9996,MATCH(C591,SupplierNomenclature!$I$1:$I$9996,0)),IF($A$1="BERU",INDEX(beru_assortment!$C$1:$C$10000,MATCH(C591,beru_assortment!$I$1:$I$10000,0)),IF($A$1="OZON",INDEX(ozon_assortment!$F$3:$F$10000,MATCH(C591,ozon_assortment!$E$3:$E$10000,0)),0)))</f>
        <v>#N/A</v>
      </c>
      <c r="E591" s="7" t="n">
        <f aca="false">IF(ISBLANK(C591), , IF(ISBLANK(C590), E589+1, E590))</f>
        <v>0</v>
      </c>
      <c r="F591" s="10" t="n">
        <f aca="false">IF(ISBLANK(C591),,IF(OR(ISBLANK(C590), C590="Баркод"),1,F590+1))</f>
        <v>0</v>
      </c>
      <c r="G591" s="10" t="n">
        <f aca="false">IF(ISBLANK(C592), F591/2,)</f>
        <v>0</v>
      </c>
      <c r="H591" s="0" t="n">
        <f aca="false">IF(ISBLANK(C591),0,-1)</f>
        <v>0</v>
      </c>
      <c r="I591" s="0" t="n">
        <f aca="false">IF(AND(ISBLANK(C590),NOT(ISBLANK(C591))),1,-1)</f>
        <v>-1</v>
      </c>
      <c r="J591" s="0" t="n">
        <f aca="false">IF(ISBLANK(C589),IF(AND(C590=C591,NOT(ISBLANK(C590)),NOT(ISBLANK(C591))),1,-1),-1)</f>
        <v>-1</v>
      </c>
      <c r="K591" s="0" t="n">
        <f aca="false">IF(MAX(H591:J591)&lt;0,IF(OR(C591=C590,C590=C589),1,-1),MAX(H591:J591))</f>
        <v>0</v>
      </c>
    </row>
    <row r="592" customFormat="false" ht="13.8" hidden="false" customHeight="false" outlineLevel="0" collapsed="false">
      <c r="B592" s="8" t="n">
        <f aca="false">MAX(H592:K592)</f>
        <v>0</v>
      </c>
      <c r="C592" s="11"/>
      <c r="D592" s="10" t="e">
        <f aca="false">IF($A$1="WLB",INDEX(SupplierNomenclature!$D$1:$D$9996,MATCH(C592,SupplierNomenclature!$I$1:$I$9996,0)),IF($A$1="BERU",INDEX(beru_assortment!$C$1:$C$10000,MATCH(C592,beru_assortment!$I$1:$I$10000,0)),IF($A$1="OZON",INDEX(ozon_assortment!$F$3:$F$10000,MATCH(C592,ozon_assortment!$E$3:$E$10000,0)),0)))</f>
        <v>#N/A</v>
      </c>
      <c r="E592" s="7" t="n">
        <f aca="false">IF(ISBLANK(C592), , IF(ISBLANK(C591), E590+1, E591))</f>
        <v>0</v>
      </c>
      <c r="F592" s="10" t="n">
        <f aca="false">IF(ISBLANK(C592),,IF(OR(ISBLANK(C591), C591="Баркод"),1,F591+1))</f>
        <v>0</v>
      </c>
      <c r="G592" s="10" t="n">
        <f aca="false">IF(ISBLANK(C593), F592/2,)</f>
        <v>0</v>
      </c>
      <c r="H592" s="0" t="n">
        <f aca="false">IF(ISBLANK(C592),0,-1)</f>
        <v>0</v>
      </c>
      <c r="I592" s="0" t="n">
        <f aca="false">IF(AND(ISBLANK(C591),NOT(ISBLANK(C592))),1,-1)</f>
        <v>-1</v>
      </c>
      <c r="J592" s="0" t="n">
        <f aca="false">IF(ISBLANK(C590),IF(AND(C591=C592,NOT(ISBLANK(C591)),NOT(ISBLANK(C592))),1,-1),-1)</f>
        <v>-1</v>
      </c>
      <c r="K592" s="0" t="n">
        <f aca="false">IF(MAX(H592:J592)&lt;0,IF(OR(C592=C591,C591=C590),1,-1),MAX(H592:J592))</f>
        <v>0</v>
      </c>
    </row>
    <row r="593" customFormat="false" ht="13.8" hidden="false" customHeight="false" outlineLevel="0" collapsed="false">
      <c r="B593" s="8" t="n">
        <f aca="false">MAX(H593:K593)</f>
        <v>0</v>
      </c>
      <c r="C593" s="11"/>
      <c r="D593" s="10" t="e">
        <f aca="false">IF($A$1="WLB",INDEX(SupplierNomenclature!$D$1:$D$9996,MATCH(C593,SupplierNomenclature!$I$1:$I$9996,0)),IF($A$1="BERU",INDEX(beru_assortment!$C$1:$C$10000,MATCH(C593,beru_assortment!$I$1:$I$10000,0)),IF($A$1="OZON",INDEX(ozon_assortment!$F$3:$F$10000,MATCH(C593,ozon_assortment!$E$3:$E$10000,0)),0)))</f>
        <v>#N/A</v>
      </c>
      <c r="E593" s="7" t="n">
        <f aca="false">IF(ISBLANK(C593), , IF(ISBLANK(C592), E591+1, E592))</f>
        <v>0</v>
      </c>
      <c r="F593" s="10" t="n">
        <f aca="false">IF(ISBLANK(C593),,IF(OR(ISBLANK(C592), C592="Баркод"),1,F592+1))</f>
        <v>0</v>
      </c>
      <c r="G593" s="10" t="n">
        <f aca="false">IF(ISBLANK(C594), F593/2,)</f>
        <v>0</v>
      </c>
      <c r="H593" s="0" t="n">
        <f aca="false">IF(ISBLANK(C593),0,-1)</f>
        <v>0</v>
      </c>
      <c r="I593" s="0" t="n">
        <f aca="false">IF(AND(ISBLANK(C592),NOT(ISBLANK(C593))),1,-1)</f>
        <v>-1</v>
      </c>
      <c r="J593" s="0" t="n">
        <f aca="false">IF(ISBLANK(C591),IF(AND(C592=C593,NOT(ISBLANK(C592)),NOT(ISBLANK(C593))),1,-1),-1)</f>
        <v>-1</v>
      </c>
      <c r="K593" s="0" t="n">
        <f aca="false">IF(MAX(H593:J593)&lt;0,IF(OR(C593=C592,C592=C591),1,-1),MAX(H593:J593))</f>
        <v>0</v>
      </c>
    </row>
    <row r="594" customFormat="false" ht="13.8" hidden="false" customHeight="false" outlineLevel="0" collapsed="false">
      <c r="B594" s="8" t="n">
        <f aca="false">MAX(H594:K594)</f>
        <v>0</v>
      </c>
      <c r="C594" s="11"/>
      <c r="D594" s="10" t="e">
        <f aca="false">IF($A$1="WLB",INDEX(SupplierNomenclature!$D$1:$D$9996,MATCH(C594,SupplierNomenclature!$I$1:$I$9996,0)),IF($A$1="BERU",INDEX(beru_assortment!$C$1:$C$10000,MATCH(C594,beru_assortment!$I$1:$I$10000,0)),IF($A$1="OZON",INDEX(ozon_assortment!$F$3:$F$10000,MATCH(C594,ozon_assortment!$E$3:$E$10000,0)),0)))</f>
        <v>#N/A</v>
      </c>
      <c r="E594" s="7" t="n">
        <f aca="false">IF(ISBLANK(C594), , IF(ISBLANK(C593), E592+1, E593))</f>
        <v>0</v>
      </c>
      <c r="F594" s="10" t="n">
        <f aca="false">IF(ISBLANK(C594),,IF(OR(ISBLANK(C593), C593="Баркод"),1,F593+1))</f>
        <v>0</v>
      </c>
      <c r="G594" s="10" t="n">
        <f aca="false">IF(ISBLANK(C595), F594/2,)</f>
        <v>0</v>
      </c>
      <c r="H594" s="0" t="n">
        <f aca="false">IF(ISBLANK(C594),0,-1)</f>
        <v>0</v>
      </c>
      <c r="I594" s="0" t="n">
        <f aca="false">IF(AND(ISBLANK(C593),NOT(ISBLANK(C594))),1,-1)</f>
        <v>-1</v>
      </c>
      <c r="J594" s="0" t="n">
        <f aca="false">IF(ISBLANK(C592),IF(AND(C593=C594,NOT(ISBLANK(C593)),NOT(ISBLANK(C594))),1,-1),-1)</f>
        <v>-1</v>
      </c>
      <c r="K594" s="0" t="n">
        <f aca="false">IF(MAX(H594:J594)&lt;0,IF(OR(C594=C593,C593=C592),1,-1),MAX(H594:J594))</f>
        <v>0</v>
      </c>
    </row>
    <row r="595" customFormat="false" ht="13.8" hidden="false" customHeight="false" outlineLevel="0" collapsed="false">
      <c r="B595" s="8" t="n">
        <f aca="false">MAX(H595:K595)</f>
        <v>0</v>
      </c>
      <c r="C595" s="11"/>
      <c r="D595" s="10" t="e">
        <f aca="false">IF($A$1="WLB",INDEX(SupplierNomenclature!$D$1:$D$9996,MATCH(C595,SupplierNomenclature!$I$1:$I$9996,0)),IF($A$1="BERU",INDEX(beru_assortment!$C$1:$C$10000,MATCH(C595,beru_assortment!$I$1:$I$10000,0)),IF($A$1="OZON",INDEX(ozon_assortment!$F$3:$F$10000,MATCH(C595,ozon_assortment!$E$3:$E$10000,0)),0)))</f>
        <v>#N/A</v>
      </c>
      <c r="E595" s="7" t="n">
        <f aca="false">IF(ISBLANK(C595), , IF(ISBLANK(C594), E593+1, E594))</f>
        <v>0</v>
      </c>
      <c r="F595" s="10" t="n">
        <f aca="false">IF(ISBLANK(C595),,IF(OR(ISBLANK(C594), C594="Баркод"),1,F594+1))</f>
        <v>0</v>
      </c>
      <c r="G595" s="10" t="n">
        <f aca="false">IF(ISBLANK(C596), F595/2,)</f>
        <v>0</v>
      </c>
      <c r="H595" s="0" t="n">
        <f aca="false">IF(ISBLANK(C595),0,-1)</f>
        <v>0</v>
      </c>
      <c r="I595" s="0" t="n">
        <f aca="false">IF(AND(ISBLANK(C594),NOT(ISBLANK(C595))),1,-1)</f>
        <v>-1</v>
      </c>
      <c r="J595" s="0" t="n">
        <f aca="false">IF(ISBLANK(C593),IF(AND(C594=C595,NOT(ISBLANK(C594)),NOT(ISBLANK(C595))),1,-1),-1)</f>
        <v>-1</v>
      </c>
      <c r="K595" s="0" t="n">
        <f aca="false">IF(MAX(H595:J595)&lt;0,IF(OR(C595=C594,C594=C593),1,-1),MAX(H595:J595))</f>
        <v>0</v>
      </c>
    </row>
    <row r="596" customFormat="false" ht="13.8" hidden="false" customHeight="false" outlineLevel="0" collapsed="false">
      <c r="B596" s="8" t="n">
        <f aca="false">MAX(H596:K596)</f>
        <v>0</v>
      </c>
      <c r="C596" s="11"/>
      <c r="D596" s="10" t="e">
        <f aca="false">IF($A$1="WLB",INDEX(SupplierNomenclature!$D$1:$D$9996,MATCH(C596,SupplierNomenclature!$I$1:$I$9996,0)),IF($A$1="BERU",INDEX(beru_assortment!$C$1:$C$10000,MATCH(C596,beru_assortment!$I$1:$I$10000,0)),IF($A$1="OZON",INDEX(ozon_assortment!$F$3:$F$10000,MATCH(C596,ozon_assortment!$E$3:$E$10000,0)),0)))</f>
        <v>#N/A</v>
      </c>
      <c r="E596" s="7" t="n">
        <f aca="false">IF(ISBLANK(C596), , IF(ISBLANK(C595), E594+1, E595))</f>
        <v>0</v>
      </c>
      <c r="F596" s="10" t="n">
        <f aca="false">IF(ISBLANK(C596),,IF(OR(ISBLANK(C595), C595="Баркод"),1,F595+1))</f>
        <v>0</v>
      </c>
      <c r="G596" s="10" t="n">
        <f aca="false">IF(ISBLANK(C597), F596/2,)</f>
        <v>0</v>
      </c>
      <c r="H596" s="0" t="n">
        <f aca="false">IF(ISBLANK(C596),0,-1)</f>
        <v>0</v>
      </c>
      <c r="I596" s="0" t="n">
        <f aca="false">IF(AND(ISBLANK(C595),NOT(ISBLANK(C596))),1,-1)</f>
        <v>-1</v>
      </c>
      <c r="J596" s="0" t="n">
        <f aca="false">IF(ISBLANK(C594),IF(AND(C595=C596,NOT(ISBLANK(C595)),NOT(ISBLANK(C596))),1,-1),-1)</f>
        <v>-1</v>
      </c>
      <c r="K596" s="0" t="n">
        <f aca="false">IF(MAX(H596:J596)&lt;0,IF(OR(C596=C595,C595=C594),1,-1),MAX(H596:J596))</f>
        <v>0</v>
      </c>
    </row>
    <row r="597" customFormat="false" ht="13.8" hidden="false" customHeight="false" outlineLevel="0" collapsed="false">
      <c r="B597" s="8" t="n">
        <f aca="false">MAX(H597:K597)</f>
        <v>0</v>
      </c>
      <c r="C597" s="11"/>
      <c r="D597" s="10" t="e">
        <f aca="false">IF($A$1="WLB",INDEX(SupplierNomenclature!$D$1:$D$9996,MATCH(C597,SupplierNomenclature!$I$1:$I$9996,0)),IF($A$1="BERU",INDEX(beru_assortment!$C$1:$C$10000,MATCH(C597,beru_assortment!$I$1:$I$10000,0)),IF($A$1="OZON",INDEX(ozon_assortment!$F$3:$F$10000,MATCH(C597,ozon_assortment!$E$3:$E$10000,0)),0)))</f>
        <v>#N/A</v>
      </c>
      <c r="E597" s="7" t="n">
        <f aca="false">IF(ISBLANK(C597), , IF(ISBLANK(C596), E595+1, E596))</f>
        <v>0</v>
      </c>
      <c r="F597" s="10" t="n">
        <f aca="false">IF(ISBLANK(C597),,IF(OR(ISBLANK(C596), C596="Баркод"),1,F596+1))</f>
        <v>0</v>
      </c>
      <c r="G597" s="10" t="n">
        <f aca="false">IF(ISBLANK(C598), F597/2,)</f>
        <v>0</v>
      </c>
      <c r="H597" s="0" t="n">
        <f aca="false">IF(ISBLANK(C597),0,-1)</f>
        <v>0</v>
      </c>
      <c r="I597" s="0" t="n">
        <f aca="false">IF(AND(ISBLANK(C596),NOT(ISBLANK(C597))),1,-1)</f>
        <v>-1</v>
      </c>
      <c r="J597" s="0" t="n">
        <f aca="false">IF(ISBLANK(C595),IF(AND(C596=C597,NOT(ISBLANK(C596)),NOT(ISBLANK(C597))),1,-1),-1)</f>
        <v>-1</v>
      </c>
      <c r="K597" s="0" t="n">
        <f aca="false">IF(MAX(H597:J597)&lt;0,IF(OR(C597=C596,C596=C595),1,-1),MAX(H597:J597))</f>
        <v>0</v>
      </c>
    </row>
    <row r="598" customFormat="false" ht="13.8" hidden="false" customHeight="false" outlineLevel="0" collapsed="false">
      <c r="B598" s="8" t="n">
        <f aca="false">MAX(H598:K598)</f>
        <v>0</v>
      </c>
      <c r="C598" s="11"/>
      <c r="D598" s="10" t="e">
        <f aca="false">IF($A$1="WLB",INDEX(SupplierNomenclature!$D$1:$D$9996,MATCH(C598,SupplierNomenclature!$I$1:$I$9996,0)),IF($A$1="BERU",INDEX(beru_assortment!$C$1:$C$10000,MATCH(C598,beru_assortment!$I$1:$I$10000,0)),IF($A$1="OZON",INDEX(ozon_assortment!$F$3:$F$10000,MATCH(C598,ozon_assortment!$E$3:$E$10000,0)),0)))</f>
        <v>#N/A</v>
      </c>
      <c r="E598" s="7" t="n">
        <f aca="false">IF(ISBLANK(C598), , IF(ISBLANK(C597), E596+1, E597))</f>
        <v>0</v>
      </c>
      <c r="F598" s="10" t="n">
        <f aca="false">IF(ISBLANK(C598),,IF(OR(ISBLANK(C597), C597="Баркод"),1,F597+1))</f>
        <v>0</v>
      </c>
      <c r="G598" s="10" t="n">
        <f aca="false">IF(ISBLANK(C599), F598/2,)</f>
        <v>0</v>
      </c>
      <c r="H598" s="0" t="n">
        <f aca="false">IF(ISBLANK(C598),0,-1)</f>
        <v>0</v>
      </c>
      <c r="I598" s="0" t="n">
        <f aca="false">IF(AND(ISBLANK(C597),NOT(ISBLANK(C598))),1,-1)</f>
        <v>-1</v>
      </c>
      <c r="J598" s="0" t="n">
        <f aca="false">IF(ISBLANK(C596),IF(AND(C597=C598,NOT(ISBLANK(C597)),NOT(ISBLANK(C598))),1,-1),-1)</f>
        <v>-1</v>
      </c>
      <c r="K598" s="0" t="n">
        <f aca="false">IF(MAX(H598:J598)&lt;0,IF(OR(C598=C597,C597=C596),1,-1),MAX(H598:J598))</f>
        <v>0</v>
      </c>
    </row>
    <row r="599" customFormat="false" ht="13.8" hidden="false" customHeight="false" outlineLevel="0" collapsed="false">
      <c r="B599" s="8" t="n">
        <f aca="false">MAX(H599:K599)</f>
        <v>0</v>
      </c>
      <c r="C599" s="11"/>
      <c r="D599" s="10" t="e">
        <f aca="false">IF($A$1="WLB",INDEX(SupplierNomenclature!$D$1:$D$9996,MATCH(C599,SupplierNomenclature!$I$1:$I$9996,0)),IF($A$1="BERU",INDEX(beru_assortment!$C$1:$C$10000,MATCH(C599,beru_assortment!$I$1:$I$10000,0)),IF($A$1="OZON",INDEX(ozon_assortment!$F$3:$F$10000,MATCH(C599,ozon_assortment!$E$3:$E$10000,0)),0)))</f>
        <v>#N/A</v>
      </c>
      <c r="E599" s="7" t="n">
        <f aca="false">IF(ISBLANK(C599), , IF(ISBLANK(C598), E597+1, E598))</f>
        <v>0</v>
      </c>
      <c r="F599" s="10" t="n">
        <f aca="false">IF(ISBLANK(C599),,IF(OR(ISBLANK(C598), C598="Баркод"),1,F598+1))</f>
        <v>0</v>
      </c>
      <c r="G599" s="10" t="n">
        <f aca="false">IF(ISBLANK(C600), F599/2,)</f>
        <v>0</v>
      </c>
      <c r="H599" s="0" t="n">
        <f aca="false">IF(ISBLANK(C599),0,-1)</f>
        <v>0</v>
      </c>
      <c r="I599" s="0" t="n">
        <f aca="false">IF(AND(ISBLANK(C598),NOT(ISBLANK(C599))),1,-1)</f>
        <v>-1</v>
      </c>
      <c r="J599" s="0" t="n">
        <f aca="false">IF(ISBLANK(C597),IF(AND(C598=C599,NOT(ISBLANK(C598)),NOT(ISBLANK(C599))),1,-1),-1)</f>
        <v>-1</v>
      </c>
      <c r="K599" s="0" t="n">
        <f aca="false">IF(MAX(H599:J599)&lt;0,IF(OR(C599=C598,C598=C597),1,-1),MAX(H599:J599))</f>
        <v>0</v>
      </c>
    </row>
    <row r="600" customFormat="false" ht="13.8" hidden="false" customHeight="false" outlineLevel="0" collapsed="false">
      <c r="B600" s="8" t="n">
        <f aca="false">MAX(H600:K600)</f>
        <v>0</v>
      </c>
      <c r="C600" s="11"/>
      <c r="D600" s="10" t="e">
        <f aca="false">IF($A$1="WLB",INDEX(SupplierNomenclature!$D$1:$D$9996,MATCH(C600,SupplierNomenclature!$I$1:$I$9996,0)),IF($A$1="BERU",INDEX(beru_assortment!$C$1:$C$10000,MATCH(C600,beru_assortment!$I$1:$I$10000,0)),IF($A$1="OZON",INDEX(ozon_assortment!$F$3:$F$10000,MATCH(C600,ozon_assortment!$E$3:$E$10000,0)),0)))</f>
        <v>#N/A</v>
      </c>
      <c r="E600" s="7" t="n">
        <f aca="false">IF(ISBLANK(C600), , IF(ISBLANK(C599), E598+1, E599))</f>
        <v>0</v>
      </c>
      <c r="F600" s="10" t="n">
        <f aca="false">IF(ISBLANK(C600),,IF(OR(ISBLANK(C599), C599="Баркод"),1,F599+1))</f>
        <v>0</v>
      </c>
      <c r="G600" s="10" t="n">
        <f aca="false">IF(ISBLANK(C601), F600/2,)</f>
        <v>0</v>
      </c>
      <c r="H600" s="0" t="n">
        <f aca="false">IF(ISBLANK(C600),0,-1)</f>
        <v>0</v>
      </c>
      <c r="I600" s="0" t="n">
        <f aca="false">IF(AND(ISBLANK(C599),NOT(ISBLANK(C600))),1,-1)</f>
        <v>-1</v>
      </c>
      <c r="J600" s="0" t="n">
        <f aca="false">IF(ISBLANK(C598),IF(AND(C599=C600,NOT(ISBLANK(C599)),NOT(ISBLANK(C600))),1,-1),-1)</f>
        <v>-1</v>
      </c>
      <c r="K600" s="0" t="n">
        <f aca="false">IF(MAX(H600:J600)&lt;0,IF(OR(C600=C599,C599=C598),1,-1),MAX(H600:J600))</f>
        <v>0</v>
      </c>
    </row>
    <row r="601" customFormat="false" ht="13.8" hidden="false" customHeight="false" outlineLevel="0" collapsed="false">
      <c r="B601" s="8" t="n">
        <f aca="false">MAX(H601:K601)</f>
        <v>0</v>
      </c>
      <c r="C601" s="11"/>
      <c r="D601" s="10" t="e">
        <f aca="false">IF($A$1="WLB",INDEX(SupplierNomenclature!$D$1:$D$9996,MATCH(C601,SupplierNomenclature!$I$1:$I$9996,0)),IF($A$1="BERU",INDEX(beru_assortment!$C$1:$C$10000,MATCH(C601,beru_assortment!$I$1:$I$10000,0)),IF($A$1="OZON",INDEX(ozon_assortment!$F$3:$F$10000,MATCH(C601,ozon_assortment!$E$3:$E$10000,0)),0)))</f>
        <v>#N/A</v>
      </c>
      <c r="E601" s="7" t="n">
        <f aca="false">IF(ISBLANK(C601), , IF(ISBLANK(C600), E599+1, E600))</f>
        <v>0</v>
      </c>
      <c r="F601" s="10" t="n">
        <f aca="false">IF(ISBLANK(C601),,IF(OR(ISBLANK(C600), C600="Баркод"),1,F600+1))</f>
        <v>0</v>
      </c>
      <c r="G601" s="10" t="n">
        <f aca="false">IF(ISBLANK(C602), F601/2,)</f>
        <v>0</v>
      </c>
      <c r="H601" s="0" t="n">
        <f aca="false">IF(ISBLANK(C601),0,-1)</f>
        <v>0</v>
      </c>
      <c r="I601" s="0" t="n">
        <f aca="false">IF(AND(ISBLANK(C600),NOT(ISBLANK(C601))),1,-1)</f>
        <v>-1</v>
      </c>
      <c r="J601" s="0" t="n">
        <f aca="false">IF(ISBLANK(C599),IF(AND(C600=C601,NOT(ISBLANK(C600)),NOT(ISBLANK(C601))),1,-1),-1)</f>
        <v>-1</v>
      </c>
      <c r="K601" s="0" t="n">
        <f aca="false">IF(MAX(H601:J601)&lt;0,IF(OR(C601=C600,C600=C599),1,-1),MAX(H601:J601))</f>
        <v>0</v>
      </c>
    </row>
    <row r="602" customFormat="false" ht="13.8" hidden="false" customHeight="false" outlineLevel="0" collapsed="false">
      <c r="B602" s="8" t="n">
        <f aca="false">MAX(H602:K602)</f>
        <v>0</v>
      </c>
      <c r="C602" s="11"/>
      <c r="D602" s="10" t="e">
        <f aca="false">IF($A$1="WLB",INDEX(SupplierNomenclature!$D$1:$D$9996,MATCH(C602,SupplierNomenclature!$I$1:$I$9996,0)),IF($A$1="BERU",INDEX(beru_assortment!$C$1:$C$10000,MATCH(C602,beru_assortment!$I$1:$I$10000,0)),IF($A$1="OZON",INDEX(ozon_assortment!$F$3:$F$10000,MATCH(C602,ozon_assortment!$E$3:$E$10000,0)),0)))</f>
        <v>#N/A</v>
      </c>
      <c r="E602" s="7" t="n">
        <f aca="false">IF(ISBLANK(C602), , IF(ISBLANK(C601), E600+1, E601))</f>
        <v>0</v>
      </c>
      <c r="F602" s="10" t="n">
        <f aca="false">IF(ISBLANK(C602),,IF(OR(ISBLANK(C601), C601="Баркод"),1,F601+1))</f>
        <v>0</v>
      </c>
      <c r="G602" s="10" t="n">
        <f aca="false">IF(ISBLANK(C603), F602/2,)</f>
        <v>0</v>
      </c>
      <c r="H602" s="0" t="n">
        <f aca="false">IF(ISBLANK(C602),0,-1)</f>
        <v>0</v>
      </c>
      <c r="I602" s="0" t="n">
        <f aca="false">IF(AND(ISBLANK(C601),NOT(ISBLANK(C602))),1,-1)</f>
        <v>-1</v>
      </c>
      <c r="J602" s="0" t="n">
        <f aca="false">IF(ISBLANK(C600),IF(AND(C601=C602,NOT(ISBLANK(C601)),NOT(ISBLANK(C602))),1,-1),-1)</f>
        <v>-1</v>
      </c>
      <c r="K602" s="0" t="n">
        <f aca="false">IF(MAX(H602:J602)&lt;0,IF(OR(C602=C601,C601=C600),1,-1),MAX(H602:J602))</f>
        <v>0</v>
      </c>
    </row>
    <row r="603" customFormat="false" ht="13.8" hidden="false" customHeight="false" outlineLevel="0" collapsed="false">
      <c r="B603" s="8" t="n">
        <f aca="false">MAX(H603:K603)</f>
        <v>0</v>
      </c>
      <c r="C603" s="11"/>
      <c r="D603" s="10" t="e">
        <f aca="false">IF($A$1="WLB",INDEX(SupplierNomenclature!$D$1:$D$9996,MATCH(C603,SupplierNomenclature!$I$1:$I$9996,0)),IF($A$1="BERU",INDEX(beru_assortment!$C$1:$C$10000,MATCH(C603,beru_assortment!$I$1:$I$10000,0)),IF($A$1="OZON",INDEX(ozon_assortment!$F$3:$F$10000,MATCH(C603,ozon_assortment!$E$3:$E$10000,0)),0)))</f>
        <v>#N/A</v>
      </c>
      <c r="E603" s="7" t="n">
        <f aca="false">IF(ISBLANK(C603), , IF(ISBLANK(C602), E601+1, E602))</f>
        <v>0</v>
      </c>
      <c r="F603" s="10" t="n">
        <f aca="false">IF(ISBLANK(C603),,IF(OR(ISBLANK(C602), C602="Баркод"),1,F602+1))</f>
        <v>0</v>
      </c>
      <c r="G603" s="10" t="n">
        <f aca="false">IF(ISBLANK(C604), F603/2,)</f>
        <v>0</v>
      </c>
      <c r="H603" s="0" t="n">
        <f aca="false">IF(ISBLANK(C603),0,-1)</f>
        <v>0</v>
      </c>
      <c r="I603" s="0" t="n">
        <f aca="false">IF(AND(ISBLANK(C602),NOT(ISBLANK(C603))),1,-1)</f>
        <v>-1</v>
      </c>
      <c r="J603" s="0" t="n">
        <f aca="false">IF(ISBLANK(C601),IF(AND(C602=C603,NOT(ISBLANK(C602)),NOT(ISBLANK(C603))),1,-1),-1)</f>
        <v>-1</v>
      </c>
      <c r="K603" s="0" t="n">
        <f aca="false">IF(MAX(H603:J603)&lt;0,IF(OR(C603=C602,C602=C601),1,-1),MAX(H603:J603))</f>
        <v>0</v>
      </c>
    </row>
    <row r="604" customFormat="false" ht="13.8" hidden="false" customHeight="false" outlineLevel="0" collapsed="false">
      <c r="B604" s="8" t="n">
        <f aca="false">MAX(H604:K604)</f>
        <v>0</v>
      </c>
      <c r="C604" s="11"/>
      <c r="D604" s="10" t="e">
        <f aca="false">IF($A$1="WLB",INDEX(SupplierNomenclature!$D$1:$D$9996,MATCH(C604,SupplierNomenclature!$I$1:$I$9996,0)),IF($A$1="BERU",INDEX(beru_assortment!$C$1:$C$10000,MATCH(C604,beru_assortment!$I$1:$I$10000,0)),IF($A$1="OZON",INDEX(ozon_assortment!$F$3:$F$10000,MATCH(C604,ozon_assortment!$E$3:$E$10000,0)),0)))</f>
        <v>#N/A</v>
      </c>
      <c r="E604" s="7" t="n">
        <f aca="false">IF(ISBLANK(C604), , IF(ISBLANK(C603), E602+1, E603))</f>
        <v>0</v>
      </c>
      <c r="F604" s="10" t="n">
        <f aca="false">IF(ISBLANK(C604),,IF(OR(ISBLANK(C603), C603="Баркод"),1,F603+1))</f>
        <v>0</v>
      </c>
      <c r="G604" s="10" t="n">
        <f aca="false">IF(ISBLANK(C605), F604/2,)</f>
        <v>0</v>
      </c>
      <c r="H604" s="0" t="n">
        <f aca="false">IF(ISBLANK(C604),0,-1)</f>
        <v>0</v>
      </c>
      <c r="I604" s="0" t="n">
        <f aca="false">IF(AND(ISBLANK(C603),NOT(ISBLANK(C604))),1,-1)</f>
        <v>-1</v>
      </c>
      <c r="J604" s="0" t="n">
        <f aca="false">IF(ISBLANK(C602),IF(AND(C603=C604,NOT(ISBLANK(C603)),NOT(ISBLANK(C604))),1,-1),-1)</f>
        <v>-1</v>
      </c>
      <c r="K604" s="0" t="n">
        <f aca="false">IF(MAX(H604:J604)&lt;0,IF(OR(C604=C603,C603=C602),1,-1),MAX(H604:J604))</f>
        <v>0</v>
      </c>
    </row>
    <row r="605" customFormat="false" ht="13.8" hidden="false" customHeight="false" outlineLevel="0" collapsed="false">
      <c r="B605" s="8" t="n">
        <f aca="false">MAX(H605:K605)</f>
        <v>0</v>
      </c>
      <c r="C605" s="11"/>
      <c r="D605" s="10" t="e">
        <f aca="false">IF($A$1="WLB",INDEX(SupplierNomenclature!$D$1:$D$9996,MATCH(C605,SupplierNomenclature!$I$1:$I$9996,0)),IF($A$1="BERU",INDEX(beru_assortment!$C$1:$C$10000,MATCH(C605,beru_assortment!$I$1:$I$10000,0)),IF($A$1="OZON",INDEX(ozon_assortment!$F$3:$F$10000,MATCH(C605,ozon_assortment!$E$3:$E$10000,0)),0)))</f>
        <v>#N/A</v>
      </c>
      <c r="E605" s="7" t="n">
        <f aca="false">IF(ISBLANK(C605), , IF(ISBLANK(C604), E603+1, E604))</f>
        <v>0</v>
      </c>
      <c r="F605" s="10" t="n">
        <f aca="false">IF(ISBLANK(C605),,IF(OR(ISBLANK(C604), C604="Баркод"),1,F604+1))</f>
        <v>0</v>
      </c>
      <c r="G605" s="10" t="n">
        <f aca="false">IF(ISBLANK(C606), F605/2,)</f>
        <v>0</v>
      </c>
      <c r="H605" s="0" t="n">
        <f aca="false">IF(ISBLANK(C605),0,-1)</f>
        <v>0</v>
      </c>
      <c r="I605" s="0" t="n">
        <f aca="false">IF(AND(ISBLANK(C604),NOT(ISBLANK(C605))),1,-1)</f>
        <v>-1</v>
      </c>
      <c r="J605" s="0" t="n">
        <f aca="false">IF(ISBLANK(C603),IF(AND(C604=C605,NOT(ISBLANK(C604)),NOT(ISBLANK(C605))),1,-1),-1)</f>
        <v>-1</v>
      </c>
      <c r="K605" s="0" t="n">
        <f aca="false">IF(MAX(H605:J605)&lt;0,IF(OR(C605=C604,C604=C603),1,-1),MAX(H605:J605))</f>
        <v>0</v>
      </c>
    </row>
    <row r="606" customFormat="false" ht="13.8" hidden="false" customHeight="false" outlineLevel="0" collapsed="false">
      <c r="B606" s="8" t="n">
        <f aca="false">MAX(H606:K606)</f>
        <v>0</v>
      </c>
      <c r="C606" s="11"/>
      <c r="D606" s="10" t="e">
        <f aca="false">IF($A$1="WLB",INDEX(SupplierNomenclature!$D$1:$D$9996,MATCH(C606,SupplierNomenclature!$I$1:$I$9996,0)),IF($A$1="BERU",INDEX(beru_assortment!$C$1:$C$10000,MATCH(C606,beru_assortment!$I$1:$I$10000,0)),IF($A$1="OZON",INDEX(ozon_assortment!$F$3:$F$10000,MATCH(C606,ozon_assortment!$E$3:$E$10000,0)),0)))</f>
        <v>#N/A</v>
      </c>
      <c r="E606" s="7" t="n">
        <f aca="false">IF(ISBLANK(C606), , IF(ISBLANK(C605), E604+1, E605))</f>
        <v>0</v>
      </c>
      <c r="F606" s="10" t="n">
        <f aca="false">IF(ISBLANK(C606),,IF(OR(ISBLANK(C605), C605="Баркод"),1,F605+1))</f>
        <v>0</v>
      </c>
      <c r="G606" s="10" t="n">
        <f aca="false">IF(ISBLANK(C607), F606/2,)</f>
        <v>0</v>
      </c>
      <c r="H606" s="0" t="n">
        <f aca="false">IF(ISBLANK(C606),0,-1)</f>
        <v>0</v>
      </c>
      <c r="I606" s="0" t="n">
        <f aca="false">IF(AND(ISBLANK(C605),NOT(ISBLANK(C606))),1,-1)</f>
        <v>-1</v>
      </c>
      <c r="J606" s="0" t="n">
        <f aca="false">IF(ISBLANK(C604),IF(AND(C605=C606,NOT(ISBLANK(C605)),NOT(ISBLANK(C606))),1,-1),-1)</f>
        <v>-1</v>
      </c>
      <c r="K606" s="0" t="n">
        <f aca="false">IF(MAX(H606:J606)&lt;0,IF(OR(C606=C605,C605=C604),1,-1),MAX(H606:J606))</f>
        <v>0</v>
      </c>
    </row>
    <row r="607" customFormat="false" ht="13.8" hidden="false" customHeight="false" outlineLevel="0" collapsed="false">
      <c r="B607" s="8" t="n">
        <f aca="false">MAX(H607:K607)</f>
        <v>0</v>
      </c>
      <c r="C607" s="11"/>
      <c r="D607" s="10" t="e">
        <f aca="false">IF($A$1="WLB",INDEX(SupplierNomenclature!$D$1:$D$9996,MATCH(C607,SupplierNomenclature!$I$1:$I$9996,0)),IF($A$1="BERU",INDEX(beru_assortment!$C$1:$C$10000,MATCH(C607,beru_assortment!$I$1:$I$10000,0)),IF($A$1="OZON",INDEX(ozon_assortment!$F$3:$F$10000,MATCH(C607,ozon_assortment!$E$3:$E$10000,0)),0)))</f>
        <v>#N/A</v>
      </c>
      <c r="E607" s="7" t="n">
        <f aca="false">IF(ISBLANK(C607), , IF(ISBLANK(C606), E605+1, E606))</f>
        <v>0</v>
      </c>
      <c r="F607" s="10" t="n">
        <f aca="false">IF(ISBLANK(C607),,IF(OR(ISBLANK(C606), C606="Баркод"),1,F606+1))</f>
        <v>0</v>
      </c>
      <c r="G607" s="10" t="n">
        <f aca="false">IF(ISBLANK(C608), F607/2,)</f>
        <v>0</v>
      </c>
      <c r="H607" s="0" t="n">
        <f aca="false">IF(ISBLANK(C607),0,-1)</f>
        <v>0</v>
      </c>
      <c r="I607" s="0" t="n">
        <f aca="false">IF(AND(ISBLANK(C606),NOT(ISBLANK(C607))),1,-1)</f>
        <v>-1</v>
      </c>
      <c r="J607" s="0" t="n">
        <f aca="false">IF(ISBLANK(C605),IF(AND(C606=C607,NOT(ISBLANK(C606)),NOT(ISBLANK(C607))),1,-1),-1)</f>
        <v>-1</v>
      </c>
      <c r="K607" s="0" t="n">
        <f aca="false">IF(MAX(H607:J607)&lt;0,IF(OR(C607=C606,C606=C605),1,-1),MAX(H607:J607))</f>
        <v>0</v>
      </c>
    </row>
    <row r="608" customFormat="false" ht="13.8" hidden="false" customHeight="false" outlineLevel="0" collapsed="false">
      <c r="B608" s="8" t="n">
        <f aca="false">MAX(H608:K608)</f>
        <v>0</v>
      </c>
      <c r="C608" s="11"/>
      <c r="D608" s="10" t="e">
        <f aca="false">IF($A$1="WLB",INDEX(SupplierNomenclature!$D$1:$D$9996,MATCH(C608,SupplierNomenclature!$I$1:$I$9996,0)),IF($A$1="BERU",INDEX(beru_assortment!$C$1:$C$10000,MATCH(C608,beru_assortment!$I$1:$I$10000,0)),IF($A$1="OZON",INDEX(ozon_assortment!$F$3:$F$10000,MATCH(C608,ozon_assortment!$E$3:$E$10000,0)),0)))</f>
        <v>#N/A</v>
      </c>
      <c r="E608" s="7" t="n">
        <f aca="false">IF(ISBLANK(C608), , IF(ISBLANK(C607), E606+1, E607))</f>
        <v>0</v>
      </c>
      <c r="F608" s="10" t="n">
        <f aca="false">IF(ISBLANK(C608),,IF(OR(ISBLANK(C607), C607="Баркод"),1,F607+1))</f>
        <v>0</v>
      </c>
      <c r="G608" s="10" t="n">
        <f aca="false">IF(ISBLANK(C609), F608/2,)</f>
        <v>0</v>
      </c>
      <c r="H608" s="0" t="n">
        <f aca="false">IF(ISBLANK(C608),0,-1)</f>
        <v>0</v>
      </c>
      <c r="I608" s="0" t="n">
        <f aca="false">IF(AND(ISBLANK(C607),NOT(ISBLANK(C608))),1,-1)</f>
        <v>-1</v>
      </c>
      <c r="J608" s="0" t="n">
        <f aca="false">IF(ISBLANK(C606),IF(AND(C607=C608,NOT(ISBLANK(C607)),NOT(ISBLANK(C608))),1,-1),-1)</f>
        <v>-1</v>
      </c>
      <c r="K608" s="0" t="n">
        <f aca="false">IF(MAX(H608:J608)&lt;0,IF(OR(C608=C607,C607=C606),1,-1),MAX(H608:J608))</f>
        <v>0</v>
      </c>
    </row>
    <row r="609" customFormat="false" ht="13.8" hidden="false" customHeight="false" outlineLevel="0" collapsed="false">
      <c r="B609" s="8" t="n">
        <f aca="false">MAX(H609:K609)</f>
        <v>0</v>
      </c>
      <c r="C609" s="11"/>
      <c r="D609" s="10" t="e">
        <f aca="false">IF($A$1="WLB",INDEX(SupplierNomenclature!$D$1:$D$9996,MATCH(C609,SupplierNomenclature!$I$1:$I$9996,0)),IF($A$1="BERU",INDEX(beru_assortment!$C$1:$C$10000,MATCH(C609,beru_assortment!$I$1:$I$10000,0)),IF($A$1="OZON",INDEX(ozon_assortment!$F$3:$F$10000,MATCH(C609,ozon_assortment!$E$3:$E$10000,0)),0)))</f>
        <v>#N/A</v>
      </c>
      <c r="E609" s="7" t="n">
        <f aca="false">IF(ISBLANK(C609), , IF(ISBLANK(C608), E607+1, E608))</f>
        <v>0</v>
      </c>
      <c r="F609" s="10" t="n">
        <f aca="false">IF(ISBLANK(C609),,IF(OR(ISBLANK(C608), C608="Баркод"),1,F608+1))</f>
        <v>0</v>
      </c>
      <c r="G609" s="10" t="n">
        <f aca="false">IF(ISBLANK(C610), F609/2,)</f>
        <v>0</v>
      </c>
      <c r="H609" s="0" t="n">
        <f aca="false">IF(ISBLANK(C609),0,-1)</f>
        <v>0</v>
      </c>
      <c r="I609" s="0" t="n">
        <f aca="false">IF(AND(ISBLANK(C608),NOT(ISBLANK(C609))),1,-1)</f>
        <v>-1</v>
      </c>
      <c r="J609" s="0" t="n">
        <f aca="false">IF(ISBLANK(C607),IF(AND(C608=C609,NOT(ISBLANK(C608)),NOT(ISBLANK(C609))),1,-1),-1)</f>
        <v>-1</v>
      </c>
      <c r="K609" s="0" t="n">
        <f aca="false">IF(MAX(H609:J609)&lt;0,IF(OR(C609=C608,C608=C607),1,-1),MAX(H609:J609))</f>
        <v>0</v>
      </c>
    </row>
    <row r="610" customFormat="false" ht="13.8" hidden="false" customHeight="false" outlineLevel="0" collapsed="false">
      <c r="B610" s="8" t="n">
        <f aca="false">MAX(H610:K610)</f>
        <v>0</v>
      </c>
      <c r="C610" s="11"/>
      <c r="D610" s="10" t="e">
        <f aca="false">IF($A$1="WLB",INDEX(SupplierNomenclature!$D$1:$D$9996,MATCH(C610,SupplierNomenclature!$I$1:$I$9996,0)),IF($A$1="BERU",INDEX(beru_assortment!$C$1:$C$10000,MATCH(C610,beru_assortment!$I$1:$I$10000,0)),IF($A$1="OZON",INDEX(ozon_assortment!$F$3:$F$10000,MATCH(C610,ozon_assortment!$E$3:$E$10000,0)),0)))</f>
        <v>#N/A</v>
      </c>
      <c r="E610" s="7" t="n">
        <f aca="false">IF(ISBLANK(C610), , IF(ISBLANK(C609), E608+1, E609))</f>
        <v>0</v>
      </c>
      <c r="F610" s="10" t="n">
        <f aca="false">IF(ISBLANK(C610),,IF(OR(ISBLANK(C609), C609="Баркод"),1,F609+1))</f>
        <v>0</v>
      </c>
      <c r="G610" s="10" t="n">
        <f aca="false">IF(ISBLANK(C611), F610/2,)</f>
        <v>0</v>
      </c>
      <c r="H610" s="0" t="n">
        <f aca="false">IF(ISBLANK(C610),0,-1)</f>
        <v>0</v>
      </c>
      <c r="I610" s="0" t="n">
        <f aca="false">IF(AND(ISBLANK(C609),NOT(ISBLANK(C610))),1,-1)</f>
        <v>-1</v>
      </c>
      <c r="J610" s="0" t="n">
        <f aca="false">IF(ISBLANK(C608),IF(AND(C609=C610,NOT(ISBLANK(C609)),NOT(ISBLANK(C610))),1,-1),-1)</f>
        <v>-1</v>
      </c>
      <c r="K610" s="0" t="n">
        <f aca="false">IF(MAX(H610:J610)&lt;0,IF(OR(C610=C609,C609=C608),1,-1),MAX(H610:J610))</f>
        <v>0</v>
      </c>
    </row>
    <row r="611" customFormat="false" ht="13.8" hidden="false" customHeight="false" outlineLevel="0" collapsed="false">
      <c r="B611" s="8" t="n">
        <f aca="false">MAX(H611:K611)</f>
        <v>0</v>
      </c>
      <c r="C611" s="11"/>
      <c r="D611" s="10" t="e">
        <f aca="false">IF($A$1="WLB",INDEX(SupplierNomenclature!$D$1:$D$9996,MATCH(C611,SupplierNomenclature!$I$1:$I$9996,0)),IF($A$1="BERU",INDEX(beru_assortment!$C$1:$C$10000,MATCH(C611,beru_assortment!$I$1:$I$10000,0)),IF($A$1="OZON",INDEX(ozon_assortment!$F$3:$F$10000,MATCH(C611,ozon_assortment!$E$3:$E$10000,0)),0)))</f>
        <v>#N/A</v>
      </c>
      <c r="E611" s="7" t="n">
        <f aca="false">IF(ISBLANK(C611), , IF(ISBLANK(C610), E609+1, E610))</f>
        <v>0</v>
      </c>
      <c r="F611" s="10" t="n">
        <f aca="false">IF(ISBLANK(C611),,IF(OR(ISBLANK(C610), C610="Баркод"),1,F610+1))</f>
        <v>0</v>
      </c>
      <c r="G611" s="10" t="n">
        <f aca="false">IF(ISBLANK(C612), F611/2,)</f>
        <v>0</v>
      </c>
      <c r="H611" s="0" t="n">
        <f aca="false">IF(ISBLANK(C611),0,-1)</f>
        <v>0</v>
      </c>
      <c r="I611" s="0" t="n">
        <f aca="false">IF(AND(ISBLANK(C610),NOT(ISBLANK(C611))),1,-1)</f>
        <v>-1</v>
      </c>
      <c r="J611" s="0" t="n">
        <f aca="false">IF(ISBLANK(C609),IF(AND(C610=C611,NOT(ISBLANK(C610)),NOT(ISBLANK(C611))),1,-1),-1)</f>
        <v>-1</v>
      </c>
      <c r="K611" s="0" t="n">
        <f aca="false">IF(MAX(H611:J611)&lt;0,IF(OR(C611=C610,C610=C609),1,-1),MAX(H611:J611))</f>
        <v>0</v>
      </c>
    </row>
    <row r="612" customFormat="false" ht="13.8" hidden="false" customHeight="false" outlineLevel="0" collapsed="false">
      <c r="B612" s="8" t="n">
        <f aca="false">MAX(H612:K612)</f>
        <v>0</v>
      </c>
      <c r="C612" s="11"/>
      <c r="D612" s="10" t="e">
        <f aca="false">IF($A$1="WLB",INDEX(SupplierNomenclature!$D$1:$D$9996,MATCH(C612,SupplierNomenclature!$I$1:$I$9996,0)),IF($A$1="BERU",INDEX(beru_assortment!$C$1:$C$10000,MATCH(C612,beru_assortment!$I$1:$I$10000,0)),IF($A$1="OZON",INDEX(ozon_assortment!$F$3:$F$10000,MATCH(C612,ozon_assortment!$E$3:$E$10000,0)),0)))</f>
        <v>#N/A</v>
      </c>
      <c r="E612" s="7" t="n">
        <f aca="false">IF(ISBLANK(C612), , IF(ISBLANK(C611), E610+1, E611))</f>
        <v>0</v>
      </c>
      <c r="F612" s="10" t="n">
        <f aca="false">IF(ISBLANK(C612),,IF(OR(ISBLANK(C611), C611="Баркод"),1,F611+1))</f>
        <v>0</v>
      </c>
      <c r="G612" s="10" t="n">
        <f aca="false">IF(ISBLANK(C613), F612/2,)</f>
        <v>0</v>
      </c>
      <c r="H612" s="0" t="n">
        <f aca="false">IF(ISBLANK(C612),0,-1)</f>
        <v>0</v>
      </c>
      <c r="I612" s="0" t="n">
        <f aca="false">IF(AND(ISBLANK(C611),NOT(ISBLANK(C612))),1,-1)</f>
        <v>-1</v>
      </c>
      <c r="J612" s="0" t="n">
        <f aca="false">IF(ISBLANK(C610),IF(AND(C611=C612,NOT(ISBLANK(C611)),NOT(ISBLANK(C612))),1,-1),-1)</f>
        <v>-1</v>
      </c>
      <c r="K612" s="0" t="n">
        <f aca="false">IF(MAX(H612:J612)&lt;0,IF(OR(C612=C611,C611=C610),1,-1),MAX(H612:J612))</f>
        <v>0</v>
      </c>
    </row>
    <row r="613" customFormat="false" ht="13.8" hidden="false" customHeight="false" outlineLevel="0" collapsed="false">
      <c r="B613" s="8" t="n">
        <f aca="false">MAX(H613:K613)</f>
        <v>0</v>
      </c>
      <c r="C613" s="11"/>
      <c r="D613" s="10" t="e">
        <f aca="false">IF($A$1="WLB",INDEX(SupplierNomenclature!$D$1:$D$9996,MATCH(C613,SupplierNomenclature!$I$1:$I$9996,0)),IF($A$1="BERU",INDEX(beru_assortment!$C$1:$C$10000,MATCH(C613,beru_assortment!$I$1:$I$10000,0)),IF($A$1="OZON",INDEX(ozon_assortment!$F$3:$F$10000,MATCH(C613,ozon_assortment!$E$3:$E$10000,0)),0)))</f>
        <v>#N/A</v>
      </c>
      <c r="E613" s="7" t="n">
        <f aca="false">IF(ISBLANK(C613), , IF(ISBLANK(C612), E611+1, E612))</f>
        <v>0</v>
      </c>
      <c r="F613" s="10" t="n">
        <f aca="false">IF(ISBLANK(C613),,IF(OR(ISBLANK(C612), C612="Баркод"),1,F612+1))</f>
        <v>0</v>
      </c>
      <c r="G613" s="10" t="n">
        <f aca="false">IF(ISBLANK(C614), F613/2,)</f>
        <v>0</v>
      </c>
      <c r="H613" s="0" t="n">
        <f aca="false">IF(ISBLANK(C613),0,-1)</f>
        <v>0</v>
      </c>
      <c r="I613" s="0" t="n">
        <f aca="false">IF(AND(ISBLANK(C612),NOT(ISBLANK(C613))),1,-1)</f>
        <v>-1</v>
      </c>
      <c r="J613" s="0" t="n">
        <f aca="false">IF(ISBLANK(C611),IF(AND(C612=C613,NOT(ISBLANK(C612)),NOT(ISBLANK(C613))),1,-1),-1)</f>
        <v>-1</v>
      </c>
      <c r="K613" s="0" t="n">
        <f aca="false">IF(MAX(H613:J613)&lt;0,IF(OR(C613=C612,C612=C611),1,-1),MAX(H613:J613))</f>
        <v>0</v>
      </c>
    </row>
    <row r="614" customFormat="false" ht="13.8" hidden="false" customHeight="false" outlineLevel="0" collapsed="false">
      <c r="B614" s="8" t="n">
        <f aca="false">MAX(H614:K614)</f>
        <v>0</v>
      </c>
      <c r="C614" s="11"/>
      <c r="D614" s="10" t="e">
        <f aca="false">IF($A$1="WLB",INDEX(SupplierNomenclature!$D$1:$D$9996,MATCH(C614,SupplierNomenclature!$I$1:$I$9996,0)),IF($A$1="BERU",INDEX(beru_assortment!$C$1:$C$10000,MATCH(C614,beru_assortment!$I$1:$I$10000,0)),IF($A$1="OZON",INDEX(ozon_assortment!$F$3:$F$10000,MATCH(C614,ozon_assortment!$E$3:$E$10000,0)),0)))</f>
        <v>#N/A</v>
      </c>
      <c r="E614" s="7" t="n">
        <f aca="false">IF(ISBLANK(C614), , IF(ISBLANK(C613), E612+1, E613))</f>
        <v>0</v>
      </c>
      <c r="F614" s="10" t="n">
        <f aca="false">IF(ISBLANK(C614),,IF(OR(ISBLANK(C613), C613="Баркод"),1,F613+1))</f>
        <v>0</v>
      </c>
      <c r="G614" s="10" t="n">
        <f aca="false">IF(ISBLANK(C615), F614/2,)</f>
        <v>0</v>
      </c>
      <c r="H614" s="0" t="n">
        <f aca="false">IF(ISBLANK(C614),0,-1)</f>
        <v>0</v>
      </c>
      <c r="I614" s="0" t="n">
        <f aca="false">IF(AND(ISBLANK(C613),NOT(ISBLANK(C614))),1,-1)</f>
        <v>-1</v>
      </c>
      <c r="J614" s="0" t="n">
        <f aca="false">IF(ISBLANK(C612),IF(AND(C613=C614,NOT(ISBLANK(C613)),NOT(ISBLANK(C614))),1,-1),-1)</f>
        <v>-1</v>
      </c>
      <c r="K614" s="0" t="n">
        <f aca="false">IF(MAX(H614:J614)&lt;0,IF(OR(C614=C613,C613=C612),1,-1),MAX(H614:J614))</f>
        <v>0</v>
      </c>
    </row>
    <row r="615" customFormat="false" ht="13.8" hidden="false" customHeight="false" outlineLevel="0" collapsed="false">
      <c r="B615" s="8" t="n">
        <f aca="false">MAX(H615:K615)</f>
        <v>0</v>
      </c>
      <c r="C615" s="11"/>
      <c r="D615" s="10" t="e">
        <f aca="false">IF($A$1="WLB",INDEX(SupplierNomenclature!$D$1:$D$9996,MATCH(C615,SupplierNomenclature!$I$1:$I$9996,0)),IF($A$1="BERU",INDEX(beru_assortment!$C$1:$C$10000,MATCH(C615,beru_assortment!$I$1:$I$10000,0)),IF($A$1="OZON",INDEX(ozon_assortment!$F$3:$F$10000,MATCH(C615,ozon_assortment!$E$3:$E$10000,0)),0)))</f>
        <v>#N/A</v>
      </c>
      <c r="E615" s="7" t="n">
        <f aca="false">IF(ISBLANK(C615), , IF(ISBLANK(C614), E613+1, E614))</f>
        <v>0</v>
      </c>
      <c r="F615" s="10" t="n">
        <f aca="false">IF(ISBLANK(C615),,IF(OR(ISBLANK(C614), C614="Баркод"),1,F614+1))</f>
        <v>0</v>
      </c>
      <c r="G615" s="10" t="n">
        <f aca="false">IF(ISBLANK(C616), F615/2,)</f>
        <v>0</v>
      </c>
      <c r="H615" s="0" t="n">
        <f aca="false">IF(ISBLANK(C615),0,-1)</f>
        <v>0</v>
      </c>
      <c r="I615" s="0" t="n">
        <f aca="false">IF(AND(ISBLANK(C614),NOT(ISBLANK(C615))),1,-1)</f>
        <v>-1</v>
      </c>
      <c r="J615" s="0" t="n">
        <f aca="false">IF(ISBLANK(C613),IF(AND(C614=C615,NOT(ISBLANK(C614)),NOT(ISBLANK(C615))),1,-1),-1)</f>
        <v>-1</v>
      </c>
      <c r="K615" s="0" t="n">
        <f aca="false">IF(MAX(H615:J615)&lt;0,IF(OR(C615=C614,C614=C613),1,-1),MAX(H615:J615))</f>
        <v>0</v>
      </c>
    </row>
    <row r="616" customFormat="false" ht="13.8" hidden="false" customHeight="false" outlineLevel="0" collapsed="false">
      <c r="B616" s="8" t="n">
        <f aca="false">MAX(H616:K616)</f>
        <v>0</v>
      </c>
      <c r="C616" s="11"/>
      <c r="D616" s="10" t="e">
        <f aca="false">IF($A$1="WLB",INDEX(SupplierNomenclature!$D$1:$D$9996,MATCH(C616,SupplierNomenclature!$I$1:$I$9996,0)),IF($A$1="BERU",INDEX(beru_assortment!$C$1:$C$10000,MATCH(C616,beru_assortment!$I$1:$I$10000,0)),IF($A$1="OZON",INDEX(ozon_assortment!$F$3:$F$10000,MATCH(C616,ozon_assortment!$E$3:$E$10000,0)),0)))</f>
        <v>#N/A</v>
      </c>
      <c r="E616" s="7" t="n">
        <f aca="false">IF(ISBLANK(C616), , IF(ISBLANK(C615), E614+1, E615))</f>
        <v>0</v>
      </c>
      <c r="F616" s="10" t="n">
        <f aca="false">IF(ISBLANK(C616),,IF(OR(ISBLANK(C615), C615="Баркод"),1,F615+1))</f>
        <v>0</v>
      </c>
      <c r="G616" s="10" t="n">
        <f aca="false">IF(ISBLANK(C617), F616/2,)</f>
        <v>0</v>
      </c>
      <c r="H616" s="0" t="n">
        <f aca="false">IF(ISBLANK(C616),0,-1)</f>
        <v>0</v>
      </c>
      <c r="I616" s="0" t="n">
        <f aca="false">IF(AND(ISBLANK(C615),NOT(ISBLANK(C616))),1,-1)</f>
        <v>-1</v>
      </c>
      <c r="J616" s="0" t="n">
        <f aca="false">IF(ISBLANK(C614),IF(AND(C615=C616,NOT(ISBLANK(C615)),NOT(ISBLANK(C616))),1,-1),-1)</f>
        <v>-1</v>
      </c>
      <c r="K616" s="0" t="n">
        <f aca="false">IF(MAX(H616:J616)&lt;0,IF(OR(C616=C615,C615=C614),1,-1),MAX(H616:J616))</f>
        <v>0</v>
      </c>
    </row>
    <row r="617" customFormat="false" ht="13.8" hidden="false" customHeight="false" outlineLevel="0" collapsed="false">
      <c r="B617" s="8" t="n">
        <f aca="false">MAX(H617:K617)</f>
        <v>0</v>
      </c>
      <c r="C617" s="11"/>
      <c r="D617" s="10" t="e">
        <f aca="false">IF($A$1="WLB",INDEX(SupplierNomenclature!$D$1:$D$9996,MATCH(C617,SupplierNomenclature!$I$1:$I$9996,0)),IF($A$1="BERU",INDEX(beru_assortment!$C$1:$C$10000,MATCH(C617,beru_assortment!$I$1:$I$10000,0)),IF($A$1="OZON",INDEX(ozon_assortment!$F$3:$F$10000,MATCH(C617,ozon_assortment!$E$3:$E$10000,0)),0)))</f>
        <v>#N/A</v>
      </c>
      <c r="E617" s="7" t="n">
        <f aca="false">IF(ISBLANK(C617), , IF(ISBLANK(C616), E615+1, E616))</f>
        <v>0</v>
      </c>
      <c r="F617" s="10" t="n">
        <f aca="false">IF(ISBLANK(C617),,IF(OR(ISBLANK(C616), C616="Баркод"),1,F616+1))</f>
        <v>0</v>
      </c>
      <c r="G617" s="10" t="n">
        <f aca="false">IF(ISBLANK(C618), F617/2,)</f>
        <v>0</v>
      </c>
      <c r="H617" s="0" t="n">
        <f aca="false">IF(ISBLANK(C617),0,-1)</f>
        <v>0</v>
      </c>
      <c r="I617" s="0" t="n">
        <f aca="false">IF(AND(ISBLANK(C616),NOT(ISBLANK(C617))),1,-1)</f>
        <v>-1</v>
      </c>
      <c r="J617" s="0" t="n">
        <f aca="false">IF(ISBLANK(C615),IF(AND(C616=C617,NOT(ISBLANK(C616)),NOT(ISBLANK(C617))),1,-1),-1)</f>
        <v>-1</v>
      </c>
      <c r="K617" s="0" t="n">
        <f aca="false">IF(MAX(H617:J617)&lt;0,IF(OR(C617=C616,C616=C615),1,-1),MAX(H617:J617))</f>
        <v>0</v>
      </c>
    </row>
    <row r="618" customFormat="false" ht="13.8" hidden="false" customHeight="false" outlineLevel="0" collapsed="false">
      <c r="B618" s="8" t="n">
        <f aca="false">MAX(H618:K618)</f>
        <v>0</v>
      </c>
      <c r="C618" s="11"/>
      <c r="D618" s="10" t="e">
        <f aca="false">IF($A$1="WLB",INDEX(SupplierNomenclature!$D$1:$D$9996,MATCH(C618,SupplierNomenclature!$I$1:$I$9996,0)),IF($A$1="BERU",INDEX(beru_assortment!$C$1:$C$10000,MATCH(C618,beru_assortment!$I$1:$I$10000,0)),IF($A$1="OZON",INDEX(ozon_assortment!$F$3:$F$10000,MATCH(C618,ozon_assortment!$E$3:$E$10000,0)),0)))</f>
        <v>#N/A</v>
      </c>
      <c r="E618" s="7" t="n">
        <f aca="false">IF(ISBLANK(C618), , IF(ISBLANK(C617), E616+1, E617))</f>
        <v>0</v>
      </c>
      <c r="F618" s="10" t="n">
        <f aca="false">IF(ISBLANK(C618),,IF(OR(ISBLANK(C617), C617="Баркод"),1,F617+1))</f>
        <v>0</v>
      </c>
      <c r="G618" s="10" t="n">
        <f aca="false">IF(ISBLANK(C619), F618/2,)</f>
        <v>0</v>
      </c>
      <c r="H618" s="0" t="n">
        <f aca="false">IF(ISBLANK(C618),0,-1)</f>
        <v>0</v>
      </c>
      <c r="I618" s="0" t="n">
        <f aca="false">IF(AND(ISBLANK(C617),NOT(ISBLANK(C618))),1,-1)</f>
        <v>-1</v>
      </c>
      <c r="J618" s="0" t="n">
        <f aca="false">IF(ISBLANK(C616),IF(AND(C617=C618,NOT(ISBLANK(C617)),NOT(ISBLANK(C618))),1,-1),-1)</f>
        <v>-1</v>
      </c>
      <c r="K618" s="0" t="n">
        <f aca="false">IF(MAX(H618:J618)&lt;0,IF(OR(C618=C617,C617=C616),1,-1),MAX(H618:J618))</f>
        <v>0</v>
      </c>
    </row>
    <row r="619" customFormat="false" ht="13.8" hidden="false" customHeight="false" outlineLevel="0" collapsed="false">
      <c r="B619" s="8" t="n">
        <f aca="false">MAX(H619:K619)</f>
        <v>0</v>
      </c>
      <c r="C619" s="11"/>
      <c r="D619" s="10" t="e">
        <f aca="false">IF($A$1="WLB",INDEX(SupplierNomenclature!$D$1:$D$9996,MATCH(C619,SupplierNomenclature!$I$1:$I$9996,0)),IF($A$1="BERU",INDEX(beru_assortment!$C$1:$C$10000,MATCH(C619,beru_assortment!$I$1:$I$10000,0)),IF($A$1="OZON",INDEX(ozon_assortment!$F$3:$F$10000,MATCH(C619,ozon_assortment!$E$3:$E$10000,0)),0)))</f>
        <v>#N/A</v>
      </c>
      <c r="E619" s="7" t="n">
        <f aca="false">IF(ISBLANK(C619), , IF(ISBLANK(C618), E617+1, E618))</f>
        <v>0</v>
      </c>
      <c r="F619" s="10" t="n">
        <f aca="false">IF(ISBLANK(C619),,IF(OR(ISBLANK(C618), C618="Баркод"),1,F618+1))</f>
        <v>0</v>
      </c>
      <c r="G619" s="10" t="n">
        <f aca="false">IF(ISBLANK(C620), F619/2,)</f>
        <v>0</v>
      </c>
      <c r="H619" s="0" t="n">
        <f aca="false">IF(ISBLANK(C619),0,-1)</f>
        <v>0</v>
      </c>
      <c r="I619" s="0" t="n">
        <f aca="false">IF(AND(ISBLANK(C618),NOT(ISBLANK(C619))),1,-1)</f>
        <v>-1</v>
      </c>
      <c r="J619" s="0" t="n">
        <f aca="false">IF(ISBLANK(C617),IF(AND(C618=C619,NOT(ISBLANK(C618)),NOT(ISBLANK(C619))),1,-1),-1)</f>
        <v>-1</v>
      </c>
      <c r="K619" s="0" t="n">
        <f aca="false">IF(MAX(H619:J619)&lt;0,IF(OR(C619=C618,C618=C617),1,-1),MAX(H619:J619))</f>
        <v>0</v>
      </c>
    </row>
    <row r="620" customFormat="false" ht="13.8" hidden="false" customHeight="false" outlineLevel="0" collapsed="false">
      <c r="B620" s="8" t="n">
        <f aca="false">MAX(H620:K620)</f>
        <v>0</v>
      </c>
      <c r="C620" s="11"/>
      <c r="D620" s="10" t="e">
        <f aca="false">IF($A$1="WLB",INDEX(SupplierNomenclature!$D$1:$D$9996,MATCH(C620,SupplierNomenclature!$I$1:$I$9996,0)),IF($A$1="BERU",INDEX(beru_assortment!$C$1:$C$10000,MATCH(C620,beru_assortment!$I$1:$I$10000,0)),IF($A$1="OZON",INDEX(ozon_assortment!$F$3:$F$10000,MATCH(C620,ozon_assortment!$E$3:$E$10000,0)),0)))</f>
        <v>#N/A</v>
      </c>
      <c r="E620" s="7" t="n">
        <f aca="false">IF(ISBLANK(C620), , IF(ISBLANK(C619), E618+1, E619))</f>
        <v>0</v>
      </c>
      <c r="F620" s="10" t="n">
        <f aca="false">IF(ISBLANK(C620),,IF(OR(ISBLANK(C619), C619="Баркод"),1,F619+1))</f>
        <v>0</v>
      </c>
      <c r="G620" s="10" t="n">
        <f aca="false">IF(ISBLANK(C621), F620/2,)</f>
        <v>0</v>
      </c>
      <c r="H620" s="0" t="n">
        <f aca="false">IF(ISBLANK(C620),0,-1)</f>
        <v>0</v>
      </c>
      <c r="I620" s="0" t="n">
        <f aca="false">IF(AND(ISBLANK(C619),NOT(ISBLANK(C620))),1,-1)</f>
        <v>-1</v>
      </c>
      <c r="J620" s="0" t="n">
        <f aca="false">IF(ISBLANK(C618),IF(AND(C619=C620,NOT(ISBLANK(C619)),NOT(ISBLANK(C620))),1,-1),-1)</f>
        <v>-1</v>
      </c>
      <c r="K620" s="0" t="n">
        <f aca="false">IF(MAX(H620:J620)&lt;0,IF(OR(C620=C619,C619=C618),1,-1),MAX(H620:J620))</f>
        <v>0</v>
      </c>
    </row>
    <row r="621" customFormat="false" ht="13.8" hidden="false" customHeight="false" outlineLevel="0" collapsed="false">
      <c r="B621" s="8" t="n">
        <f aca="false">MAX(H621:K621)</f>
        <v>0</v>
      </c>
      <c r="C621" s="11"/>
      <c r="D621" s="10" t="e">
        <f aca="false">IF($A$1="WLB",INDEX(SupplierNomenclature!$D$1:$D$9996,MATCH(C621,SupplierNomenclature!$I$1:$I$9996,0)),IF($A$1="BERU",INDEX(beru_assortment!$C$1:$C$10000,MATCH(C621,beru_assortment!$I$1:$I$10000,0)),IF($A$1="OZON",INDEX(ozon_assortment!$F$3:$F$10000,MATCH(C621,ozon_assortment!$E$3:$E$10000,0)),0)))</f>
        <v>#N/A</v>
      </c>
      <c r="E621" s="7" t="n">
        <f aca="false">IF(ISBLANK(C621), , IF(ISBLANK(C620), E619+1, E620))</f>
        <v>0</v>
      </c>
      <c r="F621" s="10" t="n">
        <f aca="false">IF(ISBLANK(C621),,IF(OR(ISBLANK(C620), C620="Баркод"),1,F620+1))</f>
        <v>0</v>
      </c>
      <c r="G621" s="10" t="n">
        <f aca="false">IF(ISBLANK(C622), F621/2,)</f>
        <v>0</v>
      </c>
      <c r="H621" s="0" t="n">
        <f aca="false">IF(ISBLANK(C621),0,-1)</f>
        <v>0</v>
      </c>
      <c r="I621" s="0" t="n">
        <f aca="false">IF(AND(ISBLANK(C620),NOT(ISBLANK(C621))),1,-1)</f>
        <v>-1</v>
      </c>
      <c r="J621" s="0" t="n">
        <f aca="false">IF(ISBLANK(C619),IF(AND(C620=C621,NOT(ISBLANK(C620)),NOT(ISBLANK(C621))),1,-1),-1)</f>
        <v>-1</v>
      </c>
      <c r="K621" s="0" t="n">
        <f aca="false">IF(MAX(H621:J621)&lt;0,IF(OR(C621=C620,C620=C619),1,-1),MAX(H621:J621))</f>
        <v>0</v>
      </c>
    </row>
    <row r="622" customFormat="false" ht="13.8" hidden="false" customHeight="false" outlineLevel="0" collapsed="false">
      <c r="B622" s="8" t="n">
        <f aca="false">MAX(H622:K622)</f>
        <v>0</v>
      </c>
      <c r="C622" s="11"/>
      <c r="D622" s="10" t="e">
        <f aca="false">IF($A$1="WLB",INDEX(SupplierNomenclature!$D$1:$D$9996,MATCH(C622,SupplierNomenclature!$I$1:$I$9996,0)),IF($A$1="BERU",INDEX(beru_assortment!$C$1:$C$10000,MATCH(C622,beru_assortment!$I$1:$I$10000,0)),IF($A$1="OZON",INDEX(ozon_assortment!$F$3:$F$10000,MATCH(C622,ozon_assortment!$E$3:$E$10000,0)),0)))</f>
        <v>#N/A</v>
      </c>
      <c r="E622" s="7" t="n">
        <f aca="false">IF(ISBLANK(C622), , IF(ISBLANK(C621), E620+1, E621))</f>
        <v>0</v>
      </c>
      <c r="F622" s="10" t="n">
        <f aca="false">IF(ISBLANK(C622),,IF(OR(ISBLANK(C621), C621="Баркод"),1,F621+1))</f>
        <v>0</v>
      </c>
      <c r="G622" s="10" t="n">
        <f aca="false">IF(ISBLANK(C623), F622/2,)</f>
        <v>0</v>
      </c>
      <c r="H622" s="0" t="n">
        <f aca="false">IF(ISBLANK(C622),0,-1)</f>
        <v>0</v>
      </c>
      <c r="I622" s="0" t="n">
        <f aca="false">IF(AND(ISBLANK(C621),NOT(ISBLANK(C622))),1,-1)</f>
        <v>-1</v>
      </c>
      <c r="J622" s="0" t="n">
        <f aca="false">IF(ISBLANK(C620),IF(AND(C621=C622,NOT(ISBLANK(C621)),NOT(ISBLANK(C622))),1,-1),-1)</f>
        <v>-1</v>
      </c>
      <c r="K622" s="0" t="n">
        <f aca="false">IF(MAX(H622:J622)&lt;0,IF(OR(C622=C621,C621=C620),1,-1),MAX(H622:J622))</f>
        <v>0</v>
      </c>
    </row>
    <row r="623" customFormat="false" ht="13.8" hidden="false" customHeight="false" outlineLevel="0" collapsed="false">
      <c r="B623" s="8" t="n">
        <f aca="false">MAX(H623:K623)</f>
        <v>0</v>
      </c>
      <c r="C623" s="11"/>
      <c r="D623" s="10" t="e">
        <f aca="false">IF($A$1="WLB",INDEX(SupplierNomenclature!$D$1:$D$9996,MATCH(C623,SupplierNomenclature!$I$1:$I$9996,0)),IF($A$1="BERU",INDEX(beru_assortment!$C$1:$C$10000,MATCH(C623,beru_assortment!$I$1:$I$10000,0)),IF($A$1="OZON",INDEX(ozon_assortment!$F$3:$F$10000,MATCH(C623,ozon_assortment!$E$3:$E$10000,0)),0)))</f>
        <v>#N/A</v>
      </c>
      <c r="E623" s="7" t="n">
        <f aca="false">IF(ISBLANK(C623), , IF(ISBLANK(C622), E621+1, E622))</f>
        <v>0</v>
      </c>
      <c r="F623" s="10" t="n">
        <f aca="false">IF(ISBLANK(C623),,IF(OR(ISBLANK(C622), C622="Баркод"),1,F622+1))</f>
        <v>0</v>
      </c>
      <c r="G623" s="10" t="n">
        <f aca="false">IF(ISBLANK(C624), F623/2,)</f>
        <v>0</v>
      </c>
      <c r="H623" s="0" t="n">
        <f aca="false">IF(ISBLANK(C623),0,-1)</f>
        <v>0</v>
      </c>
      <c r="I623" s="0" t="n">
        <f aca="false">IF(AND(ISBLANK(C622),NOT(ISBLANK(C623))),1,-1)</f>
        <v>-1</v>
      </c>
      <c r="J623" s="0" t="n">
        <f aca="false">IF(ISBLANK(C621),IF(AND(C622=C623,NOT(ISBLANK(C622)),NOT(ISBLANK(C623))),1,-1),-1)</f>
        <v>-1</v>
      </c>
      <c r="K623" s="0" t="n">
        <f aca="false">IF(MAX(H623:J623)&lt;0,IF(OR(C623=C622,C622=C621),1,-1),MAX(H623:J623))</f>
        <v>0</v>
      </c>
    </row>
    <row r="624" customFormat="false" ht="13.8" hidden="false" customHeight="false" outlineLevel="0" collapsed="false">
      <c r="B624" s="8" t="n">
        <f aca="false">MAX(H624:K624)</f>
        <v>0</v>
      </c>
      <c r="C624" s="11"/>
      <c r="D624" s="10" t="e">
        <f aca="false">IF($A$1="WLB",INDEX(SupplierNomenclature!$D$1:$D$9996,MATCH(C624,SupplierNomenclature!$I$1:$I$9996,0)),IF($A$1="BERU",INDEX(beru_assortment!$C$1:$C$10000,MATCH(C624,beru_assortment!$I$1:$I$10000,0)),IF($A$1="OZON",INDEX(ozon_assortment!$F$3:$F$10000,MATCH(C624,ozon_assortment!$E$3:$E$10000,0)),0)))</f>
        <v>#N/A</v>
      </c>
      <c r="E624" s="7" t="n">
        <f aca="false">IF(ISBLANK(C624), , IF(ISBLANK(C623), E622+1, E623))</f>
        <v>0</v>
      </c>
      <c r="F624" s="10" t="n">
        <f aca="false">IF(ISBLANK(C624),,IF(OR(ISBLANK(C623), C623="Баркод"),1,F623+1))</f>
        <v>0</v>
      </c>
      <c r="G624" s="10" t="n">
        <f aca="false">IF(ISBLANK(C625), F624/2,)</f>
        <v>0</v>
      </c>
      <c r="H624" s="0" t="n">
        <f aca="false">IF(ISBLANK(C624),0,-1)</f>
        <v>0</v>
      </c>
      <c r="I624" s="0" t="n">
        <f aca="false">IF(AND(ISBLANK(C623),NOT(ISBLANK(C624))),1,-1)</f>
        <v>-1</v>
      </c>
      <c r="J624" s="0" t="n">
        <f aca="false">IF(ISBLANK(C622),IF(AND(C623=C624,NOT(ISBLANK(C623)),NOT(ISBLANK(C624))),1,-1),-1)</f>
        <v>-1</v>
      </c>
      <c r="K624" s="0" t="n">
        <f aca="false">IF(MAX(H624:J624)&lt;0,IF(OR(C624=C623,C623=C622),1,-1),MAX(H624:J624))</f>
        <v>0</v>
      </c>
    </row>
    <row r="625" customFormat="false" ht="13.8" hidden="false" customHeight="false" outlineLevel="0" collapsed="false">
      <c r="B625" s="8" t="n">
        <f aca="false">MAX(H625:K625)</f>
        <v>0</v>
      </c>
      <c r="C625" s="11"/>
      <c r="D625" s="10" t="e">
        <f aca="false">IF($A$1="WLB",INDEX(SupplierNomenclature!$D$1:$D$9996,MATCH(C625,SupplierNomenclature!$I$1:$I$9996,0)),IF($A$1="BERU",INDEX(beru_assortment!$C$1:$C$10000,MATCH(C625,beru_assortment!$I$1:$I$10000,0)),IF($A$1="OZON",INDEX(ozon_assortment!$F$3:$F$10000,MATCH(C625,ozon_assortment!$E$3:$E$10000,0)),0)))</f>
        <v>#N/A</v>
      </c>
      <c r="E625" s="7" t="n">
        <f aca="false">IF(ISBLANK(C625), , IF(ISBLANK(C624), E623+1, E624))</f>
        <v>0</v>
      </c>
      <c r="F625" s="10" t="n">
        <f aca="false">IF(ISBLANK(C625),,IF(OR(ISBLANK(C624), C624="Баркод"),1,F624+1))</f>
        <v>0</v>
      </c>
      <c r="G625" s="10" t="n">
        <f aca="false">IF(ISBLANK(C626), F625/2,)</f>
        <v>0</v>
      </c>
      <c r="H625" s="0" t="n">
        <f aca="false">IF(ISBLANK(C625),0,-1)</f>
        <v>0</v>
      </c>
      <c r="I625" s="0" t="n">
        <f aca="false">IF(AND(ISBLANK(C624),NOT(ISBLANK(C625))),1,-1)</f>
        <v>-1</v>
      </c>
      <c r="J625" s="0" t="n">
        <f aca="false">IF(ISBLANK(C623),IF(AND(C624=C625,NOT(ISBLANK(C624)),NOT(ISBLANK(C625))),1,-1),-1)</f>
        <v>-1</v>
      </c>
      <c r="K625" s="0" t="n">
        <f aca="false">IF(MAX(H625:J625)&lt;0,IF(OR(C625=C624,C624=C623),1,-1),MAX(H625:J625))</f>
        <v>0</v>
      </c>
    </row>
    <row r="626" customFormat="false" ht="13.8" hidden="false" customHeight="false" outlineLevel="0" collapsed="false">
      <c r="B626" s="8" t="n">
        <f aca="false">MAX(H626:K626)</f>
        <v>0</v>
      </c>
      <c r="C626" s="11"/>
      <c r="D626" s="10" t="e">
        <f aca="false">IF($A$1="WLB",INDEX(SupplierNomenclature!$D$1:$D$9996,MATCH(C626,SupplierNomenclature!$I$1:$I$9996,0)),IF($A$1="BERU",INDEX(beru_assortment!$C$1:$C$10000,MATCH(C626,beru_assortment!$I$1:$I$10000,0)),IF($A$1="OZON",INDEX(ozon_assortment!$F$3:$F$10000,MATCH(C626,ozon_assortment!$E$3:$E$10000,0)),0)))</f>
        <v>#N/A</v>
      </c>
      <c r="E626" s="7" t="n">
        <f aca="false">IF(ISBLANK(C626), , IF(ISBLANK(C625), E624+1, E625))</f>
        <v>0</v>
      </c>
      <c r="F626" s="10" t="n">
        <f aca="false">IF(ISBLANK(C626),,IF(OR(ISBLANK(C625), C625="Баркод"),1,F625+1))</f>
        <v>0</v>
      </c>
      <c r="G626" s="10" t="n">
        <f aca="false">IF(ISBLANK(C627), F626/2,)</f>
        <v>0</v>
      </c>
      <c r="H626" s="0" t="n">
        <f aca="false">IF(ISBLANK(C626),0,-1)</f>
        <v>0</v>
      </c>
      <c r="I626" s="0" t="n">
        <f aca="false">IF(AND(ISBLANK(C625),NOT(ISBLANK(C626))),1,-1)</f>
        <v>-1</v>
      </c>
      <c r="J626" s="0" t="n">
        <f aca="false">IF(ISBLANK(C624),IF(AND(C625=C626,NOT(ISBLANK(C625)),NOT(ISBLANK(C626))),1,-1),-1)</f>
        <v>-1</v>
      </c>
      <c r="K626" s="0" t="n">
        <f aca="false">IF(MAX(H626:J626)&lt;0,IF(OR(C626=C625,C625=C624),1,-1),MAX(H626:J626))</f>
        <v>0</v>
      </c>
    </row>
    <row r="627" customFormat="false" ht="13.8" hidden="false" customHeight="false" outlineLevel="0" collapsed="false">
      <c r="B627" s="8" t="n">
        <f aca="false">MAX(H627:K627)</f>
        <v>0</v>
      </c>
      <c r="C627" s="11"/>
      <c r="D627" s="10" t="e">
        <f aca="false">IF($A$1="WLB",INDEX(SupplierNomenclature!$D$1:$D$9996,MATCH(C627,SupplierNomenclature!$I$1:$I$9996,0)),IF($A$1="BERU",INDEX(beru_assortment!$C$1:$C$10000,MATCH(C627,beru_assortment!$I$1:$I$10000,0)),IF($A$1="OZON",INDEX(ozon_assortment!$F$3:$F$10000,MATCH(C627,ozon_assortment!$E$3:$E$10000,0)),0)))</f>
        <v>#N/A</v>
      </c>
      <c r="E627" s="7" t="n">
        <f aca="false">IF(ISBLANK(C627), , IF(ISBLANK(C626), E625+1, E626))</f>
        <v>0</v>
      </c>
      <c r="F627" s="10" t="n">
        <f aca="false">IF(ISBLANK(C627),,IF(OR(ISBLANK(C626), C626="Баркод"),1,F626+1))</f>
        <v>0</v>
      </c>
      <c r="G627" s="10" t="n">
        <f aca="false">IF(ISBLANK(C628), F627/2,)</f>
        <v>0</v>
      </c>
      <c r="H627" s="0" t="n">
        <f aca="false">IF(ISBLANK(C627),0,-1)</f>
        <v>0</v>
      </c>
      <c r="I627" s="0" t="n">
        <f aca="false">IF(AND(ISBLANK(C626),NOT(ISBLANK(C627))),1,-1)</f>
        <v>-1</v>
      </c>
      <c r="J627" s="0" t="n">
        <f aca="false">IF(ISBLANK(C625),IF(AND(C626=C627,NOT(ISBLANK(C626)),NOT(ISBLANK(C627))),1,-1),-1)</f>
        <v>-1</v>
      </c>
      <c r="K627" s="0" t="n">
        <f aca="false">IF(MAX(H627:J627)&lt;0,IF(OR(C627=C626,C626=C625),1,-1),MAX(H627:J627))</f>
        <v>0</v>
      </c>
    </row>
    <row r="628" customFormat="false" ht="13.8" hidden="false" customHeight="false" outlineLevel="0" collapsed="false">
      <c r="B628" s="8" t="n">
        <f aca="false">MAX(H628:K628)</f>
        <v>0</v>
      </c>
      <c r="C628" s="11"/>
      <c r="D628" s="10" t="e">
        <f aca="false">IF($A$1="WLB",INDEX(SupplierNomenclature!$D$1:$D$9996,MATCH(C628,SupplierNomenclature!$I$1:$I$9996,0)),IF($A$1="BERU",INDEX(beru_assortment!$C$1:$C$10000,MATCH(C628,beru_assortment!$I$1:$I$10000,0)),IF($A$1="OZON",INDEX(ozon_assortment!$F$3:$F$10000,MATCH(C628,ozon_assortment!$E$3:$E$10000,0)),0)))</f>
        <v>#N/A</v>
      </c>
      <c r="E628" s="7" t="n">
        <f aca="false">IF(ISBLANK(C628), , IF(ISBLANK(C627), E626+1, E627))</f>
        <v>0</v>
      </c>
      <c r="F628" s="10" t="n">
        <f aca="false">IF(ISBLANK(C628),,IF(OR(ISBLANK(C627), C627="Баркод"),1,F627+1))</f>
        <v>0</v>
      </c>
      <c r="G628" s="10" t="n">
        <f aca="false">IF(ISBLANK(C629), F628/2,)</f>
        <v>0</v>
      </c>
      <c r="H628" s="0" t="n">
        <f aca="false">IF(ISBLANK(C628),0,-1)</f>
        <v>0</v>
      </c>
      <c r="I628" s="0" t="n">
        <f aca="false">IF(AND(ISBLANK(C627),NOT(ISBLANK(C628))),1,-1)</f>
        <v>-1</v>
      </c>
      <c r="J628" s="0" t="n">
        <f aca="false">IF(ISBLANK(C626),IF(AND(C627=C628,NOT(ISBLANK(C627)),NOT(ISBLANK(C628))),1,-1),-1)</f>
        <v>-1</v>
      </c>
      <c r="K628" s="0" t="n">
        <f aca="false">IF(MAX(H628:J628)&lt;0,IF(OR(C628=C627,C627=C626),1,-1),MAX(H628:J628))</f>
        <v>0</v>
      </c>
    </row>
    <row r="629" customFormat="false" ht="13.8" hidden="false" customHeight="false" outlineLevel="0" collapsed="false">
      <c r="B629" s="8" t="n">
        <f aca="false">MAX(H629:K629)</f>
        <v>0</v>
      </c>
      <c r="C629" s="11"/>
      <c r="D629" s="10" t="e">
        <f aca="false">IF($A$1="WLB",INDEX(SupplierNomenclature!$D$1:$D$9996,MATCH(C629,SupplierNomenclature!$I$1:$I$9996,0)),IF($A$1="BERU",INDEX(beru_assortment!$C$1:$C$10000,MATCH(C629,beru_assortment!$I$1:$I$10000,0)),IF($A$1="OZON",INDEX(ozon_assortment!$F$3:$F$10000,MATCH(C629,ozon_assortment!$E$3:$E$10000,0)),0)))</f>
        <v>#N/A</v>
      </c>
      <c r="E629" s="7" t="n">
        <f aca="false">IF(ISBLANK(C629), , IF(ISBLANK(C628), E627+1, E628))</f>
        <v>0</v>
      </c>
      <c r="F629" s="10" t="n">
        <f aca="false">IF(ISBLANK(C629),,IF(OR(ISBLANK(C628), C628="Баркод"),1,F628+1))</f>
        <v>0</v>
      </c>
      <c r="G629" s="10" t="n">
        <f aca="false">IF(ISBLANK(C630), F629/2,)</f>
        <v>0</v>
      </c>
      <c r="H629" s="0" t="n">
        <f aca="false">IF(ISBLANK(C629),0,-1)</f>
        <v>0</v>
      </c>
      <c r="I629" s="0" t="n">
        <f aca="false">IF(AND(ISBLANK(C628),NOT(ISBLANK(C629))),1,-1)</f>
        <v>-1</v>
      </c>
      <c r="J629" s="0" t="n">
        <f aca="false">IF(ISBLANK(C627),IF(AND(C628=C629,NOT(ISBLANK(C628)),NOT(ISBLANK(C629))),1,-1),-1)</f>
        <v>-1</v>
      </c>
      <c r="K629" s="0" t="n">
        <f aca="false">IF(MAX(H629:J629)&lt;0,IF(OR(C629=C628,C628=C627),1,-1),MAX(H629:J629))</f>
        <v>0</v>
      </c>
    </row>
    <row r="630" customFormat="false" ht="13.8" hidden="false" customHeight="false" outlineLevel="0" collapsed="false">
      <c r="B630" s="8" t="n">
        <f aca="false">MAX(H630:K630)</f>
        <v>0</v>
      </c>
      <c r="C630" s="11"/>
      <c r="D630" s="10" t="e">
        <f aca="false">IF($A$1="WLB",INDEX(SupplierNomenclature!$D$1:$D$9996,MATCH(C630,SupplierNomenclature!$I$1:$I$9996,0)),IF($A$1="BERU",INDEX(beru_assortment!$C$1:$C$10000,MATCH(C630,beru_assortment!$I$1:$I$10000,0)),IF($A$1="OZON",INDEX(ozon_assortment!$F$3:$F$10000,MATCH(C630,ozon_assortment!$E$3:$E$10000,0)),0)))</f>
        <v>#N/A</v>
      </c>
      <c r="E630" s="7" t="n">
        <f aca="false">IF(ISBLANK(C630), , IF(ISBLANK(C629), E628+1, E629))</f>
        <v>0</v>
      </c>
      <c r="F630" s="10" t="n">
        <f aca="false">IF(ISBLANK(C630),,IF(OR(ISBLANK(C629), C629="Баркод"),1,F629+1))</f>
        <v>0</v>
      </c>
      <c r="G630" s="10" t="n">
        <f aca="false">IF(ISBLANK(C631), F630/2,)</f>
        <v>0</v>
      </c>
      <c r="H630" s="0" t="n">
        <f aca="false">IF(ISBLANK(C630),0,-1)</f>
        <v>0</v>
      </c>
      <c r="I630" s="0" t="n">
        <f aca="false">IF(AND(ISBLANK(C629),NOT(ISBLANK(C630))),1,-1)</f>
        <v>-1</v>
      </c>
      <c r="J630" s="0" t="n">
        <f aca="false">IF(ISBLANK(C628),IF(AND(C629=C630,NOT(ISBLANK(C629)),NOT(ISBLANK(C630))),1,-1),-1)</f>
        <v>-1</v>
      </c>
      <c r="K630" s="0" t="n">
        <f aca="false">IF(MAX(H630:J630)&lt;0,IF(OR(C630=C629,C629=C628),1,-1),MAX(H630:J630))</f>
        <v>0</v>
      </c>
    </row>
    <row r="631" customFormat="false" ht="13.8" hidden="false" customHeight="false" outlineLevel="0" collapsed="false">
      <c r="B631" s="8" t="n">
        <f aca="false">MAX(H631:K631)</f>
        <v>0</v>
      </c>
      <c r="C631" s="11"/>
      <c r="D631" s="10" t="e">
        <f aca="false">IF($A$1="WLB",INDEX(SupplierNomenclature!$D$1:$D$9996,MATCH(C631,SupplierNomenclature!$I$1:$I$9996,0)),IF($A$1="BERU",INDEX(beru_assortment!$C$1:$C$10000,MATCH(C631,beru_assortment!$I$1:$I$10000,0)),IF($A$1="OZON",INDEX(ozon_assortment!$F$3:$F$10000,MATCH(C631,ozon_assortment!$E$3:$E$10000,0)),0)))</f>
        <v>#N/A</v>
      </c>
      <c r="E631" s="7" t="n">
        <f aca="false">IF(ISBLANK(C631), , IF(ISBLANK(C630), E629+1, E630))</f>
        <v>0</v>
      </c>
      <c r="F631" s="10" t="n">
        <f aca="false">IF(ISBLANK(C631),,IF(OR(ISBLANK(C630), C630="Баркод"),1,F630+1))</f>
        <v>0</v>
      </c>
      <c r="G631" s="10" t="n">
        <f aca="false">IF(ISBLANK(C632), F631/2,)</f>
        <v>0</v>
      </c>
      <c r="H631" s="0" t="n">
        <f aca="false">IF(ISBLANK(C631),0,-1)</f>
        <v>0</v>
      </c>
      <c r="I631" s="0" t="n">
        <f aca="false">IF(AND(ISBLANK(C630),NOT(ISBLANK(C631))),1,-1)</f>
        <v>-1</v>
      </c>
      <c r="J631" s="0" t="n">
        <f aca="false">IF(ISBLANK(C629),IF(AND(C630=C631,NOT(ISBLANK(C630)),NOT(ISBLANK(C631))),1,-1),-1)</f>
        <v>-1</v>
      </c>
      <c r="K631" s="0" t="n">
        <f aca="false">IF(MAX(H631:J631)&lt;0,IF(OR(C631=C630,C630=C629),1,-1),MAX(H631:J631))</f>
        <v>0</v>
      </c>
    </row>
    <row r="632" customFormat="false" ht="13.8" hidden="false" customHeight="false" outlineLevel="0" collapsed="false">
      <c r="B632" s="8" t="n">
        <f aca="false">MAX(H632:K632)</f>
        <v>0</v>
      </c>
      <c r="C632" s="11"/>
      <c r="D632" s="10" t="e">
        <f aca="false">IF($A$1="WLB",INDEX(SupplierNomenclature!$D$1:$D$9996,MATCH(C632,SupplierNomenclature!$I$1:$I$9996,0)),IF($A$1="BERU",INDEX(beru_assortment!$C$1:$C$10000,MATCH(C632,beru_assortment!$I$1:$I$10000,0)),IF($A$1="OZON",INDEX(ozon_assortment!$F$3:$F$10000,MATCH(C632,ozon_assortment!$E$3:$E$10000,0)),0)))</f>
        <v>#N/A</v>
      </c>
      <c r="E632" s="7" t="n">
        <f aca="false">IF(ISBLANK(C632), , IF(ISBLANK(C631), E630+1, E631))</f>
        <v>0</v>
      </c>
      <c r="F632" s="10" t="n">
        <f aca="false">IF(ISBLANK(C632),,IF(OR(ISBLANK(C631), C631="Баркод"),1,F631+1))</f>
        <v>0</v>
      </c>
      <c r="G632" s="10" t="n">
        <f aca="false">IF(ISBLANK(C633), F632/2,)</f>
        <v>0</v>
      </c>
      <c r="H632" s="0" t="n">
        <f aca="false">IF(ISBLANK(C632),0,-1)</f>
        <v>0</v>
      </c>
      <c r="I632" s="0" t="n">
        <f aca="false">IF(AND(ISBLANK(C631),NOT(ISBLANK(C632))),1,-1)</f>
        <v>-1</v>
      </c>
      <c r="J632" s="0" t="n">
        <f aca="false">IF(ISBLANK(C630),IF(AND(C631=C632,NOT(ISBLANK(C631)),NOT(ISBLANK(C632))),1,-1),-1)</f>
        <v>-1</v>
      </c>
      <c r="K632" s="0" t="n">
        <f aca="false">IF(MAX(H632:J632)&lt;0,IF(OR(C632=C631,C631=C630),1,-1),MAX(H632:J632))</f>
        <v>0</v>
      </c>
    </row>
    <row r="633" customFormat="false" ht="13.8" hidden="false" customHeight="false" outlineLevel="0" collapsed="false">
      <c r="B633" s="8" t="n">
        <f aca="false">MAX(H633:K633)</f>
        <v>0</v>
      </c>
      <c r="C633" s="11"/>
      <c r="D633" s="10" t="e">
        <f aca="false">IF($A$1="WLB",INDEX(SupplierNomenclature!$D$1:$D$9996,MATCH(C633,SupplierNomenclature!$I$1:$I$9996,0)),IF($A$1="BERU",INDEX(beru_assortment!$C$1:$C$10000,MATCH(C633,beru_assortment!$I$1:$I$10000,0)),IF($A$1="OZON",INDEX(ozon_assortment!$F$3:$F$10000,MATCH(C633,ozon_assortment!$E$3:$E$10000,0)),0)))</f>
        <v>#N/A</v>
      </c>
      <c r="E633" s="7" t="n">
        <f aca="false">IF(ISBLANK(C633), , IF(ISBLANK(C632), E631+1, E632))</f>
        <v>0</v>
      </c>
      <c r="F633" s="10" t="n">
        <f aca="false">IF(ISBLANK(C633),,IF(OR(ISBLANK(C632), C632="Баркод"),1,F632+1))</f>
        <v>0</v>
      </c>
      <c r="G633" s="10" t="n">
        <f aca="false">IF(ISBLANK(C634), F633/2,)</f>
        <v>0</v>
      </c>
      <c r="H633" s="0" t="n">
        <f aca="false">IF(ISBLANK(C633),0,-1)</f>
        <v>0</v>
      </c>
      <c r="I633" s="0" t="n">
        <f aca="false">IF(AND(ISBLANK(C632),NOT(ISBLANK(C633))),1,-1)</f>
        <v>-1</v>
      </c>
      <c r="J633" s="0" t="n">
        <f aca="false">IF(ISBLANK(C631),IF(AND(C632=C633,NOT(ISBLANK(C632)),NOT(ISBLANK(C633))),1,-1),-1)</f>
        <v>-1</v>
      </c>
      <c r="K633" s="0" t="n">
        <f aca="false">IF(MAX(H633:J633)&lt;0,IF(OR(C633=C632,C632=C631),1,-1),MAX(H633:J633))</f>
        <v>0</v>
      </c>
    </row>
    <row r="634" customFormat="false" ht="13.8" hidden="false" customHeight="false" outlineLevel="0" collapsed="false">
      <c r="B634" s="8" t="n">
        <f aca="false">MAX(H634:K634)</f>
        <v>0</v>
      </c>
      <c r="C634" s="11"/>
      <c r="D634" s="10" t="e">
        <f aca="false">IF($A$1="WLB",INDEX(SupplierNomenclature!$D$1:$D$9996,MATCH(C634,SupplierNomenclature!$I$1:$I$9996,0)),IF($A$1="BERU",INDEX(beru_assortment!$C$1:$C$10000,MATCH(C634,beru_assortment!$I$1:$I$10000,0)),IF($A$1="OZON",INDEX(ozon_assortment!$F$3:$F$10000,MATCH(C634,ozon_assortment!$E$3:$E$10000,0)),0)))</f>
        <v>#N/A</v>
      </c>
      <c r="E634" s="7" t="n">
        <f aca="false">IF(ISBLANK(C634), , IF(ISBLANK(C633), E632+1, E633))</f>
        <v>0</v>
      </c>
      <c r="F634" s="10" t="n">
        <f aca="false">IF(ISBLANK(C634),,IF(OR(ISBLANK(C633), C633="Баркод"),1,F633+1))</f>
        <v>0</v>
      </c>
      <c r="G634" s="10" t="n">
        <f aca="false">IF(ISBLANK(C635), F634/2,)</f>
        <v>0</v>
      </c>
      <c r="H634" s="0" t="n">
        <f aca="false">IF(ISBLANK(C634),0,-1)</f>
        <v>0</v>
      </c>
      <c r="I634" s="0" t="n">
        <f aca="false">IF(AND(ISBLANK(C633),NOT(ISBLANK(C634))),1,-1)</f>
        <v>-1</v>
      </c>
      <c r="J634" s="0" t="n">
        <f aca="false">IF(ISBLANK(C632),IF(AND(C633=C634,NOT(ISBLANK(C633)),NOT(ISBLANK(C634))),1,-1),-1)</f>
        <v>-1</v>
      </c>
      <c r="K634" s="0" t="n">
        <f aca="false">IF(MAX(H634:J634)&lt;0,IF(OR(C634=C633,C633=C632),1,-1),MAX(H634:J634))</f>
        <v>0</v>
      </c>
    </row>
    <row r="635" customFormat="false" ht="13.8" hidden="false" customHeight="false" outlineLevel="0" collapsed="false">
      <c r="B635" s="8" t="n">
        <f aca="false">MAX(H635:K635)</f>
        <v>0</v>
      </c>
      <c r="C635" s="11"/>
      <c r="D635" s="10" t="e">
        <f aca="false">IF($A$1="WLB",INDEX(SupplierNomenclature!$D$1:$D$9996,MATCH(C635,SupplierNomenclature!$I$1:$I$9996,0)),IF($A$1="BERU",INDEX(beru_assortment!$C$1:$C$10000,MATCH(C635,beru_assortment!$I$1:$I$10000,0)),IF($A$1="OZON",INDEX(ozon_assortment!$F$3:$F$10000,MATCH(C635,ozon_assortment!$E$3:$E$10000,0)),0)))</f>
        <v>#N/A</v>
      </c>
      <c r="E635" s="7" t="n">
        <f aca="false">IF(ISBLANK(C635), , IF(ISBLANK(C634), E633+1, E634))</f>
        <v>0</v>
      </c>
      <c r="F635" s="10" t="n">
        <f aca="false">IF(ISBLANK(C635),,IF(OR(ISBLANK(C634), C634="Баркод"),1,F634+1))</f>
        <v>0</v>
      </c>
      <c r="G635" s="10" t="n">
        <f aca="false">IF(ISBLANK(C636), F635/2,)</f>
        <v>0</v>
      </c>
      <c r="H635" s="0" t="n">
        <f aca="false">IF(ISBLANK(C635),0,-1)</f>
        <v>0</v>
      </c>
      <c r="I635" s="0" t="n">
        <f aca="false">IF(AND(ISBLANK(C634),NOT(ISBLANK(C635))),1,-1)</f>
        <v>-1</v>
      </c>
      <c r="J635" s="0" t="n">
        <f aca="false">IF(ISBLANK(C633),IF(AND(C634=C635,NOT(ISBLANK(C634)),NOT(ISBLANK(C635))),1,-1),-1)</f>
        <v>-1</v>
      </c>
      <c r="K635" s="0" t="n">
        <f aca="false">IF(MAX(H635:J635)&lt;0,IF(OR(C635=C634,C634=C633),1,-1),MAX(H635:J635))</f>
        <v>0</v>
      </c>
    </row>
    <row r="636" customFormat="false" ht="13.8" hidden="false" customHeight="false" outlineLevel="0" collapsed="false">
      <c r="B636" s="8" t="n">
        <f aca="false">MAX(H636:K636)</f>
        <v>0</v>
      </c>
      <c r="C636" s="11"/>
      <c r="D636" s="10" t="e">
        <f aca="false">IF($A$1="WLB",INDEX(SupplierNomenclature!$D$1:$D$9996,MATCH(C636,SupplierNomenclature!$I$1:$I$9996,0)),IF($A$1="BERU",INDEX(beru_assortment!$C$1:$C$10000,MATCH(C636,beru_assortment!$I$1:$I$10000,0)),IF($A$1="OZON",INDEX(ozon_assortment!$F$3:$F$10000,MATCH(C636,ozon_assortment!$E$3:$E$10000,0)),0)))</f>
        <v>#N/A</v>
      </c>
      <c r="E636" s="7" t="n">
        <f aca="false">IF(ISBLANK(C636), , IF(ISBLANK(C635), E634+1, E635))</f>
        <v>0</v>
      </c>
      <c r="F636" s="10" t="n">
        <f aca="false">IF(ISBLANK(C636),,IF(OR(ISBLANK(C635), C635="Баркод"),1,F635+1))</f>
        <v>0</v>
      </c>
      <c r="G636" s="10" t="n">
        <f aca="false">IF(ISBLANK(C637), F636/2,)</f>
        <v>0</v>
      </c>
      <c r="H636" s="0" t="n">
        <f aca="false">IF(ISBLANK(C636),0,-1)</f>
        <v>0</v>
      </c>
      <c r="I636" s="0" t="n">
        <f aca="false">IF(AND(ISBLANK(C635),NOT(ISBLANK(C636))),1,-1)</f>
        <v>-1</v>
      </c>
      <c r="J636" s="0" t="n">
        <f aca="false">IF(ISBLANK(C634),IF(AND(C635=C636,NOT(ISBLANK(C635)),NOT(ISBLANK(C636))),1,-1),-1)</f>
        <v>-1</v>
      </c>
      <c r="K636" s="0" t="n">
        <f aca="false">IF(MAX(H636:J636)&lt;0,IF(OR(C636=C635,C635=C634),1,-1),MAX(H636:J636))</f>
        <v>0</v>
      </c>
    </row>
    <row r="637" customFormat="false" ht="13.8" hidden="false" customHeight="false" outlineLevel="0" collapsed="false">
      <c r="B637" s="8" t="n">
        <f aca="false">MAX(H637:K637)</f>
        <v>0</v>
      </c>
      <c r="C637" s="11"/>
      <c r="D637" s="10" t="e">
        <f aca="false">IF($A$1="WLB",INDEX(SupplierNomenclature!$D$1:$D$9996,MATCH(C637,SupplierNomenclature!$I$1:$I$9996,0)),IF($A$1="BERU",INDEX(beru_assortment!$C$1:$C$10000,MATCH(C637,beru_assortment!$I$1:$I$10000,0)),IF($A$1="OZON",INDEX(ozon_assortment!$F$3:$F$10000,MATCH(C637,ozon_assortment!$E$3:$E$10000,0)),0)))</f>
        <v>#N/A</v>
      </c>
      <c r="E637" s="7" t="n">
        <f aca="false">IF(ISBLANK(C637), , IF(ISBLANK(C636), E635+1, E636))</f>
        <v>0</v>
      </c>
      <c r="F637" s="10" t="n">
        <f aca="false">IF(ISBLANK(C637),,IF(OR(ISBLANK(C636), C636="Баркод"),1,F636+1))</f>
        <v>0</v>
      </c>
      <c r="G637" s="10" t="n">
        <f aca="false">IF(ISBLANK(C638), F637/2,)</f>
        <v>0</v>
      </c>
      <c r="H637" s="0" t="n">
        <f aca="false">IF(ISBLANK(C637),0,-1)</f>
        <v>0</v>
      </c>
      <c r="I637" s="0" t="n">
        <f aca="false">IF(AND(ISBLANK(C636),NOT(ISBLANK(C637))),1,-1)</f>
        <v>-1</v>
      </c>
      <c r="J637" s="0" t="n">
        <f aca="false">IF(ISBLANK(C635),IF(AND(C636=C637,NOT(ISBLANK(C636)),NOT(ISBLANK(C637))),1,-1),-1)</f>
        <v>-1</v>
      </c>
      <c r="K637" s="0" t="n">
        <f aca="false">IF(MAX(H637:J637)&lt;0,IF(OR(C637=C636,C636=C635),1,-1),MAX(H637:J637))</f>
        <v>0</v>
      </c>
    </row>
    <row r="638" customFormat="false" ht="13.8" hidden="false" customHeight="false" outlineLevel="0" collapsed="false">
      <c r="B638" s="8" t="n">
        <f aca="false">MAX(H638:K638)</f>
        <v>0</v>
      </c>
      <c r="C638" s="11"/>
      <c r="D638" s="10" t="e">
        <f aca="false">IF($A$1="WLB",INDEX(SupplierNomenclature!$D$1:$D$9996,MATCH(C638,SupplierNomenclature!$I$1:$I$9996,0)),IF($A$1="BERU",INDEX(beru_assortment!$C$1:$C$10000,MATCH(C638,beru_assortment!$I$1:$I$10000,0)),IF($A$1="OZON",INDEX(ozon_assortment!$F$3:$F$10000,MATCH(C638,ozon_assortment!$E$3:$E$10000,0)),0)))</f>
        <v>#N/A</v>
      </c>
      <c r="E638" s="7" t="n">
        <f aca="false">IF(ISBLANK(C638), , IF(ISBLANK(C637), E636+1, E637))</f>
        <v>0</v>
      </c>
      <c r="F638" s="10" t="n">
        <f aca="false">IF(ISBLANK(C638),,IF(OR(ISBLANK(C637), C637="Баркод"),1,F637+1))</f>
        <v>0</v>
      </c>
      <c r="G638" s="10" t="n">
        <f aca="false">IF(ISBLANK(C639), F638/2,)</f>
        <v>0</v>
      </c>
      <c r="H638" s="0" t="n">
        <f aca="false">IF(ISBLANK(C638),0,-1)</f>
        <v>0</v>
      </c>
      <c r="I638" s="0" t="n">
        <f aca="false">IF(AND(ISBLANK(C637),NOT(ISBLANK(C638))),1,-1)</f>
        <v>-1</v>
      </c>
      <c r="J638" s="0" t="n">
        <f aca="false">IF(ISBLANK(C636),IF(AND(C637=C638,NOT(ISBLANK(C637)),NOT(ISBLANK(C638))),1,-1),-1)</f>
        <v>-1</v>
      </c>
      <c r="K638" s="0" t="n">
        <f aca="false">IF(MAX(H638:J638)&lt;0,IF(OR(C638=C637,C637=C636),1,-1),MAX(H638:J638))</f>
        <v>0</v>
      </c>
    </row>
    <row r="639" customFormat="false" ht="13.8" hidden="false" customHeight="false" outlineLevel="0" collapsed="false">
      <c r="B639" s="8" t="n">
        <f aca="false">MAX(H639:K639)</f>
        <v>0</v>
      </c>
      <c r="C639" s="11"/>
      <c r="D639" s="10" t="e">
        <f aca="false">IF($A$1="WLB",INDEX(SupplierNomenclature!$D$1:$D$9996,MATCH(C639,SupplierNomenclature!$I$1:$I$9996,0)),IF($A$1="BERU",INDEX(beru_assortment!$C$1:$C$10000,MATCH(C639,beru_assortment!$I$1:$I$10000,0)),IF($A$1="OZON",INDEX(ozon_assortment!$F$3:$F$10000,MATCH(C639,ozon_assortment!$E$3:$E$10000,0)),0)))</f>
        <v>#N/A</v>
      </c>
      <c r="E639" s="7" t="n">
        <f aca="false">IF(ISBLANK(C639), , IF(ISBLANK(C638), E637+1, E638))</f>
        <v>0</v>
      </c>
      <c r="F639" s="10" t="n">
        <f aca="false">IF(ISBLANK(C639),,IF(OR(ISBLANK(C638), C638="Баркод"),1,F638+1))</f>
        <v>0</v>
      </c>
      <c r="G639" s="10" t="n">
        <f aca="false">IF(ISBLANK(C640), F639/2,)</f>
        <v>0</v>
      </c>
      <c r="H639" s="0" t="n">
        <f aca="false">IF(ISBLANK(C639),0,-1)</f>
        <v>0</v>
      </c>
      <c r="I639" s="0" t="n">
        <f aca="false">IF(AND(ISBLANK(C638),NOT(ISBLANK(C639))),1,-1)</f>
        <v>-1</v>
      </c>
      <c r="J639" s="0" t="n">
        <f aca="false">IF(ISBLANK(C637),IF(AND(C638=C639,NOT(ISBLANK(C638)),NOT(ISBLANK(C639))),1,-1),-1)</f>
        <v>-1</v>
      </c>
      <c r="K639" s="0" t="n">
        <f aca="false">IF(MAX(H639:J639)&lt;0,IF(OR(C639=C638,C638=C637),1,-1),MAX(H639:J639))</f>
        <v>0</v>
      </c>
    </row>
    <row r="640" customFormat="false" ht="13.8" hidden="false" customHeight="false" outlineLevel="0" collapsed="false">
      <c r="B640" s="8" t="n">
        <f aca="false">MAX(H640:K640)</f>
        <v>0</v>
      </c>
      <c r="C640" s="11"/>
      <c r="D640" s="10" t="e">
        <f aca="false">IF($A$1="WLB",INDEX(SupplierNomenclature!$D$1:$D$9996,MATCH(C640,SupplierNomenclature!$I$1:$I$9996,0)),IF($A$1="BERU",INDEX(beru_assortment!$C$1:$C$10000,MATCH(C640,beru_assortment!$I$1:$I$10000,0)),IF($A$1="OZON",INDEX(ozon_assortment!$F$3:$F$10000,MATCH(C640,ozon_assortment!$E$3:$E$10000,0)),0)))</f>
        <v>#N/A</v>
      </c>
      <c r="E640" s="7" t="n">
        <f aca="false">IF(ISBLANK(C640), , IF(ISBLANK(C639), E638+1, E639))</f>
        <v>0</v>
      </c>
      <c r="F640" s="10" t="n">
        <f aca="false">IF(ISBLANK(C640),,IF(OR(ISBLANK(C639), C639="Баркод"),1,F639+1))</f>
        <v>0</v>
      </c>
      <c r="G640" s="10" t="n">
        <f aca="false">IF(ISBLANK(C641), F640/2,)</f>
        <v>0</v>
      </c>
      <c r="H640" s="0" t="n">
        <f aca="false">IF(ISBLANK(C640),0,-1)</f>
        <v>0</v>
      </c>
      <c r="I640" s="0" t="n">
        <f aca="false">IF(AND(ISBLANK(C639),NOT(ISBLANK(C640))),1,-1)</f>
        <v>-1</v>
      </c>
      <c r="J640" s="0" t="n">
        <f aca="false">IF(ISBLANK(C638),IF(AND(C639=C640,NOT(ISBLANK(C639)),NOT(ISBLANK(C640))),1,-1),-1)</f>
        <v>-1</v>
      </c>
      <c r="K640" s="0" t="n">
        <f aca="false">IF(MAX(H640:J640)&lt;0,IF(OR(C640=C639,C639=C638),1,-1),MAX(H640:J640))</f>
        <v>0</v>
      </c>
    </row>
    <row r="641" customFormat="false" ht="13.8" hidden="false" customHeight="false" outlineLevel="0" collapsed="false">
      <c r="B641" s="8" t="n">
        <f aca="false">MAX(H641:K641)</f>
        <v>0</v>
      </c>
      <c r="C641" s="11"/>
      <c r="D641" s="10" t="e">
        <f aca="false">IF($A$1="WLB",INDEX(SupplierNomenclature!$D$1:$D$9996,MATCH(C641,SupplierNomenclature!$I$1:$I$9996,0)),IF($A$1="BERU",INDEX(beru_assortment!$C$1:$C$10000,MATCH(C641,beru_assortment!$I$1:$I$10000,0)),IF($A$1="OZON",INDEX(ozon_assortment!$F$3:$F$10000,MATCH(C641,ozon_assortment!$E$3:$E$10000,0)),0)))</f>
        <v>#N/A</v>
      </c>
      <c r="E641" s="7" t="n">
        <f aca="false">IF(ISBLANK(C641), , IF(ISBLANK(C640), E639+1, E640))</f>
        <v>0</v>
      </c>
      <c r="F641" s="10" t="n">
        <f aca="false">IF(ISBLANK(C641),,IF(OR(ISBLANK(C640), C640="Баркод"),1,F640+1))</f>
        <v>0</v>
      </c>
      <c r="G641" s="10" t="n">
        <f aca="false">IF(ISBLANK(C642), F641/2,)</f>
        <v>0</v>
      </c>
      <c r="H641" s="0" t="n">
        <f aca="false">IF(ISBLANK(C641),0,-1)</f>
        <v>0</v>
      </c>
      <c r="I641" s="0" t="n">
        <f aca="false">IF(AND(ISBLANK(C640),NOT(ISBLANK(C641))),1,-1)</f>
        <v>-1</v>
      </c>
      <c r="J641" s="0" t="n">
        <f aca="false">IF(ISBLANK(C639),IF(AND(C640=C641,NOT(ISBLANK(C640)),NOT(ISBLANK(C641))),1,-1),-1)</f>
        <v>-1</v>
      </c>
      <c r="K641" s="0" t="n">
        <f aca="false">IF(MAX(H641:J641)&lt;0,IF(OR(C641=C640,C640=C639),1,-1),MAX(H641:J641))</f>
        <v>0</v>
      </c>
    </row>
    <row r="642" customFormat="false" ht="13.8" hidden="false" customHeight="false" outlineLevel="0" collapsed="false">
      <c r="B642" s="8" t="n">
        <f aca="false">MAX(H642:K642)</f>
        <v>0</v>
      </c>
      <c r="C642" s="11"/>
      <c r="D642" s="10" t="e">
        <f aca="false">IF($A$1="WLB",INDEX(SupplierNomenclature!$D$1:$D$9996,MATCH(C642,SupplierNomenclature!$I$1:$I$9996,0)),IF($A$1="BERU",INDEX(beru_assortment!$C$1:$C$10000,MATCH(C642,beru_assortment!$I$1:$I$10000,0)),IF($A$1="OZON",INDEX(ozon_assortment!$F$3:$F$10000,MATCH(C642,ozon_assortment!$E$3:$E$10000,0)),0)))</f>
        <v>#N/A</v>
      </c>
      <c r="E642" s="7" t="n">
        <f aca="false">IF(ISBLANK(C642), , IF(ISBLANK(C641), E640+1, E641))</f>
        <v>0</v>
      </c>
      <c r="F642" s="10" t="n">
        <f aca="false">IF(ISBLANK(C642),,IF(OR(ISBLANK(C641), C641="Баркод"),1,F641+1))</f>
        <v>0</v>
      </c>
      <c r="G642" s="10" t="n">
        <f aca="false">IF(ISBLANK(C643), F642/2,)</f>
        <v>0</v>
      </c>
      <c r="H642" s="0" t="n">
        <f aca="false">IF(ISBLANK(C642),0,-1)</f>
        <v>0</v>
      </c>
      <c r="I642" s="0" t="n">
        <f aca="false">IF(AND(ISBLANK(C641),NOT(ISBLANK(C642))),1,-1)</f>
        <v>-1</v>
      </c>
      <c r="J642" s="0" t="n">
        <f aca="false">IF(ISBLANK(C640),IF(AND(C641=C642,NOT(ISBLANK(C641)),NOT(ISBLANK(C642))),1,-1),-1)</f>
        <v>-1</v>
      </c>
      <c r="K642" s="0" t="n">
        <f aca="false">IF(MAX(H642:J642)&lt;0,IF(OR(C642=C641,C641=C640),1,-1),MAX(H642:J642))</f>
        <v>0</v>
      </c>
    </row>
    <row r="643" customFormat="false" ht="13.8" hidden="false" customHeight="false" outlineLevel="0" collapsed="false">
      <c r="B643" s="8" t="n">
        <f aca="false">MAX(H643:K643)</f>
        <v>0</v>
      </c>
      <c r="C643" s="11"/>
      <c r="D643" s="10" t="e">
        <f aca="false">IF($A$1="WLB",INDEX(SupplierNomenclature!$D$1:$D$9996,MATCH(C643,SupplierNomenclature!$I$1:$I$9996,0)),IF($A$1="BERU",INDEX(beru_assortment!$C$1:$C$10000,MATCH(C643,beru_assortment!$I$1:$I$10000,0)),IF($A$1="OZON",INDEX(ozon_assortment!$F$3:$F$10000,MATCH(C643,ozon_assortment!$E$3:$E$10000,0)),0)))</f>
        <v>#N/A</v>
      </c>
      <c r="E643" s="7" t="n">
        <f aca="false">IF(ISBLANK(C643), , IF(ISBLANK(C642), E641+1, E642))</f>
        <v>0</v>
      </c>
      <c r="F643" s="10" t="n">
        <f aca="false">IF(ISBLANK(C643),,IF(OR(ISBLANK(C642), C642="Баркод"),1,F642+1))</f>
        <v>0</v>
      </c>
      <c r="G643" s="10" t="n">
        <f aca="false">IF(ISBLANK(C644), F643/2,)</f>
        <v>0</v>
      </c>
      <c r="H643" s="0" t="n">
        <f aca="false">IF(ISBLANK(C643),0,-1)</f>
        <v>0</v>
      </c>
      <c r="I643" s="0" t="n">
        <f aca="false">IF(AND(ISBLANK(C642),NOT(ISBLANK(C643))),1,-1)</f>
        <v>-1</v>
      </c>
      <c r="J643" s="0" t="n">
        <f aca="false">IF(ISBLANK(C641),IF(AND(C642=C643,NOT(ISBLANK(C642)),NOT(ISBLANK(C643))),1,-1),-1)</f>
        <v>-1</v>
      </c>
      <c r="K643" s="0" t="n">
        <f aca="false">IF(MAX(H643:J643)&lt;0,IF(OR(C643=C642,C642=C641),1,-1),MAX(H643:J643))</f>
        <v>0</v>
      </c>
    </row>
    <row r="644" customFormat="false" ht="13.8" hidden="false" customHeight="false" outlineLevel="0" collapsed="false">
      <c r="B644" s="8" t="n">
        <f aca="false">MAX(H644:K644)</f>
        <v>0</v>
      </c>
      <c r="C644" s="11"/>
      <c r="D644" s="10" t="e">
        <f aca="false">IF($A$1="WLB",INDEX(SupplierNomenclature!$D$1:$D$9996,MATCH(C644,SupplierNomenclature!$I$1:$I$9996,0)),IF($A$1="BERU",INDEX(beru_assortment!$C$1:$C$10000,MATCH(C644,beru_assortment!$I$1:$I$10000,0)),IF($A$1="OZON",INDEX(ozon_assortment!$F$3:$F$10000,MATCH(C644,ozon_assortment!$E$3:$E$10000,0)),0)))</f>
        <v>#N/A</v>
      </c>
      <c r="E644" s="7" t="n">
        <f aca="false">IF(ISBLANK(C644), , IF(ISBLANK(C643), E642+1, E643))</f>
        <v>0</v>
      </c>
      <c r="F644" s="10" t="n">
        <f aca="false">IF(ISBLANK(C644),,IF(OR(ISBLANK(C643), C643="Баркод"),1,F643+1))</f>
        <v>0</v>
      </c>
      <c r="G644" s="10" t="n">
        <f aca="false">IF(ISBLANK(C645), F644/2,)</f>
        <v>0</v>
      </c>
      <c r="H644" s="0" t="n">
        <f aca="false">IF(ISBLANK(C644),0,-1)</f>
        <v>0</v>
      </c>
      <c r="I644" s="0" t="n">
        <f aca="false">IF(AND(ISBLANK(C643),NOT(ISBLANK(C644))),1,-1)</f>
        <v>-1</v>
      </c>
      <c r="J644" s="0" t="n">
        <f aca="false">IF(ISBLANK(C642),IF(AND(C643=C644,NOT(ISBLANK(C643)),NOT(ISBLANK(C644))),1,-1),-1)</f>
        <v>-1</v>
      </c>
      <c r="K644" s="0" t="n">
        <f aca="false">IF(MAX(H644:J644)&lt;0,IF(OR(C644=C643,C643=C642),1,-1),MAX(H644:J644))</f>
        <v>0</v>
      </c>
    </row>
    <row r="645" customFormat="false" ht="13.8" hidden="false" customHeight="false" outlineLevel="0" collapsed="false">
      <c r="B645" s="8" t="n">
        <f aca="false">MAX(H645:K645)</f>
        <v>0</v>
      </c>
      <c r="C645" s="11"/>
      <c r="D645" s="10" t="e">
        <f aca="false">IF($A$1="WLB",INDEX(SupplierNomenclature!$D$1:$D$9996,MATCH(C645,SupplierNomenclature!$I$1:$I$9996,0)),IF($A$1="BERU",INDEX(beru_assortment!$C$1:$C$10000,MATCH(C645,beru_assortment!$I$1:$I$10000,0)),IF($A$1="OZON",INDEX(ozon_assortment!$F$3:$F$10000,MATCH(C645,ozon_assortment!$E$3:$E$10000,0)),0)))</f>
        <v>#N/A</v>
      </c>
      <c r="E645" s="7" t="n">
        <f aca="false">IF(ISBLANK(C645), , IF(ISBLANK(C644), E643+1, E644))</f>
        <v>0</v>
      </c>
      <c r="F645" s="10" t="n">
        <f aca="false">IF(ISBLANK(C645),,IF(OR(ISBLANK(C644), C644="Баркод"),1,F644+1))</f>
        <v>0</v>
      </c>
      <c r="G645" s="10" t="n">
        <f aca="false">IF(ISBLANK(C646), F645/2,)</f>
        <v>0</v>
      </c>
      <c r="H645" s="0" t="n">
        <f aca="false">IF(ISBLANK(C645),0,-1)</f>
        <v>0</v>
      </c>
      <c r="I645" s="0" t="n">
        <f aca="false">IF(AND(ISBLANK(C644),NOT(ISBLANK(C645))),1,-1)</f>
        <v>-1</v>
      </c>
      <c r="J645" s="0" t="n">
        <f aca="false">IF(ISBLANK(C643),IF(AND(C644=C645,NOT(ISBLANK(C644)),NOT(ISBLANK(C645))),1,-1),-1)</f>
        <v>-1</v>
      </c>
      <c r="K645" s="0" t="n">
        <f aca="false">IF(MAX(H645:J645)&lt;0,IF(OR(C645=C644,C644=C643),1,-1),MAX(H645:J645))</f>
        <v>0</v>
      </c>
    </row>
    <row r="646" customFormat="false" ht="13.8" hidden="false" customHeight="false" outlineLevel="0" collapsed="false">
      <c r="B646" s="8" t="n">
        <f aca="false">MAX(H646:K646)</f>
        <v>0</v>
      </c>
      <c r="C646" s="11"/>
      <c r="D646" s="10" t="e">
        <f aca="false">IF($A$1="WLB",INDEX(SupplierNomenclature!$D$1:$D$9996,MATCH(C646,SupplierNomenclature!$I$1:$I$9996,0)),IF($A$1="BERU",INDEX(beru_assortment!$C$1:$C$10000,MATCH(C646,beru_assortment!$I$1:$I$10000,0)),IF($A$1="OZON",INDEX(ozon_assortment!$F$3:$F$10000,MATCH(C646,ozon_assortment!$E$3:$E$10000,0)),0)))</f>
        <v>#N/A</v>
      </c>
      <c r="E646" s="7" t="n">
        <f aca="false">IF(ISBLANK(C646), , IF(ISBLANK(C645), E644+1, E645))</f>
        <v>0</v>
      </c>
      <c r="F646" s="10" t="n">
        <f aca="false">IF(ISBLANK(C646),,IF(OR(ISBLANK(C645), C645="Баркод"),1,F645+1))</f>
        <v>0</v>
      </c>
      <c r="G646" s="10" t="n">
        <f aca="false">IF(ISBLANK(C647), F646/2,)</f>
        <v>0</v>
      </c>
      <c r="H646" s="0" t="n">
        <f aca="false">IF(ISBLANK(C646),0,-1)</f>
        <v>0</v>
      </c>
      <c r="I646" s="0" t="n">
        <f aca="false">IF(AND(ISBLANK(C645),NOT(ISBLANK(C646))),1,-1)</f>
        <v>-1</v>
      </c>
      <c r="J646" s="0" t="n">
        <f aca="false">IF(ISBLANK(C644),IF(AND(C645=C646,NOT(ISBLANK(C645)),NOT(ISBLANK(C646))),1,-1),-1)</f>
        <v>-1</v>
      </c>
      <c r="K646" s="0" t="n">
        <f aca="false">IF(MAX(H646:J646)&lt;0,IF(OR(C646=C645,C645=C644),1,-1),MAX(H646:J646))</f>
        <v>0</v>
      </c>
    </row>
    <row r="647" customFormat="false" ht="13.8" hidden="false" customHeight="false" outlineLevel="0" collapsed="false">
      <c r="B647" s="8" t="n">
        <f aca="false">MAX(H647:K647)</f>
        <v>0</v>
      </c>
      <c r="C647" s="11"/>
      <c r="D647" s="10" t="e">
        <f aca="false">IF($A$1="WLB",INDEX(SupplierNomenclature!$D$1:$D$9996,MATCH(C647,SupplierNomenclature!$I$1:$I$9996,0)),IF($A$1="BERU",INDEX(beru_assortment!$C$1:$C$10000,MATCH(C647,beru_assortment!$I$1:$I$10000,0)),IF($A$1="OZON",INDEX(ozon_assortment!$F$3:$F$10000,MATCH(C647,ozon_assortment!$E$3:$E$10000,0)),0)))</f>
        <v>#N/A</v>
      </c>
      <c r="E647" s="7" t="n">
        <f aca="false">IF(ISBLANK(C647), , IF(ISBLANK(C646), E645+1, E646))</f>
        <v>0</v>
      </c>
      <c r="F647" s="10" t="n">
        <f aca="false">IF(ISBLANK(C647),,IF(OR(ISBLANK(C646), C646="Баркод"),1,F646+1))</f>
        <v>0</v>
      </c>
      <c r="G647" s="10" t="n">
        <f aca="false">IF(ISBLANK(C648), F647/2,)</f>
        <v>0</v>
      </c>
      <c r="H647" s="0" t="n">
        <f aca="false">IF(ISBLANK(C647),0,-1)</f>
        <v>0</v>
      </c>
      <c r="I647" s="0" t="n">
        <f aca="false">IF(AND(ISBLANK(C646),NOT(ISBLANK(C647))),1,-1)</f>
        <v>-1</v>
      </c>
      <c r="J647" s="0" t="n">
        <f aca="false">IF(ISBLANK(C645),IF(AND(C646=C647,NOT(ISBLANK(C646)),NOT(ISBLANK(C647))),1,-1),-1)</f>
        <v>-1</v>
      </c>
      <c r="K647" s="0" t="n">
        <f aca="false">IF(MAX(H647:J647)&lt;0,IF(OR(C647=C646,C646=C645),1,-1),MAX(H647:J647))</f>
        <v>0</v>
      </c>
    </row>
    <row r="648" customFormat="false" ht="13.8" hidden="false" customHeight="false" outlineLevel="0" collapsed="false">
      <c r="B648" s="8" t="n">
        <f aca="false">MAX(H648:K648)</f>
        <v>0</v>
      </c>
      <c r="C648" s="11"/>
      <c r="D648" s="10" t="e">
        <f aca="false">IF($A$1="WLB",INDEX(SupplierNomenclature!$D$1:$D$9996,MATCH(C648,SupplierNomenclature!$I$1:$I$9996,0)),IF($A$1="BERU",INDEX(beru_assortment!$C$1:$C$10000,MATCH(C648,beru_assortment!$I$1:$I$10000,0)),IF($A$1="OZON",INDEX(ozon_assortment!$F$3:$F$10000,MATCH(C648,ozon_assortment!$E$3:$E$10000,0)),0)))</f>
        <v>#N/A</v>
      </c>
      <c r="E648" s="7" t="n">
        <f aca="false">IF(ISBLANK(C648), , IF(ISBLANK(C647), E646+1, E647))</f>
        <v>0</v>
      </c>
      <c r="F648" s="10" t="n">
        <f aca="false">IF(ISBLANK(C648),,IF(OR(ISBLANK(C647), C647="Баркод"),1,F647+1))</f>
        <v>0</v>
      </c>
      <c r="G648" s="10" t="n">
        <f aca="false">IF(ISBLANK(C649), F648/2,)</f>
        <v>0</v>
      </c>
      <c r="H648" s="0" t="n">
        <f aca="false">IF(ISBLANK(C648),0,-1)</f>
        <v>0</v>
      </c>
      <c r="I648" s="0" t="n">
        <f aca="false">IF(AND(ISBLANK(C647),NOT(ISBLANK(C648))),1,-1)</f>
        <v>-1</v>
      </c>
      <c r="J648" s="0" t="n">
        <f aca="false">IF(ISBLANK(C646),IF(AND(C647=C648,NOT(ISBLANK(C647)),NOT(ISBLANK(C648))),1,-1),-1)</f>
        <v>-1</v>
      </c>
      <c r="K648" s="0" t="n">
        <f aca="false">IF(MAX(H648:J648)&lt;0,IF(OR(C648=C647,C647=C646),1,-1),MAX(H648:J648))</f>
        <v>0</v>
      </c>
    </row>
    <row r="649" customFormat="false" ht="13.8" hidden="false" customHeight="false" outlineLevel="0" collapsed="false">
      <c r="B649" s="8" t="n">
        <f aca="false">MAX(H649:K649)</f>
        <v>0</v>
      </c>
      <c r="C649" s="11"/>
      <c r="D649" s="10" t="e">
        <f aca="false">IF($A$1="WLB",INDEX(SupplierNomenclature!$D$1:$D$9996,MATCH(C649,SupplierNomenclature!$I$1:$I$9996,0)),IF($A$1="BERU",INDEX(beru_assortment!$C$1:$C$10000,MATCH(C649,beru_assortment!$I$1:$I$10000,0)),IF($A$1="OZON",INDEX(ozon_assortment!$F$3:$F$10000,MATCH(C649,ozon_assortment!$E$3:$E$10000,0)),0)))</f>
        <v>#N/A</v>
      </c>
      <c r="E649" s="7" t="n">
        <f aca="false">IF(ISBLANK(C649), , IF(ISBLANK(C648), E647+1, E648))</f>
        <v>0</v>
      </c>
      <c r="F649" s="10" t="n">
        <f aca="false">IF(ISBLANK(C649),,IF(OR(ISBLANK(C648), C648="Баркод"),1,F648+1))</f>
        <v>0</v>
      </c>
      <c r="G649" s="10" t="n">
        <f aca="false">IF(ISBLANK(C650), F649/2,)</f>
        <v>0</v>
      </c>
      <c r="H649" s="0" t="n">
        <f aca="false">IF(ISBLANK(C649),0,-1)</f>
        <v>0</v>
      </c>
      <c r="I649" s="0" t="n">
        <f aca="false">IF(AND(ISBLANK(C648),NOT(ISBLANK(C649))),1,-1)</f>
        <v>-1</v>
      </c>
      <c r="J649" s="0" t="n">
        <f aca="false">IF(ISBLANK(C647),IF(AND(C648=C649,NOT(ISBLANK(C648)),NOT(ISBLANK(C649))),1,-1),-1)</f>
        <v>-1</v>
      </c>
      <c r="K649" s="0" t="n">
        <f aca="false">IF(MAX(H649:J649)&lt;0,IF(OR(C649=C648,C648=C647),1,-1),MAX(H649:J649))</f>
        <v>0</v>
      </c>
    </row>
    <row r="650" customFormat="false" ht="13.8" hidden="false" customHeight="false" outlineLevel="0" collapsed="false">
      <c r="B650" s="8" t="n">
        <f aca="false">MAX(H650:K650)</f>
        <v>0</v>
      </c>
      <c r="C650" s="11"/>
      <c r="D650" s="10" t="e">
        <f aca="false">IF($A$1="WLB",INDEX(SupplierNomenclature!$D$1:$D$9996,MATCH(C650,SupplierNomenclature!$I$1:$I$9996,0)),IF($A$1="BERU",INDEX(beru_assortment!$C$1:$C$10000,MATCH(C650,beru_assortment!$I$1:$I$10000,0)),IF($A$1="OZON",INDEX(ozon_assortment!$F$3:$F$10000,MATCH(C650,ozon_assortment!$E$3:$E$10000,0)),0)))</f>
        <v>#N/A</v>
      </c>
      <c r="E650" s="7" t="n">
        <f aca="false">IF(ISBLANK(C650), , IF(ISBLANK(C649), E648+1, E649))</f>
        <v>0</v>
      </c>
      <c r="F650" s="10" t="n">
        <f aca="false">IF(ISBLANK(C650),,IF(OR(ISBLANK(C649), C649="Баркод"),1,F649+1))</f>
        <v>0</v>
      </c>
      <c r="G650" s="10" t="n">
        <f aca="false">IF(ISBLANK(C651), F650/2,)</f>
        <v>0</v>
      </c>
      <c r="H650" s="0" t="n">
        <f aca="false">IF(ISBLANK(C650),0,-1)</f>
        <v>0</v>
      </c>
      <c r="I650" s="0" t="n">
        <f aca="false">IF(AND(ISBLANK(C649),NOT(ISBLANK(C650))),1,-1)</f>
        <v>-1</v>
      </c>
      <c r="J650" s="0" t="n">
        <f aca="false">IF(ISBLANK(C648),IF(AND(C649=C650,NOT(ISBLANK(C649)),NOT(ISBLANK(C650))),1,-1),-1)</f>
        <v>-1</v>
      </c>
      <c r="K650" s="0" t="n">
        <f aca="false">IF(MAX(H650:J650)&lt;0,IF(OR(C650=C649,C649=C648),1,-1),MAX(H650:J650))</f>
        <v>0</v>
      </c>
    </row>
    <row r="651" customFormat="false" ht="13.8" hidden="false" customHeight="false" outlineLevel="0" collapsed="false">
      <c r="B651" s="8" t="n">
        <f aca="false">MAX(H651:K651)</f>
        <v>0</v>
      </c>
      <c r="C651" s="11"/>
      <c r="D651" s="10" t="e">
        <f aca="false">IF($A$1="WLB",INDEX(SupplierNomenclature!$D$1:$D$9996,MATCH(C651,SupplierNomenclature!$I$1:$I$9996,0)),IF($A$1="BERU",INDEX(beru_assortment!$C$1:$C$10000,MATCH(C651,beru_assortment!$I$1:$I$10000,0)),IF($A$1="OZON",INDEX(ozon_assortment!$F$3:$F$10000,MATCH(C651,ozon_assortment!$E$3:$E$10000,0)),0)))</f>
        <v>#N/A</v>
      </c>
      <c r="E651" s="7" t="n">
        <f aca="false">IF(ISBLANK(C651), , IF(ISBLANK(C650), E649+1, E650))</f>
        <v>0</v>
      </c>
      <c r="F651" s="10" t="n">
        <f aca="false">IF(ISBLANK(C651),,IF(OR(ISBLANK(C650), C650="Баркод"),1,F650+1))</f>
        <v>0</v>
      </c>
      <c r="G651" s="10" t="n">
        <f aca="false">IF(ISBLANK(C652), F651/2,)</f>
        <v>0</v>
      </c>
      <c r="H651" s="0" t="n">
        <f aca="false">IF(ISBLANK(C651),0,-1)</f>
        <v>0</v>
      </c>
      <c r="I651" s="0" t="n">
        <f aca="false">IF(AND(ISBLANK(C650),NOT(ISBLANK(C651))),1,-1)</f>
        <v>-1</v>
      </c>
      <c r="J651" s="0" t="n">
        <f aca="false">IF(ISBLANK(C649),IF(AND(C650=C651,NOT(ISBLANK(C650)),NOT(ISBLANK(C651))),1,-1),-1)</f>
        <v>-1</v>
      </c>
      <c r="K651" s="0" t="n">
        <f aca="false">IF(MAX(H651:J651)&lt;0,IF(OR(C651=C650,C650=C649),1,-1),MAX(H651:J651))</f>
        <v>0</v>
      </c>
    </row>
    <row r="652" customFormat="false" ht="13.8" hidden="false" customHeight="false" outlineLevel="0" collapsed="false">
      <c r="B652" s="8" t="n">
        <f aca="false">MAX(H652:K652)</f>
        <v>0</v>
      </c>
      <c r="C652" s="11"/>
      <c r="D652" s="10" t="e">
        <f aca="false">IF($A$1="WLB",INDEX(SupplierNomenclature!$D$1:$D$9996,MATCH(C652,SupplierNomenclature!$I$1:$I$9996,0)),IF($A$1="BERU",INDEX(beru_assortment!$C$1:$C$10000,MATCH(C652,beru_assortment!$I$1:$I$10000,0)),IF($A$1="OZON",INDEX(ozon_assortment!$F$3:$F$10000,MATCH(C652,ozon_assortment!$E$3:$E$10000,0)),0)))</f>
        <v>#N/A</v>
      </c>
      <c r="E652" s="7" t="n">
        <f aca="false">IF(ISBLANK(C652), , IF(ISBLANK(C651), E650+1, E651))</f>
        <v>0</v>
      </c>
      <c r="F652" s="10" t="n">
        <f aca="false">IF(ISBLANK(C652),,IF(OR(ISBLANK(C651), C651="Баркод"),1,F651+1))</f>
        <v>0</v>
      </c>
      <c r="G652" s="10" t="n">
        <f aca="false">IF(ISBLANK(C653), F652/2,)</f>
        <v>0</v>
      </c>
      <c r="H652" s="0" t="n">
        <f aca="false">IF(ISBLANK(C652),0,-1)</f>
        <v>0</v>
      </c>
      <c r="I652" s="0" t="n">
        <f aca="false">IF(AND(ISBLANK(C651),NOT(ISBLANK(C652))),1,-1)</f>
        <v>-1</v>
      </c>
      <c r="J652" s="0" t="n">
        <f aca="false">IF(ISBLANK(C650),IF(AND(C651=C652,NOT(ISBLANK(C651)),NOT(ISBLANK(C652))),1,-1),-1)</f>
        <v>-1</v>
      </c>
      <c r="K652" s="0" t="n">
        <f aca="false">IF(MAX(H652:J652)&lt;0,IF(OR(C652=C651,C651=C650),1,-1),MAX(H652:J652))</f>
        <v>0</v>
      </c>
    </row>
    <row r="653" customFormat="false" ht="13.8" hidden="false" customHeight="false" outlineLevel="0" collapsed="false">
      <c r="B653" s="8" t="n">
        <f aca="false">MAX(H653:K653)</f>
        <v>0</v>
      </c>
      <c r="C653" s="11"/>
      <c r="D653" s="10" t="e">
        <f aca="false">IF($A$1="WLB",INDEX(SupplierNomenclature!$D$1:$D$9996,MATCH(C653,SupplierNomenclature!$I$1:$I$9996,0)),IF($A$1="BERU",INDEX(beru_assortment!$C$1:$C$10000,MATCH(C653,beru_assortment!$I$1:$I$10000,0)),IF($A$1="OZON",INDEX(ozon_assortment!$F$3:$F$10000,MATCH(C653,ozon_assortment!$E$3:$E$10000,0)),0)))</f>
        <v>#N/A</v>
      </c>
      <c r="E653" s="7" t="n">
        <f aca="false">IF(ISBLANK(C653), , IF(ISBLANK(C652), E651+1, E652))</f>
        <v>0</v>
      </c>
      <c r="F653" s="10" t="n">
        <f aca="false">IF(ISBLANK(C653),,IF(OR(ISBLANK(C652), C652="Баркод"),1,F652+1))</f>
        <v>0</v>
      </c>
      <c r="G653" s="10" t="n">
        <f aca="false">IF(ISBLANK(C654), F653/2,)</f>
        <v>0</v>
      </c>
      <c r="H653" s="0" t="n">
        <f aca="false">IF(ISBLANK(C653),0,-1)</f>
        <v>0</v>
      </c>
      <c r="I653" s="0" t="n">
        <f aca="false">IF(AND(ISBLANK(C652),NOT(ISBLANK(C653))),1,-1)</f>
        <v>-1</v>
      </c>
      <c r="J653" s="0" t="n">
        <f aca="false">IF(ISBLANK(C651),IF(AND(C652=C653,NOT(ISBLANK(C652)),NOT(ISBLANK(C653))),1,-1),-1)</f>
        <v>-1</v>
      </c>
      <c r="K653" s="0" t="n">
        <f aca="false">IF(MAX(H653:J653)&lt;0,IF(OR(C653=C652,C652=C651),1,-1),MAX(H653:J653))</f>
        <v>0</v>
      </c>
    </row>
    <row r="654" customFormat="false" ht="13.8" hidden="false" customHeight="false" outlineLevel="0" collapsed="false">
      <c r="B654" s="8" t="n">
        <f aca="false">MAX(H654:K654)</f>
        <v>0</v>
      </c>
      <c r="C654" s="11"/>
      <c r="D654" s="10" t="e">
        <f aca="false">IF($A$1="WLB",INDEX(SupplierNomenclature!$D$1:$D$9996,MATCH(C654,SupplierNomenclature!$I$1:$I$9996,0)),IF($A$1="BERU",INDEX(beru_assortment!$C$1:$C$10000,MATCH(C654,beru_assortment!$I$1:$I$10000,0)),IF($A$1="OZON",INDEX(ozon_assortment!$F$3:$F$10000,MATCH(C654,ozon_assortment!$E$3:$E$10000,0)),0)))</f>
        <v>#N/A</v>
      </c>
      <c r="E654" s="7" t="n">
        <f aca="false">IF(ISBLANK(C654), , IF(ISBLANK(C653), E652+1, E653))</f>
        <v>0</v>
      </c>
      <c r="F654" s="10" t="n">
        <f aca="false">IF(ISBLANK(C654),,IF(OR(ISBLANK(C653), C653="Баркод"),1,F653+1))</f>
        <v>0</v>
      </c>
      <c r="G654" s="10" t="n">
        <f aca="false">IF(ISBLANK(C655), F654/2,)</f>
        <v>0</v>
      </c>
      <c r="H654" s="0" t="n">
        <f aca="false">IF(ISBLANK(C654),0,-1)</f>
        <v>0</v>
      </c>
      <c r="I654" s="0" t="n">
        <f aca="false">IF(AND(ISBLANK(C653),NOT(ISBLANK(C654))),1,-1)</f>
        <v>-1</v>
      </c>
      <c r="J654" s="0" t="n">
        <f aca="false">IF(ISBLANK(C652),IF(AND(C653=C654,NOT(ISBLANK(C653)),NOT(ISBLANK(C654))),1,-1),-1)</f>
        <v>-1</v>
      </c>
      <c r="K654" s="0" t="n">
        <f aca="false">IF(MAX(H654:J654)&lt;0,IF(OR(C654=C653,C653=C652),1,-1),MAX(H654:J654))</f>
        <v>0</v>
      </c>
    </row>
    <row r="655" customFormat="false" ht="13.8" hidden="false" customHeight="false" outlineLevel="0" collapsed="false">
      <c r="B655" s="8" t="n">
        <f aca="false">MAX(H655:K655)</f>
        <v>0</v>
      </c>
      <c r="C655" s="11"/>
      <c r="D655" s="10" t="e">
        <f aca="false">IF($A$1="WLB",INDEX(SupplierNomenclature!$D$1:$D$9996,MATCH(C655,SupplierNomenclature!$I$1:$I$9996,0)),IF($A$1="BERU",INDEX(beru_assortment!$C$1:$C$10000,MATCH(C655,beru_assortment!$I$1:$I$10000,0)),IF($A$1="OZON",INDEX(ozon_assortment!$F$3:$F$10000,MATCH(C655,ozon_assortment!$E$3:$E$10000,0)),0)))</f>
        <v>#N/A</v>
      </c>
      <c r="E655" s="7" t="n">
        <f aca="false">IF(ISBLANK(C655), , IF(ISBLANK(C654), E653+1, E654))</f>
        <v>0</v>
      </c>
      <c r="F655" s="10" t="n">
        <f aca="false">IF(ISBLANK(C655),,IF(OR(ISBLANK(C654), C654="Баркод"),1,F654+1))</f>
        <v>0</v>
      </c>
      <c r="G655" s="10" t="n">
        <f aca="false">IF(ISBLANK(C656), F655/2,)</f>
        <v>0</v>
      </c>
      <c r="H655" s="0" t="n">
        <f aca="false">IF(ISBLANK(C655),0,-1)</f>
        <v>0</v>
      </c>
      <c r="I655" s="0" t="n">
        <f aca="false">IF(AND(ISBLANK(C654),NOT(ISBLANK(C655))),1,-1)</f>
        <v>-1</v>
      </c>
      <c r="J655" s="0" t="n">
        <f aca="false">IF(ISBLANK(C653),IF(AND(C654=C655,NOT(ISBLANK(C654)),NOT(ISBLANK(C655))),1,-1),-1)</f>
        <v>-1</v>
      </c>
      <c r="K655" s="0" t="n">
        <f aca="false">IF(MAX(H655:J655)&lt;0,IF(OR(C655=C654,C654=C653),1,-1),MAX(H655:J655))</f>
        <v>0</v>
      </c>
    </row>
    <row r="656" customFormat="false" ht="13.8" hidden="false" customHeight="false" outlineLevel="0" collapsed="false">
      <c r="B656" s="8" t="n">
        <f aca="false">MAX(H656:K656)</f>
        <v>0</v>
      </c>
      <c r="C656" s="11"/>
      <c r="D656" s="10" t="e">
        <f aca="false">IF($A$1="WLB",INDEX(SupplierNomenclature!$D$1:$D$9996,MATCH(C656,SupplierNomenclature!$I$1:$I$9996,0)),IF($A$1="BERU",INDEX(beru_assortment!$C$1:$C$10000,MATCH(C656,beru_assortment!$I$1:$I$10000,0)),IF($A$1="OZON",INDEX(ozon_assortment!$F$3:$F$10000,MATCH(C656,ozon_assortment!$E$3:$E$10000,0)),0)))</f>
        <v>#N/A</v>
      </c>
      <c r="E656" s="7" t="n">
        <f aca="false">IF(ISBLANK(C656), , IF(ISBLANK(C655), E654+1, E655))</f>
        <v>0</v>
      </c>
      <c r="F656" s="10" t="n">
        <f aca="false">IF(ISBLANK(C656),,IF(OR(ISBLANK(C655), C655="Баркод"),1,F655+1))</f>
        <v>0</v>
      </c>
      <c r="G656" s="10" t="n">
        <f aca="false">IF(ISBLANK(C657), F656/2,)</f>
        <v>0</v>
      </c>
      <c r="H656" s="0" t="n">
        <f aca="false">IF(ISBLANK(C656),0,-1)</f>
        <v>0</v>
      </c>
      <c r="I656" s="0" t="n">
        <f aca="false">IF(AND(ISBLANK(C655),NOT(ISBLANK(C656))),1,-1)</f>
        <v>-1</v>
      </c>
      <c r="J656" s="0" t="n">
        <f aca="false">IF(ISBLANK(C654),IF(AND(C655=C656,NOT(ISBLANK(C655)),NOT(ISBLANK(C656))),1,-1),-1)</f>
        <v>-1</v>
      </c>
      <c r="K656" s="0" t="n">
        <f aca="false">IF(MAX(H656:J656)&lt;0,IF(OR(C656=C655,C655=C654),1,-1),MAX(H656:J656))</f>
        <v>0</v>
      </c>
    </row>
    <row r="657" customFormat="false" ht="13.8" hidden="false" customHeight="false" outlineLevel="0" collapsed="false">
      <c r="B657" s="8" t="n">
        <f aca="false">MAX(H657:K657)</f>
        <v>0</v>
      </c>
      <c r="C657" s="11"/>
      <c r="D657" s="10" t="e">
        <f aca="false">IF($A$1="WLB",INDEX(SupplierNomenclature!$D$1:$D$9996,MATCH(C657,SupplierNomenclature!$I$1:$I$9996,0)),IF($A$1="BERU",INDEX(beru_assortment!$C$1:$C$10000,MATCH(C657,beru_assortment!$I$1:$I$10000,0)),IF($A$1="OZON",INDEX(ozon_assortment!$F$3:$F$10000,MATCH(C657,ozon_assortment!$E$3:$E$10000,0)),0)))</f>
        <v>#N/A</v>
      </c>
      <c r="E657" s="7" t="n">
        <f aca="false">IF(ISBLANK(C657), , IF(ISBLANK(C656), E655+1, E656))</f>
        <v>0</v>
      </c>
      <c r="F657" s="10" t="n">
        <f aca="false">IF(ISBLANK(C657),,IF(OR(ISBLANK(C656), C656="Баркод"),1,F656+1))</f>
        <v>0</v>
      </c>
      <c r="G657" s="10" t="n">
        <f aca="false">IF(ISBLANK(C658), F657/2,)</f>
        <v>0</v>
      </c>
      <c r="H657" s="0" t="n">
        <f aca="false">IF(ISBLANK(C657),0,-1)</f>
        <v>0</v>
      </c>
      <c r="I657" s="0" t="n">
        <f aca="false">IF(AND(ISBLANK(C656),NOT(ISBLANK(C657))),1,-1)</f>
        <v>-1</v>
      </c>
      <c r="J657" s="0" t="n">
        <f aca="false">IF(ISBLANK(C655),IF(AND(C656=C657,NOT(ISBLANK(C656)),NOT(ISBLANK(C657))),1,-1),-1)</f>
        <v>-1</v>
      </c>
      <c r="K657" s="0" t="n">
        <f aca="false">IF(MAX(H657:J657)&lt;0,IF(OR(C657=C656,C656=C655),1,-1),MAX(H657:J657))</f>
        <v>0</v>
      </c>
    </row>
    <row r="658" customFormat="false" ht="13.8" hidden="false" customHeight="false" outlineLevel="0" collapsed="false">
      <c r="B658" s="8" t="n">
        <f aca="false">MAX(H658:K658)</f>
        <v>0</v>
      </c>
      <c r="C658" s="11"/>
      <c r="D658" s="10" t="e">
        <f aca="false">IF($A$1="WLB",INDEX(SupplierNomenclature!$D$1:$D$9996,MATCH(C658,SupplierNomenclature!$I$1:$I$9996,0)),IF($A$1="BERU",INDEX(beru_assortment!$C$1:$C$10000,MATCH(C658,beru_assortment!$I$1:$I$10000,0)),IF($A$1="OZON",INDEX(ozon_assortment!$F$3:$F$10000,MATCH(C658,ozon_assortment!$E$3:$E$10000,0)),0)))</f>
        <v>#N/A</v>
      </c>
      <c r="E658" s="7" t="n">
        <f aca="false">IF(ISBLANK(C658), , IF(ISBLANK(C657), E656+1, E657))</f>
        <v>0</v>
      </c>
      <c r="F658" s="10" t="n">
        <f aca="false">IF(ISBLANK(C658),,IF(OR(ISBLANK(C657), C657="Баркод"),1,F657+1))</f>
        <v>0</v>
      </c>
      <c r="G658" s="10" t="n">
        <f aca="false">IF(ISBLANK(C659), F658/2,)</f>
        <v>0</v>
      </c>
      <c r="H658" s="0" t="n">
        <f aca="false">IF(ISBLANK(C658),0,-1)</f>
        <v>0</v>
      </c>
      <c r="I658" s="0" t="n">
        <f aca="false">IF(AND(ISBLANK(C657),NOT(ISBLANK(C658))),1,-1)</f>
        <v>-1</v>
      </c>
      <c r="J658" s="0" t="n">
        <f aca="false">IF(ISBLANK(C656),IF(AND(C657=C658,NOT(ISBLANK(C657)),NOT(ISBLANK(C658))),1,-1),-1)</f>
        <v>-1</v>
      </c>
      <c r="K658" s="0" t="n">
        <f aca="false">IF(MAX(H658:J658)&lt;0,IF(OR(C658=C657,C657=C656),1,-1),MAX(H658:J658))</f>
        <v>0</v>
      </c>
    </row>
    <row r="659" customFormat="false" ht="13.8" hidden="false" customHeight="false" outlineLevel="0" collapsed="false">
      <c r="B659" s="8" t="n">
        <f aca="false">MAX(H659:K659)</f>
        <v>0</v>
      </c>
      <c r="C659" s="11"/>
      <c r="D659" s="10" t="e">
        <f aca="false">IF($A$1="WLB",INDEX(SupplierNomenclature!$D$1:$D$9996,MATCH(C659,SupplierNomenclature!$I$1:$I$9996,0)),IF($A$1="BERU",INDEX(beru_assortment!$C$1:$C$10000,MATCH(C659,beru_assortment!$I$1:$I$10000,0)),IF($A$1="OZON",INDEX(ozon_assortment!$F$3:$F$10000,MATCH(C659,ozon_assortment!$E$3:$E$10000,0)),0)))</f>
        <v>#N/A</v>
      </c>
      <c r="E659" s="7" t="n">
        <f aca="false">IF(ISBLANK(C659), , IF(ISBLANK(C658), E657+1, E658))</f>
        <v>0</v>
      </c>
      <c r="F659" s="10" t="n">
        <f aca="false">IF(ISBLANK(C659),,IF(OR(ISBLANK(C658), C658="Баркод"),1,F658+1))</f>
        <v>0</v>
      </c>
      <c r="G659" s="10" t="n">
        <f aca="false">IF(ISBLANK(C660), F659/2,)</f>
        <v>0</v>
      </c>
      <c r="H659" s="0" t="n">
        <f aca="false">IF(ISBLANK(C659),0,-1)</f>
        <v>0</v>
      </c>
      <c r="I659" s="0" t="n">
        <f aca="false">IF(AND(ISBLANK(C658),NOT(ISBLANK(C659))),1,-1)</f>
        <v>-1</v>
      </c>
      <c r="J659" s="0" t="n">
        <f aca="false">IF(ISBLANK(C657),IF(AND(C658=C659,NOT(ISBLANK(C658)),NOT(ISBLANK(C659))),1,-1),-1)</f>
        <v>-1</v>
      </c>
      <c r="K659" s="0" t="n">
        <f aca="false">IF(MAX(H659:J659)&lt;0,IF(OR(C659=C658,C658=C657),1,-1),MAX(H659:J659))</f>
        <v>0</v>
      </c>
    </row>
    <row r="660" customFormat="false" ht="13.8" hidden="false" customHeight="false" outlineLevel="0" collapsed="false">
      <c r="B660" s="8" t="n">
        <f aca="false">MAX(H660:K660)</f>
        <v>0</v>
      </c>
      <c r="C660" s="11"/>
      <c r="D660" s="10" t="e">
        <f aca="false">IF($A$1="WLB",INDEX(SupplierNomenclature!$D$1:$D$9996,MATCH(C660,SupplierNomenclature!$I$1:$I$9996,0)),IF($A$1="BERU",INDEX(beru_assortment!$C$1:$C$10000,MATCH(C660,beru_assortment!$I$1:$I$10000,0)),IF($A$1="OZON",INDEX(ozon_assortment!$F$3:$F$10000,MATCH(C660,ozon_assortment!$E$3:$E$10000,0)),0)))</f>
        <v>#N/A</v>
      </c>
      <c r="E660" s="7" t="n">
        <f aca="false">IF(ISBLANK(C660), , IF(ISBLANK(C659), E658+1, E659))</f>
        <v>0</v>
      </c>
      <c r="F660" s="10" t="n">
        <f aca="false">IF(ISBLANK(C660),,IF(OR(ISBLANK(C659), C659="Баркод"),1,F659+1))</f>
        <v>0</v>
      </c>
      <c r="G660" s="10" t="n">
        <f aca="false">IF(ISBLANK(C661), F660/2,)</f>
        <v>0</v>
      </c>
      <c r="H660" s="0" t="n">
        <f aca="false">IF(ISBLANK(C660),0,-1)</f>
        <v>0</v>
      </c>
      <c r="I660" s="0" t="n">
        <f aca="false">IF(AND(ISBLANK(C659),NOT(ISBLANK(C660))),1,-1)</f>
        <v>-1</v>
      </c>
      <c r="J660" s="0" t="n">
        <f aca="false">IF(ISBLANK(C658),IF(AND(C659=C660,NOT(ISBLANK(C659)),NOT(ISBLANK(C660))),1,-1),-1)</f>
        <v>-1</v>
      </c>
      <c r="K660" s="0" t="n">
        <f aca="false">IF(MAX(H660:J660)&lt;0,IF(OR(C660=C659,C659=C658),1,-1),MAX(H660:J660))</f>
        <v>0</v>
      </c>
    </row>
    <row r="661" customFormat="false" ht="13.8" hidden="false" customHeight="false" outlineLevel="0" collapsed="false">
      <c r="B661" s="8" t="n">
        <f aca="false">MAX(H661:K661)</f>
        <v>0</v>
      </c>
      <c r="C661" s="11"/>
      <c r="D661" s="10" t="e">
        <f aca="false">IF($A$1="WLB",INDEX(SupplierNomenclature!$D$1:$D$9996,MATCH(C661,SupplierNomenclature!$I$1:$I$9996,0)),IF($A$1="BERU",INDEX(beru_assortment!$C$1:$C$10000,MATCH(C661,beru_assortment!$I$1:$I$10000,0)),IF($A$1="OZON",INDEX(ozon_assortment!$F$3:$F$10000,MATCH(C661,ozon_assortment!$E$3:$E$10000,0)),0)))</f>
        <v>#N/A</v>
      </c>
      <c r="E661" s="7" t="n">
        <f aca="false">IF(ISBLANK(C661), , IF(ISBLANK(C660), E659+1, E660))</f>
        <v>0</v>
      </c>
      <c r="F661" s="10" t="n">
        <f aca="false">IF(ISBLANK(C661),,IF(OR(ISBLANK(C660), C660="Баркод"),1,F660+1))</f>
        <v>0</v>
      </c>
      <c r="G661" s="10" t="n">
        <f aca="false">IF(ISBLANK(C662), F661/2,)</f>
        <v>0</v>
      </c>
      <c r="H661" s="0" t="n">
        <f aca="false">IF(ISBLANK(C661),0,-1)</f>
        <v>0</v>
      </c>
      <c r="I661" s="0" t="n">
        <f aca="false">IF(AND(ISBLANK(C660),NOT(ISBLANK(C661))),1,-1)</f>
        <v>-1</v>
      </c>
      <c r="J661" s="0" t="n">
        <f aca="false">IF(ISBLANK(C659),IF(AND(C660=C661,NOT(ISBLANK(C660)),NOT(ISBLANK(C661))),1,-1),-1)</f>
        <v>-1</v>
      </c>
      <c r="K661" s="0" t="n">
        <f aca="false">IF(MAX(H661:J661)&lt;0,IF(OR(C661=C660,C660=C659),1,-1),MAX(H661:J661))</f>
        <v>0</v>
      </c>
    </row>
    <row r="662" customFormat="false" ht="13.8" hidden="false" customHeight="false" outlineLevel="0" collapsed="false">
      <c r="B662" s="8" t="n">
        <f aca="false">MAX(H662:K662)</f>
        <v>0</v>
      </c>
      <c r="C662" s="11"/>
      <c r="D662" s="10" t="e">
        <f aca="false">IF($A$1="WLB",INDEX(SupplierNomenclature!$D$1:$D$9996,MATCH(C662,SupplierNomenclature!$I$1:$I$9996,0)),IF($A$1="BERU",INDEX(beru_assortment!$C$1:$C$10000,MATCH(C662,beru_assortment!$I$1:$I$10000,0)),IF($A$1="OZON",INDEX(ozon_assortment!$F$3:$F$10000,MATCH(C662,ozon_assortment!$E$3:$E$10000,0)),0)))</f>
        <v>#N/A</v>
      </c>
      <c r="E662" s="7" t="n">
        <f aca="false">IF(ISBLANK(C662), , IF(ISBLANK(C661), E660+1, E661))</f>
        <v>0</v>
      </c>
      <c r="F662" s="10" t="n">
        <f aca="false">IF(ISBLANK(C662),,IF(OR(ISBLANK(C661), C661="Баркод"),1,F661+1))</f>
        <v>0</v>
      </c>
      <c r="G662" s="10" t="n">
        <f aca="false">IF(ISBLANK(C663), F662/2,)</f>
        <v>0</v>
      </c>
      <c r="H662" s="0" t="n">
        <f aca="false">IF(ISBLANK(C662),0,-1)</f>
        <v>0</v>
      </c>
      <c r="I662" s="0" t="n">
        <f aca="false">IF(AND(ISBLANK(C661),NOT(ISBLANK(C662))),1,-1)</f>
        <v>-1</v>
      </c>
      <c r="J662" s="0" t="n">
        <f aca="false">IF(ISBLANK(C660),IF(AND(C661=C662,NOT(ISBLANK(C661)),NOT(ISBLANK(C662))),1,-1),-1)</f>
        <v>-1</v>
      </c>
      <c r="K662" s="0" t="n">
        <f aca="false">IF(MAX(H662:J662)&lt;0,IF(OR(C662=C661,C661=C660),1,-1),MAX(H662:J662))</f>
        <v>0</v>
      </c>
    </row>
    <row r="663" customFormat="false" ht="13.8" hidden="false" customHeight="false" outlineLevel="0" collapsed="false">
      <c r="B663" s="8" t="n">
        <f aca="false">MAX(H663:K663)</f>
        <v>0</v>
      </c>
      <c r="C663" s="11"/>
      <c r="D663" s="10" t="e">
        <f aca="false">IF($A$1="WLB",INDEX(SupplierNomenclature!$D$1:$D$9996,MATCH(C663,SupplierNomenclature!$I$1:$I$9996,0)),IF($A$1="BERU",INDEX(beru_assortment!$C$1:$C$10000,MATCH(C663,beru_assortment!$I$1:$I$10000,0)),IF($A$1="OZON",INDEX(ozon_assortment!$F$3:$F$10000,MATCH(C663,ozon_assortment!$E$3:$E$10000,0)),0)))</f>
        <v>#N/A</v>
      </c>
      <c r="E663" s="7" t="n">
        <f aca="false">IF(ISBLANK(C663), , IF(ISBLANK(C662), E661+1, E662))</f>
        <v>0</v>
      </c>
      <c r="F663" s="10" t="n">
        <f aca="false">IF(ISBLANK(C663),,IF(OR(ISBLANK(C662), C662="Баркод"),1,F662+1))</f>
        <v>0</v>
      </c>
      <c r="G663" s="10" t="n">
        <f aca="false">IF(ISBLANK(C664), F663/2,)</f>
        <v>0</v>
      </c>
      <c r="H663" s="0" t="n">
        <f aca="false">IF(ISBLANK(C663),0,-1)</f>
        <v>0</v>
      </c>
      <c r="I663" s="0" t="n">
        <f aca="false">IF(AND(ISBLANK(C662),NOT(ISBLANK(C663))),1,-1)</f>
        <v>-1</v>
      </c>
      <c r="J663" s="0" t="n">
        <f aca="false">IF(ISBLANK(C661),IF(AND(C662=C663,NOT(ISBLANK(C662)),NOT(ISBLANK(C663))),1,-1),-1)</f>
        <v>-1</v>
      </c>
      <c r="K663" s="0" t="n">
        <f aca="false">IF(MAX(H663:J663)&lt;0,IF(OR(C663=C662,C662=C661),1,-1),MAX(H663:J663))</f>
        <v>0</v>
      </c>
    </row>
    <row r="664" customFormat="false" ht="13.8" hidden="false" customHeight="false" outlineLevel="0" collapsed="false">
      <c r="B664" s="8" t="n">
        <f aca="false">MAX(H664:K664)</f>
        <v>0</v>
      </c>
      <c r="C664" s="11"/>
      <c r="D664" s="10" t="e">
        <f aca="false">IF($A$1="WLB",INDEX(SupplierNomenclature!$D$1:$D$9996,MATCH(C664,SupplierNomenclature!$I$1:$I$9996,0)),IF($A$1="BERU",INDEX(beru_assortment!$C$1:$C$10000,MATCH(C664,beru_assortment!$I$1:$I$10000,0)),IF($A$1="OZON",INDEX(ozon_assortment!$F$3:$F$10000,MATCH(C664,ozon_assortment!$E$3:$E$10000,0)),0)))</f>
        <v>#N/A</v>
      </c>
      <c r="E664" s="7" t="n">
        <f aca="false">IF(ISBLANK(C664), , IF(ISBLANK(C663), E662+1, E663))</f>
        <v>0</v>
      </c>
      <c r="F664" s="10" t="n">
        <f aca="false">IF(ISBLANK(C664),,IF(OR(ISBLANK(C663), C663="Баркод"),1,F663+1))</f>
        <v>0</v>
      </c>
      <c r="G664" s="10" t="n">
        <f aca="false">IF(ISBLANK(C665), F664/2,)</f>
        <v>0</v>
      </c>
      <c r="H664" s="0" t="n">
        <f aca="false">IF(ISBLANK(C664),0,-1)</f>
        <v>0</v>
      </c>
      <c r="I664" s="0" t="n">
        <f aca="false">IF(AND(ISBLANK(C663),NOT(ISBLANK(C664))),1,-1)</f>
        <v>-1</v>
      </c>
      <c r="J664" s="0" t="n">
        <f aca="false">IF(ISBLANK(C662),IF(AND(C663=C664,NOT(ISBLANK(C663)),NOT(ISBLANK(C664))),1,-1),-1)</f>
        <v>-1</v>
      </c>
      <c r="K664" s="0" t="n">
        <f aca="false">IF(MAX(H664:J664)&lt;0,IF(OR(C664=C663,C663=C662),1,-1),MAX(H664:J664))</f>
        <v>0</v>
      </c>
    </row>
    <row r="665" customFormat="false" ht="13.8" hidden="false" customHeight="false" outlineLevel="0" collapsed="false">
      <c r="B665" s="8" t="n">
        <f aca="false">MAX(H665:K665)</f>
        <v>0</v>
      </c>
      <c r="C665" s="11"/>
      <c r="D665" s="10" t="e">
        <f aca="false">IF($A$1="WLB",INDEX(SupplierNomenclature!$D$1:$D$9996,MATCH(C665,SupplierNomenclature!$I$1:$I$9996,0)),IF($A$1="BERU",INDEX(beru_assortment!$C$1:$C$10000,MATCH(C665,beru_assortment!$I$1:$I$10000,0)),IF($A$1="OZON",INDEX(ozon_assortment!$F$3:$F$10000,MATCH(C665,ozon_assortment!$E$3:$E$10000,0)),0)))</f>
        <v>#N/A</v>
      </c>
      <c r="E665" s="7" t="n">
        <f aca="false">IF(ISBLANK(C665), , IF(ISBLANK(C664), E663+1, E664))</f>
        <v>0</v>
      </c>
      <c r="F665" s="10" t="n">
        <f aca="false">IF(ISBLANK(C665),,IF(OR(ISBLANK(C664), C664="Баркод"),1,F664+1))</f>
        <v>0</v>
      </c>
      <c r="G665" s="10" t="n">
        <f aca="false">IF(ISBLANK(C666), F665/2,)</f>
        <v>0</v>
      </c>
      <c r="H665" s="0" t="n">
        <f aca="false">IF(ISBLANK(C665),0,-1)</f>
        <v>0</v>
      </c>
      <c r="I665" s="0" t="n">
        <f aca="false">IF(AND(ISBLANK(C664),NOT(ISBLANK(C665))),1,-1)</f>
        <v>-1</v>
      </c>
      <c r="J665" s="0" t="n">
        <f aca="false">IF(ISBLANK(C663),IF(AND(C664=C665,NOT(ISBLANK(C664)),NOT(ISBLANK(C665))),1,-1),-1)</f>
        <v>-1</v>
      </c>
      <c r="K665" s="0" t="n">
        <f aca="false">IF(MAX(H665:J665)&lt;0,IF(OR(C665=C664,C664=C663),1,-1),MAX(H665:J665))</f>
        <v>0</v>
      </c>
    </row>
    <row r="666" customFormat="false" ht="13.8" hidden="false" customHeight="false" outlineLevel="0" collapsed="false">
      <c r="B666" s="8" t="n">
        <f aca="false">MAX(H666:K666)</f>
        <v>0</v>
      </c>
      <c r="C666" s="11"/>
      <c r="D666" s="10" t="e">
        <f aca="false">IF($A$1="WLB",INDEX(SupplierNomenclature!$D$1:$D$9996,MATCH(C666,SupplierNomenclature!$I$1:$I$9996,0)),IF($A$1="BERU",INDEX(beru_assortment!$C$1:$C$10000,MATCH(C666,beru_assortment!$I$1:$I$10000,0)),IF($A$1="OZON",INDEX(ozon_assortment!$F$3:$F$10000,MATCH(C666,ozon_assortment!$E$3:$E$10000,0)),0)))</f>
        <v>#N/A</v>
      </c>
      <c r="E666" s="7" t="n">
        <f aca="false">IF(ISBLANK(C666), , IF(ISBLANK(C665), E664+1, E665))</f>
        <v>0</v>
      </c>
      <c r="F666" s="10" t="n">
        <f aca="false">IF(ISBLANK(C666),,IF(OR(ISBLANK(C665), C665="Баркод"),1,F665+1))</f>
        <v>0</v>
      </c>
      <c r="G666" s="10" t="n">
        <f aca="false">IF(ISBLANK(C667), F666/2,)</f>
        <v>0</v>
      </c>
      <c r="H666" s="0" t="n">
        <f aca="false">IF(ISBLANK(C666),0,-1)</f>
        <v>0</v>
      </c>
      <c r="I666" s="0" t="n">
        <f aca="false">IF(AND(ISBLANK(C665),NOT(ISBLANK(C666))),1,-1)</f>
        <v>-1</v>
      </c>
      <c r="J666" s="0" t="n">
        <f aca="false">IF(ISBLANK(C664),IF(AND(C665=C666,NOT(ISBLANK(C665)),NOT(ISBLANK(C666))),1,-1),-1)</f>
        <v>-1</v>
      </c>
      <c r="K666" s="0" t="n">
        <f aca="false">IF(MAX(H666:J666)&lt;0,IF(OR(C666=C665,C665=C664),1,-1),MAX(H666:J666))</f>
        <v>0</v>
      </c>
    </row>
    <row r="667" customFormat="false" ht="13.8" hidden="false" customHeight="false" outlineLevel="0" collapsed="false">
      <c r="B667" s="8" t="n">
        <f aca="false">MAX(H667:K667)</f>
        <v>0</v>
      </c>
      <c r="C667" s="11"/>
      <c r="D667" s="10" t="e">
        <f aca="false">IF($A$1="WLB",INDEX(SupplierNomenclature!$D$1:$D$9996,MATCH(C667,SupplierNomenclature!$I$1:$I$9996,0)),IF($A$1="BERU",INDEX(beru_assortment!$C$1:$C$10000,MATCH(C667,beru_assortment!$I$1:$I$10000,0)),IF($A$1="OZON",INDEX(ozon_assortment!$F$3:$F$10000,MATCH(C667,ozon_assortment!$E$3:$E$10000,0)),0)))</f>
        <v>#N/A</v>
      </c>
      <c r="E667" s="7" t="n">
        <f aca="false">IF(ISBLANK(C667), , IF(ISBLANK(C666), E665+1, E666))</f>
        <v>0</v>
      </c>
      <c r="F667" s="10" t="n">
        <f aca="false">IF(ISBLANK(C667),,IF(OR(ISBLANK(C666), C666="Баркод"),1,F666+1))</f>
        <v>0</v>
      </c>
      <c r="G667" s="10" t="n">
        <f aca="false">IF(ISBLANK(C668), F667/2,)</f>
        <v>0</v>
      </c>
      <c r="H667" s="0" t="n">
        <f aca="false">IF(ISBLANK(C667),0,-1)</f>
        <v>0</v>
      </c>
      <c r="I667" s="0" t="n">
        <f aca="false">IF(AND(ISBLANK(C666),NOT(ISBLANK(C667))),1,-1)</f>
        <v>-1</v>
      </c>
      <c r="J667" s="0" t="n">
        <f aca="false">IF(ISBLANK(C665),IF(AND(C666=C667,NOT(ISBLANK(C666)),NOT(ISBLANK(C667))),1,-1),-1)</f>
        <v>-1</v>
      </c>
      <c r="K667" s="0" t="n">
        <f aca="false">IF(MAX(H667:J667)&lt;0,IF(OR(C667=C666,C666=C665),1,-1),MAX(H667:J667))</f>
        <v>0</v>
      </c>
    </row>
    <row r="668" customFormat="false" ht="13.8" hidden="false" customHeight="false" outlineLevel="0" collapsed="false">
      <c r="B668" s="8" t="n">
        <f aca="false">MAX(H668:K668)</f>
        <v>0</v>
      </c>
      <c r="C668" s="11"/>
      <c r="D668" s="10" t="e">
        <f aca="false">IF($A$1="WLB",INDEX(SupplierNomenclature!$D$1:$D$9996,MATCH(C668,SupplierNomenclature!$I$1:$I$9996,0)),IF($A$1="BERU",INDEX(beru_assortment!$C$1:$C$10000,MATCH(C668,beru_assortment!$I$1:$I$10000,0)),IF($A$1="OZON",INDEX(ozon_assortment!$F$3:$F$10000,MATCH(C668,ozon_assortment!$E$3:$E$10000,0)),0)))</f>
        <v>#N/A</v>
      </c>
      <c r="E668" s="7" t="n">
        <f aca="false">IF(ISBLANK(C668), , IF(ISBLANK(C667), E666+1, E667))</f>
        <v>0</v>
      </c>
      <c r="F668" s="10" t="n">
        <f aca="false">IF(ISBLANK(C668),,IF(OR(ISBLANK(C667), C667="Баркод"),1,F667+1))</f>
        <v>0</v>
      </c>
      <c r="G668" s="10" t="n">
        <f aca="false">IF(ISBLANK(C669), F668/2,)</f>
        <v>0</v>
      </c>
      <c r="H668" s="0" t="n">
        <f aca="false">IF(ISBLANK(C668),0,-1)</f>
        <v>0</v>
      </c>
      <c r="I668" s="0" t="n">
        <f aca="false">IF(AND(ISBLANK(C667),NOT(ISBLANK(C668))),1,-1)</f>
        <v>-1</v>
      </c>
      <c r="J668" s="0" t="n">
        <f aca="false">IF(ISBLANK(C666),IF(AND(C667=C668,NOT(ISBLANK(C667)),NOT(ISBLANK(C668))),1,-1),-1)</f>
        <v>-1</v>
      </c>
      <c r="K668" s="0" t="n">
        <f aca="false">IF(MAX(H668:J668)&lt;0,IF(OR(C668=C667,C667=C666),1,-1),MAX(H668:J668))</f>
        <v>0</v>
      </c>
    </row>
    <row r="669" customFormat="false" ht="13.8" hidden="false" customHeight="false" outlineLevel="0" collapsed="false">
      <c r="B669" s="8" t="n">
        <f aca="false">MAX(H669:K669)</f>
        <v>0</v>
      </c>
      <c r="C669" s="11"/>
      <c r="D669" s="10" t="e">
        <f aca="false">IF($A$1="WLB",INDEX(SupplierNomenclature!$D$1:$D$9996,MATCH(C669,SupplierNomenclature!$I$1:$I$9996,0)),IF($A$1="BERU",INDEX(beru_assortment!$C$1:$C$10000,MATCH(C669,beru_assortment!$I$1:$I$10000,0)),IF($A$1="OZON",INDEX(ozon_assortment!$F$3:$F$10000,MATCH(C669,ozon_assortment!$E$3:$E$10000,0)),0)))</f>
        <v>#N/A</v>
      </c>
      <c r="E669" s="7" t="n">
        <f aca="false">IF(ISBLANK(C669), , IF(ISBLANK(C668), E667+1, E668))</f>
        <v>0</v>
      </c>
      <c r="F669" s="10" t="n">
        <f aca="false">IF(ISBLANK(C669),,IF(OR(ISBLANK(C668), C668="Баркод"),1,F668+1))</f>
        <v>0</v>
      </c>
      <c r="G669" s="10" t="n">
        <f aca="false">IF(ISBLANK(C670), F669/2,)</f>
        <v>0</v>
      </c>
      <c r="H669" s="0" t="n">
        <f aca="false">IF(ISBLANK(C669),0,-1)</f>
        <v>0</v>
      </c>
      <c r="I669" s="0" t="n">
        <f aca="false">IF(AND(ISBLANK(C668),NOT(ISBLANK(C669))),1,-1)</f>
        <v>-1</v>
      </c>
      <c r="J669" s="0" t="n">
        <f aca="false">IF(ISBLANK(C667),IF(AND(C668=C669,NOT(ISBLANK(C668)),NOT(ISBLANK(C669))),1,-1),-1)</f>
        <v>-1</v>
      </c>
      <c r="K669" s="0" t="n">
        <f aca="false">IF(MAX(H669:J669)&lt;0,IF(OR(C669=C668,C668=C667),1,-1),MAX(H669:J669))</f>
        <v>0</v>
      </c>
    </row>
    <row r="670" customFormat="false" ht="13.8" hidden="false" customHeight="false" outlineLevel="0" collapsed="false">
      <c r="B670" s="8" t="n">
        <f aca="false">MAX(H670:K670)</f>
        <v>0</v>
      </c>
      <c r="C670" s="11"/>
      <c r="D670" s="10" t="e">
        <f aca="false">IF($A$1="WLB",INDEX(SupplierNomenclature!$D$1:$D$9996,MATCH(C670,SupplierNomenclature!$I$1:$I$9996,0)),IF($A$1="BERU",INDEX(beru_assortment!$C$1:$C$10000,MATCH(C670,beru_assortment!$I$1:$I$10000,0)),IF($A$1="OZON",INDEX(ozon_assortment!$F$3:$F$10000,MATCH(C670,ozon_assortment!$E$3:$E$10000,0)),0)))</f>
        <v>#N/A</v>
      </c>
      <c r="E670" s="7" t="n">
        <f aca="false">IF(ISBLANK(C670), , IF(ISBLANK(C669), E668+1, E669))</f>
        <v>0</v>
      </c>
      <c r="F670" s="10" t="n">
        <f aca="false">IF(ISBLANK(C670),,IF(OR(ISBLANK(C669), C669="Баркод"),1,F669+1))</f>
        <v>0</v>
      </c>
      <c r="G670" s="10" t="n">
        <f aca="false">IF(ISBLANK(C671), F670/2,)</f>
        <v>0</v>
      </c>
      <c r="H670" s="0" t="n">
        <f aca="false">IF(ISBLANK(C670),0,-1)</f>
        <v>0</v>
      </c>
      <c r="I670" s="0" t="n">
        <f aca="false">IF(AND(ISBLANK(C669),NOT(ISBLANK(C670))),1,-1)</f>
        <v>-1</v>
      </c>
      <c r="J670" s="0" t="n">
        <f aca="false">IF(ISBLANK(C668),IF(AND(C669=C670,NOT(ISBLANK(C669)),NOT(ISBLANK(C670))),1,-1),-1)</f>
        <v>-1</v>
      </c>
      <c r="K670" s="0" t="n">
        <f aca="false">IF(MAX(H670:J670)&lt;0,IF(OR(C670=C669,C669=C668),1,-1),MAX(H670:J670))</f>
        <v>0</v>
      </c>
    </row>
    <row r="671" customFormat="false" ht="13.8" hidden="false" customHeight="false" outlineLevel="0" collapsed="false">
      <c r="B671" s="8" t="n">
        <f aca="false">MAX(H671:K671)</f>
        <v>0</v>
      </c>
      <c r="C671" s="11"/>
      <c r="D671" s="10" t="e">
        <f aca="false">IF($A$1="WLB",INDEX(SupplierNomenclature!$D$1:$D$9996,MATCH(C671,SupplierNomenclature!$I$1:$I$9996,0)),IF($A$1="BERU",INDEX(beru_assortment!$C$1:$C$10000,MATCH(C671,beru_assortment!$I$1:$I$10000,0)),IF($A$1="OZON",INDEX(ozon_assortment!$F$3:$F$10000,MATCH(C671,ozon_assortment!$E$3:$E$10000,0)),0)))</f>
        <v>#N/A</v>
      </c>
      <c r="E671" s="7" t="n">
        <f aca="false">IF(ISBLANK(C671), , IF(ISBLANK(C670), E669+1, E670))</f>
        <v>0</v>
      </c>
      <c r="F671" s="10" t="n">
        <f aca="false">IF(ISBLANK(C671),,IF(OR(ISBLANK(C670), C670="Баркод"),1,F670+1))</f>
        <v>0</v>
      </c>
      <c r="G671" s="10" t="n">
        <f aca="false">IF(ISBLANK(C672), F671/2,)</f>
        <v>0</v>
      </c>
      <c r="H671" s="0" t="n">
        <f aca="false">IF(ISBLANK(C671),0,-1)</f>
        <v>0</v>
      </c>
      <c r="I671" s="0" t="n">
        <f aca="false">IF(AND(ISBLANK(C670),NOT(ISBLANK(C671))),1,-1)</f>
        <v>-1</v>
      </c>
      <c r="J671" s="0" t="n">
        <f aca="false">IF(ISBLANK(C669),IF(AND(C670=C671,NOT(ISBLANK(C670)),NOT(ISBLANK(C671))),1,-1),-1)</f>
        <v>-1</v>
      </c>
      <c r="K671" s="0" t="n">
        <f aca="false">IF(MAX(H671:J671)&lt;0,IF(OR(C671=C670,C670=C669),1,-1),MAX(H671:J671))</f>
        <v>0</v>
      </c>
    </row>
    <row r="672" customFormat="false" ht="13.8" hidden="false" customHeight="false" outlineLevel="0" collapsed="false">
      <c r="B672" s="8" t="n">
        <f aca="false">MAX(H672:K672)</f>
        <v>0</v>
      </c>
      <c r="C672" s="11"/>
      <c r="D672" s="10" t="e">
        <f aca="false">IF($A$1="WLB",INDEX(SupplierNomenclature!$D$1:$D$9996,MATCH(C672,SupplierNomenclature!$I$1:$I$9996,0)),IF($A$1="BERU",INDEX(beru_assortment!$C$1:$C$10000,MATCH(C672,beru_assortment!$I$1:$I$10000,0)),IF($A$1="OZON",INDEX(ozon_assortment!$F$3:$F$10000,MATCH(C672,ozon_assortment!$E$3:$E$10000,0)),0)))</f>
        <v>#N/A</v>
      </c>
      <c r="E672" s="7" t="n">
        <f aca="false">IF(ISBLANK(C672), , IF(ISBLANK(C671), E670+1, E671))</f>
        <v>0</v>
      </c>
      <c r="F672" s="10" t="n">
        <f aca="false">IF(ISBLANK(C672),,IF(OR(ISBLANK(C671), C671="Баркод"),1,F671+1))</f>
        <v>0</v>
      </c>
      <c r="G672" s="10" t="n">
        <f aca="false">IF(ISBLANK(C673), F672/2,)</f>
        <v>0</v>
      </c>
      <c r="H672" s="0" t="n">
        <f aca="false">IF(ISBLANK(C672),0,-1)</f>
        <v>0</v>
      </c>
      <c r="I672" s="0" t="n">
        <f aca="false">IF(AND(ISBLANK(C671),NOT(ISBLANK(C672))),1,-1)</f>
        <v>-1</v>
      </c>
      <c r="J672" s="0" t="n">
        <f aca="false">IF(ISBLANK(C670),IF(AND(C671=C672,NOT(ISBLANK(C671)),NOT(ISBLANK(C672))),1,-1),-1)</f>
        <v>-1</v>
      </c>
      <c r="K672" s="0" t="n">
        <f aca="false">IF(MAX(H672:J672)&lt;0,IF(OR(C672=C671,C671=C670),1,-1),MAX(H672:J672))</f>
        <v>0</v>
      </c>
    </row>
    <row r="673" customFormat="false" ht="13.8" hidden="false" customHeight="false" outlineLevel="0" collapsed="false">
      <c r="B673" s="8" t="n">
        <f aca="false">MAX(H673:K673)</f>
        <v>0</v>
      </c>
      <c r="C673" s="11"/>
      <c r="D673" s="10" t="e">
        <f aca="false">IF($A$1="WLB",INDEX(SupplierNomenclature!$D$1:$D$9996,MATCH(C673,SupplierNomenclature!$I$1:$I$9996,0)),IF($A$1="BERU",INDEX(beru_assortment!$C$1:$C$10000,MATCH(C673,beru_assortment!$I$1:$I$10000,0)),IF($A$1="OZON",INDEX(ozon_assortment!$F$3:$F$10000,MATCH(C673,ozon_assortment!$E$3:$E$10000,0)),0)))</f>
        <v>#N/A</v>
      </c>
      <c r="E673" s="7" t="n">
        <f aca="false">IF(ISBLANK(C673), , IF(ISBLANK(C672), E671+1, E672))</f>
        <v>0</v>
      </c>
      <c r="F673" s="10" t="n">
        <f aca="false">IF(ISBLANK(C673),,IF(OR(ISBLANK(C672), C672="Баркод"),1,F672+1))</f>
        <v>0</v>
      </c>
      <c r="G673" s="10" t="n">
        <f aca="false">IF(ISBLANK(C674), F673/2,)</f>
        <v>0</v>
      </c>
      <c r="H673" s="0" t="n">
        <f aca="false">IF(ISBLANK(C673),0,-1)</f>
        <v>0</v>
      </c>
      <c r="I673" s="0" t="n">
        <f aca="false">IF(AND(ISBLANK(C672),NOT(ISBLANK(C673))),1,-1)</f>
        <v>-1</v>
      </c>
      <c r="J673" s="0" t="n">
        <f aca="false">IF(ISBLANK(C671),IF(AND(C672=C673,NOT(ISBLANK(C672)),NOT(ISBLANK(C673))),1,-1),-1)</f>
        <v>-1</v>
      </c>
      <c r="K673" s="0" t="n">
        <f aca="false">IF(MAX(H673:J673)&lt;0,IF(OR(C673=C672,C672=C671),1,-1),MAX(H673:J673))</f>
        <v>0</v>
      </c>
    </row>
    <row r="674" customFormat="false" ht="13.8" hidden="false" customHeight="false" outlineLevel="0" collapsed="false">
      <c r="B674" s="8" t="n">
        <f aca="false">MAX(H674:K674)</f>
        <v>0</v>
      </c>
      <c r="C674" s="11"/>
      <c r="D674" s="10" t="e">
        <f aca="false">IF($A$1="WLB",INDEX(SupplierNomenclature!$D$1:$D$9996,MATCH(C674,SupplierNomenclature!$I$1:$I$9996,0)),IF($A$1="BERU",INDEX(beru_assortment!$C$1:$C$10000,MATCH(C674,beru_assortment!$I$1:$I$10000,0)),IF($A$1="OZON",INDEX(ozon_assortment!$F$3:$F$10000,MATCH(C674,ozon_assortment!$E$3:$E$10000,0)),0)))</f>
        <v>#N/A</v>
      </c>
      <c r="E674" s="7" t="n">
        <f aca="false">IF(ISBLANK(C674), , IF(ISBLANK(C673), E672+1, E673))</f>
        <v>0</v>
      </c>
      <c r="F674" s="10" t="n">
        <f aca="false">IF(ISBLANK(C674),,IF(OR(ISBLANK(C673), C673="Баркод"),1,F673+1))</f>
        <v>0</v>
      </c>
      <c r="G674" s="10" t="n">
        <f aca="false">IF(ISBLANK(C675), F674/2,)</f>
        <v>0</v>
      </c>
      <c r="H674" s="0" t="n">
        <f aca="false">IF(ISBLANK(C674),0,-1)</f>
        <v>0</v>
      </c>
      <c r="I674" s="0" t="n">
        <f aca="false">IF(AND(ISBLANK(C673),NOT(ISBLANK(C674))),1,-1)</f>
        <v>-1</v>
      </c>
      <c r="J674" s="0" t="n">
        <f aca="false">IF(ISBLANK(C672),IF(AND(C673=C674,NOT(ISBLANK(C673)),NOT(ISBLANK(C674))),1,-1),-1)</f>
        <v>-1</v>
      </c>
      <c r="K674" s="0" t="n">
        <f aca="false">IF(MAX(H674:J674)&lt;0,IF(OR(C674=C673,C673=C672),1,-1),MAX(H674:J674))</f>
        <v>0</v>
      </c>
    </row>
    <row r="675" customFormat="false" ht="13.8" hidden="false" customHeight="false" outlineLevel="0" collapsed="false">
      <c r="B675" s="8" t="n">
        <f aca="false">MAX(H675:K675)</f>
        <v>0</v>
      </c>
      <c r="C675" s="11"/>
      <c r="D675" s="10" t="e">
        <f aca="false">IF($A$1="WLB",INDEX(SupplierNomenclature!$D$1:$D$9996,MATCH(C675,SupplierNomenclature!$I$1:$I$9996,0)),IF($A$1="BERU",INDEX(beru_assortment!$C$1:$C$10000,MATCH(C675,beru_assortment!$I$1:$I$10000,0)),IF($A$1="OZON",INDEX(ozon_assortment!$F$3:$F$10000,MATCH(C675,ozon_assortment!$E$3:$E$10000,0)),0)))</f>
        <v>#N/A</v>
      </c>
      <c r="E675" s="7" t="n">
        <f aca="false">IF(ISBLANK(C675), , IF(ISBLANK(C674), E673+1, E674))</f>
        <v>0</v>
      </c>
      <c r="F675" s="10" t="n">
        <f aca="false">IF(ISBLANK(C675),,IF(OR(ISBLANK(C674), C674="Баркод"),1,F674+1))</f>
        <v>0</v>
      </c>
      <c r="G675" s="10" t="n">
        <f aca="false">IF(ISBLANK(C676), F675/2,)</f>
        <v>0</v>
      </c>
      <c r="H675" s="0" t="n">
        <f aca="false">IF(ISBLANK(C675),0,-1)</f>
        <v>0</v>
      </c>
      <c r="I675" s="0" t="n">
        <f aca="false">IF(AND(ISBLANK(C674),NOT(ISBLANK(C675))),1,-1)</f>
        <v>-1</v>
      </c>
      <c r="J675" s="0" t="n">
        <f aca="false">IF(ISBLANK(C673),IF(AND(C674=C675,NOT(ISBLANK(C674)),NOT(ISBLANK(C675))),1,-1),-1)</f>
        <v>-1</v>
      </c>
      <c r="K675" s="0" t="n">
        <f aca="false">IF(MAX(H675:J675)&lt;0,IF(OR(C675=C674,C674=C673),1,-1),MAX(H675:J675))</f>
        <v>0</v>
      </c>
    </row>
    <row r="676" customFormat="false" ht="13.8" hidden="false" customHeight="false" outlineLevel="0" collapsed="false">
      <c r="B676" s="8" t="n">
        <f aca="false">MAX(H676:K676)</f>
        <v>0</v>
      </c>
      <c r="C676" s="11"/>
      <c r="D676" s="10" t="e">
        <f aca="false">IF($A$1="WLB",INDEX(SupplierNomenclature!$D$1:$D$9996,MATCH(C676,SupplierNomenclature!$I$1:$I$9996,0)),IF($A$1="BERU",INDEX(beru_assortment!$C$1:$C$10000,MATCH(C676,beru_assortment!$I$1:$I$10000,0)),IF($A$1="OZON",INDEX(ozon_assortment!$F$3:$F$10000,MATCH(C676,ozon_assortment!$E$3:$E$10000,0)),0)))</f>
        <v>#N/A</v>
      </c>
      <c r="E676" s="7" t="n">
        <f aca="false">IF(ISBLANK(C676), , IF(ISBLANK(C675), E674+1, E675))</f>
        <v>0</v>
      </c>
      <c r="F676" s="10" t="n">
        <f aca="false">IF(ISBLANK(C676),,IF(OR(ISBLANK(C675), C675="Баркод"),1,F675+1))</f>
        <v>0</v>
      </c>
      <c r="G676" s="10" t="n">
        <f aca="false">IF(ISBLANK(C677), F676/2,)</f>
        <v>0</v>
      </c>
      <c r="H676" s="0" t="n">
        <f aca="false">IF(ISBLANK(C676),0,-1)</f>
        <v>0</v>
      </c>
      <c r="I676" s="0" t="n">
        <f aca="false">IF(AND(ISBLANK(C675),NOT(ISBLANK(C676))),1,-1)</f>
        <v>-1</v>
      </c>
      <c r="J676" s="0" t="n">
        <f aca="false">IF(ISBLANK(C674),IF(AND(C675=C676,NOT(ISBLANK(C675)),NOT(ISBLANK(C676))),1,-1),-1)</f>
        <v>-1</v>
      </c>
      <c r="K676" s="0" t="n">
        <f aca="false">IF(MAX(H676:J676)&lt;0,IF(OR(C676=C675,C675=C674),1,-1),MAX(H676:J676))</f>
        <v>0</v>
      </c>
    </row>
    <row r="677" customFormat="false" ht="13.8" hidden="false" customHeight="false" outlineLevel="0" collapsed="false">
      <c r="B677" s="8" t="n">
        <f aca="false">MAX(H677:K677)</f>
        <v>0</v>
      </c>
      <c r="C677" s="11"/>
      <c r="D677" s="10" t="e">
        <f aca="false">IF($A$1="WLB",INDEX(SupplierNomenclature!$D$1:$D$9996,MATCH(C677,SupplierNomenclature!$I$1:$I$9996,0)),IF($A$1="BERU",INDEX(beru_assortment!$C$1:$C$10000,MATCH(C677,beru_assortment!$I$1:$I$10000,0)),IF($A$1="OZON",INDEX(ozon_assortment!$F$3:$F$10000,MATCH(C677,ozon_assortment!$E$3:$E$10000,0)),0)))</f>
        <v>#N/A</v>
      </c>
      <c r="E677" s="7" t="n">
        <f aca="false">IF(ISBLANK(C677), , IF(ISBLANK(C676), E675+1, E676))</f>
        <v>0</v>
      </c>
      <c r="F677" s="10" t="n">
        <f aca="false">IF(ISBLANK(C677),,IF(OR(ISBLANK(C676), C676="Баркод"),1,F676+1))</f>
        <v>0</v>
      </c>
      <c r="G677" s="10" t="n">
        <f aca="false">IF(ISBLANK(C678), F677/2,)</f>
        <v>0</v>
      </c>
      <c r="H677" s="0" t="n">
        <f aca="false">IF(ISBLANK(C677),0,-1)</f>
        <v>0</v>
      </c>
      <c r="I677" s="0" t="n">
        <f aca="false">IF(AND(ISBLANK(C676),NOT(ISBLANK(C677))),1,-1)</f>
        <v>-1</v>
      </c>
      <c r="J677" s="0" t="n">
        <f aca="false">IF(ISBLANK(C675),IF(AND(C676=C677,NOT(ISBLANK(C676)),NOT(ISBLANK(C677))),1,-1),-1)</f>
        <v>-1</v>
      </c>
      <c r="K677" s="0" t="n">
        <f aca="false">IF(MAX(H677:J677)&lt;0,IF(OR(C677=C676,C676=C675),1,-1),MAX(H677:J677))</f>
        <v>0</v>
      </c>
    </row>
    <row r="678" customFormat="false" ht="13.8" hidden="false" customHeight="false" outlineLevel="0" collapsed="false">
      <c r="B678" s="8" t="n">
        <f aca="false">MAX(H678:K678)</f>
        <v>0</v>
      </c>
      <c r="C678" s="11"/>
      <c r="D678" s="10" t="e">
        <f aca="false">IF($A$1="WLB",INDEX(SupplierNomenclature!$D$1:$D$9996,MATCH(C678,SupplierNomenclature!$I$1:$I$9996,0)),IF($A$1="BERU",INDEX(beru_assortment!$C$1:$C$10000,MATCH(C678,beru_assortment!$I$1:$I$10000,0)),IF($A$1="OZON",INDEX(ozon_assortment!$F$3:$F$10000,MATCH(C678,ozon_assortment!$E$3:$E$10000,0)),0)))</f>
        <v>#N/A</v>
      </c>
      <c r="E678" s="7" t="n">
        <f aca="false">IF(ISBLANK(C678), , IF(ISBLANK(C677), E676+1, E677))</f>
        <v>0</v>
      </c>
      <c r="F678" s="10" t="n">
        <f aca="false">IF(ISBLANK(C678),,IF(OR(ISBLANK(C677), C677="Баркод"),1,F677+1))</f>
        <v>0</v>
      </c>
      <c r="G678" s="10" t="n">
        <f aca="false">IF(ISBLANK(C679), F678/2,)</f>
        <v>0</v>
      </c>
      <c r="H678" s="0" t="n">
        <f aca="false">IF(ISBLANK(C678),0,-1)</f>
        <v>0</v>
      </c>
      <c r="I678" s="0" t="n">
        <f aca="false">IF(AND(ISBLANK(C677),NOT(ISBLANK(C678))),1,-1)</f>
        <v>-1</v>
      </c>
      <c r="J678" s="0" t="n">
        <f aca="false">IF(ISBLANK(C676),IF(AND(C677=C678,NOT(ISBLANK(C677)),NOT(ISBLANK(C678))),1,-1),-1)</f>
        <v>-1</v>
      </c>
      <c r="K678" s="0" t="n">
        <f aca="false">IF(MAX(H678:J678)&lt;0,IF(OR(C678=C677,C677=C676),1,-1),MAX(H678:J678))</f>
        <v>0</v>
      </c>
    </row>
    <row r="679" customFormat="false" ht="13.8" hidden="false" customHeight="false" outlineLevel="0" collapsed="false">
      <c r="B679" s="8" t="n">
        <f aca="false">MAX(H679:K679)</f>
        <v>0</v>
      </c>
      <c r="C679" s="11"/>
      <c r="D679" s="10" t="e">
        <f aca="false">IF($A$1="WLB",INDEX(SupplierNomenclature!$D$1:$D$9996,MATCH(C679,SupplierNomenclature!$I$1:$I$9996,0)),IF($A$1="BERU",INDEX(beru_assortment!$C$1:$C$10000,MATCH(C679,beru_assortment!$I$1:$I$10000,0)),IF($A$1="OZON",INDEX(ozon_assortment!$F$3:$F$10000,MATCH(C679,ozon_assortment!$E$3:$E$10000,0)),0)))</f>
        <v>#N/A</v>
      </c>
      <c r="E679" s="7" t="n">
        <f aca="false">IF(ISBLANK(C679), , IF(ISBLANK(C678), E677+1, E678))</f>
        <v>0</v>
      </c>
      <c r="F679" s="10" t="n">
        <f aca="false">IF(ISBLANK(C679),,IF(OR(ISBLANK(C678), C678="Баркод"),1,F678+1))</f>
        <v>0</v>
      </c>
      <c r="G679" s="10" t="n">
        <f aca="false">IF(ISBLANK(C680), F679/2,)</f>
        <v>0</v>
      </c>
      <c r="H679" s="0" t="n">
        <f aca="false">IF(ISBLANK(C679),0,-1)</f>
        <v>0</v>
      </c>
      <c r="I679" s="0" t="n">
        <f aca="false">IF(AND(ISBLANK(C678),NOT(ISBLANK(C679))),1,-1)</f>
        <v>-1</v>
      </c>
      <c r="J679" s="0" t="n">
        <f aca="false">IF(ISBLANK(C677),IF(AND(C678=C679,NOT(ISBLANK(C678)),NOT(ISBLANK(C679))),1,-1),-1)</f>
        <v>-1</v>
      </c>
      <c r="K679" s="0" t="n">
        <f aca="false">IF(MAX(H679:J679)&lt;0,IF(OR(C679=C678,C678=C677),1,-1),MAX(H679:J679))</f>
        <v>0</v>
      </c>
    </row>
    <row r="680" customFormat="false" ht="13.8" hidden="false" customHeight="false" outlineLevel="0" collapsed="false">
      <c r="B680" s="8" t="n">
        <f aca="false">MAX(H680:K680)</f>
        <v>0</v>
      </c>
      <c r="C680" s="11"/>
      <c r="D680" s="10" t="e">
        <f aca="false">IF($A$1="WLB",INDEX(SupplierNomenclature!$D$1:$D$9996,MATCH(C680,SupplierNomenclature!$I$1:$I$9996,0)),IF($A$1="BERU",INDEX(beru_assortment!$C$1:$C$10000,MATCH(C680,beru_assortment!$I$1:$I$10000,0)),IF($A$1="OZON",INDEX(ozon_assortment!$F$3:$F$10000,MATCH(C680,ozon_assortment!$E$3:$E$10000,0)),0)))</f>
        <v>#N/A</v>
      </c>
      <c r="E680" s="7" t="n">
        <f aca="false">IF(ISBLANK(C680), , IF(ISBLANK(C679), E678+1, E679))</f>
        <v>0</v>
      </c>
      <c r="F680" s="10" t="n">
        <f aca="false">IF(ISBLANK(C680),,IF(OR(ISBLANK(C679), C679="Баркод"),1,F679+1))</f>
        <v>0</v>
      </c>
      <c r="G680" s="10" t="n">
        <f aca="false">IF(ISBLANK(C681), F680/2,)</f>
        <v>0</v>
      </c>
      <c r="H680" s="0" t="n">
        <f aca="false">IF(ISBLANK(C680),0,-1)</f>
        <v>0</v>
      </c>
      <c r="I680" s="0" t="n">
        <f aca="false">IF(AND(ISBLANK(C679),NOT(ISBLANK(C680))),1,-1)</f>
        <v>-1</v>
      </c>
      <c r="J680" s="0" t="n">
        <f aca="false">IF(ISBLANK(C678),IF(AND(C679=C680,NOT(ISBLANK(C679)),NOT(ISBLANK(C680))),1,-1),-1)</f>
        <v>-1</v>
      </c>
      <c r="K680" s="0" t="n">
        <f aca="false">IF(MAX(H680:J680)&lt;0,IF(OR(C680=C679,C679=C678),1,-1),MAX(H680:J680))</f>
        <v>0</v>
      </c>
    </row>
    <row r="681" customFormat="false" ht="13.8" hidden="false" customHeight="false" outlineLevel="0" collapsed="false">
      <c r="B681" s="8" t="n">
        <f aca="false">MAX(H681:K681)</f>
        <v>0</v>
      </c>
      <c r="C681" s="11"/>
      <c r="D681" s="10" t="e">
        <f aca="false">IF($A$1="WLB",INDEX(SupplierNomenclature!$D$1:$D$9996,MATCH(C681,SupplierNomenclature!$I$1:$I$9996,0)),IF($A$1="BERU",INDEX(beru_assortment!$C$1:$C$10000,MATCH(C681,beru_assortment!$I$1:$I$10000,0)),IF($A$1="OZON",INDEX(ozon_assortment!$F$3:$F$10000,MATCH(C681,ozon_assortment!$E$3:$E$10000,0)),0)))</f>
        <v>#N/A</v>
      </c>
      <c r="E681" s="7" t="n">
        <f aca="false">IF(ISBLANK(C681), , IF(ISBLANK(C680), E679+1, E680))</f>
        <v>0</v>
      </c>
      <c r="F681" s="10" t="n">
        <f aca="false">IF(ISBLANK(C681),,IF(OR(ISBLANK(C680), C680="Баркод"),1,F680+1))</f>
        <v>0</v>
      </c>
      <c r="G681" s="10" t="n">
        <f aca="false">IF(ISBLANK(C682), F681/2,)</f>
        <v>0</v>
      </c>
      <c r="H681" s="0" t="n">
        <f aca="false">IF(ISBLANK(C681),0,-1)</f>
        <v>0</v>
      </c>
      <c r="I681" s="0" t="n">
        <f aca="false">IF(AND(ISBLANK(C680),NOT(ISBLANK(C681))),1,-1)</f>
        <v>-1</v>
      </c>
      <c r="J681" s="0" t="n">
        <f aca="false">IF(ISBLANK(C679),IF(AND(C680=C681,NOT(ISBLANK(C680)),NOT(ISBLANK(C681))),1,-1),-1)</f>
        <v>-1</v>
      </c>
      <c r="K681" s="0" t="n">
        <f aca="false">IF(MAX(H681:J681)&lt;0,IF(OR(C681=C680,C680=C679),1,-1),MAX(H681:J681))</f>
        <v>0</v>
      </c>
    </row>
    <row r="682" customFormat="false" ht="13.8" hidden="false" customHeight="false" outlineLevel="0" collapsed="false">
      <c r="B682" s="8" t="n">
        <f aca="false">MAX(H682:K682)</f>
        <v>0</v>
      </c>
      <c r="C682" s="11"/>
      <c r="D682" s="10" t="e">
        <f aca="false">IF($A$1="WLB",INDEX(SupplierNomenclature!$D$1:$D$9996,MATCH(C682,SupplierNomenclature!$I$1:$I$9996,0)),IF($A$1="BERU",INDEX(beru_assortment!$C$1:$C$10000,MATCH(C682,beru_assortment!$I$1:$I$10000,0)),IF($A$1="OZON",INDEX(ozon_assortment!$F$3:$F$10000,MATCH(C682,ozon_assortment!$E$3:$E$10000,0)),0)))</f>
        <v>#N/A</v>
      </c>
      <c r="E682" s="7" t="n">
        <f aca="false">IF(ISBLANK(C682), , IF(ISBLANK(C681), E680+1, E681))</f>
        <v>0</v>
      </c>
      <c r="F682" s="10" t="n">
        <f aca="false">IF(ISBLANK(C682),,IF(OR(ISBLANK(C681), C681="Баркод"),1,F681+1))</f>
        <v>0</v>
      </c>
      <c r="G682" s="10" t="n">
        <f aca="false">IF(ISBLANK(C683), F682/2,)</f>
        <v>0</v>
      </c>
      <c r="H682" s="0" t="n">
        <f aca="false">IF(ISBLANK(C682),0,-1)</f>
        <v>0</v>
      </c>
      <c r="I682" s="0" t="n">
        <f aca="false">IF(AND(ISBLANK(C681),NOT(ISBLANK(C682))),1,-1)</f>
        <v>-1</v>
      </c>
      <c r="J682" s="0" t="n">
        <f aca="false">IF(ISBLANK(C680),IF(AND(C681=C682,NOT(ISBLANK(C681)),NOT(ISBLANK(C682))),1,-1),-1)</f>
        <v>-1</v>
      </c>
      <c r="K682" s="0" t="n">
        <f aca="false">IF(MAX(H682:J682)&lt;0,IF(OR(C682=C681,C681=C680),1,-1),MAX(H682:J682))</f>
        <v>0</v>
      </c>
    </row>
    <row r="683" customFormat="false" ht="13.8" hidden="false" customHeight="false" outlineLevel="0" collapsed="false">
      <c r="B683" s="8" t="n">
        <f aca="false">MAX(H683:K683)</f>
        <v>0</v>
      </c>
      <c r="C683" s="11"/>
      <c r="D683" s="10" t="e">
        <f aca="false">IF($A$1="WLB",INDEX(SupplierNomenclature!$D$1:$D$9996,MATCH(C683,SupplierNomenclature!$I$1:$I$9996,0)),IF($A$1="BERU",INDEX(beru_assortment!$C$1:$C$10000,MATCH(C683,beru_assortment!$I$1:$I$10000,0)),IF($A$1="OZON",INDEX(ozon_assortment!$F$3:$F$10000,MATCH(C683,ozon_assortment!$E$3:$E$10000,0)),0)))</f>
        <v>#N/A</v>
      </c>
      <c r="E683" s="7" t="n">
        <f aca="false">IF(ISBLANK(C683), , IF(ISBLANK(C682), E681+1, E682))</f>
        <v>0</v>
      </c>
      <c r="F683" s="10" t="n">
        <f aca="false">IF(ISBLANK(C683),,IF(OR(ISBLANK(C682), C682="Баркод"),1,F682+1))</f>
        <v>0</v>
      </c>
      <c r="G683" s="10" t="n">
        <f aca="false">IF(ISBLANK(C684), F683/2,)</f>
        <v>0</v>
      </c>
      <c r="H683" s="0" t="n">
        <f aca="false">IF(ISBLANK(C683),0,-1)</f>
        <v>0</v>
      </c>
      <c r="I683" s="0" t="n">
        <f aca="false">IF(AND(ISBLANK(C682),NOT(ISBLANK(C683))),1,-1)</f>
        <v>-1</v>
      </c>
      <c r="J683" s="0" t="n">
        <f aca="false">IF(ISBLANK(C681),IF(AND(C682=C683,NOT(ISBLANK(C682)),NOT(ISBLANK(C683))),1,-1),-1)</f>
        <v>-1</v>
      </c>
      <c r="K683" s="0" t="n">
        <f aca="false">IF(MAX(H683:J683)&lt;0,IF(OR(C683=C682,C682=C681),1,-1),MAX(H683:J683))</f>
        <v>0</v>
      </c>
    </row>
    <row r="684" customFormat="false" ht="13.8" hidden="false" customHeight="false" outlineLevel="0" collapsed="false">
      <c r="B684" s="8" t="n">
        <f aca="false">MAX(H684:K684)</f>
        <v>0</v>
      </c>
      <c r="C684" s="11"/>
      <c r="D684" s="10" t="e">
        <f aca="false">IF($A$1="WLB",INDEX(SupplierNomenclature!$D$1:$D$9996,MATCH(C684,SupplierNomenclature!$I$1:$I$9996,0)),IF($A$1="BERU",INDEX(beru_assortment!$C$1:$C$10000,MATCH(C684,beru_assortment!$I$1:$I$10000,0)),IF($A$1="OZON",INDEX(ozon_assortment!$F$3:$F$10000,MATCH(C684,ozon_assortment!$E$3:$E$10000,0)),0)))</f>
        <v>#N/A</v>
      </c>
      <c r="E684" s="7" t="n">
        <f aca="false">IF(ISBLANK(C684), , IF(ISBLANK(C683), E682+1, E683))</f>
        <v>0</v>
      </c>
      <c r="F684" s="10" t="n">
        <f aca="false">IF(ISBLANK(C684),,IF(OR(ISBLANK(C683), C683="Баркод"),1,F683+1))</f>
        <v>0</v>
      </c>
      <c r="G684" s="10" t="n">
        <f aca="false">IF(ISBLANK(C685), F684/2,)</f>
        <v>0</v>
      </c>
      <c r="H684" s="0" t="n">
        <f aca="false">IF(ISBLANK(C684),0,-1)</f>
        <v>0</v>
      </c>
      <c r="I684" s="0" t="n">
        <f aca="false">IF(AND(ISBLANK(C683),NOT(ISBLANK(C684))),1,-1)</f>
        <v>-1</v>
      </c>
      <c r="J684" s="0" t="n">
        <f aca="false">IF(ISBLANK(C682),IF(AND(C683=C684,NOT(ISBLANK(C683)),NOT(ISBLANK(C684))),1,-1),-1)</f>
        <v>-1</v>
      </c>
      <c r="K684" s="0" t="n">
        <f aca="false">IF(MAX(H684:J684)&lt;0,IF(OR(C684=C683,C683=C682),1,-1),MAX(H684:J684))</f>
        <v>0</v>
      </c>
    </row>
    <row r="685" customFormat="false" ht="13.8" hidden="false" customHeight="false" outlineLevel="0" collapsed="false">
      <c r="B685" s="8" t="n">
        <f aca="false">MAX(H685:K685)</f>
        <v>0</v>
      </c>
      <c r="C685" s="11"/>
      <c r="D685" s="10" t="e">
        <f aca="false">IF($A$1="WLB",INDEX(SupplierNomenclature!$D$1:$D$9996,MATCH(C685,SupplierNomenclature!$I$1:$I$9996,0)),IF($A$1="BERU",INDEX(beru_assortment!$C$1:$C$10000,MATCH(C685,beru_assortment!$I$1:$I$10000,0)),IF($A$1="OZON",INDEX(ozon_assortment!$F$3:$F$10000,MATCH(C685,ozon_assortment!$E$3:$E$10000,0)),0)))</f>
        <v>#N/A</v>
      </c>
      <c r="E685" s="7" t="n">
        <f aca="false">IF(ISBLANK(C685), , IF(ISBLANK(C684), E683+1, E684))</f>
        <v>0</v>
      </c>
      <c r="F685" s="10" t="n">
        <f aca="false">IF(ISBLANK(C685),,IF(OR(ISBLANK(C684), C684="Баркод"),1,F684+1))</f>
        <v>0</v>
      </c>
      <c r="G685" s="10" t="n">
        <f aca="false">IF(ISBLANK(C686), F685/2,)</f>
        <v>0</v>
      </c>
      <c r="H685" s="0" t="n">
        <f aca="false">IF(ISBLANK(C685),0,-1)</f>
        <v>0</v>
      </c>
      <c r="I685" s="0" t="n">
        <f aca="false">IF(AND(ISBLANK(C684),NOT(ISBLANK(C685))),1,-1)</f>
        <v>-1</v>
      </c>
      <c r="J685" s="0" t="n">
        <f aca="false">IF(ISBLANK(C683),IF(AND(C684=C685,NOT(ISBLANK(C684)),NOT(ISBLANK(C685))),1,-1),-1)</f>
        <v>-1</v>
      </c>
      <c r="K685" s="0" t="n">
        <f aca="false">IF(MAX(H685:J685)&lt;0,IF(OR(C685=C684,C684=C683),1,-1),MAX(H685:J685))</f>
        <v>0</v>
      </c>
    </row>
    <row r="686" customFormat="false" ht="13.8" hidden="false" customHeight="false" outlineLevel="0" collapsed="false">
      <c r="B686" s="8" t="n">
        <f aca="false">MAX(H686:K686)</f>
        <v>0</v>
      </c>
      <c r="C686" s="11"/>
      <c r="D686" s="10" t="e">
        <f aca="false">IF($A$1="WLB",INDEX(SupplierNomenclature!$D$1:$D$9996,MATCH(C686,SupplierNomenclature!$I$1:$I$9996,0)),IF($A$1="BERU",INDEX(beru_assortment!$C$1:$C$10000,MATCH(C686,beru_assortment!$I$1:$I$10000,0)),IF($A$1="OZON",INDEX(ozon_assortment!$F$3:$F$10000,MATCH(C686,ozon_assortment!$E$3:$E$10000,0)),0)))</f>
        <v>#N/A</v>
      </c>
      <c r="E686" s="7" t="n">
        <f aca="false">IF(ISBLANK(C686), , IF(ISBLANK(C685), E684+1, E685))</f>
        <v>0</v>
      </c>
      <c r="F686" s="10" t="n">
        <f aca="false">IF(ISBLANK(C686),,IF(OR(ISBLANK(C685), C685="Баркод"),1,F685+1))</f>
        <v>0</v>
      </c>
      <c r="G686" s="10" t="n">
        <f aca="false">IF(ISBLANK(C687), F686/2,)</f>
        <v>0</v>
      </c>
      <c r="H686" s="0" t="n">
        <f aca="false">IF(ISBLANK(C686),0,-1)</f>
        <v>0</v>
      </c>
      <c r="I686" s="0" t="n">
        <f aca="false">IF(AND(ISBLANK(C685),NOT(ISBLANK(C686))),1,-1)</f>
        <v>-1</v>
      </c>
      <c r="J686" s="0" t="n">
        <f aca="false">IF(ISBLANK(C684),IF(AND(C685=C686,NOT(ISBLANK(C685)),NOT(ISBLANK(C686))),1,-1),-1)</f>
        <v>-1</v>
      </c>
      <c r="K686" s="0" t="n">
        <f aca="false">IF(MAX(H686:J686)&lt;0,IF(OR(C686=C685,C685=C684),1,-1),MAX(H686:J686))</f>
        <v>0</v>
      </c>
    </row>
    <row r="687" customFormat="false" ht="13.8" hidden="false" customHeight="false" outlineLevel="0" collapsed="false">
      <c r="B687" s="8" t="n">
        <f aca="false">MAX(H687:K687)</f>
        <v>0</v>
      </c>
      <c r="C687" s="11"/>
      <c r="D687" s="10" t="e">
        <f aca="false">IF($A$1="WLB",INDEX(SupplierNomenclature!$D$1:$D$9996,MATCH(C687,SupplierNomenclature!$I$1:$I$9996,0)),IF($A$1="BERU",INDEX(beru_assortment!$C$1:$C$10000,MATCH(C687,beru_assortment!$I$1:$I$10000,0)),IF($A$1="OZON",INDEX(ozon_assortment!$F$3:$F$10000,MATCH(C687,ozon_assortment!$E$3:$E$10000,0)),0)))</f>
        <v>#N/A</v>
      </c>
      <c r="E687" s="7" t="n">
        <f aca="false">IF(ISBLANK(C687), , IF(ISBLANK(C686), E685+1, E686))</f>
        <v>0</v>
      </c>
      <c r="F687" s="10" t="n">
        <f aca="false">IF(ISBLANK(C687),,IF(OR(ISBLANK(C686), C686="Баркод"),1,F686+1))</f>
        <v>0</v>
      </c>
      <c r="G687" s="10" t="n">
        <f aca="false">IF(ISBLANK(C688), F687/2,)</f>
        <v>0</v>
      </c>
      <c r="H687" s="0" t="n">
        <f aca="false">IF(ISBLANK(C687),0,-1)</f>
        <v>0</v>
      </c>
      <c r="I687" s="0" t="n">
        <f aca="false">IF(AND(ISBLANK(C686),NOT(ISBLANK(C687))),1,-1)</f>
        <v>-1</v>
      </c>
      <c r="J687" s="0" t="n">
        <f aca="false">IF(ISBLANK(C685),IF(AND(C686=C687,NOT(ISBLANK(C686)),NOT(ISBLANK(C687))),1,-1),-1)</f>
        <v>-1</v>
      </c>
      <c r="K687" s="0" t="n">
        <f aca="false">IF(MAX(H687:J687)&lt;0,IF(OR(C687=C686,C686=C685),1,-1),MAX(H687:J687))</f>
        <v>0</v>
      </c>
    </row>
    <row r="688" customFormat="false" ht="13.8" hidden="false" customHeight="false" outlineLevel="0" collapsed="false">
      <c r="B688" s="8" t="n">
        <f aca="false">MAX(H688:K688)</f>
        <v>0</v>
      </c>
      <c r="C688" s="11"/>
      <c r="D688" s="10" t="e">
        <f aca="false">IF($A$1="WLB",INDEX(SupplierNomenclature!$D$1:$D$9996,MATCH(C688,SupplierNomenclature!$I$1:$I$9996,0)),IF($A$1="BERU",INDEX(beru_assortment!$C$1:$C$10000,MATCH(C688,beru_assortment!$I$1:$I$10000,0)),IF($A$1="OZON",INDEX(ozon_assortment!$F$3:$F$10000,MATCH(C688,ozon_assortment!$E$3:$E$10000,0)),0)))</f>
        <v>#N/A</v>
      </c>
      <c r="E688" s="7" t="n">
        <f aca="false">IF(ISBLANK(C688), , IF(ISBLANK(C687), E686+1, E687))</f>
        <v>0</v>
      </c>
      <c r="F688" s="10" t="n">
        <f aca="false">IF(ISBLANK(C688),,IF(OR(ISBLANK(C687), C687="Баркод"),1,F687+1))</f>
        <v>0</v>
      </c>
      <c r="G688" s="10" t="n">
        <f aca="false">IF(ISBLANK(C689), F688/2,)</f>
        <v>0</v>
      </c>
      <c r="H688" s="0" t="n">
        <f aca="false">IF(ISBLANK(C688),0,-1)</f>
        <v>0</v>
      </c>
      <c r="I688" s="0" t="n">
        <f aca="false">IF(AND(ISBLANK(C687),NOT(ISBLANK(C688))),1,-1)</f>
        <v>-1</v>
      </c>
      <c r="J688" s="0" t="n">
        <f aca="false">IF(ISBLANK(C686),IF(AND(C687=C688,NOT(ISBLANK(C687)),NOT(ISBLANK(C688))),1,-1),-1)</f>
        <v>-1</v>
      </c>
      <c r="K688" s="0" t="n">
        <f aca="false">IF(MAX(H688:J688)&lt;0,IF(OR(C688=C687,C687=C686),1,-1),MAX(H688:J688))</f>
        <v>0</v>
      </c>
    </row>
    <row r="689" customFormat="false" ht="13.8" hidden="false" customHeight="false" outlineLevel="0" collapsed="false">
      <c r="B689" s="8" t="n">
        <f aca="false">MAX(H689:K689)</f>
        <v>0</v>
      </c>
      <c r="C689" s="11"/>
      <c r="D689" s="10" t="e">
        <f aca="false">IF($A$1="WLB",INDEX(SupplierNomenclature!$D$1:$D$9996,MATCH(C689,SupplierNomenclature!$I$1:$I$9996,0)),IF($A$1="BERU",INDEX(beru_assortment!$C$1:$C$10000,MATCH(C689,beru_assortment!$I$1:$I$10000,0)),IF($A$1="OZON",INDEX(ozon_assortment!$F$3:$F$10000,MATCH(C689,ozon_assortment!$E$3:$E$10000,0)),0)))</f>
        <v>#N/A</v>
      </c>
      <c r="E689" s="7" t="n">
        <f aca="false">IF(ISBLANK(C689), , IF(ISBLANK(C688), E687+1, E688))</f>
        <v>0</v>
      </c>
      <c r="F689" s="10" t="n">
        <f aca="false">IF(ISBLANK(C689),,IF(OR(ISBLANK(C688), C688="Баркод"),1,F688+1))</f>
        <v>0</v>
      </c>
      <c r="G689" s="10" t="n">
        <f aca="false">IF(ISBLANK(C690), F689/2,)</f>
        <v>0</v>
      </c>
      <c r="H689" s="0" t="n">
        <f aca="false">IF(ISBLANK(C689),0,-1)</f>
        <v>0</v>
      </c>
      <c r="I689" s="0" t="n">
        <f aca="false">IF(AND(ISBLANK(C688),NOT(ISBLANK(C689))),1,-1)</f>
        <v>-1</v>
      </c>
      <c r="J689" s="0" t="n">
        <f aca="false">IF(ISBLANK(C687),IF(AND(C688=C689,NOT(ISBLANK(C688)),NOT(ISBLANK(C689))),1,-1),-1)</f>
        <v>-1</v>
      </c>
      <c r="K689" s="0" t="n">
        <f aca="false">IF(MAX(H689:J689)&lt;0,IF(OR(C689=C688,C688=C687),1,-1),MAX(H689:J689))</f>
        <v>0</v>
      </c>
    </row>
    <row r="690" customFormat="false" ht="13.8" hidden="false" customHeight="false" outlineLevel="0" collapsed="false">
      <c r="B690" s="8" t="n">
        <f aca="false">MAX(H690:K690)</f>
        <v>0</v>
      </c>
      <c r="C690" s="11"/>
      <c r="D690" s="10" t="e">
        <f aca="false">IF($A$1="WLB",INDEX(SupplierNomenclature!$D$1:$D$9996,MATCH(C690,SupplierNomenclature!$I$1:$I$9996,0)),IF($A$1="BERU",INDEX(beru_assortment!$C$1:$C$10000,MATCH(C690,beru_assortment!$I$1:$I$10000,0)),IF($A$1="OZON",INDEX(ozon_assortment!$F$3:$F$10000,MATCH(C690,ozon_assortment!$E$3:$E$10000,0)),0)))</f>
        <v>#N/A</v>
      </c>
      <c r="E690" s="7" t="n">
        <f aca="false">IF(ISBLANK(C690), , IF(ISBLANK(C689), E688+1, E689))</f>
        <v>0</v>
      </c>
      <c r="F690" s="10" t="n">
        <f aca="false">IF(ISBLANK(C690),,IF(OR(ISBLANK(C689), C689="Баркод"),1,F689+1))</f>
        <v>0</v>
      </c>
      <c r="G690" s="10" t="n">
        <f aca="false">IF(ISBLANK(C691), F690/2,)</f>
        <v>0</v>
      </c>
      <c r="H690" s="0" t="n">
        <f aca="false">IF(ISBLANK(C690),0,-1)</f>
        <v>0</v>
      </c>
      <c r="I690" s="0" t="n">
        <f aca="false">IF(AND(ISBLANK(C689),NOT(ISBLANK(C690))),1,-1)</f>
        <v>-1</v>
      </c>
      <c r="J690" s="0" t="n">
        <f aca="false">IF(ISBLANK(C688),IF(AND(C689=C690,NOT(ISBLANK(C689)),NOT(ISBLANK(C690))),1,-1),-1)</f>
        <v>-1</v>
      </c>
      <c r="K690" s="0" t="n">
        <f aca="false">IF(MAX(H690:J690)&lt;0,IF(OR(C690=C689,C689=C688),1,-1),MAX(H690:J690))</f>
        <v>0</v>
      </c>
    </row>
    <row r="691" customFormat="false" ht="13.8" hidden="false" customHeight="false" outlineLevel="0" collapsed="false">
      <c r="B691" s="8" t="n">
        <f aca="false">MAX(H691:K691)</f>
        <v>0</v>
      </c>
      <c r="C691" s="11"/>
      <c r="D691" s="10" t="e">
        <f aca="false">IF($A$1="WLB",INDEX(SupplierNomenclature!$D$1:$D$9996,MATCH(C691,SupplierNomenclature!$I$1:$I$9996,0)),IF($A$1="BERU",INDEX(beru_assortment!$C$1:$C$10000,MATCH(C691,beru_assortment!$I$1:$I$10000,0)),IF($A$1="OZON",INDEX(ozon_assortment!$F$3:$F$10000,MATCH(C691,ozon_assortment!$E$3:$E$10000,0)),0)))</f>
        <v>#N/A</v>
      </c>
      <c r="E691" s="7" t="n">
        <f aca="false">IF(ISBLANK(C691), , IF(ISBLANK(C690), E689+1, E690))</f>
        <v>0</v>
      </c>
      <c r="F691" s="10" t="n">
        <f aca="false">IF(ISBLANK(C691),,IF(OR(ISBLANK(C690), C690="Баркод"),1,F690+1))</f>
        <v>0</v>
      </c>
      <c r="G691" s="10" t="n">
        <f aca="false">IF(ISBLANK(C692), F691/2,)</f>
        <v>0</v>
      </c>
      <c r="H691" s="0" t="n">
        <f aca="false">IF(ISBLANK(C691),0,-1)</f>
        <v>0</v>
      </c>
      <c r="I691" s="0" t="n">
        <f aca="false">IF(AND(ISBLANK(C690),NOT(ISBLANK(C691))),1,-1)</f>
        <v>-1</v>
      </c>
      <c r="J691" s="0" t="n">
        <f aca="false">IF(ISBLANK(C689),IF(AND(C690=C691,NOT(ISBLANK(C690)),NOT(ISBLANK(C691))),1,-1),-1)</f>
        <v>-1</v>
      </c>
      <c r="K691" s="0" t="n">
        <f aca="false">IF(MAX(H691:J691)&lt;0,IF(OR(C691=C690,C690=C689),1,-1),MAX(H691:J691))</f>
        <v>0</v>
      </c>
    </row>
    <row r="692" customFormat="false" ht="13.8" hidden="false" customHeight="false" outlineLevel="0" collapsed="false">
      <c r="B692" s="8" t="n">
        <f aca="false">MAX(H692:K692)</f>
        <v>0</v>
      </c>
      <c r="C692" s="11"/>
      <c r="D692" s="10" t="e">
        <f aca="false">IF($A$1="WLB",INDEX(SupplierNomenclature!$D$1:$D$9996,MATCH(C692,SupplierNomenclature!$I$1:$I$9996,0)),IF($A$1="BERU",INDEX(beru_assortment!$C$1:$C$10000,MATCH(C692,beru_assortment!$I$1:$I$10000,0)),IF($A$1="OZON",INDEX(ozon_assortment!$F$3:$F$10000,MATCH(C692,ozon_assortment!$E$3:$E$10000,0)),0)))</f>
        <v>#N/A</v>
      </c>
      <c r="E692" s="7" t="n">
        <f aca="false">IF(ISBLANK(C692), , IF(ISBLANK(C691), E690+1, E691))</f>
        <v>0</v>
      </c>
      <c r="F692" s="10" t="n">
        <f aca="false">IF(ISBLANK(C692),,IF(OR(ISBLANK(C691), C691="Баркод"),1,F691+1))</f>
        <v>0</v>
      </c>
      <c r="G692" s="10" t="n">
        <f aca="false">IF(ISBLANK(C693), F692/2,)</f>
        <v>0</v>
      </c>
      <c r="H692" s="0" t="n">
        <f aca="false">IF(ISBLANK(C692),0,-1)</f>
        <v>0</v>
      </c>
      <c r="I692" s="0" t="n">
        <f aca="false">IF(AND(ISBLANK(C691),NOT(ISBLANK(C692))),1,-1)</f>
        <v>-1</v>
      </c>
      <c r="J692" s="0" t="n">
        <f aca="false">IF(ISBLANK(C690),IF(AND(C691=C692,NOT(ISBLANK(C691)),NOT(ISBLANK(C692))),1,-1),-1)</f>
        <v>-1</v>
      </c>
      <c r="K692" s="0" t="n">
        <f aca="false">IF(MAX(H692:J692)&lt;0,IF(OR(C692=C691,C691=C690),1,-1),MAX(H692:J692))</f>
        <v>0</v>
      </c>
    </row>
    <row r="693" customFormat="false" ht="13.8" hidden="false" customHeight="false" outlineLevel="0" collapsed="false">
      <c r="B693" s="8" t="n">
        <f aca="false">MAX(H693:K693)</f>
        <v>0</v>
      </c>
      <c r="C693" s="11"/>
      <c r="D693" s="10" t="e">
        <f aca="false">IF($A$1="WLB",INDEX(SupplierNomenclature!$D$1:$D$9996,MATCH(C693,SupplierNomenclature!$I$1:$I$9996,0)),IF($A$1="BERU",INDEX(beru_assortment!$C$1:$C$10000,MATCH(C693,beru_assortment!$I$1:$I$10000,0)),IF($A$1="OZON",INDEX(ozon_assortment!$F$3:$F$10000,MATCH(C693,ozon_assortment!$E$3:$E$10000,0)),0)))</f>
        <v>#N/A</v>
      </c>
      <c r="E693" s="7" t="n">
        <f aca="false">IF(ISBLANK(C693), , IF(ISBLANK(C692), E691+1, E692))</f>
        <v>0</v>
      </c>
      <c r="F693" s="10" t="n">
        <f aca="false">IF(ISBLANK(C693),,IF(OR(ISBLANK(C692), C692="Баркод"),1,F692+1))</f>
        <v>0</v>
      </c>
      <c r="G693" s="10" t="n">
        <f aca="false">IF(ISBLANK(C694), F693/2,)</f>
        <v>0</v>
      </c>
      <c r="H693" s="0" t="n">
        <f aca="false">IF(ISBLANK(C693),0,-1)</f>
        <v>0</v>
      </c>
      <c r="I693" s="0" t="n">
        <f aca="false">IF(AND(ISBLANK(C692),NOT(ISBLANK(C693))),1,-1)</f>
        <v>-1</v>
      </c>
      <c r="J693" s="0" t="n">
        <f aca="false">IF(ISBLANK(C691),IF(AND(C692=C693,NOT(ISBLANK(C692)),NOT(ISBLANK(C693))),1,-1),-1)</f>
        <v>-1</v>
      </c>
      <c r="K693" s="0" t="n">
        <f aca="false">IF(MAX(H693:J693)&lt;0,IF(OR(C693=C692,C692=C691),1,-1),MAX(H693:J693))</f>
        <v>0</v>
      </c>
    </row>
    <row r="694" customFormat="false" ht="13.8" hidden="false" customHeight="false" outlineLevel="0" collapsed="false">
      <c r="B694" s="8" t="n">
        <f aca="false">MAX(H694:K694)</f>
        <v>0</v>
      </c>
      <c r="C694" s="11"/>
      <c r="D694" s="10" t="e">
        <f aca="false">IF($A$1="WLB",INDEX(SupplierNomenclature!$D$1:$D$9996,MATCH(C694,SupplierNomenclature!$I$1:$I$9996,0)),IF($A$1="BERU",INDEX(beru_assortment!$C$1:$C$10000,MATCH(C694,beru_assortment!$I$1:$I$10000,0)),IF($A$1="OZON",INDEX(ozon_assortment!$F$3:$F$10000,MATCH(C694,ozon_assortment!$E$3:$E$10000,0)),0)))</f>
        <v>#N/A</v>
      </c>
      <c r="E694" s="7" t="n">
        <f aca="false">IF(ISBLANK(C694), , IF(ISBLANK(C693), E692+1, E693))</f>
        <v>0</v>
      </c>
      <c r="F694" s="10" t="n">
        <f aca="false">IF(ISBLANK(C694),,IF(OR(ISBLANK(C693), C693="Баркод"),1,F693+1))</f>
        <v>0</v>
      </c>
      <c r="G694" s="10" t="n">
        <f aca="false">IF(ISBLANK(C695), F694/2,)</f>
        <v>0</v>
      </c>
      <c r="H694" s="0" t="n">
        <f aca="false">IF(ISBLANK(C694),0,-1)</f>
        <v>0</v>
      </c>
      <c r="I694" s="0" t="n">
        <f aca="false">IF(AND(ISBLANK(C693),NOT(ISBLANK(C694))),1,-1)</f>
        <v>-1</v>
      </c>
      <c r="J694" s="0" t="n">
        <f aca="false">IF(ISBLANK(C692),IF(AND(C693=C694,NOT(ISBLANK(C693)),NOT(ISBLANK(C694))),1,-1),-1)</f>
        <v>-1</v>
      </c>
      <c r="K694" s="0" t="n">
        <f aca="false">IF(MAX(H694:J694)&lt;0,IF(OR(C694=C693,C693=C692),1,-1),MAX(H694:J694))</f>
        <v>0</v>
      </c>
    </row>
    <row r="695" customFormat="false" ht="13.8" hidden="false" customHeight="false" outlineLevel="0" collapsed="false">
      <c r="B695" s="8" t="n">
        <f aca="false">MAX(H695:K695)</f>
        <v>0</v>
      </c>
      <c r="C695" s="11"/>
      <c r="D695" s="10" t="e">
        <f aca="false">IF($A$1="WLB",INDEX(SupplierNomenclature!$D$1:$D$9996,MATCH(C695,SupplierNomenclature!$I$1:$I$9996,0)),IF($A$1="BERU",INDEX(beru_assortment!$C$1:$C$10000,MATCH(C695,beru_assortment!$I$1:$I$10000,0)),IF($A$1="OZON",INDEX(ozon_assortment!$F$3:$F$10000,MATCH(C695,ozon_assortment!$E$3:$E$10000,0)),0)))</f>
        <v>#N/A</v>
      </c>
      <c r="E695" s="7" t="n">
        <f aca="false">IF(ISBLANK(C695), , IF(ISBLANK(C694), E693+1, E694))</f>
        <v>0</v>
      </c>
      <c r="F695" s="10" t="n">
        <f aca="false">IF(ISBLANK(C695),,IF(OR(ISBLANK(C694), C694="Баркод"),1,F694+1))</f>
        <v>0</v>
      </c>
      <c r="G695" s="10" t="n">
        <f aca="false">IF(ISBLANK(C696), F695/2,)</f>
        <v>0</v>
      </c>
      <c r="H695" s="0" t="n">
        <f aca="false">IF(ISBLANK(C695),0,-1)</f>
        <v>0</v>
      </c>
      <c r="I695" s="0" t="n">
        <f aca="false">IF(AND(ISBLANK(C694),NOT(ISBLANK(C695))),1,-1)</f>
        <v>-1</v>
      </c>
      <c r="J695" s="0" t="n">
        <f aca="false">IF(ISBLANK(C693),IF(AND(C694=C695,NOT(ISBLANK(C694)),NOT(ISBLANK(C695))),1,-1),-1)</f>
        <v>-1</v>
      </c>
      <c r="K695" s="0" t="n">
        <f aca="false">IF(MAX(H695:J695)&lt;0,IF(OR(C695=C694,C694=C693),1,-1),MAX(H695:J695))</f>
        <v>0</v>
      </c>
    </row>
    <row r="696" customFormat="false" ht="13.8" hidden="false" customHeight="false" outlineLevel="0" collapsed="false">
      <c r="B696" s="8" t="n">
        <f aca="false">MAX(H696:K696)</f>
        <v>0</v>
      </c>
      <c r="C696" s="11"/>
      <c r="D696" s="10" t="e">
        <f aca="false">IF($A$1="WLB",INDEX(SupplierNomenclature!$D$1:$D$9996,MATCH(C696,SupplierNomenclature!$I$1:$I$9996,0)),IF($A$1="BERU",INDEX(beru_assortment!$C$1:$C$10000,MATCH(C696,beru_assortment!$I$1:$I$10000,0)),IF($A$1="OZON",INDEX(ozon_assortment!$F$3:$F$10000,MATCH(C696,ozon_assortment!$E$3:$E$10000,0)),0)))</f>
        <v>#N/A</v>
      </c>
      <c r="E696" s="7" t="n">
        <f aca="false">IF(ISBLANK(C696), , IF(ISBLANK(C695), E694+1, E695))</f>
        <v>0</v>
      </c>
      <c r="F696" s="10" t="n">
        <f aca="false">IF(ISBLANK(C696),,IF(OR(ISBLANK(C695), C695="Баркод"),1,F695+1))</f>
        <v>0</v>
      </c>
      <c r="G696" s="10" t="n">
        <f aca="false">IF(ISBLANK(C697), F696/2,)</f>
        <v>0</v>
      </c>
      <c r="H696" s="0" t="n">
        <f aca="false">IF(ISBLANK(C696),0,-1)</f>
        <v>0</v>
      </c>
      <c r="I696" s="0" t="n">
        <f aca="false">IF(AND(ISBLANK(C695),NOT(ISBLANK(C696))),1,-1)</f>
        <v>-1</v>
      </c>
      <c r="J696" s="0" t="n">
        <f aca="false">IF(ISBLANK(C694),IF(AND(C695=C696,NOT(ISBLANK(C695)),NOT(ISBLANK(C696))),1,-1),-1)</f>
        <v>-1</v>
      </c>
      <c r="K696" s="0" t="n">
        <f aca="false">IF(MAX(H696:J696)&lt;0,IF(OR(C696=C695,C695=C694),1,-1),MAX(H696:J696))</f>
        <v>0</v>
      </c>
    </row>
    <row r="697" customFormat="false" ht="13.8" hidden="false" customHeight="false" outlineLevel="0" collapsed="false">
      <c r="B697" s="8" t="n">
        <f aca="false">MAX(H697:K697)</f>
        <v>0</v>
      </c>
      <c r="C697" s="11"/>
      <c r="D697" s="10" t="e">
        <f aca="false">IF($A$1="WLB",INDEX(SupplierNomenclature!$D$1:$D$9996,MATCH(C697,SupplierNomenclature!$I$1:$I$9996,0)),IF($A$1="BERU",INDEX(beru_assortment!$C$1:$C$10000,MATCH(C697,beru_assortment!$I$1:$I$10000,0)),IF($A$1="OZON",INDEX(ozon_assortment!$F$3:$F$10000,MATCH(C697,ozon_assortment!$E$3:$E$10000,0)),0)))</f>
        <v>#N/A</v>
      </c>
      <c r="E697" s="7" t="n">
        <f aca="false">IF(ISBLANK(C697), , IF(ISBLANK(C696), E695+1, E696))</f>
        <v>0</v>
      </c>
      <c r="F697" s="10" t="n">
        <f aca="false">IF(ISBLANK(C697),,IF(OR(ISBLANK(C696), C696="Баркод"),1,F696+1))</f>
        <v>0</v>
      </c>
      <c r="G697" s="10" t="n">
        <f aca="false">IF(ISBLANK(C698), F697/2,)</f>
        <v>0</v>
      </c>
      <c r="H697" s="0" t="n">
        <f aca="false">IF(ISBLANK(C697),0,-1)</f>
        <v>0</v>
      </c>
      <c r="I697" s="0" t="n">
        <f aca="false">IF(AND(ISBLANK(C696),NOT(ISBLANK(C697))),1,-1)</f>
        <v>-1</v>
      </c>
      <c r="J697" s="0" t="n">
        <f aca="false">IF(ISBLANK(C695),IF(AND(C696=C697,NOT(ISBLANK(C696)),NOT(ISBLANK(C697))),1,-1),-1)</f>
        <v>-1</v>
      </c>
      <c r="K697" s="0" t="n">
        <f aca="false">IF(MAX(H697:J697)&lt;0,IF(OR(C697=C696,C696=C695),1,-1),MAX(H697:J697))</f>
        <v>0</v>
      </c>
    </row>
    <row r="698" customFormat="false" ht="13.8" hidden="false" customHeight="false" outlineLevel="0" collapsed="false">
      <c r="B698" s="8" t="n">
        <f aca="false">MAX(H698:K698)</f>
        <v>0</v>
      </c>
      <c r="C698" s="11"/>
      <c r="D698" s="10" t="e">
        <f aca="false">IF($A$1="WLB",INDEX(SupplierNomenclature!$D$1:$D$9996,MATCH(C698,SupplierNomenclature!$I$1:$I$9996,0)),IF($A$1="BERU",INDEX(beru_assortment!$C$1:$C$10000,MATCH(C698,beru_assortment!$I$1:$I$10000,0)),IF($A$1="OZON",INDEX(ozon_assortment!$F$3:$F$10000,MATCH(C698,ozon_assortment!$E$3:$E$10000,0)),0)))</f>
        <v>#N/A</v>
      </c>
      <c r="E698" s="7" t="n">
        <f aca="false">IF(ISBLANK(C698), , IF(ISBLANK(C697), E696+1, E697))</f>
        <v>0</v>
      </c>
      <c r="F698" s="10" t="n">
        <f aca="false">IF(ISBLANK(C698),,IF(OR(ISBLANK(C697), C697="Баркод"),1,F697+1))</f>
        <v>0</v>
      </c>
      <c r="G698" s="10" t="n">
        <f aca="false">IF(ISBLANK(C699), F698/2,)</f>
        <v>0</v>
      </c>
      <c r="H698" s="0" t="n">
        <f aca="false">IF(ISBLANK(C698),0,-1)</f>
        <v>0</v>
      </c>
      <c r="I698" s="0" t="n">
        <f aca="false">IF(AND(ISBLANK(C697),NOT(ISBLANK(C698))),1,-1)</f>
        <v>-1</v>
      </c>
      <c r="J698" s="0" t="n">
        <f aca="false">IF(ISBLANK(C696),IF(AND(C697=C698,NOT(ISBLANK(C697)),NOT(ISBLANK(C698))),1,-1),-1)</f>
        <v>-1</v>
      </c>
      <c r="K698" s="0" t="n">
        <f aca="false">IF(MAX(H698:J698)&lt;0,IF(OR(C698=C697,C697=C696),1,-1),MAX(H698:J698))</f>
        <v>0</v>
      </c>
    </row>
    <row r="699" customFormat="false" ht="13.8" hidden="false" customHeight="false" outlineLevel="0" collapsed="false">
      <c r="B699" s="8" t="n">
        <f aca="false">MAX(H699:K699)</f>
        <v>0</v>
      </c>
      <c r="C699" s="11"/>
      <c r="D699" s="10" t="e">
        <f aca="false">IF($A$1="WLB",INDEX(SupplierNomenclature!$D$1:$D$9996,MATCH(C699,SupplierNomenclature!$I$1:$I$9996,0)),IF($A$1="BERU",INDEX(beru_assortment!$C$1:$C$10000,MATCH(C699,beru_assortment!$I$1:$I$10000,0)),IF($A$1="OZON",INDEX(ozon_assortment!$F$3:$F$10000,MATCH(C699,ozon_assortment!$E$3:$E$10000,0)),0)))</f>
        <v>#N/A</v>
      </c>
      <c r="E699" s="7" t="n">
        <f aca="false">IF(ISBLANK(C699), , IF(ISBLANK(C698), E697+1, E698))</f>
        <v>0</v>
      </c>
      <c r="F699" s="10" t="n">
        <f aca="false">IF(ISBLANK(C699),,IF(OR(ISBLANK(C698), C698="Баркод"),1,F698+1))</f>
        <v>0</v>
      </c>
      <c r="G699" s="10" t="n">
        <f aca="false">IF(ISBLANK(C700), F699/2,)</f>
        <v>0</v>
      </c>
      <c r="H699" s="0" t="n">
        <f aca="false">IF(ISBLANK(C699),0,-1)</f>
        <v>0</v>
      </c>
      <c r="I699" s="0" t="n">
        <f aca="false">IF(AND(ISBLANK(C698),NOT(ISBLANK(C699))),1,-1)</f>
        <v>-1</v>
      </c>
      <c r="J699" s="0" t="n">
        <f aca="false">IF(ISBLANK(C697),IF(AND(C698=C699,NOT(ISBLANK(C698)),NOT(ISBLANK(C699))),1,-1),-1)</f>
        <v>-1</v>
      </c>
      <c r="K699" s="0" t="n">
        <f aca="false">IF(MAX(H699:J699)&lt;0,IF(OR(C699=C698,C698=C697),1,-1),MAX(H699:J699))</f>
        <v>0</v>
      </c>
    </row>
    <row r="700" customFormat="false" ht="13.8" hidden="false" customHeight="false" outlineLevel="0" collapsed="false">
      <c r="B700" s="8" t="n">
        <f aca="false">MAX(H700:K700)</f>
        <v>0</v>
      </c>
      <c r="C700" s="11"/>
      <c r="D700" s="10" t="e">
        <f aca="false">IF($A$1="WLB",INDEX(SupplierNomenclature!$D$1:$D$9996,MATCH(C700,SupplierNomenclature!$I$1:$I$9996,0)),IF($A$1="BERU",INDEX(beru_assortment!$C$1:$C$10000,MATCH(C700,beru_assortment!$I$1:$I$10000,0)),IF($A$1="OZON",INDEX(ozon_assortment!$F$3:$F$10000,MATCH(C700,ozon_assortment!$E$3:$E$10000,0)),0)))</f>
        <v>#N/A</v>
      </c>
      <c r="E700" s="7" t="n">
        <f aca="false">IF(ISBLANK(C700), , IF(ISBLANK(C699), E698+1, E699))</f>
        <v>0</v>
      </c>
      <c r="F700" s="10" t="n">
        <f aca="false">IF(ISBLANK(C700),,IF(OR(ISBLANK(C699), C699="Баркод"),1,F699+1))</f>
        <v>0</v>
      </c>
      <c r="G700" s="10" t="n">
        <f aca="false">IF(ISBLANK(C701), F700/2,)</f>
        <v>0</v>
      </c>
      <c r="H700" s="0" t="n">
        <f aca="false">IF(ISBLANK(C700),0,-1)</f>
        <v>0</v>
      </c>
      <c r="I700" s="0" t="n">
        <f aca="false">IF(AND(ISBLANK(C699),NOT(ISBLANK(C700))),1,-1)</f>
        <v>-1</v>
      </c>
      <c r="J700" s="0" t="n">
        <f aca="false">IF(ISBLANK(C698),IF(AND(C699=C700,NOT(ISBLANK(C699)),NOT(ISBLANK(C700))),1,-1),-1)</f>
        <v>-1</v>
      </c>
      <c r="K700" s="0" t="n">
        <f aca="false">IF(MAX(H700:J700)&lt;0,IF(OR(C700=C699,C699=C698),1,-1),MAX(H700:J700))</f>
        <v>0</v>
      </c>
    </row>
    <row r="701" customFormat="false" ht="13.8" hidden="false" customHeight="false" outlineLevel="0" collapsed="false">
      <c r="B701" s="8" t="n">
        <f aca="false">MAX(H701:K701)</f>
        <v>0</v>
      </c>
      <c r="C701" s="11"/>
      <c r="D701" s="10" t="e">
        <f aca="false">IF($A$1="WLB",INDEX(SupplierNomenclature!$D$1:$D$9996,MATCH(C701,SupplierNomenclature!$I$1:$I$9996,0)),IF($A$1="BERU",INDEX(beru_assortment!$C$1:$C$10000,MATCH(C701,beru_assortment!$I$1:$I$10000,0)),IF($A$1="OZON",INDEX(ozon_assortment!$F$3:$F$10000,MATCH(C701,ozon_assortment!$E$3:$E$10000,0)),0)))</f>
        <v>#N/A</v>
      </c>
      <c r="E701" s="7" t="n">
        <f aca="false">IF(ISBLANK(C701), , IF(ISBLANK(C700), E699+1, E700))</f>
        <v>0</v>
      </c>
      <c r="F701" s="10" t="n">
        <f aca="false">IF(ISBLANK(C701),,IF(OR(ISBLANK(C700), C700="Баркод"),1,F700+1))</f>
        <v>0</v>
      </c>
      <c r="G701" s="10" t="n">
        <f aca="false">IF(ISBLANK(C702), F701/2,)</f>
        <v>0</v>
      </c>
      <c r="H701" s="0" t="n">
        <f aca="false">IF(ISBLANK(C701),0,-1)</f>
        <v>0</v>
      </c>
      <c r="I701" s="0" t="n">
        <f aca="false">IF(AND(ISBLANK(C700),NOT(ISBLANK(C701))),1,-1)</f>
        <v>-1</v>
      </c>
      <c r="J701" s="0" t="n">
        <f aca="false">IF(ISBLANK(C699),IF(AND(C700=C701,NOT(ISBLANK(C700)),NOT(ISBLANK(C701))),1,-1),-1)</f>
        <v>-1</v>
      </c>
      <c r="K701" s="0" t="n">
        <f aca="false">IF(MAX(H701:J701)&lt;0,IF(OR(C701=C700,C700=C699),1,-1),MAX(H701:J701))</f>
        <v>0</v>
      </c>
    </row>
    <row r="702" customFormat="false" ht="13.8" hidden="false" customHeight="false" outlineLevel="0" collapsed="false">
      <c r="B702" s="8" t="n">
        <f aca="false">MAX(H702:K702)</f>
        <v>0</v>
      </c>
      <c r="C702" s="11"/>
      <c r="D702" s="10" t="e">
        <f aca="false">IF($A$1="WLB",INDEX(SupplierNomenclature!$D$1:$D$9996,MATCH(C702,SupplierNomenclature!$I$1:$I$9996,0)),IF($A$1="BERU",INDEX(beru_assortment!$C$1:$C$10000,MATCH(C702,beru_assortment!$I$1:$I$10000,0)),IF($A$1="OZON",INDEX(ozon_assortment!$F$3:$F$10000,MATCH(C702,ozon_assortment!$E$3:$E$10000,0)),0)))</f>
        <v>#N/A</v>
      </c>
      <c r="E702" s="7" t="n">
        <f aca="false">IF(ISBLANK(C702), , IF(ISBLANK(C701), E700+1, E701))</f>
        <v>0</v>
      </c>
      <c r="F702" s="10" t="n">
        <f aca="false">IF(ISBLANK(C702),,IF(OR(ISBLANK(C701), C701="Баркод"),1,F701+1))</f>
        <v>0</v>
      </c>
      <c r="G702" s="10" t="n">
        <f aca="false">IF(ISBLANK(C703), F702/2,)</f>
        <v>0</v>
      </c>
      <c r="H702" s="0" t="n">
        <f aca="false">IF(ISBLANK(C702),0,-1)</f>
        <v>0</v>
      </c>
      <c r="I702" s="0" t="n">
        <f aca="false">IF(AND(ISBLANK(C701),NOT(ISBLANK(C702))),1,-1)</f>
        <v>-1</v>
      </c>
      <c r="J702" s="0" t="n">
        <f aca="false">IF(ISBLANK(C700),IF(AND(C701=C702,NOT(ISBLANK(C701)),NOT(ISBLANK(C702))),1,-1),-1)</f>
        <v>-1</v>
      </c>
      <c r="K702" s="0" t="n">
        <f aca="false">IF(MAX(H702:J702)&lt;0,IF(OR(C702=C701,C701=C700),1,-1),MAX(H702:J702))</f>
        <v>0</v>
      </c>
    </row>
    <row r="703" customFormat="false" ht="13.8" hidden="false" customHeight="false" outlineLevel="0" collapsed="false">
      <c r="B703" s="8" t="n">
        <f aca="false">MAX(H703:K703)</f>
        <v>0</v>
      </c>
      <c r="C703" s="11"/>
      <c r="D703" s="10" t="e">
        <f aca="false">IF($A$1="WLB",INDEX(SupplierNomenclature!$D$1:$D$9996,MATCH(C703,SupplierNomenclature!$I$1:$I$9996,0)),IF($A$1="BERU",INDEX(beru_assortment!$C$1:$C$10000,MATCH(C703,beru_assortment!$I$1:$I$10000,0)),IF($A$1="OZON",INDEX(ozon_assortment!$F$3:$F$10000,MATCH(C703,ozon_assortment!$E$3:$E$10000,0)),0)))</f>
        <v>#N/A</v>
      </c>
      <c r="E703" s="7" t="n">
        <f aca="false">IF(ISBLANK(C703), , IF(ISBLANK(C702), E701+1, E702))</f>
        <v>0</v>
      </c>
      <c r="F703" s="10" t="n">
        <f aca="false">IF(ISBLANK(C703),,IF(OR(ISBLANK(C702), C702="Баркод"),1,F702+1))</f>
        <v>0</v>
      </c>
      <c r="G703" s="10" t="n">
        <f aca="false">IF(ISBLANK(C704), F703/2,)</f>
        <v>0</v>
      </c>
      <c r="H703" s="0" t="n">
        <f aca="false">IF(ISBLANK(C703),0,-1)</f>
        <v>0</v>
      </c>
      <c r="I703" s="0" t="n">
        <f aca="false">IF(AND(ISBLANK(C702),NOT(ISBLANK(C703))),1,-1)</f>
        <v>-1</v>
      </c>
      <c r="J703" s="0" t="n">
        <f aca="false">IF(ISBLANK(C701),IF(AND(C702=C703,NOT(ISBLANK(C702)),NOT(ISBLANK(C703))),1,-1),-1)</f>
        <v>-1</v>
      </c>
      <c r="K703" s="0" t="n">
        <f aca="false">IF(MAX(H703:J703)&lt;0,IF(OR(C703=C702,C702=C701),1,-1),MAX(H703:J703))</f>
        <v>0</v>
      </c>
    </row>
    <row r="704" customFormat="false" ht="13.8" hidden="false" customHeight="false" outlineLevel="0" collapsed="false">
      <c r="B704" s="8" t="n">
        <f aca="false">MAX(H704:K704)</f>
        <v>0</v>
      </c>
      <c r="C704" s="11"/>
      <c r="D704" s="10" t="e">
        <f aca="false">IF($A$1="WLB",INDEX(SupplierNomenclature!$D$1:$D$9996,MATCH(C704,SupplierNomenclature!$I$1:$I$9996,0)),IF($A$1="BERU",INDEX(beru_assortment!$C$1:$C$10000,MATCH(C704,beru_assortment!$I$1:$I$10000,0)),IF($A$1="OZON",INDEX(ozon_assortment!$F$3:$F$10000,MATCH(C704,ozon_assortment!$E$3:$E$10000,0)),0)))</f>
        <v>#N/A</v>
      </c>
      <c r="E704" s="7" t="n">
        <f aca="false">IF(ISBLANK(C704), , IF(ISBLANK(C703), E702+1, E703))</f>
        <v>0</v>
      </c>
      <c r="F704" s="10" t="n">
        <f aca="false">IF(ISBLANK(C704),,IF(OR(ISBLANK(C703), C703="Баркод"),1,F703+1))</f>
        <v>0</v>
      </c>
      <c r="G704" s="10" t="n">
        <f aca="false">IF(ISBLANK(C705), F704/2,)</f>
        <v>0</v>
      </c>
      <c r="H704" s="0" t="n">
        <f aca="false">IF(ISBLANK(C704),0,-1)</f>
        <v>0</v>
      </c>
      <c r="I704" s="0" t="n">
        <f aca="false">IF(AND(ISBLANK(C703),NOT(ISBLANK(C704))),1,-1)</f>
        <v>-1</v>
      </c>
      <c r="J704" s="0" t="n">
        <f aca="false">IF(ISBLANK(C702),IF(AND(C703=C704,NOT(ISBLANK(C703)),NOT(ISBLANK(C704))),1,-1),-1)</f>
        <v>-1</v>
      </c>
      <c r="K704" s="0" t="n">
        <f aca="false">IF(MAX(H704:J704)&lt;0,IF(OR(C704=C703,C703=C702),1,-1),MAX(H704:J704))</f>
        <v>0</v>
      </c>
    </row>
    <row r="705" customFormat="false" ht="13.8" hidden="false" customHeight="false" outlineLevel="0" collapsed="false">
      <c r="B705" s="8" t="n">
        <f aca="false">MAX(H705:K705)</f>
        <v>0</v>
      </c>
      <c r="C705" s="11"/>
      <c r="D705" s="10" t="e">
        <f aca="false">IF($A$1="WLB",INDEX(SupplierNomenclature!$D$1:$D$9996,MATCH(C705,SupplierNomenclature!$I$1:$I$9996,0)),IF($A$1="BERU",INDEX(beru_assortment!$C$1:$C$10000,MATCH(C705,beru_assortment!$I$1:$I$10000,0)),IF($A$1="OZON",INDEX(ozon_assortment!$F$3:$F$10000,MATCH(C705,ozon_assortment!$E$3:$E$10000,0)),0)))</f>
        <v>#N/A</v>
      </c>
      <c r="E705" s="7" t="n">
        <f aca="false">IF(ISBLANK(C705), , IF(ISBLANK(C704), E703+1, E704))</f>
        <v>0</v>
      </c>
      <c r="F705" s="10" t="n">
        <f aca="false">IF(ISBLANK(C705),,IF(OR(ISBLANK(C704), C704="Баркод"),1,F704+1))</f>
        <v>0</v>
      </c>
      <c r="G705" s="10" t="n">
        <f aca="false">IF(ISBLANK(C706), F705/2,)</f>
        <v>0</v>
      </c>
      <c r="H705" s="0" t="n">
        <f aca="false">IF(ISBLANK(C705),0,-1)</f>
        <v>0</v>
      </c>
      <c r="I705" s="0" t="n">
        <f aca="false">IF(AND(ISBLANK(C704),NOT(ISBLANK(C705))),1,-1)</f>
        <v>-1</v>
      </c>
      <c r="J705" s="0" t="n">
        <f aca="false">IF(ISBLANK(C703),IF(AND(C704=C705,NOT(ISBLANK(C704)),NOT(ISBLANK(C705))),1,-1),-1)</f>
        <v>-1</v>
      </c>
      <c r="K705" s="0" t="n">
        <f aca="false">IF(MAX(H705:J705)&lt;0,IF(OR(C705=C704,C704=C703),1,-1),MAX(H705:J705))</f>
        <v>0</v>
      </c>
    </row>
    <row r="706" customFormat="false" ht="13.8" hidden="false" customHeight="false" outlineLevel="0" collapsed="false">
      <c r="B706" s="8" t="n">
        <f aca="false">MAX(H706:K706)</f>
        <v>0</v>
      </c>
      <c r="C706" s="11"/>
      <c r="D706" s="10" t="e">
        <f aca="false">IF($A$1="WLB",INDEX(SupplierNomenclature!$D$1:$D$9996,MATCH(C706,SupplierNomenclature!$I$1:$I$9996,0)),IF($A$1="BERU",INDEX(beru_assortment!$C$1:$C$10000,MATCH(C706,beru_assortment!$I$1:$I$10000,0)),IF($A$1="OZON",INDEX(ozon_assortment!$F$3:$F$10000,MATCH(C706,ozon_assortment!$E$3:$E$10000,0)),0)))</f>
        <v>#N/A</v>
      </c>
      <c r="E706" s="7" t="n">
        <f aca="false">IF(ISBLANK(C706), , IF(ISBLANK(C705), E704+1, E705))</f>
        <v>0</v>
      </c>
      <c r="F706" s="10" t="n">
        <f aca="false">IF(ISBLANK(C706),,IF(OR(ISBLANK(C705), C705="Баркод"),1,F705+1))</f>
        <v>0</v>
      </c>
      <c r="G706" s="10" t="n">
        <f aca="false">IF(ISBLANK(C707), F706/2,)</f>
        <v>0</v>
      </c>
      <c r="H706" s="0" t="n">
        <f aca="false">IF(ISBLANK(C706),0,-1)</f>
        <v>0</v>
      </c>
      <c r="I706" s="0" t="n">
        <f aca="false">IF(AND(ISBLANK(C705),NOT(ISBLANK(C706))),1,-1)</f>
        <v>-1</v>
      </c>
      <c r="J706" s="0" t="n">
        <f aca="false">IF(ISBLANK(C704),IF(AND(C705=C706,NOT(ISBLANK(C705)),NOT(ISBLANK(C706))),1,-1),-1)</f>
        <v>-1</v>
      </c>
      <c r="K706" s="0" t="n">
        <f aca="false">IF(MAX(H706:J706)&lt;0,IF(OR(C706=C705,C705=C704),1,-1),MAX(H706:J706))</f>
        <v>0</v>
      </c>
    </row>
    <row r="707" customFormat="false" ht="13.8" hidden="false" customHeight="false" outlineLevel="0" collapsed="false">
      <c r="B707" s="8" t="n">
        <f aca="false">MAX(H707:K707)</f>
        <v>0</v>
      </c>
      <c r="C707" s="11"/>
      <c r="D707" s="10" t="e">
        <f aca="false">IF($A$1="WLB",INDEX(SupplierNomenclature!$D$1:$D$9996,MATCH(C707,SupplierNomenclature!$I$1:$I$9996,0)),IF($A$1="BERU",INDEX(beru_assortment!$C$1:$C$10000,MATCH(C707,beru_assortment!$I$1:$I$10000,0)),IF($A$1="OZON",INDEX(ozon_assortment!$F$3:$F$10000,MATCH(C707,ozon_assortment!$E$3:$E$10000,0)),0)))</f>
        <v>#N/A</v>
      </c>
      <c r="E707" s="7" t="n">
        <f aca="false">IF(ISBLANK(C707), , IF(ISBLANK(C706), E705+1, E706))</f>
        <v>0</v>
      </c>
      <c r="F707" s="10" t="n">
        <f aca="false">IF(ISBLANK(C707),,IF(OR(ISBLANK(C706), C706="Баркод"),1,F706+1))</f>
        <v>0</v>
      </c>
      <c r="G707" s="10" t="n">
        <f aca="false">IF(ISBLANK(C708), F707/2,)</f>
        <v>0</v>
      </c>
      <c r="H707" s="0" t="n">
        <f aca="false">IF(ISBLANK(C707),0,-1)</f>
        <v>0</v>
      </c>
      <c r="I707" s="0" t="n">
        <f aca="false">IF(AND(ISBLANK(C706),NOT(ISBLANK(C707))),1,-1)</f>
        <v>-1</v>
      </c>
      <c r="J707" s="0" t="n">
        <f aca="false">IF(ISBLANK(C705),IF(AND(C706=C707,NOT(ISBLANK(C706)),NOT(ISBLANK(C707))),1,-1),-1)</f>
        <v>-1</v>
      </c>
      <c r="K707" s="0" t="n">
        <f aca="false">IF(MAX(H707:J707)&lt;0,IF(OR(C707=C706,C706=C705),1,-1),MAX(H707:J707))</f>
        <v>0</v>
      </c>
    </row>
    <row r="708" customFormat="false" ht="13.8" hidden="false" customHeight="false" outlineLevel="0" collapsed="false">
      <c r="B708" s="8" t="n">
        <f aca="false">MAX(H708:K708)</f>
        <v>0</v>
      </c>
      <c r="C708" s="11"/>
      <c r="D708" s="10" t="e">
        <f aca="false">IF($A$1="WLB",INDEX(SupplierNomenclature!$D$1:$D$9996,MATCH(C708,SupplierNomenclature!$I$1:$I$9996,0)),IF($A$1="BERU",INDEX(beru_assortment!$C$1:$C$10000,MATCH(C708,beru_assortment!$I$1:$I$10000,0)),IF($A$1="OZON",INDEX(ozon_assortment!$F$3:$F$10000,MATCH(C708,ozon_assortment!$E$3:$E$10000,0)),0)))</f>
        <v>#N/A</v>
      </c>
      <c r="E708" s="7" t="n">
        <f aca="false">IF(ISBLANK(C708), , IF(ISBLANK(C707), E706+1, E707))</f>
        <v>0</v>
      </c>
      <c r="F708" s="10" t="n">
        <f aca="false">IF(ISBLANK(C708),,IF(OR(ISBLANK(C707), C707="Баркод"),1,F707+1))</f>
        <v>0</v>
      </c>
      <c r="G708" s="10" t="n">
        <f aca="false">IF(ISBLANK(C709), F708/2,)</f>
        <v>0</v>
      </c>
      <c r="H708" s="0" t="n">
        <f aca="false">IF(ISBLANK(C708),0,-1)</f>
        <v>0</v>
      </c>
      <c r="I708" s="0" t="n">
        <f aca="false">IF(AND(ISBLANK(C707),NOT(ISBLANK(C708))),1,-1)</f>
        <v>-1</v>
      </c>
      <c r="J708" s="0" t="n">
        <f aca="false">IF(ISBLANK(C706),IF(AND(C707=C708,NOT(ISBLANK(C707)),NOT(ISBLANK(C708))),1,-1),-1)</f>
        <v>-1</v>
      </c>
      <c r="K708" s="0" t="n">
        <f aca="false">IF(MAX(H708:J708)&lt;0,IF(OR(C708=C707,C707=C706),1,-1),MAX(H708:J708))</f>
        <v>0</v>
      </c>
    </row>
    <row r="709" customFormat="false" ht="13.8" hidden="false" customHeight="false" outlineLevel="0" collapsed="false">
      <c r="B709" s="8" t="n">
        <f aca="false">MAX(H709:K709)</f>
        <v>0</v>
      </c>
      <c r="C709" s="11"/>
      <c r="D709" s="10" t="e">
        <f aca="false">IF($A$1="WLB",INDEX(SupplierNomenclature!$D$1:$D$9996,MATCH(C709,SupplierNomenclature!$I$1:$I$9996,0)),IF($A$1="BERU",INDEX(beru_assortment!$C$1:$C$10000,MATCH(C709,beru_assortment!$I$1:$I$10000,0)),IF($A$1="OZON",INDEX(ozon_assortment!$F$3:$F$10000,MATCH(C709,ozon_assortment!$E$3:$E$10000,0)),0)))</f>
        <v>#N/A</v>
      </c>
      <c r="E709" s="7" t="n">
        <f aca="false">IF(ISBLANK(C709), , IF(ISBLANK(C708), E707+1, E708))</f>
        <v>0</v>
      </c>
      <c r="F709" s="10" t="n">
        <f aca="false">IF(ISBLANK(C709),,IF(OR(ISBLANK(C708), C708="Баркод"),1,F708+1))</f>
        <v>0</v>
      </c>
      <c r="G709" s="10" t="n">
        <f aca="false">IF(ISBLANK(C710), F709/2,)</f>
        <v>0</v>
      </c>
      <c r="H709" s="0" t="n">
        <f aca="false">IF(ISBLANK(C709),0,-1)</f>
        <v>0</v>
      </c>
      <c r="I709" s="0" t="n">
        <f aca="false">IF(AND(ISBLANK(C708),NOT(ISBLANK(C709))),1,-1)</f>
        <v>-1</v>
      </c>
      <c r="J709" s="0" t="n">
        <f aca="false">IF(ISBLANK(C707),IF(AND(C708=C709,NOT(ISBLANK(C708)),NOT(ISBLANK(C709))),1,-1),-1)</f>
        <v>-1</v>
      </c>
      <c r="K709" s="0" t="n">
        <f aca="false">IF(MAX(H709:J709)&lt;0,IF(OR(C709=C708,C708=C707),1,-1),MAX(H709:J709))</f>
        <v>0</v>
      </c>
    </row>
    <row r="710" customFormat="false" ht="13.8" hidden="false" customHeight="false" outlineLevel="0" collapsed="false">
      <c r="B710" s="8" t="n">
        <f aca="false">MAX(H710:K710)</f>
        <v>0</v>
      </c>
      <c r="C710" s="11"/>
      <c r="D710" s="10" t="e">
        <f aca="false">IF($A$1="WLB",INDEX(SupplierNomenclature!$D$1:$D$9996,MATCH(C710,SupplierNomenclature!$I$1:$I$9996,0)),IF($A$1="BERU",INDEX(beru_assortment!$C$1:$C$10000,MATCH(C710,beru_assortment!$I$1:$I$10000,0)),IF($A$1="OZON",INDEX(ozon_assortment!$F$3:$F$10000,MATCH(C710,ozon_assortment!$E$3:$E$10000,0)),0)))</f>
        <v>#N/A</v>
      </c>
      <c r="E710" s="7" t="n">
        <f aca="false">IF(ISBLANK(C710), , IF(ISBLANK(C709), E708+1, E709))</f>
        <v>0</v>
      </c>
      <c r="F710" s="10" t="n">
        <f aca="false">IF(ISBLANK(C710),,IF(OR(ISBLANK(C709), C709="Баркод"),1,F709+1))</f>
        <v>0</v>
      </c>
      <c r="G710" s="10" t="n">
        <f aca="false">IF(ISBLANK(C711), F710/2,)</f>
        <v>0</v>
      </c>
      <c r="H710" s="0" t="n">
        <f aca="false">IF(ISBLANK(C710),0,-1)</f>
        <v>0</v>
      </c>
      <c r="I710" s="0" t="n">
        <f aca="false">IF(AND(ISBLANK(C709),NOT(ISBLANK(C710))),1,-1)</f>
        <v>-1</v>
      </c>
      <c r="J710" s="0" t="n">
        <f aca="false">IF(ISBLANK(C708),IF(AND(C709=C710,NOT(ISBLANK(C709)),NOT(ISBLANK(C710))),1,-1),-1)</f>
        <v>-1</v>
      </c>
      <c r="K710" s="0" t="n">
        <f aca="false">IF(MAX(H710:J710)&lt;0,IF(OR(C710=C709,C709=C708),1,-1),MAX(H710:J710))</f>
        <v>0</v>
      </c>
    </row>
    <row r="711" customFormat="false" ht="13.8" hidden="false" customHeight="false" outlineLevel="0" collapsed="false">
      <c r="B711" s="8" t="n">
        <f aca="false">MAX(H711:K711)</f>
        <v>0</v>
      </c>
      <c r="C711" s="11"/>
      <c r="D711" s="10" t="e">
        <f aca="false">IF($A$1="WLB",INDEX(SupplierNomenclature!$D$1:$D$9996,MATCH(C711,SupplierNomenclature!$I$1:$I$9996,0)),IF($A$1="BERU",INDEX(beru_assortment!$C$1:$C$10000,MATCH(C711,beru_assortment!$I$1:$I$10000,0)),IF($A$1="OZON",INDEX(ozon_assortment!$F$3:$F$10000,MATCH(C711,ozon_assortment!$E$3:$E$10000,0)),0)))</f>
        <v>#N/A</v>
      </c>
      <c r="E711" s="7" t="n">
        <f aca="false">IF(ISBLANK(C711), , IF(ISBLANK(C710), E709+1, E710))</f>
        <v>0</v>
      </c>
      <c r="F711" s="10" t="n">
        <f aca="false">IF(ISBLANK(C711),,IF(OR(ISBLANK(C710), C710="Баркод"),1,F710+1))</f>
        <v>0</v>
      </c>
      <c r="G711" s="10" t="n">
        <f aca="false">IF(ISBLANK(C712), F711/2,)</f>
        <v>0</v>
      </c>
      <c r="H711" s="0" t="n">
        <f aca="false">IF(ISBLANK(C711),0,-1)</f>
        <v>0</v>
      </c>
      <c r="I711" s="0" t="n">
        <f aca="false">IF(AND(ISBLANK(C710),NOT(ISBLANK(C711))),1,-1)</f>
        <v>-1</v>
      </c>
      <c r="J711" s="0" t="n">
        <f aca="false">IF(ISBLANK(C709),IF(AND(C710=C711,NOT(ISBLANK(C710)),NOT(ISBLANK(C711))),1,-1),-1)</f>
        <v>-1</v>
      </c>
      <c r="K711" s="0" t="n">
        <f aca="false">IF(MAX(H711:J711)&lt;0,IF(OR(C711=C710,C710=C709),1,-1),MAX(H711:J711))</f>
        <v>0</v>
      </c>
    </row>
    <row r="712" customFormat="false" ht="13.8" hidden="false" customHeight="false" outlineLevel="0" collapsed="false">
      <c r="B712" s="8" t="n">
        <f aca="false">MAX(H712:K712)</f>
        <v>0</v>
      </c>
      <c r="C712" s="11"/>
      <c r="D712" s="10" t="e">
        <f aca="false">IF($A$1="WLB",INDEX(SupplierNomenclature!$D$1:$D$9996,MATCH(C712,SupplierNomenclature!$I$1:$I$9996,0)),IF($A$1="BERU",INDEX(beru_assortment!$C$1:$C$10000,MATCH(C712,beru_assortment!$I$1:$I$10000,0)),IF($A$1="OZON",INDEX(ozon_assortment!$F$3:$F$10000,MATCH(C712,ozon_assortment!$E$3:$E$10000,0)),0)))</f>
        <v>#N/A</v>
      </c>
      <c r="E712" s="7" t="n">
        <f aca="false">IF(ISBLANK(C712), , IF(ISBLANK(C711), E710+1, E711))</f>
        <v>0</v>
      </c>
      <c r="F712" s="10" t="n">
        <f aca="false">IF(ISBLANK(C712),,IF(OR(ISBLANK(C711), C711="Баркод"),1,F711+1))</f>
        <v>0</v>
      </c>
      <c r="G712" s="10" t="n">
        <f aca="false">IF(ISBLANK(C713), F712/2,)</f>
        <v>0</v>
      </c>
      <c r="H712" s="0" t="n">
        <f aca="false">IF(ISBLANK(C712),0,-1)</f>
        <v>0</v>
      </c>
      <c r="I712" s="0" t="n">
        <f aca="false">IF(AND(ISBLANK(C711),NOT(ISBLANK(C712))),1,-1)</f>
        <v>-1</v>
      </c>
      <c r="J712" s="0" t="n">
        <f aca="false">IF(ISBLANK(C710),IF(AND(C711=C712,NOT(ISBLANK(C711)),NOT(ISBLANK(C712))),1,-1),-1)</f>
        <v>-1</v>
      </c>
      <c r="K712" s="0" t="n">
        <f aca="false">IF(MAX(H712:J712)&lt;0,IF(OR(C712=C711,C711=C710),1,-1),MAX(H712:J712))</f>
        <v>0</v>
      </c>
    </row>
    <row r="713" customFormat="false" ht="13.8" hidden="false" customHeight="false" outlineLevel="0" collapsed="false">
      <c r="B713" s="8" t="n">
        <f aca="false">MAX(H713:K713)</f>
        <v>0</v>
      </c>
      <c r="C713" s="11"/>
      <c r="D713" s="10" t="e">
        <f aca="false">IF($A$1="WLB",INDEX(SupplierNomenclature!$D$1:$D$9996,MATCH(C713,SupplierNomenclature!$I$1:$I$9996,0)),IF($A$1="BERU",INDEX(beru_assortment!$C$1:$C$10000,MATCH(C713,beru_assortment!$I$1:$I$10000,0)),IF($A$1="OZON",INDEX(ozon_assortment!$F$3:$F$10000,MATCH(C713,ozon_assortment!$E$3:$E$10000,0)),0)))</f>
        <v>#N/A</v>
      </c>
      <c r="E713" s="7" t="n">
        <f aca="false">IF(ISBLANK(C713), , IF(ISBLANK(C712), E711+1, E712))</f>
        <v>0</v>
      </c>
      <c r="F713" s="10" t="n">
        <f aca="false">IF(ISBLANK(C713),,IF(OR(ISBLANK(C712), C712="Баркод"),1,F712+1))</f>
        <v>0</v>
      </c>
      <c r="G713" s="10" t="n">
        <f aca="false">IF(ISBLANK(C714), F713/2,)</f>
        <v>0</v>
      </c>
      <c r="H713" s="0" t="n">
        <f aca="false">IF(ISBLANK(C713),0,-1)</f>
        <v>0</v>
      </c>
      <c r="I713" s="0" t="n">
        <f aca="false">IF(AND(ISBLANK(C712),NOT(ISBLANK(C713))),1,-1)</f>
        <v>-1</v>
      </c>
      <c r="J713" s="0" t="n">
        <f aca="false">IF(ISBLANK(C711),IF(AND(C712=C713,NOT(ISBLANK(C712)),NOT(ISBLANK(C713))),1,-1),-1)</f>
        <v>-1</v>
      </c>
      <c r="K713" s="0" t="n">
        <f aca="false">IF(MAX(H713:J713)&lt;0,IF(OR(C713=C712,C712=C711),1,-1),MAX(H713:J713))</f>
        <v>0</v>
      </c>
    </row>
    <row r="714" customFormat="false" ht="13.8" hidden="false" customHeight="false" outlineLevel="0" collapsed="false">
      <c r="B714" s="8" t="n">
        <f aca="false">MAX(H714:K714)</f>
        <v>0</v>
      </c>
      <c r="C714" s="11"/>
      <c r="D714" s="10" t="e">
        <f aca="false">IF($A$1="WLB",INDEX(SupplierNomenclature!$D$1:$D$9996,MATCH(C714,SupplierNomenclature!$I$1:$I$9996,0)),IF($A$1="BERU",INDEX(beru_assortment!$C$1:$C$10000,MATCH(C714,beru_assortment!$I$1:$I$10000,0)),IF($A$1="OZON",INDEX(ozon_assortment!$F$3:$F$10000,MATCH(C714,ozon_assortment!$E$3:$E$10000,0)),0)))</f>
        <v>#N/A</v>
      </c>
      <c r="E714" s="7" t="n">
        <f aca="false">IF(ISBLANK(C714), , IF(ISBLANK(C713), E712+1, E713))</f>
        <v>0</v>
      </c>
      <c r="F714" s="10" t="n">
        <f aca="false">IF(ISBLANK(C714),,IF(OR(ISBLANK(C713), C713="Баркод"),1,F713+1))</f>
        <v>0</v>
      </c>
      <c r="G714" s="10" t="n">
        <f aca="false">IF(ISBLANK(C715), F714/2,)</f>
        <v>0</v>
      </c>
      <c r="H714" s="0" t="n">
        <f aca="false">IF(ISBLANK(C714),0,-1)</f>
        <v>0</v>
      </c>
      <c r="I714" s="0" t="n">
        <f aca="false">IF(AND(ISBLANK(C713),NOT(ISBLANK(C714))),1,-1)</f>
        <v>-1</v>
      </c>
      <c r="J714" s="0" t="n">
        <f aca="false">IF(ISBLANK(C712),IF(AND(C713=C714,NOT(ISBLANK(C713)),NOT(ISBLANK(C714))),1,-1),-1)</f>
        <v>-1</v>
      </c>
      <c r="K714" s="0" t="n">
        <f aca="false">IF(MAX(H714:J714)&lt;0,IF(OR(C714=C713,C713=C712),1,-1),MAX(H714:J714))</f>
        <v>0</v>
      </c>
    </row>
    <row r="715" customFormat="false" ht="13.8" hidden="false" customHeight="false" outlineLevel="0" collapsed="false">
      <c r="B715" s="8" t="n">
        <f aca="false">MAX(H715:K715)</f>
        <v>0</v>
      </c>
      <c r="C715" s="11"/>
      <c r="D715" s="10" t="e">
        <f aca="false">IF($A$1="WLB",INDEX(SupplierNomenclature!$D$1:$D$9996,MATCH(C715,SupplierNomenclature!$I$1:$I$9996,0)),IF($A$1="BERU",INDEX(beru_assortment!$C$1:$C$10000,MATCH(C715,beru_assortment!$I$1:$I$10000,0)),IF($A$1="OZON",INDEX(ozon_assortment!$F$3:$F$10000,MATCH(C715,ozon_assortment!$E$3:$E$10000,0)),0)))</f>
        <v>#N/A</v>
      </c>
      <c r="E715" s="7" t="n">
        <f aca="false">IF(ISBLANK(C715), , IF(ISBLANK(C714), E713+1, E714))</f>
        <v>0</v>
      </c>
      <c r="F715" s="10" t="n">
        <f aca="false">IF(ISBLANK(C715),,IF(OR(ISBLANK(C714), C714="Баркод"),1,F714+1))</f>
        <v>0</v>
      </c>
      <c r="G715" s="10" t="n">
        <f aca="false">IF(ISBLANK(C716), F715/2,)</f>
        <v>0</v>
      </c>
      <c r="H715" s="0" t="n">
        <f aca="false">IF(ISBLANK(C715),0,-1)</f>
        <v>0</v>
      </c>
      <c r="I715" s="0" t="n">
        <f aca="false">IF(AND(ISBLANK(C714),NOT(ISBLANK(C715))),1,-1)</f>
        <v>-1</v>
      </c>
      <c r="J715" s="0" t="n">
        <f aca="false">IF(ISBLANK(C713),IF(AND(C714=C715,NOT(ISBLANK(C714)),NOT(ISBLANK(C715))),1,-1),-1)</f>
        <v>-1</v>
      </c>
      <c r="K715" s="0" t="n">
        <f aca="false">IF(MAX(H715:J715)&lt;0,IF(OR(C715=C714,C714=C713),1,-1),MAX(H715:J715))</f>
        <v>0</v>
      </c>
    </row>
    <row r="716" customFormat="false" ht="13.8" hidden="false" customHeight="false" outlineLevel="0" collapsed="false">
      <c r="B716" s="8" t="n">
        <f aca="false">MAX(H716:K716)</f>
        <v>0</v>
      </c>
      <c r="C716" s="11"/>
      <c r="D716" s="10" t="e">
        <f aca="false">IF($A$1="WLB",INDEX(SupplierNomenclature!$D$1:$D$9996,MATCH(C716,SupplierNomenclature!$I$1:$I$9996,0)),IF($A$1="BERU",INDEX(beru_assortment!$C$1:$C$10000,MATCH(C716,beru_assortment!$I$1:$I$10000,0)),IF($A$1="OZON",INDEX(ozon_assortment!$F$3:$F$10000,MATCH(C716,ozon_assortment!$E$3:$E$10000,0)),0)))</f>
        <v>#N/A</v>
      </c>
      <c r="E716" s="7" t="n">
        <f aca="false">IF(ISBLANK(C716), , IF(ISBLANK(C715), E714+1, E715))</f>
        <v>0</v>
      </c>
      <c r="F716" s="10" t="n">
        <f aca="false">IF(ISBLANK(C716),,IF(OR(ISBLANK(C715), C715="Баркод"),1,F715+1))</f>
        <v>0</v>
      </c>
      <c r="G716" s="10" t="n">
        <f aca="false">IF(ISBLANK(C717), F716/2,)</f>
        <v>0</v>
      </c>
      <c r="H716" s="0" t="n">
        <f aca="false">IF(ISBLANK(C716),0,-1)</f>
        <v>0</v>
      </c>
      <c r="I716" s="0" t="n">
        <f aca="false">IF(AND(ISBLANK(C715),NOT(ISBLANK(C716))),1,-1)</f>
        <v>-1</v>
      </c>
      <c r="J716" s="0" t="n">
        <f aca="false">IF(ISBLANK(C714),IF(AND(C715=C716,NOT(ISBLANK(C715)),NOT(ISBLANK(C716))),1,-1),-1)</f>
        <v>-1</v>
      </c>
      <c r="K716" s="0" t="n">
        <f aca="false">IF(MAX(H716:J716)&lt;0,IF(OR(C716=C715,C715=C714),1,-1),MAX(H716:J716))</f>
        <v>0</v>
      </c>
    </row>
    <row r="717" customFormat="false" ht="13.8" hidden="false" customHeight="false" outlineLevel="0" collapsed="false">
      <c r="B717" s="8" t="n">
        <f aca="false">MAX(H717:K717)</f>
        <v>0</v>
      </c>
      <c r="C717" s="11"/>
      <c r="D717" s="10" t="e">
        <f aca="false">IF($A$1="WLB",INDEX(SupplierNomenclature!$D$1:$D$9996,MATCH(C717,SupplierNomenclature!$I$1:$I$9996,0)),IF($A$1="BERU",INDEX(beru_assortment!$C$1:$C$10000,MATCH(C717,beru_assortment!$I$1:$I$10000,0)),IF($A$1="OZON",INDEX(ozon_assortment!$F$3:$F$10000,MATCH(C717,ozon_assortment!$E$3:$E$10000,0)),0)))</f>
        <v>#N/A</v>
      </c>
      <c r="E717" s="7" t="n">
        <f aca="false">IF(ISBLANK(C717), , IF(ISBLANK(C716), E715+1, E716))</f>
        <v>0</v>
      </c>
      <c r="F717" s="10" t="n">
        <f aca="false">IF(ISBLANK(C717),,IF(OR(ISBLANK(C716), C716="Баркод"),1,F716+1))</f>
        <v>0</v>
      </c>
      <c r="G717" s="10" t="n">
        <f aca="false">IF(ISBLANK(C718), F717/2,)</f>
        <v>0</v>
      </c>
      <c r="H717" s="0" t="n">
        <f aca="false">IF(ISBLANK(C717),0,-1)</f>
        <v>0</v>
      </c>
      <c r="I717" s="0" t="n">
        <f aca="false">IF(AND(ISBLANK(C716),NOT(ISBLANK(C717))),1,-1)</f>
        <v>-1</v>
      </c>
      <c r="J717" s="0" t="n">
        <f aca="false">IF(ISBLANK(C715),IF(AND(C716=C717,NOT(ISBLANK(C716)),NOT(ISBLANK(C717))),1,-1),-1)</f>
        <v>-1</v>
      </c>
      <c r="K717" s="0" t="n">
        <f aca="false">IF(MAX(H717:J717)&lt;0,IF(OR(C717=C716,C716=C715),1,-1),MAX(H717:J717))</f>
        <v>0</v>
      </c>
    </row>
    <row r="718" customFormat="false" ht="13.8" hidden="false" customHeight="false" outlineLevel="0" collapsed="false">
      <c r="B718" s="8" t="n">
        <f aca="false">MAX(H718:K718)</f>
        <v>0</v>
      </c>
      <c r="C718" s="11"/>
      <c r="D718" s="10" t="e">
        <f aca="false">IF($A$1="WLB",INDEX(SupplierNomenclature!$D$1:$D$9996,MATCH(C718,SupplierNomenclature!$I$1:$I$9996,0)),IF($A$1="BERU",INDEX(beru_assortment!$C$1:$C$10000,MATCH(C718,beru_assortment!$I$1:$I$10000,0)),IF($A$1="OZON",INDEX(ozon_assortment!$F$3:$F$10000,MATCH(C718,ozon_assortment!$E$3:$E$10000,0)),0)))</f>
        <v>#N/A</v>
      </c>
      <c r="E718" s="7" t="n">
        <f aca="false">IF(ISBLANK(C718), , IF(ISBLANK(C717), E716+1, E717))</f>
        <v>0</v>
      </c>
      <c r="F718" s="10" t="n">
        <f aca="false">IF(ISBLANK(C718),,IF(OR(ISBLANK(C717), C717="Баркод"),1,F717+1))</f>
        <v>0</v>
      </c>
      <c r="G718" s="10" t="n">
        <f aca="false">IF(ISBLANK(C719), F718/2,)</f>
        <v>0</v>
      </c>
      <c r="H718" s="0" t="n">
        <f aca="false">IF(ISBLANK(C718),0,-1)</f>
        <v>0</v>
      </c>
      <c r="I718" s="0" t="n">
        <f aca="false">IF(AND(ISBLANK(C717),NOT(ISBLANK(C718))),1,-1)</f>
        <v>-1</v>
      </c>
      <c r="J718" s="0" t="n">
        <f aca="false">IF(ISBLANK(C716),IF(AND(C717=C718,NOT(ISBLANK(C717)),NOT(ISBLANK(C718))),1,-1),-1)</f>
        <v>-1</v>
      </c>
      <c r="K718" s="0" t="n">
        <f aca="false">IF(MAX(H718:J718)&lt;0,IF(OR(C718=C717,C717=C716),1,-1),MAX(H718:J718))</f>
        <v>0</v>
      </c>
    </row>
    <row r="719" customFormat="false" ht="13.8" hidden="false" customHeight="false" outlineLevel="0" collapsed="false">
      <c r="B719" s="8" t="n">
        <f aca="false">MAX(H719:K719)</f>
        <v>0</v>
      </c>
      <c r="C719" s="11"/>
      <c r="D719" s="10" t="e">
        <f aca="false">IF($A$1="WLB",INDEX(SupplierNomenclature!$D$1:$D$9996,MATCH(C719,SupplierNomenclature!$I$1:$I$9996,0)),IF($A$1="BERU",INDEX(beru_assortment!$C$1:$C$10000,MATCH(C719,beru_assortment!$I$1:$I$10000,0)),IF($A$1="OZON",INDEX(ozon_assortment!$F$3:$F$10000,MATCH(C719,ozon_assortment!$E$3:$E$10000,0)),0)))</f>
        <v>#N/A</v>
      </c>
      <c r="E719" s="7" t="n">
        <f aca="false">IF(ISBLANK(C719), , IF(ISBLANK(C718), E717+1, E718))</f>
        <v>0</v>
      </c>
      <c r="F719" s="10" t="n">
        <f aca="false">IF(ISBLANK(C719),,IF(OR(ISBLANK(C718), C718="Баркод"),1,F718+1))</f>
        <v>0</v>
      </c>
      <c r="G719" s="10" t="n">
        <f aca="false">IF(ISBLANK(C720), F719/2,)</f>
        <v>0</v>
      </c>
      <c r="H719" s="0" t="n">
        <f aca="false">IF(ISBLANK(C719),0,-1)</f>
        <v>0</v>
      </c>
      <c r="I719" s="0" t="n">
        <f aca="false">IF(AND(ISBLANK(C718),NOT(ISBLANK(C719))),1,-1)</f>
        <v>-1</v>
      </c>
      <c r="J719" s="0" t="n">
        <f aca="false">IF(ISBLANK(C717),IF(AND(C718=C719,NOT(ISBLANK(C718)),NOT(ISBLANK(C719))),1,-1),-1)</f>
        <v>-1</v>
      </c>
      <c r="K719" s="0" t="n">
        <f aca="false">IF(MAX(H719:J719)&lt;0,IF(OR(C719=C718,C718=C717),1,-1),MAX(H719:J719))</f>
        <v>0</v>
      </c>
    </row>
    <row r="720" customFormat="false" ht="13.8" hidden="false" customHeight="false" outlineLevel="0" collapsed="false">
      <c r="B720" s="8" t="n">
        <f aca="false">MAX(H720:K720)</f>
        <v>0</v>
      </c>
      <c r="C720" s="11"/>
      <c r="D720" s="10" t="e">
        <f aca="false">IF($A$1="WLB",INDEX(SupplierNomenclature!$D$1:$D$9996,MATCH(C720,SupplierNomenclature!$I$1:$I$9996,0)),IF($A$1="BERU",INDEX(beru_assortment!$C$1:$C$10000,MATCH(C720,beru_assortment!$I$1:$I$10000,0)),IF($A$1="OZON",INDEX(ozon_assortment!$F$3:$F$10000,MATCH(C720,ozon_assortment!$E$3:$E$10000,0)),0)))</f>
        <v>#N/A</v>
      </c>
      <c r="E720" s="7" t="n">
        <f aca="false">IF(ISBLANK(C720), , IF(ISBLANK(C719), E718+1, E719))</f>
        <v>0</v>
      </c>
      <c r="F720" s="10" t="n">
        <f aca="false">IF(ISBLANK(C720),,IF(OR(ISBLANK(C719), C719="Баркод"),1,F719+1))</f>
        <v>0</v>
      </c>
      <c r="G720" s="10" t="n">
        <f aca="false">IF(ISBLANK(C721), F720/2,)</f>
        <v>0</v>
      </c>
      <c r="H720" s="0" t="n">
        <f aca="false">IF(ISBLANK(C720),0,-1)</f>
        <v>0</v>
      </c>
      <c r="I720" s="0" t="n">
        <f aca="false">IF(AND(ISBLANK(C719),NOT(ISBLANK(C720))),1,-1)</f>
        <v>-1</v>
      </c>
      <c r="J720" s="0" t="n">
        <f aca="false">IF(ISBLANK(C718),IF(AND(C719=C720,NOT(ISBLANK(C719)),NOT(ISBLANK(C720))),1,-1),-1)</f>
        <v>-1</v>
      </c>
      <c r="K720" s="0" t="n">
        <f aca="false">IF(MAX(H720:J720)&lt;0,IF(OR(C720=C719,C719=C718),1,-1),MAX(H720:J720))</f>
        <v>0</v>
      </c>
    </row>
    <row r="721" customFormat="false" ht="13.8" hidden="false" customHeight="false" outlineLevel="0" collapsed="false">
      <c r="B721" s="8" t="n">
        <f aca="false">MAX(H721:K721)</f>
        <v>0</v>
      </c>
      <c r="C721" s="11"/>
      <c r="D721" s="10" t="e">
        <f aca="false">IF($A$1="WLB",INDEX(SupplierNomenclature!$D$1:$D$9996,MATCH(C721,SupplierNomenclature!$I$1:$I$9996,0)),IF($A$1="BERU",INDEX(beru_assortment!$C$1:$C$10000,MATCH(C721,beru_assortment!$I$1:$I$10000,0)),IF($A$1="OZON",INDEX(ozon_assortment!$F$3:$F$10000,MATCH(C721,ozon_assortment!$E$3:$E$10000,0)),0)))</f>
        <v>#N/A</v>
      </c>
      <c r="E721" s="7" t="n">
        <f aca="false">IF(ISBLANK(C721), , IF(ISBLANK(C720), E719+1, E720))</f>
        <v>0</v>
      </c>
      <c r="F721" s="10" t="n">
        <f aca="false">IF(ISBLANK(C721),,IF(OR(ISBLANK(C720), C720="Баркод"),1,F720+1))</f>
        <v>0</v>
      </c>
      <c r="G721" s="10" t="n">
        <f aca="false">IF(ISBLANK(C722), F721/2,)</f>
        <v>0</v>
      </c>
      <c r="H721" s="0" t="n">
        <f aca="false">IF(ISBLANK(C721),0,-1)</f>
        <v>0</v>
      </c>
      <c r="I721" s="0" t="n">
        <f aca="false">IF(AND(ISBLANK(C720),NOT(ISBLANK(C721))),1,-1)</f>
        <v>-1</v>
      </c>
      <c r="J721" s="0" t="n">
        <f aca="false">IF(ISBLANK(C719),IF(AND(C720=C721,NOT(ISBLANK(C720)),NOT(ISBLANK(C721))),1,-1),-1)</f>
        <v>-1</v>
      </c>
      <c r="K721" s="0" t="n">
        <f aca="false">IF(MAX(H721:J721)&lt;0,IF(OR(C721=C720,C720=C719),1,-1),MAX(H721:J721))</f>
        <v>0</v>
      </c>
    </row>
    <row r="722" customFormat="false" ht="13.8" hidden="false" customHeight="false" outlineLevel="0" collapsed="false">
      <c r="B722" s="8" t="n">
        <f aca="false">MAX(H722:K722)</f>
        <v>0</v>
      </c>
      <c r="C722" s="11"/>
      <c r="D722" s="10" t="e">
        <f aca="false">IF($A$1="WLB",INDEX(SupplierNomenclature!$D$1:$D$9996,MATCH(C722,SupplierNomenclature!$I$1:$I$9996,0)),IF($A$1="BERU",INDEX(beru_assortment!$C$1:$C$10000,MATCH(C722,beru_assortment!$I$1:$I$10000,0)),IF($A$1="OZON",INDEX(ozon_assortment!$F$3:$F$10000,MATCH(C722,ozon_assortment!$E$3:$E$10000,0)),0)))</f>
        <v>#N/A</v>
      </c>
      <c r="E722" s="7" t="n">
        <f aca="false">IF(ISBLANK(C722), , IF(ISBLANK(C721), E720+1, E721))</f>
        <v>0</v>
      </c>
      <c r="F722" s="10" t="n">
        <f aca="false">IF(ISBLANK(C722),,IF(OR(ISBLANK(C721), C721="Баркод"),1,F721+1))</f>
        <v>0</v>
      </c>
      <c r="G722" s="10" t="n">
        <f aca="false">IF(ISBLANK(C723), F722/2,)</f>
        <v>0</v>
      </c>
      <c r="H722" s="0" t="n">
        <f aca="false">IF(ISBLANK(C722),0,-1)</f>
        <v>0</v>
      </c>
      <c r="I722" s="0" t="n">
        <f aca="false">IF(AND(ISBLANK(C721),NOT(ISBLANK(C722))),1,-1)</f>
        <v>-1</v>
      </c>
      <c r="J722" s="0" t="n">
        <f aca="false">IF(ISBLANK(C720),IF(AND(C721=C722,NOT(ISBLANK(C721)),NOT(ISBLANK(C722))),1,-1),-1)</f>
        <v>-1</v>
      </c>
      <c r="K722" s="0" t="n">
        <f aca="false">IF(MAX(H722:J722)&lt;0,IF(OR(C722=C721,C721=C720),1,-1),MAX(H722:J722))</f>
        <v>0</v>
      </c>
    </row>
    <row r="723" customFormat="false" ht="13.8" hidden="false" customHeight="false" outlineLevel="0" collapsed="false">
      <c r="B723" s="8" t="n">
        <f aca="false">MAX(H723:K723)</f>
        <v>0</v>
      </c>
      <c r="C723" s="11"/>
      <c r="D723" s="10" t="e">
        <f aca="false">IF($A$1="WLB",INDEX(SupplierNomenclature!$D$1:$D$9996,MATCH(C723,SupplierNomenclature!$I$1:$I$9996,0)),IF($A$1="BERU",INDEX(beru_assortment!$C$1:$C$10000,MATCH(C723,beru_assortment!$I$1:$I$10000,0)),IF($A$1="OZON",INDEX(ozon_assortment!$F$3:$F$10000,MATCH(C723,ozon_assortment!$E$3:$E$10000,0)),0)))</f>
        <v>#N/A</v>
      </c>
      <c r="E723" s="7" t="n">
        <f aca="false">IF(ISBLANK(C723), , IF(ISBLANK(C722), E721+1, E722))</f>
        <v>0</v>
      </c>
      <c r="F723" s="10" t="n">
        <f aca="false">IF(ISBLANK(C723),,IF(OR(ISBLANK(C722), C722="Баркод"),1,F722+1))</f>
        <v>0</v>
      </c>
      <c r="G723" s="10" t="n">
        <f aca="false">IF(ISBLANK(C724), F723/2,)</f>
        <v>0</v>
      </c>
      <c r="H723" s="0" t="n">
        <f aca="false">IF(ISBLANK(C723),0,-1)</f>
        <v>0</v>
      </c>
      <c r="I723" s="0" t="n">
        <f aca="false">IF(AND(ISBLANK(C722),NOT(ISBLANK(C723))),1,-1)</f>
        <v>-1</v>
      </c>
      <c r="J723" s="0" t="n">
        <f aca="false">IF(ISBLANK(C721),IF(AND(C722=C723,NOT(ISBLANK(C722)),NOT(ISBLANK(C723))),1,-1),-1)</f>
        <v>-1</v>
      </c>
      <c r="K723" s="0" t="n">
        <f aca="false">IF(MAX(H723:J723)&lt;0,IF(OR(C723=C722,C722=C721),1,-1),MAX(H723:J723))</f>
        <v>0</v>
      </c>
    </row>
    <row r="724" customFormat="false" ht="13.8" hidden="false" customHeight="false" outlineLevel="0" collapsed="false">
      <c r="B724" s="8" t="n">
        <f aca="false">MAX(H724:K724)</f>
        <v>0</v>
      </c>
      <c r="C724" s="11"/>
      <c r="D724" s="10" t="e">
        <f aca="false">IF($A$1="WLB",INDEX(SupplierNomenclature!$D$1:$D$9996,MATCH(C724,SupplierNomenclature!$I$1:$I$9996,0)),IF($A$1="BERU",INDEX(beru_assortment!$C$1:$C$10000,MATCH(C724,beru_assortment!$I$1:$I$10000,0)),IF($A$1="OZON",INDEX(ozon_assortment!$F$3:$F$10000,MATCH(C724,ozon_assortment!$E$3:$E$10000,0)),0)))</f>
        <v>#N/A</v>
      </c>
      <c r="E724" s="7" t="n">
        <f aca="false">IF(ISBLANK(C724), , IF(ISBLANK(C723), E722+1, E723))</f>
        <v>0</v>
      </c>
      <c r="F724" s="10" t="n">
        <f aca="false">IF(ISBLANK(C724),,IF(OR(ISBLANK(C723), C723="Баркод"),1,F723+1))</f>
        <v>0</v>
      </c>
      <c r="G724" s="10" t="n">
        <f aca="false">IF(ISBLANK(C725), F724/2,)</f>
        <v>0</v>
      </c>
      <c r="H724" s="0" t="n">
        <f aca="false">IF(ISBLANK(C724),0,-1)</f>
        <v>0</v>
      </c>
      <c r="I724" s="0" t="n">
        <f aca="false">IF(AND(ISBLANK(C723),NOT(ISBLANK(C724))),1,-1)</f>
        <v>-1</v>
      </c>
      <c r="J724" s="0" t="n">
        <f aca="false">IF(ISBLANK(C722),IF(AND(C723=C724,NOT(ISBLANK(C723)),NOT(ISBLANK(C724))),1,-1),-1)</f>
        <v>-1</v>
      </c>
      <c r="K724" s="0" t="n">
        <f aca="false">IF(MAX(H724:J724)&lt;0,IF(OR(C724=C723,C723=C722),1,-1),MAX(H724:J724))</f>
        <v>0</v>
      </c>
    </row>
    <row r="725" customFormat="false" ht="13.8" hidden="false" customHeight="false" outlineLevel="0" collapsed="false">
      <c r="B725" s="8" t="n">
        <f aca="false">MAX(H725:K725)</f>
        <v>0</v>
      </c>
      <c r="C725" s="11"/>
      <c r="D725" s="10" t="e">
        <f aca="false">IF($A$1="WLB",INDEX(SupplierNomenclature!$D$1:$D$9996,MATCH(C725,SupplierNomenclature!$I$1:$I$9996,0)),IF($A$1="BERU",INDEX(beru_assortment!$C$1:$C$10000,MATCH(C725,beru_assortment!$I$1:$I$10000,0)),IF($A$1="OZON",INDEX(ozon_assortment!$F$3:$F$10000,MATCH(C725,ozon_assortment!$E$3:$E$10000,0)),0)))</f>
        <v>#N/A</v>
      </c>
      <c r="E725" s="7" t="n">
        <f aca="false">IF(ISBLANK(C725), , IF(ISBLANK(C724), E723+1, E724))</f>
        <v>0</v>
      </c>
      <c r="F725" s="10" t="n">
        <f aca="false">IF(ISBLANK(C725),,IF(OR(ISBLANK(C724), C724="Баркод"),1,F724+1))</f>
        <v>0</v>
      </c>
      <c r="G725" s="10" t="n">
        <f aca="false">IF(ISBLANK(C726), F725/2,)</f>
        <v>0</v>
      </c>
      <c r="H725" s="0" t="n">
        <f aca="false">IF(ISBLANK(C725),0,-1)</f>
        <v>0</v>
      </c>
      <c r="I725" s="0" t="n">
        <f aca="false">IF(AND(ISBLANK(C724),NOT(ISBLANK(C725))),1,-1)</f>
        <v>-1</v>
      </c>
      <c r="J725" s="0" t="n">
        <f aca="false">IF(ISBLANK(C723),IF(AND(C724=C725,NOT(ISBLANK(C724)),NOT(ISBLANK(C725))),1,-1),-1)</f>
        <v>-1</v>
      </c>
      <c r="K725" s="0" t="n">
        <f aca="false">IF(MAX(H725:J725)&lt;0,IF(OR(C725=C724,C724=C723),1,-1),MAX(H725:J725))</f>
        <v>0</v>
      </c>
    </row>
    <row r="726" customFormat="false" ht="13.8" hidden="false" customHeight="false" outlineLevel="0" collapsed="false">
      <c r="B726" s="8" t="n">
        <f aca="false">MAX(H726:K726)</f>
        <v>0</v>
      </c>
      <c r="C726" s="11"/>
      <c r="D726" s="10" t="e">
        <f aca="false">IF($A$1="WLB",INDEX(SupplierNomenclature!$D$1:$D$9996,MATCH(C726,SupplierNomenclature!$I$1:$I$9996,0)),IF($A$1="BERU",INDEX(beru_assortment!$C$1:$C$10000,MATCH(C726,beru_assortment!$I$1:$I$10000,0)),IF($A$1="OZON",INDEX(ozon_assortment!$F$3:$F$10000,MATCH(C726,ozon_assortment!$E$3:$E$10000,0)),0)))</f>
        <v>#N/A</v>
      </c>
      <c r="E726" s="7" t="n">
        <f aca="false">IF(ISBLANK(C726), , IF(ISBLANK(C725), E724+1, E725))</f>
        <v>0</v>
      </c>
      <c r="F726" s="10" t="n">
        <f aca="false">IF(ISBLANK(C726),,IF(OR(ISBLANK(C725), C725="Баркод"),1,F725+1))</f>
        <v>0</v>
      </c>
      <c r="G726" s="10" t="n">
        <f aca="false">IF(ISBLANK(C727), F726/2,)</f>
        <v>0</v>
      </c>
      <c r="H726" s="0" t="n">
        <f aca="false">IF(ISBLANK(C726),0,-1)</f>
        <v>0</v>
      </c>
      <c r="I726" s="0" t="n">
        <f aca="false">IF(AND(ISBLANK(C725),NOT(ISBLANK(C726))),1,-1)</f>
        <v>-1</v>
      </c>
      <c r="J726" s="0" t="n">
        <f aca="false">IF(ISBLANK(C724),IF(AND(C725=C726,NOT(ISBLANK(C725)),NOT(ISBLANK(C726))),1,-1),-1)</f>
        <v>-1</v>
      </c>
      <c r="K726" s="0" t="n">
        <f aca="false">IF(MAX(H726:J726)&lt;0,IF(OR(C726=C725,C725=C724),1,-1),MAX(H726:J726))</f>
        <v>0</v>
      </c>
    </row>
    <row r="727" customFormat="false" ht="13.8" hidden="false" customHeight="false" outlineLevel="0" collapsed="false">
      <c r="B727" s="8" t="n">
        <f aca="false">MAX(H727:K727)</f>
        <v>0</v>
      </c>
      <c r="C727" s="11"/>
      <c r="D727" s="10" t="e">
        <f aca="false">IF($A$1="WLB",INDEX(SupplierNomenclature!$D$1:$D$9996,MATCH(C727,SupplierNomenclature!$I$1:$I$9996,0)),IF($A$1="BERU",INDEX(beru_assortment!$C$1:$C$10000,MATCH(C727,beru_assortment!$I$1:$I$10000,0)),IF($A$1="OZON",INDEX(ozon_assortment!$F$3:$F$10000,MATCH(C727,ozon_assortment!$E$3:$E$10000,0)),0)))</f>
        <v>#N/A</v>
      </c>
      <c r="E727" s="7" t="n">
        <f aca="false">IF(ISBLANK(C727), , IF(ISBLANK(C726), E725+1, E726))</f>
        <v>0</v>
      </c>
      <c r="F727" s="10" t="n">
        <f aca="false">IF(ISBLANK(C727),,IF(OR(ISBLANK(C726), C726="Баркод"),1,F726+1))</f>
        <v>0</v>
      </c>
      <c r="G727" s="10" t="n">
        <f aca="false">IF(ISBLANK(C728), F727/2,)</f>
        <v>0</v>
      </c>
      <c r="H727" s="0" t="n">
        <f aca="false">IF(ISBLANK(C727),0,-1)</f>
        <v>0</v>
      </c>
      <c r="I727" s="0" t="n">
        <f aca="false">IF(AND(ISBLANK(C726),NOT(ISBLANK(C727))),1,-1)</f>
        <v>-1</v>
      </c>
      <c r="J727" s="0" t="n">
        <f aca="false">IF(ISBLANK(C725),IF(AND(C726=C727,NOT(ISBLANK(C726)),NOT(ISBLANK(C727))),1,-1),-1)</f>
        <v>-1</v>
      </c>
      <c r="K727" s="0" t="n">
        <f aca="false">IF(MAX(H727:J727)&lt;0,IF(OR(C727=C726,C726=C725),1,-1),MAX(H727:J727))</f>
        <v>0</v>
      </c>
    </row>
    <row r="728" customFormat="false" ht="13.8" hidden="false" customHeight="false" outlineLevel="0" collapsed="false">
      <c r="B728" s="8" t="n">
        <f aca="false">MAX(H728:K728)</f>
        <v>0</v>
      </c>
      <c r="C728" s="11"/>
      <c r="D728" s="10" t="e">
        <f aca="false">IF($A$1="WLB",INDEX(SupplierNomenclature!$D$1:$D$9996,MATCH(C728,SupplierNomenclature!$I$1:$I$9996,0)),IF($A$1="BERU",INDEX(beru_assortment!$C$1:$C$10000,MATCH(C728,beru_assortment!$I$1:$I$10000,0)),IF($A$1="OZON",INDEX(ozon_assortment!$F$3:$F$10000,MATCH(C728,ozon_assortment!$E$3:$E$10000,0)),0)))</f>
        <v>#N/A</v>
      </c>
      <c r="E728" s="7" t="n">
        <f aca="false">IF(ISBLANK(C728), , IF(ISBLANK(C727), E726+1, E727))</f>
        <v>0</v>
      </c>
      <c r="F728" s="10" t="n">
        <f aca="false">IF(ISBLANK(C728),,IF(OR(ISBLANK(C727), C727="Баркод"),1,F727+1))</f>
        <v>0</v>
      </c>
      <c r="G728" s="10" t="n">
        <f aca="false">IF(ISBLANK(C729), F728/2,)</f>
        <v>0</v>
      </c>
      <c r="H728" s="0" t="n">
        <f aca="false">IF(ISBLANK(C728),0,-1)</f>
        <v>0</v>
      </c>
      <c r="I728" s="0" t="n">
        <f aca="false">IF(AND(ISBLANK(C727),NOT(ISBLANK(C728))),1,-1)</f>
        <v>-1</v>
      </c>
      <c r="J728" s="0" t="n">
        <f aca="false">IF(ISBLANK(C726),IF(AND(C727=C728,NOT(ISBLANK(C727)),NOT(ISBLANK(C728))),1,-1),-1)</f>
        <v>-1</v>
      </c>
      <c r="K728" s="0" t="n">
        <f aca="false">IF(MAX(H728:J728)&lt;0,IF(OR(C728=C727,C727=C726),1,-1),MAX(H728:J728))</f>
        <v>0</v>
      </c>
    </row>
    <row r="729" customFormat="false" ht="13.8" hidden="false" customHeight="false" outlineLevel="0" collapsed="false">
      <c r="B729" s="8" t="n">
        <f aca="false">MAX(H729:K729)</f>
        <v>0</v>
      </c>
      <c r="C729" s="11"/>
      <c r="D729" s="10" t="e">
        <f aca="false">IF($A$1="WLB",INDEX(SupplierNomenclature!$D$1:$D$9996,MATCH(C729,SupplierNomenclature!$I$1:$I$9996,0)),IF($A$1="BERU",INDEX(beru_assortment!$C$1:$C$10000,MATCH(C729,beru_assortment!$I$1:$I$10000,0)),IF($A$1="OZON",INDEX(ozon_assortment!$F$3:$F$10000,MATCH(C729,ozon_assortment!$E$3:$E$10000,0)),0)))</f>
        <v>#N/A</v>
      </c>
      <c r="E729" s="7" t="n">
        <f aca="false">IF(ISBLANK(C729), , IF(ISBLANK(C728), E727+1, E728))</f>
        <v>0</v>
      </c>
      <c r="F729" s="10" t="n">
        <f aca="false">IF(ISBLANK(C729),,IF(OR(ISBLANK(C728), C728="Баркод"),1,F728+1))</f>
        <v>0</v>
      </c>
      <c r="G729" s="10" t="n">
        <f aca="false">IF(ISBLANK(C730), F729/2,)</f>
        <v>0</v>
      </c>
      <c r="H729" s="0" t="n">
        <f aca="false">IF(ISBLANK(C729),0,-1)</f>
        <v>0</v>
      </c>
      <c r="I729" s="0" t="n">
        <f aca="false">IF(AND(ISBLANK(C728),NOT(ISBLANK(C729))),1,-1)</f>
        <v>-1</v>
      </c>
      <c r="J729" s="0" t="n">
        <f aca="false">IF(ISBLANK(C727),IF(AND(C728=C729,NOT(ISBLANK(C728)),NOT(ISBLANK(C729))),1,-1),-1)</f>
        <v>-1</v>
      </c>
      <c r="K729" s="0" t="n">
        <f aca="false">IF(MAX(H729:J729)&lt;0,IF(OR(C729=C728,C728=C727),1,-1),MAX(H729:J729))</f>
        <v>0</v>
      </c>
    </row>
    <row r="730" customFormat="false" ht="13.8" hidden="false" customHeight="false" outlineLevel="0" collapsed="false">
      <c r="B730" s="8" t="n">
        <f aca="false">MAX(H730:K730)</f>
        <v>0</v>
      </c>
      <c r="C730" s="11"/>
      <c r="D730" s="10" t="e">
        <f aca="false">IF($A$1="WLB",INDEX(SupplierNomenclature!$D$1:$D$9996,MATCH(C730,SupplierNomenclature!$I$1:$I$9996,0)),IF($A$1="BERU",INDEX(beru_assortment!$C$1:$C$10000,MATCH(C730,beru_assortment!$I$1:$I$10000,0)),IF($A$1="OZON",INDEX(ozon_assortment!$F$3:$F$10000,MATCH(C730,ozon_assortment!$E$3:$E$10000,0)),0)))</f>
        <v>#N/A</v>
      </c>
      <c r="E730" s="7" t="n">
        <f aca="false">IF(ISBLANK(C730), , IF(ISBLANK(C729), E728+1, E729))</f>
        <v>0</v>
      </c>
      <c r="F730" s="10" t="n">
        <f aca="false">IF(ISBLANK(C730),,IF(OR(ISBLANK(C729), C729="Баркод"),1,F729+1))</f>
        <v>0</v>
      </c>
      <c r="G730" s="10" t="n">
        <f aca="false">IF(ISBLANK(C731), F730/2,)</f>
        <v>0</v>
      </c>
      <c r="H730" s="0" t="n">
        <f aca="false">IF(ISBLANK(C730),0,-1)</f>
        <v>0</v>
      </c>
      <c r="I730" s="0" t="n">
        <f aca="false">IF(AND(ISBLANK(C729),NOT(ISBLANK(C730))),1,-1)</f>
        <v>-1</v>
      </c>
      <c r="J730" s="0" t="n">
        <f aca="false">IF(ISBLANK(C728),IF(AND(C729=C730,NOT(ISBLANK(C729)),NOT(ISBLANK(C730))),1,-1),-1)</f>
        <v>-1</v>
      </c>
      <c r="K730" s="0" t="n">
        <f aca="false">IF(MAX(H730:J730)&lt;0,IF(OR(C730=C729,C729=C728),1,-1),MAX(H730:J730))</f>
        <v>0</v>
      </c>
    </row>
    <row r="731" customFormat="false" ht="13.8" hidden="false" customHeight="false" outlineLevel="0" collapsed="false">
      <c r="B731" s="8" t="n">
        <f aca="false">MAX(H731:K731)</f>
        <v>0</v>
      </c>
      <c r="C731" s="11"/>
      <c r="D731" s="10" t="e">
        <f aca="false">IF($A$1="WLB",INDEX(SupplierNomenclature!$D$1:$D$9996,MATCH(C731,SupplierNomenclature!$I$1:$I$9996,0)),IF($A$1="BERU",INDEX(beru_assortment!$C$1:$C$10000,MATCH(C731,beru_assortment!$I$1:$I$10000,0)),IF($A$1="OZON",INDEX(ozon_assortment!$F$3:$F$10000,MATCH(C731,ozon_assortment!$E$3:$E$10000,0)),0)))</f>
        <v>#N/A</v>
      </c>
      <c r="E731" s="7" t="n">
        <f aca="false">IF(ISBLANK(C731), , IF(ISBLANK(C730), E729+1, E730))</f>
        <v>0</v>
      </c>
      <c r="F731" s="10" t="n">
        <f aca="false">IF(ISBLANK(C731),,IF(OR(ISBLANK(C730), C730="Баркод"),1,F730+1))</f>
        <v>0</v>
      </c>
      <c r="G731" s="10" t="n">
        <f aca="false">IF(ISBLANK(C732), F731/2,)</f>
        <v>0</v>
      </c>
      <c r="H731" s="0" t="n">
        <f aca="false">IF(ISBLANK(C731),0,-1)</f>
        <v>0</v>
      </c>
      <c r="I731" s="0" t="n">
        <f aca="false">IF(AND(ISBLANK(C730),NOT(ISBLANK(C731))),1,-1)</f>
        <v>-1</v>
      </c>
      <c r="J731" s="0" t="n">
        <f aca="false">IF(ISBLANK(C729),IF(AND(C730=C731,NOT(ISBLANK(C730)),NOT(ISBLANK(C731))),1,-1),-1)</f>
        <v>-1</v>
      </c>
      <c r="K731" s="0" t="n">
        <f aca="false">IF(MAX(H731:J731)&lt;0,IF(OR(C731=C730,C730=C729),1,-1),MAX(H731:J731))</f>
        <v>0</v>
      </c>
    </row>
    <row r="732" customFormat="false" ht="13.8" hidden="false" customHeight="false" outlineLevel="0" collapsed="false">
      <c r="B732" s="8" t="n">
        <f aca="false">MAX(H732:K732)</f>
        <v>0</v>
      </c>
      <c r="C732" s="11"/>
      <c r="D732" s="10" t="e">
        <f aca="false">IF($A$1="WLB",INDEX(SupplierNomenclature!$D$1:$D$9996,MATCH(C732,SupplierNomenclature!$I$1:$I$9996,0)),IF($A$1="BERU",INDEX(beru_assortment!$C$1:$C$10000,MATCH(C732,beru_assortment!$I$1:$I$10000,0)),IF($A$1="OZON",INDEX(ozon_assortment!$F$3:$F$10000,MATCH(C732,ozon_assortment!$E$3:$E$10000,0)),0)))</f>
        <v>#N/A</v>
      </c>
      <c r="E732" s="7" t="n">
        <f aca="false">IF(ISBLANK(C732), , IF(ISBLANK(C731), E730+1, E731))</f>
        <v>0</v>
      </c>
      <c r="F732" s="10" t="n">
        <f aca="false">IF(ISBLANK(C732),,IF(OR(ISBLANK(C731), C731="Баркод"),1,F731+1))</f>
        <v>0</v>
      </c>
      <c r="G732" s="10" t="n">
        <f aca="false">IF(ISBLANK(C733), F732/2,)</f>
        <v>0</v>
      </c>
      <c r="H732" s="0" t="n">
        <f aca="false">IF(ISBLANK(C732),0,-1)</f>
        <v>0</v>
      </c>
      <c r="I732" s="0" t="n">
        <f aca="false">IF(AND(ISBLANK(C731),NOT(ISBLANK(C732))),1,-1)</f>
        <v>-1</v>
      </c>
      <c r="J732" s="0" t="n">
        <f aca="false">IF(ISBLANK(C730),IF(AND(C731=C732,NOT(ISBLANK(C731)),NOT(ISBLANK(C732))),1,-1),-1)</f>
        <v>-1</v>
      </c>
      <c r="K732" s="0" t="n">
        <f aca="false">IF(MAX(H732:J732)&lt;0,IF(OR(C732=C731,C731=C730),1,-1),MAX(H732:J732))</f>
        <v>0</v>
      </c>
    </row>
    <row r="733" customFormat="false" ht="13.8" hidden="false" customHeight="false" outlineLevel="0" collapsed="false">
      <c r="B733" s="8" t="n">
        <f aca="false">MAX(H733:K733)</f>
        <v>0</v>
      </c>
      <c r="C733" s="11"/>
      <c r="D733" s="10" t="e">
        <f aca="false">IF($A$1="WLB",INDEX(SupplierNomenclature!$D$1:$D$9996,MATCH(C733,SupplierNomenclature!$I$1:$I$9996,0)),IF($A$1="BERU",INDEX(beru_assortment!$C$1:$C$10000,MATCH(C733,beru_assortment!$I$1:$I$10000,0)),IF($A$1="OZON",INDEX(ozon_assortment!$F$3:$F$10000,MATCH(C733,ozon_assortment!$E$3:$E$10000,0)),0)))</f>
        <v>#N/A</v>
      </c>
      <c r="E733" s="7" t="n">
        <f aca="false">IF(ISBLANK(C733), , IF(ISBLANK(C732), E731+1, E732))</f>
        <v>0</v>
      </c>
      <c r="F733" s="10" t="n">
        <f aca="false">IF(ISBLANK(C733),,IF(OR(ISBLANK(C732), C732="Баркод"),1,F732+1))</f>
        <v>0</v>
      </c>
      <c r="G733" s="10" t="n">
        <f aca="false">IF(ISBLANK(C734), F733/2,)</f>
        <v>0</v>
      </c>
      <c r="H733" s="0" t="n">
        <f aca="false">IF(ISBLANK(C733),0,-1)</f>
        <v>0</v>
      </c>
      <c r="I733" s="0" t="n">
        <f aca="false">IF(AND(ISBLANK(C732),NOT(ISBLANK(C733))),1,-1)</f>
        <v>-1</v>
      </c>
      <c r="J733" s="0" t="n">
        <f aca="false">IF(ISBLANK(C731),IF(AND(C732=C733,NOT(ISBLANK(C732)),NOT(ISBLANK(C733))),1,-1),-1)</f>
        <v>-1</v>
      </c>
      <c r="K733" s="0" t="n">
        <f aca="false">IF(MAX(H733:J733)&lt;0,IF(OR(C733=C732,C732=C731),1,-1),MAX(H733:J733))</f>
        <v>0</v>
      </c>
    </row>
    <row r="734" customFormat="false" ht="13.8" hidden="false" customHeight="false" outlineLevel="0" collapsed="false">
      <c r="B734" s="8" t="n">
        <f aca="false">MAX(H734:K734)</f>
        <v>0</v>
      </c>
      <c r="C734" s="11"/>
      <c r="D734" s="10" t="e">
        <f aca="false">IF($A$1="WLB",INDEX(SupplierNomenclature!$D$1:$D$9996,MATCH(C734,SupplierNomenclature!$I$1:$I$9996,0)),IF($A$1="BERU",INDEX(beru_assortment!$C$1:$C$10000,MATCH(C734,beru_assortment!$I$1:$I$10000,0)),IF($A$1="OZON",INDEX(ozon_assortment!$F$3:$F$10000,MATCH(C734,ozon_assortment!$E$3:$E$10000,0)),0)))</f>
        <v>#N/A</v>
      </c>
      <c r="E734" s="7" t="n">
        <f aca="false">IF(ISBLANK(C734), , IF(ISBLANK(C733), E732+1, E733))</f>
        <v>0</v>
      </c>
      <c r="F734" s="10" t="n">
        <f aca="false">IF(ISBLANK(C734),,IF(OR(ISBLANK(C733), C733="Баркод"),1,F733+1))</f>
        <v>0</v>
      </c>
      <c r="G734" s="10" t="n">
        <f aca="false">IF(ISBLANK(C735), F734/2,)</f>
        <v>0</v>
      </c>
      <c r="H734" s="0" t="n">
        <f aca="false">IF(ISBLANK(C734),0,-1)</f>
        <v>0</v>
      </c>
      <c r="I734" s="0" t="n">
        <f aca="false">IF(AND(ISBLANK(C733),NOT(ISBLANK(C734))),1,-1)</f>
        <v>-1</v>
      </c>
      <c r="J734" s="0" t="n">
        <f aca="false">IF(ISBLANK(C732),IF(AND(C733=C734,NOT(ISBLANK(C733)),NOT(ISBLANK(C734))),1,-1),-1)</f>
        <v>-1</v>
      </c>
      <c r="K734" s="0" t="n">
        <f aca="false">IF(MAX(H734:J734)&lt;0,IF(OR(C734=C733,C733=C732),1,-1),MAX(H734:J734))</f>
        <v>0</v>
      </c>
    </row>
    <row r="735" customFormat="false" ht="13.8" hidden="false" customHeight="false" outlineLevel="0" collapsed="false">
      <c r="B735" s="8" t="n">
        <f aca="false">MAX(H735:K735)</f>
        <v>0</v>
      </c>
      <c r="C735" s="11"/>
      <c r="D735" s="10" t="e">
        <f aca="false">IF($A$1="WLB",INDEX(SupplierNomenclature!$D$1:$D$9996,MATCH(C735,SupplierNomenclature!$I$1:$I$9996,0)),IF($A$1="BERU",INDEX(beru_assortment!$C$1:$C$10000,MATCH(C735,beru_assortment!$I$1:$I$10000,0)),IF($A$1="OZON",INDEX(ozon_assortment!$F$3:$F$10000,MATCH(C735,ozon_assortment!$E$3:$E$10000,0)),0)))</f>
        <v>#N/A</v>
      </c>
      <c r="E735" s="7" t="n">
        <f aca="false">IF(ISBLANK(C735), , IF(ISBLANK(C734), E733+1, E734))</f>
        <v>0</v>
      </c>
      <c r="F735" s="10" t="n">
        <f aca="false">IF(ISBLANK(C735),,IF(OR(ISBLANK(C734), C734="Баркод"),1,F734+1))</f>
        <v>0</v>
      </c>
      <c r="G735" s="10" t="n">
        <f aca="false">IF(ISBLANK(C736), F735/2,)</f>
        <v>0</v>
      </c>
      <c r="H735" s="0" t="n">
        <f aca="false">IF(ISBLANK(C735),0,-1)</f>
        <v>0</v>
      </c>
      <c r="I735" s="0" t="n">
        <f aca="false">IF(AND(ISBLANK(C734),NOT(ISBLANK(C735))),1,-1)</f>
        <v>-1</v>
      </c>
      <c r="J735" s="0" t="n">
        <f aca="false">IF(ISBLANK(C733),IF(AND(C734=C735,NOT(ISBLANK(C734)),NOT(ISBLANK(C735))),1,-1),-1)</f>
        <v>-1</v>
      </c>
      <c r="K735" s="0" t="n">
        <f aca="false">IF(MAX(H735:J735)&lt;0,IF(OR(C735=C734,C734=C733),1,-1),MAX(H735:J735))</f>
        <v>0</v>
      </c>
    </row>
    <row r="736" customFormat="false" ht="13.8" hidden="false" customHeight="false" outlineLevel="0" collapsed="false">
      <c r="B736" s="8" t="n">
        <f aca="false">MAX(H736:K736)</f>
        <v>0</v>
      </c>
      <c r="C736" s="11"/>
      <c r="D736" s="10" t="e">
        <f aca="false">IF($A$1="WLB",INDEX(SupplierNomenclature!$D$1:$D$9996,MATCH(C736,SupplierNomenclature!$I$1:$I$9996,0)),IF($A$1="BERU",INDEX(beru_assortment!$C$1:$C$10000,MATCH(C736,beru_assortment!$I$1:$I$10000,0)),IF($A$1="OZON",INDEX(ozon_assortment!$F$3:$F$10000,MATCH(C736,ozon_assortment!$E$3:$E$10000,0)),0)))</f>
        <v>#N/A</v>
      </c>
      <c r="E736" s="7" t="n">
        <f aca="false">IF(ISBLANK(C736), , IF(ISBLANK(C735), E734+1, E735))</f>
        <v>0</v>
      </c>
      <c r="F736" s="10" t="n">
        <f aca="false">IF(ISBLANK(C736),,IF(OR(ISBLANK(C735), C735="Баркод"),1,F735+1))</f>
        <v>0</v>
      </c>
      <c r="G736" s="10" t="n">
        <f aca="false">IF(ISBLANK(C737), F736/2,)</f>
        <v>0</v>
      </c>
      <c r="H736" s="0" t="n">
        <f aca="false">IF(ISBLANK(C736),0,-1)</f>
        <v>0</v>
      </c>
      <c r="I736" s="0" t="n">
        <f aca="false">IF(AND(ISBLANK(C735),NOT(ISBLANK(C736))),1,-1)</f>
        <v>-1</v>
      </c>
      <c r="J736" s="0" t="n">
        <f aca="false">IF(ISBLANK(C734),IF(AND(C735=C736,NOT(ISBLANK(C735)),NOT(ISBLANK(C736))),1,-1),-1)</f>
        <v>-1</v>
      </c>
      <c r="K736" s="0" t="n">
        <f aca="false">IF(MAX(H736:J736)&lt;0,IF(OR(C736=C735,C735=C734),1,-1),MAX(H736:J736))</f>
        <v>0</v>
      </c>
    </row>
    <row r="737" customFormat="false" ht="13.8" hidden="false" customHeight="false" outlineLevel="0" collapsed="false">
      <c r="B737" s="8" t="n">
        <f aca="false">MAX(H737:K737)</f>
        <v>0</v>
      </c>
      <c r="C737" s="11"/>
      <c r="D737" s="10" t="e">
        <f aca="false">IF($A$1="WLB",INDEX(SupplierNomenclature!$D$1:$D$9996,MATCH(C737,SupplierNomenclature!$I$1:$I$9996,0)),IF($A$1="BERU",INDEX(beru_assortment!$C$1:$C$10000,MATCH(C737,beru_assortment!$I$1:$I$10000,0)),IF($A$1="OZON",INDEX(ozon_assortment!$F$3:$F$10000,MATCH(C737,ozon_assortment!$E$3:$E$10000,0)),0)))</f>
        <v>#N/A</v>
      </c>
      <c r="E737" s="7" t="n">
        <f aca="false">IF(ISBLANK(C737), , IF(ISBLANK(C736), E735+1, E736))</f>
        <v>0</v>
      </c>
      <c r="F737" s="10" t="n">
        <f aca="false">IF(ISBLANK(C737),,IF(OR(ISBLANK(C736), C736="Баркод"),1,F736+1))</f>
        <v>0</v>
      </c>
      <c r="G737" s="10" t="n">
        <f aca="false">IF(ISBLANK(C738), F737/2,)</f>
        <v>0</v>
      </c>
      <c r="H737" s="0" t="n">
        <f aca="false">IF(ISBLANK(C737),0,-1)</f>
        <v>0</v>
      </c>
      <c r="I737" s="0" t="n">
        <f aca="false">IF(AND(ISBLANK(C736),NOT(ISBLANK(C737))),1,-1)</f>
        <v>-1</v>
      </c>
      <c r="J737" s="0" t="n">
        <f aca="false">IF(ISBLANK(C735),IF(AND(C736=C737,NOT(ISBLANK(C736)),NOT(ISBLANK(C737))),1,-1),-1)</f>
        <v>-1</v>
      </c>
      <c r="K737" s="0" t="n">
        <f aca="false">IF(MAX(H737:J737)&lt;0,IF(OR(C737=C736,C736=C735),1,-1),MAX(H737:J737))</f>
        <v>0</v>
      </c>
    </row>
    <row r="738" customFormat="false" ht="13.8" hidden="false" customHeight="false" outlineLevel="0" collapsed="false">
      <c r="B738" s="8" t="n">
        <f aca="false">MAX(H738:K738)</f>
        <v>0</v>
      </c>
      <c r="C738" s="11"/>
      <c r="D738" s="10" t="e">
        <f aca="false">IF($A$1="WLB",INDEX(SupplierNomenclature!$D$1:$D$9996,MATCH(C738,SupplierNomenclature!$I$1:$I$9996,0)),IF($A$1="BERU",INDEX(beru_assortment!$C$1:$C$10000,MATCH(C738,beru_assortment!$I$1:$I$10000,0)),IF($A$1="OZON",INDEX(ozon_assortment!$F$3:$F$10000,MATCH(C738,ozon_assortment!$E$3:$E$10000,0)),0)))</f>
        <v>#N/A</v>
      </c>
      <c r="E738" s="7" t="n">
        <f aca="false">IF(ISBLANK(C738), , IF(ISBLANK(C737), E736+1, E737))</f>
        <v>0</v>
      </c>
      <c r="F738" s="10" t="n">
        <f aca="false">IF(ISBLANK(C738),,IF(OR(ISBLANK(C737), C737="Баркод"),1,F737+1))</f>
        <v>0</v>
      </c>
      <c r="G738" s="10" t="n">
        <f aca="false">IF(ISBLANK(C739), F738/2,)</f>
        <v>0</v>
      </c>
      <c r="H738" s="0" t="n">
        <f aca="false">IF(ISBLANK(C738),0,-1)</f>
        <v>0</v>
      </c>
      <c r="I738" s="0" t="n">
        <f aca="false">IF(AND(ISBLANK(C737),NOT(ISBLANK(C738))),1,-1)</f>
        <v>-1</v>
      </c>
      <c r="J738" s="0" t="n">
        <f aca="false">IF(ISBLANK(C736),IF(AND(C737=C738,NOT(ISBLANK(C737)),NOT(ISBLANK(C738))),1,-1),-1)</f>
        <v>-1</v>
      </c>
      <c r="K738" s="0" t="n">
        <f aca="false">IF(MAX(H738:J738)&lt;0,IF(OR(C738=C737,C737=C736),1,-1),MAX(H738:J738))</f>
        <v>0</v>
      </c>
    </row>
    <row r="739" customFormat="false" ht="13.8" hidden="false" customHeight="false" outlineLevel="0" collapsed="false">
      <c r="B739" s="8" t="n">
        <f aca="false">MAX(H739:K739)</f>
        <v>0</v>
      </c>
      <c r="C739" s="11"/>
      <c r="D739" s="10" t="e">
        <f aca="false">IF($A$1="WLB",INDEX(SupplierNomenclature!$D$1:$D$9996,MATCH(C739,SupplierNomenclature!$I$1:$I$9996,0)),IF($A$1="BERU",INDEX(beru_assortment!$C$1:$C$10000,MATCH(C739,beru_assortment!$I$1:$I$10000,0)),IF($A$1="OZON",INDEX(ozon_assortment!$F$3:$F$10000,MATCH(C739,ozon_assortment!$E$3:$E$10000,0)),0)))</f>
        <v>#N/A</v>
      </c>
      <c r="E739" s="7" t="n">
        <f aca="false">IF(ISBLANK(C739), , IF(ISBLANK(C738), E737+1, E738))</f>
        <v>0</v>
      </c>
      <c r="F739" s="10" t="n">
        <f aca="false">IF(ISBLANK(C739),,IF(OR(ISBLANK(C738), C738="Баркод"),1,F738+1))</f>
        <v>0</v>
      </c>
      <c r="G739" s="10" t="n">
        <f aca="false">IF(ISBLANK(C740), F739/2,)</f>
        <v>0</v>
      </c>
      <c r="H739" s="0" t="n">
        <f aca="false">IF(ISBLANK(C739),0,-1)</f>
        <v>0</v>
      </c>
      <c r="I739" s="0" t="n">
        <f aca="false">IF(AND(ISBLANK(C738),NOT(ISBLANK(C739))),1,-1)</f>
        <v>-1</v>
      </c>
      <c r="J739" s="0" t="n">
        <f aca="false">IF(ISBLANK(C737),IF(AND(C738=C739,NOT(ISBLANK(C738)),NOT(ISBLANK(C739))),1,-1),-1)</f>
        <v>-1</v>
      </c>
      <c r="K739" s="0" t="n">
        <f aca="false">IF(MAX(H739:J739)&lt;0,IF(OR(C739=C738,C738=C737),1,-1),MAX(H739:J739))</f>
        <v>0</v>
      </c>
    </row>
    <row r="740" customFormat="false" ht="13.8" hidden="false" customHeight="false" outlineLevel="0" collapsed="false">
      <c r="B740" s="8" t="n">
        <f aca="false">MAX(H740:K740)</f>
        <v>0</v>
      </c>
      <c r="C740" s="11"/>
      <c r="D740" s="10" t="e">
        <f aca="false">IF($A$1="WLB",INDEX(SupplierNomenclature!$D$1:$D$9996,MATCH(C740,SupplierNomenclature!$I$1:$I$9996,0)),IF($A$1="BERU",INDEX(beru_assortment!$C$1:$C$10000,MATCH(C740,beru_assortment!$I$1:$I$10000,0)),IF($A$1="OZON",INDEX(ozon_assortment!$F$3:$F$10000,MATCH(C740,ozon_assortment!$E$3:$E$10000,0)),0)))</f>
        <v>#N/A</v>
      </c>
      <c r="E740" s="7" t="n">
        <f aca="false">IF(ISBLANK(C740), , IF(ISBLANK(C739), E738+1, E739))</f>
        <v>0</v>
      </c>
      <c r="F740" s="10" t="n">
        <f aca="false">IF(ISBLANK(C740),,IF(OR(ISBLANK(C739), C739="Баркод"),1,F739+1))</f>
        <v>0</v>
      </c>
      <c r="G740" s="10" t="n">
        <f aca="false">IF(ISBLANK(C741), F740/2,)</f>
        <v>0</v>
      </c>
      <c r="H740" s="0" t="n">
        <f aca="false">IF(ISBLANK(C740),0,-1)</f>
        <v>0</v>
      </c>
      <c r="I740" s="0" t="n">
        <f aca="false">IF(AND(ISBLANK(C739),NOT(ISBLANK(C740))),1,-1)</f>
        <v>-1</v>
      </c>
      <c r="J740" s="0" t="n">
        <f aca="false">IF(ISBLANK(C738),IF(AND(C739=C740,NOT(ISBLANK(C739)),NOT(ISBLANK(C740))),1,-1),-1)</f>
        <v>-1</v>
      </c>
      <c r="K740" s="0" t="n">
        <f aca="false">IF(MAX(H740:J740)&lt;0,IF(OR(C740=C739,C739=C738),1,-1),MAX(H740:J740))</f>
        <v>0</v>
      </c>
    </row>
    <row r="741" customFormat="false" ht="13.8" hidden="false" customHeight="false" outlineLevel="0" collapsed="false">
      <c r="B741" s="8" t="n">
        <f aca="false">MAX(H741:K741)</f>
        <v>0</v>
      </c>
      <c r="C741" s="11"/>
      <c r="D741" s="10" t="e">
        <f aca="false">IF($A$1="WLB",INDEX(SupplierNomenclature!$D$1:$D$9996,MATCH(C741,SupplierNomenclature!$I$1:$I$9996,0)),IF($A$1="BERU",INDEX(beru_assortment!$C$1:$C$10000,MATCH(C741,beru_assortment!$I$1:$I$10000,0)),IF($A$1="OZON",INDEX(ozon_assortment!$F$3:$F$10000,MATCH(C741,ozon_assortment!$E$3:$E$10000,0)),0)))</f>
        <v>#N/A</v>
      </c>
      <c r="E741" s="7" t="n">
        <f aca="false">IF(ISBLANK(C741), , IF(ISBLANK(C740), E739+1, E740))</f>
        <v>0</v>
      </c>
      <c r="F741" s="10" t="n">
        <f aca="false">IF(ISBLANK(C741),,IF(OR(ISBLANK(C740), C740="Баркод"),1,F740+1))</f>
        <v>0</v>
      </c>
      <c r="G741" s="10" t="n">
        <f aca="false">IF(ISBLANK(C742), F741/2,)</f>
        <v>0</v>
      </c>
      <c r="H741" s="0" t="n">
        <f aca="false">IF(ISBLANK(C741),0,-1)</f>
        <v>0</v>
      </c>
      <c r="I741" s="0" t="n">
        <f aca="false">IF(AND(ISBLANK(C740),NOT(ISBLANK(C741))),1,-1)</f>
        <v>-1</v>
      </c>
      <c r="J741" s="0" t="n">
        <f aca="false">IF(ISBLANK(C739),IF(AND(C740=C741,NOT(ISBLANK(C740)),NOT(ISBLANK(C741))),1,-1),-1)</f>
        <v>-1</v>
      </c>
      <c r="K741" s="0" t="n">
        <f aca="false">IF(MAX(H741:J741)&lt;0,IF(OR(C741=C740,C740=C739),1,-1),MAX(H741:J741))</f>
        <v>0</v>
      </c>
    </row>
    <row r="742" customFormat="false" ht="13.8" hidden="false" customHeight="false" outlineLevel="0" collapsed="false">
      <c r="B742" s="8" t="n">
        <f aca="false">MAX(H742:K742)</f>
        <v>0</v>
      </c>
      <c r="C742" s="11"/>
      <c r="D742" s="10" t="e">
        <f aca="false">IF($A$1="WLB",INDEX(SupplierNomenclature!$D$1:$D$9996,MATCH(C742,SupplierNomenclature!$I$1:$I$9996,0)),IF($A$1="BERU",INDEX(beru_assortment!$C$1:$C$10000,MATCH(C742,beru_assortment!$I$1:$I$10000,0)),IF($A$1="OZON",INDEX(ozon_assortment!$F$3:$F$10000,MATCH(C742,ozon_assortment!$E$3:$E$10000,0)),0)))</f>
        <v>#N/A</v>
      </c>
      <c r="E742" s="7" t="n">
        <f aca="false">IF(ISBLANK(C742), , IF(ISBLANK(C741), E740+1, E741))</f>
        <v>0</v>
      </c>
      <c r="F742" s="10" t="n">
        <f aca="false">IF(ISBLANK(C742),,IF(OR(ISBLANK(C741), C741="Баркод"),1,F741+1))</f>
        <v>0</v>
      </c>
      <c r="G742" s="10" t="n">
        <f aca="false">IF(ISBLANK(C743), F742/2,)</f>
        <v>0</v>
      </c>
      <c r="H742" s="0" t="n">
        <f aca="false">IF(ISBLANK(C742),0,-1)</f>
        <v>0</v>
      </c>
      <c r="I742" s="0" t="n">
        <f aca="false">IF(AND(ISBLANK(C741),NOT(ISBLANK(C742))),1,-1)</f>
        <v>-1</v>
      </c>
      <c r="J742" s="0" t="n">
        <f aca="false">IF(ISBLANK(C740),IF(AND(C741=C742,NOT(ISBLANK(C741)),NOT(ISBLANK(C742))),1,-1),-1)</f>
        <v>-1</v>
      </c>
      <c r="K742" s="0" t="n">
        <f aca="false">IF(MAX(H742:J742)&lt;0,IF(OR(C742=C741,C741=C740),1,-1),MAX(H742:J742))</f>
        <v>0</v>
      </c>
    </row>
    <row r="743" customFormat="false" ht="13.8" hidden="false" customHeight="false" outlineLevel="0" collapsed="false">
      <c r="B743" s="8" t="n">
        <f aca="false">MAX(H743:K743)</f>
        <v>0</v>
      </c>
      <c r="C743" s="11"/>
      <c r="D743" s="10" t="e">
        <f aca="false">IF($A$1="WLB",INDEX(SupplierNomenclature!$D$1:$D$9996,MATCH(C743,SupplierNomenclature!$I$1:$I$9996,0)),IF($A$1="BERU",INDEX(beru_assortment!$C$1:$C$10000,MATCH(C743,beru_assortment!$I$1:$I$10000,0)),IF($A$1="OZON",INDEX(ozon_assortment!$F$3:$F$10000,MATCH(C743,ozon_assortment!$E$3:$E$10000,0)),0)))</f>
        <v>#N/A</v>
      </c>
      <c r="E743" s="7" t="n">
        <f aca="false">IF(ISBLANK(C743), , IF(ISBLANK(C742), E741+1, E742))</f>
        <v>0</v>
      </c>
      <c r="F743" s="10" t="n">
        <f aca="false">IF(ISBLANK(C743),,IF(OR(ISBLANK(C742), C742="Баркод"),1,F742+1))</f>
        <v>0</v>
      </c>
      <c r="G743" s="10" t="n">
        <f aca="false">IF(ISBLANK(C744), F743/2,)</f>
        <v>0</v>
      </c>
      <c r="H743" s="0" t="n">
        <f aca="false">IF(ISBLANK(C743),0,-1)</f>
        <v>0</v>
      </c>
      <c r="I743" s="0" t="n">
        <f aca="false">IF(AND(ISBLANK(C742),NOT(ISBLANK(C743))),1,-1)</f>
        <v>-1</v>
      </c>
      <c r="J743" s="0" t="n">
        <f aca="false">IF(ISBLANK(C741),IF(AND(C742=C743,NOT(ISBLANK(C742)),NOT(ISBLANK(C743))),1,-1),-1)</f>
        <v>-1</v>
      </c>
      <c r="K743" s="0" t="n">
        <f aca="false">IF(MAX(H743:J743)&lt;0,IF(OR(C743=C742,C742=C741),1,-1),MAX(H743:J743))</f>
        <v>0</v>
      </c>
    </row>
    <row r="744" customFormat="false" ht="13.8" hidden="false" customHeight="false" outlineLevel="0" collapsed="false">
      <c r="B744" s="8" t="n">
        <f aca="false">MAX(H744:K744)</f>
        <v>0</v>
      </c>
      <c r="C744" s="11"/>
      <c r="D744" s="10" t="e">
        <f aca="false">IF($A$1="WLB",INDEX(SupplierNomenclature!$D$1:$D$9996,MATCH(C744,SupplierNomenclature!$I$1:$I$9996,0)),IF($A$1="BERU",INDEX(beru_assortment!$C$1:$C$10000,MATCH(C744,beru_assortment!$I$1:$I$10000,0)),IF($A$1="OZON",INDEX(ozon_assortment!$F$3:$F$10000,MATCH(C744,ozon_assortment!$E$3:$E$10000,0)),0)))</f>
        <v>#N/A</v>
      </c>
      <c r="E744" s="7" t="n">
        <f aca="false">IF(ISBLANK(C744), , IF(ISBLANK(C743), E742+1, E743))</f>
        <v>0</v>
      </c>
      <c r="F744" s="10" t="n">
        <f aca="false">IF(ISBLANK(C744),,IF(OR(ISBLANK(C743), C743="Баркод"),1,F743+1))</f>
        <v>0</v>
      </c>
      <c r="G744" s="10" t="n">
        <f aca="false">IF(ISBLANK(C745), F744/2,)</f>
        <v>0</v>
      </c>
      <c r="H744" s="0" t="n">
        <f aca="false">IF(ISBLANK(C744),0,-1)</f>
        <v>0</v>
      </c>
      <c r="I744" s="0" t="n">
        <f aca="false">IF(AND(ISBLANK(C743),NOT(ISBLANK(C744))),1,-1)</f>
        <v>-1</v>
      </c>
      <c r="J744" s="0" t="n">
        <f aca="false">IF(ISBLANK(C742),IF(AND(C743=C744,NOT(ISBLANK(C743)),NOT(ISBLANK(C744))),1,-1),-1)</f>
        <v>-1</v>
      </c>
      <c r="K744" s="0" t="n">
        <f aca="false">IF(MAX(H744:J744)&lt;0,IF(OR(C744=C743,C743=C742),1,-1),MAX(H744:J744))</f>
        <v>0</v>
      </c>
    </row>
    <row r="745" customFormat="false" ht="13.8" hidden="false" customHeight="false" outlineLevel="0" collapsed="false">
      <c r="B745" s="8" t="n">
        <f aca="false">MAX(H745:K745)</f>
        <v>0</v>
      </c>
      <c r="C745" s="11"/>
      <c r="D745" s="10" t="e">
        <f aca="false">IF($A$1="WLB",INDEX(SupplierNomenclature!$D$1:$D$9996,MATCH(C745,SupplierNomenclature!$I$1:$I$9996,0)),IF($A$1="BERU",INDEX(beru_assortment!$C$1:$C$10000,MATCH(C745,beru_assortment!$I$1:$I$10000,0)),IF($A$1="OZON",INDEX(ozon_assortment!$F$3:$F$10000,MATCH(C745,ozon_assortment!$E$3:$E$10000,0)),0)))</f>
        <v>#N/A</v>
      </c>
      <c r="E745" s="7" t="n">
        <f aca="false">IF(ISBLANK(C745), , IF(ISBLANK(C744), E743+1, E744))</f>
        <v>0</v>
      </c>
      <c r="F745" s="10" t="n">
        <f aca="false">IF(ISBLANK(C745),,IF(OR(ISBLANK(C744), C744="Баркод"),1,F744+1))</f>
        <v>0</v>
      </c>
      <c r="G745" s="10" t="n">
        <f aca="false">IF(ISBLANK(C746), F745/2,)</f>
        <v>0</v>
      </c>
      <c r="H745" s="0" t="n">
        <f aca="false">IF(ISBLANK(C745),0,-1)</f>
        <v>0</v>
      </c>
      <c r="I745" s="0" t="n">
        <f aca="false">IF(AND(ISBLANK(C744),NOT(ISBLANK(C745))),1,-1)</f>
        <v>-1</v>
      </c>
      <c r="J745" s="0" t="n">
        <f aca="false">IF(ISBLANK(C743),IF(AND(C744=C745,NOT(ISBLANK(C744)),NOT(ISBLANK(C745))),1,-1),-1)</f>
        <v>-1</v>
      </c>
      <c r="K745" s="0" t="n">
        <f aca="false">IF(MAX(H745:J745)&lt;0,IF(OR(C745=C744,C744=C743),1,-1),MAX(H745:J745))</f>
        <v>0</v>
      </c>
    </row>
    <row r="746" customFormat="false" ht="13.8" hidden="false" customHeight="false" outlineLevel="0" collapsed="false">
      <c r="B746" s="8" t="n">
        <f aca="false">MAX(H746:K746)</f>
        <v>0</v>
      </c>
      <c r="C746" s="11"/>
      <c r="D746" s="10" t="e">
        <f aca="false">IF($A$1="WLB",INDEX(SupplierNomenclature!$D$1:$D$9996,MATCH(C746,SupplierNomenclature!$I$1:$I$9996,0)),IF($A$1="BERU",INDEX(beru_assortment!$C$1:$C$10000,MATCH(C746,beru_assortment!$I$1:$I$10000,0)),IF($A$1="OZON",INDEX(ozon_assortment!$F$3:$F$10000,MATCH(C746,ozon_assortment!$E$3:$E$10000,0)),0)))</f>
        <v>#N/A</v>
      </c>
      <c r="E746" s="7" t="n">
        <f aca="false">IF(ISBLANK(C746), , IF(ISBLANK(C745), E744+1, E745))</f>
        <v>0</v>
      </c>
      <c r="F746" s="10" t="n">
        <f aca="false">IF(ISBLANK(C746),,IF(OR(ISBLANK(C745), C745="Баркод"),1,F745+1))</f>
        <v>0</v>
      </c>
      <c r="G746" s="10" t="n">
        <f aca="false">IF(ISBLANK(C747), F746/2,)</f>
        <v>0</v>
      </c>
      <c r="H746" s="0" t="n">
        <f aca="false">IF(ISBLANK(C746),0,-1)</f>
        <v>0</v>
      </c>
      <c r="I746" s="0" t="n">
        <f aca="false">IF(AND(ISBLANK(C745),NOT(ISBLANK(C746))),1,-1)</f>
        <v>-1</v>
      </c>
      <c r="J746" s="0" t="n">
        <f aca="false">IF(ISBLANK(C744),IF(AND(C745=C746,NOT(ISBLANK(C745)),NOT(ISBLANK(C746))),1,-1),-1)</f>
        <v>-1</v>
      </c>
      <c r="K746" s="0" t="n">
        <f aca="false">IF(MAX(H746:J746)&lt;0,IF(OR(C746=C745,C745=C744),1,-1),MAX(H746:J746))</f>
        <v>0</v>
      </c>
    </row>
    <row r="747" customFormat="false" ht="13.8" hidden="false" customHeight="false" outlineLevel="0" collapsed="false">
      <c r="B747" s="8" t="n">
        <f aca="false">MAX(H747:K747)</f>
        <v>0</v>
      </c>
      <c r="C747" s="11"/>
      <c r="D747" s="10" t="e">
        <f aca="false">IF($A$1="WLB",INDEX(SupplierNomenclature!$D$1:$D$9996,MATCH(C747,SupplierNomenclature!$I$1:$I$9996,0)),IF($A$1="BERU",INDEX(beru_assortment!$C$1:$C$10000,MATCH(C747,beru_assortment!$I$1:$I$10000,0)),IF($A$1="OZON",INDEX(ozon_assortment!$F$3:$F$10000,MATCH(C747,ozon_assortment!$E$3:$E$10000,0)),0)))</f>
        <v>#N/A</v>
      </c>
      <c r="E747" s="7" t="n">
        <f aca="false">IF(ISBLANK(C747), , IF(ISBLANK(C746), E745+1, E746))</f>
        <v>0</v>
      </c>
      <c r="F747" s="10" t="n">
        <f aca="false">IF(ISBLANK(C747),,IF(OR(ISBLANK(C746), C746="Баркод"),1,F746+1))</f>
        <v>0</v>
      </c>
      <c r="G747" s="10" t="n">
        <f aca="false">IF(ISBLANK(C748), F747/2,)</f>
        <v>0</v>
      </c>
      <c r="H747" s="0" t="n">
        <f aca="false">IF(ISBLANK(C747),0,-1)</f>
        <v>0</v>
      </c>
      <c r="I747" s="0" t="n">
        <f aca="false">IF(AND(ISBLANK(C746),NOT(ISBLANK(C747))),1,-1)</f>
        <v>-1</v>
      </c>
      <c r="J747" s="0" t="n">
        <f aca="false">IF(ISBLANK(C745),IF(AND(C746=C747,NOT(ISBLANK(C746)),NOT(ISBLANK(C747))),1,-1),-1)</f>
        <v>-1</v>
      </c>
      <c r="K747" s="0" t="n">
        <f aca="false">IF(MAX(H747:J747)&lt;0,IF(OR(C747=C746,C746=C745),1,-1),MAX(H747:J747))</f>
        <v>0</v>
      </c>
    </row>
    <row r="748" customFormat="false" ht="13.8" hidden="false" customHeight="false" outlineLevel="0" collapsed="false">
      <c r="B748" s="8" t="n">
        <f aca="false">MAX(H748:K748)</f>
        <v>0</v>
      </c>
      <c r="C748" s="11"/>
      <c r="D748" s="10" t="e">
        <f aca="false">IF($A$1="WLB",INDEX(SupplierNomenclature!$D$1:$D$9996,MATCH(C748,SupplierNomenclature!$I$1:$I$9996,0)),IF($A$1="BERU",INDEX(beru_assortment!$C$1:$C$10000,MATCH(C748,beru_assortment!$I$1:$I$10000,0)),IF($A$1="OZON",INDEX(ozon_assortment!$F$3:$F$10000,MATCH(C748,ozon_assortment!$E$3:$E$10000,0)),0)))</f>
        <v>#N/A</v>
      </c>
      <c r="E748" s="7" t="n">
        <f aca="false">IF(ISBLANK(C748), , IF(ISBLANK(C747), E746+1, E747))</f>
        <v>0</v>
      </c>
      <c r="F748" s="10" t="n">
        <f aca="false">IF(ISBLANK(C748),,IF(OR(ISBLANK(C747), C747="Баркод"),1,F747+1))</f>
        <v>0</v>
      </c>
      <c r="G748" s="10" t="n">
        <f aca="false">IF(ISBLANK(C749), F748/2,)</f>
        <v>0</v>
      </c>
      <c r="H748" s="0" t="n">
        <f aca="false">IF(ISBLANK(C748),0,-1)</f>
        <v>0</v>
      </c>
      <c r="I748" s="0" t="n">
        <f aca="false">IF(AND(ISBLANK(C747),NOT(ISBLANK(C748))),1,-1)</f>
        <v>-1</v>
      </c>
      <c r="J748" s="0" t="n">
        <f aca="false">IF(ISBLANK(C746),IF(AND(C747=C748,NOT(ISBLANK(C747)),NOT(ISBLANK(C748))),1,-1),-1)</f>
        <v>-1</v>
      </c>
      <c r="K748" s="0" t="n">
        <f aca="false">IF(MAX(H748:J748)&lt;0,IF(OR(C748=C747,C747=C746),1,-1),MAX(H748:J748))</f>
        <v>0</v>
      </c>
    </row>
    <row r="749" customFormat="false" ht="13.8" hidden="false" customHeight="false" outlineLevel="0" collapsed="false">
      <c r="B749" s="8" t="n">
        <f aca="false">MAX(H749:K749)</f>
        <v>0</v>
      </c>
      <c r="C749" s="11"/>
      <c r="D749" s="10" t="e">
        <f aca="false">IF($A$1="WLB",INDEX(SupplierNomenclature!$D$1:$D$9996,MATCH(C749,SupplierNomenclature!$I$1:$I$9996,0)),IF($A$1="BERU",INDEX(beru_assortment!$C$1:$C$10000,MATCH(C749,beru_assortment!$I$1:$I$10000,0)),IF($A$1="OZON",INDEX(ozon_assortment!$F$3:$F$10000,MATCH(C749,ozon_assortment!$E$3:$E$10000,0)),0)))</f>
        <v>#N/A</v>
      </c>
      <c r="E749" s="7" t="n">
        <f aca="false">IF(ISBLANK(C749), , IF(ISBLANK(C748), E747+1, E748))</f>
        <v>0</v>
      </c>
      <c r="F749" s="10" t="n">
        <f aca="false">IF(ISBLANK(C749),,IF(OR(ISBLANK(C748), C748="Баркод"),1,F748+1))</f>
        <v>0</v>
      </c>
      <c r="G749" s="10" t="n">
        <f aca="false">IF(ISBLANK(C750), F749/2,)</f>
        <v>0</v>
      </c>
      <c r="H749" s="0" t="n">
        <f aca="false">IF(ISBLANK(C749),0,-1)</f>
        <v>0</v>
      </c>
      <c r="I749" s="0" t="n">
        <f aca="false">IF(AND(ISBLANK(C748),NOT(ISBLANK(C749))),1,-1)</f>
        <v>-1</v>
      </c>
      <c r="J749" s="0" t="n">
        <f aca="false">IF(ISBLANK(C747),IF(AND(C748=C749,NOT(ISBLANK(C748)),NOT(ISBLANK(C749))),1,-1),-1)</f>
        <v>-1</v>
      </c>
      <c r="K749" s="0" t="n">
        <f aca="false">IF(MAX(H749:J749)&lt;0,IF(OR(C749=C748,C748=C747),1,-1),MAX(H749:J749))</f>
        <v>0</v>
      </c>
    </row>
    <row r="750" customFormat="false" ht="13.8" hidden="false" customHeight="false" outlineLevel="0" collapsed="false">
      <c r="B750" s="8" t="n">
        <f aca="false">MAX(H750:K750)</f>
        <v>0</v>
      </c>
      <c r="C750" s="11"/>
      <c r="D750" s="10" t="e">
        <f aca="false">IF($A$1="WLB",INDEX(SupplierNomenclature!$D$1:$D$9996,MATCH(C750,SupplierNomenclature!$I$1:$I$9996,0)),IF($A$1="BERU",INDEX(beru_assortment!$C$1:$C$10000,MATCH(C750,beru_assortment!$I$1:$I$10000,0)),IF($A$1="OZON",INDEX(ozon_assortment!$F$3:$F$10000,MATCH(C750,ozon_assortment!$E$3:$E$10000,0)),0)))</f>
        <v>#N/A</v>
      </c>
      <c r="E750" s="7" t="n">
        <f aca="false">IF(ISBLANK(C750), , IF(ISBLANK(C749), E748+1, E749))</f>
        <v>0</v>
      </c>
      <c r="F750" s="10" t="n">
        <f aca="false">IF(ISBLANK(C750),,IF(OR(ISBLANK(C749), C749="Баркод"),1,F749+1))</f>
        <v>0</v>
      </c>
      <c r="G750" s="10" t="n">
        <f aca="false">IF(ISBLANK(C751), F750/2,)</f>
        <v>0</v>
      </c>
      <c r="H750" s="0" t="n">
        <f aca="false">IF(ISBLANK(C750),0,-1)</f>
        <v>0</v>
      </c>
      <c r="I750" s="0" t="n">
        <f aca="false">IF(AND(ISBLANK(C749),NOT(ISBLANK(C750))),1,-1)</f>
        <v>-1</v>
      </c>
      <c r="J750" s="0" t="n">
        <f aca="false">IF(ISBLANK(C748),IF(AND(C749=C750,NOT(ISBLANK(C749)),NOT(ISBLANK(C750))),1,-1),-1)</f>
        <v>-1</v>
      </c>
      <c r="K750" s="0" t="n">
        <f aca="false">IF(MAX(H750:J750)&lt;0,IF(OR(C750=C749,C749=C748),1,-1),MAX(H750:J750))</f>
        <v>0</v>
      </c>
    </row>
    <row r="751" customFormat="false" ht="13.8" hidden="false" customHeight="false" outlineLevel="0" collapsed="false">
      <c r="B751" s="8" t="n">
        <f aca="false">MAX(H751:K751)</f>
        <v>0</v>
      </c>
      <c r="C751" s="11"/>
      <c r="D751" s="10" t="e">
        <f aca="false">IF($A$1="WLB",INDEX(SupplierNomenclature!$D$1:$D$9996,MATCH(C751,SupplierNomenclature!$I$1:$I$9996,0)),IF($A$1="BERU",INDEX(beru_assortment!$C$1:$C$10000,MATCH(C751,beru_assortment!$I$1:$I$10000,0)),IF($A$1="OZON",INDEX(ozon_assortment!$F$3:$F$10000,MATCH(C751,ozon_assortment!$E$3:$E$10000,0)),0)))</f>
        <v>#N/A</v>
      </c>
      <c r="E751" s="7" t="n">
        <f aca="false">IF(ISBLANK(C751), , IF(ISBLANK(C750), E749+1, E750))</f>
        <v>0</v>
      </c>
      <c r="F751" s="10" t="n">
        <f aca="false">IF(ISBLANK(C751),,IF(OR(ISBLANK(C750), C750="Баркод"),1,F750+1))</f>
        <v>0</v>
      </c>
      <c r="G751" s="10" t="n">
        <f aca="false">IF(ISBLANK(C752), F751/2,)</f>
        <v>0</v>
      </c>
      <c r="H751" s="0" t="n">
        <f aca="false">IF(ISBLANK(C751),0,-1)</f>
        <v>0</v>
      </c>
      <c r="I751" s="0" t="n">
        <f aca="false">IF(AND(ISBLANK(C750),NOT(ISBLANK(C751))),1,-1)</f>
        <v>-1</v>
      </c>
      <c r="J751" s="0" t="n">
        <f aca="false">IF(ISBLANK(C749),IF(AND(C750=C751,NOT(ISBLANK(C750)),NOT(ISBLANK(C751))),1,-1),-1)</f>
        <v>-1</v>
      </c>
      <c r="K751" s="0" t="n">
        <f aca="false">IF(MAX(H751:J751)&lt;0,IF(OR(C751=C750,C750=C749),1,-1),MAX(H751:J751))</f>
        <v>0</v>
      </c>
    </row>
    <row r="752" customFormat="false" ht="13.8" hidden="false" customHeight="false" outlineLevel="0" collapsed="false">
      <c r="B752" s="8" t="n">
        <f aca="false">MAX(H752:K752)</f>
        <v>0</v>
      </c>
      <c r="C752" s="11"/>
      <c r="D752" s="10" t="e">
        <f aca="false">IF($A$1="WLB",INDEX(SupplierNomenclature!$D$1:$D$9996,MATCH(C752,SupplierNomenclature!$I$1:$I$9996,0)),IF($A$1="BERU",INDEX(beru_assortment!$C$1:$C$10000,MATCH(C752,beru_assortment!$I$1:$I$10000,0)),IF($A$1="OZON",INDEX(ozon_assortment!$F$3:$F$10000,MATCH(C752,ozon_assortment!$E$3:$E$10000,0)),0)))</f>
        <v>#N/A</v>
      </c>
      <c r="E752" s="7" t="n">
        <f aca="false">IF(ISBLANK(C752), , IF(ISBLANK(C751), E750+1, E751))</f>
        <v>0</v>
      </c>
      <c r="F752" s="10" t="n">
        <f aca="false">IF(ISBLANK(C752),,IF(OR(ISBLANK(C751), C751="Баркод"),1,F751+1))</f>
        <v>0</v>
      </c>
      <c r="G752" s="10" t="n">
        <f aca="false">IF(ISBLANK(C753), F752/2,)</f>
        <v>0</v>
      </c>
      <c r="H752" s="0" t="n">
        <f aca="false">IF(ISBLANK(C752),0,-1)</f>
        <v>0</v>
      </c>
      <c r="I752" s="0" t="n">
        <f aca="false">IF(AND(ISBLANK(C751),NOT(ISBLANK(C752))),1,-1)</f>
        <v>-1</v>
      </c>
      <c r="J752" s="0" t="n">
        <f aca="false">IF(ISBLANK(C750),IF(AND(C751=C752,NOT(ISBLANK(C751)),NOT(ISBLANK(C752))),1,-1),-1)</f>
        <v>-1</v>
      </c>
      <c r="K752" s="0" t="n">
        <f aca="false">IF(MAX(H752:J752)&lt;0,IF(OR(C752=C751,C751=C750),1,-1),MAX(H752:J752))</f>
        <v>0</v>
      </c>
    </row>
    <row r="753" customFormat="false" ht="13.8" hidden="false" customHeight="false" outlineLevel="0" collapsed="false">
      <c r="B753" s="8" t="n">
        <f aca="false">MAX(H753:K753)</f>
        <v>0</v>
      </c>
      <c r="C753" s="11"/>
      <c r="D753" s="10" t="e">
        <f aca="false">IF($A$1="WLB",INDEX(SupplierNomenclature!$D$1:$D$9996,MATCH(C753,SupplierNomenclature!$I$1:$I$9996,0)),IF($A$1="BERU",INDEX(beru_assortment!$C$1:$C$10000,MATCH(C753,beru_assortment!$I$1:$I$10000,0)),IF($A$1="OZON",INDEX(ozon_assortment!$F$3:$F$10000,MATCH(C753,ozon_assortment!$E$3:$E$10000,0)),0)))</f>
        <v>#N/A</v>
      </c>
      <c r="E753" s="7" t="n">
        <f aca="false">IF(ISBLANK(C753), , IF(ISBLANK(C752), E751+1, E752))</f>
        <v>0</v>
      </c>
      <c r="F753" s="10" t="n">
        <f aca="false">IF(ISBLANK(C753),,IF(OR(ISBLANK(C752), C752="Баркод"),1,F752+1))</f>
        <v>0</v>
      </c>
      <c r="G753" s="10" t="n">
        <f aca="false">IF(ISBLANK(C754), F753/2,)</f>
        <v>0</v>
      </c>
      <c r="H753" s="0" t="n">
        <f aca="false">IF(ISBLANK(C753),0,-1)</f>
        <v>0</v>
      </c>
      <c r="I753" s="0" t="n">
        <f aca="false">IF(AND(ISBLANK(C752),NOT(ISBLANK(C753))),1,-1)</f>
        <v>-1</v>
      </c>
      <c r="J753" s="0" t="n">
        <f aca="false">IF(ISBLANK(C751),IF(AND(C752=C753,NOT(ISBLANK(C752)),NOT(ISBLANK(C753))),1,-1),-1)</f>
        <v>-1</v>
      </c>
      <c r="K753" s="0" t="n">
        <f aca="false">IF(MAX(H753:J753)&lt;0,IF(OR(C753=C752,C752=C751),1,-1),MAX(H753:J753))</f>
        <v>0</v>
      </c>
    </row>
    <row r="754" customFormat="false" ht="13.8" hidden="false" customHeight="false" outlineLevel="0" collapsed="false">
      <c r="B754" s="8" t="n">
        <f aca="false">MAX(H754:K754)</f>
        <v>0</v>
      </c>
      <c r="C754" s="11"/>
      <c r="D754" s="10" t="e">
        <f aca="false">IF($A$1="WLB",INDEX(SupplierNomenclature!$D$1:$D$9996,MATCH(C754,SupplierNomenclature!$I$1:$I$9996,0)),IF($A$1="BERU",INDEX(beru_assortment!$C$1:$C$10000,MATCH(C754,beru_assortment!$I$1:$I$10000,0)),IF($A$1="OZON",INDEX(ozon_assortment!$F$3:$F$10000,MATCH(C754,ozon_assortment!$E$3:$E$10000,0)),0)))</f>
        <v>#N/A</v>
      </c>
      <c r="E754" s="7" t="n">
        <f aca="false">IF(ISBLANK(C754), , IF(ISBLANK(C753), E752+1, E753))</f>
        <v>0</v>
      </c>
      <c r="F754" s="10" t="n">
        <f aca="false">IF(ISBLANK(C754),,IF(OR(ISBLANK(C753), C753="Баркод"),1,F753+1))</f>
        <v>0</v>
      </c>
      <c r="G754" s="10" t="n">
        <f aca="false">IF(ISBLANK(C755), F754/2,)</f>
        <v>0</v>
      </c>
      <c r="H754" s="0" t="n">
        <f aca="false">IF(ISBLANK(C754),0,-1)</f>
        <v>0</v>
      </c>
      <c r="I754" s="0" t="n">
        <f aca="false">IF(AND(ISBLANK(C753),NOT(ISBLANK(C754))),1,-1)</f>
        <v>-1</v>
      </c>
      <c r="J754" s="0" t="n">
        <f aca="false">IF(ISBLANK(C752),IF(AND(C753=C754,NOT(ISBLANK(C753)),NOT(ISBLANK(C754))),1,-1),-1)</f>
        <v>-1</v>
      </c>
      <c r="K754" s="0" t="n">
        <f aca="false">IF(MAX(H754:J754)&lt;0,IF(OR(C754=C753,C753=C752),1,-1),MAX(H754:J754))</f>
        <v>0</v>
      </c>
    </row>
    <row r="755" customFormat="false" ht="13.8" hidden="false" customHeight="false" outlineLevel="0" collapsed="false">
      <c r="B755" s="8" t="n">
        <f aca="false">MAX(H755:K755)</f>
        <v>0</v>
      </c>
      <c r="C755" s="11"/>
      <c r="D755" s="10" t="e">
        <f aca="false">IF($A$1="WLB",INDEX(SupplierNomenclature!$D$1:$D$9996,MATCH(C755,SupplierNomenclature!$I$1:$I$9996,0)),IF($A$1="BERU",INDEX(beru_assortment!$C$1:$C$10000,MATCH(C755,beru_assortment!$I$1:$I$10000,0)),IF($A$1="OZON",INDEX(ozon_assortment!$F$3:$F$10000,MATCH(C755,ozon_assortment!$E$3:$E$10000,0)),0)))</f>
        <v>#N/A</v>
      </c>
      <c r="E755" s="7" t="n">
        <f aca="false">IF(ISBLANK(C755), , IF(ISBLANK(C754), E753+1, E754))</f>
        <v>0</v>
      </c>
      <c r="F755" s="10" t="n">
        <f aca="false">IF(ISBLANK(C755),,IF(OR(ISBLANK(C754), C754="Баркод"),1,F754+1))</f>
        <v>0</v>
      </c>
      <c r="G755" s="10" t="n">
        <f aca="false">IF(ISBLANK(C756), F755/2,)</f>
        <v>0</v>
      </c>
      <c r="H755" s="0" t="n">
        <f aca="false">IF(ISBLANK(C755),0,-1)</f>
        <v>0</v>
      </c>
      <c r="I755" s="0" t="n">
        <f aca="false">IF(AND(ISBLANK(C754),NOT(ISBLANK(C755))),1,-1)</f>
        <v>-1</v>
      </c>
      <c r="J755" s="0" t="n">
        <f aca="false">IF(ISBLANK(C753),IF(AND(C754=C755,NOT(ISBLANK(C754)),NOT(ISBLANK(C755))),1,-1),-1)</f>
        <v>-1</v>
      </c>
      <c r="K755" s="0" t="n">
        <f aca="false">IF(MAX(H755:J755)&lt;0,IF(OR(C755=C754,C754=C753),1,-1),MAX(H755:J755))</f>
        <v>0</v>
      </c>
    </row>
    <row r="756" customFormat="false" ht="13.8" hidden="false" customHeight="false" outlineLevel="0" collapsed="false">
      <c r="B756" s="8" t="n">
        <f aca="false">MAX(H756:K756)</f>
        <v>0</v>
      </c>
      <c r="C756" s="11"/>
      <c r="D756" s="10" t="e">
        <f aca="false">IF($A$1="WLB",INDEX(SupplierNomenclature!$D$1:$D$9996,MATCH(C756,SupplierNomenclature!$I$1:$I$9996,0)),IF($A$1="BERU",INDEX(beru_assortment!$C$1:$C$10000,MATCH(C756,beru_assortment!$I$1:$I$10000,0)),IF($A$1="OZON",INDEX(ozon_assortment!$F$3:$F$10000,MATCH(C756,ozon_assortment!$E$3:$E$10000,0)),0)))</f>
        <v>#N/A</v>
      </c>
      <c r="E756" s="7" t="n">
        <f aca="false">IF(ISBLANK(C756), , IF(ISBLANK(C755), E754+1, E755))</f>
        <v>0</v>
      </c>
      <c r="F756" s="10" t="n">
        <f aca="false">IF(ISBLANK(C756),,IF(OR(ISBLANK(C755), C755="Баркод"),1,F755+1))</f>
        <v>0</v>
      </c>
      <c r="G756" s="10" t="n">
        <f aca="false">IF(ISBLANK(C757), F756/2,)</f>
        <v>0</v>
      </c>
      <c r="H756" s="0" t="n">
        <f aca="false">IF(ISBLANK(C756),0,-1)</f>
        <v>0</v>
      </c>
      <c r="I756" s="0" t="n">
        <f aca="false">IF(AND(ISBLANK(C755),NOT(ISBLANK(C756))),1,-1)</f>
        <v>-1</v>
      </c>
      <c r="J756" s="0" t="n">
        <f aca="false">IF(ISBLANK(C754),IF(AND(C755=C756,NOT(ISBLANK(C755)),NOT(ISBLANK(C756))),1,-1),-1)</f>
        <v>-1</v>
      </c>
      <c r="K756" s="0" t="n">
        <f aca="false">IF(MAX(H756:J756)&lt;0,IF(OR(C756=C755,C755=C754),1,-1),MAX(H756:J756))</f>
        <v>0</v>
      </c>
    </row>
    <row r="757" customFormat="false" ht="13.8" hidden="false" customHeight="false" outlineLevel="0" collapsed="false">
      <c r="B757" s="8" t="n">
        <f aca="false">MAX(H757:K757)</f>
        <v>0</v>
      </c>
      <c r="C757" s="11"/>
      <c r="D757" s="10" t="e">
        <f aca="false">IF($A$1="WLB",INDEX(SupplierNomenclature!$D$1:$D$9996,MATCH(C757,SupplierNomenclature!$I$1:$I$9996,0)),IF($A$1="BERU",INDEX(beru_assortment!$C$1:$C$10000,MATCH(C757,beru_assortment!$I$1:$I$10000,0)),IF($A$1="OZON",INDEX(ozon_assortment!$F$3:$F$10000,MATCH(C757,ozon_assortment!$E$3:$E$10000,0)),0)))</f>
        <v>#N/A</v>
      </c>
      <c r="E757" s="7" t="n">
        <f aca="false">IF(ISBLANK(C757), , IF(ISBLANK(C756), E755+1, E756))</f>
        <v>0</v>
      </c>
      <c r="F757" s="10" t="n">
        <f aca="false">IF(ISBLANK(C757),,IF(OR(ISBLANK(C756), C756="Баркод"),1,F756+1))</f>
        <v>0</v>
      </c>
      <c r="G757" s="10" t="n">
        <f aca="false">IF(ISBLANK(C758), F757/2,)</f>
        <v>0</v>
      </c>
      <c r="H757" s="0" t="n">
        <f aca="false">IF(ISBLANK(C757),0,-1)</f>
        <v>0</v>
      </c>
      <c r="I757" s="0" t="n">
        <f aca="false">IF(AND(ISBLANK(C756),NOT(ISBLANK(C757))),1,-1)</f>
        <v>-1</v>
      </c>
      <c r="J757" s="0" t="n">
        <f aca="false">IF(ISBLANK(C755),IF(AND(C756=C757,NOT(ISBLANK(C756)),NOT(ISBLANK(C757))),1,-1),-1)</f>
        <v>-1</v>
      </c>
      <c r="K757" s="0" t="n">
        <f aca="false">IF(MAX(H757:J757)&lt;0,IF(OR(C757=C756,C756=C755),1,-1),MAX(H757:J757))</f>
        <v>0</v>
      </c>
    </row>
    <row r="758" customFormat="false" ht="13.8" hidden="false" customHeight="false" outlineLevel="0" collapsed="false">
      <c r="B758" s="8" t="n">
        <f aca="false">MAX(H758:K758)</f>
        <v>0</v>
      </c>
      <c r="C758" s="11"/>
      <c r="D758" s="10" t="e">
        <f aca="false">IF($A$1="WLB",INDEX(SupplierNomenclature!$D$1:$D$9996,MATCH(C758,SupplierNomenclature!$I$1:$I$9996,0)),IF($A$1="BERU",INDEX(beru_assortment!$C$1:$C$10000,MATCH(C758,beru_assortment!$I$1:$I$10000,0)),IF($A$1="OZON",INDEX(ozon_assortment!$F$3:$F$10000,MATCH(C758,ozon_assortment!$E$3:$E$10000,0)),0)))</f>
        <v>#N/A</v>
      </c>
      <c r="E758" s="7" t="n">
        <f aca="false">IF(ISBLANK(C758), , IF(ISBLANK(C757), E756+1, E757))</f>
        <v>0</v>
      </c>
      <c r="F758" s="10" t="n">
        <f aca="false">IF(ISBLANK(C758),,IF(OR(ISBLANK(C757), C757="Баркод"),1,F757+1))</f>
        <v>0</v>
      </c>
      <c r="G758" s="10" t="n">
        <f aca="false">IF(ISBLANK(C759), F758/2,)</f>
        <v>0</v>
      </c>
      <c r="H758" s="0" t="n">
        <f aca="false">IF(ISBLANK(C758),0,-1)</f>
        <v>0</v>
      </c>
      <c r="I758" s="0" t="n">
        <f aca="false">IF(AND(ISBLANK(C757),NOT(ISBLANK(C758))),1,-1)</f>
        <v>-1</v>
      </c>
      <c r="J758" s="0" t="n">
        <f aca="false">IF(ISBLANK(C756),IF(AND(C757=C758,NOT(ISBLANK(C757)),NOT(ISBLANK(C758))),1,-1),-1)</f>
        <v>-1</v>
      </c>
      <c r="K758" s="0" t="n">
        <f aca="false">IF(MAX(H758:J758)&lt;0,IF(OR(C758=C757,C757=C756),1,-1),MAX(H758:J758))</f>
        <v>0</v>
      </c>
    </row>
    <row r="759" customFormat="false" ht="13.8" hidden="false" customHeight="false" outlineLevel="0" collapsed="false">
      <c r="B759" s="8" t="n">
        <f aca="false">MAX(H759:K759)</f>
        <v>0</v>
      </c>
      <c r="C759" s="11"/>
      <c r="D759" s="10" t="e">
        <f aca="false">IF($A$1="WLB",INDEX(SupplierNomenclature!$D$1:$D$9996,MATCH(C759,SupplierNomenclature!$I$1:$I$9996,0)),IF($A$1="BERU",INDEX(beru_assortment!$C$1:$C$10000,MATCH(C759,beru_assortment!$I$1:$I$10000,0)),IF($A$1="OZON",INDEX(ozon_assortment!$F$3:$F$10000,MATCH(C759,ozon_assortment!$E$3:$E$10000,0)),0)))</f>
        <v>#N/A</v>
      </c>
      <c r="E759" s="7" t="n">
        <f aca="false">IF(ISBLANK(C759), , IF(ISBLANK(C758), E757+1, E758))</f>
        <v>0</v>
      </c>
      <c r="F759" s="10" t="n">
        <f aca="false">IF(ISBLANK(C759),,IF(OR(ISBLANK(C758), C758="Баркод"),1,F758+1))</f>
        <v>0</v>
      </c>
      <c r="G759" s="10" t="n">
        <f aca="false">IF(ISBLANK(C760), F759/2,)</f>
        <v>0</v>
      </c>
      <c r="H759" s="0" t="n">
        <f aca="false">IF(ISBLANK(C759),0,-1)</f>
        <v>0</v>
      </c>
      <c r="I759" s="0" t="n">
        <f aca="false">IF(AND(ISBLANK(C758),NOT(ISBLANK(C759))),1,-1)</f>
        <v>-1</v>
      </c>
      <c r="J759" s="0" t="n">
        <f aca="false">IF(ISBLANK(C757),IF(AND(C758=C759,NOT(ISBLANK(C758)),NOT(ISBLANK(C759))),1,-1),-1)</f>
        <v>-1</v>
      </c>
      <c r="K759" s="0" t="n">
        <f aca="false">IF(MAX(H759:J759)&lt;0,IF(OR(C759=C758,C758=C757),1,-1),MAX(H759:J759))</f>
        <v>0</v>
      </c>
    </row>
    <row r="760" customFormat="false" ht="13.8" hidden="false" customHeight="false" outlineLevel="0" collapsed="false">
      <c r="B760" s="8" t="n">
        <f aca="false">MAX(H760:K760)</f>
        <v>0</v>
      </c>
      <c r="C760" s="11"/>
      <c r="D760" s="10" t="e">
        <f aca="false">IF($A$1="WLB",INDEX(SupplierNomenclature!$D$1:$D$9996,MATCH(C760,SupplierNomenclature!$I$1:$I$9996,0)),IF($A$1="BERU",INDEX(beru_assortment!$C$1:$C$10000,MATCH(C760,beru_assortment!$I$1:$I$10000,0)),IF($A$1="OZON",INDEX(ozon_assortment!$F$3:$F$10000,MATCH(C760,ozon_assortment!$E$3:$E$10000,0)),0)))</f>
        <v>#N/A</v>
      </c>
      <c r="E760" s="7" t="n">
        <f aca="false">IF(ISBLANK(C760), , IF(ISBLANK(C759), E758+1, E759))</f>
        <v>0</v>
      </c>
      <c r="F760" s="10" t="n">
        <f aca="false">IF(ISBLANK(C760),,IF(OR(ISBLANK(C759), C759="Баркод"),1,F759+1))</f>
        <v>0</v>
      </c>
      <c r="G760" s="10" t="n">
        <f aca="false">IF(ISBLANK(C761), F760/2,)</f>
        <v>0</v>
      </c>
      <c r="H760" s="0" t="n">
        <f aca="false">IF(ISBLANK(C760),0,-1)</f>
        <v>0</v>
      </c>
      <c r="I760" s="0" t="n">
        <f aca="false">IF(AND(ISBLANK(C759),NOT(ISBLANK(C760))),1,-1)</f>
        <v>-1</v>
      </c>
      <c r="J760" s="0" t="n">
        <f aca="false">IF(ISBLANK(C758),IF(AND(C759=C760,NOT(ISBLANK(C759)),NOT(ISBLANK(C760))),1,-1),-1)</f>
        <v>-1</v>
      </c>
      <c r="K760" s="0" t="n">
        <f aca="false">IF(MAX(H760:J760)&lt;0,IF(OR(C760=C759,C759=C758),1,-1),MAX(H760:J760))</f>
        <v>0</v>
      </c>
    </row>
    <row r="761" customFormat="false" ht="13.8" hidden="false" customHeight="false" outlineLevel="0" collapsed="false">
      <c r="B761" s="8" t="n">
        <f aca="false">MAX(H761:K761)</f>
        <v>0</v>
      </c>
      <c r="C761" s="11"/>
      <c r="D761" s="10" t="e">
        <f aca="false">IF($A$1="WLB",INDEX(SupplierNomenclature!$D$1:$D$9996,MATCH(C761,SupplierNomenclature!$I$1:$I$9996,0)),IF($A$1="BERU",INDEX(beru_assortment!$C$1:$C$10000,MATCH(C761,beru_assortment!$I$1:$I$10000,0)),IF($A$1="OZON",INDEX(ozon_assortment!$F$3:$F$10000,MATCH(C761,ozon_assortment!$E$3:$E$10000,0)),0)))</f>
        <v>#N/A</v>
      </c>
      <c r="E761" s="7" t="n">
        <f aca="false">IF(ISBLANK(C761), , IF(ISBLANK(C760), E759+1, E760))</f>
        <v>0</v>
      </c>
      <c r="F761" s="10" t="n">
        <f aca="false">IF(ISBLANK(C761),,IF(OR(ISBLANK(C760), C760="Баркод"),1,F760+1))</f>
        <v>0</v>
      </c>
      <c r="G761" s="10" t="n">
        <f aca="false">IF(ISBLANK(C762), F761/2,)</f>
        <v>0</v>
      </c>
      <c r="H761" s="0" t="n">
        <f aca="false">IF(ISBLANK(C761),0,-1)</f>
        <v>0</v>
      </c>
      <c r="I761" s="0" t="n">
        <f aca="false">IF(AND(ISBLANK(C760),NOT(ISBLANK(C761))),1,-1)</f>
        <v>-1</v>
      </c>
      <c r="J761" s="0" t="n">
        <f aca="false">IF(ISBLANK(C759),IF(AND(C760=C761,NOT(ISBLANK(C760)),NOT(ISBLANK(C761))),1,-1),-1)</f>
        <v>-1</v>
      </c>
      <c r="K761" s="0" t="n">
        <f aca="false">IF(MAX(H761:J761)&lt;0,IF(OR(C761=C760,C760=C759),1,-1),MAX(H761:J761))</f>
        <v>0</v>
      </c>
    </row>
    <row r="762" customFormat="false" ht="13.8" hidden="false" customHeight="false" outlineLevel="0" collapsed="false">
      <c r="B762" s="8" t="n">
        <f aca="false">MAX(H762:K762)</f>
        <v>0</v>
      </c>
      <c r="C762" s="11"/>
      <c r="D762" s="10" t="e">
        <f aca="false">IF($A$1="WLB",INDEX(SupplierNomenclature!$D$1:$D$9996,MATCH(C762,SupplierNomenclature!$I$1:$I$9996,0)),IF($A$1="BERU",INDEX(beru_assortment!$C$1:$C$10000,MATCH(C762,beru_assortment!$I$1:$I$10000,0)),IF($A$1="OZON",INDEX(ozon_assortment!$F$3:$F$10000,MATCH(C762,ozon_assortment!$E$3:$E$10000,0)),0)))</f>
        <v>#N/A</v>
      </c>
      <c r="E762" s="7" t="n">
        <f aca="false">IF(ISBLANK(C762), , IF(ISBLANK(C761), E760+1, E761))</f>
        <v>0</v>
      </c>
      <c r="F762" s="10" t="n">
        <f aca="false">IF(ISBLANK(C762),,IF(OR(ISBLANK(C761), C761="Баркод"),1,F761+1))</f>
        <v>0</v>
      </c>
      <c r="G762" s="10" t="n">
        <f aca="false">IF(ISBLANK(C763), F762/2,)</f>
        <v>0</v>
      </c>
      <c r="H762" s="0" t="n">
        <f aca="false">IF(ISBLANK(C762),0,-1)</f>
        <v>0</v>
      </c>
      <c r="I762" s="0" t="n">
        <f aca="false">IF(AND(ISBLANK(C761),NOT(ISBLANK(C762))),1,-1)</f>
        <v>-1</v>
      </c>
      <c r="J762" s="0" t="n">
        <f aca="false">IF(ISBLANK(C760),IF(AND(C761=C762,NOT(ISBLANK(C761)),NOT(ISBLANK(C762))),1,-1),-1)</f>
        <v>-1</v>
      </c>
      <c r="K762" s="0" t="n">
        <f aca="false">IF(MAX(H762:J762)&lt;0,IF(OR(C762=C761,C761=C760),1,-1),MAX(H762:J762))</f>
        <v>0</v>
      </c>
    </row>
    <row r="763" customFormat="false" ht="13.8" hidden="false" customHeight="false" outlineLevel="0" collapsed="false">
      <c r="B763" s="8" t="n">
        <f aca="false">MAX(H763:K763)</f>
        <v>0</v>
      </c>
      <c r="C763" s="11"/>
      <c r="D763" s="10" t="e">
        <f aca="false">IF($A$1="WLB",INDEX(SupplierNomenclature!$D$1:$D$9996,MATCH(C763,SupplierNomenclature!$I$1:$I$9996,0)),IF($A$1="BERU",INDEX(beru_assortment!$C$1:$C$10000,MATCH(C763,beru_assortment!$I$1:$I$10000,0)),IF($A$1="OZON",INDEX(ozon_assortment!$F$3:$F$10000,MATCH(C763,ozon_assortment!$E$3:$E$10000,0)),0)))</f>
        <v>#N/A</v>
      </c>
      <c r="E763" s="7" t="n">
        <f aca="false">IF(ISBLANK(C763), , IF(ISBLANK(C762), E761+1, E762))</f>
        <v>0</v>
      </c>
      <c r="F763" s="10" t="n">
        <f aca="false">IF(ISBLANK(C763),,IF(OR(ISBLANK(C762), C762="Баркод"),1,F762+1))</f>
        <v>0</v>
      </c>
      <c r="G763" s="10" t="n">
        <f aca="false">IF(ISBLANK(C764), F763/2,)</f>
        <v>0</v>
      </c>
      <c r="H763" s="0" t="n">
        <f aca="false">IF(ISBLANK(C763),0,-1)</f>
        <v>0</v>
      </c>
      <c r="I763" s="0" t="n">
        <f aca="false">IF(AND(ISBLANK(C762),NOT(ISBLANK(C763))),1,-1)</f>
        <v>-1</v>
      </c>
      <c r="J763" s="0" t="n">
        <f aca="false">IF(ISBLANK(C761),IF(AND(C762=C763,NOT(ISBLANK(C762)),NOT(ISBLANK(C763))),1,-1),-1)</f>
        <v>-1</v>
      </c>
      <c r="K763" s="0" t="n">
        <f aca="false">IF(MAX(H763:J763)&lt;0,IF(OR(C763=C762,C762=C761),1,-1),MAX(H763:J763))</f>
        <v>0</v>
      </c>
    </row>
    <row r="764" customFormat="false" ht="13.8" hidden="false" customHeight="false" outlineLevel="0" collapsed="false">
      <c r="B764" s="8" t="n">
        <f aca="false">MAX(H764:K764)</f>
        <v>0</v>
      </c>
      <c r="C764" s="11"/>
      <c r="D764" s="10" t="e">
        <f aca="false">IF($A$1="WLB",INDEX(SupplierNomenclature!$D$1:$D$9996,MATCH(C764,SupplierNomenclature!$I$1:$I$9996,0)),IF($A$1="BERU",INDEX(beru_assortment!$C$1:$C$10000,MATCH(C764,beru_assortment!$I$1:$I$10000,0)),IF($A$1="OZON",INDEX(ozon_assortment!$F$3:$F$10000,MATCH(C764,ozon_assortment!$E$3:$E$10000,0)),0)))</f>
        <v>#N/A</v>
      </c>
      <c r="E764" s="7" t="n">
        <f aca="false">IF(ISBLANK(C764), , IF(ISBLANK(C763), E762+1, E763))</f>
        <v>0</v>
      </c>
      <c r="F764" s="10" t="n">
        <f aca="false">IF(ISBLANK(C764),,IF(OR(ISBLANK(C763), C763="Баркод"),1,F763+1))</f>
        <v>0</v>
      </c>
      <c r="G764" s="10" t="n">
        <f aca="false">IF(ISBLANK(C765), F764/2,)</f>
        <v>0</v>
      </c>
      <c r="H764" s="0" t="n">
        <f aca="false">IF(ISBLANK(C764),0,-1)</f>
        <v>0</v>
      </c>
      <c r="I764" s="0" t="n">
        <f aca="false">IF(AND(ISBLANK(C763),NOT(ISBLANK(C764))),1,-1)</f>
        <v>-1</v>
      </c>
      <c r="J764" s="0" t="n">
        <f aca="false">IF(ISBLANK(C762),IF(AND(C763=C764,NOT(ISBLANK(C763)),NOT(ISBLANK(C764))),1,-1),-1)</f>
        <v>-1</v>
      </c>
      <c r="K764" s="0" t="n">
        <f aca="false">IF(MAX(H764:J764)&lt;0,IF(OR(C764=C763,C763=C762),1,-1),MAX(H764:J764))</f>
        <v>0</v>
      </c>
    </row>
    <row r="765" customFormat="false" ht="13.8" hidden="false" customHeight="false" outlineLevel="0" collapsed="false">
      <c r="B765" s="8" t="n">
        <f aca="false">MAX(H765:K765)</f>
        <v>0</v>
      </c>
      <c r="C765" s="11"/>
      <c r="D765" s="10" t="e">
        <f aca="false">IF($A$1="WLB",INDEX(SupplierNomenclature!$D$1:$D$9996,MATCH(C765,SupplierNomenclature!$I$1:$I$9996,0)),IF($A$1="BERU",INDEX(beru_assortment!$C$1:$C$10000,MATCH(C765,beru_assortment!$I$1:$I$10000,0)),IF($A$1="OZON",INDEX(ozon_assortment!$F$3:$F$10000,MATCH(C765,ozon_assortment!$E$3:$E$10000,0)),0)))</f>
        <v>#N/A</v>
      </c>
      <c r="E765" s="7" t="n">
        <f aca="false">IF(ISBLANK(C765), , IF(ISBLANK(C764), E763+1, E764))</f>
        <v>0</v>
      </c>
      <c r="F765" s="10" t="n">
        <f aca="false">IF(ISBLANK(C765),,IF(OR(ISBLANK(C764), C764="Баркод"),1,F764+1))</f>
        <v>0</v>
      </c>
      <c r="G765" s="10" t="n">
        <f aca="false">IF(ISBLANK(C766), F765/2,)</f>
        <v>0</v>
      </c>
      <c r="H765" s="0" t="n">
        <f aca="false">IF(ISBLANK(C765),0,-1)</f>
        <v>0</v>
      </c>
      <c r="I765" s="0" t="n">
        <f aca="false">IF(AND(ISBLANK(C764),NOT(ISBLANK(C765))),1,-1)</f>
        <v>-1</v>
      </c>
      <c r="J765" s="0" t="n">
        <f aca="false">IF(ISBLANK(C763),IF(AND(C764=C765,NOT(ISBLANK(C764)),NOT(ISBLANK(C765))),1,-1),-1)</f>
        <v>-1</v>
      </c>
      <c r="K765" s="0" t="n">
        <f aca="false">IF(MAX(H765:J765)&lt;0,IF(OR(C765=C764,C764=C763),1,-1),MAX(H765:J765))</f>
        <v>0</v>
      </c>
    </row>
    <row r="766" customFormat="false" ht="13.8" hidden="false" customHeight="false" outlineLevel="0" collapsed="false">
      <c r="B766" s="8" t="n">
        <f aca="false">MAX(H766:K766)</f>
        <v>0</v>
      </c>
      <c r="C766" s="11"/>
      <c r="D766" s="10" t="e">
        <f aca="false">IF($A$1="WLB",INDEX(SupplierNomenclature!$D$1:$D$9996,MATCH(C766,SupplierNomenclature!$I$1:$I$9996,0)),IF($A$1="BERU",INDEX(beru_assortment!$C$1:$C$10000,MATCH(C766,beru_assortment!$I$1:$I$10000,0)),IF($A$1="OZON",INDEX(ozon_assortment!$F$3:$F$10000,MATCH(C766,ozon_assortment!$E$3:$E$10000,0)),0)))</f>
        <v>#N/A</v>
      </c>
      <c r="E766" s="7" t="n">
        <f aca="false">IF(ISBLANK(C766), , IF(ISBLANK(C765), E764+1, E765))</f>
        <v>0</v>
      </c>
      <c r="F766" s="10" t="n">
        <f aca="false">IF(ISBLANK(C766),,IF(OR(ISBLANK(C765), C765="Баркод"),1,F765+1))</f>
        <v>0</v>
      </c>
      <c r="G766" s="10" t="n">
        <f aca="false">IF(ISBLANK(C767), F766/2,)</f>
        <v>0</v>
      </c>
      <c r="H766" s="0" t="n">
        <f aca="false">IF(ISBLANK(C766),0,-1)</f>
        <v>0</v>
      </c>
      <c r="I766" s="0" t="n">
        <f aca="false">IF(AND(ISBLANK(C765),NOT(ISBLANK(C766))),1,-1)</f>
        <v>-1</v>
      </c>
      <c r="J766" s="0" t="n">
        <f aca="false">IF(ISBLANK(C764),IF(AND(C765=C766,NOT(ISBLANK(C765)),NOT(ISBLANK(C766))),1,-1),-1)</f>
        <v>-1</v>
      </c>
      <c r="K766" s="0" t="n">
        <f aca="false">IF(MAX(H766:J766)&lt;0,IF(OR(C766=C765,C765=C764),1,-1),MAX(H766:J766))</f>
        <v>0</v>
      </c>
    </row>
    <row r="767" customFormat="false" ht="13.8" hidden="false" customHeight="false" outlineLevel="0" collapsed="false">
      <c r="B767" s="8" t="n">
        <f aca="false">MAX(H767:K767)</f>
        <v>0</v>
      </c>
      <c r="C767" s="11"/>
      <c r="D767" s="10" t="e">
        <f aca="false">IF($A$1="WLB",INDEX(SupplierNomenclature!$D$1:$D$9996,MATCH(C767,SupplierNomenclature!$I$1:$I$9996,0)),IF($A$1="BERU",INDEX(beru_assortment!$C$1:$C$10000,MATCH(C767,beru_assortment!$I$1:$I$10000,0)),IF($A$1="OZON",INDEX(ozon_assortment!$F$3:$F$10000,MATCH(C767,ozon_assortment!$E$3:$E$10000,0)),0)))</f>
        <v>#N/A</v>
      </c>
      <c r="E767" s="7" t="n">
        <f aca="false">IF(ISBLANK(C767), , IF(ISBLANK(C766), E765+1, E766))</f>
        <v>0</v>
      </c>
      <c r="F767" s="10" t="n">
        <f aca="false">IF(ISBLANK(C767),,IF(OR(ISBLANK(C766), C766="Баркод"),1,F766+1))</f>
        <v>0</v>
      </c>
      <c r="G767" s="10" t="n">
        <f aca="false">IF(ISBLANK(C768), F767/2,)</f>
        <v>0</v>
      </c>
      <c r="H767" s="0" t="n">
        <f aca="false">IF(ISBLANK(C767),0,-1)</f>
        <v>0</v>
      </c>
      <c r="I767" s="0" t="n">
        <f aca="false">IF(AND(ISBLANK(C766),NOT(ISBLANK(C767))),1,-1)</f>
        <v>-1</v>
      </c>
      <c r="J767" s="0" t="n">
        <f aca="false">IF(ISBLANK(C765),IF(AND(C766=C767,NOT(ISBLANK(C766)),NOT(ISBLANK(C767))),1,-1),-1)</f>
        <v>-1</v>
      </c>
      <c r="K767" s="0" t="n">
        <f aca="false">IF(MAX(H767:J767)&lt;0,IF(OR(C767=C766,C766=C765),1,-1),MAX(H767:J767))</f>
        <v>0</v>
      </c>
    </row>
    <row r="768" customFormat="false" ht="13.8" hidden="false" customHeight="false" outlineLevel="0" collapsed="false">
      <c r="B768" s="8" t="n">
        <f aca="false">MAX(H768:K768)</f>
        <v>0</v>
      </c>
      <c r="C768" s="11"/>
      <c r="D768" s="10" t="e">
        <f aca="false">IF($A$1="WLB",INDEX(SupplierNomenclature!$D$1:$D$9996,MATCH(C768,SupplierNomenclature!$I$1:$I$9996,0)),IF($A$1="BERU",INDEX(beru_assortment!$C$1:$C$10000,MATCH(C768,beru_assortment!$I$1:$I$10000,0)),IF($A$1="OZON",INDEX(ozon_assortment!$F$3:$F$10000,MATCH(C768,ozon_assortment!$E$3:$E$10000,0)),0)))</f>
        <v>#N/A</v>
      </c>
      <c r="E768" s="7" t="n">
        <f aca="false">IF(ISBLANK(C768), , IF(ISBLANK(C767), E766+1, E767))</f>
        <v>0</v>
      </c>
      <c r="F768" s="10" t="n">
        <f aca="false">IF(ISBLANK(C768),,IF(OR(ISBLANK(C767), C767="Баркод"),1,F767+1))</f>
        <v>0</v>
      </c>
      <c r="G768" s="10" t="n">
        <f aca="false">IF(ISBLANK(C769), F768/2,)</f>
        <v>0</v>
      </c>
      <c r="H768" s="0" t="n">
        <f aca="false">IF(ISBLANK(C768),0,-1)</f>
        <v>0</v>
      </c>
      <c r="I768" s="0" t="n">
        <f aca="false">IF(AND(ISBLANK(C767),NOT(ISBLANK(C768))),1,-1)</f>
        <v>-1</v>
      </c>
      <c r="J768" s="0" t="n">
        <f aca="false">IF(ISBLANK(C766),IF(AND(C767=C768,NOT(ISBLANK(C767)),NOT(ISBLANK(C768))),1,-1),-1)</f>
        <v>-1</v>
      </c>
      <c r="K768" s="0" t="n">
        <f aca="false">IF(MAX(H768:J768)&lt;0,IF(OR(C768=C767,C767=C766),1,-1),MAX(H768:J768))</f>
        <v>0</v>
      </c>
    </row>
    <row r="769" customFormat="false" ht="13.8" hidden="false" customHeight="false" outlineLevel="0" collapsed="false">
      <c r="B769" s="8" t="n">
        <f aca="false">MAX(H769:K769)</f>
        <v>0</v>
      </c>
      <c r="C769" s="11"/>
      <c r="D769" s="10" t="e">
        <f aca="false">IF($A$1="WLB",INDEX(SupplierNomenclature!$D$1:$D$9996,MATCH(C769,SupplierNomenclature!$I$1:$I$9996,0)),IF($A$1="BERU",INDEX(beru_assortment!$C$1:$C$10000,MATCH(C769,beru_assortment!$I$1:$I$10000,0)),IF($A$1="OZON",INDEX(ozon_assortment!$F$3:$F$10000,MATCH(C769,ozon_assortment!$E$3:$E$10000,0)),0)))</f>
        <v>#N/A</v>
      </c>
      <c r="E769" s="7" t="n">
        <f aca="false">IF(ISBLANK(C769), , IF(ISBLANK(C768), E767+1, E768))</f>
        <v>0</v>
      </c>
      <c r="F769" s="10" t="n">
        <f aca="false">IF(ISBLANK(C769),,IF(OR(ISBLANK(C768), C768="Баркод"),1,F768+1))</f>
        <v>0</v>
      </c>
      <c r="G769" s="10" t="n">
        <f aca="false">IF(ISBLANK(C770), F769/2,)</f>
        <v>0</v>
      </c>
      <c r="H769" s="0" t="n">
        <f aca="false">IF(ISBLANK(C769),0,-1)</f>
        <v>0</v>
      </c>
      <c r="I769" s="0" t="n">
        <f aca="false">IF(AND(ISBLANK(C768),NOT(ISBLANK(C769))),1,-1)</f>
        <v>-1</v>
      </c>
      <c r="J769" s="0" t="n">
        <f aca="false">IF(ISBLANK(C767),IF(AND(C768=C769,NOT(ISBLANK(C768)),NOT(ISBLANK(C769))),1,-1),-1)</f>
        <v>-1</v>
      </c>
      <c r="K769" s="0" t="n">
        <f aca="false">IF(MAX(H769:J769)&lt;0,IF(OR(C769=C768,C768=C767),1,-1),MAX(H769:J769))</f>
        <v>0</v>
      </c>
    </row>
    <row r="770" customFormat="false" ht="13.8" hidden="false" customHeight="false" outlineLevel="0" collapsed="false">
      <c r="B770" s="8" t="n">
        <f aca="false">MAX(H770:K770)</f>
        <v>0</v>
      </c>
      <c r="C770" s="11"/>
      <c r="D770" s="10" t="e">
        <f aca="false">IF($A$1="WLB",INDEX(SupplierNomenclature!$D$1:$D$9996,MATCH(C770,SupplierNomenclature!$I$1:$I$9996,0)),IF($A$1="BERU",INDEX(beru_assortment!$C$1:$C$10000,MATCH(C770,beru_assortment!$I$1:$I$10000,0)),IF($A$1="OZON",INDEX(ozon_assortment!$F$3:$F$10000,MATCH(C770,ozon_assortment!$E$3:$E$10000,0)),0)))</f>
        <v>#N/A</v>
      </c>
      <c r="E770" s="7" t="n">
        <f aca="false">IF(ISBLANK(C770), , IF(ISBLANK(C769), E768+1, E769))</f>
        <v>0</v>
      </c>
      <c r="F770" s="10" t="n">
        <f aca="false">IF(ISBLANK(C770),,IF(OR(ISBLANK(C769), C769="Баркод"),1,F769+1))</f>
        <v>0</v>
      </c>
      <c r="G770" s="10" t="n">
        <f aca="false">IF(ISBLANK(C771), F770/2,)</f>
        <v>0</v>
      </c>
      <c r="H770" s="0" t="n">
        <f aca="false">IF(ISBLANK(C770),0,-1)</f>
        <v>0</v>
      </c>
      <c r="I770" s="0" t="n">
        <f aca="false">IF(AND(ISBLANK(C769),NOT(ISBLANK(C770))),1,-1)</f>
        <v>-1</v>
      </c>
      <c r="J770" s="0" t="n">
        <f aca="false">IF(ISBLANK(C768),IF(AND(C769=C770,NOT(ISBLANK(C769)),NOT(ISBLANK(C770))),1,-1),-1)</f>
        <v>-1</v>
      </c>
      <c r="K770" s="0" t="n">
        <f aca="false">IF(MAX(H770:J770)&lt;0,IF(OR(C770=C769,C769=C768),1,-1),MAX(H770:J770))</f>
        <v>0</v>
      </c>
    </row>
    <row r="771" customFormat="false" ht="13.8" hidden="false" customHeight="false" outlineLevel="0" collapsed="false">
      <c r="B771" s="8" t="n">
        <f aca="false">MAX(H771:K771)</f>
        <v>0</v>
      </c>
      <c r="C771" s="11"/>
      <c r="D771" s="10" t="e">
        <f aca="false">IF($A$1="WLB",INDEX(SupplierNomenclature!$D$1:$D$9996,MATCH(C771,SupplierNomenclature!$I$1:$I$9996,0)),IF($A$1="BERU",INDEX(beru_assortment!$C$1:$C$10000,MATCH(C771,beru_assortment!$I$1:$I$10000,0)),IF($A$1="OZON",INDEX(ozon_assortment!$F$3:$F$10000,MATCH(C771,ozon_assortment!$E$3:$E$10000,0)),0)))</f>
        <v>#N/A</v>
      </c>
      <c r="E771" s="7" t="n">
        <f aca="false">IF(ISBLANK(C771), , IF(ISBLANK(C770), E769+1, E770))</f>
        <v>0</v>
      </c>
      <c r="F771" s="10" t="n">
        <f aca="false">IF(ISBLANK(C771),,IF(OR(ISBLANK(C770), C770="Баркод"),1,F770+1))</f>
        <v>0</v>
      </c>
      <c r="G771" s="10" t="n">
        <f aca="false">IF(ISBLANK(C772), F771/2,)</f>
        <v>0</v>
      </c>
      <c r="H771" s="0" t="n">
        <f aca="false">IF(ISBLANK(C771),0,-1)</f>
        <v>0</v>
      </c>
      <c r="I771" s="0" t="n">
        <f aca="false">IF(AND(ISBLANK(C770),NOT(ISBLANK(C771))),1,-1)</f>
        <v>-1</v>
      </c>
      <c r="J771" s="0" t="n">
        <f aca="false">IF(ISBLANK(C769),IF(AND(C770=C771,NOT(ISBLANK(C770)),NOT(ISBLANK(C771))),1,-1),-1)</f>
        <v>-1</v>
      </c>
      <c r="K771" s="0" t="n">
        <f aca="false">IF(MAX(H771:J771)&lt;0,IF(OR(C771=C770,C770=C769),1,-1),MAX(H771:J771))</f>
        <v>0</v>
      </c>
    </row>
    <row r="772" customFormat="false" ht="13.8" hidden="false" customHeight="false" outlineLevel="0" collapsed="false">
      <c r="B772" s="8" t="n">
        <f aca="false">MAX(H772:K772)</f>
        <v>0</v>
      </c>
      <c r="C772" s="11"/>
      <c r="D772" s="10" t="e">
        <f aca="false">IF($A$1="WLB",INDEX(SupplierNomenclature!$D$1:$D$9996,MATCH(C772,SupplierNomenclature!$I$1:$I$9996,0)),IF($A$1="BERU",INDEX(beru_assortment!$C$1:$C$10000,MATCH(C772,beru_assortment!$I$1:$I$10000,0)),IF($A$1="OZON",INDEX(ozon_assortment!$F$3:$F$10000,MATCH(C772,ozon_assortment!$E$3:$E$10000,0)),0)))</f>
        <v>#N/A</v>
      </c>
      <c r="E772" s="7" t="n">
        <f aca="false">IF(ISBLANK(C772), , IF(ISBLANK(C771), E770+1, E771))</f>
        <v>0</v>
      </c>
      <c r="F772" s="10" t="n">
        <f aca="false">IF(ISBLANK(C772),,IF(OR(ISBLANK(C771), C771="Баркод"),1,F771+1))</f>
        <v>0</v>
      </c>
      <c r="G772" s="10" t="n">
        <f aca="false">IF(ISBLANK(C773), F772/2,)</f>
        <v>0</v>
      </c>
      <c r="H772" s="0" t="n">
        <f aca="false">IF(ISBLANK(C772),0,-1)</f>
        <v>0</v>
      </c>
      <c r="I772" s="0" t="n">
        <f aca="false">IF(AND(ISBLANK(C771),NOT(ISBLANK(C772))),1,-1)</f>
        <v>-1</v>
      </c>
      <c r="J772" s="0" t="n">
        <f aca="false">IF(ISBLANK(C770),IF(AND(C771=C772,NOT(ISBLANK(C771)),NOT(ISBLANK(C772))),1,-1),-1)</f>
        <v>-1</v>
      </c>
      <c r="K772" s="0" t="n">
        <f aca="false">IF(MAX(H772:J772)&lt;0,IF(OR(C772=C771,C771=C770),1,-1),MAX(H772:J772))</f>
        <v>0</v>
      </c>
    </row>
    <row r="773" customFormat="false" ht="13.8" hidden="false" customHeight="false" outlineLevel="0" collapsed="false">
      <c r="B773" s="8" t="n">
        <f aca="false">MAX(H773:K773)</f>
        <v>0</v>
      </c>
      <c r="C773" s="11"/>
      <c r="D773" s="10" t="e">
        <f aca="false">IF($A$1="WLB",INDEX(SupplierNomenclature!$D$1:$D$9996,MATCH(C773,SupplierNomenclature!$I$1:$I$9996,0)),IF($A$1="BERU",INDEX(beru_assortment!$C$1:$C$10000,MATCH(C773,beru_assortment!$I$1:$I$10000,0)),IF($A$1="OZON",INDEX(ozon_assortment!$F$3:$F$10000,MATCH(C773,ozon_assortment!$E$3:$E$10000,0)),0)))</f>
        <v>#N/A</v>
      </c>
      <c r="E773" s="7" t="n">
        <f aca="false">IF(ISBLANK(C773), , IF(ISBLANK(C772), E771+1, E772))</f>
        <v>0</v>
      </c>
      <c r="F773" s="10" t="n">
        <f aca="false">IF(ISBLANK(C773),,IF(OR(ISBLANK(C772), C772="Баркод"),1,F772+1))</f>
        <v>0</v>
      </c>
      <c r="G773" s="10" t="n">
        <f aca="false">IF(ISBLANK(C774), F773/2,)</f>
        <v>0</v>
      </c>
      <c r="H773" s="0" t="n">
        <f aca="false">IF(ISBLANK(C773),0,-1)</f>
        <v>0</v>
      </c>
      <c r="I773" s="0" t="n">
        <f aca="false">IF(AND(ISBLANK(C772),NOT(ISBLANK(C773))),1,-1)</f>
        <v>-1</v>
      </c>
      <c r="J773" s="0" t="n">
        <f aca="false">IF(ISBLANK(C771),IF(AND(C772=C773,NOT(ISBLANK(C772)),NOT(ISBLANK(C773))),1,-1),-1)</f>
        <v>-1</v>
      </c>
      <c r="K773" s="0" t="n">
        <f aca="false">IF(MAX(H773:J773)&lt;0,IF(OR(C773=C772,C772=C771),1,-1),MAX(H773:J773))</f>
        <v>0</v>
      </c>
    </row>
    <row r="774" customFormat="false" ht="13.8" hidden="false" customHeight="false" outlineLevel="0" collapsed="false">
      <c r="B774" s="8" t="n">
        <f aca="false">MAX(H774:K774)</f>
        <v>0</v>
      </c>
      <c r="C774" s="11"/>
      <c r="D774" s="10" t="e">
        <f aca="false">IF($A$1="WLB",INDEX(SupplierNomenclature!$D$1:$D$9996,MATCH(C774,SupplierNomenclature!$I$1:$I$9996,0)),IF($A$1="BERU",INDEX(beru_assortment!$C$1:$C$10000,MATCH(C774,beru_assortment!$I$1:$I$10000,0)),IF($A$1="OZON",INDEX(ozon_assortment!$F$3:$F$10000,MATCH(C774,ozon_assortment!$E$3:$E$10000,0)),0)))</f>
        <v>#N/A</v>
      </c>
      <c r="E774" s="7" t="n">
        <f aca="false">IF(ISBLANK(C774), , IF(ISBLANK(C773), E772+1, E773))</f>
        <v>0</v>
      </c>
      <c r="F774" s="10" t="n">
        <f aca="false">IF(ISBLANK(C774),,IF(OR(ISBLANK(C773), C773="Баркод"),1,F773+1))</f>
        <v>0</v>
      </c>
      <c r="G774" s="10" t="n">
        <f aca="false">IF(ISBLANK(C775), F774/2,)</f>
        <v>0</v>
      </c>
      <c r="H774" s="0" t="n">
        <f aca="false">IF(ISBLANK(C774),0,-1)</f>
        <v>0</v>
      </c>
      <c r="I774" s="0" t="n">
        <f aca="false">IF(AND(ISBLANK(C773),NOT(ISBLANK(C774))),1,-1)</f>
        <v>-1</v>
      </c>
      <c r="J774" s="0" t="n">
        <f aca="false">IF(ISBLANK(C772),IF(AND(C773=C774,NOT(ISBLANK(C773)),NOT(ISBLANK(C774))),1,-1),-1)</f>
        <v>-1</v>
      </c>
      <c r="K774" s="0" t="n">
        <f aca="false">IF(MAX(H774:J774)&lt;0,IF(OR(C774=C773,C773=C772),1,-1),MAX(H774:J774))</f>
        <v>0</v>
      </c>
    </row>
    <row r="775" customFormat="false" ht="13.8" hidden="false" customHeight="false" outlineLevel="0" collapsed="false">
      <c r="B775" s="8" t="n">
        <f aca="false">MAX(H775:K775)</f>
        <v>0</v>
      </c>
      <c r="C775" s="11"/>
      <c r="D775" s="10" t="e">
        <f aca="false">IF($A$1="WLB",INDEX(SupplierNomenclature!$D$1:$D$9996,MATCH(C775,SupplierNomenclature!$I$1:$I$9996,0)),IF($A$1="BERU",INDEX(beru_assortment!$C$1:$C$10000,MATCH(C775,beru_assortment!$I$1:$I$10000,0)),IF($A$1="OZON",INDEX(ozon_assortment!$F$3:$F$10000,MATCH(C775,ozon_assortment!$E$3:$E$10000,0)),0)))</f>
        <v>#N/A</v>
      </c>
      <c r="E775" s="7" t="n">
        <f aca="false">IF(ISBLANK(C775), , IF(ISBLANK(C774), E773+1, E774))</f>
        <v>0</v>
      </c>
      <c r="F775" s="10" t="n">
        <f aca="false">IF(ISBLANK(C775),,IF(OR(ISBLANK(C774), C774="Баркод"),1,F774+1))</f>
        <v>0</v>
      </c>
      <c r="G775" s="10" t="n">
        <f aca="false">IF(ISBLANK(C776), F775/2,)</f>
        <v>0</v>
      </c>
      <c r="H775" s="0" t="n">
        <f aca="false">IF(ISBLANK(C775),0,-1)</f>
        <v>0</v>
      </c>
      <c r="I775" s="0" t="n">
        <f aca="false">IF(AND(ISBLANK(C774),NOT(ISBLANK(C775))),1,-1)</f>
        <v>-1</v>
      </c>
      <c r="J775" s="0" t="n">
        <f aca="false">IF(ISBLANK(C773),IF(AND(C774=C775,NOT(ISBLANK(C774)),NOT(ISBLANK(C775))),1,-1),-1)</f>
        <v>-1</v>
      </c>
      <c r="K775" s="0" t="n">
        <f aca="false">IF(MAX(H775:J775)&lt;0,IF(OR(C775=C774,C774=C773),1,-1),MAX(H775:J775))</f>
        <v>0</v>
      </c>
    </row>
    <row r="776" customFormat="false" ht="13.8" hidden="false" customHeight="false" outlineLevel="0" collapsed="false">
      <c r="B776" s="8" t="n">
        <f aca="false">MAX(H776:K776)</f>
        <v>0</v>
      </c>
      <c r="C776" s="11"/>
      <c r="D776" s="10" t="e">
        <f aca="false">IF($A$1="WLB",INDEX(SupplierNomenclature!$D$1:$D$9996,MATCH(C776,SupplierNomenclature!$I$1:$I$9996,0)),IF($A$1="BERU",INDEX(beru_assortment!$C$1:$C$10000,MATCH(C776,beru_assortment!$I$1:$I$10000,0)),IF($A$1="OZON",INDEX(ozon_assortment!$F$3:$F$10000,MATCH(C776,ozon_assortment!$E$3:$E$10000,0)),0)))</f>
        <v>#N/A</v>
      </c>
      <c r="E776" s="7" t="n">
        <f aca="false">IF(ISBLANK(C776), , IF(ISBLANK(C775), E774+1, E775))</f>
        <v>0</v>
      </c>
      <c r="F776" s="10" t="n">
        <f aca="false">IF(ISBLANK(C776),,IF(OR(ISBLANK(C775), C775="Баркод"),1,F775+1))</f>
        <v>0</v>
      </c>
      <c r="G776" s="10" t="n">
        <f aca="false">IF(ISBLANK(C777), F776/2,)</f>
        <v>0</v>
      </c>
      <c r="H776" s="0" t="n">
        <f aca="false">IF(ISBLANK(C776),0,-1)</f>
        <v>0</v>
      </c>
      <c r="I776" s="0" t="n">
        <f aca="false">IF(AND(ISBLANK(C775),NOT(ISBLANK(C776))),1,-1)</f>
        <v>-1</v>
      </c>
      <c r="J776" s="0" t="n">
        <f aca="false">IF(ISBLANK(C774),IF(AND(C775=C776,NOT(ISBLANK(C775)),NOT(ISBLANK(C776))),1,-1),-1)</f>
        <v>-1</v>
      </c>
      <c r="K776" s="0" t="n">
        <f aca="false">IF(MAX(H776:J776)&lt;0,IF(OR(C776=C775,C775=C774),1,-1),MAX(H776:J776))</f>
        <v>0</v>
      </c>
    </row>
    <row r="777" customFormat="false" ht="13.8" hidden="false" customHeight="false" outlineLevel="0" collapsed="false">
      <c r="B777" s="8" t="n">
        <f aca="false">MAX(H777:K777)</f>
        <v>0</v>
      </c>
      <c r="C777" s="11"/>
      <c r="D777" s="10" t="e">
        <f aca="false">IF($A$1="WLB",INDEX(SupplierNomenclature!$D$1:$D$9996,MATCH(C777,SupplierNomenclature!$I$1:$I$9996,0)),IF($A$1="BERU",INDEX(beru_assortment!$C$1:$C$10000,MATCH(C777,beru_assortment!$I$1:$I$10000,0)),IF($A$1="OZON",INDEX(ozon_assortment!$F$3:$F$10000,MATCH(C777,ozon_assortment!$E$3:$E$10000,0)),0)))</f>
        <v>#N/A</v>
      </c>
      <c r="E777" s="7" t="n">
        <f aca="false">IF(ISBLANK(C777), , IF(ISBLANK(C776), E775+1, E776))</f>
        <v>0</v>
      </c>
      <c r="F777" s="10" t="n">
        <f aca="false">IF(ISBLANK(C777),,IF(OR(ISBLANK(C776), C776="Баркод"),1,F776+1))</f>
        <v>0</v>
      </c>
      <c r="G777" s="10" t="n">
        <f aca="false">IF(ISBLANK(C778), F777/2,)</f>
        <v>0</v>
      </c>
      <c r="H777" s="0" t="n">
        <f aca="false">IF(ISBLANK(C777),0,-1)</f>
        <v>0</v>
      </c>
      <c r="I777" s="0" t="n">
        <f aca="false">IF(AND(ISBLANK(C776),NOT(ISBLANK(C777))),1,-1)</f>
        <v>-1</v>
      </c>
      <c r="J777" s="0" t="n">
        <f aca="false">IF(ISBLANK(C775),IF(AND(C776=C777,NOT(ISBLANK(C776)),NOT(ISBLANK(C777))),1,-1),-1)</f>
        <v>-1</v>
      </c>
      <c r="K777" s="0" t="n">
        <f aca="false">IF(MAX(H777:J777)&lt;0,IF(OR(C777=C776,C776=C775),1,-1),MAX(H777:J777))</f>
        <v>0</v>
      </c>
    </row>
    <row r="778" customFormat="false" ht="13.8" hidden="false" customHeight="false" outlineLevel="0" collapsed="false">
      <c r="B778" s="8" t="n">
        <f aca="false">MAX(H778:K778)</f>
        <v>0</v>
      </c>
      <c r="C778" s="11"/>
      <c r="D778" s="10" t="e">
        <f aca="false">IF($A$1="WLB",INDEX(SupplierNomenclature!$D$1:$D$9996,MATCH(C778,SupplierNomenclature!$I$1:$I$9996,0)),IF($A$1="BERU",INDEX(beru_assortment!$C$1:$C$10000,MATCH(C778,beru_assortment!$I$1:$I$10000,0)),IF($A$1="OZON",INDEX(ozon_assortment!$F$3:$F$10000,MATCH(C778,ozon_assortment!$E$3:$E$10000,0)),0)))</f>
        <v>#N/A</v>
      </c>
      <c r="E778" s="7" t="n">
        <f aca="false">IF(ISBLANK(C778), , IF(ISBLANK(C777), E776+1, E777))</f>
        <v>0</v>
      </c>
      <c r="F778" s="10" t="n">
        <f aca="false">IF(ISBLANK(C778),,IF(OR(ISBLANK(C777), C777="Баркод"),1,F777+1))</f>
        <v>0</v>
      </c>
      <c r="G778" s="10" t="n">
        <f aca="false">IF(ISBLANK(C779), F778/2,)</f>
        <v>0</v>
      </c>
      <c r="H778" s="0" t="n">
        <f aca="false">IF(ISBLANK(C778),0,-1)</f>
        <v>0</v>
      </c>
      <c r="I778" s="0" t="n">
        <f aca="false">IF(AND(ISBLANK(C777),NOT(ISBLANK(C778))),1,-1)</f>
        <v>-1</v>
      </c>
      <c r="J778" s="0" t="n">
        <f aca="false">IF(ISBLANK(C776),IF(AND(C777=C778,NOT(ISBLANK(C777)),NOT(ISBLANK(C778))),1,-1),-1)</f>
        <v>-1</v>
      </c>
      <c r="K778" s="0" t="n">
        <f aca="false">IF(MAX(H778:J778)&lt;0,IF(OR(C778=C777,C777=C776),1,-1),MAX(H778:J778))</f>
        <v>0</v>
      </c>
    </row>
    <row r="779" customFormat="false" ht="13.8" hidden="false" customHeight="false" outlineLevel="0" collapsed="false">
      <c r="B779" s="8" t="n">
        <f aca="false">MAX(H779:K779)</f>
        <v>0</v>
      </c>
      <c r="C779" s="11"/>
      <c r="D779" s="10" t="e">
        <f aca="false">IF($A$1="WLB",INDEX(SupplierNomenclature!$D$1:$D$9996,MATCH(C779,SupplierNomenclature!$I$1:$I$9996,0)),IF($A$1="BERU",INDEX(beru_assortment!$C$1:$C$10000,MATCH(C779,beru_assortment!$I$1:$I$10000,0)),IF($A$1="OZON",INDEX(ozon_assortment!$F$3:$F$10000,MATCH(C779,ozon_assortment!$E$3:$E$10000,0)),0)))</f>
        <v>#N/A</v>
      </c>
      <c r="E779" s="7" t="n">
        <f aca="false">IF(ISBLANK(C779), , IF(ISBLANK(C778), E777+1, E778))</f>
        <v>0</v>
      </c>
      <c r="F779" s="10" t="n">
        <f aca="false">IF(ISBLANK(C779),,IF(OR(ISBLANK(C778), C778="Баркод"),1,F778+1))</f>
        <v>0</v>
      </c>
      <c r="G779" s="10" t="n">
        <f aca="false">IF(ISBLANK(C780), F779/2,)</f>
        <v>0</v>
      </c>
      <c r="H779" s="0" t="n">
        <f aca="false">IF(ISBLANK(C779),0,-1)</f>
        <v>0</v>
      </c>
      <c r="I779" s="0" t="n">
        <f aca="false">IF(AND(ISBLANK(C778),NOT(ISBLANK(C779))),1,-1)</f>
        <v>-1</v>
      </c>
      <c r="J779" s="0" t="n">
        <f aca="false">IF(ISBLANK(C777),IF(AND(C778=C779,NOT(ISBLANK(C778)),NOT(ISBLANK(C779))),1,-1),-1)</f>
        <v>-1</v>
      </c>
      <c r="K779" s="0" t="n">
        <f aca="false">IF(MAX(H779:J779)&lt;0,IF(OR(C779=C778,C778=C777),1,-1),MAX(H779:J779))</f>
        <v>0</v>
      </c>
    </row>
    <row r="780" customFormat="false" ht="13.8" hidden="false" customHeight="false" outlineLevel="0" collapsed="false">
      <c r="B780" s="8" t="n">
        <f aca="false">MAX(H780:K780)</f>
        <v>0</v>
      </c>
      <c r="C780" s="11"/>
      <c r="D780" s="10" t="e">
        <f aca="false">IF($A$1="WLB",INDEX(SupplierNomenclature!$D$1:$D$9996,MATCH(C780,SupplierNomenclature!$I$1:$I$9996,0)),IF($A$1="BERU",INDEX(beru_assortment!$C$1:$C$10000,MATCH(C780,beru_assortment!$I$1:$I$10000,0)),IF($A$1="OZON",INDEX(ozon_assortment!$F$3:$F$10000,MATCH(C780,ozon_assortment!$E$3:$E$10000,0)),0)))</f>
        <v>#N/A</v>
      </c>
      <c r="E780" s="7" t="n">
        <f aca="false">IF(ISBLANK(C780), , IF(ISBLANK(C779), E778+1, E779))</f>
        <v>0</v>
      </c>
      <c r="F780" s="10" t="n">
        <f aca="false">IF(ISBLANK(C780),,IF(OR(ISBLANK(C779), C779="Баркод"),1,F779+1))</f>
        <v>0</v>
      </c>
      <c r="G780" s="10" t="n">
        <f aca="false">IF(ISBLANK(C781), F780/2,)</f>
        <v>0</v>
      </c>
      <c r="H780" s="0" t="n">
        <f aca="false">IF(ISBLANK(C780),0,-1)</f>
        <v>0</v>
      </c>
      <c r="I780" s="0" t="n">
        <f aca="false">IF(AND(ISBLANK(C779),NOT(ISBLANK(C780))),1,-1)</f>
        <v>-1</v>
      </c>
      <c r="J780" s="0" t="n">
        <f aca="false">IF(ISBLANK(C778),IF(AND(C779=C780,NOT(ISBLANK(C779)),NOT(ISBLANK(C780))),1,-1),-1)</f>
        <v>-1</v>
      </c>
      <c r="K780" s="0" t="n">
        <f aca="false">IF(MAX(H780:J780)&lt;0,IF(OR(C780=C779,C779=C778),1,-1),MAX(H780:J780))</f>
        <v>0</v>
      </c>
    </row>
    <row r="781" customFormat="false" ht="13.8" hidden="false" customHeight="false" outlineLevel="0" collapsed="false">
      <c r="B781" s="8" t="n">
        <f aca="false">MAX(H781:K781)</f>
        <v>0</v>
      </c>
      <c r="C781" s="11"/>
      <c r="D781" s="10" t="e">
        <f aca="false">IF($A$1="WLB",INDEX(SupplierNomenclature!$D$1:$D$9996,MATCH(C781,SupplierNomenclature!$I$1:$I$9996,0)),IF($A$1="BERU",INDEX(beru_assortment!$C$1:$C$10000,MATCH(C781,beru_assortment!$I$1:$I$10000,0)),IF($A$1="OZON",INDEX(ozon_assortment!$F$3:$F$10000,MATCH(C781,ozon_assortment!$E$3:$E$10000,0)),0)))</f>
        <v>#N/A</v>
      </c>
      <c r="E781" s="7" t="n">
        <f aca="false">IF(ISBLANK(C781), , IF(ISBLANK(C780), E779+1, E780))</f>
        <v>0</v>
      </c>
      <c r="F781" s="10" t="n">
        <f aca="false">IF(ISBLANK(C781),,IF(OR(ISBLANK(C780), C780="Баркод"),1,F780+1))</f>
        <v>0</v>
      </c>
      <c r="G781" s="10" t="n">
        <f aca="false">IF(ISBLANK(C782), F781/2,)</f>
        <v>0</v>
      </c>
      <c r="H781" s="0" t="n">
        <f aca="false">IF(ISBLANK(C781),0,-1)</f>
        <v>0</v>
      </c>
      <c r="I781" s="0" t="n">
        <f aca="false">IF(AND(ISBLANK(C780),NOT(ISBLANK(C781))),1,-1)</f>
        <v>-1</v>
      </c>
      <c r="J781" s="0" t="n">
        <f aca="false">IF(ISBLANK(C779),IF(AND(C780=C781,NOT(ISBLANK(C780)),NOT(ISBLANK(C781))),1,-1),-1)</f>
        <v>-1</v>
      </c>
      <c r="K781" s="0" t="n">
        <f aca="false">IF(MAX(H781:J781)&lt;0,IF(OR(C781=C780,C780=C779),1,-1),MAX(H781:J781))</f>
        <v>0</v>
      </c>
    </row>
    <row r="782" customFormat="false" ht="13.8" hidden="false" customHeight="false" outlineLevel="0" collapsed="false">
      <c r="B782" s="8" t="n">
        <f aca="false">MAX(H782:K782)</f>
        <v>0</v>
      </c>
      <c r="C782" s="11"/>
      <c r="D782" s="10" t="e">
        <f aca="false">IF($A$1="WLB",INDEX(SupplierNomenclature!$D$1:$D$9996,MATCH(C782,SupplierNomenclature!$I$1:$I$9996,0)),IF($A$1="BERU",INDEX(beru_assortment!$C$1:$C$10000,MATCH(C782,beru_assortment!$I$1:$I$10000,0)),IF($A$1="OZON",INDEX(ozon_assortment!$F$3:$F$10000,MATCH(C782,ozon_assortment!$E$3:$E$10000,0)),0)))</f>
        <v>#N/A</v>
      </c>
      <c r="E782" s="7" t="n">
        <f aca="false">IF(ISBLANK(C782), , IF(ISBLANK(C781), E780+1, E781))</f>
        <v>0</v>
      </c>
      <c r="F782" s="10" t="n">
        <f aca="false">IF(ISBLANK(C782),,IF(OR(ISBLANK(C781), C781="Баркод"),1,F781+1))</f>
        <v>0</v>
      </c>
      <c r="G782" s="10" t="n">
        <f aca="false">IF(ISBLANK(C783), F782/2,)</f>
        <v>0</v>
      </c>
      <c r="H782" s="0" t="n">
        <f aca="false">IF(ISBLANK(C782),0,-1)</f>
        <v>0</v>
      </c>
      <c r="I782" s="0" t="n">
        <f aca="false">IF(AND(ISBLANK(C781),NOT(ISBLANK(C782))),1,-1)</f>
        <v>-1</v>
      </c>
      <c r="J782" s="0" t="n">
        <f aca="false">IF(ISBLANK(C780),IF(AND(C781=C782,NOT(ISBLANK(C781)),NOT(ISBLANK(C782))),1,-1),-1)</f>
        <v>-1</v>
      </c>
      <c r="K782" s="0" t="n">
        <f aca="false">IF(MAX(H782:J782)&lt;0,IF(OR(C782=C781,C781=C780),1,-1),MAX(H782:J782))</f>
        <v>0</v>
      </c>
    </row>
    <row r="783" customFormat="false" ht="13.8" hidden="false" customHeight="false" outlineLevel="0" collapsed="false">
      <c r="B783" s="8" t="n">
        <f aca="false">MAX(H783:K783)</f>
        <v>0</v>
      </c>
      <c r="C783" s="11"/>
      <c r="D783" s="10" t="e">
        <f aca="false">IF($A$1="WLB",INDEX(SupplierNomenclature!$D$1:$D$9996,MATCH(C783,SupplierNomenclature!$I$1:$I$9996,0)),IF($A$1="BERU",INDEX(beru_assortment!$C$1:$C$10000,MATCH(C783,beru_assortment!$I$1:$I$10000,0)),IF($A$1="OZON",INDEX(ozon_assortment!$F$3:$F$10000,MATCH(C783,ozon_assortment!$E$3:$E$10000,0)),0)))</f>
        <v>#N/A</v>
      </c>
      <c r="E783" s="7" t="n">
        <f aca="false">IF(ISBLANK(C783), , IF(ISBLANK(C782), E781+1, E782))</f>
        <v>0</v>
      </c>
      <c r="F783" s="10" t="n">
        <f aca="false">IF(ISBLANK(C783),,IF(OR(ISBLANK(C782), C782="Баркод"),1,F782+1))</f>
        <v>0</v>
      </c>
      <c r="G783" s="10" t="n">
        <f aca="false">IF(ISBLANK(C784), F783/2,)</f>
        <v>0</v>
      </c>
      <c r="H783" s="0" t="n">
        <f aca="false">IF(ISBLANK(C783),0,-1)</f>
        <v>0</v>
      </c>
      <c r="I783" s="0" t="n">
        <f aca="false">IF(AND(ISBLANK(C782),NOT(ISBLANK(C783))),1,-1)</f>
        <v>-1</v>
      </c>
      <c r="J783" s="0" t="n">
        <f aca="false">IF(ISBLANK(C781),IF(AND(C782=C783,NOT(ISBLANK(C782)),NOT(ISBLANK(C783))),1,-1),-1)</f>
        <v>-1</v>
      </c>
      <c r="K783" s="0" t="n">
        <f aca="false">IF(MAX(H783:J783)&lt;0,IF(OR(C783=C782,C782=C781),1,-1),MAX(H783:J783))</f>
        <v>0</v>
      </c>
    </row>
    <row r="784" customFormat="false" ht="13.8" hidden="false" customHeight="false" outlineLevel="0" collapsed="false">
      <c r="B784" s="8" t="n">
        <f aca="false">MAX(H784:K784)</f>
        <v>0</v>
      </c>
      <c r="C784" s="11"/>
      <c r="D784" s="10" t="e">
        <f aca="false">IF($A$1="WLB",INDEX(SupplierNomenclature!$D$1:$D$9996,MATCH(C784,SupplierNomenclature!$I$1:$I$9996,0)),IF($A$1="BERU",INDEX(beru_assortment!$C$1:$C$10000,MATCH(C784,beru_assortment!$I$1:$I$10000,0)),IF($A$1="OZON",INDEX(ozon_assortment!$F$3:$F$10000,MATCH(C784,ozon_assortment!$E$3:$E$10000,0)),0)))</f>
        <v>#N/A</v>
      </c>
      <c r="E784" s="7" t="n">
        <f aca="false">IF(ISBLANK(C784), , IF(ISBLANK(C783), E782+1, E783))</f>
        <v>0</v>
      </c>
      <c r="F784" s="10" t="n">
        <f aca="false">IF(ISBLANK(C784),,IF(OR(ISBLANK(C783), C783="Баркод"),1,F783+1))</f>
        <v>0</v>
      </c>
      <c r="G784" s="10" t="n">
        <f aca="false">IF(ISBLANK(C785), F784/2,)</f>
        <v>0</v>
      </c>
      <c r="H784" s="0" t="n">
        <f aca="false">IF(ISBLANK(C784),0,-1)</f>
        <v>0</v>
      </c>
      <c r="I784" s="0" t="n">
        <f aca="false">IF(AND(ISBLANK(C783),NOT(ISBLANK(C784))),1,-1)</f>
        <v>-1</v>
      </c>
      <c r="J784" s="0" t="n">
        <f aca="false">IF(ISBLANK(C782),IF(AND(C783=C784,NOT(ISBLANK(C783)),NOT(ISBLANK(C784))),1,-1),-1)</f>
        <v>-1</v>
      </c>
      <c r="K784" s="0" t="n">
        <f aca="false">IF(MAX(H784:J784)&lt;0,IF(OR(C784=C783,C783=C782),1,-1),MAX(H784:J784))</f>
        <v>0</v>
      </c>
    </row>
    <row r="785" customFormat="false" ht="13.8" hidden="false" customHeight="false" outlineLevel="0" collapsed="false">
      <c r="B785" s="8" t="n">
        <f aca="false">MAX(H785:K785)</f>
        <v>0</v>
      </c>
      <c r="C785" s="11"/>
      <c r="D785" s="10" t="e">
        <f aca="false">IF($A$1="WLB",INDEX(SupplierNomenclature!$D$1:$D$9996,MATCH(C785,SupplierNomenclature!$I$1:$I$9996,0)),IF($A$1="BERU",INDEX(beru_assortment!$C$1:$C$10000,MATCH(C785,beru_assortment!$I$1:$I$10000,0)),IF($A$1="OZON",INDEX(ozon_assortment!$F$3:$F$10000,MATCH(C785,ozon_assortment!$E$3:$E$10000,0)),0)))</f>
        <v>#N/A</v>
      </c>
      <c r="E785" s="7" t="n">
        <f aca="false">IF(ISBLANK(C785), , IF(ISBLANK(C784), E783+1, E784))</f>
        <v>0</v>
      </c>
      <c r="F785" s="10" t="n">
        <f aca="false">IF(ISBLANK(C785),,IF(OR(ISBLANK(C784), C784="Баркод"),1,F784+1))</f>
        <v>0</v>
      </c>
      <c r="G785" s="10" t="n">
        <f aca="false">IF(ISBLANK(C786), F785/2,)</f>
        <v>0</v>
      </c>
      <c r="H785" s="0" t="n">
        <f aca="false">IF(ISBLANK(C785),0,-1)</f>
        <v>0</v>
      </c>
      <c r="I785" s="0" t="n">
        <f aca="false">IF(AND(ISBLANK(C784),NOT(ISBLANK(C785))),1,-1)</f>
        <v>-1</v>
      </c>
      <c r="J785" s="0" t="n">
        <f aca="false">IF(ISBLANK(C783),IF(AND(C784=C785,NOT(ISBLANK(C784)),NOT(ISBLANK(C785))),1,-1),-1)</f>
        <v>-1</v>
      </c>
      <c r="K785" s="0" t="n">
        <f aca="false">IF(MAX(H785:J785)&lt;0,IF(OR(C785=C784,C784=C783),1,-1),MAX(H785:J785))</f>
        <v>0</v>
      </c>
    </row>
    <row r="786" customFormat="false" ht="13.8" hidden="false" customHeight="false" outlineLevel="0" collapsed="false">
      <c r="B786" s="8" t="n">
        <f aca="false">MAX(H786:K786)</f>
        <v>0</v>
      </c>
      <c r="C786" s="11"/>
      <c r="D786" s="10" t="e">
        <f aca="false">IF($A$1="WLB",INDEX(SupplierNomenclature!$D$1:$D$9996,MATCH(C786,SupplierNomenclature!$I$1:$I$9996,0)),IF($A$1="BERU",INDEX(beru_assortment!$C$1:$C$10000,MATCH(C786,beru_assortment!$I$1:$I$10000,0)),IF($A$1="OZON",INDEX(ozon_assortment!$F$3:$F$10000,MATCH(C786,ozon_assortment!$E$3:$E$10000,0)),0)))</f>
        <v>#N/A</v>
      </c>
      <c r="E786" s="7" t="n">
        <f aca="false">IF(ISBLANK(C786), , IF(ISBLANK(C785), E784+1, E785))</f>
        <v>0</v>
      </c>
      <c r="F786" s="10" t="n">
        <f aca="false">IF(ISBLANK(C786),,IF(OR(ISBLANK(C785), C785="Баркод"),1,F785+1))</f>
        <v>0</v>
      </c>
      <c r="G786" s="10" t="n">
        <f aca="false">IF(ISBLANK(C787), F786/2,)</f>
        <v>0</v>
      </c>
      <c r="H786" s="0" t="n">
        <f aca="false">IF(ISBLANK(C786),0,-1)</f>
        <v>0</v>
      </c>
      <c r="I786" s="0" t="n">
        <f aca="false">IF(AND(ISBLANK(C785),NOT(ISBLANK(C786))),1,-1)</f>
        <v>-1</v>
      </c>
      <c r="J786" s="0" t="n">
        <f aca="false">IF(ISBLANK(C784),IF(AND(C785=C786,NOT(ISBLANK(C785)),NOT(ISBLANK(C786))),1,-1),-1)</f>
        <v>-1</v>
      </c>
      <c r="K786" s="0" t="n">
        <f aca="false">IF(MAX(H786:J786)&lt;0,IF(OR(C786=C785,C785=C784),1,-1),MAX(H786:J786))</f>
        <v>0</v>
      </c>
    </row>
    <row r="787" customFormat="false" ht="13.8" hidden="false" customHeight="false" outlineLevel="0" collapsed="false">
      <c r="B787" s="8" t="n">
        <f aca="false">MAX(H787:K787)</f>
        <v>0</v>
      </c>
      <c r="C787" s="11"/>
      <c r="D787" s="10" t="e">
        <f aca="false">IF($A$1="WLB",INDEX(SupplierNomenclature!$D$1:$D$9996,MATCH(C787,SupplierNomenclature!$I$1:$I$9996,0)),IF($A$1="BERU",INDEX(beru_assortment!$C$1:$C$10000,MATCH(C787,beru_assortment!$I$1:$I$10000,0)),IF($A$1="OZON",INDEX(ozon_assortment!$F$3:$F$10000,MATCH(C787,ozon_assortment!$E$3:$E$10000,0)),0)))</f>
        <v>#N/A</v>
      </c>
      <c r="E787" s="7" t="n">
        <f aca="false">IF(ISBLANK(C787), , IF(ISBLANK(C786), E785+1, E786))</f>
        <v>0</v>
      </c>
      <c r="F787" s="10" t="n">
        <f aca="false">IF(ISBLANK(C787),,IF(OR(ISBLANK(C786), C786="Баркод"),1,F786+1))</f>
        <v>0</v>
      </c>
      <c r="G787" s="10" t="n">
        <f aca="false">IF(ISBLANK(C788), F787/2,)</f>
        <v>0</v>
      </c>
      <c r="H787" s="0" t="n">
        <f aca="false">IF(ISBLANK(C787),0,-1)</f>
        <v>0</v>
      </c>
      <c r="I787" s="0" t="n">
        <f aca="false">IF(AND(ISBLANK(C786),NOT(ISBLANK(C787))),1,-1)</f>
        <v>-1</v>
      </c>
      <c r="J787" s="0" t="n">
        <f aca="false">IF(ISBLANK(C785),IF(AND(C786=C787,NOT(ISBLANK(C786)),NOT(ISBLANK(C787))),1,-1),-1)</f>
        <v>-1</v>
      </c>
      <c r="K787" s="0" t="n">
        <f aca="false">IF(MAX(H787:J787)&lt;0,IF(OR(C787=C786,C786=C785),1,-1),MAX(H787:J787))</f>
        <v>0</v>
      </c>
    </row>
    <row r="788" customFormat="false" ht="13.8" hidden="false" customHeight="false" outlineLevel="0" collapsed="false">
      <c r="B788" s="8" t="n">
        <f aca="false">MAX(H788:K788)</f>
        <v>0</v>
      </c>
      <c r="C788" s="11"/>
      <c r="D788" s="10" t="e">
        <f aca="false">IF($A$1="WLB",INDEX(SupplierNomenclature!$D$1:$D$9996,MATCH(C788,SupplierNomenclature!$I$1:$I$9996,0)),IF($A$1="BERU",INDEX(beru_assortment!$C$1:$C$10000,MATCH(C788,beru_assortment!$I$1:$I$10000,0)),IF($A$1="OZON",INDEX(ozon_assortment!$F$3:$F$10000,MATCH(C788,ozon_assortment!$E$3:$E$10000,0)),0)))</f>
        <v>#N/A</v>
      </c>
      <c r="E788" s="7" t="n">
        <f aca="false">IF(ISBLANK(C788), , IF(ISBLANK(C787), E786+1, E787))</f>
        <v>0</v>
      </c>
      <c r="F788" s="10" t="n">
        <f aca="false">IF(ISBLANK(C788),,IF(OR(ISBLANK(C787), C787="Баркод"),1,F787+1))</f>
        <v>0</v>
      </c>
      <c r="G788" s="10" t="n">
        <f aca="false">IF(ISBLANK(C789), F788/2,)</f>
        <v>0</v>
      </c>
      <c r="H788" s="0" t="n">
        <f aca="false">IF(ISBLANK(C788),0,-1)</f>
        <v>0</v>
      </c>
      <c r="I788" s="0" t="n">
        <f aca="false">IF(AND(ISBLANK(C787),NOT(ISBLANK(C788))),1,-1)</f>
        <v>-1</v>
      </c>
      <c r="J788" s="0" t="n">
        <f aca="false">IF(ISBLANK(C786),IF(AND(C787=C788,NOT(ISBLANK(C787)),NOT(ISBLANK(C788))),1,-1),-1)</f>
        <v>-1</v>
      </c>
      <c r="K788" s="0" t="n">
        <f aca="false">IF(MAX(H788:J788)&lt;0,IF(OR(C788=C787,C787=C786),1,-1),MAX(H788:J788))</f>
        <v>0</v>
      </c>
    </row>
    <row r="789" customFormat="false" ht="13.8" hidden="false" customHeight="false" outlineLevel="0" collapsed="false">
      <c r="B789" s="8" t="n">
        <f aca="false">MAX(H789:K789)</f>
        <v>0</v>
      </c>
      <c r="C789" s="11"/>
      <c r="D789" s="10" t="e">
        <f aca="false">IF($A$1="WLB",INDEX(SupplierNomenclature!$D$1:$D$9996,MATCH(C789,SupplierNomenclature!$I$1:$I$9996,0)),IF($A$1="BERU",INDEX(beru_assortment!$C$1:$C$10000,MATCH(C789,beru_assortment!$I$1:$I$10000,0)),IF($A$1="OZON",INDEX(ozon_assortment!$F$3:$F$10000,MATCH(C789,ozon_assortment!$E$3:$E$10000,0)),0)))</f>
        <v>#N/A</v>
      </c>
      <c r="E789" s="7" t="n">
        <f aca="false">IF(ISBLANK(C789), , IF(ISBLANK(C788), E787+1, E788))</f>
        <v>0</v>
      </c>
      <c r="F789" s="10" t="n">
        <f aca="false">IF(ISBLANK(C789),,IF(OR(ISBLANK(C788), C788="Баркод"),1,F788+1))</f>
        <v>0</v>
      </c>
      <c r="G789" s="10" t="n">
        <f aca="false">IF(ISBLANK(C790), F789/2,)</f>
        <v>0</v>
      </c>
      <c r="H789" s="0" t="n">
        <f aca="false">IF(ISBLANK(C789),0,-1)</f>
        <v>0</v>
      </c>
      <c r="I789" s="0" t="n">
        <f aca="false">IF(AND(ISBLANK(C788),NOT(ISBLANK(C789))),1,-1)</f>
        <v>-1</v>
      </c>
      <c r="J789" s="0" t="n">
        <f aca="false">IF(ISBLANK(C787),IF(AND(C788=C789,NOT(ISBLANK(C788)),NOT(ISBLANK(C789))),1,-1),-1)</f>
        <v>-1</v>
      </c>
      <c r="K789" s="0" t="n">
        <f aca="false">IF(MAX(H789:J789)&lt;0,IF(OR(C789=C788,C788=C787),1,-1),MAX(H789:J789))</f>
        <v>0</v>
      </c>
    </row>
    <row r="790" customFormat="false" ht="13.8" hidden="false" customHeight="false" outlineLevel="0" collapsed="false">
      <c r="B790" s="8" t="n">
        <f aca="false">MAX(H790:K790)</f>
        <v>0</v>
      </c>
      <c r="C790" s="11"/>
      <c r="D790" s="10" t="e">
        <f aca="false">IF($A$1="WLB",INDEX(SupplierNomenclature!$D$1:$D$9996,MATCH(C790,SupplierNomenclature!$I$1:$I$9996,0)),IF($A$1="BERU",INDEX(beru_assortment!$C$1:$C$10000,MATCH(C790,beru_assortment!$I$1:$I$10000,0)),IF($A$1="OZON",INDEX(ozon_assortment!$F$3:$F$10000,MATCH(C790,ozon_assortment!$E$3:$E$10000,0)),0)))</f>
        <v>#N/A</v>
      </c>
      <c r="E790" s="7" t="n">
        <f aca="false">IF(ISBLANK(C790), , IF(ISBLANK(C789), E788+1, E789))</f>
        <v>0</v>
      </c>
      <c r="F790" s="10" t="n">
        <f aca="false">IF(ISBLANK(C790),,IF(OR(ISBLANK(C789), C789="Баркод"),1,F789+1))</f>
        <v>0</v>
      </c>
      <c r="G790" s="10" t="n">
        <f aca="false">IF(ISBLANK(C791), F790/2,)</f>
        <v>0</v>
      </c>
      <c r="H790" s="0" t="n">
        <f aca="false">IF(ISBLANK(C790),0,-1)</f>
        <v>0</v>
      </c>
      <c r="I790" s="0" t="n">
        <f aca="false">IF(AND(ISBLANK(C789),NOT(ISBLANK(C790))),1,-1)</f>
        <v>-1</v>
      </c>
      <c r="J790" s="0" t="n">
        <f aca="false">IF(ISBLANK(C788),IF(AND(C789=C790,NOT(ISBLANK(C789)),NOT(ISBLANK(C790))),1,-1),-1)</f>
        <v>-1</v>
      </c>
      <c r="K790" s="0" t="n">
        <f aca="false">IF(MAX(H790:J790)&lt;0,IF(OR(C790=C789,C789=C788),1,-1),MAX(H790:J790))</f>
        <v>0</v>
      </c>
    </row>
    <row r="791" customFormat="false" ht="13.8" hidden="false" customHeight="false" outlineLevel="0" collapsed="false">
      <c r="B791" s="8" t="n">
        <f aca="false">MAX(H791:K791)</f>
        <v>0</v>
      </c>
      <c r="C791" s="11"/>
      <c r="D791" s="10" t="e">
        <f aca="false">IF($A$1="WLB",INDEX(SupplierNomenclature!$D$1:$D$9996,MATCH(C791,SupplierNomenclature!$I$1:$I$9996,0)),IF($A$1="BERU",INDEX(beru_assortment!$C$1:$C$10000,MATCH(C791,beru_assortment!$I$1:$I$10000,0)),IF($A$1="OZON",INDEX(ozon_assortment!$F$3:$F$10000,MATCH(C791,ozon_assortment!$E$3:$E$10000,0)),0)))</f>
        <v>#N/A</v>
      </c>
      <c r="E791" s="7" t="n">
        <f aca="false">IF(ISBLANK(C791), , IF(ISBLANK(C790), E789+1, E790))</f>
        <v>0</v>
      </c>
      <c r="F791" s="10" t="n">
        <f aca="false">IF(ISBLANK(C791),,IF(OR(ISBLANK(C790), C790="Баркод"),1,F790+1))</f>
        <v>0</v>
      </c>
      <c r="G791" s="10" t="n">
        <f aca="false">IF(ISBLANK(C792), F791/2,)</f>
        <v>0</v>
      </c>
      <c r="H791" s="0" t="n">
        <f aca="false">IF(ISBLANK(C791),0,-1)</f>
        <v>0</v>
      </c>
      <c r="I791" s="0" t="n">
        <f aca="false">IF(AND(ISBLANK(C790),NOT(ISBLANK(C791))),1,-1)</f>
        <v>-1</v>
      </c>
      <c r="J791" s="0" t="n">
        <f aca="false">IF(ISBLANK(C789),IF(AND(C790=C791,NOT(ISBLANK(C790)),NOT(ISBLANK(C791))),1,-1),-1)</f>
        <v>-1</v>
      </c>
      <c r="K791" s="0" t="n">
        <f aca="false">IF(MAX(H791:J791)&lt;0,IF(OR(C791=C790,C790=C789),1,-1),MAX(H791:J791))</f>
        <v>0</v>
      </c>
    </row>
    <row r="792" customFormat="false" ht="13.8" hidden="false" customHeight="false" outlineLevel="0" collapsed="false">
      <c r="B792" s="8" t="n">
        <f aca="false">MAX(H792:K792)</f>
        <v>0</v>
      </c>
      <c r="C792" s="11"/>
      <c r="D792" s="10" t="e">
        <f aca="false">IF($A$1="WLB",INDEX(SupplierNomenclature!$D$1:$D$9996,MATCH(C792,SupplierNomenclature!$I$1:$I$9996,0)),IF($A$1="BERU",INDEX(beru_assortment!$C$1:$C$10000,MATCH(C792,beru_assortment!$I$1:$I$10000,0)),IF($A$1="OZON",INDEX(ozon_assortment!$F$3:$F$10000,MATCH(C792,ozon_assortment!$E$3:$E$10000,0)),0)))</f>
        <v>#N/A</v>
      </c>
      <c r="E792" s="7" t="n">
        <f aca="false">IF(ISBLANK(C792), , IF(ISBLANK(C791), E790+1, E791))</f>
        <v>0</v>
      </c>
      <c r="F792" s="10" t="n">
        <f aca="false">IF(ISBLANK(C792),,IF(OR(ISBLANK(C791), C791="Баркод"),1,F791+1))</f>
        <v>0</v>
      </c>
      <c r="G792" s="10" t="n">
        <f aca="false">IF(ISBLANK(C793), F792/2,)</f>
        <v>0</v>
      </c>
      <c r="H792" s="0" t="n">
        <f aca="false">IF(ISBLANK(C792),0,-1)</f>
        <v>0</v>
      </c>
      <c r="I792" s="0" t="n">
        <f aca="false">IF(AND(ISBLANK(C791),NOT(ISBLANK(C792))),1,-1)</f>
        <v>-1</v>
      </c>
      <c r="J792" s="0" t="n">
        <f aca="false">IF(ISBLANK(C790),IF(AND(C791=C792,NOT(ISBLANK(C791)),NOT(ISBLANK(C792))),1,-1),-1)</f>
        <v>-1</v>
      </c>
      <c r="K792" s="0" t="n">
        <f aca="false">IF(MAX(H792:J792)&lt;0,IF(OR(C792=C791,C791=C790),1,-1),MAX(H792:J792))</f>
        <v>0</v>
      </c>
    </row>
    <row r="793" customFormat="false" ht="13.8" hidden="false" customHeight="false" outlineLevel="0" collapsed="false">
      <c r="B793" s="8" t="n">
        <f aca="false">MAX(H793:K793)</f>
        <v>0</v>
      </c>
      <c r="C793" s="11"/>
      <c r="D793" s="10" t="e">
        <f aca="false">IF($A$1="WLB",INDEX(SupplierNomenclature!$D$1:$D$9996,MATCH(C793,SupplierNomenclature!$I$1:$I$9996,0)),IF($A$1="BERU",INDEX(beru_assortment!$C$1:$C$10000,MATCH(C793,beru_assortment!$I$1:$I$10000,0)),IF($A$1="OZON",INDEX(ozon_assortment!$F$3:$F$10000,MATCH(C793,ozon_assortment!$E$3:$E$10000,0)),0)))</f>
        <v>#N/A</v>
      </c>
      <c r="E793" s="7" t="n">
        <f aca="false">IF(ISBLANK(C793), , IF(ISBLANK(C792), E791+1, E792))</f>
        <v>0</v>
      </c>
      <c r="F793" s="10" t="n">
        <f aca="false">IF(ISBLANK(C793),,IF(OR(ISBLANK(C792), C792="Баркод"),1,F792+1))</f>
        <v>0</v>
      </c>
      <c r="G793" s="10" t="n">
        <f aca="false">IF(ISBLANK(C794), F793/2,)</f>
        <v>0</v>
      </c>
      <c r="H793" s="0" t="n">
        <f aca="false">IF(ISBLANK(C793),0,-1)</f>
        <v>0</v>
      </c>
      <c r="I793" s="0" t="n">
        <f aca="false">IF(AND(ISBLANK(C792),NOT(ISBLANK(C793))),1,-1)</f>
        <v>-1</v>
      </c>
      <c r="J793" s="0" t="n">
        <f aca="false">IF(ISBLANK(C791),IF(AND(C792=C793,NOT(ISBLANK(C792)),NOT(ISBLANK(C793))),1,-1),-1)</f>
        <v>-1</v>
      </c>
      <c r="K793" s="0" t="n">
        <f aca="false">IF(MAX(H793:J793)&lt;0,IF(OR(C793=C792,C792=C791),1,-1),MAX(H793:J793))</f>
        <v>0</v>
      </c>
    </row>
    <row r="794" customFormat="false" ht="13.8" hidden="false" customHeight="false" outlineLevel="0" collapsed="false">
      <c r="B794" s="8" t="n">
        <f aca="false">MAX(H794:K794)</f>
        <v>0</v>
      </c>
      <c r="C794" s="11"/>
      <c r="D794" s="10" t="e">
        <f aca="false">IF($A$1="WLB",INDEX(SupplierNomenclature!$D$1:$D$9996,MATCH(C794,SupplierNomenclature!$I$1:$I$9996,0)),IF($A$1="BERU",INDEX(beru_assortment!$C$1:$C$10000,MATCH(C794,beru_assortment!$I$1:$I$10000,0)),IF($A$1="OZON",INDEX(ozon_assortment!$F$3:$F$10000,MATCH(C794,ozon_assortment!$E$3:$E$10000,0)),0)))</f>
        <v>#N/A</v>
      </c>
      <c r="E794" s="7" t="n">
        <f aca="false">IF(ISBLANK(C794), , IF(ISBLANK(C793), E792+1, E793))</f>
        <v>0</v>
      </c>
      <c r="F794" s="10" t="n">
        <f aca="false">IF(ISBLANK(C794),,IF(OR(ISBLANK(C793), C793="Баркод"),1,F793+1))</f>
        <v>0</v>
      </c>
      <c r="G794" s="10" t="n">
        <f aca="false">IF(ISBLANK(C795), F794/2,)</f>
        <v>0</v>
      </c>
      <c r="H794" s="0" t="n">
        <f aca="false">IF(ISBLANK(C794),0,-1)</f>
        <v>0</v>
      </c>
      <c r="I794" s="0" t="n">
        <f aca="false">IF(AND(ISBLANK(C793),NOT(ISBLANK(C794))),1,-1)</f>
        <v>-1</v>
      </c>
      <c r="J794" s="0" t="n">
        <f aca="false">IF(ISBLANK(C792),IF(AND(C793=C794,NOT(ISBLANK(C793)),NOT(ISBLANK(C794))),1,-1),-1)</f>
        <v>-1</v>
      </c>
      <c r="K794" s="0" t="n">
        <f aca="false">IF(MAX(H794:J794)&lt;0,IF(OR(C794=C793,C793=C792),1,-1),MAX(H794:J794))</f>
        <v>0</v>
      </c>
    </row>
    <row r="795" customFormat="false" ht="13.8" hidden="false" customHeight="false" outlineLevel="0" collapsed="false">
      <c r="B795" s="8" t="n">
        <f aca="false">MAX(H795:K795)</f>
        <v>0</v>
      </c>
      <c r="C795" s="11"/>
      <c r="D795" s="10" t="e">
        <f aca="false">IF($A$1="WLB",INDEX(SupplierNomenclature!$D$1:$D$9996,MATCH(C795,SupplierNomenclature!$I$1:$I$9996,0)),IF($A$1="BERU",INDEX(beru_assortment!$C$1:$C$10000,MATCH(C795,beru_assortment!$I$1:$I$10000,0)),IF($A$1="OZON",INDEX(ozon_assortment!$F$3:$F$10000,MATCH(C795,ozon_assortment!$E$3:$E$10000,0)),0)))</f>
        <v>#N/A</v>
      </c>
      <c r="E795" s="7" t="n">
        <f aca="false">IF(ISBLANK(C795), , IF(ISBLANK(C794), E793+1, E794))</f>
        <v>0</v>
      </c>
      <c r="F795" s="10" t="n">
        <f aca="false">IF(ISBLANK(C795),,IF(OR(ISBLANK(C794), C794="Баркод"),1,F794+1))</f>
        <v>0</v>
      </c>
      <c r="G795" s="10" t="n">
        <f aca="false">IF(ISBLANK(C796), F795/2,)</f>
        <v>0</v>
      </c>
      <c r="H795" s="0" t="n">
        <f aca="false">IF(ISBLANK(C795),0,-1)</f>
        <v>0</v>
      </c>
      <c r="I795" s="0" t="n">
        <f aca="false">IF(AND(ISBLANK(C794),NOT(ISBLANK(C795))),1,-1)</f>
        <v>-1</v>
      </c>
      <c r="J795" s="0" t="n">
        <f aca="false">IF(ISBLANK(C793),IF(AND(C794=C795,NOT(ISBLANK(C794)),NOT(ISBLANK(C795))),1,-1),-1)</f>
        <v>-1</v>
      </c>
      <c r="K795" s="0" t="n">
        <f aca="false">IF(MAX(H795:J795)&lt;0,IF(OR(C795=C794,C794=C793),1,-1),MAX(H795:J795))</f>
        <v>0</v>
      </c>
    </row>
    <row r="796" customFormat="false" ht="13.8" hidden="false" customHeight="false" outlineLevel="0" collapsed="false">
      <c r="B796" s="8" t="n">
        <f aca="false">MAX(H796:K796)</f>
        <v>0</v>
      </c>
      <c r="C796" s="11"/>
      <c r="D796" s="10" t="e">
        <f aca="false">IF($A$1="WLB",INDEX(SupplierNomenclature!$D$1:$D$9996,MATCH(C796,SupplierNomenclature!$I$1:$I$9996,0)),IF($A$1="BERU",INDEX(beru_assortment!$C$1:$C$10000,MATCH(C796,beru_assortment!$I$1:$I$10000,0)),IF($A$1="OZON",INDEX(ozon_assortment!$F$3:$F$10000,MATCH(C796,ozon_assortment!$E$3:$E$10000,0)),0)))</f>
        <v>#N/A</v>
      </c>
      <c r="E796" s="7" t="n">
        <f aca="false">IF(ISBLANK(C796), , IF(ISBLANK(C795), E794+1, E795))</f>
        <v>0</v>
      </c>
      <c r="F796" s="10" t="n">
        <f aca="false">IF(ISBLANK(C796),,IF(OR(ISBLANK(C795), C795="Баркод"),1,F795+1))</f>
        <v>0</v>
      </c>
      <c r="G796" s="10" t="n">
        <f aca="false">IF(ISBLANK(C797), F796/2,)</f>
        <v>0</v>
      </c>
      <c r="H796" s="0" t="n">
        <f aca="false">IF(ISBLANK(C796),0,-1)</f>
        <v>0</v>
      </c>
      <c r="I796" s="0" t="n">
        <f aca="false">IF(AND(ISBLANK(C795),NOT(ISBLANK(C796))),1,-1)</f>
        <v>-1</v>
      </c>
      <c r="J796" s="0" t="n">
        <f aca="false">IF(ISBLANK(C794),IF(AND(C795=C796,NOT(ISBLANK(C795)),NOT(ISBLANK(C796))),1,-1),-1)</f>
        <v>-1</v>
      </c>
      <c r="K796" s="0" t="n">
        <f aca="false">IF(MAX(H796:J796)&lt;0,IF(OR(C796=C795,C795=C794),1,-1),MAX(H796:J796))</f>
        <v>0</v>
      </c>
    </row>
    <row r="797" customFormat="false" ht="13.8" hidden="false" customHeight="false" outlineLevel="0" collapsed="false">
      <c r="B797" s="8" t="n">
        <f aca="false">MAX(H797:K797)</f>
        <v>0</v>
      </c>
      <c r="C797" s="11"/>
      <c r="D797" s="10" t="e">
        <f aca="false">IF($A$1="WLB",INDEX(SupplierNomenclature!$D$1:$D$9996,MATCH(C797,SupplierNomenclature!$I$1:$I$9996,0)),IF($A$1="BERU",INDEX(beru_assortment!$C$1:$C$10000,MATCH(C797,beru_assortment!$I$1:$I$10000,0)),IF($A$1="OZON",INDEX(ozon_assortment!$F$3:$F$10000,MATCH(C797,ozon_assortment!$E$3:$E$10000,0)),0)))</f>
        <v>#N/A</v>
      </c>
      <c r="E797" s="7" t="n">
        <f aca="false">IF(ISBLANK(C797), , IF(ISBLANK(C796), E795+1, E796))</f>
        <v>0</v>
      </c>
      <c r="F797" s="10" t="n">
        <f aca="false">IF(ISBLANK(C797),,IF(OR(ISBLANK(C796), C796="Баркод"),1,F796+1))</f>
        <v>0</v>
      </c>
      <c r="G797" s="10" t="n">
        <f aca="false">IF(ISBLANK(C798), F797/2,)</f>
        <v>0</v>
      </c>
      <c r="H797" s="0" t="n">
        <f aca="false">IF(ISBLANK(C797),0,-1)</f>
        <v>0</v>
      </c>
      <c r="I797" s="0" t="n">
        <f aca="false">IF(AND(ISBLANK(C796),NOT(ISBLANK(C797))),1,-1)</f>
        <v>-1</v>
      </c>
      <c r="J797" s="0" t="n">
        <f aca="false">IF(ISBLANK(C795),IF(AND(C796=C797,NOT(ISBLANK(C796)),NOT(ISBLANK(C797))),1,-1),-1)</f>
        <v>-1</v>
      </c>
      <c r="K797" s="0" t="n">
        <f aca="false">IF(MAX(H797:J797)&lt;0,IF(OR(C797=C796,C796=C795),1,-1),MAX(H797:J797))</f>
        <v>0</v>
      </c>
    </row>
    <row r="798" customFormat="false" ht="13.8" hidden="false" customHeight="false" outlineLevel="0" collapsed="false">
      <c r="B798" s="8" t="n">
        <f aca="false">MAX(H798:K798)</f>
        <v>0</v>
      </c>
      <c r="C798" s="11"/>
      <c r="D798" s="10" t="e">
        <f aca="false">IF($A$1="WLB",INDEX(SupplierNomenclature!$D$1:$D$9996,MATCH(C798,SupplierNomenclature!$I$1:$I$9996,0)),IF($A$1="BERU",INDEX(beru_assortment!$C$1:$C$10000,MATCH(C798,beru_assortment!$I$1:$I$10000,0)),IF($A$1="OZON",INDEX(ozon_assortment!$F$3:$F$10000,MATCH(C798,ozon_assortment!$E$3:$E$10000,0)),0)))</f>
        <v>#N/A</v>
      </c>
      <c r="E798" s="7" t="n">
        <f aca="false">IF(ISBLANK(C798), , IF(ISBLANK(C797), E796+1, E797))</f>
        <v>0</v>
      </c>
      <c r="F798" s="10" t="n">
        <f aca="false">IF(ISBLANK(C798),,IF(OR(ISBLANK(C797), C797="Баркод"),1,F797+1))</f>
        <v>0</v>
      </c>
      <c r="G798" s="10" t="n">
        <f aca="false">IF(ISBLANK(C799), F798/2,)</f>
        <v>0</v>
      </c>
      <c r="H798" s="0" t="n">
        <f aca="false">IF(ISBLANK(C798),0,-1)</f>
        <v>0</v>
      </c>
      <c r="I798" s="0" t="n">
        <f aca="false">IF(AND(ISBLANK(C797),NOT(ISBLANK(C798))),1,-1)</f>
        <v>-1</v>
      </c>
      <c r="J798" s="0" t="n">
        <f aca="false">IF(ISBLANK(C796),IF(AND(C797=C798,NOT(ISBLANK(C797)),NOT(ISBLANK(C798))),1,-1),-1)</f>
        <v>-1</v>
      </c>
      <c r="K798" s="0" t="n">
        <f aca="false">IF(MAX(H798:J798)&lt;0,IF(OR(C798=C797,C797=C796),1,-1),MAX(H798:J798))</f>
        <v>0</v>
      </c>
    </row>
    <row r="799" customFormat="false" ht="13.8" hidden="false" customHeight="false" outlineLevel="0" collapsed="false">
      <c r="B799" s="8" t="n">
        <f aca="false">MAX(H799:K799)</f>
        <v>0</v>
      </c>
      <c r="C799" s="11"/>
      <c r="D799" s="10" t="e">
        <f aca="false">IF($A$1="WLB",INDEX(SupplierNomenclature!$D$1:$D$9996,MATCH(C799,SupplierNomenclature!$I$1:$I$9996,0)),IF($A$1="BERU",INDEX(beru_assortment!$C$1:$C$10000,MATCH(C799,beru_assortment!$I$1:$I$10000,0)),IF($A$1="OZON",INDEX(ozon_assortment!$F$3:$F$10000,MATCH(C799,ozon_assortment!$E$3:$E$10000,0)),0)))</f>
        <v>#N/A</v>
      </c>
      <c r="E799" s="7" t="n">
        <f aca="false">IF(ISBLANK(C799), , IF(ISBLANK(C798), E797+1, E798))</f>
        <v>0</v>
      </c>
      <c r="F799" s="10" t="n">
        <f aca="false">IF(ISBLANK(C799),,IF(OR(ISBLANK(C798), C798="Баркод"),1,F798+1))</f>
        <v>0</v>
      </c>
      <c r="G799" s="10" t="n">
        <f aca="false">IF(ISBLANK(C800), F799/2,)</f>
        <v>0</v>
      </c>
      <c r="H799" s="0" t="n">
        <f aca="false">IF(ISBLANK(C799),0,-1)</f>
        <v>0</v>
      </c>
      <c r="I799" s="0" t="n">
        <f aca="false">IF(AND(ISBLANK(C798),NOT(ISBLANK(C799))),1,-1)</f>
        <v>-1</v>
      </c>
      <c r="J799" s="0" t="n">
        <f aca="false">IF(ISBLANK(C797),IF(AND(C798=C799,NOT(ISBLANK(C798)),NOT(ISBLANK(C799))),1,-1),-1)</f>
        <v>-1</v>
      </c>
      <c r="K799" s="0" t="n">
        <f aca="false">IF(MAX(H799:J799)&lt;0,IF(OR(C799=C798,C798=C797),1,-1),MAX(H799:J799))</f>
        <v>0</v>
      </c>
    </row>
    <row r="800" customFormat="false" ht="13.8" hidden="false" customHeight="false" outlineLevel="0" collapsed="false">
      <c r="B800" s="8" t="n">
        <f aca="false">MAX(H800:K800)</f>
        <v>0</v>
      </c>
      <c r="C800" s="11"/>
      <c r="D800" s="10" t="e">
        <f aca="false">IF($A$1="WLB",INDEX(SupplierNomenclature!$D$1:$D$9996,MATCH(C800,SupplierNomenclature!$I$1:$I$9996,0)),IF($A$1="BERU",INDEX(beru_assortment!$C$1:$C$10000,MATCH(C800,beru_assortment!$I$1:$I$10000,0)),IF($A$1="OZON",INDEX(ozon_assortment!$F$3:$F$10000,MATCH(C800,ozon_assortment!$E$3:$E$10000,0)),0)))</f>
        <v>#N/A</v>
      </c>
      <c r="E800" s="7" t="n">
        <f aca="false">IF(ISBLANK(C800), , IF(ISBLANK(C799), E798+1, E799))</f>
        <v>0</v>
      </c>
      <c r="F800" s="10" t="n">
        <f aca="false">IF(ISBLANK(C800),,IF(OR(ISBLANK(C799), C799="Баркод"),1,F799+1))</f>
        <v>0</v>
      </c>
      <c r="G800" s="10" t="n">
        <f aca="false">IF(ISBLANK(C801), F800/2,)</f>
        <v>0</v>
      </c>
      <c r="H800" s="0" t="n">
        <f aca="false">IF(ISBLANK(C800),0,-1)</f>
        <v>0</v>
      </c>
      <c r="I800" s="0" t="n">
        <f aca="false">IF(AND(ISBLANK(C799),NOT(ISBLANK(C800))),1,-1)</f>
        <v>-1</v>
      </c>
      <c r="J800" s="0" t="n">
        <f aca="false">IF(ISBLANK(C798),IF(AND(C799=C800,NOT(ISBLANK(C799)),NOT(ISBLANK(C800))),1,-1),-1)</f>
        <v>-1</v>
      </c>
      <c r="K800" s="0" t="n">
        <f aca="false">IF(MAX(H800:J800)&lt;0,IF(OR(C800=C799,C799=C798),1,-1),MAX(H800:J800))</f>
        <v>0</v>
      </c>
    </row>
    <row r="801" customFormat="false" ht="13.8" hidden="false" customHeight="false" outlineLevel="0" collapsed="false">
      <c r="B801" s="8" t="n">
        <f aca="false">MAX(H801:K801)</f>
        <v>0</v>
      </c>
      <c r="C801" s="11"/>
      <c r="D801" s="10" t="e">
        <f aca="false">IF($A$1="WLB",INDEX(SupplierNomenclature!$D$1:$D$9996,MATCH(C801,SupplierNomenclature!$I$1:$I$9996,0)),IF($A$1="BERU",INDEX(beru_assortment!$C$1:$C$10000,MATCH(C801,beru_assortment!$I$1:$I$10000,0)),IF($A$1="OZON",INDEX(ozon_assortment!$F$3:$F$10000,MATCH(C801,ozon_assortment!$E$3:$E$10000,0)),0)))</f>
        <v>#N/A</v>
      </c>
      <c r="E801" s="7" t="n">
        <f aca="false">IF(ISBLANK(C801), , IF(ISBLANK(C800), E799+1, E800))</f>
        <v>0</v>
      </c>
      <c r="F801" s="10" t="n">
        <f aca="false">IF(ISBLANK(C801),,IF(OR(ISBLANK(C800), C800="Баркод"),1,F800+1))</f>
        <v>0</v>
      </c>
      <c r="G801" s="10" t="n">
        <f aca="false">IF(ISBLANK(C802), F801/2,)</f>
        <v>0</v>
      </c>
      <c r="H801" s="0" t="n">
        <f aca="false">IF(ISBLANK(C801),0,-1)</f>
        <v>0</v>
      </c>
      <c r="I801" s="0" t="n">
        <f aca="false">IF(AND(ISBLANK(C800),NOT(ISBLANK(C801))),1,-1)</f>
        <v>-1</v>
      </c>
      <c r="J801" s="0" t="n">
        <f aca="false">IF(ISBLANK(C799),IF(AND(C800=C801,NOT(ISBLANK(C800)),NOT(ISBLANK(C801))),1,-1),-1)</f>
        <v>-1</v>
      </c>
      <c r="K801" s="0" t="n">
        <f aca="false">IF(MAX(H801:J801)&lt;0,IF(OR(C801=C800,C800=C799),1,-1),MAX(H801:J801))</f>
        <v>0</v>
      </c>
    </row>
    <row r="802" customFormat="false" ht="13.8" hidden="false" customHeight="false" outlineLevel="0" collapsed="false">
      <c r="B802" s="8" t="n">
        <f aca="false">MAX(H802:K802)</f>
        <v>0</v>
      </c>
      <c r="C802" s="11"/>
      <c r="D802" s="10" t="e">
        <f aca="false">IF($A$1="WLB",INDEX(SupplierNomenclature!$D$1:$D$9996,MATCH(C802,SupplierNomenclature!$I$1:$I$9996,0)),IF($A$1="BERU",INDEX(beru_assortment!$C$1:$C$10000,MATCH(C802,beru_assortment!$I$1:$I$10000,0)),IF($A$1="OZON",INDEX(ozon_assortment!$F$3:$F$10000,MATCH(C802,ozon_assortment!$E$3:$E$10000,0)),0)))</f>
        <v>#N/A</v>
      </c>
      <c r="E802" s="7" t="n">
        <f aca="false">IF(ISBLANK(C802), , IF(ISBLANK(C801), E800+1, E801))</f>
        <v>0</v>
      </c>
      <c r="F802" s="10" t="n">
        <f aca="false">IF(ISBLANK(C802),,IF(OR(ISBLANK(C801), C801="Баркод"),1,F801+1))</f>
        <v>0</v>
      </c>
      <c r="G802" s="10" t="n">
        <f aca="false">IF(ISBLANK(C803), F802/2,)</f>
        <v>0</v>
      </c>
      <c r="H802" s="0" t="n">
        <f aca="false">IF(ISBLANK(C802),0,-1)</f>
        <v>0</v>
      </c>
      <c r="I802" s="0" t="n">
        <f aca="false">IF(AND(ISBLANK(C801),NOT(ISBLANK(C802))),1,-1)</f>
        <v>-1</v>
      </c>
      <c r="J802" s="0" t="n">
        <f aca="false">IF(ISBLANK(C800),IF(AND(C801=C802,NOT(ISBLANK(C801)),NOT(ISBLANK(C802))),1,-1),-1)</f>
        <v>-1</v>
      </c>
      <c r="K802" s="0" t="n">
        <f aca="false">IF(MAX(H802:J802)&lt;0,IF(OR(C802=C801,C801=C800),1,-1),MAX(H802:J802))</f>
        <v>0</v>
      </c>
    </row>
    <row r="803" customFormat="false" ht="13.8" hidden="false" customHeight="false" outlineLevel="0" collapsed="false">
      <c r="B803" s="8" t="n">
        <f aca="false">MAX(H803:K803)</f>
        <v>0</v>
      </c>
      <c r="C803" s="11"/>
      <c r="D803" s="10" t="e">
        <f aca="false">IF($A$1="WLB",INDEX(SupplierNomenclature!$D$1:$D$9996,MATCH(C803,SupplierNomenclature!$I$1:$I$9996,0)),IF($A$1="BERU",INDEX(beru_assortment!$C$1:$C$10000,MATCH(C803,beru_assortment!$I$1:$I$10000,0)),IF($A$1="OZON",INDEX(ozon_assortment!$F$3:$F$10000,MATCH(C803,ozon_assortment!$E$3:$E$10000,0)),0)))</f>
        <v>#N/A</v>
      </c>
      <c r="E803" s="7" t="n">
        <f aca="false">IF(ISBLANK(C803), , IF(ISBLANK(C802), E801+1, E802))</f>
        <v>0</v>
      </c>
      <c r="F803" s="10" t="n">
        <f aca="false">IF(ISBLANK(C803),,IF(OR(ISBLANK(C802), C802="Баркод"),1,F802+1))</f>
        <v>0</v>
      </c>
      <c r="G803" s="10" t="n">
        <f aca="false">IF(ISBLANK(C804), F803/2,)</f>
        <v>0</v>
      </c>
      <c r="H803" s="0" t="n">
        <f aca="false">IF(ISBLANK(C803),0,-1)</f>
        <v>0</v>
      </c>
      <c r="I803" s="0" t="n">
        <f aca="false">IF(AND(ISBLANK(C802),NOT(ISBLANK(C803))),1,-1)</f>
        <v>-1</v>
      </c>
      <c r="J803" s="0" t="n">
        <f aca="false">IF(ISBLANK(C801),IF(AND(C802=C803,NOT(ISBLANK(C802)),NOT(ISBLANK(C803))),1,-1),-1)</f>
        <v>-1</v>
      </c>
      <c r="K803" s="0" t="n">
        <f aca="false">IF(MAX(H803:J803)&lt;0,IF(OR(C803=C802,C802=C801),1,-1),MAX(H803:J803))</f>
        <v>0</v>
      </c>
    </row>
    <row r="804" customFormat="false" ht="13.8" hidden="false" customHeight="false" outlineLevel="0" collapsed="false">
      <c r="B804" s="8" t="n">
        <f aca="false">MAX(H804:K804)</f>
        <v>0</v>
      </c>
      <c r="C804" s="11"/>
      <c r="D804" s="10" t="e">
        <f aca="false">IF($A$1="WLB",INDEX(SupplierNomenclature!$D$1:$D$9996,MATCH(C804,SupplierNomenclature!$I$1:$I$9996,0)),IF($A$1="BERU",INDEX(beru_assortment!$C$1:$C$10000,MATCH(C804,beru_assortment!$I$1:$I$10000,0)),IF($A$1="OZON",INDEX(ozon_assortment!$F$3:$F$10000,MATCH(C804,ozon_assortment!$E$3:$E$10000,0)),0)))</f>
        <v>#N/A</v>
      </c>
      <c r="E804" s="7" t="n">
        <f aca="false">IF(ISBLANK(C804), , IF(ISBLANK(C803), E802+1, E803))</f>
        <v>0</v>
      </c>
      <c r="F804" s="10" t="n">
        <f aca="false">IF(ISBLANK(C804),,IF(OR(ISBLANK(C803), C803="Баркод"),1,F803+1))</f>
        <v>0</v>
      </c>
      <c r="G804" s="10" t="n">
        <f aca="false">IF(ISBLANK(C805), F804/2,)</f>
        <v>0</v>
      </c>
      <c r="H804" s="0" t="n">
        <f aca="false">IF(ISBLANK(C804),0,-1)</f>
        <v>0</v>
      </c>
      <c r="I804" s="0" t="n">
        <f aca="false">IF(AND(ISBLANK(C803),NOT(ISBLANK(C804))),1,-1)</f>
        <v>-1</v>
      </c>
      <c r="J804" s="0" t="n">
        <f aca="false">IF(ISBLANK(C802),IF(AND(C803=C804,NOT(ISBLANK(C803)),NOT(ISBLANK(C804))),1,-1),-1)</f>
        <v>-1</v>
      </c>
      <c r="K804" s="0" t="n">
        <f aca="false">IF(MAX(H804:J804)&lt;0,IF(OR(C804=C803,C803=C802),1,-1),MAX(H804:J804))</f>
        <v>0</v>
      </c>
    </row>
    <row r="805" customFormat="false" ht="13.8" hidden="false" customHeight="false" outlineLevel="0" collapsed="false">
      <c r="B805" s="8" t="n">
        <f aca="false">MAX(H805:K805)</f>
        <v>0</v>
      </c>
      <c r="C805" s="11"/>
      <c r="D805" s="10" t="e">
        <f aca="false">IF($A$1="WLB",INDEX(SupplierNomenclature!$D$1:$D$9996,MATCH(C805,SupplierNomenclature!$I$1:$I$9996,0)),IF($A$1="BERU",INDEX(beru_assortment!$C$1:$C$10000,MATCH(C805,beru_assortment!$I$1:$I$10000,0)),IF($A$1="OZON",INDEX(ozon_assortment!$F$3:$F$10000,MATCH(C805,ozon_assortment!$E$3:$E$10000,0)),0)))</f>
        <v>#N/A</v>
      </c>
      <c r="E805" s="7" t="n">
        <f aca="false">IF(ISBLANK(C805), , IF(ISBLANK(C804), E803+1, E804))</f>
        <v>0</v>
      </c>
      <c r="F805" s="10" t="n">
        <f aca="false">IF(ISBLANK(C805),,IF(OR(ISBLANK(C804), C804="Баркод"),1,F804+1))</f>
        <v>0</v>
      </c>
      <c r="G805" s="10" t="n">
        <f aca="false">IF(ISBLANK(C806), F805/2,)</f>
        <v>0</v>
      </c>
      <c r="H805" s="0" t="n">
        <f aca="false">IF(ISBLANK(C805),0,-1)</f>
        <v>0</v>
      </c>
      <c r="I805" s="0" t="n">
        <f aca="false">IF(AND(ISBLANK(C804),NOT(ISBLANK(C805))),1,-1)</f>
        <v>-1</v>
      </c>
      <c r="J805" s="0" t="n">
        <f aca="false">IF(ISBLANK(C803),IF(AND(C804=C805,NOT(ISBLANK(C804)),NOT(ISBLANK(C805))),1,-1),-1)</f>
        <v>-1</v>
      </c>
      <c r="K805" s="0" t="n">
        <f aca="false">IF(MAX(H805:J805)&lt;0,IF(OR(C805=C804,C804=C803),1,-1),MAX(H805:J805))</f>
        <v>0</v>
      </c>
    </row>
    <row r="806" customFormat="false" ht="13.8" hidden="false" customHeight="false" outlineLevel="0" collapsed="false">
      <c r="B806" s="8" t="n">
        <f aca="false">MAX(H806:K806)</f>
        <v>0</v>
      </c>
      <c r="C806" s="11"/>
      <c r="D806" s="10" t="e">
        <f aca="false">IF($A$1="WLB",INDEX(SupplierNomenclature!$D$1:$D$9996,MATCH(C806,SupplierNomenclature!$I$1:$I$9996,0)),IF($A$1="BERU",INDEX(beru_assortment!$C$1:$C$10000,MATCH(C806,beru_assortment!$I$1:$I$10000,0)),IF($A$1="OZON",INDEX(ozon_assortment!$F$3:$F$10000,MATCH(C806,ozon_assortment!$E$3:$E$10000,0)),0)))</f>
        <v>#N/A</v>
      </c>
      <c r="E806" s="7" t="n">
        <f aca="false">IF(ISBLANK(C806), , IF(ISBLANK(C805), E804+1, E805))</f>
        <v>0</v>
      </c>
      <c r="F806" s="10" t="n">
        <f aca="false">IF(ISBLANK(C806),,IF(OR(ISBLANK(C805), C805="Баркод"),1,F805+1))</f>
        <v>0</v>
      </c>
      <c r="G806" s="10" t="n">
        <f aca="false">IF(ISBLANK(C807), F806/2,)</f>
        <v>0</v>
      </c>
      <c r="H806" s="0" t="n">
        <f aca="false">IF(ISBLANK(C806),0,-1)</f>
        <v>0</v>
      </c>
      <c r="I806" s="0" t="n">
        <f aca="false">IF(AND(ISBLANK(C805),NOT(ISBLANK(C806))),1,-1)</f>
        <v>-1</v>
      </c>
      <c r="J806" s="0" t="n">
        <f aca="false">IF(ISBLANK(C804),IF(AND(C805=C806,NOT(ISBLANK(C805)),NOT(ISBLANK(C806))),1,-1),-1)</f>
        <v>-1</v>
      </c>
      <c r="K806" s="0" t="n">
        <f aca="false">IF(MAX(H806:J806)&lt;0,IF(OR(C806=C805,C805=C804),1,-1),MAX(H806:J806))</f>
        <v>0</v>
      </c>
    </row>
    <row r="807" customFormat="false" ht="13.8" hidden="false" customHeight="false" outlineLevel="0" collapsed="false">
      <c r="B807" s="8" t="n">
        <f aca="false">MAX(H807:K807)</f>
        <v>0</v>
      </c>
      <c r="C807" s="11"/>
      <c r="D807" s="10" t="e">
        <f aca="false">IF($A$1="WLB",INDEX(SupplierNomenclature!$D$1:$D$9996,MATCH(C807,SupplierNomenclature!$I$1:$I$9996,0)),IF($A$1="BERU",INDEX(beru_assortment!$C$1:$C$10000,MATCH(C807,beru_assortment!$I$1:$I$10000,0)),IF($A$1="OZON",INDEX(ozon_assortment!$F$3:$F$10000,MATCH(C807,ozon_assortment!$E$3:$E$10000,0)),0)))</f>
        <v>#N/A</v>
      </c>
      <c r="E807" s="7" t="n">
        <f aca="false">IF(ISBLANK(C807), , IF(ISBLANK(C806), E805+1, E806))</f>
        <v>0</v>
      </c>
      <c r="F807" s="10" t="n">
        <f aca="false">IF(ISBLANK(C807),,IF(OR(ISBLANK(C806), C806="Баркод"),1,F806+1))</f>
        <v>0</v>
      </c>
      <c r="G807" s="10" t="n">
        <f aca="false">IF(ISBLANK(C808), F807/2,)</f>
        <v>0</v>
      </c>
      <c r="H807" s="0" t="n">
        <f aca="false">IF(ISBLANK(C807),0,-1)</f>
        <v>0</v>
      </c>
      <c r="I807" s="0" t="n">
        <f aca="false">IF(AND(ISBLANK(C806),NOT(ISBLANK(C807))),1,-1)</f>
        <v>-1</v>
      </c>
      <c r="J807" s="0" t="n">
        <f aca="false">IF(ISBLANK(C805),IF(AND(C806=C807,NOT(ISBLANK(C806)),NOT(ISBLANK(C807))),1,-1),-1)</f>
        <v>-1</v>
      </c>
      <c r="K807" s="0" t="n">
        <f aca="false">IF(MAX(H807:J807)&lt;0,IF(OR(C807=C806,C806=C805),1,-1),MAX(H807:J807))</f>
        <v>0</v>
      </c>
    </row>
    <row r="808" customFormat="false" ht="13.8" hidden="false" customHeight="false" outlineLevel="0" collapsed="false">
      <c r="B808" s="8" t="n">
        <f aca="false">MAX(H808:K808)</f>
        <v>0</v>
      </c>
      <c r="C808" s="11"/>
      <c r="D808" s="10" t="e">
        <f aca="false">IF($A$1="WLB",INDEX(SupplierNomenclature!$D$1:$D$9996,MATCH(C808,SupplierNomenclature!$I$1:$I$9996,0)),IF($A$1="BERU",INDEX(beru_assortment!$C$1:$C$10000,MATCH(C808,beru_assortment!$I$1:$I$10000,0)),IF($A$1="OZON",INDEX(ozon_assortment!$F$3:$F$10000,MATCH(C808,ozon_assortment!$E$3:$E$10000,0)),0)))</f>
        <v>#N/A</v>
      </c>
      <c r="E808" s="7" t="n">
        <f aca="false">IF(ISBLANK(C808), , IF(ISBLANK(C807), E806+1, E807))</f>
        <v>0</v>
      </c>
      <c r="F808" s="10" t="n">
        <f aca="false">IF(ISBLANK(C808),,IF(OR(ISBLANK(C807), C807="Баркод"),1,F807+1))</f>
        <v>0</v>
      </c>
      <c r="G808" s="10" t="n">
        <f aca="false">IF(ISBLANK(C809), F808/2,)</f>
        <v>0</v>
      </c>
      <c r="H808" s="0" t="n">
        <f aca="false">IF(ISBLANK(C808),0,-1)</f>
        <v>0</v>
      </c>
      <c r="I808" s="0" t="n">
        <f aca="false">IF(AND(ISBLANK(C807),NOT(ISBLANK(C808))),1,-1)</f>
        <v>-1</v>
      </c>
      <c r="J808" s="0" t="n">
        <f aca="false">IF(ISBLANK(C806),IF(AND(C807=C808,NOT(ISBLANK(C807)),NOT(ISBLANK(C808))),1,-1),-1)</f>
        <v>-1</v>
      </c>
      <c r="K808" s="0" t="n">
        <f aca="false">IF(MAX(H808:J808)&lt;0,IF(OR(C808=C807,C807=C806),1,-1),MAX(H808:J808))</f>
        <v>0</v>
      </c>
    </row>
    <row r="809" customFormat="false" ht="13.8" hidden="false" customHeight="false" outlineLevel="0" collapsed="false">
      <c r="B809" s="8" t="n">
        <f aca="false">MAX(H809:K809)</f>
        <v>0</v>
      </c>
      <c r="C809" s="11"/>
      <c r="D809" s="10" t="e">
        <f aca="false">IF($A$1="WLB",INDEX(SupplierNomenclature!$D$1:$D$9996,MATCH(C809,SupplierNomenclature!$I$1:$I$9996,0)),IF($A$1="BERU",INDEX(beru_assortment!$C$1:$C$10000,MATCH(C809,beru_assortment!$I$1:$I$10000,0)),IF($A$1="OZON",INDEX(ozon_assortment!$F$3:$F$10000,MATCH(C809,ozon_assortment!$E$3:$E$10000,0)),0)))</f>
        <v>#N/A</v>
      </c>
      <c r="E809" s="7" t="n">
        <f aca="false">IF(ISBLANK(C809), , IF(ISBLANK(C808), E807+1, E808))</f>
        <v>0</v>
      </c>
      <c r="F809" s="10" t="n">
        <f aca="false">IF(ISBLANK(C809),,IF(OR(ISBLANK(C808), C808="Баркод"),1,F808+1))</f>
        <v>0</v>
      </c>
      <c r="G809" s="10" t="n">
        <f aca="false">IF(ISBLANK(C810), F809/2,)</f>
        <v>0</v>
      </c>
      <c r="H809" s="0" t="n">
        <f aca="false">IF(ISBLANK(C809),0,-1)</f>
        <v>0</v>
      </c>
      <c r="I809" s="0" t="n">
        <f aca="false">IF(AND(ISBLANK(C808),NOT(ISBLANK(C809))),1,-1)</f>
        <v>-1</v>
      </c>
      <c r="J809" s="0" t="n">
        <f aca="false">IF(ISBLANK(C807),IF(AND(C808=C809,NOT(ISBLANK(C808)),NOT(ISBLANK(C809))),1,-1),-1)</f>
        <v>-1</v>
      </c>
      <c r="K809" s="0" t="n">
        <f aca="false">IF(MAX(H809:J809)&lt;0,IF(OR(C809=C808,C808=C807),1,-1),MAX(H809:J809))</f>
        <v>0</v>
      </c>
    </row>
    <row r="810" customFormat="false" ht="13.8" hidden="false" customHeight="false" outlineLevel="0" collapsed="false">
      <c r="B810" s="8" t="n">
        <f aca="false">MAX(H810:K810)</f>
        <v>0</v>
      </c>
      <c r="C810" s="11"/>
      <c r="D810" s="10" t="e">
        <f aca="false">IF($A$1="WLB",INDEX(SupplierNomenclature!$D$1:$D$9996,MATCH(C810,SupplierNomenclature!$I$1:$I$9996,0)),IF($A$1="BERU",INDEX(beru_assortment!$C$1:$C$10000,MATCH(C810,beru_assortment!$I$1:$I$10000,0)),IF($A$1="OZON",INDEX(ozon_assortment!$F$3:$F$10000,MATCH(C810,ozon_assortment!$E$3:$E$10000,0)),0)))</f>
        <v>#N/A</v>
      </c>
      <c r="E810" s="7" t="n">
        <f aca="false">IF(ISBLANK(C810), , IF(ISBLANK(C809), E808+1, E809))</f>
        <v>0</v>
      </c>
      <c r="F810" s="10" t="n">
        <f aca="false">IF(ISBLANK(C810),,IF(OR(ISBLANK(C809), C809="Баркод"),1,F809+1))</f>
        <v>0</v>
      </c>
      <c r="G810" s="10" t="n">
        <f aca="false">IF(ISBLANK(C811), F810/2,)</f>
        <v>0</v>
      </c>
      <c r="H810" s="0" t="n">
        <f aca="false">IF(ISBLANK(C810),0,-1)</f>
        <v>0</v>
      </c>
      <c r="I810" s="0" t="n">
        <f aca="false">IF(AND(ISBLANK(C809),NOT(ISBLANK(C810))),1,-1)</f>
        <v>-1</v>
      </c>
      <c r="J810" s="0" t="n">
        <f aca="false">IF(ISBLANK(C808),IF(AND(C809=C810,NOT(ISBLANK(C809)),NOT(ISBLANK(C810))),1,-1),-1)</f>
        <v>-1</v>
      </c>
      <c r="K810" s="0" t="n">
        <f aca="false">IF(MAX(H810:J810)&lt;0,IF(OR(C810=C809,C809=C808),1,-1),MAX(H810:J810))</f>
        <v>0</v>
      </c>
    </row>
    <row r="811" customFormat="false" ht="13.8" hidden="false" customHeight="false" outlineLevel="0" collapsed="false">
      <c r="B811" s="8" t="n">
        <f aca="false">MAX(H811:K811)</f>
        <v>0</v>
      </c>
      <c r="C811" s="11"/>
      <c r="D811" s="10" t="e">
        <f aca="false">IF($A$1="WLB",INDEX(SupplierNomenclature!$D$1:$D$9996,MATCH(C811,SupplierNomenclature!$I$1:$I$9996,0)),IF($A$1="BERU",INDEX(beru_assortment!$C$1:$C$10000,MATCH(C811,beru_assortment!$I$1:$I$10000,0)),IF($A$1="OZON",INDEX(ozon_assortment!$F$3:$F$10000,MATCH(C811,ozon_assortment!$E$3:$E$10000,0)),0)))</f>
        <v>#N/A</v>
      </c>
      <c r="E811" s="7" t="n">
        <f aca="false">IF(ISBLANK(C811), , IF(ISBLANK(C810), E809+1, E810))</f>
        <v>0</v>
      </c>
      <c r="F811" s="10" t="n">
        <f aca="false">IF(ISBLANK(C811),,IF(OR(ISBLANK(C810), C810="Баркод"),1,F810+1))</f>
        <v>0</v>
      </c>
      <c r="G811" s="10" t="n">
        <f aca="false">IF(ISBLANK(C812), F811/2,)</f>
        <v>0</v>
      </c>
      <c r="H811" s="0" t="n">
        <f aca="false">IF(ISBLANK(C811),0,-1)</f>
        <v>0</v>
      </c>
      <c r="I811" s="0" t="n">
        <f aca="false">IF(AND(ISBLANK(C810),NOT(ISBLANK(C811))),1,-1)</f>
        <v>-1</v>
      </c>
      <c r="J811" s="0" t="n">
        <f aca="false">IF(ISBLANK(C809),IF(AND(C810=C811,NOT(ISBLANK(C810)),NOT(ISBLANK(C811))),1,-1),-1)</f>
        <v>-1</v>
      </c>
      <c r="K811" s="0" t="n">
        <f aca="false">IF(MAX(H811:J811)&lt;0,IF(OR(C811=C810,C810=C809),1,-1),MAX(H811:J811))</f>
        <v>0</v>
      </c>
    </row>
    <row r="812" customFormat="false" ht="13.8" hidden="false" customHeight="false" outlineLevel="0" collapsed="false">
      <c r="B812" s="8" t="n">
        <f aca="false">MAX(H812:K812)</f>
        <v>0</v>
      </c>
      <c r="C812" s="11"/>
      <c r="D812" s="10" t="e">
        <f aca="false">IF($A$1="WLB",INDEX(SupplierNomenclature!$D$1:$D$9996,MATCH(C812,SupplierNomenclature!$I$1:$I$9996,0)),IF($A$1="BERU",INDEX(beru_assortment!$C$1:$C$10000,MATCH(C812,beru_assortment!$I$1:$I$10000,0)),IF($A$1="OZON",INDEX(ozon_assortment!$F$3:$F$10000,MATCH(C812,ozon_assortment!$E$3:$E$10000,0)),0)))</f>
        <v>#N/A</v>
      </c>
      <c r="E812" s="7" t="n">
        <f aca="false">IF(ISBLANK(C812), , IF(ISBLANK(C811), E810+1, E811))</f>
        <v>0</v>
      </c>
      <c r="F812" s="10" t="n">
        <f aca="false">IF(ISBLANK(C812),,IF(OR(ISBLANK(C811), C811="Баркод"),1,F811+1))</f>
        <v>0</v>
      </c>
      <c r="G812" s="10" t="n">
        <f aca="false">IF(ISBLANK(C813), F812/2,)</f>
        <v>0</v>
      </c>
      <c r="H812" s="0" t="n">
        <f aca="false">IF(ISBLANK(C812),0,-1)</f>
        <v>0</v>
      </c>
      <c r="I812" s="0" t="n">
        <f aca="false">IF(AND(ISBLANK(C811),NOT(ISBLANK(C812))),1,-1)</f>
        <v>-1</v>
      </c>
      <c r="J812" s="0" t="n">
        <f aca="false">IF(ISBLANK(C810),IF(AND(C811=C812,NOT(ISBLANK(C811)),NOT(ISBLANK(C812))),1,-1),-1)</f>
        <v>-1</v>
      </c>
      <c r="K812" s="0" t="n">
        <f aca="false">IF(MAX(H812:J812)&lt;0,IF(OR(C812=C811,C811=C810),1,-1),MAX(H812:J812))</f>
        <v>0</v>
      </c>
    </row>
    <row r="813" customFormat="false" ht="13.8" hidden="false" customHeight="false" outlineLevel="0" collapsed="false">
      <c r="B813" s="8" t="n">
        <f aca="false">MAX(H813:K813)</f>
        <v>0</v>
      </c>
      <c r="C813" s="11"/>
      <c r="D813" s="10" t="e">
        <f aca="false">IF($A$1="WLB",INDEX(SupplierNomenclature!$D$1:$D$9996,MATCH(C813,SupplierNomenclature!$I$1:$I$9996,0)),IF($A$1="BERU",INDEX(beru_assortment!$C$1:$C$10000,MATCH(C813,beru_assortment!$I$1:$I$10000,0)),IF($A$1="OZON",INDEX(ozon_assortment!$F$3:$F$10000,MATCH(C813,ozon_assortment!$E$3:$E$10000,0)),0)))</f>
        <v>#N/A</v>
      </c>
      <c r="E813" s="7" t="n">
        <f aca="false">IF(ISBLANK(C813), , IF(ISBLANK(C812), E811+1, E812))</f>
        <v>0</v>
      </c>
      <c r="F813" s="10" t="n">
        <f aca="false">IF(ISBLANK(C813),,IF(OR(ISBLANK(C812), C812="Баркод"),1,F812+1))</f>
        <v>0</v>
      </c>
      <c r="G813" s="10" t="n">
        <f aca="false">IF(ISBLANK(C814), F813/2,)</f>
        <v>0</v>
      </c>
      <c r="H813" s="0" t="n">
        <f aca="false">IF(ISBLANK(C813),0,-1)</f>
        <v>0</v>
      </c>
      <c r="I813" s="0" t="n">
        <f aca="false">IF(AND(ISBLANK(C812),NOT(ISBLANK(C813))),1,-1)</f>
        <v>-1</v>
      </c>
      <c r="J813" s="0" t="n">
        <f aca="false">IF(ISBLANK(C811),IF(AND(C812=C813,NOT(ISBLANK(C812)),NOT(ISBLANK(C813))),1,-1),-1)</f>
        <v>-1</v>
      </c>
      <c r="K813" s="0" t="n">
        <f aca="false">IF(MAX(H813:J813)&lt;0,IF(OR(C813=C812,C812=C811),1,-1),MAX(H813:J813))</f>
        <v>0</v>
      </c>
    </row>
    <row r="814" customFormat="false" ht="13.8" hidden="false" customHeight="false" outlineLevel="0" collapsed="false">
      <c r="B814" s="8" t="n">
        <f aca="false">MAX(H814:K814)</f>
        <v>0</v>
      </c>
      <c r="C814" s="11"/>
      <c r="D814" s="10" t="e">
        <f aca="false">IF($A$1="WLB",INDEX(SupplierNomenclature!$D$1:$D$9996,MATCH(C814,SupplierNomenclature!$I$1:$I$9996,0)),IF($A$1="BERU",INDEX(beru_assortment!$C$1:$C$10000,MATCH(C814,beru_assortment!$I$1:$I$10000,0)),IF($A$1="OZON",INDEX(ozon_assortment!$F$3:$F$10000,MATCH(C814,ozon_assortment!$E$3:$E$10000,0)),0)))</f>
        <v>#N/A</v>
      </c>
      <c r="E814" s="7" t="n">
        <f aca="false">IF(ISBLANK(C814), , IF(ISBLANK(C813), E812+1, E813))</f>
        <v>0</v>
      </c>
      <c r="F814" s="10" t="n">
        <f aca="false">IF(ISBLANK(C814),,IF(OR(ISBLANK(C813), C813="Баркод"),1,F813+1))</f>
        <v>0</v>
      </c>
      <c r="G814" s="10" t="n">
        <f aca="false">IF(ISBLANK(C815), F814/2,)</f>
        <v>0</v>
      </c>
      <c r="H814" s="0" t="n">
        <f aca="false">IF(ISBLANK(C814),0,-1)</f>
        <v>0</v>
      </c>
      <c r="I814" s="0" t="n">
        <f aca="false">IF(AND(ISBLANK(C813),NOT(ISBLANK(C814))),1,-1)</f>
        <v>-1</v>
      </c>
      <c r="J814" s="0" t="n">
        <f aca="false">IF(ISBLANK(C812),IF(AND(C813=C814,NOT(ISBLANK(C813)),NOT(ISBLANK(C814))),1,-1),-1)</f>
        <v>-1</v>
      </c>
      <c r="K814" s="0" t="n">
        <f aca="false">IF(MAX(H814:J814)&lt;0,IF(OR(C814=C813,C813=C812),1,-1),MAX(H814:J814))</f>
        <v>0</v>
      </c>
    </row>
    <row r="815" customFormat="false" ht="13.8" hidden="false" customHeight="false" outlineLevel="0" collapsed="false">
      <c r="B815" s="8" t="n">
        <f aca="false">MAX(H815:K815)</f>
        <v>0</v>
      </c>
      <c r="C815" s="11"/>
      <c r="D815" s="10" t="e">
        <f aca="false">IF($A$1="WLB",INDEX(SupplierNomenclature!$D$1:$D$9996,MATCH(C815,SupplierNomenclature!$I$1:$I$9996,0)),IF($A$1="BERU",INDEX(beru_assortment!$C$1:$C$10000,MATCH(C815,beru_assortment!$I$1:$I$10000,0)),IF($A$1="OZON",INDEX(ozon_assortment!$F$3:$F$10000,MATCH(C815,ozon_assortment!$E$3:$E$10000,0)),0)))</f>
        <v>#N/A</v>
      </c>
      <c r="E815" s="7" t="n">
        <f aca="false">IF(ISBLANK(C815), , IF(ISBLANK(C814), E813+1, E814))</f>
        <v>0</v>
      </c>
      <c r="F815" s="10" t="n">
        <f aca="false">IF(ISBLANK(C815),,IF(OR(ISBLANK(C814), C814="Баркод"),1,F814+1))</f>
        <v>0</v>
      </c>
      <c r="G815" s="10" t="n">
        <f aca="false">IF(ISBLANK(C816), F815/2,)</f>
        <v>0</v>
      </c>
      <c r="H815" s="0" t="n">
        <f aca="false">IF(ISBLANK(C815),0,-1)</f>
        <v>0</v>
      </c>
      <c r="I815" s="0" t="n">
        <f aca="false">IF(AND(ISBLANK(C814),NOT(ISBLANK(C815))),1,-1)</f>
        <v>-1</v>
      </c>
      <c r="J815" s="0" t="n">
        <f aca="false">IF(ISBLANK(C813),IF(AND(C814=C815,NOT(ISBLANK(C814)),NOT(ISBLANK(C815))),1,-1),-1)</f>
        <v>-1</v>
      </c>
      <c r="K815" s="0" t="n">
        <f aca="false">IF(MAX(H815:J815)&lt;0,IF(OR(C815=C814,C814=C813),1,-1),MAX(H815:J815))</f>
        <v>0</v>
      </c>
    </row>
    <row r="816" customFormat="false" ht="13.8" hidden="false" customHeight="false" outlineLevel="0" collapsed="false">
      <c r="B816" s="8" t="n">
        <f aca="false">MAX(H816:K816)</f>
        <v>0</v>
      </c>
      <c r="C816" s="11"/>
      <c r="D816" s="10" t="e">
        <f aca="false">IF($A$1="WLB",INDEX(SupplierNomenclature!$D$1:$D$9996,MATCH(C816,SupplierNomenclature!$I$1:$I$9996,0)),IF($A$1="BERU",INDEX(beru_assortment!$C$1:$C$10000,MATCH(C816,beru_assortment!$I$1:$I$10000,0)),IF($A$1="OZON",INDEX(ozon_assortment!$F$3:$F$10000,MATCH(C816,ozon_assortment!$E$3:$E$10000,0)),0)))</f>
        <v>#N/A</v>
      </c>
      <c r="E816" s="7" t="n">
        <f aca="false">IF(ISBLANK(C816), , IF(ISBLANK(C815), E814+1, E815))</f>
        <v>0</v>
      </c>
      <c r="F816" s="10" t="n">
        <f aca="false">IF(ISBLANK(C816),,IF(OR(ISBLANK(C815), C815="Баркод"),1,F815+1))</f>
        <v>0</v>
      </c>
      <c r="G816" s="10" t="n">
        <f aca="false">IF(ISBLANK(C817), F816/2,)</f>
        <v>0</v>
      </c>
      <c r="H816" s="0" t="n">
        <f aca="false">IF(ISBLANK(C816),0,-1)</f>
        <v>0</v>
      </c>
      <c r="I816" s="0" t="n">
        <f aca="false">IF(AND(ISBLANK(C815),NOT(ISBLANK(C816))),1,-1)</f>
        <v>-1</v>
      </c>
      <c r="J816" s="0" t="n">
        <f aca="false">IF(ISBLANK(C814),IF(AND(C815=C816,NOT(ISBLANK(C815)),NOT(ISBLANK(C816))),1,-1),-1)</f>
        <v>-1</v>
      </c>
      <c r="K816" s="0" t="n">
        <f aca="false">IF(MAX(H816:J816)&lt;0,IF(OR(C816=C815,C815=C814),1,-1),MAX(H816:J816))</f>
        <v>0</v>
      </c>
    </row>
    <row r="817" customFormat="false" ht="13.8" hidden="false" customHeight="false" outlineLevel="0" collapsed="false">
      <c r="B817" s="8" t="n">
        <f aca="false">MAX(H817:K817)</f>
        <v>0</v>
      </c>
      <c r="C817" s="11"/>
      <c r="D817" s="10" t="e">
        <f aca="false">IF($A$1="WLB",INDEX(SupplierNomenclature!$D$1:$D$9996,MATCH(C817,SupplierNomenclature!$I$1:$I$9996,0)),IF($A$1="BERU",INDEX(beru_assortment!$C$1:$C$10000,MATCH(C817,beru_assortment!$I$1:$I$10000,0)),IF($A$1="OZON",INDEX(ozon_assortment!$F$3:$F$10000,MATCH(C817,ozon_assortment!$E$3:$E$10000,0)),0)))</f>
        <v>#N/A</v>
      </c>
      <c r="E817" s="7" t="n">
        <f aca="false">IF(ISBLANK(C817), , IF(ISBLANK(C816), E815+1, E816))</f>
        <v>0</v>
      </c>
      <c r="F817" s="10" t="n">
        <f aca="false">IF(ISBLANK(C817),,IF(OR(ISBLANK(C816), C816="Баркод"),1,F816+1))</f>
        <v>0</v>
      </c>
      <c r="G817" s="10" t="n">
        <f aca="false">IF(ISBLANK(C818), F817/2,)</f>
        <v>0</v>
      </c>
      <c r="H817" s="0" t="n">
        <f aca="false">IF(ISBLANK(C817),0,-1)</f>
        <v>0</v>
      </c>
      <c r="I817" s="0" t="n">
        <f aca="false">IF(AND(ISBLANK(C816),NOT(ISBLANK(C817))),1,-1)</f>
        <v>-1</v>
      </c>
      <c r="J817" s="0" t="n">
        <f aca="false">IF(ISBLANK(C815),IF(AND(C816=C817,NOT(ISBLANK(C816)),NOT(ISBLANK(C817))),1,-1),-1)</f>
        <v>-1</v>
      </c>
      <c r="K817" s="0" t="n">
        <f aca="false">IF(MAX(H817:J817)&lt;0,IF(OR(C817=C816,C816=C815),1,-1),MAX(H817:J817))</f>
        <v>0</v>
      </c>
    </row>
    <row r="818" customFormat="false" ht="13.8" hidden="false" customHeight="false" outlineLevel="0" collapsed="false">
      <c r="B818" s="8" t="n">
        <f aca="false">MAX(H818:K818)</f>
        <v>0</v>
      </c>
      <c r="C818" s="11"/>
      <c r="D818" s="10" t="e">
        <f aca="false">IF($A$1="WLB",INDEX(SupplierNomenclature!$D$1:$D$9996,MATCH(C818,SupplierNomenclature!$I$1:$I$9996,0)),IF($A$1="BERU",INDEX(beru_assortment!$C$1:$C$10000,MATCH(C818,beru_assortment!$I$1:$I$10000,0)),IF($A$1="OZON",INDEX(ozon_assortment!$F$3:$F$10000,MATCH(C818,ozon_assortment!$E$3:$E$10000,0)),0)))</f>
        <v>#N/A</v>
      </c>
      <c r="E818" s="7" t="n">
        <f aca="false">IF(ISBLANK(C818), , IF(ISBLANK(C817), E816+1, E817))</f>
        <v>0</v>
      </c>
      <c r="F818" s="10" t="n">
        <f aca="false">IF(ISBLANK(C818),,IF(OR(ISBLANK(C817), C817="Баркод"),1,F817+1))</f>
        <v>0</v>
      </c>
      <c r="G818" s="10" t="n">
        <f aca="false">IF(ISBLANK(C819), F818/2,)</f>
        <v>0</v>
      </c>
      <c r="H818" s="0" t="n">
        <f aca="false">IF(ISBLANK(C818),0,-1)</f>
        <v>0</v>
      </c>
      <c r="I818" s="0" t="n">
        <f aca="false">IF(AND(ISBLANK(C817),NOT(ISBLANK(C818))),1,-1)</f>
        <v>-1</v>
      </c>
      <c r="J818" s="0" t="n">
        <f aca="false">IF(ISBLANK(C816),IF(AND(C817=C818,NOT(ISBLANK(C817)),NOT(ISBLANK(C818))),1,-1),-1)</f>
        <v>-1</v>
      </c>
      <c r="K818" s="0" t="n">
        <f aca="false">IF(MAX(H818:J818)&lt;0,IF(OR(C818=C817,C817=C816),1,-1),MAX(H818:J818))</f>
        <v>0</v>
      </c>
    </row>
    <row r="819" customFormat="false" ht="13.8" hidden="false" customHeight="false" outlineLevel="0" collapsed="false">
      <c r="B819" s="8" t="n">
        <f aca="false">MAX(H819:K819)</f>
        <v>0</v>
      </c>
      <c r="C819" s="11"/>
      <c r="D819" s="10" t="e">
        <f aca="false">IF($A$1="WLB",INDEX(SupplierNomenclature!$D$1:$D$9996,MATCH(C819,SupplierNomenclature!$I$1:$I$9996,0)),IF($A$1="BERU",INDEX(beru_assortment!$C$1:$C$10000,MATCH(C819,beru_assortment!$I$1:$I$10000,0)),IF($A$1="OZON",INDEX(ozon_assortment!$F$3:$F$10000,MATCH(C819,ozon_assortment!$E$3:$E$10000,0)),0)))</f>
        <v>#N/A</v>
      </c>
      <c r="E819" s="7" t="n">
        <f aca="false">IF(ISBLANK(C819), , IF(ISBLANK(C818), E817+1, E818))</f>
        <v>0</v>
      </c>
      <c r="F819" s="10" t="n">
        <f aca="false">IF(ISBLANK(C819),,IF(OR(ISBLANK(C818), C818="Баркод"),1,F818+1))</f>
        <v>0</v>
      </c>
      <c r="G819" s="10" t="n">
        <f aca="false">IF(ISBLANK(C820), F819/2,)</f>
        <v>0</v>
      </c>
      <c r="H819" s="0" t="n">
        <f aca="false">IF(ISBLANK(C819),0,-1)</f>
        <v>0</v>
      </c>
      <c r="I819" s="0" t="n">
        <f aca="false">IF(AND(ISBLANK(C818),NOT(ISBLANK(C819))),1,-1)</f>
        <v>-1</v>
      </c>
      <c r="J819" s="0" t="n">
        <f aca="false">IF(ISBLANK(C817),IF(AND(C818=C819,NOT(ISBLANK(C818)),NOT(ISBLANK(C819))),1,-1),-1)</f>
        <v>-1</v>
      </c>
      <c r="K819" s="0" t="n">
        <f aca="false">IF(MAX(H819:J819)&lt;0,IF(OR(C819=C818,C818=C817),1,-1),MAX(H819:J819))</f>
        <v>0</v>
      </c>
    </row>
    <row r="820" customFormat="false" ht="13.8" hidden="false" customHeight="false" outlineLevel="0" collapsed="false">
      <c r="B820" s="8" t="n">
        <f aca="false">MAX(H820:K820)</f>
        <v>0</v>
      </c>
      <c r="C820" s="11"/>
      <c r="D820" s="10" t="e">
        <f aca="false">IF($A$1="WLB",INDEX(SupplierNomenclature!$D$1:$D$9996,MATCH(C820,SupplierNomenclature!$I$1:$I$9996,0)),IF($A$1="BERU",INDEX(beru_assortment!$C$1:$C$10000,MATCH(C820,beru_assortment!$I$1:$I$10000,0)),IF($A$1="OZON",INDEX(ozon_assortment!$F$3:$F$10000,MATCH(C820,ozon_assortment!$E$3:$E$10000,0)),0)))</f>
        <v>#N/A</v>
      </c>
      <c r="E820" s="7" t="n">
        <f aca="false">IF(ISBLANK(C820), , IF(ISBLANK(C819), E818+1, E819))</f>
        <v>0</v>
      </c>
      <c r="F820" s="10" t="n">
        <f aca="false">IF(ISBLANK(C820),,IF(OR(ISBLANK(C819), C819="Баркод"),1,F819+1))</f>
        <v>0</v>
      </c>
      <c r="G820" s="10" t="n">
        <f aca="false">IF(ISBLANK(C821), F820/2,)</f>
        <v>0</v>
      </c>
      <c r="H820" s="0" t="n">
        <f aca="false">IF(ISBLANK(C820),0,-1)</f>
        <v>0</v>
      </c>
      <c r="I820" s="0" t="n">
        <f aca="false">IF(AND(ISBLANK(C819),NOT(ISBLANK(C820))),1,-1)</f>
        <v>-1</v>
      </c>
      <c r="J820" s="0" t="n">
        <f aca="false">IF(ISBLANK(C818),IF(AND(C819=C820,NOT(ISBLANK(C819)),NOT(ISBLANK(C820))),1,-1),-1)</f>
        <v>-1</v>
      </c>
      <c r="K820" s="0" t="n">
        <f aca="false">IF(MAX(H820:J820)&lt;0,IF(OR(C820=C819,C819=C818),1,-1),MAX(H820:J820))</f>
        <v>0</v>
      </c>
    </row>
    <row r="821" customFormat="false" ht="13.8" hidden="false" customHeight="false" outlineLevel="0" collapsed="false">
      <c r="B821" s="8" t="n">
        <f aca="false">MAX(H821:K821)</f>
        <v>0</v>
      </c>
      <c r="C821" s="11"/>
      <c r="D821" s="10" t="e">
        <f aca="false">IF($A$1="WLB",INDEX(SupplierNomenclature!$D$1:$D$9996,MATCH(C821,SupplierNomenclature!$I$1:$I$9996,0)),IF($A$1="BERU",INDEX(beru_assortment!$C$1:$C$10000,MATCH(C821,beru_assortment!$I$1:$I$10000,0)),IF($A$1="OZON",INDEX(ozon_assortment!$F$3:$F$10000,MATCH(C821,ozon_assortment!$E$3:$E$10000,0)),0)))</f>
        <v>#N/A</v>
      </c>
      <c r="E821" s="7" t="n">
        <f aca="false">IF(ISBLANK(C821), , IF(ISBLANK(C820), E819+1, E820))</f>
        <v>0</v>
      </c>
      <c r="F821" s="10" t="n">
        <f aca="false">IF(ISBLANK(C821),,IF(OR(ISBLANK(C820), C820="Баркод"),1,F820+1))</f>
        <v>0</v>
      </c>
      <c r="G821" s="10" t="n">
        <f aca="false">IF(ISBLANK(C822), F821/2,)</f>
        <v>0</v>
      </c>
      <c r="H821" s="0" t="n">
        <f aca="false">IF(ISBLANK(C821),0,-1)</f>
        <v>0</v>
      </c>
      <c r="I821" s="0" t="n">
        <f aca="false">IF(AND(ISBLANK(C820),NOT(ISBLANK(C821))),1,-1)</f>
        <v>-1</v>
      </c>
      <c r="J821" s="0" t="n">
        <f aca="false">IF(ISBLANK(C819),IF(AND(C820=C821,NOT(ISBLANK(C820)),NOT(ISBLANK(C821))),1,-1),-1)</f>
        <v>-1</v>
      </c>
      <c r="K821" s="0" t="n">
        <f aca="false">IF(MAX(H821:J821)&lt;0,IF(OR(C821=C820,C820=C819),1,-1),MAX(H821:J821))</f>
        <v>0</v>
      </c>
    </row>
    <row r="822" customFormat="false" ht="13.8" hidden="false" customHeight="false" outlineLevel="0" collapsed="false">
      <c r="B822" s="8" t="n">
        <f aca="false">MAX(H822:K822)</f>
        <v>0</v>
      </c>
      <c r="C822" s="11"/>
      <c r="D822" s="10" t="e">
        <f aca="false">IF($A$1="WLB",INDEX(SupplierNomenclature!$D$1:$D$9996,MATCH(C822,SupplierNomenclature!$I$1:$I$9996,0)),IF($A$1="BERU",INDEX(beru_assortment!$C$1:$C$10000,MATCH(C822,beru_assortment!$I$1:$I$10000,0)),IF($A$1="OZON",INDEX(ozon_assortment!$F$3:$F$10000,MATCH(C822,ozon_assortment!$E$3:$E$10000,0)),0)))</f>
        <v>#N/A</v>
      </c>
      <c r="E822" s="7" t="n">
        <f aca="false">IF(ISBLANK(C822), , IF(ISBLANK(C821), E820+1, E821))</f>
        <v>0</v>
      </c>
      <c r="F822" s="10" t="n">
        <f aca="false">IF(ISBLANK(C822),,IF(OR(ISBLANK(C821), C821="Баркод"),1,F821+1))</f>
        <v>0</v>
      </c>
      <c r="G822" s="10" t="n">
        <f aca="false">IF(ISBLANK(C823), F822/2,)</f>
        <v>0</v>
      </c>
      <c r="H822" s="0" t="n">
        <f aca="false">IF(ISBLANK(C822),0,-1)</f>
        <v>0</v>
      </c>
      <c r="I822" s="0" t="n">
        <f aca="false">IF(AND(ISBLANK(C821),NOT(ISBLANK(C822))),1,-1)</f>
        <v>-1</v>
      </c>
      <c r="J822" s="0" t="n">
        <f aca="false">IF(ISBLANK(C820),IF(AND(C821=C822,NOT(ISBLANK(C821)),NOT(ISBLANK(C822))),1,-1),-1)</f>
        <v>-1</v>
      </c>
      <c r="K822" s="0" t="n">
        <f aca="false">IF(MAX(H822:J822)&lt;0,IF(OR(C822=C821,C821=C820),1,-1),MAX(H822:J822))</f>
        <v>0</v>
      </c>
    </row>
    <row r="823" customFormat="false" ht="13.8" hidden="false" customHeight="false" outlineLevel="0" collapsed="false">
      <c r="B823" s="8" t="n">
        <f aca="false">MAX(H823:K823)</f>
        <v>0</v>
      </c>
      <c r="C823" s="11"/>
      <c r="D823" s="10" t="e">
        <f aca="false">IF($A$1="WLB",INDEX(SupplierNomenclature!$D$1:$D$9996,MATCH(C823,SupplierNomenclature!$I$1:$I$9996,0)),IF($A$1="BERU",INDEX(beru_assortment!$C$1:$C$10000,MATCH(C823,beru_assortment!$I$1:$I$10000,0)),IF($A$1="OZON",INDEX(ozon_assortment!$F$3:$F$10000,MATCH(C823,ozon_assortment!$E$3:$E$10000,0)),0)))</f>
        <v>#N/A</v>
      </c>
      <c r="E823" s="7" t="n">
        <f aca="false">IF(ISBLANK(C823), , IF(ISBLANK(C822), E821+1, E822))</f>
        <v>0</v>
      </c>
      <c r="F823" s="10" t="n">
        <f aca="false">IF(ISBLANK(C823),,IF(OR(ISBLANK(C822), C822="Баркод"),1,F822+1))</f>
        <v>0</v>
      </c>
      <c r="G823" s="10" t="n">
        <f aca="false">IF(ISBLANK(C824), F823/2,)</f>
        <v>0</v>
      </c>
      <c r="H823" s="0" t="n">
        <f aca="false">IF(ISBLANK(C823),0,-1)</f>
        <v>0</v>
      </c>
      <c r="I823" s="0" t="n">
        <f aca="false">IF(AND(ISBLANK(C822),NOT(ISBLANK(C823))),1,-1)</f>
        <v>-1</v>
      </c>
      <c r="J823" s="0" t="n">
        <f aca="false">IF(ISBLANK(C821),IF(AND(C822=C823,NOT(ISBLANK(C822)),NOT(ISBLANK(C823))),1,-1),-1)</f>
        <v>-1</v>
      </c>
      <c r="K823" s="0" t="n">
        <f aca="false">IF(MAX(H823:J823)&lt;0,IF(OR(C823=C822,C822=C821),1,-1),MAX(H823:J823))</f>
        <v>0</v>
      </c>
    </row>
    <row r="824" customFormat="false" ht="13.8" hidden="false" customHeight="false" outlineLevel="0" collapsed="false">
      <c r="B824" s="8" t="n">
        <f aca="false">MAX(H824:K824)</f>
        <v>0</v>
      </c>
      <c r="C824" s="11"/>
      <c r="D824" s="10" t="e">
        <f aca="false">IF($A$1="WLB",INDEX(SupplierNomenclature!$D$1:$D$9996,MATCH(C824,SupplierNomenclature!$I$1:$I$9996,0)),IF($A$1="BERU",INDEX(beru_assortment!$C$1:$C$10000,MATCH(C824,beru_assortment!$I$1:$I$10000,0)),IF($A$1="OZON",INDEX(ozon_assortment!$F$3:$F$10000,MATCH(C824,ozon_assortment!$E$3:$E$10000,0)),0)))</f>
        <v>#N/A</v>
      </c>
      <c r="E824" s="7" t="n">
        <f aca="false">IF(ISBLANK(C824), , IF(ISBLANK(C823), E822+1, E823))</f>
        <v>0</v>
      </c>
      <c r="F824" s="10" t="n">
        <f aca="false">IF(ISBLANK(C824),,IF(OR(ISBLANK(C823), C823="Баркод"),1,F823+1))</f>
        <v>0</v>
      </c>
      <c r="G824" s="10" t="n">
        <f aca="false">IF(ISBLANK(C825), F824/2,)</f>
        <v>0</v>
      </c>
      <c r="H824" s="0" t="n">
        <f aca="false">IF(ISBLANK(C824),0,-1)</f>
        <v>0</v>
      </c>
      <c r="I824" s="0" t="n">
        <f aca="false">IF(AND(ISBLANK(C823),NOT(ISBLANK(C824))),1,-1)</f>
        <v>-1</v>
      </c>
      <c r="J824" s="0" t="n">
        <f aca="false">IF(ISBLANK(C822),IF(AND(C823=C824,NOT(ISBLANK(C823)),NOT(ISBLANK(C824))),1,-1),-1)</f>
        <v>-1</v>
      </c>
      <c r="K824" s="0" t="n">
        <f aca="false">IF(MAX(H824:J824)&lt;0,IF(OR(C824=C823,C823=C822),1,-1),MAX(H824:J824))</f>
        <v>0</v>
      </c>
    </row>
    <row r="825" customFormat="false" ht="13.8" hidden="false" customHeight="false" outlineLevel="0" collapsed="false">
      <c r="B825" s="8" t="n">
        <f aca="false">MAX(H825:K825)</f>
        <v>0</v>
      </c>
      <c r="C825" s="11"/>
      <c r="D825" s="10" t="e">
        <f aca="false">IF($A$1="WLB",INDEX(SupplierNomenclature!$D$1:$D$9996,MATCH(C825,SupplierNomenclature!$I$1:$I$9996,0)),IF($A$1="BERU",INDEX(beru_assortment!$C$1:$C$10000,MATCH(C825,beru_assortment!$I$1:$I$10000,0)),IF($A$1="OZON",INDEX(ozon_assortment!$F$3:$F$10000,MATCH(C825,ozon_assortment!$E$3:$E$10000,0)),0)))</f>
        <v>#N/A</v>
      </c>
      <c r="E825" s="7" t="n">
        <f aca="false">IF(ISBLANK(C825), , IF(ISBLANK(C824), E823+1, E824))</f>
        <v>0</v>
      </c>
      <c r="F825" s="10" t="n">
        <f aca="false">IF(ISBLANK(C825),,IF(OR(ISBLANK(C824), C824="Баркод"),1,F824+1))</f>
        <v>0</v>
      </c>
      <c r="G825" s="10" t="n">
        <f aca="false">IF(ISBLANK(C826), F825/2,)</f>
        <v>0</v>
      </c>
      <c r="H825" s="0" t="n">
        <f aca="false">IF(ISBLANK(C825),0,-1)</f>
        <v>0</v>
      </c>
      <c r="I825" s="0" t="n">
        <f aca="false">IF(AND(ISBLANK(C824),NOT(ISBLANK(C825))),1,-1)</f>
        <v>-1</v>
      </c>
      <c r="J825" s="0" t="n">
        <f aca="false">IF(ISBLANK(C823),IF(AND(C824=C825,NOT(ISBLANK(C824)),NOT(ISBLANK(C825))),1,-1),-1)</f>
        <v>-1</v>
      </c>
      <c r="K825" s="0" t="n">
        <f aca="false">IF(MAX(H825:J825)&lt;0,IF(OR(C825=C824,C824=C823),1,-1),MAX(H825:J825))</f>
        <v>0</v>
      </c>
    </row>
    <row r="826" customFormat="false" ht="13.8" hidden="false" customHeight="false" outlineLevel="0" collapsed="false">
      <c r="B826" s="8" t="n">
        <f aca="false">MAX(H826:K826)</f>
        <v>0</v>
      </c>
      <c r="C826" s="11"/>
      <c r="D826" s="10" t="e">
        <f aca="false">IF($A$1="WLB",INDEX(SupplierNomenclature!$D$1:$D$9996,MATCH(C826,SupplierNomenclature!$I$1:$I$9996,0)),IF($A$1="BERU",INDEX(beru_assortment!$C$1:$C$10000,MATCH(C826,beru_assortment!$I$1:$I$10000,0)),IF($A$1="OZON",INDEX(ozon_assortment!$F$3:$F$10000,MATCH(C826,ozon_assortment!$E$3:$E$10000,0)),0)))</f>
        <v>#N/A</v>
      </c>
      <c r="E826" s="7" t="n">
        <f aca="false">IF(ISBLANK(C826), , IF(ISBLANK(C825), E824+1, E825))</f>
        <v>0</v>
      </c>
      <c r="F826" s="10" t="n">
        <f aca="false">IF(ISBLANK(C826),,IF(OR(ISBLANK(C825), C825="Баркод"),1,F825+1))</f>
        <v>0</v>
      </c>
      <c r="G826" s="10" t="n">
        <f aca="false">IF(ISBLANK(C827), F826/2,)</f>
        <v>0</v>
      </c>
      <c r="H826" s="0" t="n">
        <f aca="false">IF(ISBLANK(C826),0,-1)</f>
        <v>0</v>
      </c>
      <c r="I826" s="0" t="n">
        <f aca="false">IF(AND(ISBLANK(C825),NOT(ISBLANK(C826))),1,-1)</f>
        <v>-1</v>
      </c>
      <c r="J826" s="0" t="n">
        <f aca="false">IF(ISBLANK(C824),IF(AND(C825=C826,NOT(ISBLANK(C825)),NOT(ISBLANK(C826))),1,-1),-1)</f>
        <v>-1</v>
      </c>
      <c r="K826" s="0" t="n">
        <f aca="false">IF(MAX(H826:J826)&lt;0,IF(OR(C826=C825,C825=C824),1,-1),MAX(H826:J826))</f>
        <v>0</v>
      </c>
    </row>
    <row r="827" customFormat="false" ht="13.8" hidden="false" customHeight="false" outlineLevel="0" collapsed="false">
      <c r="B827" s="8" t="n">
        <f aca="false">MAX(H827:K827)</f>
        <v>0</v>
      </c>
      <c r="C827" s="11"/>
      <c r="D827" s="10" t="e">
        <f aca="false">IF($A$1="WLB",INDEX(SupplierNomenclature!$D$1:$D$9996,MATCH(C827,SupplierNomenclature!$I$1:$I$9996,0)),IF($A$1="BERU",INDEX(beru_assortment!$C$1:$C$10000,MATCH(C827,beru_assortment!$I$1:$I$10000,0)),IF($A$1="OZON",INDEX(ozon_assortment!$F$3:$F$10000,MATCH(C827,ozon_assortment!$E$3:$E$10000,0)),0)))</f>
        <v>#N/A</v>
      </c>
      <c r="E827" s="7" t="n">
        <f aca="false">IF(ISBLANK(C827), , IF(ISBLANK(C826), E825+1, E826))</f>
        <v>0</v>
      </c>
      <c r="F827" s="10" t="n">
        <f aca="false">IF(ISBLANK(C827),,IF(OR(ISBLANK(C826), C826="Баркод"),1,F826+1))</f>
        <v>0</v>
      </c>
      <c r="G827" s="10" t="n">
        <f aca="false">IF(ISBLANK(C828), F827/2,)</f>
        <v>0</v>
      </c>
      <c r="H827" s="0" t="n">
        <f aca="false">IF(ISBLANK(C827),0,-1)</f>
        <v>0</v>
      </c>
      <c r="I827" s="0" t="n">
        <f aca="false">IF(AND(ISBLANK(C826),NOT(ISBLANK(C827))),1,-1)</f>
        <v>-1</v>
      </c>
      <c r="J827" s="0" t="n">
        <f aca="false">IF(ISBLANK(C825),IF(AND(C826=C827,NOT(ISBLANK(C826)),NOT(ISBLANK(C827))),1,-1),-1)</f>
        <v>-1</v>
      </c>
      <c r="K827" s="0" t="n">
        <f aca="false">IF(MAX(H827:J827)&lt;0,IF(OR(C827=C826,C826=C825),1,-1),MAX(H827:J827))</f>
        <v>0</v>
      </c>
    </row>
    <row r="828" customFormat="false" ht="13.8" hidden="false" customHeight="false" outlineLevel="0" collapsed="false">
      <c r="B828" s="8" t="n">
        <f aca="false">MAX(H828:K828)</f>
        <v>0</v>
      </c>
      <c r="C828" s="11"/>
      <c r="D828" s="10" t="e">
        <f aca="false">IF($A$1="WLB",INDEX(SupplierNomenclature!$D$1:$D$9996,MATCH(C828,SupplierNomenclature!$I$1:$I$9996,0)),IF($A$1="BERU",INDEX(beru_assortment!$C$1:$C$10000,MATCH(C828,beru_assortment!$I$1:$I$10000,0)),IF($A$1="OZON",INDEX(ozon_assortment!$F$3:$F$10000,MATCH(C828,ozon_assortment!$E$3:$E$10000,0)),0)))</f>
        <v>#N/A</v>
      </c>
      <c r="E828" s="7" t="n">
        <f aca="false">IF(ISBLANK(C828), , IF(ISBLANK(C827), E826+1, E827))</f>
        <v>0</v>
      </c>
      <c r="F828" s="10" t="n">
        <f aca="false">IF(ISBLANK(C828),,IF(OR(ISBLANK(C827), C827="Баркод"),1,F827+1))</f>
        <v>0</v>
      </c>
      <c r="G828" s="10" t="n">
        <f aca="false">IF(ISBLANK(C829), F828/2,)</f>
        <v>0</v>
      </c>
      <c r="H828" s="0" t="n">
        <f aca="false">IF(ISBLANK(C828),0,-1)</f>
        <v>0</v>
      </c>
      <c r="I828" s="0" t="n">
        <f aca="false">IF(AND(ISBLANK(C827),NOT(ISBLANK(C828))),1,-1)</f>
        <v>-1</v>
      </c>
      <c r="J828" s="0" t="n">
        <f aca="false">IF(ISBLANK(C826),IF(AND(C827=C828,NOT(ISBLANK(C827)),NOT(ISBLANK(C828))),1,-1),-1)</f>
        <v>-1</v>
      </c>
      <c r="K828" s="0" t="n">
        <f aca="false">IF(MAX(H828:J828)&lt;0,IF(OR(C828=C827,C827=C826),1,-1),MAX(H828:J828))</f>
        <v>0</v>
      </c>
    </row>
    <row r="829" customFormat="false" ht="13.8" hidden="false" customHeight="false" outlineLevel="0" collapsed="false">
      <c r="B829" s="8" t="n">
        <f aca="false">MAX(H829:K829)</f>
        <v>0</v>
      </c>
      <c r="C829" s="11"/>
      <c r="D829" s="10" t="e">
        <f aca="false">IF($A$1="WLB",INDEX(SupplierNomenclature!$D$1:$D$9996,MATCH(C829,SupplierNomenclature!$I$1:$I$9996,0)),IF($A$1="BERU",INDEX(beru_assortment!$C$1:$C$10000,MATCH(C829,beru_assortment!$I$1:$I$10000,0)),IF($A$1="OZON",INDEX(ozon_assortment!$F$3:$F$10000,MATCH(C829,ozon_assortment!$E$3:$E$10000,0)),0)))</f>
        <v>#N/A</v>
      </c>
      <c r="E829" s="7" t="n">
        <f aca="false">IF(ISBLANK(C829), , IF(ISBLANK(C828), E827+1, E828))</f>
        <v>0</v>
      </c>
      <c r="F829" s="10" t="n">
        <f aca="false">IF(ISBLANK(C829),,IF(OR(ISBLANK(C828), C828="Баркод"),1,F828+1))</f>
        <v>0</v>
      </c>
      <c r="G829" s="10" t="n">
        <f aca="false">IF(ISBLANK(C830), F829/2,)</f>
        <v>0</v>
      </c>
      <c r="H829" s="0" t="n">
        <f aca="false">IF(ISBLANK(C829),0,-1)</f>
        <v>0</v>
      </c>
      <c r="I829" s="0" t="n">
        <f aca="false">IF(AND(ISBLANK(C828),NOT(ISBLANK(C829))),1,-1)</f>
        <v>-1</v>
      </c>
      <c r="J829" s="0" t="n">
        <f aca="false">IF(ISBLANK(C827),IF(AND(C828=C829,NOT(ISBLANK(C828)),NOT(ISBLANK(C829))),1,-1),-1)</f>
        <v>-1</v>
      </c>
      <c r="K829" s="0" t="n">
        <f aca="false">IF(MAX(H829:J829)&lt;0,IF(OR(C829=C828,C828=C827),1,-1),MAX(H829:J829))</f>
        <v>0</v>
      </c>
    </row>
    <row r="830" customFormat="false" ht="13.8" hidden="false" customHeight="false" outlineLevel="0" collapsed="false">
      <c r="B830" s="8" t="n">
        <f aca="false">MAX(H830:K830)</f>
        <v>0</v>
      </c>
      <c r="C830" s="11"/>
      <c r="D830" s="10" t="e">
        <f aca="false">IF($A$1="WLB",INDEX(SupplierNomenclature!$D$1:$D$9996,MATCH(C830,SupplierNomenclature!$I$1:$I$9996,0)),IF($A$1="BERU",INDEX(beru_assortment!$C$1:$C$10000,MATCH(C830,beru_assortment!$I$1:$I$10000,0)),IF($A$1="OZON",INDEX(ozon_assortment!$F$3:$F$10000,MATCH(C830,ozon_assortment!$E$3:$E$10000,0)),0)))</f>
        <v>#N/A</v>
      </c>
      <c r="E830" s="7" t="n">
        <f aca="false">IF(ISBLANK(C830), , IF(ISBLANK(C829), E828+1, E829))</f>
        <v>0</v>
      </c>
      <c r="F830" s="10" t="n">
        <f aca="false">IF(ISBLANK(C830),,IF(OR(ISBLANK(C829), C829="Баркод"),1,F829+1))</f>
        <v>0</v>
      </c>
      <c r="G830" s="10" t="n">
        <f aca="false">IF(ISBLANK(C831), F830/2,)</f>
        <v>0</v>
      </c>
      <c r="H830" s="0" t="n">
        <f aca="false">IF(ISBLANK(C830),0,-1)</f>
        <v>0</v>
      </c>
      <c r="I830" s="0" t="n">
        <f aca="false">IF(AND(ISBLANK(C829),NOT(ISBLANK(C830))),1,-1)</f>
        <v>-1</v>
      </c>
      <c r="J830" s="0" t="n">
        <f aca="false">IF(ISBLANK(C828),IF(AND(C829=C830,NOT(ISBLANK(C829)),NOT(ISBLANK(C830))),1,-1),-1)</f>
        <v>-1</v>
      </c>
      <c r="K830" s="0" t="n">
        <f aca="false">IF(MAX(H830:J830)&lt;0,IF(OR(C830=C829,C829=C828),1,-1),MAX(H830:J830))</f>
        <v>0</v>
      </c>
    </row>
    <row r="831" customFormat="false" ht="13.8" hidden="false" customHeight="false" outlineLevel="0" collapsed="false">
      <c r="B831" s="8" t="n">
        <f aca="false">MAX(H831:K831)</f>
        <v>0</v>
      </c>
      <c r="C831" s="11"/>
      <c r="D831" s="10" t="e">
        <f aca="false">IF($A$1="WLB",INDEX(SupplierNomenclature!$D$1:$D$9996,MATCH(C831,SupplierNomenclature!$I$1:$I$9996,0)),IF($A$1="BERU",INDEX(beru_assortment!$C$1:$C$10000,MATCH(C831,beru_assortment!$I$1:$I$10000,0)),IF($A$1="OZON",INDEX(ozon_assortment!$F$3:$F$10000,MATCH(C831,ozon_assortment!$E$3:$E$10000,0)),0)))</f>
        <v>#N/A</v>
      </c>
      <c r="E831" s="7" t="n">
        <f aca="false">IF(ISBLANK(C831), , IF(ISBLANK(C830), E829+1, E830))</f>
        <v>0</v>
      </c>
      <c r="F831" s="10" t="n">
        <f aca="false">IF(ISBLANK(C831),,IF(OR(ISBLANK(C830), C830="Баркод"),1,F830+1))</f>
        <v>0</v>
      </c>
      <c r="G831" s="10" t="n">
        <f aca="false">IF(ISBLANK(C832), F831/2,)</f>
        <v>0</v>
      </c>
      <c r="H831" s="0" t="n">
        <f aca="false">IF(ISBLANK(C831),0,-1)</f>
        <v>0</v>
      </c>
      <c r="I831" s="0" t="n">
        <f aca="false">IF(AND(ISBLANK(C830),NOT(ISBLANK(C831))),1,-1)</f>
        <v>-1</v>
      </c>
      <c r="J831" s="0" t="n">
        <f aca="false">IF(ISBLANK(C829),IF(AND(C830=C831,NOT(ISBLANK(C830)),NOT(ISBLANK(C831))),1,-1),-1)</f>
        <v>-1</v>
      </c>
      <c r="K831" s="0" t="n">
        <f aca="false">IF(MAX(H831:J831)&lt;0,IF(OR(C831=C830,C830=C829),1,-1),MAX(H831:J831))</f>
        <v>0</v>
      </c>
    </row>
    <row r="832" customFormat="false" ht="13.8" hidden="false" customHeight="false" outlineLevel="0" collapsed="false">
      <c r="B832" s="8" t="n">
        <f aca="false">MAX(H832:K832)</f>
        <v>0</v>
      </c>
      <c r="C832" s="11"/>
      <c r="D832" s="10" t="e">
        <f aca="false">IF($A$1="WLB",INDEX(SupplierNomenclature!$D$1:$D$9996,MATCH(C832,SupplierNomenclature!$I$1:$I$9996,0)),IF($A$1="BERU",INDEX(beru_assortment!$C$1:$C$10000,MATCH(C832,beru_assortment!$I$1:$I$10000,0)),IF($A$1="OZON",INDEX(ozon_assortment!$F$3:$F$10000,MATCH(C832,ozon_assortment!$E$3:$E$10000,0)),0)))</f>
        <v>#N/A</v>
      </c>
      <c r="E832" s="7" t="n">
        <f aca="false">IF(ISBLANK(C832), , IF(ISBLANK(C831), E830+1, E831))</f>
        <v>0</v>
      </c>
      <c r="F832" s="10" t="n">
        <f aca="false">IF(ISBLANK(C832),,IF(OR(ISBLANK(C831), C831="Баркод"),1,F831+1))</f>
        <v>0</v>
      </c>
      <c r="G832" s="10" t="n">
        <f aca="false">IF(ISBLANK(C833), F832/2,)</f>
        <v>0</v>
      </c>
      <c r="H832" s="0" t="n">
        <f aca="false">IF(ISBLANK(C832),0,-1)</f>
        <v>0</v>
      </c>
      <c r="I832" s="0" t="n">
        <f aca="false">IF(AND(ISBLANK(C831),NOT(ISBLANK(C832))),1,-1)</f>
        <v>-1</v>
      </c>
      <c r="J832" s="0" t="n">
        <f aca="false">IF(ISBLANK(C830),IF(AND(C831=C832,NOT(ISBLANK(C831)),NOT(ISBLANK(C832))),1,-1),-1)</f>
        <v>-1</v>
      </c>
      <c r="K832" s="0" t="n">
        <f aca="false">IF(MAX(H832:J832)&lt;0,IF(OR(C832=C831,C831=C830),1,-1),MAX(H832:J832))</f>
        <v>0</v>
      </c>
    </row>
    <row r="833" customFormat="false" ht="13.8" hidden="false" customHeight="false" outlineLevel="0" collapsed="false">
      <c r="B833" s="8" t="n">
        <f aca="false">MAX(H833:K833)</f>
        <v>0</v>
      </c>
      <c r="C833" s="11"/>
      <c r="D833" s="10" t="e">
        <f aca="false">IF($A$1="WLB",INDEX(SupplierNomenclature!$D$1:$D$9996,MATCH(C833,SupplierNomenclature!$I$1:$I$9996,0)),IF($A$1="BERU",INDEX(beru_assortment!$C$1:$C$10000,MATCH(C833,beru_assortment!$I$1:$I$10000,0)),IF($A$1="OZON",INDEX(ozon_assortment!$F$3:$F$10000,MATCH(C833,ozon_assortment!$E$3:$E$10000,0)),0)))</f>
        <v>#N/A</v>
      </c>
      <c r="E833" s="7" t="n">
        <f aca="false">IF(ISBLANK(C833), , IF(ISBLANK(C832), E831+1, E832))</f>
        <v>0</v>
      </c>
      <c r="F833" s="10" t="n">
        <f aca="false">IF(ISBLANK(C833),,IF(OR(ISBLANK(C832), C832="Баркод"),1,F832+1))</f>
        <v>0</v>
      </c>
      <c r="G833" s="10" t="n">
        <f aca="false">IF(ISBLANK(C834), F833/2,)</f>
        <v>0</v>
      </c>
      <c r="H833" s="0" t="n">
        <f aca="false">IF(ISBLANK(C833),0,-1)</f>
        <v>0</v>
      </c>
      <c r="I833" s="0" t="n">
        <f aca="false">IF(AND(ISBLANK(C832),NOT(ISBLANK(C833))),1,-1)</f>
        <v>-1</v>
      </c>
      <c r="J833" s="0" t="n">
        <f aca="false">IF(ISBLANK(C831),IF(AND(C832=C833,NOT(ISBLANK(C832)),NOT(ISBLANK(C833))),1,-1),-1)</f>
        <v>-1</v>
      </c>
      <c r="K833" s="0" t="n">
        <f aca="false">IF(MAX(H833:J833)&lt;0,IF(OR(C833=C832,C832=C831),1,-1),MAX(H833:J833))</f>
        <v>0</v>
      </c>
    </row>
    <row r="834" customFormat="false" ht="13.8" hidden="false" customHeight="false" outlineLevel="0" collapsed="false">
      <c r="B834" s="8" t="n">
        <f aca="false">MAX(H834:K834)</f>
        <v>0</v>
      </c>
      <c r="C834" s="11"/>
      <c r="D834" s="10" t="e">
        <f aca="false">IF($A$1="WLB",INDEX(SupplierNomenclature!$D$1:$D$9996,MATCH(C834,SupplierNomenclature!$I$1:$I$9996,0)),IF($A$1="BERU",INDEX(beru_assortment!$C$1:$C$10000,MATCH(C834,beru_assortment!$I$1:$I$10000,0)),IF($A$1="OZON",INDEX(ozon_assortment!$F$3:$F$10000,MATCH(C834,ozon_assortment!$E$3:$E$10000,0)),0)))</f>
        <v>#N/A</v>
      </c>
      <c r="E834" s="7" t="n">
        <f aca="false">IF(ISBLANK(C834), , IF(ISBLANK(C833), E832+1, E833))</f>
        <v>0</v>
      </c>
      <c r="F834" s="10" t="n">
        <f aca="false">IF(ISBLANK(C834),,IF(OR(ISBLANK(C833), C833="Баркод"),1,F833+1))</f>
        <v>0</v>
      </c>
      <c r="G834" s="10" t="n">
        <f aca="false">IF(ISBLANK(C835), F834/2,)</f>
        <v>0</v>
      </c>
      <c r="H834" s="0" t="n">
        <f aca="false">IF(ISBLANK(C834),0,-1)</f>
        <v>0</v>
      </c>
      <c r="I834" s="0" t="n">
        <f aca="false">IF(AND(ISBLANK(C833),NOT(ISBLANK(C834))),1,-1)</f>
        <v>-1</v>
      </c>
      <c r="J834" s="0" t="n">
        <f aca="false">IF(ISBLANK(C832),IF(AND(C833=C834,NOT(ISBLANK(C833)),NOT(ISBLANK(C834))),1,-1),-1)</f>
        <v>-1</v>
      </c>
      <c r="K834" s="0" t="n">
        <f aca="false">IF(MAX(H834:J834)&lt;0,IF(OR(C834=C833,C833=C832),1,-1),MAX(H834:J834))</f>
        <v>0</v>
      </c>
    </row>
    <row r="835" customFormat="false" ht="13.8" hidden="false" customHeight="false" outlineLevel="0" collapsed="false">
      <c r="B835" s="8" t="n">
        <f aca="false">MAX(H835:K835)</f>
        <v>0</v>
      </c>
      <c r="C835" s="11"/>
      <c r="D835" s="10" t="e">
        <f aca="false">IF($A$1="WLB",INDEX(SupplierNomenclature!$D$1:$D$9996,MATCH(C835,SupplierNomenclature!$I$1:$I$9996,0)),IF($A$1="BERU",INDEX(beru_assortment!$C$1:$C$10000,MATCH(C835,beru_assortment!$I$1:$I$10000,0)),IF($A$1="OZON",INDEX(ozon_assortment!$F$3:$F$10000,MATCH(C835,ozon_assortment!$E$3:$E$10000,0)),0)))</f>
        <v>#N/A</v>
      </c>
      <c r="E835" s="7" t="n">
        <f aca="false">IF(ISBLANK(C835), , IF(ISBLANK(C834), E833+1, E834))</f>
        <v>0</v>
      </c>
      <c r="F835" s="10" t="n">
        <f aca="false">IF(ISBLANK(C835),,IF(OR(ISBLANK(C834), C834="Баркод"),1,F834+1))</f>
        <v>0</v>
      </c>
      <c r="G835" s="10" t="n">
        <f aca="false">IF(ISBLANK(C836), F835/2,)</f>
        <v>0</v>
      </c>
      <c r="H835" s="0" t="n">
        <f aca="false">IF(ISBLANK(C835),0,-1)</f>
        <v>0</v>
      </c>
      <c r="I835" s="0" t="n">
        <f aca="false">IF(AND(ISBLANK(C834),NOT(ISBLANK(C835))),1,-1)</f>
        <v>-1</v>
      </c>
      <c r="J835" s="0" t="n">
        <f aca="false">IF(ISBLANK(C833),IF(AND(C834=C835,NOT(ISBLANK(C834)),NOT(ISBLANK(C835))),1,-1),-1)</f>
        <v>-1</v>
      </c>
      <c r="K835" s="0" t="n">
        <f aca="false">IF(MAX(H835:J835)&lt;0,IF(OR(C835=C834,C834=C833),1,-1),MAX(H835:J835))</f>
        <v>0</v>
      </c>
    </row>
    <row r="836" customFormat="false" ht="13.8" hidden="false" customHeight="false" outlineLevel="0" collapsed="false">
      <c r="B836" s="8" t="n">
        <f aca="false">MAX(H836:K836)</f>
        <v>0</v>
      </c>
      <c r="C836" s="11"/>
      <c r="D836" s="10" t="e">
        <f aca="false">IF($A$1="WLB",INDEX(SupplierNomenclature!$D$1:$D$9996,MATCH(C836,SupplierNomenclature!$I$1:$I$9996,0)),IF($A$1="BERU",INDEX(beru_assortment!$C$1:$C$10000,MATCH(C836,beru_assortment!$I$1:$I$10000,0)),IF($A$1="OZON",INDEX(ozon_assortment!$F$3:$F$10000,MATCH(C836,ozon_assortment!$E$3:$E$10000,0)),0)))</f>
        <v>#N/A</v>
      </c>
      <c r="E836" s="7" t="n">
        <f aca="false">IF(ISBLANK(C836), , IF(ISBLANK(C835), E834+1, E835))</f>
        <v>0</v>
      </c>
      <c r="F836" s="10" t="n">
        <f aca="false">IF(ISBLANK(C836),,IF(OR(ISBLANK(C835), C835="Баркод"),1,F835+1))</f>
        <v>0</v>
      </c>
      <c r="G836" s="10" t="n">
        <f aca="false">IF(ISBLANK(C837), F836/2,)</f>
        <v>0</v>
      </c>
      <c r="H836" s="0" t="n">
        <f aca="false">IF(ISBLANK(C836),0,-1)</f>
        <v>0</v>
      </c>
      <c r="I836" s="0" t="n">
        <f aca="false">IF(AND(ISBLANK(C835),NOT(ISBLANK(C836))),1,-1)</f>
        <v>-1</v>
      </c>
      <c r="J836" s="0" t="n">
        <f aca="false">IF(ISBLANK(C834),IF(AND(C835=C836,NOT(ISBLANK(C835)),NOT(ISBLANK(C836))),1,-1),-1)</f>
        <v>-1</v>
      </c>
      <c r="K836" s="0" t="n">
        <f aca="false">IF(MAX(H836:J836)&lt;0,IF(OR(C836=C835,C835=C834),1,-1),MAX(H836:J836))</f>
        <v>0</v>
      </c>
    </row>
    <row r="837" customFormat="false" ht="13.8" hidden="false" customHeight="false" outlineLevel="0" collapsed="false">
      <c r="B837" s="8" t="n">
        <f aca="false">MAX(H837:K837)</f>
        <v>0</v>
      </c>
      <c r="C837" s="11"/>
      <c r="D837" s="10" t="e">
        <f aca="false">IF($A$1="WLB",INDEX(SupplierNomenclature!$D$1:$D$9996,MATCH(C837,SupplierNomenclature!$I$1:$I$9996,0)),IF($A$1="BERU",INDEX(beru_assortment!$C$1:$C$10000,MATCH(C837,beru_assortment!$I$1:$I$10000,0)),IF($A$1="OZON",INDEX(ozon_assortment!$F$3:$F$10000,MATCH(C837,ozon_assortment!$E$3:$E$10000,0)),0)))</f>
        <v>#N/A</v>
      </c>
      <c r="E837" s="7" t="n">
        <f aca="false">IF(ISBLANK(C837), , IF(ISBLANK(C836), E835+1, E836))</f>
        <v>0</v>
      </c>
      <c r="F837" s="10" t="n">
        <f aca="false">IF(ISBLANK(C837),,IF(OR(ISBLANK(C836), C836="Баркод"),1,F836+1))</f>
        <v>0</v>
      </c>
      <c r="G837" s="10" t="n">
        <f aca="false">IF(ISBLANK(C838), F837/2,)</f>
        <v>0</v>
      </c>
      <c r="H837" s="0" t="n">
        <f aca="false">IF(ISBLANK(C837),0,-1)</f>
        <v>0</v>
      </c>
      <c r="I837" s="0" t="n">
        <f aca="false">IF(AND(ISBLANK(C836),NOT(ISBLANK(C837))),1,-1)</f>
        <v>-1</v>
      </c>
      <c r="J837" s="0" t="n">
        <f aca="false">IF(ISBLANK(C835),IF(AND(C836=C837,NOT(ISBLANK(C836)),NOT(ISBLANK(C837))),1,-1),-1)</f>
        <v>-1</v>
      </c>
      <c r="K837" s="0" t="n">
        <f aca="false">IF(MAX(H837:J837)&lt;0,IF(OR(C837=C836,C836=C835),1,-1),MAX(H837:J837))</f>
        <v>0</v>
      </c>
    </row>
    <row r="838" customFormat="false" ht="13.8" hidden="false" customHeight="false" outlineLevel="0" collapsed="false">
      <c r="B838" s="8" t="n">
        <f aca="false">MAX(H838:K838)</f>
        <v>0</v>
      </c>
      <c r="C838" s="11"/>
      <c r="D838" s="10" t="e">
        <f aca="false">IF($A$1="WLB",INDEX(SupplierNomenclature!$D$1:$D$9996,MATCH(C838,SupplierNomenclature!$I$1:$I$9996,0)),IF($A$1="BERU",INDEX(beru_assortment!$C$1:$C$10000,MATCH(C838,beru_assortment!$I$1:$I$10000,0)),IF($A$1="OZON",INDEX(ozon_assortment!$F$3:$F$10000,MATCH(C838,ozon_assortment!$E$3:$E$10000,0)),0)))</f>
        <v>#N/A</v>
      </c>
      <c r="E838" s="7" t="n">
        <f aca="false">IF(ISBLANK(C838), , IF(ISBLANK(C837), E836+1, E837))</f>
        <v>0</v>
      </c>
      <c r="F838" s="10" t="n">
        <f aca="false">IF(ISBLANK(C838),,IF(OR(ISBLANK(C837), C837="Баркод"),1,F837+1))</f>
        <v>0</v>
      </c>
      <c r="G838" s="10" t="n">
        <f aca="false">IF(ISBLANK(C839), F838/2,)</f>
        <v>0</v>
      </c>
      <c r="H838" s="0" t="n">
        <f aca="false">IF(ISBLANK(C838),0,-1)</f>
        <v>0</v>
      </c>
      <c r="I838" s="0" t="n">
        <f aca="false">IF(AND(ISBLANK(C837),NOT(ISBLANK(C838))),1,-1)</f>
        <v>-1</v>
      </c>
      <c r="J838" s="0" t="n">
        <f aca="false">IF(ISBLANK(C836),IF(AND(C837=C838,NOT(ISBLANK(C837)),NOT(ISBLANK(C838))),1,-1),-1)</f>
        <v>-1</v>
      </c>
      <c r="K838" s="0" t="n">
        <f aca="false">IF(MAX(H838:J838)&lt;0,IF(OR(C838=C837,C837=C836),1,-1),MAX(H838:J838))</f>
        <v>0</v>
      </c>
    </row>
    <row r="839" customFormat="false" ht="13.8" hidden="false" customHeight="false" outlineLevel="0" collapsed="false">
      <c r="B839" s="8" t="n">
        <f aca="false">MAX(H839:K839)</f>
        <v>0</v>
      </c>
      <c r="C839" s="11"/>
      <c r="D839" s="10" t="e">
        <f aca="false">IF($A$1="WLB",INDEX(SupplierNomenclature!$D$1:$D$9996,MATCH(C839,SupplierNomenclature!$I$1:$I$9996,0)),IF($A$1="BERU",INDEX(beru_assortment!$C$1:$C$10000,MATCH(C839,beru_assortment!$I$1:$I$10000,0)),IF($A$1="OZON",INDEX(ozon_assortment!$F$3:$F$10000,MATCH(C839,ozon_assortment!$E$3:$E$10000,0)),0)))</f>
        <v>#N/A</v>
      </c>
      <c r="E839" s="7" t="n">
        <f aca="false">IF(ISBLANK(C839), , IF(ISBLANK(C838), E837+1, E838))</f>
        <v>0</v>
      </c>
      <c r="F839" s="10" t="n">
        <f aca="false">IF(ISBLANK(C839),,IF(OR(ISBLANK(C838), C838="Баркод"),1,F838+1))</f>
        <v>0</v>
      </c>
      <c r="G839" s="10" t="n">
        <f aca="false">IF(ISBLANK(C840), F839/2,)</f>
        <v>0</v>
      </c>
      <c r="H839" s="0" t="n">
        <f aca="false">IF(ISBLANK(C839),0,-1)</f>
        <v>0</v>
      </c>
      <c r="I839" s="0" t="n">
        <f aca="false">IF(AND(ISBLANK(C838),NOT(ISBLANK(C839))),1,-1)</f>
        <v>-1</v>
      </c>
      <c r="J839" s="0" t="n">
        <f aca="false">IF(ISBLANK(C837),IF(AND(C838=C839,NOT(ISBLANK(C838)),NOT(ISBLANK(C839))),1,-1),-1)</f>
        <v>-1</v>
      </c>
      <c r="K839" s="0" t="n">
        <f aca="false">IF(MAX(H839:J839)&lt;0,IF(OR(C839=C838,C838=C837),1,-1),MAX(H839:J839))</f>
        <v>0</v>
      </c>
    </row>
    <row r="840" customFormat="false" ht="13.8" hidden="false" customHeight="false" outlineLevel="0" collapsed="false">
      <c r="B840" s="8" t="n">
        <f aca="false">MAX(H840:K840)</f>
        <v>0</v>
      </c>
      <c r="C840" s="11"/>
      <c r="D840" s="10" t="e">
        <f aca="false">IF($A$1="WLB",INDEX(SupplierNomenclature!$D$1:$D$9996,MATCH(C840,SupplierNomenclature!$I$1:$I$9996,0)),IF($A$1="BERU",INDEX(beru_assortment!$C$1:$C$10000,MATCH(C840,beru_assortment!$I$1:$I$10000,0)),IF($A$1="OZON",INDEX(ozon_assortment!$F$3:$F$10000,MATCH(C840,ozon_assortment!$E$3:$E$10000,0)),0)))</f>
        <v>#N/A</v>
      </c>
      <c r="E840" s="7" t="n">
        <f aca="false">IF(ISBLANK(C840), , IF(ISBLANK(C839), E838+1, E839))</f>
        <v>0</v>
      </c>
      <c r="F840" s="10" t="n">
        <f aca="false">IF(ISBLANK(C840),,IF(OR(ISBLANK(C839), C839="Баркод"),1,F839+1))</f>
        <v>0</v>
      </c>
      <c r="G840" s="10" t="n">
        <f aca="false">IF(ISBLANK(C841), F840/2,)</f>
        <v>0</v>
      </c>
      <c r="H840" s="0" t="n">
        <f aca="false">IF(ISBLANK(C840),0,-1)</f>
        <v>0</v>
      </c>
      <c r="I840" s="0" t="n">
        <f aca="false">IF(AND(ISBLANK(C839),NOT(ISBLANK(C840))),1,-1)</f>
        <v>-1</v>
      </c>
      <c r="J840" s="0" t="n">
        <f aca="false">IF(ISBLANK(C838),IF(AND(C839=C840,NOT(ISBLANK(C839)),NOT(ISBLANK(C840))),1,-1),-1)</f>
        <v>-1</v>
      </c>
      <c r="K840" s="0" t="n">
        <f aca="false">IF(MAX(H840:J840)&lt;0,IF(OR(C840=C839,C839=C838),1,-1),MAX(H840:J840))</f>
        <v>0</v>
      </c>
    </row>
    <row r="841" customFormat="false" ht="13.8" hidden="false" customHeight="false" outlineLevel="0" collapsed="false">
      <c r="B841" s="8" t="n">
        <f aca="false">MAX(H841:K841)</f>
        <v>0</v>
      </c>
      <c r="C841" s="11"/>
      <c r="D841" s="10" t="e">
        <f aca="false">IF($A$1="WLB",INDEX(SupplierNomenclature!$D$1:$D$9996,MATCH(C841,SupplierNomenclature!$I$1:$I$9996,0)),IF($A$1="BERU",INDEX(beru_assortment!$C$1:$C$10000,MATCH(C841,beru_assortment!$I$1:$I$10000,0)),IF($A$1="OZON",INDEX(ozon_assortment!$F$3:$F$10000,MATCH(C841,ozon_assortment!$E$3:$E$10000,0)),0)))</f>
        <v>#N/A</v>
      </c>
      <c r="E841" s="7" t="n">
        <f aca="false">IF(ISBLANK(C841), , IF(ISBLANK(C840), E839+1, E840))</f>
        <v>0</v>
      </c>
      <c r="F841" s="10" t="n">
        <f aca="false">IF(ISBLANK(C841),,IF(OR(ISBLANK(C840), C840="Баркод"),1,F840+1))</f>
        <v>0</v>
      </c>
      <c r="G841" s="10" t="n">
        <f aca="false">IF(ISBLANK(C842), F841/2,)</f>
        <v>0</v>
      </c>
      <c r="H841" s="0" t="n">
        <f aca="false">IF(ISBLANK(C841),0,-1)</f>
        <v>0</v>
      </c>
      <c r="I841" s="0" t="n">
        <f aca="false">IF(AND(ISBLANK(C840),NOT(ISBLANK(C841))),1,-1)</f>
        <v>-1</v>
      </c>
      <c r="J841" s="0" t="n">
        <f aca="false">IF(ISBLANK(C839),IF(AND(C840=C841,NOT(ISBLANK(C840)),NOT(ISBLANK(C841))),1,-1),-1)</f>
        <v>-1</v>
      </c>
      <c r="K841" s="0" t="n">
        <f aca="false">IF(MAX(H841:J841)&lt;0,IF(OR(C841=C840,C840=C839),1,-1),MAX(H841:J841))</f>
        <v>0</v>
      </c>
    </row>
    <row r="842" customFormat="false" ht="13.8" hidden="false" customHeight="false" outlineLevel="0" collapsed="false">
      <c r="B842" s="8" t="n">
        <f aca="false">MAX(H842:K842)</f>
        <v>0</v>
      </c>
      <c r="C842" s="11"/>
      <c r="D842" s="10" t="e">
        <f aca="false">IF($A$1="WLB",INDEX(SupplierNomenclature!$D$1:$D$9996,MATCH(C842,SupplierNomenclature!$I$1:$I$9996,0)),IF($A$1="BERU",INDEX(beru_assortment!$C$1:$C$10000,MATCH(C842,beru_assortment!$I$1:$I$10000,0)),IF($A$1="OZON",INDEX(ozon_assortment!$F$3:$F$10000,MATCH(C842,ozon_assortment!$E$3:$E$10000,0)),0)))</f>
        <v>#N/A</v>
      </c>
      <c r="E842" s="7" t="n">
        <f aca="false">IF(ISBLANK(C842), , IF(ISBLANK(C841), E840+1, E841))</f>
        <v>0</v>
      </c>
      <c r="F842" s="10" t="n">
        <f aca="false">IF(ISBLANK(C842),,IF(OR(ISBLANK(C841), C841="Баркод"),1,F841+1))</f>
        <v>0</v>
      </c>
      <c r="G842" s="10" t="n">
        <f aca="false">IF(ISBLANK(C843), F842/2,)</f>
        <v>0</v>
      </c>
      <c r="H842" s="0" t="n">
        <f aca="false">IF(ISBLANK(C842),0,-1)</f>
        <v>0</v>
      </c>
      <c r="I842" s="0" t="n">
        <f aca="false">IF(AND(ISBLANK(C841),NOT(ISBLANK(C842))),1,-1)</f>
        <v>-1</v>
      </c>
      <c r="J842" s="0" t="n">
        <f aca="false">IF(ISBLANK(C840),IF(AND(C841=C842,NOT(ISBLANK(C841)),NOT(ISBLANK(C842))),1,-1),-1)</f>
        <v>-1</v>
      </c>
      <c r="K842" s="0" t="n">
        <f aca="false">IF(MAX(H842:J842)&lt;0,IF(OR(C842=C841,C841=C840),1,-1),MAX(H842:J842))</f>
        <v>0</v>
      </c>
    </row>
    <row r="843" customFormat="false" ht="13.8" hidden="false" customHeight="false" outlineLevel="0" collapsed="false">
      <c r="B843" s="8" t="n">
        <f aca="false">MAX(H843:K843)</f>
        <v>0</v>
      </c>
      <c r="C843" s="11"/>
      <c r="D843" s="10" t="e">
        <f aca="false">IF($A$1="WLB",INDEX(SupplierNomenclature!$D$1:$D$9996,MATCH(C843,SupplierNomenclature!$I$1:$I$9996,0)),IF($A$1="BERU",INDEX(beru_assortment!$C$1:$C$10000,MATCH(C843,beru_assortment!$I$1:$I$10000,0)),IF($A$1="OZON",INDEX(ozon_assortment!$F$3:$F$10000,MATCH(C843,ozon_assortment!$E$3:$E$10000,0)),0)))</f>
        <v>#N/A</v>
      </c>
      <c r="E843" s="7" t="n">
        <f aca="false">IF(ISBLANK(C843), , IF(ISBLANK(C842), E841+1, E842))</f>
        <v>0</v>
      </c>
      <c r="F843" s="10" t="n">
        <f aca="false">IF(ISBLANK(C843),,IF(OR(ISBLANK(C842), C842="Баркод"),1,F842+1))</f>
        <v>0</v>
      </c>
      <c r="G843" s="10" t="n">
        <f aca="false">IF(ISBLANK(C844), F843/2,)</f>
        <v>0</v>
      </c>
      <c r="H843" s="0" t="n">
        <f aca="false">IF(ISBLANK(C843),0,-1)</f>
        <v>0</v>
      </c>
      <c r="I843" s="0" t="n">
        <f aca="false">IF(AND(ISBLANK(C842),NOT(ISBLANK(C843))),1,-1)</f>
        <v>-1</v>
      </c>
      <c r="J843" s="0" t="n">
        <f aca="false">IF(ISBLANK(C841),IF(AND(C842=C843,NOT(ISBLANK(C842)),NOT(ISBLANK(C843))),1,-1),-1)</f>
        <v>-1</v>
      </c>
      <c r="K843" s="0" t="n">
        <f aca="false">IF(MAX(H843:J843)&lt;0,IF(OR(C843=C842,C842=C841),1,-1),MAX(H843:J843))</f>
        <v>0</v>
      </c>
    </row>
    <row r="844" customFormat="false" ht="13.8" hidden="false" customHeight="false" outlineLevel="0" collapsed="false">
      <c r="B844" s="8" t="n">
        <f aca="false">MAX(H844:K844)</f>
        <v>0</v>
      </c>
      <c r="C844" s="11"/>
      <c r="D844" s="10" t="e">
        <f aca="false">IF($A$1="WLB",INDEX(SupplierNomenclature!$D$1:$D$9996,MATCH(C844,SupplierNomenclature!$I$1:$I$9996,0)),IF($A$1="BERU",INDEX(beru_assortment!$C$1:$C$10000,MATCH(C844,beru_assortment!$I$1:$I$10000,0)),IF($A$1="OZON",INDEX(ozon_assortment!$F$3:$F$10000,MATCH(C844,ozon_assortment!$E$3:$E$10000,0)),0)))</f>
        <v>#N/A</v>
      </c>
      <c r="E844" s="7" t="n">
        <f aca="false">IF(ISBLANK(C844), , IF(ISBLANK(C843), E842+1, E843))</f>
        <v>0</v>
      </c>
      <c r="F844" s="10" t="n">
        <f aca="false">IF(ISBLANK(C844),,IF(OR(ISBLANK(C843), C843="Баркод"),1,F843+1))</f>
        <v>0</v>
      </c>
      <c r="G844" s="10" t="n">
        <f aca="false">IF(ISBLANK(C845), F844/2,)</f>
        <v>0</v>
      </c>
      <c r="H844" s="0" t="n">
        <f aca="false">IF(ISBLANK(C844),0,-1)</f>
        <v>0</v>
      </c>
      <c r="I844" s="0" t="n">
        <f aca="false">IF(AND(ISBLANK(C843),NOT(ISBLANK(C844))),1,-1)</f>
        <v>-1</v>
      </c>
      <c r="J844" s="0" t="n">
        <f aca="false">IF(ISBLANK(C842),IF(AND(C843=C844,NOT(ISBLANK(C843)),NOT(ISBLANK(C844))),1,-1),-1)</f>
        <v>-1</v>
      </c>
      <c r="K844" s="0" t="n">
        <f aca="false">IF(MAX(H844:J844)&lt;0,IF(OR(C844=C843,C843=C842),1,-1),MAX(H844:J844))</f>
        <v>0</v>
      </c>
    </row>
    <row r="845" customFormat="false" ht="13.8" hidden="false" customHeight="false" outlineLevel="0" collapsed="false">
      <c r="B845" s="8" t="n">
        <f aca="false">MAX(H845:K845)</f>
        <v>0</v>
      </c>
      <c r="C845" s="11"/>
      <c r="D845" s="10" t="e">
        <f aca="false">IF($A$1="WLB",INDEX(SupplierNomenclature!$D$1:$D$9996,MATCH(C845,SupplierNomenclature!$I$1:$I$9996,0)),IF($A$1="BERU",INDEX(beru_assortment!$C$1:$C$10000,MATCH(C845,beru_assortment!$I$1:$I$10000,0)),IF($A$1="OZON",INDEX(ozon_assortment!$F$3:$F$10000,MATCH(C845,ozon_assortment!$E$3:$E$10000,0)),0)))</f>
        <v>#N/A</v>
      </c>
      <c r="E845" s="7" t="n">
        <f aca="false">IF(ISBLANK(C845), , IF(ISBLANK(C844), E843+1, E844))</f>
        <v>0</v>
      </c>
      <c r="F845" s="10" t="n">
        <f aca="false">IF(ISBLANK(C845),,IF(OR(ISBLANK(C844), C844="Баркод"),1,F844+1))</f>
        <v>0</v>
      </c>
      <c r="G845" s="10" t="n">
        <f aca="false">IF(ISBLANK(C846), F845/2,)</f>
        <v>0</v>
      </c>
      <c r="H845" s="0" t="n">
        <f aca="false">IF(ISBLANK(C845),0,-1)</f>
        <v>0</v>
      </c>
      <c r="I845" s="0" t="n">
        <f aca="false">IF(AND(ISBLANK(C844),NOT(ISBLANK(C845))),1,-1)</f>
        <v>-1</v>
      </c>
      <c r="J845" s="0" t="n">
        <f aca="false">IF(ISBLANK(C843),IF(AND(C844=C845,NOT(ISBLANK(C844)),NOT(ISBLANK(C845))),1,-1),-1)</f>
        <v>-1</v>
      </c>
      <c r="K845" s="0" t="n">
        <f aca="false">IF(MAX(H845:J845)&lt;0,IF(OR(C845=C844,C844=C843),1,-1),MAX(H845:J845))</f>
        <v>0</v>
      </c>
    </row>
    <row r="846" customFormat="false" ht="13.8" hidden="false" customHeight="false" outlineLevel="0" collapsed="false">
      <c r="B846" s="8" t="n">
        <f aca="false">MAX(H846:K846)</f>
        <v>0</v>
      </c>
      <c r="C846" s="11"/>
      <c r="D846" s="10" t="e">
        <f aca="false">IF($A$1="WLB",INDEX(SupplierNomenclature!$D$1:$D$9996,MATCH(C846,SupplierNomenclature!$I$1:$I$9996,0)),IF($A$1="BERU",INDEX(beru_assortment!$C$1:$C$10000,MATCH(C846,beru_assortment!$I$1:$I$10000,0)),IF($A$1="OZON",INDEX(ozon_assortment!$F$3:$F$10000,MATCH(C846,ozon_assortment!$E$3:$E$10000,0)),0)))</f>
        <v>#N/A</v>
      </c>
      <c r="E846" s="7" t="n">
        <f aca="false">IF(ISBLANK(C846), , IF(ISBLANK(C845), E844+1, E845))</f>
        <v>0</v>
      </c>
      <c r="F846" s="10" t="n">
        <f aca="false">IF(ISBLANK(C846),,IF(OR(ISBLANK(C845), C845="Баркод"),1,F845+1))</f>
        <v>0</v>
      </c>
      <c r="G846" s="10" t="n">
        <f aca="false">IF(ISBLANK(C847), F846/2,)</f>
        <v>0</v>
      </c>
      <c r="H846" s="0" t="n">
        <f aca="false">IF(ISBLANK(C846),0,-1)</f>
        <v>0</v>
      </c>
      <c r="I846" s="0" t="n">
        <f aca="false">IF(AND(ISBLANK(C845),NOT(ISBLANK(C846))),1,-1)</f>
        <v>-1</v>
      </c>
      <c r="J846" s="0" t="n">
        <f aca="false">IF(ISBLANK(C844),IF(AND(C845=C846,NOT(ISBLANK(C845)),NOT(ISBLANK(C846))),1,-1),-1)</f>
        <v>-1</v>
      </c>
      <c r="K846" s="0" t="n">
        <f aca="false">IF(MAX(H846:J846)&lt;0,IF(OR(C846=C845,C845=C844),1,-1),MAX(H846:J846))</f>
        <v>0</v>
      </c>
    </row>
    <row r="847" customFormat="false" ht="13.8" hidden="false" customHeight="false" outlineLevel="0" collapsed="false">
      <c r="B847" s="8" t="n">
        <f aca="false">MAX(H847:K847)</f>
        <v>0</v>
      </c>
      <c r="C847" s="11"/>
      <c r="D847" s="10" t="e">
        <f aca="false">IF($A$1="WLB",INDEX(SupplierNomenclature!$D$1:$D$9996,MATCH(C847,SupplierNomenclature!$I$1:$I$9996,0)),IF($A$1="BERU",INDEX(beru_assortment!$C$1:$C$10000,MATCH(C847,beru_assortment!$I$1:$I$10000,0)),IF($A$1="OZON",INDEX(ozon_assortment!$F$3:$F$10000,MATCH(C847,ozon_assortment!$E$3:$E$10000,0)),0)))</f>
        <v>#N/A</v>
      </c>
      <c r="E847" s="7" t="n">
        <f aca="false">IF(ISBLANK(C847), , IF(ISBLANK(C846), E845+1, E846))</f>
        <v>0</v>
      </c>
      <c r="F847" s="10" t="n">
        <f aca="false">IF(ISBLANK(C847),,IF(OR(ISBLANK(C846), C846="Баркод"),1,F846+1))</f>
        <v>0</v>
      </c>
      <c r="G847" s="10" t="n">
        <f aca="false">IF(ISBLANK(C848), F847/2,)</f>
        <v>0</v>
      </c>
      <c r="H847" s="0" t="n">
        <f aca="false">IF(ISBLANK(C847),0,-1)</f>
        <v>0</v>
      </c>
      <c r="I847" s="0" t="n">
        <f aca="false">IF(AND(ISBLANK(C846),NOT(ISBLANK(C847))),1,-1)</f>
        <v>-1</v>
      </c>
      <c r="J847" s="0" t="n">
        <f aca="false">IF(ISBLANK(C845),IF(AND(C846=C847,NOT(ISBLANK(C846)),NOT(ISBLANK(C847))),1,-1),-1)</f>
        <v>-1</v>
      </c>
      <c r="K847" s="0" t="n">
        <f aca="false">IF(MAX(H847:J847)&lt;0,IF(OR(C847=C846,C846=C845),1,-1),MAX(H847:J847))</f>
        <v>0</v>
      </c>
    </row>
    <row r="848" customFormat="false" ht="13.8" hidden="false" customHeight="false" outlineLevel="0" collapsed="false">
      <c r="B848" s="8" t="n">
        <f aca="false">MAX(H848:K848)</f>
        <v>0</v>
      </c>
      <c r="C848" s="11"/>
      <c r="D848" s="10" t="e">
        <f aca="false">IF($A$1="WLB",INDEX(SupplierNomenclature!$D$1:$D$9996,MATCH(C848,SupplierNomenclature!$I$1:$I$9996,0)),IF($A$1="BERU",INDEX(beru_assortment!$C$1:$C$10000,MATCH(C848,beru_assortment!$I$1:$I$10000,0)),IF($A$1="OZON",INDEX(ozon_assortment!$F$3:$F$10000,MATCH(C848,ozon_assortment!$E$3:$E$10000,0)),0)))</f>
        <v>#N/A</v>
      </c>
      <c r="E848" s="7" t="n">
        <f aca="false">IF(ISBLANK(C848), , IF(ISBLANK(C847), E846+1, E847))</f>
        <v>0</v>
      </c>
      <c r="F848" s="10" t="n">
        <f aca="false">IF(ISBLANK(C848),,IF(OR(ISBLANK(C847), C847="Баркод"),1,F847+1))</f>
        <v>0</v>
      </c>
      <c r="G848" s="10" t="n">
        <f aca="false">IF(ISBLANK(C849), F848/2,)</f>
        <v>0</v>
      </c>
      <c r="H848" s="0" t="n">
        <f aca="false">IF(ISBLANK(C848),0,-1)</f>
        <v>0</v>
      </c>
      <c r="I848" s="0" t="n">
        <f aca="false">IF(AND(ISBLANK(C847),NOT(ISBLANK(C848))),1,-1)</f>
        <v>-1</v>
      </c>
      <c r="J848" s="0" t="n">
        <f aca="false">IF(ISBLANK(C846),IF(AND(C847=C848,NOT(ISBLANK(C847)),NOT(ISBLANK(C848))),1,-1),-1)</f>
        <v>-1</v>
      </c>
      <c r="K848" s="0" t="n">
        <f aca="false">IF(MAX(H848:J848)&lt;0,IF(OR(C848=C847,C847=C846),1,-1),MAX(H848:J848))</f>
        <v>0</v>
      </c>
    </row>
    <row r="849" customFormat="false" ht="13.8" hidden="false" customHeight="false" outlineLevel="0" collapsed="false">
      <c r="B849" s="8" t="n">
        <f aca="false">MAX(H849:K849)</f>
        <v>0</v>
      </c>
      <c r="C849" s="11"/>
      <c r="D849" s="10" t="e">
        <f aca="false">IF($A$1="WLB",INDEX(SupplierNomenclature!$D$1:$D$9996,MATCH(C849,SupplierNomenclature!$I$1:$I$9996,0)),IF($A$1="BERU",INDEX(beru_assortment!$C$1:$C$10000,MATCH(C849,beru_assortment!$I$1:$I$10000,0)),IF($A$1="OZON",INDEX(ozon_assortment!$F$3:$F$10000,MATCH(C849,ozon_assortment!$E$3:$E$10000,0)),0)))</f>
        <v>#N/A</v>
      </c>
      <c r="E849" s="7" t="n">
        <f aca="false">IF(ISBLANK(C849), , IF(ISBLANK(C848), E847+1, E848))</f>
        <v>0</v>
      </c>
      <c r="F849" s="10" t="n">
        <f aca="false">IF(ISBLANK(C849),,IF(OR(ISBLANK(C848), C848="Баркод"),1,F848+1))</f>
        <v>0</v>
      </c>
      <c r="G849" s="10" t="n">
        <f aca="false">IF(ISBLANK(C850), F849/2,)</f>
        <v>0</v>
      </c>
      <c r="H849" s="0" t="n">
        <f aca="false">IF(ISBLANK(C849),0,-1)</f>
        <v>0</v>
      </c>
      <c r="I849" s="0" t="n">
        <f aca="false">IF(AND(ISBLANK(C848),NOT(ISBLANK(C849))),1,-1)</f>
        <v>-1</v>
      </c>
      <c r="J849" s="0" t="n">
        <f aca="false">IF(ISBLANK(C847),IF(AND(C848=C849,NOT(ISBLANK(C848)),NOT(ISBLANK(C849))),1,-1),-1)</f>
        <v>-1</v>
      </c>
      <c r="K849" s="0" t="n">
        <f aca="false">IF(MAX(H849:J849)&lt;0,IF(OR(C849=C848,C848=C847),1,-1),MAX(H849:J849))</f>
        <v>0</v>
      </c>
    </row>
    <row r="850" customFormat="false" ht="13.8" hidden="false" customHeight="false" outlineLevel="0" collapsed="false">
      <c r="B850" s="8" t="n">
        <f aca="false">MAX(H850:K850)</f>
        <v>0</v>
      </c>
      <c r="C850" s="11"/>
      <c r="D850" s="10" t="e">
        <f aca="false">IF($A$1="WLB",INDEX(SupplierNomenclature!$D$1:$D$9996,MATCH(C850,SupplierNomenclature!$I$1:$I$9996,0)),IF($A$1="BERU",INDEX(beru_assortment!$C$1:$C$10000,MATCH(C850,beru_assortment!$I$1:$I$10000,0)),IF($A$1="OZON",INDEX(ozon_assortment!$F$3:$F$10000,MATCH(C850,ozon_assortment!$E$3:$E$10000,0)),0)))</f>
        <v>#N/A</v>
      </c>
      <c r="E850" s="7" t="n">
        <f aca="false">IF(ISBLANK(C850), , IF(ISBLANK(C849), E848+1, E849))</f>
        <v>0</v>
      </c>
      <c r="F850" s="10" t="n">
        <f aca="false">IF(ISBLANK(C850),,IF(OR(ISBLANK(C849), C849="Баркод"),1,F849+1))</f>
        <v>0</v>
      </c>
      <c r="G850" s="10" t="n">
        <f aca="false">IF(ISBLANK(C851), F850/2,)</f>
        <v>0</v>
      </c>
      <c r="H850" s="0" t="n">
        <f aca="false">IF(ISBLANK(C850),0,-1)</f>
        <v>0</v>
      </c>
      <c r="I850" s="0" t="n">
        <f aca="false">IF(AND(ISBLANK(C849),NOT(ISBLANK(C850))),1,-1)</f>
        <v>-1</v>
      </c>
      <c r="J850" s="0" t="n">
        <f aca="false">IF(ISBLANK(C848),IF(AND(C849=C850,NOT(ISBLANK(C849)),NOT(ISBLANK(C850))),1,-1),-1)</f>
        <v>-1</v>
      </c>
      <c r="K850" s="0" t="n">
        <f aca="false">IF(MAX(H850:J850)&lt;0,IF(OR(C850=C849,C849=C848),1,-1),MAX(H850:J850))</f>
        <v>0</v>
      </c>
    </row>
    <row r="851" customFormat="false" ht="13.8" hidden="false" customHeight="false" outlineLevel="0" collapsed="false">
      <c r="B851" s="8" t="n">
        <f aca="false">MAX(H851:K851)</f>
        <v>0</v>
      </c>
      <c r="C851" s="11"/>
      <c r="D851" s="10" t="e">
        <f aca="false">IF($A$1="WLB",INDEX(SupplierNomenclature!$D$1:$D$9996,MATCH(C851,SupplierNomenclature!$I$1:$I$9996,0)),IF($A$1="BERU",INDEX(beru_assortment!$C$1:$C$10000,MATCH(C851,beru_assortment!$I$1:$I$10000,0)),IF($A$1="OZON",INDEX(ozon_assortment!$F$3:$F$10000,MATCH(C851,ozon_assortment!$E$3:$E$10000,0)),0)))</f>
        <v>#N/A</v>
      </c>
      <c r="E851" s="7" t="n">
        <f aca="false">IF(ISBLANK(C851), , IF(ISBLANK(C850), E849+1, E850))</f>
        <v>0</v>
      </c>
      <c r="F851" s="10" t="n">
        <f aca="false">IF(ISBLANK(C851),,IF(OR(ISBLANK(C850), C850="Баркод"),1,F850+1))</f>
        <v>0</v>
      </c>
      <c r="G851" s="10" t="n">
        <f aca="false">IF(ISBLANK(C852), F851/2,)</f>
        <v>0</v>
      </c>
      <c r="H851" s="0" t="n">
        <f aca="false">IF(ISBLANK(C851),0,-1)</f>
        <v>0</v>
      </c>
      <c r="I851" s="0" t="n">
        <f aca="false">IF(AND(ISBLANK(C850),NOT(ISBLANK(C851))),1,-1)</f>
        <v>-1</v>
      </c>
      <c r="J851" s="0" t="n">
        <f aca="false">IF(ISBLANK(C849),IF(AND(C850=C851,NOT(ISBLANK(C850)),NOT(ISBLANK(C851))),1,-1),-1)</f>
        <v>-1</v>
      </c>
      <c r="K851" s="0" t="n">
        <f aca="false">IF(MAX(H851:J851)&lt;0,IF(OR(C851=C850,C850=C849),1,-1),MAX(H851:J851))</f>
        <v>0</v>
      </c>
    </row>
    <row r="852" customFormat="false" ht="13.8" hidden="false" customHeight="false" outlineLevel="0" collapsed="false">
      <c r="B852" s="8" t="n">
        <f aca="false">MAX(H852:K852)</f>
        <v>0</v>
      </c>
      <c r="C852" s="11"/>
      <c r="D852" s="10" t="e">
        <f aca="false">IF($A$1="WLB",INDEX(SupplierNomenclature!$D$1:$D$9996,MATCH(C852,SupplierNomenclature!$I$1:$I$9996,0)),IF($A$1="BERU",INDEX(beru_assortment!$C$1:$C$10000,MATCH(C852,beru_assortment!$I$1:$I$10000,0)),IF($A$1="OZON",INDEX(ozon_assortment!$F$3:$F$10000,MATCH(C852,ozon_assortment!$E$3:$E$10000,0)),0)))</f>
        <v>#N/A</v>
      </c>
      <c r="E852" s="7" t="n">
        <f aca="false">IF(ISBLANK(C852), , IF(ISBLANK(C851), E850+1, E851))</f>
        <v>0</v>
      </c>
      <c r="F852" s="10" t="n">
        <f aca="false">IF(ISBLANK(C852),,IF(OR(ISBLANK(C851), C851="Баркод"),1,F851+1))</f>
        <v>0</v>
      </c>
      <c r="G852" s="10" t="n">
        <f aca="false">IF(ISBLANK(C853), F852/2,)</f>
        <v>0</v>
      </c>
      <c r="H852" s="0" t="n">
        <f aca="false">IF(ISBLANK(C852),0,-1)</f>
        <v>0</v>
      </c>
      <c r="I852" s="0" t="n">
        <f aca="false">IF(AND(ISBLANK(C851),NOT(ISBLANK(C852))),1,-1)</f>
        <v>-1</v>
      </c>
      <c r="J852" s="0" t="n">
        <f aca="false">IF(ISBLANK(C850),IF(AND(C851=C852,NOT(ISBLANK(C851)),NOT(ISBLANK(C852))),1,-1),-1)</f>
        <v>-1</v>
      </c>
      <c r="K852" s="0" t="n">
        <f aca="false">IF(MAX(H852:J852)&lt;0,IF(OR(C852=C851,C851=C850),1,-1),MAX(H852:J852))</f>
        <v>0</v>
      </c>
    </row>
    <row r="853" customFormat="false" ht="13.8" hidden="false" customHeight="false" outlineLevel="0" collapsed="false">
      <c r="B853" s="8" t="n">
        <f aca="false">MAX(H853:K853)</f>
        <v>0</v>
      </c>
      <c r="C853" s="11"/>
      <c r="D853" s="10" t="e">
        <f aca="false">IF($A$1="WLB",INDEX(SupplierNomenclature!$D$1:$D$9996,MATCH(C853,SupplierNomenclature!$I$1:$I$9996,0)),IF($A$1="BERU",INDEX(beru_assortment!$C$1:$C$10000,MATCH(C853,beru_assortment!$I$1:$I$10000,0)),IF($A$1="OZON",INDEX(ozon_assortment!$F$3:$F$10000,MATCH(C853,ozon_assortment!$E$3:$E$10000,0)),0)))</f>
        <v>#N/A</v>
      </c>
      <c r="E853" s="7" t="n">
        <f aca="false">IF(ISBLANK(C853), , IF(ISBLANK(C852), E851+1, E852))</f>
        <v>0</v>
      </c>
      <c r="F853" s="10" t="n">
        <f aca="false">IF(ISBLANK(C853),,IF(OR(ISBLANK(C852), C852="Баркод"),1,F852+1))</f>
        <v>0</v>
      </c>
      <c r="G853" s="10" t="n">
        <f aca="false">IF(ISBLANK(C854), F853/2,)</f>
        <v>0</v>
      </c>
      <c r="H853" s="0" t="n">
        <f aca="false">IF(ISBLANK(C853),0,-1)</f>
        <v>0</v>
      </c>
      <c r="I853" s="0" t="n">
        <f aca="false">IF(AND(ISBLANK(C852),NOT(ISBLANK(C853))),1,-1)</f>
        <v>-1</v>
      </c>
      <c r="J853" s="0" t="n">
        <f aca="false">IF(ISBLANK(C851),IF(AND(C852=C853,NOT(ISBLANK(C852)),NOT(ISBLANK(C853))),1,-1),-1)</f>
        <v>-1</v>
      </c>
      <c r="K853" s="0" t="n">
        <f aca="false">IF(MAX(H853:J853)&lt;0,IF(OR(C853=C852,C852=C851),1,-1),MAX(H853:J853))</f>
        <v>0</v>
      </c>
    </row>
    <row r="854" customFormat="false" ht="13.8" hidden="false" customHeight="false" outlineLevel="0" collapsed="false">
      <c r="B854" s="8" t="n">
        <f aca="false">MAX(H854:K854)</f>
        <v>0</v>
      </c>
      <c r="C854" s="11"/>
      <c r="D854" s="10" t="e">
        <f aca="false">IF($A$1="WLB",INDEX(SupplierNomenclature!$D$1:$D$9996,MATCH(C854,SupplierNomenclature!$I$1:$I$9996,0)),IF($A$1="BERU",INDEX(beru_assortment!$C$1:$C$10000,MATCH(C854,beru_assortment!$I$1:$I$10000,0)),IF($A$1="OZON",INDEX(ozon_assortment!$F$3:$F$10000,MATCH(C854,ozon_assortment!$E$3:$E$10000,0)),0)))</f>
        <v>#N/A</v>
      </c>
      <c r="E854" s="7" t="n">
        <f aca="false">IF(ISBLANK(C854), , IF(ISBLANK(C853), E852+1, E853))</f>
        <v>0</v>
      </c>
      <c r="F854" s="10" t="n">
        <f aca="false">IF(ISBLANK(C854),,IF(OR(ISBLANK(C853), C853="Баркод"),1,F853+1))</f>
        <v>0</v>
      </c>
      <c r="G854" s="10" t="n">
        <f aca="false">IF(ISBLANK(C855), F854/2,)</f>
        <v>0</v>
      </c>
      <c r="H854" s="0" t="n">
        <f aca="false">IF(ISBLANK(C854),0,-1)</f>
        <v>0</v>
      </c>
      <c r="I854" s="0" t="n">
        <f aca="false">IF(AND(ISBLANK(C853),NOT(ISBLANK(C854))),1,-1)</f>
        <v>-1</v>
      </c>
      <c r="J854" s="0" t="n">
        <f aca="false">IF(ISBLANK(C852),IF(AND(C853=C854,NOT(ISBLANK(C853)),NOT(ISBLANK(C854))),1,-1),-1)</f>
        <v>-1</v>
      </c>
      <c r="K854" s="0" t="n">
        <f aca="false">IF(MAX(H854:J854)&lt;0,IF(OR(C854=C853,C853=C852),1,-1),MAX(H854:J854))</f>
        <v>0</v>
      </c>
    </row>
    <row r="855" customFormat="false" ht="13.8" hidden="false" customHeight="false" outlineLevel="0" collapsed="false">
      <c r="B855" s="8" t="n">
        <f aca="false">MAX(H855:K855)</f>
        <v>0</v>
      </c>
      <c r="C855" s="11"/>
      <c r="D855" s="10" t="e">
        <f aca="false">IF($A$1="WLB",INDEX(SupplierNomenclature!$D$1:$D$9996,MATCH(C855,SupplierNomenclature!$I$1:$I$9996,0)),IF($A$1="BERU",INDEX(beru_assortment!$C$1:$C$10000,MATCH(C855,beru_assortment!$I$1:$I$10000,0)),IF($A$1="OZON",INDEX(ozon_assortment!$F$3:$F$10000,MATCH(C855,ozon_assortment!$E$3:$E$10000,0)),0)))</f>
        <v>#N/A</v>
      </c>
      <c r="E855" s="7" t="n">
        <f aca="false">IF(ISBLANK(C855), , IF(ISBLANK(C854), E853+1, E854))</f>
        <v>0</v>
      </c>
      <c r="F855" s="10" t="n">
        <f aca="false">IF(ISBLANK(C855),,IF(OR(ISBLANK(C854), C854="Баркод"),1,F854+1))</f>
        <v>0</v>
      </c>
      <c r="G855" s="10" t="n">
        <f aca="false">IF(ISBLANK(C856), F855/2,)</f>
        <v>0</v>
      </c>
      <c r="H855" s="0" t="n">
        <f aca="false">IF(ISBLANK(C855),0,-1)</f>
        <v>0</v>
      </c>
      <c r="I855" s="0" t="n">
        <f aca="false">IF(AND(ISBLANK(C854),NOT(ISBLANK(C855))),1,-1)</f>
        <v>-1</v>
      </c>
      <c r="J855" s="0" t="n">
        <f aca="false">IF(ISBLANK(C853),IF(AND(C854=C855,NOT(ISBLANK(C854)),NOT(ISBLANK(C855))),1,-1),-1)</f>
        <v>-1</v>
      </c>
      <c r="K855" s="0" t="n">
        <f aca="false">IF(MAX(H855:J855)&lt;0,IF(OR(C855=C854,C854=C853),1,-1),MAX(H855:J855))</f>
        <v>0</v>
      </c>
    </row>
    <row r="856" customFormat="false" ht="13.8" hidden="false" customHeight="false" outlineLevel="0" collapsed="false">
      <c r="B856" s="8" t="n">
        <f aca="false">MAX(H856:K856)</f>
        <v>0</v>
      </c>
      <c r="C856" s="11"/>
      <c r="D856" s="10" t="e">
        <f aca="false">IF($A$1="WLB",INDEX(SupplierNomenclature!$D$1:$D$9996,MATCH(C856,SupplierNomenclature!$I$1:$I$9996,0)),IF($A$1="BERU",INDEX(beru_assortment!$C$1:$C$10000,MATCH(C856,beru_assortment!$I$1:$I$10000,0)),IF($A$1="OZON",INDEX(ozon_assortment!$F$3:$F$10000,MATCH(C856,ozon_assortment!$E$3:$E$10000,0)),0)))</f>
        <v>#N/A</v>
      </c>
      <c r="E856" s="7" t="n">
        <f aca="false">IF(ISBLANK(C856), , IF(ISBLANK(C855), E854+1, E855))</f>
        <v>0</v>
      </c>
      <c r="F856" s="10" t="n">
        <f aca="false">IF(ISBLANK(C856),,IF(OR(ISBLANK(C855), C855="Баркод"),1,F855+1))</f>
        <v>0</v>
      </c>
      <c r="G856" s="10" t="n">
        <f aca="false">IF(ISBLANK(C857), F856/2,)</f>
        <v>0</v>
      </c>
      <c r="H856" s="0" t="n">
        <f aca="false">IF(ISBLANK(C856),0,-1)</f>
        <v>0</v>
      </c>
      <c r="I856" s="0" t="n">
        <f aca="false">IF(AND(ISBLANK(C855),NOT(ISBLANK(C856))),1,-1)</f>
        <v>-1</v>
      </c>
      <c r="J856" s="0" t="n">
        <f aca="false">IF(ISBLANK(C854),IF(AND(C855=C856,NOT(ISBLANK(C855)),NOT(ISBLANK(C856))),1,-1),-1)</f>
        <v>-1</v>
      </c>
      <c r="K856" s="0" t="n">
        <f aca="false">IF(MAX(H856:J856)&lt;0,IF(OR(C856=C855,C855=C854),1,-1),MAX(H856:J856))</f>
        <v>0</v>
      </c>
    </row>
    <row r="857" customFormat="false" ht="13.8" hidden="false" customHeight="false" outlineLevel="0" collapsed="false">
      <c r="B857" s="8" t="n">
        <f aca="false">MAX(H857:K857)</f>
        <v>0</v>
      </c>
      <c r="C857" s="11"/>
      <c r="D857" s="10" t="e">
        <f aca="false">IF($A$1="WLB",INDEX(SupplierNomenclature!$D$1:$D$9996,MATCH(C857,SupplierNomenclature!$I$1:$I$9996,0)),IF($A$1="BERU",INDEX(beru_assortment!$C$1:$C$10000,MATCH(C857,beru_assortment!$I$1:$I$10000,0)),IF($A$1="OZON",INDEX(ozon_assortment!$F$3:$F$10000,MATCH(C857,ozon_assortment!$E$3:$E$10000,0)),0)))</f>
        <v>#N/A</v>
      </c>
      <c r="E857" s="7" t="n">
        <f aca="false">IF(ISBLANK(C857), , IF(ISBLANK(C856), E855+1, E856))</f>
        <v>0</v>
      </c>
      <c r="F857" s="10" t="n">
        <f aca="false">IF(ISBLANK(C857),,IF(OR(ISBLANK(C856), C856="Баркод"),1,F856+1))</f>
        <v>0</v>
      </c>
      <c r="G857" s="10" t="n">
        <f aca="false">IF(ISBLANK(C858), F857/2,)</f>
        <v>0</v>
      </c>
      <c r="H857" s="0" t="n">
        <f aca="false">IF(ISBLANK(C857),0,-1)</f>
        <v>0</v>
      </c>
      <c r="I857" s="0" t="n">
        <f aca="false">IF(AND(ISBLANK(C856),NOT(ISBLANK(C857))),1,-1)</f>
        <v>-1</v>
      </c>
      <c r="J857" s="0" t="n">
        <f aca="false">IF(ISBLANK(C855),IF(AND(C856=C857,NOT(ISBLANK(C856)),NOT(ISBLANK(C857))),1,-1),-1)</f>
        <v>-1</v>
      </c>
      <c r="K857" s="0" t="n">
        <f aca="false">IF(MAX(H857:J857)&lt;0,IF(OR(C857=C856,C856=C855),1,-1),MAX(H857:J857))</f>
        <v>0</v>
      </c>
    </row>
    <row r="858" customFormat="false" ht="13.8" hidden="false" customHeight="false" outlineLevel="0" collapsed="false">
      <c r="B858" s="8" t="n">
        <f aca="false">MAX(H858:K858)</f>
        <v>0</v>
      </c>
      <c r="C858" s="11"/>
      <c r="D858" s="10" t="e">
        <f aca="false">IF($A$1="WLB",INDEX(SupplierNomenclature!$D$1:$D$9996,MATCH(C858,SupplierNomenclature!$I$1:$I$9996,0)),IF($A$1="BERU",INDEX(beru_assortment!$C$1:$C$10000,MATCH(C858,beru_assortment!$I$1:$I$10000,0)),IF($A$1="OZON",INDEX(ozon_assortment!$F$3:$F$10000,MATCH(C858,ozon_assortment!$E$3:$E$10000,0)),0)))</f>
        <v>#N/A</v>
      </c>
      <c r="E858" s="7" t="n">
        <f aca="false">IF(ISBLANK(C858), , IF(ISBLANK(C857), E856+1, E857))</f>
        <v>0</v>
      </c>
      <c r="F858" s="10" t="n">
        <f aca="false">IF(ISBLANK(C858),,IF(OR(ISBLANK(C857), C857="Баркод"),1,F857+1))</f>
        <v>0</v>
      </c>
      <c r="G858" s="10" t="n">
        <f aca="false">IF(ISBLANK(C859), F858/2,)</f>
        <v>0</v>
      </c>
      <c r="H858" s="0" t="n">
        <f aca="false">IF(ISBLANK(C858),0,-1)</f>
        <v>0</v>
      </c>
      <c r="I858" s="0" t="n">
        <f aca="false">IF(AND(ISBLANK(C857),NOT(ISBLANK(C858))),1,-1)</f>
        <v>-1</v>
      </c>
      <c r="J858" s="0" t="n">
        <f aca="false">IF(ISBLANK(C856),IF(AND(C857=C858,NOT(ISBLANK(C857)),NOT(ISBLANK(C858))),1,-1),-1)</f>
        <v>-1</v>
      </c>
      <c r="K858" s="0" t="n">
        <f aca="false">IF(MAX(H858:J858)&lt;0,IF(OR(C858=C857,C857=C856),1,-1),MAX(H858:J858))</f>
        <v>0</v>
      </c>
    </row>
    <row r="859" customFormat="false" ht="13.8" hidden="false" customHeight="false" outlineLevel="0" collapsed="false">
      <c r="B859" s="8" t="n">
        <f aca="false">MAX(H859:K859)</f>
        <v>0</v>
      </c>
      <c r="C859" s="11"/>
      <c r="D859" s="10" t="e">
        <f aca="false">IF($A$1="WLB",INDEX(SupplierNomenclature!$D$1:$D$9996,MATCH(C859,SupplierNomenclature!$I$1:$I$9996,0)),IF($A$1="BERU",INDEX(beru_assortment!$C$1:$C$10000,MATCH(C859,beru_assortment!$I$1:$I$10000,0)),IF($A$1="OZON",INDEX(ozon_assortment!$F$3:$F$10000,MATCH(C859,ozon_assortment!$E$3:$E$10000,0)),0)))</f>
        <v>#N/A</v>
      </c>
      <c r="E859" s="7" t="n">
        <f aca="false">IF(ISBLANK(C859), , IF(ISBLANK(C858), E857+1, E858))</f>
        <v>0</v>
      </c>
      <c r="F859" s="10" t="n">
        <f aca="false">IF(ISBLANK(C859),,IF(OR(ISBLANK(C858), C858="Баркод"),1,F858+1))</f>
        <v>0</v>
      </c>
      <c r="G859" s="10" t="n">
        <f aca="false">IF(ISBLANK(C860), F859/2,)</f>
        <v>0</v>
      </c>
      <c r="H859" s="0" t="n">
        <f aca="false">IF(ISBLANK(C859),0,-1)</f>
        <v>0</v>
      </c>
      <c r="I859" s="0" t="n">
        <f aca="false">IF(AND(ISBLANK(C858),NOT(ISBLANK(C859))),1,-1)</f>
        <v>-1</v>
      </c>
      <c r="J859" s="0" t="n">
        <f aca="false">IF(ISBLANK(C857),IF(AND(C858=C859,NOT(ISBLANK(C858)),NOT(ISBLANK(C859))),1,-1),-1)</f>
        <v>-1</v>
      </c>
      <c r="K859" s="0" t="n">
        <f aca="false">IF(MAX(H859:J859)&lt;0,IF(OR(C859=C858,C858=C857),1,-1),MAX(H859:J859))</f>
        <v>0</v>
      </c>
    </row>
    <row r="860" customFormat="false" ht="13.8" hidden="false" customHeight="false" outlineLevel="0" collapsed="false">
      <c r="B860" s="8" t="n">
        <f aca="false">MAX(H860:K860)</f>
        <v>0</v>
      </c>
      <c r="C860" s="11"/>
      <c r="D860" s="10" t="e">
        <f aca="false">IF($A$1="WLB",INDEX(SupplierNomenclature!$D$1:$D$9996,MATCH(C860,SupplierNomenclature!$I$1:$I$9996,0)),IF($A$1="BERU",INDEX(beru_assortment!$C$1:$C$10000,MATCH(C860,beru_assortment!$I$1:$I$10000,0)),IF($A$1="OZON",INDEX(ozon_assortment!$F$3:$F$10000,MATCH(C860,ozon_assortment!$E$3:$E$10000,0)),0)))</f>
        <v>#N/A</v>
      </c>
      <c r="E860" s="7" t="n">
        <f aca="false">IF(ISBLANK(C860), , IF(ISBLANK(C859), E858+1, E859))</f>
        <v>0</v>
      </c>
      <c r="F860" s="10" t="n">
        <f aca="false">IF(ISBLANK(C860),,IF(OR(ISBLANK(C859), C859="Баркод"),1,F859+1))</f>
        <v>0</v>
      </c>
      <c r="G860" s="10" t="n">
        <f aca="false">IF(ISBLANK(C861), F860/2,)</f>
        <v>0</v>
      </c>
      <c r="H860" s="0" t="n">
        <f aca="false">IF(ISBLANK(C860),0,-1)</f>
        <v>0</v>
      </c>
      <c r="I860" s="0" t="n">
        <f aca="false">IF(AND(ISBLANK(C859),NOT(ISBLANK(C860))),1,-1)</f>
        <v>-1</v>
      </c>
      <c r="J860" s="0" t="n">
        <f aca="false">IF(ISBLANK(C858),IF(AND(C859=C860,NOT(ISBLANK(C859)),NOT(ISBLANK(C860))),1,-1),-1)</f>
        <v>-1</v>
      </c>
      <c r="K860" s="0" t="n">
        <f aca="false">IF(MAX(H860:J860)&lt;0,IF(OR(C860=C859,C859=C858),1,-1),MAX(H860:J860))</f>
        <v>0</v>
      </c>
    </row>
    <row r="861" customFormat="false" ht="13.8" hidden="false" customHeight="false" outlineLevel="0" collapsed="false">
      <c r="B861" s="8" t="n">
        <f aca="false">MAX(H861:K861)</f>
        <v>0</v>
      </c>
      <c r="C861" s="11"/>
      <c r="D861" s="10" t="e">
        <f aca="false">IF($A$1="WLB",INDEX(SupplierNomenclature!$D$1:$D$9996,MATCH(C861,SupplierNomenclature!$I$1:$I$9996,0)),IF($A$1="BERU",INDEX(beru_assortment!$C$1:$C$10000,MATCH(C861,beru_assortment!$I$1:$I$10000,0)),IF($A$1="OZON",INDEX(ozon_assortment!$F$3:$F$10000,MATCH(C861,ozon_assortment!$E$3:$E$10000,0)),0)))</f>
        <v>#N/A</v>
      </c>
      <c r="E861" s="7" t="n">
        <f aca="false">IF(ISBLANK(C861), , IF(ISBLANK(C860), E859+1, E860))</f>
        <v>0</v>
      </c>
      <c r="F861" s="10" t="n">
        <f aca="false">IF(ISBLANK(C861),,IF(OR(ISBLANK(C860), C860="Баркод"),1,F860+1))</f>
        <v>0</v>
      </c>
      <c r="G861" s="10" t="n">
        <f aca="false">IF(ISBLANK(C862), F861/2,)</f>
        <v>0</v>
      </c>
      <c r="H861" s="0" t="n">
        <f aca="false">IF(ISBLANK(C861),0,-1)</f>
        <v>0</v>
      </c>
      <c r="I861" s="0" t="n">
        <f aca="false">IF(AND(ISBLANK(C860),NOT(ISBLANK(C861))),1,-1)</f>
        <v>-1</v>
      </c>
      <c r="J861" s="0" t="n">
        <f aca="false">IF(ISBLANK(C859),IF(AND(C860=C861,NOT(ISBLANK(C860)),NOT(ISBLANK(C861))),1,-1),-1)</f>
        <v>-1</v>
      </c>
      <c r="K861" s="0" t="n">
        <f aca="false">IF(MAX(H861:J861)&lt;0,IF(OR(C861=C860,C860=C859),1,-1),MAX(H861:J861))</f>
        <v>0</v>
      </c>
    </row>
    <row r="862" customFormat="false" ht="13.8" hidden="false" customHeight="false" outlineLevel="0" collapsed="false">
      <c r="B862" s="8" t="n">
        <f aca="false">MAX(H862:K862)</f>
        <v>0</v>
      </c>
      <c r="C862" s="11"/>
      <c r="D862" s="10" t="e">
        <f aca="false">IF($A$1="WLB",INDEX(SupplierNomenclature!$D$1:$D$9996,MATCH(C862,SupplierNomenclature!$I$1:$I$9996,0)),IF($A$1="BERU",INDEX(beru_assortment!$C$1:$C$10000,MATCH(C862,beru_assortment!$I$1:$I$10000,0)),IF($A$1="OZON",INDEX(ozon_assortment!$F$3:$F$10000,MATCH(C862,ozon_assortment!$E$3:$E$10000,0)),0)))</f>
        <v>#N/A</v>
      </c>
      <c r="E862" s="7" t="n">
        <f aca="false">IF(ISBLANK(C862), , IF(ISBLANK(C861), E860+1, E861))</f>
        <v>0</v>
      </c>
      <c r="F862" s="10" t="n">
        <f aca="false">IF(ISBLANK(C862),,IF(OR(ISBLANK(C861), C861="Баркод"),1,F861+1))</f>
        <v>0</v>
      </c>
      <c r="G862" s="10" t="n">
        <f aca="false">IF(ISBLANK(C863), F862/2,)</f>
        <v>0</v>
      </c>
      <c r="H862" s="0" t="n">
        <f aca="false">IF(ISBLANK(C862),0,-1)</f>
        <v>0</v>
      </c>
      <c r="I862" s="0" t="n">
        <f aca="false">IF(AND(ISBLANK(C861),NOT(ISBLANK(C862))),1,-1)</f>
        <v>-1</v>
      </c>
      <c r="J862" s="0" t="n">
        <f aca="false">IF(ISBLANK(C860),IF(AND(C861=C862,NOT(ISBLANK(C861)),NOT(ISBLANK(C862))),1,-1),-1)</f>
        <v>-1</v>
      </c>
      <c r="K862" s="0" t="n">
        <f aca="false">IF(MAX(H862:J862)&lt;0,IF(OR(C862=C861,C861=C860),1,-1),MAX(H862:J862))</f>
        <v>0</v>
      </c>
    </row>
    <row r="863" customFormat="false" ht="13.8" hidden="false" customHeight="false" outlineLevel="0" collapsed="false">
      <c r="B863" s="8" t="n">
        <f aca="false">MAX(H863:K863)</f>
        <v>0</v>
      </c>
      <c r="C863" s="11"/>
      <c r="D863" s="10" t="e">
        <f aca="false">IF($A$1="WLB",INDEX(SupplierNomenclature!$D$1:$D$9996,MATCH(C863,SupplierNomenclature!$I$1:$I$9996,0)),IF($A$1="BERU",INDEX(beru_assortment!$C$1:$C$10000,MATCH(C863,beru_assortment!$I$1:$I$10000,0)),IF($A$1="OZON",INDEX(ozon_assortment!$F$3:$F$10000,MATCH(C863,ozon_assortment!$E$3:$E$10000,0)),0)))</f>
        <v>#N/A</v>
      </c>
      <c r="E863" s="7" t="n">
        <f aca="false">IF(ISBLANK(C863), , IF(ISBLANK(C862), E861+1, E862))</f>
        <v>0</v>
      </c>
      <c r="F863" s="10" t="n">
        <f aca="false">IF(ISBLANK(C863),,IF(OR(ISBLANK(C862), C862="Баркод"),1,F862+1))</f>
        <v>0</v>
      </c>
      <c r="G863" s="10" t="n">
        <f aca="false">IF(ISBLANK(C864), F863/2,)</f>
        <v>0</v>
      </c>
      <c r="H863" s="0" t="n">
        <f aca="false">IF(ISBLANK(C863),0,-1)</f>
        <v>0</v>
      </c>
      <c r="I863" s="0" t="n">
        <f aca="false">IF(AND(ISBLANK(C862),NOT(ISBLANK(C863))),1,-1)</f>
        <v>-1</v>
      </c>
      <c r="J863" s="0" t="n">
        <f aca="false">IF(ISBLANK(C861),IF(AND(C862=C863,NOT(ISBLANK(C862)),NOT(ISBLANK(C863))),1,-1),-1)</f>
        <v>-1</v>
      </c>
      <c r="K863" s="0" t="n">
        <f aca="false">IF(MAX(H863:J863)&lt;0,IF(OR(C863=C862,C862=C861),1,-1),MAX(H863:J863))</f>
        <v>0</v>
      </c>
    </row>
    <row r="864" customFormat="false" ht="13.8" hidden="false" customHeight="false" outlineLevel="0" collapsed="false">
      <c r="B864" s="8" t="n">
        <f aca="false">MAX(H864:K864)</f>
        <v>0</v>
      </c>
      <c r="C864" s="11"/>
      <c r="D864" s="10" t="e">
        <f aca="false">IF($A$1="WLB",INDEX(SupplierNomenclature!$D$1:$D$9996,MATCH(C864,SupplierNomenclature!$I$1:$I$9996,0)),IF($A$1="BERU",INDEX(beru_assortment!$C$1:$C$10000,MATCH(C864,beru_assortment!$I$1:$I$10000,0)),IF($A$1="OZON",INDEX(ozon_assortment!$F$3:$F$10000,MATCH(C864,ozon_assortment!$E$3:$E$10000,0)),0)))</f>
        <v>#N/A</v>
      </c>
      <c r="E864" s="7" t="n">
        <f aca="false">IF(ISBLANK(C864), , IF(ISBLANK(C863), E862+1, E863))</f>
        <v>0</v>
      </c>
      <c r="F864" s="10" t="n">
        <f aca="false">IF(ISBLANK(C864),,IF(OR(ISBLANK(C863), C863="Баркод"),1,F863+1))</f>
        <v>0</v>
      </c>
      <c r="G864" s="10" t="n">
        <f aca="false">IF(ISBLANK(C865), F864/2,)</f>
        <v>0</v>
      </c>
      <c r="H864" s="0" t="n">
        <f aca="false">IF(ISBLANK(C864),0,-1)</f>
        <v>0</v>
      </c>
      <c r="I864" s="0" t="n">
        <f aca="false">IF(AND(ISBLANK(C863),NOT(ISBLANK(C864))),1,-1)</f>
        <v>-1</v>
      </c>
      <c r="J864" s="0" t="n">
        <f aca="false">IF(ISBLANK(C862),IF(AND(C863=C864,NOT(ISBLANK(C863)),NOT(ISBLANK(C864))),1,-1),-1)</f>
        <v>-1</v>
      </c>
      <c r="K864" s="0" t="n">
        <f aca="false">IF(MAX(H864:J864)&lt;0,IF(OR(C864=C863,C863=C862),1,-1),MAX(H864:J864))</f>
        <v>0</v>
      </c>
    </row>
    <row r="865" customFormat="false" ht="13.8" hidden="false" customHeight="false" outlineLevel="0" collapsed="false">
      <c r="B865" s="8" t="n">
        <f aca="false">MAX(H865:K865)</f>
        <v>0</v>
      </c>
      <c r="C865" s="11"/>
      <c r="D865" s="10" t="e">
        <f aca="false">IF($A$1="WLB",INDEX(SupplierNomenclature!$D$1:$D$9996,MATCH(C865,SupplierNomenclature!$I$1:$I$9996,0)),IF($A$1="BERU",INDEX(beru_assortment!$C$1:$C$10000,MATCH(C865,beru_assortment!$I$1:$I$10000,0)),IF($A$1="OZON",INDEX(ozon_assortment!$F$3:$F$10000,MATCH(C865,ozon_assortment!$E$3:$E$10000,0)),0)))</f>
        <v>#N/A</v>
      </c>
      <c r="E865" s="7" t="n">
        <f aca="false">IF(ISBLANK(C865), , IF(ISBLANK(C864), E863+1, E864))</f>
        <v>0</v>
      </c>
      <c r="F865" s="10" t="n">
        <f aca="false">IF(ISBLANK(C865),,IF(OR(ISBLANK(C864), C864="Баркод"),1,F864+1))</f>
        <v>0</v>
      </c>
      <c r="G865" s="10" t="n">
        <f aca="false">IF(ISBLANK(C866), F865/2,)</f>
        <v>0</v>
      </c>
      <c r="H865" s="0" t="n">
        <f aca="false">IF(ISBLANK(C865),0,-1)</f>
        <v>0</v>
      </c>
      <c r="I865" s="0" t="n">
        <f aca="false">IF(AND(ISBLANK(C864),NOT(ISBLANK(C865))),1,-1)</f>
        <v>-1</v>
      </c>
      <c r="J865" s="0" t="n">
        <f aca="false">IF(ISBLANK(C863),IF(AND(C864=C865,NOT(ISBLANK(C864)),NOT(ISBLANK(C865))),1,-1),-1)</f>
        <v>-1</v>
      </c>
      <c r="K865" s="0" t="n">
        <f aca="false">IF(MAX(H865:J865)&lt;0,IF(OR(C865=C864,C864=C863),1,-1),MAX(H865:J865))</f>
        <v>0</v>
      </c>
    </row>
    <row r="866" customFormat="false" ht="13.8" hidden="false" customHeight="false" outlineLevel="0" collapsed="false">
      <c r="B866" s="8" t="n">
        <f aca="false">MAX(H866:K866)</f>
        <v>0</v>
      </c>
      <c r="C866" s="11"/>
      <c r="D866" s="10" t="e">
        <f aca="false">IF($A$1="WLB",INDEX(SupplierNomenclature!$D$1:$D$9996,MATCH(C866,SupplierNomenclature!$I$1:$I$9996,0)),IF($A$1="BERU",INDEX(beru_assortment!$C$1:$C$10000,MATCH(C866,beru_assortment!$I$1:$I$10000,0)),IF($A$1="OZON",INDEX(ozon_assortment!$F$3:$F$10000,MATCH(C866,ozon_assortment!$E$3:$E$10000,0)),0)))</f>
        <v>#N/A</v>
      </c>
      <c r="E866" s="7" t="n">
        <f aca="false">IF(ISBLANK(C866), , IF(ISBLANK(C865), E864+1, E865))</f>
        <v>0</v>
      </c>
      <c r="F866" s="10" t="n">
        <f aca="false">IF(ISBLANK(C866),,IF(OR(ISBLANK(C865), C865="Баркод"),1,F865+1))</f>
        <v>0</v>
      </c>
      <c r="G866" s="10" t="n">
        <f aca="false">IF(ISBLANK(C867), F866/2,)</f>
        <v>0</v>
      </c>
      <c r="H866" s="0" t="n">
        <f aca="false">IF(ISBLANK(C866),0,-1)</f>
        <v>0</v>
      </c>
      <c r="I866" s="0" t="n">
        <f aca="false">IF(AND(ISBLANK(C865),NOT(ISBLANK(C866))),1,-1)</f>
        <v>-1</v>
      </c>
      <c r="J866" s="0" t="n">
        <f aca="false">IF(ISBLANK(C864),IF(AND(C865=C866,NOT(ISBLANK(C865)),NOT(ISBLANK(C866))),1,-1),-1)</f>
        <v>-1</v>
      </c>
      <c r="K866" s="0" t="n">
        <f aca="false">IF(MAX(H866:J866)&lt;0,IF(OR(C866=C865,C865=C864),1,-1),MAX(H866:J866))</f>
        <v>0</v>
      </c>
    </row>
    <row r="867" customFormat="false" ht="13.8" hidden="false" customHeight="false" outlineLevel="0" collapsed="false">
      <c r="B867" s="8" t="n">
        <f aca="false">MAX(H867:K867)</f>
        <v>0</v>
      </c>
      <c r="C867" s="11"/>
      <c r="D867" s="10" t="e">
        <f aca="false">IF($A$1="WLB",INDEX(SupplierNomenclature!$D$1:$D$9996,MATCH(C867,SupplierNomenclature!$I$1:$I$9996,0)),IF($A$1="BERU",INDEX(beru_assortment!$C$1:$C$10000,MATCH(C867,beru_assortment!$I$1:$I$10000,0)),IF($A$1="OZON",INDEX(ozon_assortment!$F$3:$F$10000,MATCH(C867,ozon_assortment!$E$3:$E$10000,0)),0)))</f>
        <v>#N/A</v>
      </c>
      <c r="E867" s="7" t="n">
        <f aca="false">IF(ISBLANK(C867), , IF(ISBLANK(C866), E865+1, E866))</f>
        <v>0</v>
      </c>
      <c r="F867" s="10" t="n">
        <f aca="false">IF(ISBLANK(C867),,IF(OR(ISBLANK(C866), C866="Баркод"),1,F866+1))</f>
        <v>0</v>
      </c>
      <c r="G867" s="10" t="n">
        <f aca="false">IF(ISBLANK(C868), F867/2,)</f>
        <v>0</v>
      </c>
      <c r="H867" s="0" t="n">
        <f aca="false">IF(ISBLANK(C867),0,-1)</f>
        <v>0</v>
      </c>
      <c r="I867" s="0" t="n">
        <f aca="false">IF(AND(ISBLANK(C866),NOT(ISBLANK(C867))),1,-1)</f>
        <v>-1</v>
      </c>
      <c r="J867" s="0" t="n">
        <f aca="false">IF(ISBLANK(C865),IF(AND(C866=C867,NOT(ISBLANK(C866)),NOT(ISBLANK(C867))),1,-1),-1)</f>
        <v>-1</v>
      </c>
      <c r="K867" s="0" t="n">
        <f aca="false">IF(MAX(H867:J867)&lt;0,IF(OR(C867=C866,C866=C865),1,-1),MAX(H867:J867))</f>
        <v>0</v>
      </c>
    </row>
    <row r="868" customFormat="false" ht="13.8" hidden="false" customHeight="false" outlineLevel="0" collapsed="false">
      <c r="B868" s="8" t="n">
        <f aca="false">MAX(H868:K868)</f>
        <v>0</v>
      </c>
      <c r="C868" s="11"/>
      <c r="D868" s="10" t="e">
        <f aca="false">IF($A$1="WLB",INDEX(SupplierNomenclature!$D$1:$D$9996,MATCH(C868,SupplierNomenclature!$I$1:$I$9996,0)),IF($A$1="BERU",INDEX(beru_assortment!$C$1:$C$10000,MATCH(C868,beru_assortment!$I$1:$I$10000,0)),IF($A$1="OZON",INDEX(ozon_assortment!$F$3:$F$10000,MATCH(C868,ozon_assortment!$E$3:$E$10000,0)),0)))</f>
        <v>#N/A</v>
      </c>
      <c r="E868" s="7" t="n">
        <f aca="false">IF(ISBLANK(C868), , IF(ISBLANK(C867), E866+1, E867))</f>
        <v>0</v>
      </c>
      <c r="F868" s="10" t="n">
        <f aca="false">IF(ISBLANK(C868),,IF(OR(ISBLANK(C867), C867="Баркод"),1,F867+1))</f>
        <v>0</v>
      </c>
      <c r="G868" s="10" t="n">
        <f aca="false">IF(ISBLANK(C869), F868/2,)</f>
        <v>0</v>
      </c>
      <c r="H868" s="0" t="n">
        <f aca="false">IF(ISBLANK(C868),0,-1)</f>
        <v>0</v>
      </c>
      <c r="I868" s="0" t="n">
        <f aca="false">IF(AND(ISBLANK(C867),NOT(ISBLANK(C868))),1,-1)</f>
        <v>-1</v>
      </c>
      <c r="J868" s="0" t="n">
        <f aca="false">IF(ISBLANK(C866),IF(AND(C867=C868,NOT(ISBLANK(C867)),NOT(ISBLANK(C868))),1,-1),-1)</f>
        <v>-1</v>
      </c>
      <c r="K868" s="0" t="n">
        <f aca="false">IF(MAX(H868:J868)&lt;0,IF(OR(C868=C867,C867=C866),1,-1),MAX(H868:J868))</f>
        <v>0</v>
      </c>
    </row>
    <row r="869" customFormat="false" ht="13.8" hidden="false" customHeight="false" outlineLevel="0" collapsed="false">
      <c r="B869" s="8" t="n">
        <f aca="false">MAX(H869:K869)</f>
        <v>0</v>
      </c>
      <c r="C869" s="11"/>
      <c r="D869" s="10" t="e">
        <f aca="false">IF($A$1="WLB",INDEX(SupplierNomenclature!$D$1:$D$9996,MATCH(C869,SupplierNomenclature!$I$1:$I$9996,0)),IF($A$1="BERU",INDEX(beru_assortment!$C$1:$C$10000,MATCH(C869,beru_assortment!$I$1:$I$10000,0)),IF($A$1="OZON",INDEX(ozon_assortment!$F$3:$F$10000,MATCH(C869,ozon_assortment!$E$3:$E$10000,0)),0)))</f>
        <v>#N/A</v>
      </c>
      <c r="E869" s="7" t="n">
        <f aca="false">IF(ISBLANK(C869), , IF(ISBLANK(C868), E867+1, E868))</f>
        <v>0</v>
      </c>
      <c r="F869" s="10" t="n">
        <f aca="false">IF(ISBLANK(C869),,IF(OR(ISBLANK(C868), C868="Баркод"),1,F868+1))</f>
        <v>0</v>
      </c>
      <c r="G869" s="10" t="n">
        <f aca="false">IF(ISBLANK(C870), F869/2,)</f>
        <v>0</v>
      </c>
      <c r="H869" s="0" t="n">
        <f aca="false">IF(ISBLANK(C869),0,-1)</f>
        <v>0</v>
      </c>
      <c r="I869" s="0" t="n">
        <f aca="false">IF(AND(ISBLANK(C868),NOT(ISBLANK(C869))),1,-1)</f>
        <v>-1</v>
      </c>
      <c r="J869" s="0" t="n">
        <f aca="false">IF(ISBLANK(C867),IF(AND(C868=C869,NOT(ISBLANK(C868)),NOT(ISBLANK(C869))),1,-1),-1)</f>
        <v>-1</v>
      </c>
      <c r="K869" s="0" t="n">
        <f aca="false">IF(MAX(H869:J869)&lt;0,IF(OR(C869=C868,C868=C867),1,-1),MAX(H869:J869))</f>
        <v>0</v>
      </c>
    </row>
    <row r="870" customFormat="false" ht="13.8" hidden="false" customHeight="false" outlineLevel="0" collapsed="false">
      <c r="B870" s="8" t="n">
        <f aca="false">MAX(H870:K870)</f>
        <v>0</v>
      </c>
      <c r="C870" s="11"/>
      <c r="D870" s="10" t="e">
        <f aca="false">IF($A$1="WLB",INDEX(SupplierNomenclature!$D$1:$D$9996,MATCH(C870,SupplierNomenclature!$I$1:$I$9996,0)),IF($A$1="BERU",INDEX(beru_assortment!$C$1:$C$10000,MATCH(C870,beru_assortment!$I$1:$I$10000,0)),IF($A$1="OZON",INDEX(ozon_assortment!$F$3:$F$10000,MATCH(C870,ozon_assortment!$E$3:$E$10000,0)),0)))</f>
        <v>#N/A</v>
      </c>
      <c r="E870" s="7" t="n">
        <f aca="false">IF(ISBLANK(C870), , IF(ISBLANK(C869), E868+1, E869))</f>
        <v>0</v>
      </c>
      <c r="F870" s="10" t="n">
        <f aca="false">IF(ISBLANK(C870),,IF(OR(ISBLANK(C869), C869="Баркод"),1,F869+1))</f>
        <v>0</v>
      </c>
      <c r="G870" s="10" t="n">
        <f aca="false">IF(ISBLANK(C871), F870/2,)</f>
        <v>0</v>
      </c>
      <c r="H870" s="0" t="n">
        <f aca="false">IF(ISBLANK(C870),0,-1)</f>
        <v>0</v>
      </c>
      <c r="I870" s="0" t="n">
        <f aca="false">IF(AND(ISBLANK(C869),NOT(ISBLANK(C870))),1,-1)</f>
        <v>-1</v>
      </c>
      <c r="J870" s="0" t="n">
        <f aca="false">IF(ISBLANK(C868),IF(AND(C869=C870,NOT(ISBLANK(C869)),NOT(ISBLANK(C870))),1,-1),-1)</f>
        <v>-1</v>
      </c>
      <c r="K870" s="0" t="n">
        <f aca="false">IF(MAX(H870:J870)&lt;0,IF(OR(C870=C869,C869=C868),1,-1),MAX(H870:J870))</f>
        <v>0</v>
      </c>
    </row>
    <row r="871" customFormat="false" ht="13.8" hidden="false" customHeight="false" outlineLevel="0" collapsed="false">
      <c r="B871" s="8" t="n">
        <f aca="false">MAX(H871:K871)</f>
        <v>0</v>
      </c>
      <c r="C871" s="11"/>
      <c r="D871" s="10" t="e">
        <f aca="false">IF($A$1="WLB",INDEX(SupplierNomenclature!$D$1:$D$9996,MATCH(C871,SupplierNomenclature!$I$1:$I$9996,0)),IF($A$1="BERU",INDEX(beru_assortment!$C$1:$C$10000,MATCH(C871,beru_assortment!$I$1:$I$10000,0)),IF($A$1="OZON",INDEX(ozon_assortment!$F$3:$F$10000,MATCH(C871,ozon_assortment!$E$3:$E$10000,0)),0)))</f>
        <v>#N/A</v>
      </c>
      <c r="E871" s="7" t="n">
        <f aca="false">IF(ISBLANK(C871), , IF(ISBLANK(C870), E869+1, E870))</f>
        <v>0</v>
      </c>
      <c r="F871" s="10" t="n">
        <f aca="false">IF(ISBLANK(C871),,IF(OR(ISBLANK(C870), C870="Баркод"),1,F870+1))</f>
        <v>0</v>
      </c>
      <c r="G871" s="10" t="n">
        <f aca="false">IF(ISBLANK(C872), F871/2,)</f>
        <v>0</v>
      </c>
      <c r="H871" s="0" t="n">
        <f aca="false">IF(ISBLANK(C871),0,-1)</f>
        <v>0</v>
      </c>
      <c r="I871" s="0" t="n">
        <f aca="false">IF(AND(ISBLANK(C870),NOT(ISBLANK(C871))),1,-1)</f>
        <v>-1</v>
      </c>
      <c r="J871" s="0" t="n">
        <f aca="false">IF(ISBLANK(C869),IF(AND(C870=C871,NOT(ISBLANK(C870)),NOT(ISBLANK(C871))),1,-1),-1)</f>
        <v>-1</v>
      </c>
      <c r="K871" s="0" t="n">
        <f aca="false">IF(MAX(H871:J871)&lt;0,IF(OR(C871=C870,C870=C869),1,-1),MAX(H871:J871))</f>
        <v>0</v>
      </c>
    </row>
    <row r="872" customFormat="false" ht="13.8" hidden="false" customHeight="false" outlineLevel="0" collapsed="false">
      <c r="B872" s="8" t="n">
        <f aca="false">MAX(H872:K872)</f>
        <v>0</v>
      </c>
      <c r="C872" s="11"/>
      <c r="D872" s="10" t="e">
        <f aca="false">IF($A$1="WLB",INDEX(SupplierNomenclature!$D$1:$D$9996,MATCH(C872,SupplierNomenclature!$I$1:$I$9996,0)),IF($A$1="BERU",INDEX(beru_assortment!$C$1:$C$10000,MATCH(C872,beru_assortment!$I$1:$I$10000,0)),IF($A$1="OZON",INDEX(ozon_assortment!$F$3:$F$10000,MATCH(C872,ozon_assortment!$E$3:$E$10000,0)),0)))</f>
        <v>#N/A</v>
      </c>
      <c r="E872" s="7" t="n">
        <f aca="false">IF(ISBLANK(C872), , IF(ISBLANK(C871), E870+1, E871))</f>
        <v>0</v>
      </c>
      <c r="F872" s="10" t="n">
        <f aca="false">IF(ISBLANK(C872),,IF(OR(ISBLANK(C871), C871="Баркод"),1,F871+1))</f>
        <v>0</v>
      </c>
      <c r="G872" s="10" t="n">
        <f aca="false">IF(ISBLANK(C873), F872/2,)</f>
        <v>0</v>
      </c>
      <c r="H872" s="0" t="n">
        <f aca="false">IF(ISBLANK(C872),0,-1)</f>
        <v>0</v>
      </c>
      <c r="I872" s="0" t="n">
        <f aca="false">IF(AND(ISBLANK(C871),NOT(ISBLANK(C872))),1,-1)</f>
        <v>-1</v>
      </c>
      <c r="J872" s="0" t="n">
        <f aca="false">IF(ISBLANK(C870),IF(AND(C871=C872,NOT(ISBLANK(C871)),NOT(ISBLANK(C872))),1,-1),-1)</f>
        <v>-1</v>
      </c>
      <c r="K872" s="0" t="n">
        <f aca="false">IF(MAX(H872:J872)&lt;0,IF(OR(C872=C871,C871=C870),1,-1),MAX(H872:J872))</f>
        <v>0</v>
      </c>
    </row>
    <row r="873" customFormat="false" ht="13.8" hidden="false" customHeight="false" outlineLevel="0" collapsed="false">
      <c r="B873" s="8" t="n">
        <f aca="false">MAX(H873:K873)</f>
        <v>0</v>
      </c>
      <c r="C873" s="11"/>
      <c r="D873" s="10" t="e">
        <f aca="false">IF($A$1="WLB",INDEX(SupplierNomenclature!$D$1:$D$9996,MATCH(C873,SupplierNomenclature!$I$1:$I$9996,0)),IF($A$1="BERU",INDEX(beru_assortment!$C$1:$C$10000,MATCH(C873,beru_assortment!$I$1:$I$10000,0)),IF($A$1="OZON",INDEX(ozon_assortment!$F$3:$F$10000,MATCH(C873,ozon_assortment!$E$3:$E$10000,0)),0)))</f>
        <v>#N/A</v>
      </c>
      <c r="E873" s="7" t="n">
        <f aca="false">IF(ISBLANK(C873), , IF(ISBLANK(C872), E871+1, E872))</f>
        <v>0</v>
      </c>
      <c r="F873" s="10" t="n">
        <f aca="false">IF(ISBLANK(C873),,IF(OR(ISBLANK(C872), C872="Баркод"),1,F872+1))</f>
        <v>0</v>
      </c>
      <c r="G873" s="10" t="n">
        <f aca="false">IF(ISBLANK(C874), F873/2,)</f>
        <v>0</v>
      </c>
      <c r="H873" s="0" t="n">
        <f aca="false">IF(ISBLANK(C873),0,-1)</f>
        <v>0</v>
      </c>
      <c r="I873" s="0" t="n">
        <f aca="false">IF(AND(ISBLANK(C872),NOT(ISBLANK(C873))),1,-1)</f>
        <v>-1</v>
      </c>
      <c r="J873" s="0" t="n">
        <f aca="false">IF(ISBLANK(C871),IF(AND(C872=C873,NOT(ISBLANK(C872)),NOT(ISBLANK(C873))),1,-1),-1)</f>
        <v>-1</v>
      </c>
      <c r="K873" s="0" t="n">
        <f aca="false">IF(MAX(H873:J873)&lt;0,IF(OR(C873=C872,C872=C871),1,-1),MAX(H873:J873))</f>
        <v>0</v>
      </c>
    </row>
    <row r="874" customFormat="false" ht="13.8" hidden="false" customHeight="false" outlineLevel="0" collapsed="false">
      <c r="B874" s="8" t="n">
        <f aca="false">MAX(H874:K874)</f>
        <v>0</v>
      </c>
      <c r="C874" s="11"/>
      <c r="D874" s="10" t="e">
        <f aca="false">IF($A$1="WLB",INDEX(SupplierNomenclature!$D$1:$D$9996,MATCH(C874,SupplierNomenclature!$I$1:$I$9996,0)),IF($A$1="BERU",INDEX(beru_assortment!$C$1:$C$10000,MATCH(C874,beru_assortment!$I$1:$I$10000,0)),IF($A$1="OZON",INDEX(ozon_assortment!$F$3:$F$10000,MATCH(C874,ozon_assortment!$E$3:$E$10000,0)),0)))</f>
        <v>#N/A</v>
      </c>
      <c r="E874" s="7" t="n">
        <f aca="false">IF(ISBLANK(C874), , IF(ISBLANK(C873), E872+1, E873))</f>
        <v>0</v>
      </c>
      <c r="F874" s="10" t="n">
        <f aca="false">IF(ISBLANK(C874),,IF(OR(ISBLANK(C873), C873="Баркод"),1,F873+1))</f>
        <v>0</v>
      </c>
      <c r="G874" s="10" t="n">
        <f aca="false">IF(ISBLANK(C875), F874/2,)</f>
        <v>0</v>
      </c>
      <c r="H874" s="0" t="n">
        <f aca="false">IF(ISBLANK(C874),0,-1)</f>
        <v>0</v>
      </c>
      <c r="I874" s="0" t="n">
        <f aca="false">IF(AND(ISBLANK(C873),NOT(ISBLANK(C874))),1,-1)</f>
        <v>-1</v>
      </c>
      <c r="J874" s="0" t="n">
        <f aca="false">IF(ISBLANK(C872),IF(AND(C873=C874,NOT(ISBLANK(C873)),NOT(ISBLANK(C874))),1,-1),-1)</f>
        <v>-1</v>
      </c>
      <c r="K874" s="0" t="n">
        <f aca="false">IF(MAX(H874:J874)&lt;0,IF(OR(C874=C873,C873=C872),1,-1),MAX(H874:J874))</f>
        <v>0</v>
      </c>
    </row>
    <row r="875" customFormat="false" ht="13.8" hidden="false" customHeight="false" outlineLevel="0" collapsed="false">
      <c r="B875" s="8" t="n">
        <f aca="false">MAX(H875:K875)</f>
        <v>0</v>
      </c>
      <c r="C875" s="11"/>
      <c r="D875" s="10" t="e">
        <f aca="false">IF($A$1="WLB",INDEX(SupplierNomenclature!$D$1:$D$9996,MATCH(C875,SupplierNomenclature!$I$1:$I$9996,0)),IF($A$1="BERU",INDEX(beru_assortment!$C$1:$C$10000,MATCH(C875,beru_assortment!$I$1:$I$10000,0)),IF($A$1="OZON",INDEX(ozon_assortment!$F$3:$F$10000,MATCH(C875,ozon_assortment!$E$3:$E$10000,0)),0)))</f>
        <v>#N/A</v>
      </c>
      <c r="E875" s="7" t="n">
        <f aca="false">IF(ISBLANK(C875), , IF(ISBLANK(C874), E873+1, E874))</f>
        <v>0</v>
      </c>
      <c r="F875" s="10" t="n">
        <f aca="false">IF(ISBLANK(C875),,IF(OR(ISBLANK(C874), C874="Баркод"),1,F874+1))</f>
        <v>0</v>
      </c>
      <c r="G875" s="10" t="n">
        <f aca="false">IF(ISBLANK(C876), F875/2,)</f>
        <v>0</v>
      </c>
      <c r="H875" s="0" t="n">
        <f aca="false">IF(ISBLANK(C875),0,-1)</f>
        <v>0</v>
      </c>
      <c r="I875" s="0" t="n">
        <f aca="false">IF(AND(ISBLANK(C874),NOT(ISBLANK(C875))),1,-1)</f>
        <v>-1</v>
      </c>
      <c r="J875" s="0" t="n">
        <f aca="false">IF(ISBLANK(C873),IF(AND(C874=C875,NOT(ISBLANK(C874)),NOT(ISBLANK(C875))),1,-1),-1)</f>
        <v>-1</v>
      </c>
      <c r="K875" s="0" t="n">
        <f aca="false">IF(MAX(H875:J875)&lt;0,IF(OR(C875=C874,C874=C873),1,-1),MAX(H875:J875))</f>
        <v>0</v>
      </c>
    </row>
    <row r="876" customFormat="false" ht="13.8" hidden="false" customHeight="false" outlineLevel="0" collapsed="false">
      <c r="B876" s="8" t="n">
        <f aca="false">MAX(H876:K876)</f>
        <v>0</v>
      </c>
      <c r="C876" s="11"/>
      <c r="D876" s="10" t="e">
        <f aca="false">IF($A$1="WLB",INDEX(SupplierNomenclature!$D$1:$D$9996,MATCH(C876,SupplierNomenclature!$I$1:$I$9996,0)),IF($A$1="BERU",INDEX(beru_assortment!$C$1:$C$10000,MATCH(C876,beru_assortment!$I$1:$I$10000,0)),IF($A$1="OZON",INDEX(ozon_assortment!$F$3:$F$10000,MATCH(C876,ozon_assortment!$E$3:$E$10000,0)),0)))</f>
        <v>#N/A</v>
      </c>
      <c r="E876" s="7" t="n">
        <f aca="false">IF(ISBLANK(C876), , IF(ISBLANK(C875), E874+1, E875))</f>
        <v>0</v>
      </c>
      <c r="F876" s="10" t="n">
        <f aca="false">IF(ISBLANK(C876),,IF(OR(ISBLANK(C875), C875="Баркод"),1,F875+1))</f>
        <v>0</v>
      </c>
      <c r="G876" s="10" t="n">
        <f aca="false">IF(ISBLANK(C877), F876/2,)</f>
        <v>0</v>
      </c>
      <c r="H876" s="0" t="n">
        <f aca="false">IF(ISBLANK(C876),0,-1)</f>
        <v>0</v>
      </c>
      <c r="I876" s="0" t="n">
        <f aca="false">IF(AND(ISBLANK(C875),NOT(ISBLANK(C876))),1,-1)</f>
        <v>-1</v>
      </c>
      <c r="J876" s="0" t="n">
        <f aca="false">IF(ISBLANK(C874),IF(AND(C875=C876,NOT(ISBLANK(C875)),NOT(ISBLANK(C876))),1,-1),-1)</f>
        <v>-1</v>
      </c>
      <c r="K876" s="0" t="n">
        <f aca="false">IF(MAX(H876:J876)&lt;0,IF(OR(C876=C875,C875=C874),1,-1),MAX(H876:J876))</f>
        <v>0</v>
      </c>
    </row>
    <row r="877" customFormat="false" ht="13.8" hidden="false" customHeight="false" outlineLevel="0" collapsed="false">
      <c r="B877" s="8" t="n">
        <f aca="false">MAX(H877:K877)</f>
        <v>0</v>
      </c>
      <c r="C877" s="11"/>
      <c r="D877" s="10" t="e">
        <f aca="false">IF($A$1="WLB",INDEX(SupplierNomenclature!$D$1:$D$9996,MATCH(C877,SupplierNomenclature!$I$1:$I$9996,0)),IF($A$1="BERU",INDEX(beru_assortment!$C$1:$C$10000,MATCH(C877,beru_assortment!$I$1:$I$10000,0)),IF($A$1="OZON",INDEX(ozon_assortment!$F$3:$F$10000,MATCH(C877,ozon_assortment!$E$3:$E$10000,0)),0)))</f>
        <v>#N/A</v>
      </c>
      <c r="E877" s="7" t="n">
        <f aca="false">IF(ISBLANK(C877), , IF(ISBLANK(C876), E875+1, E876))</f>
        <v>0</v>
      </c>
      <c r="F877" s="10" t="n">
        <f aca="false">IF(ISBLANK(C877),,IF(OR(ISBLANK(C876), C876="Баркод"),1,F876+1))</f>
        <v>0</v>
      </c>
      <c r="G877" s="10" t="n">
        <f aca="false">IF(ISBLANK(C878), F877/2,)</f>
        <v>0</v>
      </c>
      <c r="H877" s="0" t="n">
        <f aca="false">IF(ISBLANK(C877),0,-1)</f>
        <v>0</v>
      </c>
      <c r="I877" s="0" t="n">
        <f aca="false">IF(AND(ISBLANK(C876),NOT(ISBLANK(C877))),1,-1)</f>
        <v>-1</v>
      </c>
      <c r="J877" s="0" t="n">
        <f aca="false">IF(ISBLANK(C875),IF(AND(C876=C877,NOT(ISBLANK(C876)),NOT(ISBLANK(C877))),1,-1),-1)</f>
        <v>-1</v>
      </c>
      <c r="K877" s="0" t="n">
        <f aca="false">IF(MAX(H877:J877)&lt;0,IF(OR(C877=C876,C876=C875),1,-1),MAX(H877:J877))</f>
        <v>0</v>
      </c>
    </row>
    <row r="878" customFormat="false" ht="13.8" hidden="false" customHeight="false" outlineLevel="0" collapsed="false">
      <c r="B878" s="8" t="n">
        <f aca="false">MAX(H878:K878)</f>
        <v>0</v>
      </c>
      <c r="C878" s="11"/>
      <c r="D878" s="10" t="e">
        <f aca="false">IF($A$1="WLB",INDEX(SupplierNomenclature!$D$1:$D$9996,MATCH(C878,SupplierNomenclature!$I$1:$I$9996,0)),IF($A$1="BERU",INDEX(beru_assortment!$C$1:$C$10000,MATCH(C878,beru_assortment!$I$1:$I$10000,0)),IF($A$1="OZON",INDEX(ozon_assortment!$F$3:$F$10000,MATCH(C878,ozon_assortment!$E$3:$E$10000,0)),0)))</f>
        <v>#N/A</v>
      </c>
      <c r="E878" s="7" t="n">
        <f aca="false">IF(ISBLANK(C878), , IF(ISBLANK(C877), E876+1, E877))</f>
        <v>0</v>
      </c>
      <c r="F878" s="10" t="n">
        <f aca="false">IF(ISBLANK(C878),,IF(OR(ISBLANK(C877), C877="Баркод"),1,F877+1))</f>
        <v>0</v>
      </c>
      <c r="G878" s="10" t="n">
        <f aca="false">IF(ISBLANK(C879), F878/2,)</f>
        <v>0</v>
      </c>
      <c r="H878" s="0" t="n">
        <f aca="false">IF(ISBLANK(C878),0,-1)</f>
        <v>0</v>
      </c>
      <c r="I878" s="0" t="n">
        <f aca="false">IF(AND(ISBLANK(C877),NOT(ISBLANK(C878))),1,-1)</f>
        <v>-1</v>
      </c>
      <c r="J878" s="0" t="n">
        <f aca="false">IF(ISBLANK(C876),IF(AND(C877=C878,NOT(ISBLANK(C877)),NOT(ISBLANK(C878))),1,-1),-1)</f>
        <v>-1</v>
      </c>
      <c r="K878" s="0" t="n">
        <f aca="false">IF(MAX(H878:J878)&lt;0,IF(OR(C878=C877,C877=C876),1,-1),MAX(H878:J878))</f>
        <v>0</v>
      </c>
    </row>
    <row r="879" customFormat="false" ht="13.8" hidden="false" customHeight="false" outlineLevel="0" collapsed="false">
      <c r="B879" s="8" t="n">
        <f aca="false">MAX(H879:K879)</f>
        <v>0</v>
      </c>
      <c r="C879" s="11"/>
      <c r="D879" s="10" t="e">
        <f aca="false">IF($A$1="WLB",INDEX(SupplierNomenclature!$D$1:$D$9996,MATCH(C879,SupplierNomenclature!$I$1:$I$9996,0)),IF($A$1="BERU",INDEX(beru_assortment!$C$1:$C$10000,MATCH(C879,beru_assortment!$I$1:$I$10000,0)),IF($A$1="OZON",INDEX(ozon_assortment!$F$3:$F$10000,MATCH(C879,ozon_assortment!$E$3:$E$10000,0)),0)))</f>
        <v>#N/A</v>
      </c>
      <c r="E879" s="7" t="n">
        <f aca="false">IF(ISBLANK(C879), , IF(ISBLANK(C878), E877+1, E878))</f>
        <v>0</v>
      </c>
      <c r="F879" s="10" t="n">
        <f aca="false">IF(ISBLANK(C879),,IF(OR(ISBLANK(C878), C878="Баркод"),1,F878+1))</f>
        <v>0</v>
      </c>
      <c r="G879" s="10" t="n">
        <f aca="false">IF(ISBLANK(C880), F879/2,)</f>
        <v>0</v>
      </c>
      <c r="H879" s="0" t="n">
        <f aca="false">IF(ISBLANK(C879),0,-1)</f>
        <v>0</v>
      </c>
      <c r="I879" s="0" t="n">
        <f aca="false">IF(AND(ISBLANK(C878),NOT(ISBLANK(C879))),1,-1)</f>
        <v>-1</v>
      </c>
      <c r="J879" s="0" t="n">
        <f aca="false">IF(ISBLANK(C877),IF(AND(C878=C879,NOT(ISBLANK(C878)),NOT(ISBLANK(C879))),1,-1),-1)</f>
        <v>-1</v>
      </c>
      <c r="K879" s="0" t="n">
        <f aca="false">IF(MAX(H879:J879)&lt;0,IF(OR(C879=C878,C878=C877),1,-1),MAX(H879:J879))</f>
        <v>0</v>
      </c>
    </row>
    <row r="880" customFormat="false" ht="13.8" hidden="false" customHeight="false" outlineLevel="0" collapsed="false">
      <c r="B880" s="8" t="n">
        <f aca="false">MAX(H880:K880)</f>
        <v>0</v>
      </c>
      <c r="C880" s="11"/>
      <c r="D880" s="10" t="e">
        <f aca="false">IF($A$1="WLB",INDEX(SupplierNomenclature!$D$1:$D$9996,MATCH(C880,SupplierNomenclature!$I$1:$I$9996,0)),IF($A$1="BERU",INDEX(beru_assortment!$C$1:$C$10000,MATCH(C880,beru_assortment!$I$1:$I$10000,0)),IF($A$1="OZON",INDEX(ozon_assortment!$F$3:$F$10000,MATCH(C880,ozon_assortment!$E$3:$E$10000,0)),0)))</f>
        <v>#N/A</v>
      </c>
      <c r="E880" s="7" t="n">
        <f aca="false">IF(ISBLANK(C880), , IF(ISBLANK(C879), E878+1, E879))</f>
        <v>0</v>
      </c>
      <c r="F880" s="10" t="n">
        <f aca="false">IF(ISBLANK(C880),,IF(OR(ISBLANK(C879), C879="Баркод"),1,F879+1))</f>
        <v>0</v>
      </c>
      <c r="G880" s="10" t="n">
        <f aca="false">IF(ISBLANK(C881), F880/2,)</f>
        <v>0</v>
      </c>
      <c r="H880" s="0" t="n">
        <f aca="false">IF(ISBLANK(C880),0,-1)</f>
        <v>0</v>
      </c>
      <c r="I880" s="0" t="n">
        <f aca="false">IF(AND(ISBLANK(C879),NOT(ISBLANK(C880))),1,-1)</f>
        <v>-1</v>
      </c>
      <c r="J880" s="0" t="n">
        <f aca="false">IF(ISBLANK(C878),IF(AND(C879=C880,NOT(ISBLANK(C879)),NOT(ISBLANK(C880))),1,-1),-1)</f>
        <v>-1</v>
      </c>
      <c r="K880" s="0" t="n">
        <f aca="false">IF(MAX(H880:J880)&lt;0,IF(OR(C880=C879,C879=C878),1,-1),MAX(H880:J880))</f>
        <v>0</v>
      </c>
    </row>
    <row r="881" customFormat="false" ht="13.8" hidden="false" customHeight="false" outlineLevel="0" collapsed="false">
      <c r="B881" s="8" t="n">
        <f aca="false">MAX(H881:K881)</f>
        <v>0</v>
      </c>
      <c r="C881" s="11"/>
      <c r="D881" s="10" t="e">
        <f aca="false">IF($A$1="WLB",INDEX(SupplierNomenclature!$D$1:$D$9996,MATCH(C881,SupplierNomenclature!$I$1:$I$9996,0)),IF($A$1="BERU",INDEX(beru_assortment!$C$1:$C$10000,MATCH(C881,beru_assortment!$I$1:$I$10000,0)),IF($A$1="OZON",INDEX(ozon_assortment!$F$3:$F$10000,MATCH(C881,ozon_assortment!$E$3:$E$10000,0)),0)))</f>
        <v>#N/A</v>
      </c>
      <c r="E881" s="7" t="n">
        <f aca="false">IF(ISBLANK(C881), , IF(ISBLANK(C880), E879+1, E880))</f>
        <v>0</v>
      </c>
      <c r="F881" s="10" t="n">
        <f aca="false">IF(ISBLANK(C881),,IF(OR(ISBLANK(C880), C880="Баркод"),1,F880+1))</f>
        <v>0</v>
      </c>
      <c r="G881" s="10" t="n">
        <f aca="false">IF(ISBLANK(C882), F881/2,)</f>
        <v>0</v>
      </c>
      <c r="H881" s="0" t="n">
        <f aca="false">IF(ISBLANK(C881),0,-1)</f>
        <v>0</v>
      </c>
      <c r="I881" s="0" t="n">
        <f aca="false">IF(AND(ISBLANK(C880),NOT(ISBLANK(C881))),1,-1)</f>
        <v>-1</v>
      </c>
      <c r="J881" s="0" t="n">
        <f aca="false">IF(ISBLANK(C879),IF(AND(C880=C881,NOT(ISBLANK(C880)),NOT(ISBLANK(C881))),1,-1),-1)</f>
        <v>-1</v>
      </c>
      <c r="K881" s="0" t="n">
        <f aca="false">IF(MAX(H881:J881)&lt;0,IF(OR(C881=C880,C880=C879),1,-1),MAX(H881:J881))</f>
        <v>0</v>
      </c>
    </row>
    <row r="882" customFormat="false" ht="13.8" hidden="false" customHeight="false" outlineLevel="0" collapsed="false">
      <c r="B882" s="8" t="n">
        <f aca="false">MAX(H882:K882)</f>
        <v>0</v>
      </c>
      <c r="C882" s="11"/>
      <c r="D882" s="10" t="e">
        <f aca="false">IF($A$1="WLB",INDEX(SupplierNomenclature!$D$1:$D$9996,MATCH(C882,SupplierNomenclature!$I$1:$I$9996,0)),IF($A$1="BERU",INDEX(beru_assortment!$C$1:$C$10000,MATCH(C882,beru_assortment!$I$1:$I$10000,0)),IF($A$1="OZON",INDEX(ozon_assortment!$F$3:$F$10000,MATCH(C882,ozon_assortment!$E$3:$E$10000,0)),0)))</f>
        <v>#N/A</v>
      </c>
      <c r="E882" s="7" t="n">
        <f aca="false">IF(ISBLANK(C882), , IF(ISBLANK(C881), E880+1, E881))</f>
        <v>0</v>
      </c>
      <c r="F882" s="10" t="n">
        <f aca="false">IF(ISBLANK(C882),,IF(OR(ISBLANK(C881), C881="Баркод"),1,F881+1))</f>
        <v>0</v>
      </c>
      <c r="G882" s="10" t="n">
        <f aca="false">IF(ISBLANK(C883), F882/2,)</f>
        <v>0</v>
      </c>
      <c r="H882" s="0" t="n">
        <f aca="false">IF(ISBLANK(C882),0,-1)</f>
        <v>0</v>
      </c>
      <c r="I882" s="0" t="n">
        <f aca="false">IF(AND(ISBLANK(C881),NOT(ISBLANK(C882))),1,-1)</f>
        <v>-1</v>
      </c>
      <c r="J882" s="0" t="n">
        <f aca="false">IF(ISBLANK(C880),IF(AND(C881=C882,NOT(ISBLANK(C881)),NOT(ISBLANK(C882))),1,-1),-1)</f>
        <v>-1</v>
      </c>
      <c r="K882" s="0" t="n">
        <f aca="false">IF(MAX(H882:J882)&lt;0,IF(OR(C882=C881,C881=C880),1,-1),MAX(H882:J882))</f>
        <v>0</v>
      </c>
    </row>
    <row r="883" customFormat="false" ht="13.8" hidden="false" customHeight="false" outlineLevel="0" collapsed="false">
      <c r="B883" s="8" t="n">
        <f aca="false">MAX(H883:K883)</f>
        <v>0</v>
      </c>
      <c r="C883" s="11"/>
      <c r="D883" s="10" t="e">
        <f aca="false">IF($A$1="WLB",INDEX(SupplierNomenclature!$D$1:$D$9996,MATCH(C883,SupplierNomenclature!$I$1:$I$9996,0)),IF($A$1="BERU",INDEX(beru_assortment!$C$1:$C$10000,MATCH(C883,beru_assortment!$I$1:$I$10000,0)),IF($A$1="OZON",INDEX(ozon_assortment!$F$3:$F$10000,MATCH(C883,ozon_assortment!$E$3:$E$10000,0)),0)))</f>
        <v>#N/A</v>
      </c>
      <c r="E883" s="7" t="n">
        <f aca="false">IF(ISBLANK(C883), , IF(ISBLANK(C882), E881+1, E882))</f>
        <v>0</v>
      </c>
      <c r="F883" s="10" t="n">
        <f aca="false">IF(ISBLANK(C883),,IF(OR(ISBLANK(C882), C882="Баркод"),1,F882+1))</f>
        <v>0</v>
      </c>
      <c r="G883" s="10" t="n">
        <f aca="false">IF(ISBLANK(C884), F883/2,)</f>
        <v>0</v>
      </c>
      <c r="H883" s="0" t="n">
        <f aca="false">IF(ISBLANK(C883),0,-1)</f>
        <v>0</v>
      </c>
      <c r="I883" s="0" t="n">
        <f aca="false">IF(AND(ISBLANK(C882),NOT(ISBLANK(C883))),1,-1)</f>
        <v>-1</v>
      </c>
      <c r="J883" s="0" t="n">
        <f aca="false">IF(ISBLANK(C881),IF(AND(C882=C883,NOT(ISBLANK(C882)),NOT(ISBLANK(C883))),1,-1),-1)</f>
        <v>-1</v>
      </c>
      <c r="K883" s="0" t="n">
        <f aca="false">IF(MAX(H883:J883)&lt;0,IF(OR(C883=C882,C882=C881),1,-1),MAX(H883:J883))</f>
        <v>0</v>
      </c>
    </row>
    <row r="884" customFormat="false" ht="13.8" hidden="false" customHeight="false" outlineLevel="0" collapsed="false">
      <c r="B884" s="8" t="n">
        <f aca="false">MAX(H884:K884)</f>
        <v>0</v>
      </c>
      <c r="C884" s="11"/>
      <c r="D884" s="10" t="e">
        <f aca="false">IF($A$1="WLB",INDEX(SupplierNomenclature!$D$1:$D$9996,MATCH(C884,SupplierNomenclature!$I$1:$I$9996,0)),IF($A$1="BERU",INDEX(beru_assortment!$C$1:$C$10000,MATCH(C884,beru_assortment!$I$1:$I$10000,0)),IF($A$1="OZON",INDEX(ozon_assortment!$F$3:$F$10000,MATCH(C884,ozon_assortment!$E$3:$E$10000,0)),0)))</f>
        <v>#N/A</v>
      </c>
      <c r="E884" s="7" t="n">
        <f aca="false">IF(ISBLANK(C884), , IF(ISBLANK(C883), E882+1, E883))</f>
        <v>0</v>
      </c>
      <c r="F884" s="10" t="n">
        <f aca="false">IF(ISBLANK(C884),,IF(OR(ISBLANK(C883), C883="Баркод"),1,F883+1))</f>
        <v>0</v>
      </c>
      <c r="G884" s="10" t="n">
        <f aca="false">IF(ISBLANK(C885), F884/2,)</f>
        <v>0</v>
      </c>
      <c r="H884" s="0" t="n">
        <f aca="false">IF(ISBLANK(C884),0,-1)</f>
        <v>0</v>
      </c>
      <c r="I884" s="0" t="n">
        <f aca="false">IF(AND(ISBLANK(C883),NOT(ISBLANK(C884))),1,-1)</f>
        <v>-1</v>
      </c>
      <c r="J884" s="0" t="n">
        <f aca="false">IF(ISBLANK(C882),IF(AND(C883=C884,NOT(ISBLANK(C883)),NOT(ISBLANK(C884))),1,-1),-1)</f>
        <v>-1</v>
      </c>
      <c r="K884" s="0" t="n">
        <f aca="false">IF(MAX(H884:J884)&lt;0,IF(OR(C884=C883,C883=C882),1,-1),MAX(H884:J884))</f>
        <v>0</v>
      </c>
    </row>
    <row r="885" customFormat="false" ht="13.8" hidden="false" customHeight="false" outlineLevel="0" collapsed="false">
      <c r="B885" s="8" t="n">
        <f aca="false">MAX(H885:K885)</f>
        <v>0</v>
      </c>
      <c r="C885" s="11"/>
      <c r="D885" s="10" t="e">
        <f aca="false">IF($A$1="WLB",INDEX(SupplierNomenclature!$D$1:$D$9996,MATCH(C885,SupplierNomenclature!$I$1:$I$9996,0)),IF($A$1="BERU",INDEX(beru_assortment!$C$1:$C$10000,MATCH(C885,beru_assortment!$I$1:$I$10000,0)),IF($A$1="OZON",INDEX(ozon_assortment!$F$3:$F$10000,MATCH(C885,ozon_assortment!$E$3:$E$10000,0)),0)))</f>
        <v>#N/A</v>
      </c>
      <c r="E885" s="7" t="n">
        <f aca="false">IF(ISBLANK(C885), , IF(ISBLANK(C884), E883+1, E884))</f>
        <v>0</v>
      </c>
      <c r="F885" s="10" t="n">
        <f aca="false">IF(ISBLANK(C885),,IF(OR(ISBLANK(C884), C884="Баркод"),1,F884+1))</f>
        <v>0</v>
      </c>
      <c r="G885" s="10" t="n">
        <f aca="false">IF(ISBLANK(C886), F885/2,)</f>
        <v>0</v>
      </c>
      <c r="H885" s="0" t="n">
        <f aca="false">IF(ISBLANK(C885),0,-1)</f>
        <v>0</v>
      </c>
      <c r="I885" s="0" t="n">
        <f aca="false">IF(AND(ISBLANK(C884),NOT(ISBLANK(C885))),1,-1)</f>
        <v>-1</v>
      </c>
      <c r="J885" s="0" t="n">
        <f aca="false">IF(ISBLANK(C883),IF(AND(C884=C885,NOT(ISBLANK(C884)),NOT(ISBLANK(C885))),1,-1),-1)</f>
        <v>-1</v>
      </c>
      <c r="K885" s="0" t="n">
        <f aca="false">IF(MAX(H885:J885)&lt;0,IF(OR(C885=C884,C884=C883),1,-1),MAX(H885:J885))</f>
        <v>0</v>
      </c>
    </row>
    <row r="886" customFormat="false" ht="13.8" hidden="false" customHeight="false" outlineLevel="0" collapsed="false">
      <c r="B886" s="8" t="n">
        <f aca="false">MAX(H886:K886)</f>
        <v>0</v>
      </c>
      <c r="C886" s="11"/>
      <c r="D886" s="10" t="e">
        <f aca="false">IF($A$1="WLB",INDEX(SupplierNomenclature!$D$1:$D$9996,MATCH(C886,SupplierNomenclature!$I$1:$I$9996,0)),IF($A$1="BERU",INDEX(beru_assortment!$C$1:$C$10000,MATCH(C886,beru_assortment!$I$1:$I$10000,0)),IF($A$1="OZON",INDEX(ozon_assortment!$F$3:$F$10000,MATCH(C886,ozon_assortment!$E$3:$E$10000,0)),0)))</f>
        <v>#N/A</v>
      </c>
      <c r="E886" s="7" t="n">
        <f aca="false">IF(ISBLANK(C886), , IF(ISBLANK(C885), E884+1, E885))</f>
        <v>0</v>
      </c>
      <c r="F886" s="10" t="n">
        <f aca="false">IF(ISBLANK(C886),,IF(OR(ISBLANK(C885), C885="Баркод"),1,F885+1))</f>
        <v>0</v>
      </c>
      <c r="G886" s="10" t="n">
        <f aca="false">IF(ISBLANK(C887), F886/2,)</f>
        <v>0</v>
      </c>
      <c r="H886" s="0" t="n">
        <f aca="false">IF(ISBLANK(C886),0,-1)</f>
        <v>0</v>
      </c>
      <c r="I886" s="0" t="n">
        <f aca="false">IF(AND(ISBLANK(C885),NOT(ISBLANK(C886))),1,-1)</f>
        <v>-1</v>
      </c>
      <c r="J886" s="0" t="n">
        <f aca="false">IF(ISBLANK(C884),IF(AND(C885=C886,NOT(ISBLANK(C885)),NOT(ISBLANK(C886))),1,-1),-1)</f>
        <v>-1</v>
      </c>
      <c r="K886" s="0" t="n">
        <f aca="false">IF(MAX(H886:J886)&lt;0,IF(OR(C886=C885,C885=C884),1,-1),MAX(H886:J886))</f>
        <v>0</v>
      </c>
    </row>
    <row r="887" customFormat="false" ht="13.8" hidden="false" customHeight="false" outlineLevel="0" collapsed="false">
      <c r="B887" s="8" t="n">
        <f aca="false">MAX(H887:K887)</f>
        <v>0</v>
      </c>
      <c r="C887" s="11"/>
      <c r="D887" s="10" t="e">
        <f aca="false">IF($A$1="WLB",INDEX(SupplierNomenclature!$D$1:$D$9996,MATCH(C887,SupplierNomenclature!$I$1:$I$9996,0)),IF($A$1="BERU",INDEX(beru_assortment!$C$1:$C$10000,MATCH(C887,beru_assortment!$I$1:$I$10000,0)),IF($A$1="OZON",INDEX(ozon_assortment!$F$3:$F$10000,MATCH(C887,ozon_assortment!$E$3:$E$10000,0)),0)))</f>
        <v>#N/A</v>
      </c>
      <c r="E887" s="7" t="n">
        <f aca="false">IF(ISBLANK(C887), , IF(ISBLANK(C886), E885+1, E886))</f>
        <v>0</v>
      </c>
      <c r="F887" s="10" t="n">
        <f aca="false">IF(ISBLANK(C887),,IF(OR(ISBLANK(C886), C886="Баркод"),1,F886+1))</f>
        <v>0</v>
      </c>
      <c r="G887" s="10" t="n">
        <f aca="false">IF(ISBLANK(C888), F887/2,)</f>
        <v>0</v>
      </c>
      <c r="H887" s="0" t="n">
        <f aca="false">IF(ISBLANK(C887),0,-1)</f>
        <v>0</v>
      </c>
      <c r="I887" s="0" t="n">
        <f aca="false">IF(AND(ISBLANK(C886),NOT(ISBLANK(C887))),1,-1)</f>
        <v>-1</v>
      </c>
      <c r="J887" s="0" t="n">
        <f aca="false">IF(ISBLANK(C885),IF(AND(C886=C887,NOT(ISBLANK(C886)),NOT(ISBLANK(C887))),1,-1),-1)</f>
        <v>-1</v>
      </c>
      <c r="K887" s="0" t="n">
        <f aca="false">IF(MAX(H887:J887)&lt;0,IF(OR(C887=C886,C886=C885),1,-1),MAX(H887:J887))</f>
        <v>0</v>
      </c>
    </row>
    <row r="888" customFormat="false" ht="13.8" hidden="false" customHeight="false" outlineLevel="0" collapsed="false">
      <c r="B888" s="8" t="n">
        <f aca="false">MAX(H888:K888)</f>
        <v>0</v>
      </c>
      <c r="C888" s="11"/>
      <c r="D888" s="10" t="e">
        <f aca="false">IF($A$1="WLB",INDEX(SupplierNomenclature!$D$1:$D$9996,MATCH(C888,SupplierNomenclature!$I$1:$I$9996,0)),IF($A$1="BERU",INDEX(beru_assortment!$C$1:$C$10000,MATCH(C888,beru_assortment!$I$1:$I$10000,0)),IF($A$1="OZON",INDEX(ozon_assortment!$F$3:$F$10000,MATCH(C888,ozon_assortment!$E$3:$E$10000,0)),0)))</f>
        <v>#N/A</v>
      </c>
      <c r="E888" s="7" t="n">
        <f aca="false">IF(ISBLANK(C888), , IF(ISBLANK(C887), E886+1, E887))</f>
        <v>0</v>
      </c>
      <c r="F888" s="10" t="n">
        <f aca="false">IF(ISBLANK(C888),,IF(OR(ISBLANK(C887), C887="Баркод"),1,F887+1))</f>
        <v>0</v>
      </c>
      <c r="G888" s="10" t="n">
        <f aca="false">IF(ISBLANK(C889), F888/2,)</f>
        <v>0</v>
      </c>
      <c r="H888" s="0" t="n">
        <f aca="false">IF(ISBLANK(C888),0,-1)</f>
        <v>0</v>
      </c>
      <c r="I888" s="0" t="n">
        <f aca="false">IF(AND(ISBLANK(C887),NOT(ISBLANK(C888))),1,-1)</f>
        <v>-1</v>
      </c>
      <c r="J888" s="0" t="n">
        <f aca="false">IF(ISBLANK(C886),IF(AND(C887=C888,NOT(ISBLANK(C887)),NOT(ISBLANK(C888))),1,-1),-1)</f>
        <v>-1</v>
      </c>
      <c r="K888" s="0" t="n">
        <f aca="false">IF(MAX(H888:J888)&lt;0,IF(OR(C888=C887,C887=C886),1,-1),MAX(H888:J888))</f>
        <v>0</v>
      </c>
    </row>
    <row r="889" customFormat="false" ht="13.8" hidden="false" customHeight="false" outlineLevel="0" collapsed="false">
      <c r="B889" s="8" t="n">
        <f aca="false">MAX(H889:K889)</f>
        <v>0</v>
      </c>
      <c r="C889" s="11"/>
      <c r="D889" s="10" t="e">
        <f aca="false">IF($A$1="WLB",INDEX(SupplierNomenclature!$D$1:$D$9996,MATCH(C889,SupplierNomenclature!$I$1:$I$9996,0)),IF($A$1="BERU",INDEX(beru_assortment!$C$1:$C$10000,MATCH(C889,beru_assortment!$I$1:$I$10000,0)),IF($A$1="OZON",INDEX(ozon_assortment!$F$3:$F$10000,MATCH(C889,ozon_assortment!$E$3:$E$10000,0)),0)))</f>
        <v>#N/A</v>
      </c>
      <c r="E889" s="7" t="n">
        <f aca="false">IF(ISBLANK(C889), , IF(ISBLANK(C888), E887+1, E888))</f>
        <v>0</v>
      </c>
      <c r="F889" s="10" t="n">
        <f aca="false">IF(ISBLANK(C889),,IF(OR(ISBLANK(C888), C888="Баркод"),1,F888+1))</f>
        <v>0</v>
      </c>
      <c r="G889" s="10" t="n">
        <f aca="false">IF(ISBLANK(C890), F889/2,)</f>
        <v>0</v>
      </c>
      <c r="H889" s="0" t="n">
        <f aca="false">IF(ISBLANK(C889),0,-1)</f>
        <v>0</v>
      </c>
      <c r="I889" s="0" t="n">
        <f aca="false">IF(AND(ISBLANK(C888),NOT(ISBLANK(C889))),1,-1)</f>
        <v>-1</v>
      </c>
      <c r="J889" s="0" t="n">
        <f aca="false">IF(ISBLANK(C887),IF(AND(C888=C889,NOT(ISBLANK(C888)),NOT(ISBLANK(C889))),1,-1),-1)</f>
        <v>-1</v>
      </c>
      <c r="K889" s="0" t="n">
        <f aca="false">IF(MAX(H889:J889)&lt;0,IF(OR(C889=C888,C888=C887),1,-1),MAX(H889:J889))</f>
        <v>0</v>
      </c>
    </row>
    <row r="890" customFormat="false" ht="13.8" hidden="false" customHeight="false" outlineLevel="0" collapsed="false">
      <c r="B890" s="8" t="n">
        <f aca="false">MAX(H890:K890)</f>
        <v>0</v>
      </c>
      <c r="C890" s="11"/>
      <c r="D890" s="10" t="e">
        <f aca="false">IF($A$1="WLB",INDEX(SupplierNomenclature!$D$1:$D$9996,MATCH(C890,SupplierNomenclature!$I$1:$I$9996,0)),IF($A$1="BERU",INDEX(beru_assortment!$C$1:$C$10000,MATCH(C890,beru_assortment!$I$1:$I$10000,0)),IF($A$1="OZON",INDEX(ozon_assortment!$F$3:$F$10000,MATCH(C890,ozon_assortment!$E$3:$E$10000,0)),0)))</f>
        <v>#N/A</v>
      </c>
      <c r="E890" s="7" t="n">
        <f aca="false">IF(ISBLANK(C890), , IF(ISBLANK(C889), E888+1, E889))</f>
        <v>0</v>
      </c>
      <c r="F890" s="10" t="n">
        <f aca="false">IF(ISBLANK(C890),,IF(OR(ISBLANK(C889), C889="Баркод"),1,F889+1))</f>
        <v>0</v>
      </c>
      <c r="G890" s="10" t="n">
        <f aca="false">IF(ISBLANK(C891), F890/2,)</f>
        <v>0</v>
      </c>
      <c r="H890" s="0" t="n">
        <f aca="false">IF(ISBLANK(C890),0,-1)</f>
        <v>0</v>
      </c>
      <c r="I890" s="0" t="n">
        <f aca="false">IF(AND(ISBLANK(C889),NOT(ISBLANK(C890))),1,-1)</f>
        <v>-1</v>
      </c>
      <c r="J890" s="0" t="n">
        <f aca="false">IF(ISBLANK(C888),IF(AND(C889=C890,NOT(ISBLANK(C889)),NOT(ISBLANK(C890))),1,-1),-1)</f>
        <v>-1</v>
      </c>
      <c r="K890" s="0" t="n">
        <f aca="false">IF(MAX(H890:J890)&lt;0,IF(OR(C890=C889,C889=C888),1,-1),MAX(H890:J890))</f>
        <v>0</v>
      </c>
    </row>
    <row r="891" customFormat="false" ht="13.8" hidden="false" customHeight="false" outlineLevel="0" collapsed="false">
      <c r="B891" s="8" t="n">
        <f aca="false">MAX(H891:K891)</f>
        <v>0</v>
      </c>
      <c r="C891" s="11"/>
      <c r="D891" s="10" t="e">
        <f aca="false">IF($A$1="WLB",INDEX(SupplierNomenclature!$D$1:$D$9996,MATCH(C891,SupplierNomenclature!$I$1:$I$9996,0)),IF($A$1="BERU",INDEX(beru_assortment!$C$1:$C$10000,MATCH(C891,beru_assortment!$I$1:$I$10000,0)),IF($A$1="OZON",INDEX(ozon_assortment!$F$3:$F$10000,MATCH(C891,ozon_assortment!$E$3:$E$10000,0)),0)))</f>
        <v>#N/A</v>
      </c>
      <c r="E891" s="7" t="n">
        <f aca="false">IF(ISBLANK(C891), , IF(ISBLANK(C890), E889+1, E890))</f>
        <v>0</v>
      </c>
      <c r="F891" s="10" t="n">
        <f aca="false">IF(ISBLANK(C891),,IF(OR(ISBLANK(C890), C890="Баркод"),1,F890+1))</f>
        <v>0</v>
      </c>
      <c r="G891" s="10" t="n">
        <f aca="false">IF(ISBLANK(C892), F891/2,)</f>
        <v>0</v>
      </c>
      <c r="H891" s="0" t="n">
        <f aca="false">IF(ISBLANK(C891),0,-1)</f>
        <v>0</v>
      </c>
      <c r="I891" s="0" t="n">
        <f aca="false">IF(AND(ISBLANK(C890),NOT(ISBLANK(C891))),1,-1)</f>
        <v>-1</v>
      </c>
      <c r="J891" s="0" t="n">
        <f aca="false">IF(ISBLANK(C889),IF(AND(C890=C891,NOT(ISBLANK(C890)),NOT(ISBLANK(C891))),1,-1),-1)</f>
        <v>-1</v>
      </c>
      <c r="K891" s="0" t="n">
        <f aca="false">IF(MAX(H891:J891)&lt;0,IF(OR(C891=C890,C890=C889),1,-1),MAX(H891:J891))</f>
        <v>0</v>
      </c>
    </row>
    <row r="892" customFormat="false" ht="13.8" hidden="false" customHeight="false" outlineLevel="0" collapsed="false">
      <c r="B892" s="8" t="n">
        <f aca="false">MAX(H892:K892)</f>
        <v>0</v>
      </c>
      <c r="C892" s="11"/>
      <c r="D892" s="10" t="e">
        <f aca="false">IF($A$1="WLB",INDEX(SupplierNomenclature!$D$1:$D$9996,MATCH(C892,SupplierNomenclature!$I$1:$I$9996,0)),IF($A$1="BERU",INDEX(beru_assortment!$C$1:$C$10000,MATCH(C892,beru_assortment!$I$1:$I$10000,0)),IF($A$1="OZON",INDEX(ozon_assortment!$F$3:$F$10000,MATCH(C892,ozon_assortment!$E$3:$E$10000,0)),0)))</f>
        <v>#N/A</v>
      </c>
      <c r="E892" s="7" t="n">
        <f aca="false">IF(ISBLANK(C892), , IF(ISBLANK(C891), E890+1, E891))</f>
        <v>0</v>
      </c>
      <c r="F892" s="10" t="n">
        <f aca="false">IF(ISBLANK(C892),,IF(OR(ISBLANK(C891), C891="Баркод"),1,F891+1))</f>
        <v>0</v>
      </c>
      <c r="G892" s="10" t="n">
        <f aca="false">IF(ISBLANK(C893), F892/2,)</f>
        <v>0</v>
      </c>
      <c r="H892" s="0" t="n">
        <f aca="false">IF(ISBLANK(C892),0,-1)</f>
        <v>0</v>
      </c>
      <c r="I892" s="0" t="n">
        <f aca="false">IF(AND(ISBLANK(C891),NOT(ISBLANK(C892))),1,-1)</f>
        <v>-1</v>
      </c>
      <c r="J892" s="0" t="n">
        <f aca="false">IF(ISBLANK(C890),IF(AND(C891=C892,NOT(ISBLANK(C891)),NOT(ISBLANK(C892))),1,-1),-1)</f>
        <v>-1</v>
      </c>
      <c r="K892" s="0" t="n">
        <f aca="false">IF(MAX(H892:J892)&lt;0,IF(OR(C892=C891,C891=C890),1,-1),MAX(H892:J892))</f>
        <v>0</v>
      </c>
    </row>
    <row r="893" customFormat="false" ht="13.8" hidden="false" customHeight="false" outlineLevel="0" collapsed="false">
      <c r="B893" s="8" t="n">
        <f aca="false">MAX(H893:K893)</f>
        <v>0</v>
      </c>
      <c r="C893" s="11"/>
      <c r="D893" s="10" t="e">
        <f aca="false">IF($A$1="WLB",INDEX(SupplierNomenclature!$D$1:$D$9996,MATCH(C893,SupplierNomenclature!$I$1:$I$9996,0)),IF($A$1="BERU",INDEX(beru_assortment!$C$1:$C$10000,MATCH(C893,beru_assortment!$I$1:$I$10000,0)),IF($A$1="OZON",INDEX(ozon_assortment!$F$3:$F$10000,MATCH(C893,ozon_assortment!$E$3:$E$10000,0)),0)))</f>
        <v>#N/A</v>
      </c>
      <c r="E893" s="7" t="n">
        <f aca="false">IF(ISBLANK(C893), , IF(ISBLANK(C892), E891+1, E892))</f>
        <v>0</v>
      </c>
      <c r="F893" s="10" t="n">
        <f aca="false">IF(ISBLANK(C893),,IF(OR(ISBLANK(C892), C892="Баркод"),1,F892+1))</f>
        <v>0</v>
      </c>
      <c r="G893" s="10" t="n">
        <f aca="false">IF(ISBLANK(C894), F893/2,)</f>
        <v>0</v>
      </c>
      <c r="H893" s="0" t="n">
        <f aca="false">IF(ISBLANK(C893),0,-1)</f>
        <v>0</v>
      </c>
      <c r="I893" s="0" t="n">
        <f aca="false">IF(AND(ISBLANK(C892),NOT(ISBLANK(C893))),1,-1)</f>
        <v>-1</v>
      </c>
      <c r="J893" s="0" t="n">
        <f aca="false">IF(ISBLANK(C891),IF(AND(C892=C893,NOT(ISBLANK(C892)),NOT(ISBLANK(C893))),1,-1),-1)</f>
        <v>-1</v>
      </c>
      <c r="K893" s="0" t="n">
        <f aca="false">IF(MAX(H893:J893)&lt;0,IF(OR(C893=C892,C892=C891),1,-1),MAX(H893:J893))</f>
        <v>0</v>
      </c>
    </row>
    <row r="894" customFormat="false" ht="13.8" hidden="false" customHeight="false" outlineLevel="0" collapsed="false">
      <c r="B894" s="8" t="n">
        <f aca="false">MAX(H894:K894)</f>
        <v>0</v>
      </c>
      <c r="C894" s="11"/>
      <c r="D894" s="10" t="e">
        <f aca="false">IF($A$1="WLB",INDEX(SupplierNomenclature!$D$1:$D$9996,MATCH(C894,SupplierNomenclature!$I$1:$I$9996,0)),IF($A$1="BERU",INDEX(beru_assortment!$C$1:$C$10000,MATCH(C894,beru_assortment!$I$1:$I$10000,0)),IF($A$1="OZON",INDEX(ozon_assortment!$F$3:$F$10000,MATCH(C894,ozon_assortment!$E$3:$E$10000,0)),0)))</f>
        <v>#N/A</v>
      </c>
      <c r="E894" s="7" t="n">
        <f aca="false">IF(ISBLANK(C894), , IF(ISBLANK(C893), E892+1, E893))</f>
        <v>0</v>
      </c>
      <c r="F894" s="10" t="n">
        <f aca="false">IF(ISBLANK(C894),,IF(OR(ISBLANK(C893), C893="Баркод"),1,F893+1))</f>
        <v>0</v>
      </c>
      <c r="G894" s="10" t="n">
        <f aca="false">IF(ISBLANK(C895), F894/2,)</f>
        <v>0</v>
      </c>
      <c r="H894" s="0" t="n">
        <f aca="false">IF(ISBLANK(C894),0,-1)</f>
        <v>0</v>
      </c>
      <c r="I894" s="0" t="n">
        <f aca="false">IF(AND(ISBLANK(C893),NOT(ISBLANK(C894))),1,-1)</f>
        <v>-1</v>
      </c>
      <c r="J894" s="0" t="n">
        <f aca="false">IF(ISBLANK(C892),IF(AND(C893=C894,NOT(ISBLANK(C893)),NOT(ISBLANK(C894))),1,-1),-1)</f>
        <v>-1</v>
      </c>
      <c r="K894" s="0" t="n">
        <f aca="false">IF(MAX(H894:J894)&lt;0,IF(OR(C894=C893,C893=C892),1,-1),MAX(H894:J894))</f>
        <v>0</v>
      </c>
    </row>
    <row r="895" customFormat="false" ht="13.8" hidden="false" customHeight="false" outlineLevel="0" collapsed="false">
      <c r="B895" s="8" t="n">
        <f aca="false">MAX(H895:K895)</f>
        <v>0</v>
      </c>
      <c r="C895" s="11"/>
      <c r="D895" s="10" t="e">
        <f aca="false">IF($A$1="WLB",INDEX(SupplierNomenclature!$D$1:$D$9996,MATCH(C895,SupplierNomenclature!$I$1:$I$9996,0)),IF($A$1="BERU",INDEX(beru_assortment!$C$1:$C$10000,MATCH(C895,beru_assortment!$I$1:$I$10000,0)),IF($A$1="OZON",INDEX(ozon_assortment!$F$3:$F$10000,MATCH(C895,ozon_assortment!$E$3:$E$10000,0)),0)))</f>
        <v>#N/A</v>
      </c>
      <c r="E895" s="7" t="n">
        <f aca="false">IF(ISBLANK(C895), , IF(ISBLANK(C894), E893+1, E894))</f>
        <v>0</v>
      </c>
      <c r="F895" s="10" t="n">
        <f aca="false">IF(ISBLANK(C895),,IF(OR(ISBLANK(C894), C894="Баркод"),1,F894+1))</f>
        <v>0</v>
      </c>
      <c r="G895" s="10" t="n">
        <f aca="false">IF(ISBLANK(C896), F895/2,)</f>
        <v>0</v>
      </c>
      <c r="H895" s="0" t="n">
        <f aca="false">IF(ISBLANK(C895),0,-1)</f>
        <v>0</v>
      </c>
      <c r="I895" s="0" t="n">
        <f aca="false">IF(AND(ISBLANK(C894),NOT(ISBLANK(C895))),1,-1)</f>
        <v>-1</v>
      </c>
      <c r="J895" s="0" t="n">
        <f aca="false">IF(ISBLANK(C893),IF(AND(C894=C895,NOT(ISBLANK(C894)),NOT(ISBLANK(C895))),1,-1),-1)</f>
        <v>-1</v>
      </c>
      <c r="K895" s="0" t="n">
        <f aca="false">IF(MAX(H895:J895)&lt;0,IF(OR(C895=C894,C894=C893),1,-1),MAX(H895:J895))</f>
        <v>0</v>
      </c>
    </row>
    <row r="896" customFormat="false" ht="13.8" hidden="false" customHeight="false" outlineLevel="0" collapsed="false">
      <c r="B896" s="8" t="n">
        <f aca="false">MAX(H896:K896)</f>
        <v>0</v>
      </c>
      <c r="C896" s="11"/>
      <c r="D896" s="10" t="e">
        <f aca="false">IF($A$1="WLB",INDEX(SupplierNomenclature!$D$1:$D$9996,MATCH(C896,SupplierNomenclature!$I$1:$I$9996,0)),IF($A$1="BERU",INDEX(beru_assortment!$C$1:$C$10000,MATCH(C896,beru_assortment!$I$1:$I$10000,0)),IF($A$1="OZON",INDEX(ozon_assortment!$F$3:$F$10000,MATCH(C896,ozon_assortment!$E$3:$E$10000,0)),0)))</f>
        <v>#N/A</v>
      </c>
      <c r="E896" s="7" t="n">
        <f aca="false">IF(ISBLANK(C896), , IF(ISBLANK(C895), E894+1, E895))</f>
        <v>0</v>
      </c>
      <c r="F896" s="10" t="n">
        <f aca="false">IF(ISBLANK(C896),,IF(OR(ISBLANK(C895), C895="Баркод"),1,F895+1))</f>
        <v>0</v>
      </c>
      <c r="G896" s="10" t="n">
        <f aca="false">IF(ISBLANK(C897), F896/2,)</f>
        <v>0</v>
      </c>
      <c r="H896" s="0" t="n">
        <f aca="false">IF(ISBLANK(C896),0,-1)</f>
        <v>0</v>
      </c>
      <c r="I896" s="0" t="n">
        <f aca="false">IF(AND(ISBLANK(C895),NOT(ISBLANK(C896))),1,-1)</f>
        <v>-1</v>
      </c>
      <c r="J896" s="0" t="n">
        <f aca="false">IF(ISBLANK(C894),IF(AND(C895=C896,NOT(ISBLANK(C895)),NOT(ISBLANK(C896))),1,-1),-1)</f>
        <v>-1</v>
      </c>
      <c r="K896" s="0" t="n">
        <f aca="false">IF(MAX(H896:J896)&lt;0,IF(OR(C896=C895,C895=C894),1,-1),MAX(H896:J896))</f>
        <v>0</v>
      </c>
    </row>
    <row r="897" customFormat="false" ht="13.8" hidden="false" customHeight="false" outlineLevel="0" collapsed="false">
      <c r="B897" s="8" t="n">
        <f aca="false">MAX(H897:K897)</f>
        <v>0</v>
      </c>
      <c r="C897" s="11"/>
      <c r="D897" s="10" t="e">
        <f aca="false">IF($A$1="WLB",INDEX(SupplierNomenclature!$D$1:$D$9996,MATCH(C897,SupplierNomenclature!$I$1:$I$9996,0)),IF($A$1="BERU",INDEX(beru_assortment!$C$1:$C$10000,MATCH(C897,beru_assortment!$I$1:$I$10000,0)),IF($A$1="OZON",INDEX(ozon_assortment!$F$3:$F$10000,MATCH(C897,ozon_assortment!$E$3:$E$10000,0)),0)))</f>
        <v>#N/A</v>
      </c>
      <c r="E897" s="7" t="n">
        <f aca="false">IF(ISBLANK(C897), , IF(ISBLANK(C896), E895+1, E896))</f>
        <v>0</v>
      </c>
      <c r="F897" s="10" t="n">
        <f aca="false">IF(ISBLANK(C897),,IF(OR(ISBLANK(C896), C896="Баркод"),1,F896+1))</f>
        <v>0</v>
      </c>
      <c r="G897" s="10" t="n">
        <f aca="false">IF(ISBLANK(C898), F897/2,)</f>
        <v>0</v>
      </c>
      <c r="H897" s="0" t="n">
        <f aca="false">IF(ISBLANK(C897),0,-1)</f>
        <v>0</v>
      </c>
      <c r="I897" s="0" t="n">
        <f aca="false">IF(AND(ISBLANK(C896),NOT(ISBLANK(C897))),1,-1)</f>
        <v>-1</v>
      </c>
      <c r="J897" s="0" t="n">
        <f aca="false">IF(ISBLANK(C895),IF(AND(C896=C897,NOT(ISBLANK(C896)),NOT(ISBLANK(C897))),1,-1),-1)</f>
        <v>-1</v>
      </c>
      <c r="K897" s="0" t="n">
        <f aca="false">IF(MAX(H897:J897)&lt;0,IF(OR(C897=C896,C896=C895),1,-1),MAX(H897:J897))</f>
        <v>0</v>
      </c>
    </row>
    <row r="898" customFormat="false" ht="13.8" hidden="false" customHeight="false" outlineLevel="0" collapsed="false">
      <c r="B898" s="8" t="n">
        <f aca="false">MAX(H898:K898)</f>
        <v>0</v>
      </c>
      <c r="C898" s="11"/>
      <c r="D898" s="10" t="e">
        <f aca="false">IF($A$1="WLB",INDEX(SupplierNomenclature!$D$1:$D$9996,MATCH(C898,SupplierNomenclature!$I$1:$I$9996,0)),IF($A$1="BERU",INDEX(beru_assortment!$C$1:$C$10000,MATCH(C898,beru_assortment!$I$1:$I$10000,0)),IF($A$1="OZON",INDEX(ozon_assortment!$F$3:$F$10000,MATCH(C898,ozon_assortment!$E$3:$E$10000,0)),0)))</f>
        <v>#N/A</v>
      </c>
      <c r="E898" s="7" t="n">
        <f aca="false">IF(ISBLANK(C898), , IF(ISBLANK(C897), E896+1, E897))</f>
        <v>0</v>
      </c>
      <c r="F898" s="10" t="n">
        <f aca="false">IF(ISBLANK(C898),,IF(OR(ISBLANK(C897), C897="Баркод"),1,F897+1))</f>
        <v>0</v>
      </c>
      <c r="G898" s="10" t="n">
        <f aca="false">IF(ISBLANK(C899), F898/2,)</f>
        <v>0</v>
      </c>
      <c r="H898" s="0" t="n">
        <f aca="false">IF(ISBLANK(C898),0,-1)</f>
        <v>0</v>
      </c>
      <c r="I898" s="0" t="n">
        <f aca="false">IF(AND(ISBLANK(C897),NOT(ISBLANK(C898))),1,-1)</f>
        <v>-1</v>
      </c>
      <c r="J898" s="0" t="n">
        <f aca="false">IF(ISBLANK(C896),IF(AND(C897=C898,NOT(ISBLANK(C897)),NOT(ISBLANK(C898))),1,-1),-1)</f>
        <v>-1</v>
      </c>
      <c r="K898" s="0" t="n">
        <f aca="false">IF(MAX(H898:J898)&lt;0,IF(OR(C898=C897,C897=C896),1,-1),MAX(H898:J898))</f>
        <v>0</v>
      </c>
    </row>
    <row r="899" customFormat="false" ht="13.8" hidden="false" customHeight="false" outlineLevel="0" collapsed="false">
      <c r="B899" s="8" t="n">
        <f aca="false">MAX(H899:K899)</f>
        <v>0</v>
      </c>
      <c r="C899" s="11"/>
      <c r="D899" s="10" t="e">
        <f aca="false">IF($A$1="WLB",INDEX(SupplierNomenclature!$D$1:$D$9996,MATCH(C899,SupplierNomenclature!$I$1:$I$9996,0)),IF($A$1="BERU",INDEX(beru_assortment!$C$1:$C$10000,MATCH(C899,beru_assortment!$I$1:$I$10000,0)),IF($A$1="OZON",INDEX(ozon_assortment!$F$3:$F$10000,MATCH(C899,ozon_assortment!$E$3:$E$10000,0)),0)))</f>
        <v>#N/A</v>
      </c>
      <c r="E899" s="7" t="n">
        <f aca="false">IF(ISBLANK(C899), , IF(ISBLANK(C898), E897+1, E898))</f>
        <v>0</v>
      </c>
      <c r="F899" s="10" t="n">
        <f aca="false">IF(ISBLANK(C899),,IF(OR(ISBLANK(C898), C898="Баркод"),1,F898+1))</f>
        <v>0</v>
      </c>
      <c r="G899" s="10" t="n">
        <f aca="false">IF(ISBLANK(C900), F899/2,)</f>
        <v>0</v>
      </c>
      <c r="H899" s="0" t="n">
        <f aca="false">IF(ISBLANK(C899),0,-1)</f>
        <v>0</v>
      </c>
      <c r="I899" s="0" t="n">
        <f aca="false">IF(AND(ISBLANK(C898),NOT(ISBLANK(C899))),1,-1)</f>
        <v>-1</v>
      </c>
      <c r="J899" s="0" t="n">
        <f aca="false">IF(ISBLANK(C897),IF(AND(C898=C899,NOT(ISBLANK(C898)),NOT(ISBLANK(C899))),1,-1),-1)</f>
        <v>-1</v>
      </c>
      <c r="K899" s="0" t="n">
        <f aca="false">IF(MAX(H899:J899)&lt;0,IF(OR(C899=C898,C898=C897),1,-1),MAX(H899:J899))</f>
        <v>0</v>
      </c>
    </row>
    <row r="900" customFormat="false" ht="13.8" hidden="false" customHeight="false" outlineLevel="0" collapsed="false">
      <c r="B900" s="8" t="n">
        <f aca="false">MAX(H900:K900)</f>
        <v>0</v>
      </c>
      <c r="C900" s="11"/>
      <c r="D900" s="10" t="e">
        <f aca="false">IF($A$1="WLB",INDEX(SupplierNomenclature!$D$1:$D$9996,MATCH(C900,SupplierNomenclature!$I$1:$I$9996,0)),IF($A$1="BERU",INDEX(beru_assortment!$C$1:$C$10000,MATCH(C900,beru_assortment!$I$1:$I$10000,0)),IF($A$1="OZON",INDEX(ozon_assortment!$F$3:$F$10000,MATCH(C900,ozon_assortment!$E$3:$E$10000,0)),0)))</f>
        <v>#N/A</v>
      </c>
      <c r="E900" s="7" t="n">
        <f aca="false">IF(ISBLANK(C900), , IF(ISBLANK(C899), E898+1, E899))</f>
        <v>0</v>
      </c>
      <c r="F900" s="10" t="n">
        <f aca="false">IF(ISBLANK(C900),,IF(OR(ISBLANK(C899), C899="Баркод"),1,F899+1))</f>
        <v>0</v>
      </c>
      <c r="G900" s="10" t="n">
        <f aca="false">IF(ISBLANK(C901), F900/2,)</f>
        <v>0</v>
      </c>
      <c r="H900" s="0" t="n">
        <f aca="false">IF(ISBLANK(C900),0,-1)</f>
        <v>0</v>
      </c>
      <c r="I900" s="0" t="n">
        <f aca="false">IF(AND(ISBLANK(C899),NOT(ISBLANK(C900))),1,-1)</f>
        <v>-1</v>
      </c>
      <c r="J900" s="0" t="n">
        <f aca="false">IF(ISBLANK(C898),IF(AND(C899=C900,NOT(ISBLANK(C899)),NOT(ISBLANK(C900))),1,-1),-1)</f>
        <v>-1</v>
      </c>
      <c r="K900" s="0" t="n">
        <f aca="false">IF(MAX(H900:J900)&lt;0,IF(OR(C900=C899,C899=C898),1,-1),MAX(H900:J900))</f>
        <v>0</v>
      </c>
    </row>
    <row r="901" customFormat="false" ht="13.8" hidden="false" customHeight="false" outlineLevel="0" collapsed="false">
      <c r="B901" s="8" t="n">
        <f aca="false">MAX(H901:K901)</f>
        <v>0</v>
      </c>
      <c r="C901" s="11"/>
      <c r="D901" s="10" t="e">
        <f aca="false">IF($A$1="WLB",INDEX(SupplierNomenclature!$D$1:$D$9996,MATCH(C901,SupplierNomenclature!$I$1:$I$9996,0)),IF($A$1="BERU",INDEX(beru_assortment!$C$1:$C$10000,MATCH(C901,beru_assortment!$I$1:$I$10000,0)),IF($A$1="OZON",INDEX(ozon_assortment!$F$3:$F$10000,MATCH(C901,ozon_assortment!$E$3:$E$10000,0)),0)))</f>
        <v>#N/A</v>
      </c>
      <c r="E901" s="7" t="n">
        <f aca="false">IF(ISBLANK(C901), , IF(ISBLANK(C900), E899+1, E900))</f>
        <v>0</v>
      </c>
      <c r="F901" s="10" t="n">
        <f aca="false">IF(ISBLANK(C901),,IF(OR(ISBLANK(C900), C900="Баркод"),1,F900+1))</f>
        <v>0</v>
      </c>
      <c r="G901" s="10" t="n">
        <f aca="false">IF(ISBLANK(C902), F901/2,)</f>
        <v>0</v>
      </c>
      <c r="H901" s="0" t="n">
        <f aca="false">IF(ISBLANK(C901),0,-1)</f>
        <v>0</v>
      </c>
      <c r="I901" s="0" t="n">
        <f aca="false">IF(AND(ISBLANK(C900),NOT(ISBLANK(C901))),1,-1)</f>
        <v>-1</v>
      </c>
      <c r="J901" s="0" t="n">
        <f aca="false">IF(ISBLANK(C899),IF(AND(C900=C901,NOT(ISBLANK(C900)),NOT(ISBLANK(C901))),1,-1),-1)</f>
        <v>-1</v>
      </c>
      <c r="K901" s="0" t="n">
        <f aca="false">IF(MAX(H901:J901)&lt;0,IF(OR(C901=C900,C900=C899),1,-1),MAX(H901:J901))</f>
        <v>0</v>
      </c>
    </row>
    <row r="902" customFormat="false" ht="13.8" hidden="false" customHeight="false" outlineLevel="0" collapsed="false">
      <c r="B902" s="8" t="n">
        <f aca="false">MAX(H902:K902)</f>
        <v>0</v>
      </c>
      <c r="C902" s="11"/>
      <c r="D902" s="10" t="e">
        <f aca="false">IF($A$1="WLB",INDEX(SupplierNomenclature!$D$1:$D$9996,MATCH(C902,SupplierNomenclature!$I$1:$I$9996,0)),IF($A$1="BERU",INDEX(beru_assortment!$C$1:$C$10000,MATCH(C902,beru_assortment!$I$1:$I$10000,0)),IF($A$1="OZON",INDEX(ozon_assortment!$F$3:$F$10000,MATCH(C902,ozon_assortment!$E$3:$E$10000,0)),0)))</f>
        <v>#N/A</v>
      </c>
      <c r="E902" s="7" t="n">
        <f aca="false">IF(ISBLANK(C902), , IF(ISBLANK(C901), E900+1, E901))</f>
        <v>0</v>
      </c>
      <c r="F902" s="10" t="n">
        <f aca="false">IF(ISBLANK(C902),,IF(OR(ISBLANK(C901), C901="Баркод"),1,F901+1))</f>
        <v>0</v>
      </c>
      <c r="G902" s="10" t="n">
        <f aca="false">IF(ISBLANK(C903), F902/2,)</f>
        <v>0</v>
      </c>
      <c r="H902" s="0" t="n">
        <f aca="false">IF(ISBLANK(C902),0,-1)</f>
        <v>0</v>
      </c>
      <c r="I902" s="0" t="n">
        <f aca="false">IF(AND(ISBLANK(C901),NOT(ISBLANK(C902))),1,-1)</f>
        <v>-1</v>
      </c>
      <c r="J902" s="0" t="n">
        <f aca="false">IF(ISBLANK(C900),IF(AND(C901=C902,NOT(ISBLANK(C901)),NOT(ISBLANK(C902))),1,-1),-1)</f>
        <v>-1</v>
      </c>
      <c r="K902" s="0" t="n">
        <f aca="false">IF(MAX(H902:J902)&lt;0,IF(OR(C902=C901,C901=C900),1,-1),MAX(H902:J902))</f>
        <v>0</v>
      </c>
    </row>
    <row r="903" customFormat="false" ht="13.8" hidden="false" customHeight="false" outlineLevel="0" collapsed="false">
      <c r="B903" s="8" t="n">
        <f aca="false">MAX(H903:K903)</f>
        <v>0</v>
      </c>
      <c r="C903" s="11"/>
      <c r="D903" s="10" t="e">
        <f aca="false">IF($A$1="WLB",INDEX(SupplierNomenclature!$D$1:$D$9996,MATCH(C903,SupplierNomenclature!$I$1:$I$9996,0)),IF($A$1="BERU",INDEX(beru_assortment!$C$1:$C$10000,MATCH(C903,beru_assortment!$I$1:$I$10000,0)),IF($A$1="OZON",INDEX(ozon_assortment!$F$3:$F$10000,MATCH(C903,ozon_assortment!$E$3:$E$10000,0)),0)))</f>
        <v>#N/A</v>
      </c>
      <c r="E903" s="7" t="n">
        <f aca="false">IF(ISBLANK(C903), , IF(ISBLANK(C902), E901+1, E902))</f>
        <v>0</v>
      </c>
      <c r="F903" s="10" t="n">
        <f aca="false">IF(ISBLANK(C903),,IF(OR(ISBLANK(C902), C902="Баркод"),1,F902+1))</f>
        <v>0</v>
      </c>
      <c r="G903" s="10" t="n">
        <f aca="false">IF(ISBLANK(C904), F903/2,)</f>
        <v>0</v>
      </c>
      <c r="H903" s="0" t="n">
        <f aca="false">IF(ISBLANK(C903),0,-1)</f>
        <v>0</v>
      </c>
      <c r="I903" s="0" t="n">
        <f aca="false">IF(AND(ISBLANK(C902),NOT(ISBLANK(C903))),1,-1)</f>
        <v>-1</v>
      </c>
      <c r="J903" s="0" t="n">
        <f aca="false">IF(ISBLANK(C901),IF(AND(C902=C903,NOT(ISBLANK(C902)),NOT(ISBLANK(C903))),1,-1),-1)</f>
        <v>-1</v>
      </c>
      <c r="K903" s="0" t="n">
        <f aca="false">IF(MAX(H903:J903)&lt;0,IF(OR(C903=C902,C902=C901),1,-1),MAX(H903:J903))</f>
        <v>0</v>
      </c>
    </row>
    <row r="904" customFormat="false" ht="13.8" hidden="false" customHeight="false" outlineLevel="0" collapsed="false">
      <c r="B904" s="8" t="n">
        <f aca="false">MAX(H904:K904)</f>
        <v>0</v>
      </c>
      <c r="C904" s="11"/>
      <c r="D904" s="10" t="e">
        <f aca="false">IF($A$1="WLB",INDEX(SupplierNomenclature!$D$1:$D$9996,MATCH(C904,SupplierNomenclature!$I$1:$I$9996,0)),IF($A$1="BERU",INDEX(beru_assortment!$C$1:$C$10000,MATCH(C904,beru_assortment!$I$1:$I$10000,0)),IF($A$1="OZON",INDEX(ozon_assortment!$F$3:$F$10000,MATCH(C904,ozon_assortment!$E$3:$E$10000,0)),0)))</f>
        <v>#N/A</v>
      </c>
      <c r="E904" s="7" t="n">
        <f aca="false">IF(ISBLANK(C904), , IF(ISBLANK(C903), E902+1, E903))</f>
        <v>0</v>
      </c>
      <c r="F904" s="10" t="n">
        <f aca="false">IF(ISBLANK(C904),,IF(OR(ISBLANK(C903), C903="Баркод"),1,F903+1))</f>
        <v>0</v>
      </c>
      <c r="G904" s="10" t="n">
        <f aca="false">IF(ISBLANK(C905), F904/2,)</f>
        <v>0</v>
      </c>
      <c r="H904" s="0" t="n">
        <f aca="false">IF(ISBLANK(C904),0,-1)</f>
        <v>0</v>
      </c>
      <c r="I904" s="0" t="n">
        <f aca="false">IF(AND(ISBLANK(C903),NOT(ISBLANK(C904))),1,-1)</f>
        <v>-1</v>
      </c>
      <c r="J904" s="0" t="n">
        <f aca="false">IF(ISBLANK(C902),IF(AND(C903=C904,NOT(ISBLANK(C903)),NOT(ISBLANK(C904))),1,-1),-1)</f>
        <v>-1</v>
      </c>
      <c r="K904" s="0" t="n">
        <f aca="false">IF(MAX(H904:J904)&lt;0,IF(OR(C904=C903,C903=C902),1,-1),MAX(H904:J904))</f>
        <v>0</v>
      </c>
    </row>
    <row r="905" customFormat="false" ht="13.8" hidden="false" customHeight="false" outlineLevel="0" collapsed="false">
      <c r="B905" s="8" t="n">
        <f aca="false">MAX(H905:K905)</f>
        <v>0</v>
      </c>
      <c r="C905" s="11"/>
      <c r="D905" s="10" t="e">
        <f aca="false">IF($A$1="WLB",INDEX(SupplierNomenclature!$D$1:$D$9996,MATCH(C905,SupplierNomenclature!$I$1:$I$9996,0)),IF($A$1="BERU",INDEX(beru_assortment!$C$1:$C$10000,MATCH(C905,beru_assortment!$I$1:$I$10000,0)),IF($A$1="OZON",INDEX(ozon_assortment!$F$3:$F$10000,MATCH(C905,ozon_assortment!$E$3:$E$10000,0)),0)))</f>
        <v>#N/A</v>
      </c>
      <c r="E905" s="7" t="n">
        <f aca="false">IF(ISBLANK(C905), , IF(ISBLANK(C904), E903+1, E904))</f>
        <v>0</v>
      </c>
      <c r="F905" s="10" t="n">
        <f aca="false">IF(ISBLANK(C905),,IF(OR(ISBLANK(C904), C904="Баркод"),1,F904+1))</f>
        <v>0</v>
      </c>
      <c r="G905" s="10" t="n">
        <f aca="false">IF(ISBLANK(C906), F905/2,)</f>
        <v>0</v>
      </c>
      <c r="H905" s="0" t="n">
        <f aca="false">IF(ISBLANK(C905),0,-1)</f>
        <v>0</v>
      </c>
      <c r="I905" s="0" t="n">
        <f aca="false">IF(AND(ISBLANK(C904),NOT(ISBLANK(C905))),1,-1)</f>
        <v>-1</v>
      </c>
      <c r="J905" s="0" t="n">
        <f aca="false">IF(ISBLANK(C903),IF(AND(C904=C905,NOT(ISBLANK(C904)),NOT(ISBLANK(C905))),1,-1),-1)</f>
        <v>-1</v>
      </c>
      <c r="K905" s="0" t="n">
        <f aca="false">IF(MAX(H905:J905)&lt;0,IF(OR(C905=C904,C904=C903),1,-1),MAX(H905:J905))</f>
        <v>0</v>
      </c>
    </row>
    <row r="906" customFormat="false" ht="13.8" hidden="false" customHeight="false" outlineLevel="0" collapsed="false">
      <c r="B906" s="8" t="n">
        <f aca="false">MAX(H906:K906)</f>
        <v>0</v>
      </c>
      <c r="C906" s="11"/>
      <c r="D906" s="10" t="e">
        <f aca="false">IF($A$1="WLB",INDEX(SupplierNomenclature!$D$1:$D$9996,MATCH(C906,SupplierNomenclature!$I$1:$I$9996,0)),IF($A$1="BERU",INDEX(beru_assortment!$C$1:$C$10000,MATCH(C906,beru_assortment!$I$1:$I$10000,0)),IF($A$1="OZON",INDEX(ozon_assortment!$F$3:$F$10000,MATCH(C906,ozon_assortment!$E$3:$E$10000,0)),0)))</f>
        <v>#N/A</v>
      </c>
      <c r="E906" s="7" t="n">
        <f aca="false">IF(ISBLANK(C906), , IF(ISBLANK(C905), E904+1, E905))</f>
        <v>0</v>
      </c>
      <c r="F906" s="10" t="n">
        <f aca="false">IF(ISBLANK(C906),,IF(OR(ISBLANK(C905), C905="Баркод"),1,F905+1))</f>
        <v>0</v>
      </c>
      <c r="G906" s="10" t="n">
        <f aca="false">IF(ISBLANK(C907), F906/2,)</f>
        <v>0</v>
      </c>
      <c r="H906" s="0" t="n">
        <f aca="false">IF(ISBLANK(C906),0,-1)</f>
        <v>0</v>
      </c>
      <c r="I906" s="0" t="n">
        <f aca="false">IF(AND(ISBLANK(C905),NOT(ISBLANK(C906))),1,-1)</f>
        <v>-1</v>
      </c>
      <c r="J906" s="0" t="n">
        <f aca="false">IF(ISBLANK(C904),IF(AND(C905=C906,NOT(ISBLANK(C905)),NOT(ISBLANK(C906))),1,-1),-1)</f>
        <v>-1</v>
      </c>
      <c r="K906" s="0" t="n">
        <f aca="false">IF(MAX(H906:J906)&lt;0,IF(OR(C906=C905,C905=C904),1,-1),MAX(H906:J906))</f>
        <v>0</v>
      </c>
    </row>
    <row r="907" customFormat="false" ht="13.8" hidden="false" customHeight="false" outlineLevel="0" collapsed="false">
      <c r="B907" s="8" t="n">
        <f aca="false">MAX(H907:K907)</f>
        <v>0</v>
      </c>
      <c r="C907" s="11"/>
      <c r="D907" s="10" t="e">
        <f aca="false">IF($A$1="WLB",INDEX(SupplierNomenclature!$D$1:$D$9996,MATCH(C907,SupplierNomenclature!$I$1:$I$9996,0)),IF($A$1="BERU",INDEX(beru_assortment!$C$1:$C$10000,MATCH(C907,beru_assortment!$I$1:$I$10000,0)),IF($A$1="OZON",INDEX(ozon_assortment!$F$3:$F$10000,MATCH(C907,ozon_assortment!$E$3:$E$10000,0)),0)))</f>
        <v>#N/A</v>
      </c>
      <c r="E907" s="7" t="n">
        <f aca="false">IF(ISBLANK(C907), , IF(ISBLANK(C906), E905+1, E906))</f>
        <v>0</v>
      </c>
      <c r="F907" s="10" t="n">
        <f aca="false">IF(ISBLANK(C907),,IF(OR(ISBLANK(C906), C906="Баркод"),1,F906+1))</f>
        <v>0</v>
      </c>
      <c r="G907" s="10" t="n">
        <f aca="false">IF(ISBLANK(C908), F907/2,)</f>
        <v>0</v>
      </c>
      <c r="H907" s="0" t="n">
        <f aca="false">IF(ISBLANK(C907),0,-1)</f>
        <v>0</v>
      </c>
      <c r="I907" s="0" t="n">
        <f aca="false">IF(AND(ISBLANK(C906),NOT(ISBLANK(C907))),1,-1)</f>
        <v>-1</v>
      </c>
      <c r="J907" s="0" t="n">
        <f aca="false">IF(ISBLANK(C905),IF(AND(C906=C907,NOT(ISBLANK(C906)),NOT(ISBLANK(C907))),1,-1),-1)</f>
        <v>-1</v>
      </c>
      <c r="K907" s="0" t="n">
        <f aca="false">IF(MAX(H907:J907)&lt;0,IF(OR(C907=C906,C906=C905),1,-1),MAX(H907:J907))</f>
        <v>0</v>
      </c>
    </row>
    <row r="908" customFormat="false" ht="13.8" hidden="false" customHeight="false" outlineLevel="0" collapsed="false">
      <c r="B908" s="8" t="n">
        <f aca="false">MAX(H908:K908)</f>
        <v>0</v>
      </c>
      <c r="C908" s="11"/>
      <c r="D908" s="10" t="e">
        <f aca="false">IF($A$1="WLB",INDEX(SupplierNomenclature!$D$1:$D$9996,MATCH(C908,SupplierNomenclature!$I$1:$I$9996,0)),IF($A$1="BERU",INDEX(beru_assortment!$C$1:$C$10000,MATCH(C908,beru_assortment!$I$1:$I$10000,0)),IF($A$1="OZON",INDEX(ozon_assortment!$F$3:$F$10000,MATCH(C908,ozon_assortment!$E$3:$E$10000,0)),0)))</f>
        <v>#N/A</v>
      </c>
      <c r="E908" s="7" t="n">
        <f aca="false">IF(ISBLANK(C908), , IF(ISBLANK(C907), E906+1, E907))</f>
        <v>0</v>
      </c>
      <c r="F908" s="10" t="n">
        <f aca="false">IF(ISBLANK(C908),,IF(OR(ISBLANK(C907), C907="Баркод"),1,F907+1))</f>
        <v>0</v>
      </c>
      <c r="G908" s="10" t="n">
        <f aca="false">IF(ISBLANK(C909), F908/2,)</f>
        <v>0</v>
      </c>
      <c r="H908" s="0" t="n">
        <f aca="false">IF(ISBLANK(C908),0,-1)</f>
        <v>0</v>
      </c>
      <c r="I908" s="0" t="n">
        <f aca="false">IF(AND(ISBLANK(C907),NOT(ISBLANK(C908))),1,-1)</f>
        <v>-1</v>
      </c>
      <c r="J908" s="0" t="n">
        <f aca="false">IF(ISBLANK(C906),IF(AND(C907=C908,NOT(ISBLANK(C907)),NOT(ISBLANK(C908))),1,-1),-1)</f>
        <v>-1</v>
      </c>
      <c r="K908" s="0" t="n">
        <f aca="false">IF(MAX(H908:J908)&lt;0,IF(OR(C908=C907,C907=C906),1,-1),MAX(H908:J908))</f>
        <v>0</v>
      </c>
    </row>
    <row r="909" customFormat="false" ht="13.8" hidden="false" customHeight="false" outlineLevel="0" collapsed="false">
      <c r="B909" s="8" t="n">
        <f aca="false">MAX(H909:K909)</f>
        <v>0</v>
      </c>
      <c r="C909" s="11"/>
      <c r="D909" s="10" t="e">
        <f aca="false">IF($A$1="WLB",INDEX(SupplierNomenclature!$D$1:$D$9996,MATCH(C909,SupplierNomenclature!$I$1:$I$9996,0)),IF($A$1="BERU",INDEX(beru_assortment!$C$1:$C$10000,MATCH(C909,beru_assortment!$I$1:$I$10000,0)),IF($A$1="OZON",INDEX(ozon_assortment!$F$3:$F$10000,MATCH(C909,ozon_assortment!$E$3:$E$10000,0)),0)))</f>
        <v>#N/A</v>
      </c>
      <c r="E909" s="7" t="n">
        <f aca="false">IF(ISBLANK(C909), , IF(ISBLANK(C908), E907+1, E908))</f>
        <v>0</v>
      </c>
      <c r="F909" s="10" t="n">
        <f aca="false">IF(ISBLANK(C909),,IF(OR(ISBLANK(C908), C908="Баркод"),1,F908+1))</f>
        <v>0</v>
      </c>
      <c r="G909" s="10" t="n">
        <f aca="false">IF(ISBLANK(C910), F909/2,)</f>
        <v>0</v>
      </c>
      <c r="H909" s="0" t="n">
        <f aca="false">IF(ISBLANK(C909),0,-1)</f>
        <v>0</v>
      </c>
      <c r="I909" s="0" t="n">
        <f aca="false">IF(AND(ISBLANK(C908),NOT(ISBLANK(C909))),1,-1)</f>
        <v>-1</v>
      </c>
      <c r="J909" s="0" t="n">
        <f aca="false">IF(ISBLANK(C907),IF(AND(C908=C909,NOT(ISBLANK(C908)),NOT(ISBLANK(C909))),1,-1),-1)</f>
        <v>-1</v>
      </c>
      <c r="K909" s="0" t="n">
        <f aca="false">IF(MAX(H909:J909)&lt;0,IF(OR(C909=C908,C908=C907),1,-1),MAX(H909:J909))</f>
        <v>0</v>
      </c>
    </row>
    <row r="910" customFormat="false" ht="13.8" hidden="false" customHeight="false" outlineLevel="0" collapsed="false">
      <c r="B910" s="8" t="n">
        <f aca="false">MAX(H910:K910)</f>
        <v>0</v>
      </c>
      <c r="C910" s="11"/>
      <c r="D910" s="10" t="e">
        <f aca="false">IF($A$1="WLB",INDEX(SupplierNomenclature!$D$1:$D$9996,MATCH(C910,SupplierNomenclature!$I$1:$I$9996,0)),IF($A$1="BERU",INDEX(beru_assortment!$C$1:$C$10000,MATCH(C910,beru_assortment!$I$1:$I$10000,0)),IF($A$1="OZON",INDEX(ozon_assortment!$F$3:$F$10000,MATCH(C910,ozon_assortment!$E$3:$E$10000,0)),0)))</f>
        <v>#N/A</v>
      </c>
      <c r="E910" s="7" t="n">
        <f aca="false">IF(ISBLANK(C910), , IF(ISBLANK(C909), E908+1, E909))</f>
        <v>0</v>
      </c>
      <c r="F910" s="10" t="n">
        <f aca="false">IF(ISBLANK(C910),,IF(OR(ISBLANK(C909), C909="Баркод"),1,F909+1))</f>
        <v>0</v>
      </c>
      <c r="G910" s="10" t="n">
        <f aca="false">IF(ISBLANK(C911), F910/2,)</f>
        <v>0</v>
      </c>
      <c r="H910" s="0" t="n">
        <f aca="false">IF(ISBLANK(C910),0,-1)</f>
        <v>0</v>
      </c>
      <c r="I910" s="0" t="n">
        <f aca="false">IF(AND(ISBLANK(C909),NOT(ISBLANK(C910))),1,-1)</f>
        <v>-1</v>
      </c>
      <c r="J910" s="0" t="n">
        <f aca="false">IF(ISBLANK(C908),IF(AND(C909=C910,NOT(ISBLANK(C909)),NOT(ISBLANK(C910))),1,-1),-1)</f>
        <v>-1</v>
      </c>
      <c r="K910" s="0" t="n">
        <f aca="false">IF(MAX(H910:J910)&lt;0,IF(OR(C910=C909,C909=C908),1,-1),MAX(H910:J910))</f>
        <v>0</v>
      </c>
    </row>
    <row r="911" customFormat="false" ht="13.8" hidden="false" customHeight="false" outlineLevel="0" collapsed="false">
      <c r="B911" s="8" t="n">
        <f aca="false">MAX(H911:K911)</f>
        <v>0</v>
      </c>
      <c r="C911" s="11"/>
      <c r="D911" s="10" t="e">
        <f aca="false">IF($A$1="WLB",INDEX(SupplierNomenclature!$D$1:$D$9996,MATCH(C911,SupplierNomenclature!$I$1:$I$9996,0)),IF($A$1="BERU",INDEX(beru_assortment!$C$1:$C$10000,MATCH(C911,beru_assortment!$I$1:$I$10000,0)),IF($A$1="OZON",INDEX(ozon_assortment!$F$3:$F$10000,MATCH(C911,ozon_assortment!$E$3:$E$10000,0)),0)))</f>
        <v>#N/A</v>
      </c>
      <c r="E911" s="7" t="n">
        <f aca="false">IF(ISBLANK(C911), , IF(ISBLANK(C910), E909+1, E910))</f>
        <v>0</v>
      </c>
      <c r="F911" s="10" t="n">
        <f aca="false">IF(ISBLANK(C911),,IF(OR(ISBLANK(C910), C910="Баркод"),1,F910+1))</f>
        <v>0</v>
      </c>
      <c r="G911" s="10" t="n">
        <f aca="false">IF(ISBLANK(C912), F911/2,)</f>
        <v>0</v>
      </c>
      <c r="H911" s="0" t="n">
        <f aca="false">IF(ISBLANK(C911),0,-1)</f>
        <v>0</v>
      </c>
      <c r="I911" s="0" t="n">
        <f aca="false">IF(AND(ISBLANK(C910),NOT(ISBLANK(C911))),1,-1)</f>
        <v>-1</v>
      </c>
      <c r="J911" s="0" t="n">
        <f aca="false">IF(ISBLANK(C909),IF(AND(C910=C911,NOT(ISBLANK(C910)),NOT(ISBLANK(C911))),1,-1),-1)</f>
        <v>-1</v>
      </c>
      <c r="K911" s="0" t="n">
        <f aca="false">IF(MAX(H911:J911)&lt;0,IF(OR(C911=C910,C910=C909),1,-1),MAX(H911:J911))</f>
        <v>0</v>
      </c>
    </row>
    <row r="912" customFormat="false" ht="13.8" hidden="false" customHeight="false" outlineLevel="0" collapsed="false">
      <c r="B912" s="8" t="n">
        <f aca="false">MAX(H912:K912)</f>
        <v>0</v>
      </c>
      <c r="C912" s="11"/>
      <c r="D912" s="10" t="e">
        <f aca="false">IF($A$1="WLB",INDEX(SupplierNomenclature!$D$1:$D$9996,MATCH(C912,SupplierNomenclature!$I$1:$I$9996,0)),IF($A$1="BERU",INDEX(beru_assortment!$C$1:$C$10000,MATCH(C912,beru_assortment!$I$1:$I$10000,0)),IF($A$1="OZON",INDEX(ozon_assortment!$F$3:$F$10000,MATCH(C912,ozon_assortment!$E$3:$E$10000,0)),0)))</f>
        <v>#N/A</v>
      </c>
      <c r="E912" s="7" t="n">
        <f aca="false">IF(ISBLANK(C912), , IF(ISBLANK(C911), E910+1, E911))</f>
        <v>0</v>
      </c>
      <c r="F912" s="10" t="n">
        <f aca="false">IF(ISBLANK(C912),,IF(OR(ISBLANK(C911), C911="Баркод"),1,F911+1))</f>
        <v>0</v>
      </c>
      <c r="G912" s="10" t="n">
        <f aca="false">IF(ISBLANK(C913), F912/2,)</f>
        <v>0</v>
      </c>
      <c r="H912" s="0" t="n">
        <f aca="false">IF(ISBLANK(C912),0,-1)</f>
        <v>0</v>
      </c>
      <c r="I912" s="0" t="n">
        <f aca="false">IF(AND(ISBLANK(C911),NOT(ISBLANK(C912))),1,-1)</f>
        <v>-1</v>
      </c>
      <c r="J912" s="0" t="n">
        <f aca="false">IF(ISBLANK(C910),IF(AND(C911=C912,NOT(ISBLANK(C911)),NOT(ISBLANK(C912))),1,-1),-1)</f>
        <v>-1</v>
      </c>
      <c r="K912" s="0" t="n">
        <f aca="false">IF(MAX(H912:J912)&lt;0,IF(OR(C912=C911,C911=C910),1,-1),MAX(H912:J912))</f>
        <v>0</v>
      </c>
    </row>
    <row r="913" customFormat="false" ht="13.8" hidden="false" customHeight="false" outlineLevel="0" collapsed="false">
      <c r="B913" s="8" t="n">
        <f aca="false">MAX(H913:K913)</f>
        <v>0</v>
      </c>
      <c r="C913" s="11"/>
      <c r="D913" s="10" t="e">
        <f aca="false">IF($A$1="WLB",INDEX(SupplierNomenclature!$D$1:$D$9996,MATCH(C913,SupplierNomenclature!$I$1:$I$9996,0)),IF($A$1="BERU",INDEX(beru_assortment!$C$1:$C$10000,MATCH(C913,beru_assortment!$I$1:$I$10000,0)),IF($A$1="OZON",INDEX(ozon_assortment!$F$3:$F$10000,MATCH(C913,ozon_assortment!$E$3:$E$10000,0)),0)))</f>
        <v>#N/A</v>
      </c>
      <c r="E913" s="7" t="n">
        <f aca="false">IF(ISBLANK(C913), , IF(ISBLANK(C912), E911+1, E912))</f>
        <v>0</v>
      </c>
      <c r="F913" s="10" t="n">
        <f aca="false">IF(ISBLANK(C913),,IF(OR(ISBLANK(C912), C912="Баркод"),1,F912+1))</f>
        <v>0</v>
      </c>
      <c r="G913" s="10" t="n">
        <f aca="false">IF(ISBLANK(C914), F913/2,)</f>
        <v>0</v>
      </c>
      <c r="H913" s="0" t="n">
        <f aca="false">IF(ISBLANK(C913),0,-1)</f>
        <v>0</v>
      </c>
      <c r="I913" s="0" t="n">
        <f aca="false">IF(AND(ISBLANK(C912),NOT(ISBLANK(C913))),1,-1)</f>
        <v>-1</v>
      </c>
      <c r="J913" s="0" t="n">
        <f aca="false">IF(ISBLANK(C911),IF(AND(C912=C913,NOT(ISBLANK(C912)),NOT(ISBLANK(C913))),1,-1),-1)</f>
        <v>-1</v>
      </c>
      <c r="K913" s="0" t="n">
        <f aca="false">IF(MAX(H913:J913)&lt;0,IF(OR(C913=C912,C912=C911),1,-1),MAX(H913:J913))</f>
        <v>0</v>
      </c>
    </row>
    <row r="914" customFormat="false" ht="13.8" hidden="false" customHeight="false" outlineLevel="0" collapsed="false">
      <c r="B914" s="8" t="n">
        <f aca="false">MAX(H914:K914)</f>
        <v>0</v>
      </c>
      <c r="C914" s="11"/>
      <c r="D914" s="10" t="e">
        <f aca="false">IF($A$1="WLB",INDEX(SupplierNomenclature!$D$1:$D$9996,MATCH(C914,SupplierNomenclature!$I$1:$I$9996,0)),IF($A$1="BERU",INDEX(beru_assortment!$C$1:$C$10000,MATCH(C914,beru_assortment!$I$1:$I$10000,0)),IF($A$1="OZON",INDEX(ozon_assortment!$F$3:$F$10000,MATCH(C914,ozon_assortment!$E$3:$E$10000,0)),0)))</f>
        <v>#N/A</v>
      </c>
      <c r="E914" s="7" t="n">
        <f aca="false">IF(ISBLANK(C914), , IF(ISBLANK(C913), E912+1, E913))</f>
        <v>0</v>
      </c>
      <c r="F914" s="10" t="n">
        <f aca="false">IF(ISBLANK(C914),,IF(OR(ISBLANK(C913), C913="Баркод"),1,F913+1))</f>
        <v>0</v>
      </c>
      <c r="G914" s="10" t="n">
        <f aca="false">IF(ISBLANK(C915), F914/2,)</f>
        <v>0</v>
      </c>
      <c r="H914" s="0" t="n">
        <f aca="false">IF(ISBLANK(C914),0,-1)</f>
        <v>0</v>
      </c>
      <c r="I914" s="0" t="n">
        <f aca="false">IF(AND(ISBLANK(C913),NOT(ISBLANK(C914))),1,-1)</f>
        <v>-1</v>
      </c>
      <c r="J914" s="0" t="n">
        <f aca="false">IF(ISBLANK(C912),IF(AND(C913=C914,NOT(ISBLANK(C913)),NOT(ISBLANK(C914))),1,-1),-1)</f>
        <v>-1</v>
      </c>
      <c r="K914" s="0" t="n">
        <f aca="false">IF(MAX(H914:J914)&lt;0,IF(OR(C914=C913,C913=C912),1,-1),MAX(H914:J914))</f>
        <v>0</v>
      </c>
    </row>
    <row r="915" customFormat="false" ht="13.8" hidden="false" customHeight="false" outlineLevel="0" collapsed="false">
      <c r="B915" s="8" t="n">
        <f aca="false">MAX(H915:K915)</f>
        <v>0</v>
      </c>
      <c r="C915" s="11"/>
      <c r="D915" s="10" t="e">
        <f aca="false">IF($A$1="WLB",INDEX(SupplierNomenclature!$D$1:$D$9996,MATCH(C915,SupplierNomenclature!$I$1:$I$9996,0)),IF($A$1="BERU",INDEX(beru_assortment!$C$1:$C$10000,MATCH(C915,beru_assortment!$I$1:$I$10000,0)),IF($A$1="OZON",INDEX(ozon_assortment!$F$3:$F$10000,MATCH(C915,ozon_assortment!$E$3:$E$10000,0)),0)))</f>
        <v>#N/A</v>
      </c>
      <c r="E915" s="7" t="n">
        <f aca="false">IF(ISBLANK(C915), , IF(ISBLANK(C914), E913+1, E914))</f>
        <v>0</v>
      </c>
      <c r="F915" s="10" t="n">
        <f aca="false">IF(ISBLANK(C915),,IF(OR(ISBLANK(C914), C914="Баркод"),1,F914+1))</f>
        <v>0</v>
      </c>
      <c r="G915" s="10" t="n">
        <f aca="false">IF(ISBLANK(C916), F915/2,)</f>
        <v>0</v>
      </c>
      <c r="H915" s="0" t="n">
        <f aca="false">IF(ISBLANK(C915),0,-1)</f>
        <v>0</v>
      </c>
      <c r="I915" s="0" t="n">
        <f aca="false">IF(AND(ISBLANK(C914),NOT(ISBLANK(C915))),1,-1)</f>
        <v>-1</v>
      </c>
      <c r="J915" s="0" t="n">
        <f aca="false">IF(ISBLANK(C913),IF(AND(C914=C915,NOT(ISBLANK(C914)),NOT(ISBLANK(C915))),1,-1),-1)</f>
        <v>-1</v>
      </c>
      <c r="K915" s="0" t="n">
        <f aca="false">IF(MAX(H915:J915)&lt;0,IF(OR(C915=C914,C914=C913),1,-1),MAX(H915:J915))</f>
        <v>0</v>
      </c>
    </row>
    <row r="916" customFormat="false" ht="13.8" hidden="false" customHeight="false" outlineLevel="0" collapsed="false">
      <c r="B916" s="8" t="n">
        <f aca="false">MAX(H916:K916)</f>
        <v>0</v>
      </c>
      <c r="C916" s="11"/>
      <c r="D916" s="10" t="e">
        <f aca="false">IF($A$1="WLB",INDEX(SupplierNomenclature!$D$1:$D$9996,MATCH(C916,SupplierNomenclature!$I$1:$I$9996,0)),IF($A$1="BERU",INDEX(beru_assortment!$C$1:$C$10000,MATCH(C916,beru_assortment!$I$1:$I$10000,0)),IF($A$1="OZON",INDEX(ozon_assortment!$F$3:$F$10000,MATCH(C916,ozon_assortment!$E$3:$E$10000,0)),0)))</f>
        <v>#N/A</v>
      </c>
      <c r="E916" s="7" t="n">
        <f aca="false">IF(ISBLANK(C916), , IF(ISBLANK(C915), E914+1, E915))</f>
        <v>0</v>
      </c>
      <c r="F916" s="10" t="n">
        <f aca="false">IF(ISBLANK(C916),,IF(OR(ISBLANK(C915), C915="Баркод"),1,F915+1))</f>
        <v>0</v>
      </c>
      <c r="G916" s="10" t="n">
        <f aca="false">IF(ISBLANK(C917), F916/2,)</f>
        <v>0</v>
      </c>
      <c r="H916" s="0" t="n">
        <f aca="false">IF(ISBLANK(C916),0,-1)</f>
        <v>0</v>
      </c>
      <c r="I916" s="0" t="n">
        <f aca="false">IF(AND(ISBLANK(C915),NOT(ISBLANK(C916))),1,-1)</f>
        <v>-1</v>
      </c>
      <c r="J916" s="0" t="n">
        <f aca="false">IF(ISBLANK(C914),IF(AND(C915=C916,NOT(ISBLANK(C915)),NOT(ISBLANK(C916))),1,-1),-1)</f>
        <v>-1</v>
      </c>
      <c r="K916" s="0" t="n">
        <f aca="false">IF(MAX(H916:J916)&lt;0,IF(OR(C916=C915,C915=C914),1,-1),MAX(H916:J916))</f>
        <v>0</v>
      </c>
    </row>
    <row r="917" customFormat="false" ht="13.8" hidden="false" customHeight="false" outlineLevel="0" collapsed="false">
      <c r="B917" s="8" t="n">
        <f aca="false">MAX(H917:K917)</f>
        <v>0</v>
      </c>
      <c r="C917" s="11"/>
      <c r="D917" s="10" t="e">
        <f aca="false">IF($A$1="WLB",INDEX(SupplierNomenclature!$D$1:$D$9996,MATCH(C917,SupplierNomenclature!$I$1:$I$9996,0)),IF($A$1="BERU",INDEX(beru_assortment!$C$1:$C$10000,MATCH(C917,beru_assortment!$I$1:$I$10000,0)),IF($A$1="OZON",INDEX(ozon_assortment!$F$3:$F$10000,MATCH(C917,ozon_assortment!$E$3:$E$10000,0)),0)))</f>
        <v>#N/A</v>
      </c>
      <c r="E917" s="7" t="n">
        <f aca="false">IF(ISBLANK(C917), , IF(ISBLANK(C916), E915+1, E916))</f>
        <v>0</v>
      </c>
      <c r="F917" s="10" t="n">
        <f aca="false">IF(ISBLANK(C917),,IF(OR(ISBLANK(C916), C916="Баркод"),1,F916+1))</f>
        <v>0</v>
      </c>
      <c r="G917" s="10" t="n">
        <f aca="false">IF(ISBLANK(C918), F917/2,)</f>
        <v>0</v>
      </c>
      <c r="H917" s="0" t="n">
        <f aca="false">IF(ISBLANK(C917),0,-1)</f>
        <v>0</v>
      </c>
      <c r="I917" s="0" t="n">
        <f aca="false">IF(AND(ISBLANK(C916),NOT(ISBLANK(C917))),1,-1)</f>
        <v>-1</v>
      </c>
      <c r="J917" s="0" t="n">
        <f aca="false">IF(ISBLANK(C915),IF(AND(C916=C917,NOT(ISBLANK(C916)),NOT(ISBLANK(C917))),1,-1),-1)</f>
        <v>-1</v>
      </c>
      <c r="K917" s="0" t="n">
        <f aca="false">IF(MAX(H917:J917)&lt;0,IF(OR(C917=C916,C916=C915),1,-1),MAX(H917:J917))</f>
        <v>0</v>
      </c>
    </row>
    <row r="918" customFormat="false" ht="13.8" hidden="false" customHeight="false" outlineLevel="0" collapsed="false">
      <c r="B918" s="8" t="n">
        <f aca="false">MAX(H918:K918)</f>
        <v>0</v>
      </c>
      <c r="C918" s="11"/>
      <c r="D918" s="10" t="e">
        <f aca="false">IF($A$1="WLB",INDEX(SupplierNomenclature!$D$1:$D$9996,MATCH(C918,SupplierNomenclature!$I$1:$I$9996,0)),IF($A$1="BERU",INDEX(beru_assortment!$C$1:$C$10000,MATCH(C918,beru_assortment!$I$1:$I$10000,0)),IF($A$1="OZON",INDEX(ozon_assortment!$F$3:$F$10000,MATCH(C918,ozon_assortment!$E$3:$E$10000,0)),0)))</f>
        <v>#N/A</v>
      </c>
      <c r="E918" s="7" t="n">
        <f aca="false">IF(ISBLANK(C918), , IF(ISBLANK(C917), E916+1, E917))</f>
        <v>0</v>
      </c>
      <c r="F918" s="10" t="n">
        <f aca="false">IF(ISBLANK(C918),,IF(OR(ISBLANK(C917), C917="Баркод"),1,F917+1))</f>
        <v>0</v>
      </c>
      <c r="G918" s="10" t="n">
        <f aca="false">IF(ISBLANK(C919), F918/2,)</f>
        <v>0</v>
      </c>
      <c r="H918" s="0" t="n">
        <f aca="false">IF(ISBLANK(C918),0,-1)</f>
        <v>0</v>
      </c>
      <c r="I918" s="0" t="n">
        <f aca="false">IF(AND(ISBLANK(C917),NOT(ISBLANK(C918))),1,-1)</f>
        <v>-1</v>
      </c>
      <c r="J918" s="0" t="n">
        <f aca="false">IF(ISBLANK(C916),IF(AND(C917=C918,NOT(ISBLANK(C917)),NOT(ISBLANK(C918))),1,-1),-1)</f>
        <v>-1</v>
      </c>
      <c r="K918" s="0" t="n">
        <f aca="false">IF(MAX(H918:J918)&lt;0,IF(OR(C918=C917,C917=C916),1,-1),MAX(H918:J918))</f>
        <v>0</v>
      </c>
    </row>
    <row r="919" customFormat="false" ht="13.8" hidden="false" customHeight="false" outlineLevel="0" collapsed="false">
      <c r="B919" s="8" t="n">
        <f aca="false">MAX(H919:K919)</f>
        <v>0</v>
      </c>
      <c r="C919" s="11"/>
      <c r="D919" s="10" t="e">
        <f aca="false">IF($A$1="WLB",INDEX(SupplierNomenclature!$D$1:$D$9996,MATCH(C919,SupplierNomenclature!$I$1:$I$9996,0)),IF($A$1="BERU",INDEX(beru_assortment!$C$1:$C$10000,MATCH(C919,beru_assortment!$I$1:$I$10000,0)),IF($A$1="OZON",INDEX(ozon_assortment!$F$3:$F$10000,MATCH(C919,ozon_assortment!$E$3:$E$10000,0)),0)))</f>
        <v>#N/A</v>
      </c>
      <c r="E919" s="7" t="n">
        <f aca="false">IF(ISBLANK(C919), , IF(ISBLANK(C918), E917+1, E918))</f>
        <v>0</v>
      </c>
      <c r="F919" s="10" t="n">
        <f aca="false">IF(ISBLANK(C919),,IF(OR(ISBLANK(C918), C918="Баркод"),1,F918+1))</f>
        <v>0</v>
      </c>
      <c r="G919" s="10" t="n">
        <f aca="false">IF(ISBLANK(C920), F919/2,)</f>
        <v>0</v>
      </c>
      <c r="H919" s="0" t="n">
        <f aca="false">IF(ISBLANK(C919),0,-1)</f>
        <v>0</v>
      </c>
      <c r="I919" s="0" t="n">
        <f aca="false">IF(AND(ISBLANK(C918),NOT(ISBLANK(C919))),1,-1)</f>
        <v>-1</v>
      </c>
      <c r="J919" s="0" t="n">
        <f aca="false">IF(ISBLANK(C917),IF(AND(C918=C919,NOT(ISBLANK(C918)),NOT(ISBLANK(C919))),1,-1),-1)</f>
        <v>-1</v>
      </c>
      <c r="K919" s="0" t="n">
        <f aca="false">IF(MAX(H919:J919)&lt;0,IF(OR(C919=C918,C918=C917),1,-1),MAX(H919:J919))</f>
        <v>0</v>
      </c>
    </row>
    <row r="920" customFormat="false" ht="13.8" hidden="false" customHeight="false" outlineLevel="0" collapsed="false">
      <c r="B920" s="8" t="n">
        <f aca="false">MAX(H920:K920)</f>
        <v>0</v>
      </c>
      <c r="C920" s="11"/>
      <c r="D920" s="10" t="e">
        <f aca="false">IF($A$1="WLB",INDEX(SupplierNomenclature!$D$1:$D$9996,MATCH(C920,SupplierNomenclature!$I$1:$I$9996,0)),IF($A$1="BERU",INDEX(beru_assortment!$C$1:$C$10000,MATCH(C920,beru_assortment!$I$1:$I$10000,0)),IF($A$1="OZON",INDEX(ozon_assortment!$F$3:$F$10000,MATCH(C920,ozon_assortment!$E$3:$E$10000,0)),0)))</f>
        <v>#N/A</v>
      </c>
      <c r="E920" s="7" t="n">
        <f aca="false">IF(ISBLANK(C920), , IF(ISBLANK(C919), E918+1, E919))</f>
        <v>0</v>
      </c>
      <c r="F920" s="10" t="n">
        <f aca="false">IF(ISBLANK(C920),,IF(OR(ISBLANK(C919), C919="Баркод"),1,F919+1))</f>
        <v>0</v>
      </c>
      <c r="G920" s="10" t="n">
        <f aca="false">IF(ISBLANK(C921), F920/2,)</f>
        <v>0</v>
      </c>
      <c r="H920" s="0" t="n">
        <f aca="false">IF(ISBLANK(C920),0,-1)</f>
        <v>0</v>
      </c>
      <c r="I920" s="0" t="n">
        <f aca="false">IF(AND(ISBLANK(C919),NOT(ISBLANK(C920))),1,-1)</f>
        <v>-1</v>
      </c>
      <c r="J920" s="0" t="n">
        <f aca="false">IF(ISBLANK(C918),IF(AND(C919=C920,NOT(ISBLANK(C919)),NOT(ISBLANK(C920))),1,-1),-1)</f>
        <v>-1</v>
      </c>
      <c r="K920" s="0" t="n">
        <f aca="false">IF(MAX(H920:J920)&lt;0,IF(OR(C920=C919,C919=C918),1,-1),MAX(H920:J920))</f>
        <v>0</v>
      </c>
    </row>
    <row r="921" customFormat="false" ht="13.8" hidden="false" customHeight="false" outlineLevel="0" collapsed="false">
      <c r="B921" s="8" t="n">
        <f aca="false">MAX(H921:K921)</f>
        <v>0</v>
      </c>
      <c r="C921" s="11"/>
      <c r="D921" s="10" t="e">
        <f aca="false">IF($A$1="WLB",INDEX(SupplierNomenclature!$D$1:$D$9996,MATCH(C921,SupplierNomenclature!$I$1:$I$9996,0)),IF($A$1="BERU",INDEX(beru_assortment!$C$1:$C$10000,MATCH(C921,beru_assortment!$I$1:$I$10000,0)),IF($A$1="OZON",INDEX(ozon_assortment!$F$3:$F$10000,MATCH(C921,ozon_assortment!$E$3:$E$10000,0)),0)))</f>
        <v>#N/A</v>
      </c>
      <c r="E921" s="7" t="n">
        <f aca="false">IF(ISBLANK(C921), , IF(ISBLANK(C920), E919+1, E920))</f>
        <v>0</v>
      </c>
      <c r="F921" s="10" t="n">
        <f aca="false">IF(ISBLANK(C921),,IF(OR(ISBLANK(C920), C920="Баркод"),1,F920+1))</f>
        <v>0</v>
      </c>
      <c r="G921" s="10" t="n">
        <f aca="false">IF(ISBLANK(C922), F921/2,)</f>
        <v>0</v>
      </c>
      <c r="H921" s="0" t="n">
        <f aca="false">IF(ISBLANK(C921),0,-1)</f>
        <v>0</v>
      </c>
      <c r="I921" s="0" t="n">
        <f aca="false">IF(AND(ISBLANK(C920),NOT(ISBLANK(C921))),1,-1)</f>
        <v>-1</v>
      </c>
      <c r="J921" s="0" t="n">
        <f aca="false">IF(ISBLANK(C919),IF(AND(C920=C921,NOT(ISBLANK(C920)),NOT(ISBLANK(C921))),1,-1),-1)</f>
        <v>-1</v>
      </c>
      <c r="K921" s="0" t="n">
        <f aca="false">IF(MAX(H921:J921)&lt;0,IF(OR(C921=C920,C920=C919),1,-1),MAX(H921:J921))</f>
        <v>0</v>
      </c>
    </row>
    <row r="922" customFormat="false" ht="13.8" hidden="false" customHeight="false" outlineLevel="0" collapsed="false">
      <c r="B922" s="8" t="n">
        <f aca="false">MAX(H922:K922)</f>
        <v>0</v>
      </c>
      <c r="C922" s="11"/>
      <c r="D922" s="10" t="e">
        <f aca="false">IF($A$1="WLB",INDEX(SupplierNomenclature!$D$1:$D$9996,MATCH(C922,SupplierNomenclature!$I$1:$I$9996,0)),IF($A$1="BERU",INDEX(beru_assortment!$C$1:$C$10000,MATCH(C922,beru_assortment!$I$1:$I$10000,0)),IF($A$1="OZON",INDEX(ozon_assortment!$F$3:$F$10000,MATCH(C922,ozon_assortment!$E$3:$E$10000,0)),0)))</f>
        <v>#N/A</v>
      </c>
      <c r="E922" s="7" t="n">
        <f aca="false">IF(ISBLANK(C922), , IF(ISBLANK(C921), E920+1, E921))</f>
        <v>0</v>
      </c>
      <c r="F922" s="10" t="n">
        <f aca="false">IF(ISBLANK(C922),,IF(OR(ISBLANK(C921), C921="Баркод"),1,F921+1))</f>
        <v>0</v>
      </c>
      <c r="G922" s="10" t="n">
        <f aca="false">IF(ISBLANK(C923), F922/2,)</f>
        <v>0</v>
      </c>
      <c r="H922" s="0" t="n">
        <f aca="false">IF(ISBLANK(C922),0,-1)</f>
        <v>0</v>
      </c>
      <c r="I922" s="0" t="n">
        <f aca="false">IF(AND(ISBLANK(C921),NOT(ISBLANK(C922))),1,-1)</f>
        <v>-1</v>
      </c>
      <c r="J922" s="0" t="n">
        <f aca="false">IF(ISBLANK(C920),IF(AND(C921=C922,NOT(ISBLANK(C921)),NOT(ISBLANK(C922))),1,-1),-1)</f>
        <v>-1</v>
      </c>
      <c r="K922" s="0" t="n">
        <f aca="false">IF(MAX(H922:J922)&lt;0,IF(OR(C922=C921,C921=C920),1,-1),MAX(H922:J922))</f>
        <v>0</v>
      </c>
    </row>
    <row r="923" customFormat="false" ht="13.8" hidden="false" customHeight="false" outlineLevel="0" collapsed="false">
      <c r="B923" s="8" t="n">
        <f aca="false">MAX(H923:K923)</f>
        <v>0</v>
      </c>
      <c r="C923" s="11"/>
      <c r="D923" s="10" t="e">
        <f aca="false">IF($A$1="WLB",INDEX(SupplierNomenclature!$D$1:$D$9996,MATCH(C923,SupplierNomenclature!$I$1:$I$9996,0)),IF($A$1="BERU",INDEX(beru_assortment!$C$1:$C$10000,MATCH(C923,beru_assortment!$I$1:$I$10000,0)),IF($A$1="OZON",INDEX(ozon_assortment!$F$3:$F$10000,MATCH(C923,ozon_assortment!$E$3:$E$10000,0)),0)))</f>
        <v>#N/A</v>
      </c>
      <c r="E923" s="7" t="n">
        <f aca="false">IF(ISBLANK(C923), , IF(ISBLANK(C922), E921+1, E922))</f>
        <v>0</v>
      </c>
      <c r="F923" s="10" t="n">
        <f aca="false">IF(ISBLANK(C923),,IF(OR(ISBLANK(C922), C922="Баркод"),1,F922+1))</f>
        <v>0</v>
      </c>
      <c r="G923" s="10" t="n">
        <f aca="false">IF(ISBLANK(C924), F923/2,)</f>
        <v>0</v>
      </c>
      <c r="H923" s="0" t="n">
        <f aca="false">IF(ISBLANK(C923),0,-1)</f>
        <v>0</v>
      </c>
      <c r="I923" s="0" t="n">
        <f aca="false">IF(AND(ISBLANK(C922),NOT(ISBLANK(C923))),1,-1)</f>
        <v>-1</v>
      </c>
      <c r="J923" s="0" t="n">
        <f aca="false">IF(ISBLANK(C921),IF(AND(C922=C923,NOT(ISBLANK(C922)),NOT(ISBLANK(C923))),1,-1),-1)</f>
        <v>-1</v>
      </c>
      <c r="K923" s="0" t="n">
        <f aca="false">IF(MAX(H923:J923)&lt;0,IF(OR(C923=C922,C922=C921),1,-1),MAX(H923:J923))</f>
        <v>0</v>
      </c>
    </row>
    <row r="924" customFormat="false" ht="13.8" hidden="false" customHeight="false" outlineLevel="0" collapsed="false">
      <c r="B924" s="8" t="n">
        <f aca="false">MAX(H924:K924)</f>
        <v>0</v>
      </c>
      <c r="C924" s="11"/>
      <c r="D924" s="10" t="e">
        <f aca="false">IF($A$1="WLB",INDEX(SupplierNomenclature!$D$1:$D$9996,MATCH(C924,SupplierNomenclature!$I$1:$I$9996,0)),IF($A$1="BERU",INDEX(beru_assortment!$C$1:$C$10000,MATCH(C924,beru_assortment!$I$1:$I$10000,0)),IF($A$1="OZON",INDEX(ozon_assortment!$F$3:$F$10000,MATCH(C924,ozon_assortment!$E$3:$E$10000,0)),0)))</f>
        <v>#N/A</v>
      </c>
      <c r="E924" s="7" t="n">
        <f aca="false">IF(ISBLANK(C924), , IF(ISBLANK(C923), E922+1, E923))</f>
        <v>0</v>
      </c>
      <c r="F924" s="10" t="n">
        <f aca="false">IF(ISBLANK(C924),,IF(OR(ISBLANK(C923), C923="Баркод"),1,F923+1))</f>
        <v>0</v>
      </c>
      <c r="G924" s="10" t="n">
        <f aca="false">IF(ISBLANK(C925), F924/2,)</f>
        <v>0</v>
      </c>
      <c r="H924" s="0" t="n">
        <f aca="false">IF(ISBLANK(C924),0,-1)</f>
        <v>0</v>
      </c>
      <c r="I924" s="0" t="n">
        <f aca="false">IF(AND(ISBLANK(C923),NOT(ISBLANK(C924))),1,-1)</f>
        <v>-1</v>
      </c>
      <c r="J924" s="0" t="n">
        <f aca="false">IF(ISBLANK(C922),IF(AND(C923=C924,NOT(ISBLANK(C923)),NOT(ISBLANK(C924))),1,-1),-1)</f>
        <v>-1</v>
      </c>
      <c r="K924" s="0" t="n">
        <f aca="false">IF(MAX(H924:J924)&lt;0,IF(OR(C924=C923,C923=C922),1,-1),MAX(H924:J924))</f>
        <v>0</v>
      </c>
    </row>
    <row r="925" customFormat="false" ht="13.8" hidden="false" customHeight="false" outlineLevel="0" collapsed="false">
      <c r="B925" s="8" t="n">
        <f aca="false">MAX(H925:K925)</f>
        <v>0</v>
      </c>
      <c r="C925" s="11"/>
      <c r="D925" s="10" t="e">
        <f aca="false">IF($A$1="WLB",INDEX(SupplierNomenclature!$D$1:$D$9996,MATCH(C925,SupplierNomenclature!$I$1:$I$9996,0)),IF($A$1="BERU",INDEX(beru_assortment!$C$1:$C$10000,MATCH(C925,beru_assortment!$I$1:$I$10000,0)),IF($A$1="OZON",INDEX(ozon_assortment!$F$3:$F$10000,MATCH(C925,ozon_assortment!$E$3:$E$10000,0)),0)))</f>
        <v>#N/A</v>
      </c>
      <c r="E925" s="7" t="n">
        <f aca="false">IF(ISBLANK(C925), , IF(ISBLANK(C924), E923+1, E924))</f>
        <v>0</v>
      </c>
      <c r="F925" s="10" t="n">
        <f aca="false">IF(ISBLANK(C925),,IF(OR(ISBLANK(C924), C924="Баркод"),1,F924+1))</f>
        <v>0</v>
      </c>
      <c r="G925" s="10" t="n">
        <f aca="false">IF(ISBLANK(C926), F925/2,)</f>
        <v>0</v>
      </c>
      <c r="H925" s="0" t="n">
        <f aca="false">IF(ISBLANK(C925),0,-1)</f>
        <v>0</v>
      </c>
      <c r="I925" s="0" t="n">
        <f aca="false">IF(AND(ISBLANK(C924),NOT(ISBLANK(C925))),1,-1)</f>
        <v>-1</v>
      </c>
      <c r="J925" s="0" t="n">
        <f aca="false">IF(ISBLANK(C923),IF(AND(C924=C925,NOT(ISBLANK(C924)),NOT(ISBLANK(C925))),1,-1),-1)</f>
        <v>-1</v>
      </c>
      <c r="K925" s="0" t="n">
        <f aca="false">IF(MAX(H925:J925)&lt;0,IF(OR(C925=C924,C924=C923),1,-1),MAX(H925:J925))</f>
        <v>0</v>
      </c>
    </row>
    <row r="926" customFormat="false" ht="13.8" hidden="false" customHeight="false" outlineLevel="0" collapsed="false">
      <c r="B926" s="8" t="n">
        <f aca="false">MAX(H926:K926)</f>
        <v>0</v>
      </c>
      <c r="C926" s="11"/>
      <c r="D926" s="10" t="e">
        <f aca="false">IF($A$1="WLB",INDEX(SupplierNomenclature!$D$1:$D$9996,MATCH(C926,SupplierNomenclature!$I$1:$I$9996,0)),IF($A$1="BERU",INDEX(beru_assortment!$C$1:$C$10000,MATCH(C926,beru_assortment!$I$1:$I$10000,0)),IF($A$1="OZON",INDEX(ozon_assortment!$F$3:$F$10000,MATCH(C926,ozon_assortment!$E$3:$E$10000,0)),0)))</f>
        <v>#N/A</v>
      </c>
      <c r="E926" s="7" t="n">
        <f aca="false">IF(ISBLANK(C926), , IF(ISBLANK(C925), E924+1, E925))</f>
        <v>0</v>
      </c>
      <c r="F926" s="10" t="n">
        <f aca="false">IF(ISBLANK(C926),,IF(OR(ISBLANK(C925), C925="Баркод"),1,F925+1))</f>
        <v>0</v>
      </c>
      <c r="G926" s="10" t="n">
        <f aca="false">IF(ISBLANK(C927), F926/2,)</f>
        <v>0</v>
      </c>
      <c r="H926" s="0" t="n">
        <f aca="false">IF(ISBLANK(C926),0,-1)</f>
        <v>0</v>
      </c>
      <c r="I926" s="0" t="n">
        <f aca="false">IF(AND(ISBLANK(C925),NOT(ISBLANK(C926))),1,-1)</f>
        <v>-1</v>
      </c>
      <c r="J926" s="0" t="n">
        <f aca="false">IF(ISBLANK(C924),IF(AND(C925=C926,NOT(ISBLANK(C925)),NOT(ISBLANK(C926))),1,-1),-1)</f>
        <v>-1</v>
      </c>
      <c r="K926" s="0" t="n">
        <f aca="false">IF(MAX(H926:J926)&lt;0,IF(OR(C926=C925,C925=C924),1,-1),MAX(H926:J926))</f>
        <v>0</v>
      </c>
    </row>
    <row r="927" customFormat="false" ht="13.8" hidden="false" customHeight="false" outlineLevel="0" collapsed="false">
      <c r="B927" s="8" t="n">
        <f aca="false">MAX(H927:K927)</f>
        <v>0</v>
      </c>
      <c r="C927" s="11"/>
      <c r="D927" s="10" t="e">
        <f aca="false">IF($A$1="WLB",INDEX(SupplierNomenclature!$D$1:$D$9996,MATCH(C927,SupplierNomenclature!$I$1:$I$9996,0)),IF($A$1="BERU",INDEX(beru_assortment!$C$1:$C$10000,MATCH(C927,beru_assortment!$I$1:$I$10000,0)),IF($A$1="OZON",INDEX(ozon_assortment!$F$3:$F$10000,MATCH(C927,ozon_assortment!$E$3:$E$10000,0)),0)))</f>
        <v>#N/A</v>
      </c>
      <c r="E927" s="7" t="n">
        <f aca="false">IF(ISBLANK(C927), , IF(ISBLANK(C926), E925+1, E926))</f>
        <v>0</v>
      </c>
      <c r="F927" s="10" t="n">
        <f aca="false">IF(ISBLANK(C927),,IF(OR(ISBLANK(C926), C926="Баркод"),1,F926+1))</f>
        <v>0</v>
      </c>
      <c r="G927" s="10" t="n">
        <f aca="false">IF(ISBLANK(C928), F927/2,)</f>
        <v>0</v>
      </c>
      <c r="H927" s="0" t="n">
        <f aca="false">IF(ISBLANK(C927),0,-1)</f>
        <v>0</v>
      </c>
      <c r="I927" s="0" t="n">
        <f aca="false">IF(AND(ISBLANK(C926),NOT(ISBLANK(C927))),1,-1)</f>
        <v>-1</v>
      </c>
      <c r="J927" s="0" t="n">
        <f aca="false">IF(ISBLANK(C925),IF(AND(C926=C927,NOT(ISBLANK(C926)),NOT(ISBLANK(C927))),1,-1),-1)</f>
        <v>-1</v>
      </c>
      <c r="K927" s="0" t="n">
        <f aca="false">IF(MAX(H927:J927)&lt;0,IF(OR(C927=C926,C926=C925),1,-1),MAX(H927:J927))</f>
        <v>0</v>
      </c>
    </row>
    <row r="928" customFormat="false" ht="13.8" hidden="false" customHeight="false" outlineLevel="0" collapsed="false">
      <c r="B928" s="8" t="n">
        <f aca="false">MAX(H928:K928)</f>
        <v>0</v>
      </c>
      <c r="C928" s="11"/>
      <c r="D928" s="10" t="e">
        <f aca="false">IF($A$1="WLB",INDEX(SupplierNomenclature!$D$1:$D$9996,MATCH(C928,SupplierNomenclature!$I$1:$I$9996,0)),IF($A$1="BERU",INDEX(beru_assortment!$C$1:$C$10000,MATCH(C928,beru_assortment!$I$1:$I$10000,0)),IF($A$1="OZON",INDEX(ozon_assortment!$F$3:$F$10000,MATCH(C928,ozon_assortment!$E$3:$E$10000,0)),0)))</f>
        <v>#N/A</v>
      </c>
      <c r="E928" s="7" t="n">
        <f aca="false">IF(ISBLANK(C928), , IF(ISBLANK(C927), E926+1, E927))</f>
        <v>0</v>
      </c>
      <c r="F928" s="10" t="n">
        <f aca="false">IF(ISBLANK(C928),,IF(OR(ISBLANK(C927), C927="Баркод"),1,F927+1))</f>
        <v>0</v>
      </c>
      <c r="G928" s="10" t="n">
        <f aca="false">IF(ISBLANK(C929), F928/2,)</f>
        <v>0</v>
      </c>
      <c r="H928" s="0" t="n">
        <f aca="false">IF(ISBLANK(C928),0,-1)</f>
        <v>0</v>
      </c>
      <c r="I928" s="0" t="n">
        <f aca="false">IF(AND(ISBLANK(C927),NOT(ISBLANK(C928))),1,-1)</f>
        <v>-1</v>
      </c>
      <c r="J928" s="0" t="n">
        <f aca="false">IF(ISBLANK(C926),IF(AND(C927=C928,NOT(ISBLANK(C927)),NOT(ISBLANK(C928))),1,-1),-1)</f>
        <v>-1</v>
      </c>
      <c r="K928" s="0" t="n">
        <f aca="false">IF(MAX(H928:J928)&lt;0,IF(OR(C928=C927,C927=C926),1,-1),MAX(H928:J928))</f>
        <v>0</v>
      </c>
    </row>
    <row r="929" customFormat="false" ht="13.8" hidden="false" customHeight="false" outlineLevel="0" collapsed="false">
      <c r="B929" s="8" t="n">
        <f aca="false">MAX(H929:K929)</f>
        <v>0</v>
      </c>
      <c r="C929" s="11"/>
      <c r="D929" s="10" t="e">
        <f aca="false">IF($A$1="WLB",INDEX(SupplierNomenclature!$D$1:$D$9996,MATCH(C929,SupplierNomenclature!$I$1:$I$9996,0)),IF($A$1="BERU",INDEX(beru_assortment!$C$1:$C$10000,MATCH(C929,beru_assortment!$I$1:$I$10000,0)),IF($A$1="OZON",INDEX(ozon_assortment!$F$3:$F$10000,MATCH(C929,ozon_assortment!$E$3:$E$10000,0)),0)))</f>
        <v>#N/A</v>
      </c>
      <c r="E929" s="7" t="n">
        <f aca="false">IF(ISBLANK(C929), , IF(ISBLANK(C928), E927+1, E928))</f>
        <v>0</v>
      </c>
      <c r="F929" s="10" t="n">
        <f aca="false">IF(ISBLANK(C929),,IF(OR(ISBLANK(C928), C928="Баркод"),1,F928+1))</f>
        <v>0</v>
      </c>
      <c r="G929" s="10" t="n">
        <f aca="false">IF(ISBLANK(C930), F929/2,)</f>
        <v>0</v>
      </c>
      <c r="H929" s="0" t="n">
        <f aca="false">IF(ISBLANK(C929),0,-1)</f>
        <v>0</v>
      </c>
      <c r="I929" s="0" t="n">
        <f aca="false">IF(AND(ISBLANK(C928),NOT(ISBLANK(C929))),1,-1)</f>
        <v>-1</v>
      </c>
      <c r="J929" s="0" t="n">
        <f aca="false">IF(ISBLANK(C927),IF(AND(C928=C929,NOT(ISBLANK(C928)),NOT(ISBLANK(C929))),1,-1),-1)</f>
        <v>-1</v>
      </c>
      <c r="K929" s="0" t="n">
        <f aca="false">IF(MAX(H929:J929)&lt;0,IF(OR(C929=C928,C928=C927),1,-1),MAX(H929:J929))</f>
        <v>0</v>
      </c>
    </row>
    <row r="930" customFormat="false" ht="13.8" hidden="false" customHeight="false" outlineLevel="0" collapsed="false">
      <c r="B930" s="8" t="n">
        <f aca="false">MAX(H930:K930)</f>
        <v>0</v>
      </c>
      <c r="C930" s="11"/>
      <c r="D930" s="10" t="e">
        <f aca="false">IF($A$1="WLB",INDEX(SupplierNomenclature!$D$1:$D$9996,MATCH(C930,SupplierNomenclature!$I$1:$I$9996,0)),IF($A$1="BERU",INDEX(beru_assortment!$C$1:$C$10000,MATCH(C930,beru_assortment!$I$1:$I$10000,0)),IF($A$1="OZON",INDEX(ozon_assortment!$F$3:$F$10000,MATCH(C930,ozon_assortment!$E$3:$E$10000,0)),0)))</f>
        <v>#N/A</v>
      </c>
      <c r="E930" s="7" t="n">
        <f aca="false">IF(ISBLANK(C930), , IF(ISBLANK(C929), E928+1, E929))</f>
        <v>0</v>
      </c>
      <c r="F930" s="10" t="n">
        <f aca="false">IF(ISBLANK(C930),,IF(OR(ISBLANK(C929), C929="Баркод"),1,F929+1))</f>
        <v>0</v>
      </c>
      <c r="G930" s="10" t="n">
        <f aca="false">IF(ISBLANK(C931), F930/2,)</f>
        <v>0</v>
      </c>
      <c r="H930" s="0" t="n">
        <f aca="false">IF(ISBLANK(C930),0,-1)</f>
        <v>0</v>
      </c>
      <c r="I930" s="0" t="n">
        <f aca="false">IF(AND(ISBLANK(C929),NOT(ISBLANK(C930))),1,-1)</f>
        <v>-1</v>
      </c>
      <c r="J930" s="0" t="n">
        <f aca="false">IF(ISBLANK(C928),IF(AND(C929=C930,NOT(ISBLANK(C929)),NOT(ISBLANK(C930))),1,-1),-1)</f>
        <v>-1</v>
      </c>
      <c r="K930" s="0" t="n">
        <f aca="false">IF(MAX(H930:J930)&lt;0,IF(OR(C930=C929,C929=C928),1,-1),MAX(H930:J930))</f>
        <v>0</v>
      </c>
    </row>
    <row r="931" customFormat="false" ht="13.8" hidden="false" customHeight="false" outlineLevel="0" collapsed="false">
      <c r="B931" s="8" t="n">
        <f aca="false">MAX(H931:K931)</f>
        <v>0</v>
      </c>
      <c r="C931" s="11"/>
      <c r="D931" s="10" t="e">
        <f aca="false">IF($A$1="WLB",INDEX(SupplierNomenclature!$D$1:$D$9996,MATCH(C931,SupplierNomenclature!$I$1:$I$9996,0)),IF($A$1="BERU",INDEX(beru_assortment!$C$1:$C$10000,MATCH(C931,beru_assortment!$I$1:$I$10000,0)),IF($A$1="OZON",INDEX(ozon_assortment!$F$3:$F$10000,MATCH(C931,ozon_assortment!$E$3:$E$10000,0)),0)))</f>
        <v>#N/A</v>
      </c>
      <c r="E931" s="7" t="n">
        <f aca="false">IF(ISBLANK(C931), , IF(ISBLANK(C930), E929+1, E930))</f>
        <v>0</v>
      </c>
      <c r="F931" s="10" t="n">
        <f aca="false">IF(ISBLANK(C931),,IF(OR(ISBLANK(C930), C930="Баркод"),1,F930+1))</f>
        <v>0</v>
      </c>
      <c r="G931" s="10" t="n">
        <f aca="false">IF(ISBLANK(C932), F931/2,)</f>
        <v>0</v>
      </c>
      <c r="H931" s="0" t="n">
        <f aca="false">IF(ISBLANK(C931),0,-1)</f>
        <v>0</v>
      </c>
      <c r="I931" s="0" t="n">
        <f aca="false">IF(AND(ISBLANK(C930),NOT(ISBLANK(C931))),1,-1)</f>
        <v>-1</v>
      </c>
      <c r="J931" s="0" t="n">
        <f aca="false">IF(ISBLANK(C929),IF(AND(C930=C931,NOT(ISBLANK(C930)),NOT(ISBLANK(C931))),1,-1),-1)</f>
        <v>-1</v>
      </c>
      <c r="K931" s="0" t="n">
        <f aca="false">IF(MAX(H931:J931)&lt;0,IF(OR(C931=C930,C930=C929),1,-1),MAX(H931:J931))</f>
        <v>0</v>
      </c>
    </row>
    <row r="932" customFormat="false" ht="13.8" hidden="false" customHeight="false" outlineLevel="0" collapsed="false">
      <c r="B932" s="8" t="n">
        <f aca="false">MAX(H932:K932)</f>
        <v>0</v>
      </c>
      <c r="C932" s="11"/>
      <c r="D932" s="10" t="e">
        <f aca="false">IF($A$1="WLB",INDEX(SupplierNomenclature!$D$1:$D$9996,MATCH(C932,SupplierNomenclature!$I$1:$I$9996,0)),IF($A$1="BERU",INDEX(beru_assortment!$C$1:$C$10000,MATCH(C932,beru_assortment!$I$1:$I$10000,0)),IF($A$1="OZON",INDEX(ozon_assortment!$F$3:$F$10000,MATCH(C932,ozon_assortment!$E$3:$E$10000,0)),0)))</f>
        <v>#N/A</v>
      </c>
      <c r="E932" s="7" t="n">
        <f aca="false">IF(ISBLANK(C932), , IF(ISBLANK(C931), E930+1, E931))</f>
        <v>0</v>
      </c>
      <c r="F932" s="10" t="n">
        <f aca="false">IF(ISBLANK(C932),,IF(OR(ISBLANK(C931), C931="Баркод"),1,F931+1))</f>
        <v>0</v>
      </c>
      <c r="G932" s="10" t="n">
        <f aca="false">IF(ISBLANK(C933), F932/2,)</f>
        <v>0</v>
      </c>
      <c r="H932" s="0" t="n">
        <f aca="false">IF(ISBLANK(C932),0,-1)</f>
        <v>0</v>
      </c>
      <c r="I932" s="0" t="n">
        <f aca="false">IF(AND(ISBLANK(C931),NOT(ISBLANK(C932))),1,-1)</f>
        <v>-1</v>
      </c>
      <c r="J932" s="0" t="n">
        <f aca="false">IF(ISBLANK(C930),IF(AND(C931=C932,NOT(ISBLANK(C931)),NOT(ISBLANK(C932))),1,-1),-1)</f>
        <v>-1</v>
      </c>
      <c r="K932" s="0" t="n">
        <f aca="false">IF(MAX(H932:J932)&lt;0,IF(OR(C932=C931,C931=C930),1,-1),MAX(H932:J932))</f>
        <v>0</v>
      </c>
    </row>
    <row r="933" customFormat="false" ht="13.8" hidden="false" customHeight="false" outlineLevel="0" collapsed="false">
      <c r="B933" s="8" t="n">
        <f aca="false">MAX(H933:K933)</f>
        <v>0</v>
      </c>
      <c r="C933" s="11"/>
      <c r="D933" s="10" t="e">
        <f aca="false">IF($A$1="WLB",INDEX(SupplierNomenclature!$D$1:$D$9996,MATCH(C933,SupplierNomenclature!$I$1:$I$9996,0)),IF($A$1="BERU",INDEX(beru_assortment!$C$1:$C$10000,MATCH(C933,beru_assortment!$I$1:$I$10000,0)),IF($A$1="OZON",INDEX(ozon_assortment!$F$3:$F$10000,MATCH(C933,ozon_assortment!$E$3:$E$10000,0)),0)))</f>
        <v>#N/A</v>
      </c>
      <c r="E933" s="7" t="n">
        <f aca="false">IF(ISBLANK(C933), , IF(ISBLANK(C932), E931+1, E932))</f>
        <v>0</v>
      </c>
      <c r="F933" s="10" t="n">
        <f aca="false">IF(ISBLANK(C933),,IF(OR(ISBLANK(C932), C932="Баркод"),1,F932+1))</f>
        <v>0</v>
      </c>
      <c r="G933" s="10" t="n">
        <f aca="false">IF(ISBLANK(C934), F933/2,)</f>
        <v>0</v>
      </c>
      <c r="H933" s="0" t="n">
        <f aca="false">IF(ISBLANK(C933),0,-1)</f>
        <v>0</v>
      </c>
      <c r="I933" s="0" t="n">
        <f aca="false">IF(AND(ISBLANK(C932),NOT(ISBLANK(C933))),1,-1)</f>
        <v>-1</v>
      </c>
      <c r="J933" s="0" t="n">
        <f aca="false">IF(ISBLANK(C931),IF(AND(C932=C933,NOT(ISBLANK(C932)),NOT(ISBLANK(C933))),1,-1),-1)</f>
        <v>-1</v>
      </c>
      <c r="K933" s="0" t="n">
        <f aca="false">IF(MAX(H933:J933)&lt;0,IF(OR(C933=C932,C932=C931),1,-1),MAX(H933:J933))</f>
        <v>0</v>
      </c>
    </row>
    <row r="934" customFormat="false" ht="13.8" hidden="false" customHeight="false" outlineLevel="0" collapsed="false">
      <c r="B934" s="8" t="n">
        <f aca="false">MAX(H934:K934)</f>
        <v>0</v>
      </c>
      <c r="C934" s="11"/>
      <c r="D934" s="10" t="e">
        <f aca="false">IF($A$1="WLB",INDEX(SupplierNomenclature!$D$1:$D$9996,MATCH(C934,SupplierNomenclature!$I$1:$I$9996,0)),IF($A$1="BERU",INDEX(beru_assortment!$C$1:$C$10000,MATCH(C934,beru_assortment!$I$1:$I$10000,0)),IF($A$1="OZON",INDEX(ozon_assortment!$F$3:$F$10000,MATCH(C934,ozon_assortment!$E$3:$E$10000,0)),0)))</f>
        <v>#N/A</v>
      </c>
      <c r="E934" s="7" t="n">
        <f aca="false">IF(ISBLANK(C934), , IF(ISBLANK(C933), E932+1, E933))</f>
        <v>0</v>
      </c>
      <c r="F934" s="10" t="n">
        <f aca="false">IF(ISBLANK(C934),,IF(OR(ISBLANK(C933), C933="Баркод"),1,F933+1))</f>
        <v>0</v>
      </c>
      <c r="G934" s="10" t="n">
        <f aca="false">IF(ISBLANK(C935), F934/2,)</f>
        <v>0</v>
      </c>
      <c r="H934" s="0" t="n">
        <f aca="false">IF(ISBLANK(C934),0,-1)</f>
        <v>0</v>
      </c>
      <c r="I934" s="0" t="n">
        <f aca="false">IF(AND(ISBLANK(C933),NOT(ISBLANK(C934))),1,-1)</f>
        <v>-1</v>
      </c>
      <c r="J934" s="0" t="n">
        <f aca="false">IF(ISBLANK(C932),IF(AND(C933=C934,NOT(ISBLANK(C933)),NOT(ISBLANK(C934))),1,-1),-1)</f>
        <v>-1</v>
      </c>
      <c r="K934" s="0" t="n">
        <f aca="false">IF(MAX(H934:J934)&lt;0,IF(OR(C934=C933,C933=C932),1,-1),MAX(H934:J934))</f>
        <v>0</v>
      </c>
    </row>
    <row r="935" customFormat="false" ht="13.8" hidden="false" customHeight="false" outlineLevel="0" collapsed="false">
      <c r="B935" s="8" t="n">
        <f aca="false">MAX(H935:K935)</f>
        <v>0</v>
      </c>
      <c r="C935" s="11"/>
      <c r="D935" s="10" t="e">
        <f aca="false">IF($A$1="WLB",INDEX(SupplierNomenclature!$D$1:$D$9996,MATCH(C935,SupplierNomenclature!$I$1:$I$9996,0)),IF($A$1="BERU",INDEX(beru_assortment!$C$1:$C$10000,MATCH(C935,beru_assortment!$I$1:$I$10000,0)),IF($A$1="OZON",INDEX(ozon_assortment!$F$3:$F$10000,MATCH(C935,ozon_assortment!$E$3:$E$10000,0)),0)))</f>
        <v>#N/A</v>
      </c>
      <c r="E935" s="7" t="n">
        <f aca="false">IF(ISBLANK(C935), , IF(ISBLANK(C934), E933+1, E934))</f>
        <v>0</v>
      </c>
      <c r="F935" s="10" t="n">
        <f aca="false">IF(ISBLANK(C935),,IF(OR(ISBLANK(C934), C934="Баркод"),1,F934+1))</f>
        <v>0</v>
      </c>
      <c r="G935" s="10" t="n">
        <f aca="false">IF(ISBLANK(C936), F935/2,)</f>
        <v>0</v>
      </c>
      <c r="H935" s="0" t="n">
        <f aca="false">IF(ISBLANK(C935),0,-1)</f>
        <v>0</v>
      </c>
      <c r="I935" s="0" t="n">
        <f aca="false">IF(AND(ISBLANK(C934),NOT(ISBLANK(C935))),1,-1)</f>
        <v>-1</v>
      </c>
      <c r="J935" s="0" t="n">
        <f aca="false">IF(ISBLANK(C933),IF(AND(C934=C935,NOT(ISBLANK(C934)),NOT(ISBLANK(C935))),1,-1),-1)</f>
        <v>-1</v>
      </c>
      <c r="K935" s="0" t="n">
        <f aca="false">IF(MAX(H935:J935)&lt;0,IF(OR(C935=C934,C934=C933),1,-1),MAX(H935:J935))</f>
        <v>0</v>
      </c>
    </row>
    <row r="936" customFormat="false" ht="13.8" hidden="false" customHeight="false" outlineLevel="0" collapsed="false">
      <c r="B936" s="8" t="n">
        <f aca="false">MAX(H936:K936)</f>
        <v>0</v>
      </c>
      <c r="C936" s="11"/>
      <c r="D936" s="10" t="e">
        <f aca="false">IF($A$1="WLB",INDEX(SupplierNomenclature!$D$1:$D$9996,MATCH(C936,SupplierNomenclature!$I$1:$I$9996,0)),IF($A$1="BERU",INDEX(beru_assortment!$C$1:$C$10000,MATCH(C936,beru_assortment!$I$1:$I$10000,0)),IF($A$1="OZON",INDEX(ozon_assortment!$F$3:$F$10000,MATCH(C936,ozon_assortment!$E$3:$E$10000,0)),0)))</f>
        <v>#N/A</v>
      </c>
      <c r="E936" s="7" t="n">
        <f aca="false">IF(ISBLANK(C936), , IF(ISBLANK(C935), E934+1, E935))</f>
        <v>0</v>
      </c>
      <c r="F936" s="10" t="n">
        <f aca="false">IF(ISBLANK(C936),,IF(OR(ISBLANK(C935), C935="Баркод"),1,F935+1))</f>
        <v>0</v>
      </c>
      <c r="G936" s="10" t="n">
        <f aca="false">IF(ISBLANK(C937), F936/2,)</f>
        <v>0</v>
      </c>
      <c r="H936" s="0" t="n">
        <f aca="false">IF(ISBLANK(C936),0,-1)</f>
        <v>0</v>
      </c>
      <c r="I936" s="0" t="n">
        <f aca="false">IF(AND(ISBLANK(C935),NOT(ISBLANK(C936))),1,-1)</f>
        <v>-1</v>
      </c>
      <c r="J936" s="0" t="n">
        <f aca="false">IF(ISBLANK(C934),IF(AND(C935=C936,NOT(ISBLANK(C935)),NOT(ISBLANK(C936))),1,-1),-1)</f>
        <v>-1</v>
      </c>
      <c r="K936" s="0" t="n">
        <f aca="false">IF(MAX(H936:J936)&lt;0,IF(OR(C936=C935,C935=C934),1,-1),MAX(H936:J936))</f>
        <v>0</v>
      </c>
    </row>
    <row r="937" customFormat="false" ht="13.8" hidden="false" customHeight="false" outlineLevel="0" collapsed="false">
      <c r="B937" s="8" t="n">
        <f aca="false">MAX(H937:K937)</f>
        <v>0</v>
      </c>
      <c r="C937" s="11"/>
      <c r="D937" s="10" t="e">
        <f aca="false">IF($A$1="WLB",INDEX(SupplierNomenclature!$D$1:$D$9996,MATCH(C937,SupplierNomenclature!$I$1:$I$9996,0)),IF($A$1="BERU",INDEX(beru_assortment!$C$1:$C$10000,MATCH(C937,beru_assortment!$I$1:$I$10000,0)),IF($A$1="OZON",INDEX(ozon_assortment!$F$3:$F$10000,MATCH(C937,ozon_assortment!$E$3:$E$10000,0)),0)))</f>
        <v>#N/A</v>
      </c>
      <c r="E937" s="7" t="n">
        <f aca="false">IF(ISBLANK(C937), , IF(ISBLANK(C936), E935+1, E936))</f>
        <v>0</v>
      </c>
      <c r="F937" s="10" t="n">
        <f aca="false">IF(ISBLANK(C937),,IF(OR(ISBLANK(C936), C936="Баркод"),1,F936+1))</f>
        <v>0</v>
      </c>
      <c r="G937" s="10" t="n">
        <f aca="false">IF(ISBLANK(C938), F937/2,)</f>
        <v>0</v>
      </c>
      <c r="H937" s="0" t="n">
        <f aca="false">IF(ISBLANK(C937),0,-1)</f>
        <v>0</v>
      </c>
      <c r="I937" s="0" t="n">
        <f aca="false">IF(AND(ISBLANK(C936),NOT(ISBLANK(C937))),1,-1)</f>
        <v>-1</v>
      </c>
      <c r="J937" s="0" t="n">
        <f aca="false">IF(ISBLANK(C935),IF(AND(C936=C937,NOT(ISBLANK(C936)),NOT(ISBLANK(C937))),1,-1),-1)</f>
        <v>-1</v>
      </c>
      <c r="K937" s="0" t="n">
        <f aca="false">IF(MAX(H937:J937)&lt;0,IF(OR(C937=C936,C936=C935),1,-1),MAX(H937:J937))</f>
        <v>0</v>
      </c>
    </row>
    <row r="938" customFormat="false" ht="13.8" hidden="false" customHeight="false" outlineLevel="0" collapsed="false">
      <c r="B938" s="8" t="n">
        <f aca="false">MAX(H938:K938)</f>
        <v>0</v>
      </c>
      <c r="C938" s="11"/>
      <c r="D938" s="10" t="e">
        <f aca="false">IF($A$1="WLB",INDEX(SupplierNomenclature!$D$1:$D$9996,MATCH(C938,SupplierNomenclature!$I$1:$I$9996,0)),IF($A$1="BERU",INDEX(beru_assortment!$C$1:$C$10000,MATCH(C938,beru_assortment!$I$1:$I$10000,0)),IF($A$1="OZON",INDEX(ozon_assortment!$F$3:$F$10000,MATCH(C938,ozon_assortment!$E$3:$E$10000,0)),0)))</f>
        <v>#N/A</v>
      </c>
      <c r="E938" s="7" t="n">
        <f aca="false">IF(ISBLANK(C938), , IF(ISBLANK(C937), E936+1, E937))</f>
        <v>0</v>
      </c>
      <c r="F938" s="10" t="n">
        <f aca="false">IF(ISBLANK(C938),,IF(OR(ISBLANK(C937), C937="Баркод"),1,F937+1))</f>
        <v>0</v>
      </c>
      <c r="G938" s="10" t="n">
        <f aca="false">IF(ISBLANK(C939), F938/2,)</f>
        <v>0</v>
      </c>
      <c r="H938" s="0" t="n">
        <f aca="false">IF(ISBLANK(C938),0,-1)</f>
        <v>0</v>
      </c>
      <c r="I938" s="0" t="n">
        <f aca="false">IF(AND(ISBLANK(C937),NOT(ISBLANK(C938))),1,-1)</f>
        <v>-1</v>
      </c>
      <c r="J938" s="0" t="n">
        <f aca="false">IF(ISBLANK(C936),IF(AND(C937=C938,NOT(ISBLANK(C937)),NOT(ISBLANK(C938))),1,-1),-1)</f>
        <v>-1</v>
      </c>
      <c r="K938" s="0" t="n">
        <f aca="false">IF(MAX(H938:J938)&lt;0,IF(OR(C938=C937,C937=C936),1,-1),MAX(H938:J938))</f>
        <v>0</v>
      </c>
    </row>
    <row r="939" customFormat="false" ht="13.8" hidden="false" customHeight="false" outlineLevel="0" collapsed="false">
      <c r="B939" s="8" t="n">
        <f aca="false">MAX(H939:K939)</f>
        <v>0</v>
      </c>
      <c r="C939" s="11"/>
      <c r="D939" s="10" t="e">
        <f aca="false">IF($A$1="WLB",INDEX(SupplierNomenclature!$D$1:$D$9996,MATCH(C939,SupplierNomenclature!$I$1:$I$9996,0)),IF($A$1="BERU",INDEX(beru_assortment!$C$1:$C$10000,MATCH(C939,beru_assortment!$I$1:$I$10000,0)),IF($A$1="OZON",INDEX(ozon_assortment!$F$3:$F$10000,MATCH(C939,ozon_assortment!$E$3:$E$10000,0)),0)))</f>
        <v>#N/A</v>
      </c>
      <c r="E939" s="7" t="n">
        <f aca="false">IF(ISBLANK(C939), , IF(ISBLANK(C938), E937+1, E938))</f>
        <v>0</v>
      </c>
      <c r="F939" s="10" t="n">
        <f aca="false">IF(ISBLANK(C939),,IF(OR(ISBLANK(C938), C938="Баркод"),1,F938+1))</f>
        <v>0</v>
      </c>
      <c r="G939" s="10" t="n">
        <f aca="false">IF(ISBLANK(C940), F939/2,)</f>
        <v>0</v>
      </c>
      <c r="H939" s="0" t="n">
        <f aca="false">IF(ISBLANK(C939),0,-1)</f>
        <v>0</v>
      </c>
      <c r="I939" s="0" t="n">
        <f aca="false">IF(AND(ISBLANK(C938),NOT(ISBLANK(C939))),1,-1)</f>
        <v>-1</v>
      </c>
      <c r="J939" s="0" t="n">
        <f aca="false">IF(ISBLANK(C937),IF(AND(C938=C939,NOT(ISBLANK(C938)),NOT(ISBLANK(C939))),1,-1),-1)</f>
        <v>-1</v>
      </c>
      <c r="K939" s="0" t="n">
        <f aca="false">IF(MAX(H939:J939)&lt;0,IF(OR(C939=C938,C938=C937),1,-1),MAX(H939:J939))</f>
        <v>0</v>
      </c>
    </row>
    <row r="940" customFormat="false" ht="13.8" hidden="false" customHeight="false" outlineLevel="0" collapsed="false">
      <c r="B940" s="8" t="n">
        <f aca="false">MAX(H940:K940)</f>
        <v>0</v>
      </c>
      <c r="C940" s="11"/>
      <c r="D940" s="10" t="e">
        <f aca="false">IF($A$1="WLB",INDEX(SupplierNomenclature!$D$1:$D$9996,MATCH(C940,SupplierNomenclature!$I$1:$I$9996,0)),IF($A$1="BERU",INDEX(beru_assortment!$C$1:$C$10000,MATCH(C940,beru_assortment!$I$1:$I$10000,0)),IF($A$1="OZON",INDEX(ozon_assortment!$F$3:$F$10000,MATCH(C940,ozon_assortment!$E$3:$E$10000,0)),0)))</f>
        <v>#N/A</v>
      </c>
      <c r="E940" s="7" t="n">
        <f aca="false">IF(ISBLANK(C940), , IF(ISBLANK(C939), E938+1, E939))</f>
        <v>0</v>
      </c>
      <c r="F940" s="10" t="n">
        <f aca="false">IF(ISBLANK(C940),,IF(OR(ISBLANK(C939), C939="Баркод"),1,F939+1))</f>
        <v>0</v>
      </c>
      <c r="G940" s="10" t="n">
        <f aca="false">IF(ISBLANK(C941), F940/2,)</f>
        <v>0</v>
      </c>
      <c r="H940" s="0" t="n">
        <f aca="false">IF(ISBLANK(C940),0,-1)</f>
        <v>0</v>
      </c>
      <c r="I940" s="0" t="n">
        <f aca="false">IF(AND(ISBLANK(C939),NOT(ISBLANK(C940))),1,-1)</f>
        <v>-1</v>
      </c>
      <c r="J940" s="0" t="n">
        <f aca="false">IF(ISBLANK(C938),IF(AND(C939=C940,NOT(ISBLANK(C939)),NOT(ISBLANK(C940))),1,-1),-1)</f>
        <v>-1</v>
      </c>
      <c r="K940" s="0" t="n">
        <f aca="false">IF(MAX(H940:J940)&lt;0,IF(OR(C940=C939,C939=C938),1,-1),MAX(H940:J940))</f>
        <v>0</v>
      </c>
    </row>
    <row r="941" customFormat="false" ht="13.8" hidden="false" customHeight="false" outlineLevel="0" collapsed="false">
      <c r="B941" s="8" t="n">
        <f aca="false">MAX(H941:K941)</f>
        <v>0</v>
      </c>
      <c r="C941" s="11"/>
      <c r="D941" s="10" t="e">
        <f aca="false">IF($A$1="WLB",INDEX(SupplierNomenclature!$D$1:$D$9996,MATCH(C941,SupplierNomenclature!$I$1:$I$9996,0)),IF($A$1="BERU",INDEX(beru_assortment!$C$1:$C$10000,MATCH(C941,beru_assortment!$I$1:$I$10000,0)),IF($A$1="OZON",INDEX(ozon_assortment!$F$3:$F$10000,MATCH(C941,ozon_assortment!$E$3:$E$10000,0)),0)))</f>
        <v>#N/A</v>
      </c>
      <c r="E941" s="7" t="n">
        <f aca="false">IF(ISBLANK(C941), , IF(ISBLANK(C940), E939+1, E940))</f>
        <v>0</v>
      </c>
      <c r="F941" s="10" t="n">
        <f aca="false">IF(ISBLANK(C941),,IF(OR(ISBLANK(C940), C940="Баркод"),1,F940+1))</f>
        <v>0</v>
      </c>
      <c r="G941" s="10" t="n">
        <f aca="false">IF(ISBLANK(C942), F941/2,)</f>
        <v>0</v>
      </c>
      <c r="H941" s="0" t="n">
        <f aca="false">IF(ISBLANK(C941),0,-1)</f>
        <v>0</v>
      </c>
      <c r="I941" s="0" t="n">
        <f aca="false">IF(AND(ISBLANK(C940),NOT(ISBLANK(C941))),1,-1)</f>
        <v>-1</v>
      </c>
      <c r="J941" s="0" t="n">
        <f aca="false">IF(ISBLANK(C939),IF(AND(C940=C941,NOT(ISBLANK(C940)),NOT(ISBLANK(C941))),1,-1),-1)</f>
        <v>-1</v>
      </c>
      <c r="K941" s="0" t="n">
        <f aca="false">IF(MAX(H941:J941)&lt;0,IF(OR(C941=C940,C940=C939),1,-1),MAX(H941:J941))</f>
        <v>0</v>
      </c>
    </row>
    <row r="942" customFormat="false" ht="13.8" hidden="false" customHeight="false" outlineLevel="0" collapsed="false">
      <c r="B942" s="8" t="n">
        <f aca="false">MAX(H942:K942)</f>
        <v>0</v>
      </c>
      <c r="C942" s="11"/>
      <c r="D942" s="10" t="e">
        <f aca="false">IF($A$1="WLB",INDEX(SupplierNomenclature!$D$1:$D$9996,MATCH(C942,SupplierNomenclature!$I$1:$I$9996,0)),IF($A$1="BERU",INDEX(beru_assortment!$C$1:$C$10000,MATCH(C942,beru_assortment!$I$1:$I$10000,0)),IF($A$1="OZON",INDEX(ozon_assortment!$F$3:$F$10000,MATCH(C942,ozon_assortment!$E$3:$E$10000,0)),0)))</f>
        <v>#N/A</v>
      </c>
      <c r="E942" s="7" t="n">
        <f aca="false">IF(ISBLANK(C942), , IF(ISBLANK(C941), E940+1, E941))</f>
        <v>0</v>
      </c>
      <c r="F942" s="10" t="n">
        <f aca="false">IF(ISBLANK(C942),,IF(OR(ISBLANK(C941), C941="Баркод"),1,F941+1))</f>
        <v>0</v>
      </c>
      <c r="G942" s="10" t="n">
        <f aca="false">IF(ISBLANK(C943), F942/2,)</f>
        <v>0</v>
      </c>
      <c r="H942" s="0" t="n">
        <f aca="false">IF(ISBLANK(C942),0,-1)</f>
        <v>0</v>
      </c>
      <c r="I942" s="0" t="n">
        <f aca="false">IF(AND(ISBLANK(C941),NOT(ISBLANK(C942))),1,-1)</f>
        <v>-1</v>
      </c>
      <c r="J942" s="0" t="n">
        <f aca="false">IF(ISBLANK(C940),IF(AND(C941=C942,NOT(ISBLANK(C941)),NOT(ISBLANK(C942))),1,-1),-1)</f>
        <v>-1</v>
      </c>
      <c r="K942" s="0" t="n">
        <f aca="false">IF(MAX(H942:J942)&lt;0,IF(OR(C942=C941,C941=C940),1,-1),MAX(H942:J942))</f>
        <v>0</v>
      </c>
    </row>
    <row r="943" customFormat="false" ht="13.8" hidden="false" customHeight="false" outlineLevel="0" collapsed="false">
      <c r="B943" s="8" t="n">
        <f aca="false">MAX(H943:K943)</f>
        <v>0</v>
      </c>
      <c r="C943" s="11"/>
      <c r="D943" s="10" t="e">
        <f aca="false">IF($A$1="WLB",INDEX(SupplierNomenclature!$D$1:$D$9996,MATCH(C943,SupplierNomenclature!$I$1:$I$9996,0)),IF($A$1="BERU",INDEX(beru_assortment!$C$1:$C$10000,MATCH(C943,beru_assortment!$I$1:$I$10000,0)),IF($A$1="OZON",INDEX(ozon_assortment!$F$3:$F$10000,MATCH(C943,ozon_assortment!$E$3:$E$10000,0)),0)))</f>
        <v>#N/A</v>
      </c>
      <c r="E943" s="7" t="n">
        <f aca="false">IF(ISBLANK(C943), , IF(ISBLANK(C942), E941+1, E942))</f>
        <v>0</v>
      </c>
      <c r="F943" s="10" t="n">
        <f aca="false">IF(ISBLANK(C943),,IF(OR(ISBLANK(C942), C942="Баркод"),1,F942+1))</f>
        <v>0</v>
      </c>
      <c r="G943" s="10" t="n">
        <f aca="false">IF(ISBLANK(C944), F943/2,)</f>
        <v>0</v>
      </c>
      <c r="H943" s="0" t="n">
        <f aca="false">IF(ISBLANK(C943),0,-1)</f>
        <v>0</v>
      </c>
      <c r="I943" s="0" t="n">
        <f aca="false">IF(AND(ISBLANK(C942),NOT(ISBLANK(C943))),1,-1)</f>
        <v>-1</v>
      </c>
      <c r="J943" s="0" t="n">
        <f aca="false">IF(ISBLANK(C941),IF(AND(C942=C943,NOT(ISBLANK(C942)),NOT(ISBLANK(C943))),1,-1),-1)</f>
        <v>-1</v>
      </c>
      <c r="K943" s="0" t="n">
        <f aca="false">IF(MAX(H943:J943)&lt;0,IF(OR(C943=C942,C942=C941),1,-1),MAX(H943:J943))</f>
        <v>0</v>
      </c>
    </row>
    <row r="944" customFormat="false" ht="13.8" hidden="false" customHeight="false" outlineLevel="0" collapsed="false">
      <c r="B944" s="8" t="n">
        <f aca="false">MAX(H944:K944)</f>
        <v>0</v>
      </c>
      <c r="C944" s="11"/>
      <c r="D944" s="10" t="e">
        <f aca="false">IF($A$1="WLB",INDEX(SupplierNomenclature!$D$1:$D$9996,MATCH(C944,SupplierNomenclature!$I$1:$I$9996,0)),IF($A$1="BERU",INDEX(beru_assortment!$C$1:$C$10000,MATCH(C944,beru_assortment!$I$1:$I$10000,0)),IF($A$1="OZON",INDEX(ozon_assortment!$F$3:$F$10000,MATCH(C944,ozon_assortment!$E$3:$E$10000,0)),0)))</f>
        <v>#N/A</v>
      </c>
      <c r="E944" s="7" t="n">
        <f aca="false">IF(ISBLANK(C944), , IF(ISBLANK(C943), E942+1, E943))</f>
        <v>0</v>
      </c>
      <c r="F944" s="10" t="n">
        <f aca="false">IF(ISBLANK(C944),,IF(OR(ISBLANK(C943), C943="Баркод"),1,F943+1))</f>
        <v>0</v>
      </c>
      <c r="G944" s="10" t="n">
        <f aca="false">IF(ISBLANK(C945), F944/2,)</f>
        <v>0</v>
      </c>
      <c r="H944" s="0" t="n">
        <f aca="false">IF(ISBLANK(C944),0,-1)</f>
        <v>0</v>
      </c>
      <c r="I944" s="0" t="n">
        <f aca="false">IF(AND(ISBLANK(C943),NOT(ISBLANK(C944))),1,-1)</f>
        <v>-1</v>
      </c>
      <c r="J944" s="0" t="n">
        <f aca="false">IF(ISBLANK(C942),IF(AND(C943=C944,NOT(ISBLANK(C943)),NOT(ISBLANK(C944))),1,-1),-1)</f>
        <v>-1</v>
      </c>
      <c r="K944" s="0" t="n">
        <f aca="false">IF(MAX(H944:J944)&lt;0,IF(OR(C944=C943,C943=C942),1,-1),MAX(H944:J944))</f>
        <v>0</v>
      </c>
    </row>
    <row r="945" customFormat="false" ht="13.8" hidden="false" customHeight="false" outlineLevel="0" collapsed="false">
      <c r="B945" s="8" t="n">
        <f aca="false">MAX(H945:K945)</f>
        <v>0</v>
      </c>
      <c r="C945" s="11"/>
      <c r="D945" s="10" t="e">
        <f aca="false">IF($A$1="WLB",INDEX(SupplierNomenclature!$D$1:$D$9996,MATCH(C945,SupplierNomenclature!$I$1:$I$9996,0)),IF($A$1="BERU",INDEX(beru_assortment!$C$1:$C$10000,MATCH(C945,beru_assortment!$I$1:$I$10000,0)),IF($A$1="OZON",INDEX(ozon_assortment!$F$3:$F$10000,MATCH(C945,ozon_assortment!$E$3:$E$10000,0)),0)))</f>
        <v>#N/A</v>
      </c>
      <c r="E945" s="7" t="n">
        <f aca="false">IF(ISBLANK(C945), , IF(ISBLANK(C944), E943+1, E944))</f>
        <v>0</v>
      </c>
      <c r="F945" s="10" t="n">
        <f aca="false">IF(ISBLANK(C945),,IF(OR(ISBLANK(C944), C944="Баркод"),1,F944+1))</f>
        <v>0</v>
      </c>
      <c r="G945" s="10" t="n">
        <f aca="false">IF(ISBLANK(C946), F945/2,)</f>
        <v>0</v>
      </c>
      <c r="H945" s="0" t="n">
        <f aca="false">IF(ISBLANK(C945),0,-1)</f>
        <v>0</v>
      </c>
      <c r="I945" s="0" t="n">
        <f aca="false">IF(AND(ISBLANK(C944),NOT(ISBLANK(C945))),1,-1)</f>
        <v>-1</v>
      </c>
      <c r="J945" s="0" t="n">
        <f aca="false">IF(ISBLANK(C943),IF(AND(C944=C945,NOT(ISBLANK(C944)),NOT(ISBLANK(C945))),1,-1),-1)</f>
        <v>-1</v>
      </c>
      <c r="K945" s="0" t="n">
        <f aca="false">IF(MAX(H945:J945)&lt;0,IF(OR(C945=C944,C944=C943),1,-1),MAX(H945:J945))</f>
        <v>0</v>
      </c>
    </row>
    <row r="946" customFormat="false" ht="13.8" hidden="false" customHeight="false" outlineLevel="0" collapsed="false">
      <c r="B946" s="8" t="n">
        <f aca="false">MAX(H946:K946)</f>
        <v>0</v>
      </c>
      <c r="C946" s="11"/>
      <c r="D946" s="10" t="e">
        <f aca="false">IF($A$1="WLB",INDEX(SupplierNomenclature!$D$1:$D$9996,MATCH(C946,SupplierNomenclature!$I$1:$I$9996,0)),IF($A$1="BERU",INDEX(beru_assortment!$C$1:$C$10000,MATCH(C946,beru_assortment!$I$1:$I$10000,0)),IF($A$1="OZON",INDEX(ozon_assortment!$F$3:$F$10000,MATCH(C946,ozon_assortment!$E$3:$E$10000,0)),0)))</f>
        <v>#N/A</v>
      </c>
      <c r="E946" s="7" t="n">
        <f aca="false">IF(ISBLANK(C946), , IF(ISBLANK(C945), E944+1, E945))</f>
        <v>0</v>
      </c>
      <c r="F946" s="10" t="n">
        <f aca="false">IF(ISBLANK(C946),,IF(OR(ISBLANK(C945), C945="Баркод"),1,F945+1))</f>
        <v>0</v>
      </c>
      <c r="G946" s="10" t="n">
        <f aca="false">IF(ISBLANK(C947), F946/2,)</f>
        <v>0</v>
      </c>
      <c r="H946" s="0" t="n">
        <f aca="false">IF(ISBLANK(C946),0,-1)</f>
        <v>0</v>
      </c>
      <c r="I946" s="0" t="n">
        <f aca="false">IF(AND(ISBLANK(C945),NOT(ISBLANK(C946))),1,-1)</f>
        <v>-1</v>
      </c>
      <c r="J946" s="0" t="n">
        <f aca="false">IF(ISBLANK(C944),IF(AND(C945=C946,NOT(ISBLANK(C945)),NOT(ISBLANK(C946))),1,-1),-1)</f>
        <v>-1</v>
      </c>
      <c r="K946" s="0" t="n">
        <f aca="false">IF(MAX(H946:J946)&lt;0,IF(OR(C946=C945,C945=C944),1,-1),MAX(H946:J946))</f>
        <v>0</v>
      </c>
    </row>
    <row r="947" customFormat="false" ht="13.8" hidden="false" customHeight="false" outlineLevel="0" collapsed="false">
      <c r="B947" s="8" t="n">
        <f aca="false">MAX(H947:K947)</f>
        <v>0</v>
      </c>
      <c r="C947" s="11"/>
      <c r="D947" s="10" t="e">
        <f aca="false">IF($A$1="WLB",INDEX(SupplierNomenclature!$D$1:$D$9996,MATCH(C947,SupplierNomenclature!$I$1:$I$9996,0)),IF($A$1="BERU",INDEX(beru_assortment!$C$1:$C$10000,MATCH(C947,beru_assortment!$I$1:$I$10000,0)),IF($A$1="OZON",INDEX(ozon_assortment!$F$3:$F$10000,MATCH(C947,ozon_assortment!$E$3:$E$10000,0)),0)))</f>
        <v>#N/A</v>
      </c>
      <c r="E947" s="7" t="n">
        <f aca="false">IF(ISBLANK(C947), , IF(ISBLANK(C946), E945+1, E946))</f>
        <v>0</v>
      </c>
      <c r="F947" s="10" t="n">
        <f aca="false">IF(ISBLANK(C947),,IF(OR(ISBLANK(C946), C946="Баркод"),1,F946+1))</f>
        <v>0</v>
      </c>
      <c r="G947" s="10" t="n">
        <f aca="false">IF(ISBLANK(C948), F947/2,)</f>
        <v>0</v>
      </c>
      <c r="H947" s="0" t="n">
        <f aca="false">IF(ISBLANK(C947),0,-1)</f>
        <v>0</v>
      </c>
      <c r="I947" s="0" t="n">
        <f aca="false">IF(AND(ISBLANK(C946),NOT(ISBLANK(C947))),1,-1)</f>
        <v>-1</v>
      </c>
      <c r="J947" s="0" t="n">
        <f aca="false">IF(ISBLANK(C945),IF(AND(C946=C947,NOT(ISBLANK(C946)),NOT(ISBLANK(C947))),1,-1),-1)</f>
        <v>-1</v>
      </c>
      <c r="K947" s="0" t="n">
        <f aca="false">IF(MAX(H947:J947)&lt;0,IF(OR(C947=C946,C946=C945),1,-1),MAX(H947:J947))</f>
        <v>0</v>
      </c>
    </row>
    <row r="948" customFormat="false" ht="13.8" hidden="false" customHeight="false" outlineLevel="0" collapsed="false">
      <c r="B948" s="8" t="n">
        <f aca="false">MAX(H948:K948)</f>
        <v>0</v>
      </c>
      <c r="C948" s="11"/>
      <c r="D948" s="10" t="e">
        <f aca="false">IF($A$1="WLB",INDEX(SupplierNomenclature!$D$1:$D$9996,MATCH(C948,SupplierNomenclature!$I$1:$I$9996,0)),IF($A$1="BERU",INDEX(beru_assortment!$C$1:$C$10000,MATCH(C948,beru_assortment!$I$1:$I$10000,0)),IF($A$1="OZON",INDEX(ozon_assortment!$F$3:$F$10000,MATCH(C948,ozon_assortment!$E$3:$E$10000,0)),0)))</f>
        <v>#N/A</v>
      </c>
      <c r="E948" s="7" t="n">
        <f aca="false">IF(ISBLANK(C948), , IF(ISBLANK(C947), E946+1, E947))</f>
        <v>0</v>
      </c>
      <c r="F948" s="10" t="n">
        <f aca="false">IF(ISBLANK(C948),,IF(OR(ISBLANK(C947), C947="Баркод"),1,F947+1))</f>
        <v>0</v>
      </c>
      <c r="G948" s="10" t="n">
        <f aca="false">IF(ISBLANK(C949), F948/2,)</f>
        <v>0</v>
      </c>
      <c r="H948" s="0" t="n">
        <f aca="false">IF(ISBLANK(C948),0,-1)</f>
        <v>0</v>
      </c>
      <c r="I948" s="0" t="n">
        <f aca="false">IF(AND(ISBLANK(C947),NOT(ISBLANK(C948))),1,-1)</f>
        <v>-1</v>
      </c>
      <c r="J948" s="0" t="n">
        <f aca="false">IF(ISBLANK(C946),IF(AND(C947=C948,NOT(ISBLANK(C947)),NOT(ISBLANK(C948))),1,-1),-1)</f>
        <v>-1</v>
      </c>
      <c r="K948" s="0" t="n">
        <f aca="false">IF(MAX(H948:J948)&lt;0,IF(OR(C948=C947,C947=C946),1,-1),MAX(H948:J948))</f>
        <v>0</v>
      </c>
    </row>
    <row r="949" customFormat="false" ht="13.8" hidden="false" customHeight="false" outlineLevel="0" collapsed="false">
      <c r="B949" s="8" t="n">
        <f aca="false">MAX(H949:K949)</f>
        <v>0</v>
      </c>
      <c r="C949" s="11"/>
      <c r="D949" s="10" t="e">
        <f aca="false">IF($A$1="WLB",INDEX(SupplierNomenclature!$D$1:$D$9996,MATCH(C949,SupplierNomenclature!$I$1:$I$9996,0)),IF($A$1="BERU",INDEX(beru_assortment!$C$1:$C$10000,MATCH(C949,beru_assortment!$I$1:$I$10000,0)),IF($A$1="OZON",INDEX(ozon_assortment!$F$3:$F$10000,MATCH(C949,ozon_assortment!$E$3:$E$10000,0)),0)))</f>
        <v>#N/A</v>
      </c>
      <c r="E949" s="7" t="n">
        <f aca="false">IF(ISBLANK(C949), , IF(ISBLANK(C948), E947+1, E948))</f>
        <v>0</v>
      </c>
      <c r="F949" s="10" t="n">
        <f aca="false">IF(ISBLANK(C949),,IF(OR(ISBLANK(C948), C948="Баркод"),1,F948+1))</f>
        <v>0</v>
      </c>
      <c r="G949" s="10" t="n">
        <f aca="false">IF(ISBLANK(C950), F949/2,)</f>
        <v>0</v>
      </c>
      <c r="H949" s="0" t="n">
        <f aca="false">IF(ISBLANK(C949),0,-1)</f>
        <v>0</v>
      </c>
      <c r="I949" s="0" t="n">
        <f aca="false">IF(AND(ISBLANK(C948),NOT(ISBLANK(C949))),1,-1)</f>
        <v>-1</v>
      </c>
      <c r="J949" s="0" t="n">
        <f aca="false">IF(ISBLANK(C947),IF(AND(C948=C949,NOT(ISBLANK(C948)),NOT(ISBLANK(C949))),1,-1),-1)</f>
        <v>-1</v>
      </c>
      <c r="K949" s="0" t="n">
        <f aca="false">IF(MAX(H949:J949)&lt;0,IF(OR(C949=C948,C948=C947),1,-1),MAX(H949:J949))</f>
        <v>0</v>
      </c>
    </row>
    <row r="950" customFormat="false" ht="13.8" hidden="false" customHeight="false" outlineLevel="0" collapsed="false">
      <c r="B950" s="8" t="n">
        <f aca="false">MAX(H950:K950)</f>
        <v>0</v>
      </c>
      <c r="C950" s="11"/>
      <c r="D950" s="10" t="e">
        <f aca="false">IF($A$1="WLB",INDEX(SupplierNomenclature!$D$1:$D$9996,MATCH(C950,SupplierNomenclature!$I$1:$I$9996,0)),IF($A$1="BERU",INDEX(beru_assortment!$C$1:$C$10000,MATCH(C950,beru_assortment!$I$1:$I$10000,0)),IF($A$1="OZON",INDEX(ozon_assortment!$F$3:$F$10000,MATCH(C950,ozon_assortment!$E$3:$E$10000,0)),0)))</f>
        <v>#N/A</v>
      </c>
      <c r="E950" s="7" t="n">
        <f aca="false">IF(ISBLANK(C950), , IF(ISBLANK(C949), E948+1, E949))</f>
        <v>0</v>
      </c>
      <c r="F950" s="10" t="n">
        <f aca="false">IF(ISBLANK(C950),,IF(OR(ISBLANK(C949), C949="Баркод"),1,F949+1))</f>
        <v>0</v>
      </c>
      <c r="G950" s="10" t="n">
        <f aca="false">IF(ISBLANK(C951), F950/2,)</f>
        <v>0</v>
      </c>
      <c r="H950" s="0" t="n">
        <f aca="false">IF(ISBLANK(C950),0,-1)</f>
        <v>0</v>
      </c>
      <c r="I950" s="0" t="n">
        <f aca="false">IF(AND(ISBLANK(C949),NOT(ISBLANK(C950))),1,-1)</f>
        <v>-1</v>
      </c>
      <c r="J950" s="0" t="n">
        <f aca="false">IF(ISBLANK(C948),IF(AND(C949=C950,NOT(ISBLANK(C949)),NOT(ISBLANK(C950))),1,-1),-1)</f>
        <v>-1</v>
      </c>
      <c r="K950" s="0" t="n">
        <f aca="false">IF(MAX(H950:J950)&lt;0,IF(OR(C950=C949,C949=C948),1,-1),MAX(H950:J950))</f>
        <v>0</v>
      </c>
    </row>
    <row r="951" customFormat="false" ht="13.8" hidden="false" customHeight="false" outlineLevel="0" collapsed="false">
      <c r="B951" s="8" t="n">
        <f aca="false">MAX(H951:K951)</f>
        <v>0</v>
      </c>
      <c r="C951" s="11"/>
      <c r="D951" s="10" t="e">
        <f aca="false">IF($A$1="WLB",INDEX(SupplierNomenclature!$D$1:$D$9996,MATCH(C951,SupplierNomenclature!$I$1:$I$9996,0)),IF($A$1="BERU",INDEX(beru_assortment!$C$1:$C$10000,MATCH(C951,beru_assortment!$I$1:$I$10000,0)),IF($A$1="OZON",INDEX(ozon_assortment!$F$3:$F$10000,MATCH(C951,ozon_assortment!$E$3:$E$10000,0)),0)))</f>
        <v>#N/A</v>
      </c>
      <c r="E951" s="7" t="n">
        <f aca="false">IF(ISBLANK(C951), , IF(ISBLANK(C950), E949+1, E950))</f>
        <v>0</v>
      </c>
      <c r="F951" s="10" t="n">
        <f aca="false">IF(ISBLANK(C951),,IF(OR(ISBLANK(C950), C950="Баркод"),1,F950+1))</f>
        <v>0</v>
      </c>
      <c r="G951" s="10" t="n">
        <f aca="false">IF(ISBLANK(C952), F951/2,)</f>
        <v>0</v>
      </c>
      <c r="H951" s="0" t="n">
        <f aca="false">IF(ISBLANK(C951),0,-1)</f>
        <v>0</v>
      </c>
      <c r="I951" s="0" t="n">
        <f aca="false">IF(AND(ISBLANK(C950),NOT(ISBLANK(C951))),1,-1)</f>
        <v>-1</v>
      </c>
      <c r="J951" s="0" t="n">
        <f aca="false">IF(ISBLANK(C949),IF(AND(C950=C951,NOT(ISBLANK(C950)),NOT(ISBLANK(C951))),1,-1),-1)</f>
        <v>-1</v>
      </c>
      <c r="K951" s="0" t="n">
        <f aca="false">IF(MAX(H951:J951)&lt;0,IF(OR(C951=C950,C950=C949),1,-1),MAX(H951:J951))</f>
        <v>0</v>
      </c>
    </row>
    <row r="952" customFormat="false" ht="13.8" hidden="false" customHeight="false" outlineLevel="0" collapsed="false">
      <c r="B952" s="8" t="n">
        <f aca="false">MAX(H952:K952)</f>
        <v>0</v>
      </c>
      <c r="C952" s="11"/>
      <c r="D952" s="10" t="e">
        <f aca="false">IF($A$1="WLB",INDEX(SupplierNomenclature!$D$1:$D$9996,MATCH(C952,SupplierNomenclature!$I$1:$I$9996,0)),IF($A$1="BERU",INDEX(beru_assortment!$C$1:$C$10000,MATCH(C952,beru_assortment!$I$1:$I$10000,0)),IF($A$1="OZON",INDEX(ozon_assortment!$F$3:$F$10000,MATCH(C952,ozon_assortment!$E$3:$E$10000,0)),0)))</f>
        <v>#N/A</v>
      </c>
      <c r="E952" s="7" t="n">
        <f aca="false">IF(ISBLANK(C952), , IF(ISBLANK(C951), E950+1, E951))</f>
        <v>0</v>
      </c>
      <c r="F952" s="10" t="n">
        <f aca="false">IF(ISBLANK(C952),,IF(OR(ISBLANK(C951), C951="Баркод"),1,F951+1))</f>
        <v>0</v>
      </c>
      <c r="G952" s="10" t="n">
        <f aca="false">IF(ISBLANK(C953), F952/2,)</f>
        <v>0</v>
      </c>
      <c r="H952" s="0" t="n">
        <f aca="false">IF(ISBLANK(C952),0,-1)</f>
        <v>0</v>
      </c>
      <c r="I952" s="0" t="n">
        <f aca="false">IF(AND(ISBLANK(C951),NOT(ISBLANK(C952))),1,-1)</f>
        <v>-1</v>
      </c>
      <c r="J952" s="0" t="n">
        <f aca="false">IF(ISBLANK(C950),IF(AND(C951=C952,NOT(ISBLANK(C951)),NOT(ISBLANK(C952))),1,-1),-1)</f>
        <v>-1</v>
      </c>
      <c r="K952" s="0" t="n">
        <f aca="false">IF(MAX(H952:J952)&lt;0,IF(OR(C952=C951,C951=C950),1,-1),MAX(H952:J952))</f>
        <v>0</v>
      </c>
    </row>
    <row r="953" customFormat="false" ht="13.8" hidden="false" customHeight="false" outlineLevel="0" collapsed="false">
      <c r="B953" s="8" t="n">
        <f aca="false">MAX(H953:K953)</f>
        <v>0</v>
      </c>
      <c r="C953" s="11"/>
      <c r="D953" s="10" t="e">
        <f aca="false">IF($A$1="WLB",INDEX(SupplierNomenclature!$D$1:$D$9996,MATCH(C953,SupplierNomenclature!$I$1:$I$9996,0)),IF($A$1="BERU",INDEX(beru_assortment!$C$1:$C$10000,MATCH(C953,beru_assortment!$I$1:$I$10000,0)),IF($A$1="OZON",INDEX(ozon_assortment!$F$3:$F$10000,MATCH(C953,ozon_assortment!$E$3:$E$10000,0)),0)))</f>
        <v>#N/A</v>
      </c>
      <c r="E953" s="7" t="n">
        <f aca="false">IF(ISBLANK(C953), , IF(ISBLANK(C952), E951+1, E952))</f>
        <v>0</v>
      </c>
      <c r="F953" s="10" t="n">
        <f aca="false">IF(ISBLANK(C953),,IF(OR(ISBLANK(C952), C952="Баркод"),1,F952+1))</f>
        <v>0</v>
      </c>
      <c r="G953" s="10" t="n">
        <f aca="false">IF(ISBLANK(C954), F953/2,)</f>
        <v>0</v>
      </c>
      <c r="H953" s="0" t="n">
        <f aca="false">IF(ISBLANK(C953),0,-1)</f>
        <v>0</v>
      </c>
      <c r="I953" s="0" t="n">
        <f aca="false">IF(AND(ISBLANK(C952),NOT(ISBLANK(C953))),1,-1)</f>
        <v>-1</v>
      </c>
      <c r="J953" s="0" t="n">
        <f aca="false">IF(ISBLANK(C951),IF(AND(C952=C953,NOT(ISBLANK(C952)),NOT(ISBLANK(C953))),1,-1),-1)</f>
        <v>-1</v>
      </c>
      <c r="K953" s="0" t="n">
        <f aca="false">IF(MAX(H953:J953)&lt;0,IF(OR(C953=C952,C952=C951),1,-1),MAX(H953:J953))</f>
        <v>0</v>
      </c>
    </row>
    <row r="954" customFormat="false" ht="13.8" hidden="false" customHeight="false" outlineLevel="0" collapsed="false">
      <c r="B954" s="8" t="n">
        <f aca="false">MAX(H954:K954)</f>
        <v>0</v>
      </c>
      <c r="C954" s="11"/>
      <c r="D954" s="10" t="e">
        <f aca="false">IF($A$1="WLB",INDEX(SupplierNomenclature!$D$1:$D$9996,MATCH(C954,SupplierNomenclature!$I$1:$I$9996,0)),IF($A$1="BERU",INDEX(beru_assortment!$C$1:$C$10000,MATCH(C954,beru_assortment!$I$1:$I$10000,0)),IF($A$1="OZON",INDEX(ozon_assortment!$F$3:$F$10000,MATCH(C954,ozon_assortment!$E$3:$E$10000,0)),0)))</f>
        <v>#N/A</v>
      </c>
      <c r="E954" s="7" t="n">
        <f aca="false">IF(ISBLANK(C954), , IF(ISBLANK(C953), E952+1, E953))</f>
        <v>0</v>
      </c>
      <c r="F954" s="10" t="n">
        <f aca="false">IF(ISBLANK(C954),,IF(OR(ISBLANK(C953), C953="Баркод"),1,F953+1))</f>
        <v>0</v>
      </c>
      <c r="G954" s="10" t="n">
        <f aca="false">IF(ISBLANK(C955), F954/2,)</f>
        <v>0</v>
      </c>
      <c r="H954" s="0" t="n">
        <f aca="false">IF(ISBLANK(C954),0,-1)</f>
        <v>0</v>
      </c>
      <c r="I954" s="0" t="n">
        <f aca="false">IF(AND(ISBLANK(C953),NOT(ISBLANK(C954))),1,-1)</f>
        <v>-1</v>
      </c>
      <c r="J954" s="0" t="n">
        <f aca="false">IF(ISBLANK(C952),IF(AND(C953=C954,NOT(ISBLANK(C953)),NOT(ISBLANK(C954))),1,-1),-1)</f>
        <v>-1</v>
      </c>
      <c r="K954" s="0" t="n">
        <f aca="false">IF(MAX(H954:J954)&lt;0,IF(OR(C954=C953,C953=C952),1,-1),MAX(H954:J954))</f>
        <v>0</v>
      </c>
    </row>
    <row r="955" customFormat="false" ht="13.8" hidden="false" customHeight="false" outlineLevel="0" collapsed="false">
      <c r="B955" s="8" t="n">
        <f aca="false">MAX(H955:K955)</f>
        <v>0</v>
      </c>
      <c r="C955" s="11"/>
      <c r="D955" s="10" t="e">
        <f aca="false">IF($A$1="WLB",INDEX(SupplierNomenclature!$D$1:$D$9996,MATCH(C955,SupplierNomenclature!$I$1:$I$9996,0)),IF($A$1="BERU",INDEX(beru_assortment!$C$1:$C$10000,MATCH(C955,beru_assortment!$I$1:$I$10000,0)),IF($A$1="OZON",INDEX(ozon_assortment!$F$3:$F$10000,MATCH(C955,ozon_assortment!$E$3:$E$10000,0)),0)))</f>
        <v>#N/A</v>
      </c>
      <c r="E955" s="7" t="n">
        <f aca="false">IF(ISBLANK(C955), , IF(ISBLANK(C954), E953+1, E954))</f>
        <v>0</v>
      </c>
      <c r="F955" s="10" t="n">
        <f aca="false">IF(ISBLANK(C955),,IF(OR(ISBLANK(C954), C954="Баркод"),1,F954+1))</f>
        <v>0</v>
      </c>
      <c r="G955" s="10" t="n">
        <f aca="false">IF(ISBLANK(C956), F955/2,)</f>
        <v>0</v>
      </c>
      <c r="H955" s="0" t="n">
        <f aca="false">IF(ISBLANK(C955),0,-1)</f>
        <v>0</v>
      </c>
      <c r="I955" s="0" t="n">
        <f aca="false">IF(AND(ISBLANK(C954),NOT(ISBLANK(C955))),1,-1)</f>
        <v>-1</v>
      </c>
      <c r="J955" s="0" t="n">
        <f aca="false">IF(ISBLANK(C953),IF(AND(C954=C955,NOT(ISBLANK(C954)),NOT(ISBLANK(C955))),1,-1),-1)</f>
        <v>-1</v>
      </c>
      <c r="K955" s="0" t="n">
        <f aca="false">IF(MAX(H955:J955)&lt;0,IF(OR(C955=C954,C954=C953),1,-1),MAX(H955:J955))</f>
        <v>0</v>
      </c>
    </row>
    <row r="956" customFormat="false" ht="13.8" hidden="false" customHeight="false" outlineLevel="0" collapsed="false">
      <c r="B956" s="8" t="n">
        <f aca="false">MAX(H956:K956)</f>
        <v>0</v>
      </c>
      <c r="C956" s="11"/>
      <c r="D956" s="10" t="e">
        <f aca="false">IF($A$1="WLB",INDEX(SupplierNomenclature!$D$1:$D$9996,MATCH(C956,SupplierNomenclature!$I$1:$I$9996,0)),IF($A$1="BERU",INDEX(beru_assortment!$C$1:$C$10000,MATCH(C956,beru_assortment!$I$1:$I$10000,0)),IF($A$1="OZON",INDEX(ozon_assortment!$F$3:$F$10000,MATCH(C956,ozon_assortment!$E$3:$E$10000,0)),0)))</f>
        <v>#N/A</v>
      </c>
      <c r="E956" s="7" t="n">
        <f aca="false">IF(ISBLANK(C956), , IF(ISBLANK(C955), E954+1, E955))</f>
        <v>0</v>
      </c>
      <c r="F956" s="10" t="n">
        <f aca="false">IF(ISBLANK(C956),,IF(OR(ISBLANK(C955), C955="Баркод"),1,F955+1))</f>
        <v>0</v>
      </c>
      <c r="G956" s="10" t="n">
        <f aca="false">IF(ISBLANK(C957), F956/2,)</f>
        <v>0</v>
      </c>
      <c r="H956" s="0" t="n">
        <f aca="false">IF(ISBLANK(C956),0,-1)</f>
        <v>0</v>
      </c>
      <c r="I956" s="0" t="n">
        <f aca="false">IF(AND(ISBLANK(C955),NOT(ISBLANK(C956))),1,-1)</f>
        <v>-1</v>
      </c>
      <c r="J956" s="0" t="n">
        <f aca="false">IF(ISBLANK(C954),IF(AND(C955=C956,NOT(ISBLANK(C955)),NOT(ISBLANK(C956))),1,-1),-1)</f>
        <v>-1</v>
      </c>
      <c r="K956" s="0" t="n">
        <f aca="false">IF(MAX(H956:J956)&lt;0,IF(OR(C956=C955,C955=C954),1,-1),MAX(H956:J956))</f>
        <v>0</v>
      </c>
    </row>
    <row r="957" customFormat="false" ht="13.8" hidden="false" customHeight="false" outlineLevel="0" collapsed="false">
      <c r="B957" s="8" t="n">
        <f aca="false">MAX(H957:K957)</f>
        <v>0</v>
      </c>
      <c r="C957" s="11"/>
      <c r="D957" s="10" t="e">
        <f aca="false">IF($A$1="WLB",INDEX(SupplierNomenclature!$D$1:$D$9996,MATCH(C957,SupplierNomenclature!$I$1:$I$9996,0)),IF($A$1="BERU",INDEX(beru_assortment!$C$1:$C$10000,MATCH(C957,beru_assortment!$I$1:$I$10000,0)),IF($A$1="OZON",INDEX(ozon_assortment!$F$3:$F$10000,MATCH(C957,ozon_assortment!$E$3:$E$10000,0)),0)))</f>
        <v>#N/A</v>
      </c>
      <c r="E957" s="7" t="n">
        <f aca="false">IF(ISBLANK(C957), , IF(ISBLANK(C956), E955+1, E956))</f>
        <v>0</v>
      </c>
      <c r="F957" s="10" t="n">
        <f aca="false">IF(ISBLANK(C957),,IF(OR(ISBLANK(C956), C956="Баркод"),1,F956+1))</f>
        <v>0</v>
      </c>
      <c r="G957" s="10" t="n">
        <f aca="false">IF(ISBLANK(C958), F957/2,)</f>
        <v>0</v>
      </c>
      <c r="H957" s="0" t="n">
        <f aca="false">IF(ISBLANK(C957),0,-1)</f>
        <v>0</v>
      </c>
      <c r="I957" s="0" t="n">
        <f aca="false">IF(AND(ISBLANK(C956),NOT(ISBLANK(C957))),1,-1)</f>
        <v>-1</v>
      </c>
      <c r="J957" s="0" t="n">
        <f aca="false">IF(ISBLANK(C955),IF(AND(C956=C957,NOT(ISBLANK(C956)),NOT(ISBLANK(C957))),1,-1),-1)</f>
        <v>-1</v>
      </c>
      <c r="K957" s="0" t="n">
        <f aca="false">IF(MAX(H957:J957)&lt;0,IF(OR(C957=C956,C956=C955),1,-1),MAX(H957:J957))</f>
        <v>0</v>
      </c>
    </row>
    <row r="958" customFormat="false" ht="13.8" hidden="false" customHeight="false" outlineLevel="0" collapsed="false">
      <c r="B958" s="8" t="n">
        <f aca="false">MAX(H958:K958)</f>
        <v>0</v>
      </c>
      <c r="C958" s="11"/>
      <c r="D958" s="10" t="e">
        <f aca="false">IF($A$1="WLB",INDEX(SupplierNomenclature!$D$1:$D$9996,MATCH(C958,SupplierNomenclature!$I$1:$I$9996,0)),IF($A$1="BERU",INDEX(beru_assortment!$C$1:$C$10000,MATCH(C958,beru_assortment!$I$1:$I$10000,0)),IF($A$1="OZON",INDEX(ozon_assortment!$F$3:$F$10000,MATCH(C958,ozon_assortment!$E$3:$E$10000,0)),0)))</f>
        <v>#N/A</v>
      </c>
      <c r="E958" s="7" t="n">
        <f aca="false">IF(ISBLANK(C958), , IF(ISBLANK(C957), E956+1, E957))</f>
        <v>0</v>
      </c>
      <c r="F958" s="10" t="n">
        <f aca="false">IF(ISBLANK(C958),,IF(OR(ISBLANK(C957), C957="Баркод"),1,F957+1))</f>
        <v>0</v>
      </c>
      <c r="G958" s="10" t="n">
        <f aca="false">IF(ISBLANK(C959), F958/2,)</f>
        <v>0</v>
      </c>
      <c r="H958" s="0" t="n">
        <f aca="false">IF(ISBLANK(C958),0,-1)</f>
        <v>0</v>
      </c>
      <c r="I958" s="0" t="n">
        <f aca="false">IF(AND(ISBLANK(C957),NOT(ISBLANK(C958))),1,-1)</f>
        <v>-1</v>
      </c>
      <c r="J958" s="0" t="n">
        <f aca="false">IF(ISBLANK(C956),IF(AND(C957=C958,NOT(ISBLANK(C957)),NOT(ISBLANK(C958))),1,-1),-1)</f>
        <v>-1</v>
      </c>
      <c r="K958" s="0" t="n">
        <f aca="false">IF(MAX(H958:J958)&lt;0,IF(OR(C958=C957,C957=C956),1,-1),MAX(H958:J958))</f>
        <v>0</v>
      </c>
    </row>
    <row r="959" customFormat="false" ht="13.8" hidden="false" customHeight="false" outlineLevel="0" collapsed="false">
      <c r="B959" s="8" t="n">
        <f aca="false">MAX(H959:K959)</f>
        <v>0</v>
      </c>
      <c r="C959" s="11"/>
      <c r="D959" s="10" t="e">
        <f aca="false">IF($A$1="WLB",INDEX(SupplierNomenclature!$D$1:$D$9996,MATCH(C959,SupplierNomenclature!$I$1:$I$9996,0)),IF($A$1="BERU",INDEX(beru_assortment!$C$1:$C$10000,MATCH(C959,beru_assortment!$I$1:$I$10000,0)),IF($A$1="OZON",INDEX(ozon_assortment!$F$3:$F$10000,MATCH(C959,ozon_assortment!$E$3:$E$10000,0)),0)))</f>
        <v>#N/A</v>
      </c>
      <c r="E959" s="7" t="n">
        <f aca="false">IF(ISBLANK(C959), , IF(ISBLANK(C958), E957+1, E958))</f>
        <v>0</v>
      </c>
      <c r="F959" s="10" t="n">
        <f aca="false">IF(ISBLANK(C959),,IF(OR(ISBLANK(C958), C958="Баркод"),1,F958+1))</f>
        <v>0</v>
      </c>
      <c r="G959" s="10" t="n">
        <f aca="false">IF(ISBLANK(C960), F959/2,)</f>
        <v>0</v>
      </c>
      <c r="H959" s="0" t="n">
        <f aca="false">IF(ISBLANK(C959),0,-1)</f>
        <v>0</v>
      </c>
      <c r="I959" s="0" t="n">
        <f aca="false">IF(AND(ISBLANK(C958),NOT(ISBLANK(C959))),1,-1)</f>
        <v>-1</v>
      </c>
      <c r="J959" s="0" t="n">
        <f aca="false">IF(ISBLANK(C957),IF(AND(C958=C959,NOT(ISBLANK(C958)),NOT(ISBLANK(C959))),1,-1),-1)</f>
        <v>-1</v>
      </c>
      <c r="K959" s="0" t="n">
        <f aca="false">IF(MAX(H959:J959)&lt;0,IF(OR(C959=C958,C958=C957),1,-1),MAX(H959:J959))</f>
        <v>0</v>
      </c>
    </row>
    <row r="960" customFormat="false" ht="13.8" hidden="false" customHeight="false" outlineLevel="0" collapsed="false">
      <c r="B960" s="8" t="n">
        <f aca="false">MAX(H960:K960)</f>
        <v>0</v>
      </c>
      <c r="C960" s="11"/>
      <c r="D960" s="10" t="e">
        <f aca="false">IF($A$1="WLB",INDEX(SupplierNomenclature!$D$1:$D$9996,MATCH(C960,SupplierNomenclature!$I$1:$I$9996,0)),IF($A$1="BERU",INDEX(beru_assortment!$C$1:$C$10000,MATCH(C960,beru_assortment!$I$1:$I$10000,0)),IF($A$1="OZON",INDEX(ozon_assortment!$F$3:$F$10000,MATCH(C960,ozon_assortment!$E$3:$E$10000,0)),0)))</f>
        <v>#N/A</v>
      </c>
      <c r="E960" s="7" t="n">
        <f aca="false">IF(ISBLANK(C960), , IF(ISBLANK(C959), E958+1, E959))</f>
        <v>0</v>
      </c>
      <c r="F960" s="10" t="n">
        <f aca="false">IF(ISBLANK(C960),,IF(OR(ISBLANK(C959), C959="Баркод"),1,F959+1))</f>
        <v>0</v>
      </c>
      <c r="G960" s="10" t="n">
        <f aca="false">IF(ISBLANK(C961), F960/2,)</f>
        <v>0</v>
      </c>
      <c r="H960" s="0" t="n">
        <f aca="false">IF(ISBLANK(C960),0,-1)</f>
        <v>0</v>
      </c>
      <c r="I960" s="0" t="n">
        <f aca="false">IF(AND(ISBLANK(C959),NOT(ISBLANK(C960))),1,-1)</f>
        <v>-1</v>
      </c>
      <c r="J960" s="0" t="n">
        <f aca="false">IF(ISBLANK(C958),IF(AND(C959=C960,NOT(ISBLANK(C959)),NOT(ISBLANK(C960))),1,-1),-1)</f>
        <v>-1</v>
      </c>
      <c r="K960" s="0" t="n">
        <f aca="false">IF(MAX(H960:J960)&lt;0,IF(OR(C960=C959,C959=C958),1,-1),MAX(H960:J960))</f>
        <v>0</v>
      </c>
    </row>
    <row r="961" customFormat="false" ht="13.8" hidden="false" customHeight="false" outlineLevel="0" collapsed="false">
      <c r="B961" s="8" t="n">
        <f aca="false">MAX(H961:K961)</f>
        <v>0</v>
      </c>
      <c r="C961" s="11"/>
      <c r="D961" s="10" t="e">
        <f aca="false">IF($A$1="WLB",INDEX(SupplierNomenclature!$D$1:$D$9996,MATCH(C961,SupplierNomenclature!$I$1:$I$9996,0)),IF($A$1="BERU",INDEX(beru_assortment!$C$1:$C$10000,MATCH(C961,beru_assortment!$I$1:$I$10000,0)),IF($A$1="OZON",INDEX(ozon_assortment!$F$3:$F$10000,MATCH(C961,ozon_assortment!$E$3:$E$10000,0)),0)))</f>
        <v>#N/A</v>
      </c>
      <c r="E961" s="7" t="n">
        <f aca="false">IF(ISBLANK(C961), , IF(ISBLANK(C960), E959+1, E960))</f>
        <v>0</v>
      </c>
      <c r="F961" s="10" t="n">
        <f aca="false">IF(ISBLANK(C961),,IF(OR(ISBLANK(C960), C960="Баркод"),1,F960+1))</f>
        <v>0</v>
      </c>
      <c r="G961" s="10" t="n">
        <f aca="false">IF(ISBLANK(C962), F961/2,)</f>
        <v>0</v>
      </c>
      <c r="H961" s="0" t="n">
        <f aca="false">IF(ISBLANK(C961),0,-1)</f>
        <v>0</v>
      </c>
      <c r="I961" s="0" t="n">
        <f aca="false">IF(AND(ISBLANK(C960),NOT(ISBLANK(C961))),1,-1)</f>
        <v>-1</v>
      </c>
      <c r="J961" s="0" t="n">
        <f aca="false">IF(ISBLANK(C959),IF(AND(C960=C961,NOT(ISBLANK(C960)),NOT(ISBLANK(C961))),1,-1),-1)</f>
        <v>-1</v>
      </c>
      <c r="K961" s="0" t="n">
        <f aca="false">IF(MAX(H961:J961)&lt;0,IF(OR(C961=C960,C960=C959),1,-1),MAX(H961:J961))</f>
        <v>0</v>
      </c>
    </row>
    <row r="962" customFormat="false" ht="13.8" hidden="false" customHeight="false" outlineLevel="0" collapsed="false">
      <c r="B962" s="8" t="n">
        <f aca="false">MAX(H962:K962)</f>
        <v>0</v>
      </c>
      <c r="C962" s="11"/>
      <c r="D962" s="10" t="e">
        <f aca="false">IF($A$1="WLB",INDEX(SupplierNomenclature!$D$1:$D$9996,MATCH(C962,SupplierNomenclature!$I$1:$I$9996,0)),IF($A$1="BERU",INDEX(beru_assortment!$C$1:$C$10000,MATCH(C962,beru_assortment!$I$1:$I$10000,0)),IF($A$1="OZON",INDEX(ozon_assortment!$F$3:$F$10000,MATCH(C962,ozon_assortment!$E$3:$E$10000,0)),0)))</f>
        <v>#N/A</v>
      </c>
      <c r="E962" s="7" t="n">
        <f aca="false">IF(ISBLANK(C962), , IF(ISBLANK(C961), E960+1, E961))</f>
        <v>0</v>
      </c>
      <c r="F962" s="10" t="n">
        <f aca="false">IF(ISBLANK(C962),,IF(OR(ISBLANK(C961), C961="Баркод"),1,F961+1))</f>
        <v>0</v>
      </c>
      <c r="G962" s="10" t="n">
        <f aca="false">IF(ISBLANK(C963), F962/2,)</f>
        <v>0</v>
      </c>
      <c r="H962" s="0" t="n">
        <f aca="false">IF(ISBLANK(C962),0,-1)</f>
        <v>0</v>
      </c>
      <c r="I962" s="0" t="n">
        <f aca="false">IF(AND(ISBLANK(C961),NOT(ISBLANK(C962))),1,-1)</f>
        <v>-1</v>
      </c>
      <c r="J962" s="0" t="n">
        <f aca="false">IF(ISBLANK(C960),IF(AND(C961=C962,NOT(ISBLANK(C961)),NOT(ISBLANK(C962))),1,-1),-1)</f>
        <v>-1</v>
      </c>
      <c r="K962" s="0" t="n">
        <f aca="false">IF(MAX(H962:J962)&lt;0,IF(OR(C962=C961,C961=C960),1,-1),MAX(H962:J962))</f>
        <v>0</v>
      </c>
    </row>
    <row r="963" customFormat="false" ht="13.8" hidden="false" customHeight="false" outlineLevel="0" collapsed="false">
      <c r="B963" s="8" t="n">
        <f aca="false">MAX(H963:K963)</f>
        <v>0</v>
      </c>
      <c r="C963" s="11"/>
      <c r="D963" s="10" t="e">
        <f aca="false">IF($A$1="WLB",INDEX(SupplierNomenclature!$D$1:$D$9996,MATCH(C963,SupplierNomenclature!$I$1:$I$9996,0)),IF($A$1="BERU",INDEX(beru_assortment!$C$1:$C$10000,MATCH(C963,beru_assortment!$I$1:$I$10000,0)),IF($A$1="OZON",INDEX(ozon_assortment!$F$3:$F$10000,MATCH(C963,ozon_assortment!$E$3:$E$10000,0)),0)))</f>
        <v>#N/A</v>
      </c>
      <c r="E963" s="7" t="n">
        <f aca="false">IF(ISBLANK(C963), , IF(ISBLANK(C962), E961+1, E962))</f>
        <v>0</v>
      </c>
      <c r="F963" s="10" t="n">
        <f aca="false">IF(ISBLANK(C963),,IF(OR(ISBLANK(C962), C962="Баркод"),1,F962+1))</f>
        <v>0</v>
      </c>
      <c r="G963" s="10" t="n">
        <f aca="false">IF(ISBLANK(C964), F963/2,)</f>
        <v>0</v>
      </c>
      <c r="H963" s="0" t="n">
        <f aca="false">IF(ISBLANK(C963),0,-1)</f>
        <v>0</v>
      </c>
      <c r="I963" s="0" t="n">
        <f aca="false">IF(AND(ISBLANK(C962),NOT(ISBLANK(C963))),1,-1)</f>
        <v>-1</v>
      </c>
      <c r="J963" s="0" t="n">
        <f aca="false">IF(ISBLANK(C961),IF(AND(C962=C963,NOT(ISBLANK(C962)),NOT(ISBLANK(C963))),1,-1),-1)</f>
        <v>-1</v>
      </c>
      <c r="K963" s="0" t="n">
        <f aca="false">IF(MAX(H963:J963)&lt;0,IF(OR(C963=C962,C962=C961),1,-1),MAX(H963:J963))</f>
        <v>0</v>
      </c>
    </row>
    <row r="964" customFormat="false" ht="13.8" hidden="false" customHeight="false" outlineLevel="0" collapsed="false">
      <c r="B964" s="8" t="n">
        <f aca="false">MAX(H964:K964)</f>
        <v>0</v>
      </c>
      <c r="C964" s="11"/>
      <c r="D964" s="10" t="e">
        <f aca="false">IF($A$1="WLB",INDEX(SupplierNomenclature!$D$1:$D$9996,MATCH(C964,SupplierNomenclature!$I$1:$I$9996,0)),IF($A$1="BERU",INDEX(beru_assortment!$C$1:$C$10000,MATCH(C964,beru_assortment!$I$1:$I$10000,0)),IF($A$1="OZON",INDEX(ozon_assortment!$F$3:$F$10000,MATCH(C964,ozon_assortment!$E$3:$E$10000,0)),0)))</f>
        <v>#N/A</v>
      </c>
      <c r="E964" s="7" t="n">
        <f aca="false">IF(ISBLANK(C964), , IF(ISBLANK(C963), E962+1, E963))</f>
        <v>0</v>
      </c>
      <c r="F964" s="10" t="n">
        <f aca="false">IF(ISBLANK(C964),,IF(OR(ISBLANK(C963), C963="Баркод"),1,F963+1))</f>
        <v>0</v>
      </c>
      <c r="G964" s="10" t="n">
        <f aca="false">IF(ISBLANK(C965), F964/2,)</f>
        <v>0</v>
      </c>
      <c r="H964" s="0" t="n">
        <f aca="false">IF(ISBLANK(C964),0,-1)</f>
        <v>0</v>
      </c>
      <c r="I964" s="0" t="n">
        <f aca="false">IF(AND(ISBLANK(C963),NOT(ISBLANK(C964))),1,-1)</f>
        <v>-1</v>
      </c>
      <c r="J964" s="0" t="n">
        <f aca="false">IF(ISBLANK(C962),IF(AND(C963=C964,NOT(ISBLANK(C963)),NOT(ISBLANK(C964))),1,-1),-1)</f>
        <v>-1</v>
      </c>
      <c r="K964" s="0" t="n">
        <f aca="false">IF(MAX(H964:J964)&lt;0,IF(OR(C964=C963,C963=C962),1,-1),MAX(H964:J964))</f>
        <v>0</v>
      </c>
    </row>
    <row r="965" customFormat="false" ht="13.8" hidden="false" customHeight="false" outlineLevel="0" collapsed="false">
      <c r="B965" s="8" t="n">
        <f aca="false">MAX(H965:K965)</f>
        <v>0</v>
      </c>
      <c r="C965" s="11"/>
      <c r="D965" s="10" t="e">
        <f aca="false">IF($A$1="WLB",INDEX(SupplierNomenclature!$D$1:$D$9996,MATCH(C965,SupplierNomenclature!$I$1:$I$9996,0)),IF($A$1="BERU",INDEX(beru_assortment!$C$1:$C$10000,MATCH(C965,beru_assortment!$I$1:$I$10000,0)),IF($A$1="OZON",INDEX(ozon_assortment!$F$3:$F$10000,MATCH(C965,ozon_assortment!$E$3:$E$10000,0)),0)))</f>
        <v>#N/A</v>
      </c>
      <c r="E965" s="7" t="n">
        <f aca="false">IF(ISBLANK(C965), , IF(ISBLANK(C964), E963+1, E964))</f>
        <v>0</v>
      </c>
      <c r="F965" s="10" t="n">
        <f aca="false">IF(ISBLANK(C965),,IF(OR(ISBLANK(C964), C964="Баркод"),1,F964+1))</f>
        <v>0</v>
      </c>
      <c r="G965" s="10" t="n">
        <f aca="false">IF(ISBLANK(C966), F965/2,)</f>
        <v>0</v>
      </c>
      <c r="H965" s="0" t="n">
        <f aca="false">IF(ISBLANK(C965),0,-1)</f>
        <v>0</v>
      </c>
      <c r="I965" s="0" t="n">
        <f aca="false">IF(AND(ISBLANK(C964),NOT(ISBLANK(C965))),1,-1)</f>
        <v>-1</v>
      </c>
      <c r="J965" s="0" t="n">
        <f aca="false">IF(ISBLANK(C963),IF(AND(C964=C965,NOT(ISBLANK(C964)),NOT(ISBLANK(C965))),1,-1),-1)</f>
        <v>-1</v>
      </c>
      <c r="K965" s="0" t="n">
        <f aca="false">IF(MAX(H965:J965)&lt;0,IF(OR(C965=C964,C964=C963),1,-1),MAX(H965:J965))</f>
        <v>0</v>
      </c>
    </row>
    <row r="966" customFormat="false" ht="13.8" hidden="false" customHeight="false" outlineLevel="0" collapsed="false">
      <c r="B966" s="8" t="n">
        <f aca="false">MAX(H966:K966)</f>
        <v>0</v>
      </c>
      <c r="C966" s="11"/>
      <c r="D966" s="10" t="e">
        <f aca="false">IF($A$1="WLB",INDEX(SupplierNomenclature!$D$1:$D$9996,MATCH(C966,SupplierNomenclature!$I$1:$I$9996,0)),IF($A$1="BERU",INDEX(beru_assortment!$C$1:$C$10000,MATCH(C966,beru_assortment!$I$1:$I$10000,0)),IF($A$1="OZON",INDEX(ozon_assortment!$F$3:$F$10000,MATCH(C966,ozon_assortment!$E$3:$E$10000,0)),0)))</f>
        <v>#N/A</v>
      </c>
      <c r="E966" s="7" t="n">
        <f aca="false">IF(ISBLANK(C966), , IF(ISBLANK(C965), E964+1, E965))</f>
        <v>0</v>
      </c>
      <c r="F966" s="10" t="n">
        <f aca="false">IF(ISBLANK(C966),,IF(OR(ISBLANK(C965), C965="Баркод"),1,F965+1))</f>
        <v>0</v>
      </c>
      <c r="G966" s="10" t="n">
        <f aca="false">IF(ISBLANK(C967), F966/2,)</f>
        <v>0</v>
      </c>
      <c r="H966" s="0" t="n">
        <f aca="false">IF(ISBLANK(C966),0,-1)</f>
        <v>0</v>
      </c>
      <c r="I966" s="0" t="n">
        <f aca="false">IF(AND(ISBLANK(C965),NOT(ISBLANK(C966))),1,-1)</f>
        <v>-1</v>
      </c>
      <c r="J966" s="0" t="n">
        <f aca="false">IF(ISBLANK(C964),IF(AND(C965=C966,NOT(ISBLANK(C965)),NOT(ISBLANK(C966))),1,-1),-1)</f>
        <v>-1</v>
      </c>
      <c r="K966" s="0" t="n">
        <f aca="false">IF(MAX(H966:J966)&lt;0,IF(OR(C966=C965,C965=C964),1,-1),MAX(H966:J966))</f>
        <v>0</v>
      </c>
    </row>
    <row r="967" customFormat="false" ht="13.8" hidden="false" customHeight="false" outlineLevel="0" collapsed="false">
      <c r="B967" s="8" t="n">
        <f aca="false">MAX(H967:K967)</f>
        <v>0</v>
      </c>
      <c r="C967" s="11"/>
      <c r="D967" s="10" t="e">
        <f aca="false">IF($A$1="WLB",INDEX(SupplierNomenclature!$D$1:$D$9996,MATCH(C967,SupplierNomenclature!$I$1:$I$9996,0)),IF($A$1="BERU",INDEX(beru_assortment!$C$1:$C$10000,MATCH(C967,beru_assortment!$I$1:$I$10000,0)),IF($A$1="OZON",INDEX(ozon_assortment!$F$3:$F$10000,MATCH(C967,ozon_assortment!$E$3:$E$10000,0)),0)))</f>
        <v>#N/A</v>
      </c>
      <c r="E967" s="7" t="n">
        <f aca="false">IF(ISBLANK(C967), , IF(ISBLANK(C966), E965+1, E966))</f>
        <v>0</v>
      </c>
      <c r="F967" s="10" t="n">
        <f aca="false">IF(ISBLANK(C967),,IF(OR(ISBLANK(C966), C966="Баркод"),1,F966+1))</f>
        <v>0</v>
      </c>
      <c r="G967" s="10" t="n">
        <f aca="false">IF(ISBLANK(C968), F967/2,)</f>
        <v>0</v>
      </c>
      <c r="H967" s="0" t="n">
        <f aca="false">IF(ISBLANK(C967),0,-1)</f>
        <v>0</v>
      </c>
      <c r="I967" s="0" t="n">
        <f aca="false">IF(AND(ISBLANK(C966),NOT(ISBLANK(C967))),1,-1)</f>
        <v>-1</v>
      </c>
      <c r="J967" s="0" t="n">
        <f aca="false">IF(ISBLANK(C965),IF(AND(C966=C967,NOT(ISBLANK(C966)),NOT(ISBLANK(C967))),1,-1),-1)</f>
        <v>-1</v>
      </c>
      <c r="K967" s="0" t="n">
        <f aca="false">IF(MAX(H967:J967)&lt;0,IF(OR(C967=C966,C966=C965),1,-1),MAX(H967:J967))</f>
        <v>0</v>
      </c>
    </row>
    <row r="968" customFormat="false" ht="13.8" hidden="false" customHeight="false" outlineLevel="0" collapsed="false">
      <c r="B968" s="8" t="n">
        <f aca="false">MAX(H968:K968)</f>
        <v>0</v>
      </c>
      <c r="C968" s="11"/>
      <c r="D968" s="10" t="e">
        <f aca="false">IF($A$1="WLB",INDEX(SupplierNomenclature!$D$1:$D$9996,MATCH(C968,SupplierNomenclature!$I$1:$I$9996,0)),IF($A$1="BERU",INDEX(beru_assortment!$C$1:$C$10000,MATCH(C968,beru_assortment!$I$1:$I$10000,0)),IF($A$1="OZON",INDEX(ozon_assortment!$F$3:$F$10000,MATCH(C968,ozon_assortment!$E$3:$E$10000,0)),0)))</f>
        <v>#N/A</v>
      </c>
      <c r="E968" s="7" t="n">
        <f aca="false">IF(ISBLANK(C968), , IF(ISBLANK(C967), E966+1, E967))</f>
        <v>0</v>
      </c>
      <c r="F968" s="10" t="n">
        <f aca="false">IF(ISBLANK(C968),,IF(OR(ISBLANK(C967), C967="Баркод"),1,F967+1))</f>
        <v>0</v>
      </c>
      <c r="G968" s="10" t="n">
        <f aca="false">IF(ISBLANK(C969), F968/2,)</f>
        <v>0</v>
      </c>
      <c r="H968" s="0" t="n">
        <f aca="false">IF(ISBLANK(C968),0,-1)</f>
        <v>0</v>
      </c>
      <c r="I968" s="0" t="n">
        <f aca="false">IF(AND(ISBLANK(C967),NOT(ISBLANK(C968))),1,-1)</f>
        <v>-1</v>
      </c>
      <c r="J968" s="0" t="n">
        <f aca="false">IF(ISBLANK(C966),IF(AND(C967=C968,NOT(ISBLANK(C967)),NOT(ISBLANK(C968))),1,-1),-1)</f>
        <v>-1</v>
      </c>
      <c r="K968" s="0" t="n">
        <f aca="false">IF(MAX(H968:J968)&lt;0,IF(OR(C968=C967,C967=C966),1,-1),MAX(H968:J968))</f>
        <v>0</v>
      </c>
    </row>
    <row r="969" customFormat="false" ht="13.8" hidden="false" customHeight="false" outlineLevel="0" collapsed="false">
      <c r="B969" s="8" t="n">
        <f aca="false">MAX(H969:K969)</f>
        <v>0</v>
      </c>
      <c r="C969" s="11"/>
      <c r="D969" s="10" t="e">
        <f aca="false">IF($A$1="WLB",INDEX(SupplierNomenclature!$D$1:$D$9996,MATCH(C969,SupplierNomenclature!$I$1:$I$9996,0)),IF($A$1="BERU",INDEX(beru_assortment!$C$1:$C$10000,MATCH(C969,beru_assortment!$I$1:$I$10000,0)),IF($A$1="OZON",INDEX(ozon_assortment!$F$3:$F$10000,MATCH(C969,ozon_assortment!$E$3:$E$10000,0)),0)))</f>
        <v>#N/A</v>
      </c>
      <c r="E969" s="7" t="n">
        <f aca="false">IF(ISBLANK(C969), , IF(ISBLANK(C968), E967+1, E968))</f>
        <v>0</v>
      </c>
      <c r="F969" s="10" t="n">
        <f aca="false">IF(ISBLANK(C969),,IF(OR(ISBLANK(C968), C968="Баркод"),1,F968+1))</f>
        <v>0</v>
      </c>
      <c r="G969" s="10" t="n">
        <f aca="false">IF(ISBLANK(C970), F969/2,)</f>
        <v>0</v>
      </c>
      <c r="H969" s="0" t="n">
        <f aca="false">IF(ISBLANK(C969),0,-1)</f>
        <v>0</v>
      </c>
      <c r="I969" s="0" t="n">
        <f aca="false">IF(AND(ISBLANK(C968),NOT(ISBLANK(C969))),1,-1)</f>
        <v>-1</v>
      </c>
      <c r="J969" s="0" t="n">
        <f aca="false">IF(ISBLANK(C967),IF(AND(C968=C969,NOT(ISBLANK(C968)),NOT(ISBLANK(C969))),1,-1),-1)</f>
        <v>-1</v>
      </c>
      <c r="K969" s="0" t="n">
        <f aca="false">IF(MAX(H969:J969)&lt;0,IF(OR(C969=C968,C968=C967),1,-1),MAX(H969:J969))</f>
        <v>0</v>
      </c>
    </row>
    <row r="970" customFormat="false" ht="13.8" hidden="false" customHeight="false" outlineLevel="0" collapsed="false">
      <c r="B970" s="8" t="n">
        <f aca="false">MAX(H970:K970)</f>
        <v>0</v>
      </c>
      <c r="C970" s="11"/>
      <c r="D970" s="10" t="e">
        <f aca="false">IF($A$1="WLB",INDEX(SupplierNomenclature!$D$1:$D$9996,MATCH(C970,SupplierNomenclature!$I$1:$I$9996,0)),IF($A$1="BERU",INDEX(beru_assortment!$C$1:$C$10000,MATCH(C970,beru_assortment!$I$1:$I$10000,0)),IF($A$1="OZON",INDEX(ozon_assortment!$F$3:$F$10000,MATCH(C970,ozon_assortment!$E$3:$E$10000,0)),0)))</f>
        <v>#N/A</v>
      </c>
      <c r="E970" s="7" t="n">
        <f aca="false">IF(ISBLANK(C970), , IF(ISBLANK(C969), E968+1, E969))</f>
        <v>0</v>
      </c>
      <c r="F970" s="10" t="n">
        <f aca="false">IF(ISBLANK(C970),,IF(OR(ISBLANK(C969), C969="Баркод"),1,F969+1))</f>
        <v>0</v>
      </c>
      <c r="G970" s="10" t="n">
        <f aca="false">IF(ISBLANK(C971), F970/2,)</f>
        <v>0</v>
      </c>
      <c r="H970" s="0" t="n">
        <f aca="false">IF(ISBLANK(C970),0,-1)</f>
        <v>0</v>
      </c>
      <c r="I970" s="0" t="n">
        <f aca="false">IF(AND(ISBLANK(C969),NOT(ISBLANK(C970))),1,-1)</f>
        <v>-1</v>
      </c>
      <c r="J970" s="0" t="n">
        <f aca="false">IF(ISBLANK(C968),IF(AND(C969=C970,NOT(ISBLANK(C969)),NOT(ISBLANK(C970))),1,-1),-1)</f>
        <v>-1</v>
      </c>
      <c r="K970" s="0" t="n">
        <f aca="false">IF(MAX(H970:J970)&lt;0,IF(OR(C970=C969,C969=C968),1,-1),MAX(H970:J970))</f>
        <v>0</v>
      </c>
    </row>
    <row r="971" customFormat="false" ht="13.8" hidden="false" customHeight="false" outlineLevel="0" collapsed="false">
      <c r="B971" s="8" t="n">
        <f aca="false">MAX(H971:K971)</f>
        <v>0</v>
      </c>
      <c r="C971" s="11"/>
      <c r="D971" s="10" t="e">
        <f aca="false">IF($A$1="WLB",INDEX(SupplierNomenclature!$D$1:$D$9996,MATCH(C971,SupplierNomenclature!$I$1:$I$9996,0)),IF($A$1="BERU",INDEX(beru_assortment!$C$1:$C$10000,MATCH(C971,beru_assortment!$I$1:$I$10000,0)),IF($A$1="OZON",INDEX(ozon_assortment!$F$3:$F$10000,MATCH(C971,ozon_assortment!$E$3:$E$10000,0)),0)))</f>
        <v>#N/A</v>
      </c>
      <c r="E971" s="7" t="n">
        <f aca="false">IF(ISBLANK(C971), , IF(ISBLANK(C970), E969+1, E970))</f>
        <v>0</v>
      </c>
      <c r="F971" s="10" t="n">
        <f aca="false">IF(ISBLANK(C971),,IF(OR(ISBLANK(C970), C970="Баркод"),1,F970+1))</f>
        <v>0</v>
      </c>
      <c r="G971" s="10" t="n">
        <f aca="false">IF(ISBLANK(C972), F971/2,)</f>
        <v>0</v>
      </c>
      <c r="H971" s="0" t="n">
        <f aca="false">IF(ISBLANK(C971),0,-1)</f>
        <v>0</v>
      </c>
      <c r="I971" s="0" t="n">
        <f aca="false">IF(AND(ISBLANK(C970),NOT(ISBLANK(C971))),1,-1)</f>
        <v>-1</v>
      </c>
      <c r="J971" s="0" t="n">
        <f aca="false">IF(ISBLANK(C969),IF(AND(C970=C971,NOT(ISBLANK(C970)),NOT(ISBLANK(C971))),1,-1),-1)</f>
        <v>-1</v>
      </c>
      <c r="K971" s="0" t="n">
        <f aca="false">IF(MAX(H971:J971)&lt;0,IF(OR(C971=C970,C970=C969),1,-1),MAX(H971:J971))</f>
        <v>0</v>
      </c>
    </row>
    <row r="972" customFormat="false" ht="13.8" hidden="false" customHeight="false" outlineLevel="0" collapsed="false">
      <c r="B972" s="8" t="n">
        <f aca="false">MAX(H972:K972)</f>
        <v>0</v>
      </c>
      <c r="C972" s="11"/>
      <c r="D972" s="10" t="e">
        <f aca="false">IF($A$1="WLB",INDEX(SupplierNomenclature!$D$1:$D$9996,MATCH(C972,SupplierNomenclature!$I$1:$I$9996,0)),IF($A$1="BERU",INDEX(beru_assortment!$C$1:$C$10000,MATCH(C972,beru_assortment!$I$1:$I$10000,0)),IF($A$1="OZON",INDEX(ozon_assortment!$F$3:$F$10000,MATCH(C972,ozon_assortment!$E$3:$E$10000,0)),0)))</f>
        <v>#N/A</v>
      </c>
      <c r="E972" s="7" t="n">
        <f aca="false">IF(ISBLANK(C972), , IF(ISBLANK(C971), E970+1, E971))</f>
        <v>0</v>
      </c>
      <c r="F972" s="10" t="n">
        <f aca="false">IF(ISBLANK(C972),,IF(OR(ISBLANK(C971), C971="Баркод"),1,F971+1))</f>
        <v>0</v>
      </c>
      <c r="G972" s="10" t="n">
        <f aca="false">IF(ISBLANK(C973), F972/2,)</f>
        <v>0</v>
      </c>
      <c r="H972" s="0" t="n">
        <f aca="false">IF(ISBLANK(C972),0,-1)</f>
        <v>0</v>
      </c>
      <c r="I972" s="0" t="n">
        <f aca="false">IF(AND(ISBLANK(C971),NOT(ISBLANK(C972))),1,-1)</f>
        <v>-1</v>
      </c>
      <c r="J972" s="0" t="n">
        <f aca="false">IF(ISBLANK(C970),IF(AND(C971=C972,NOT(ISBLANK(C971)),NOT(ISBLANK(C972))),1,-1),-1)</f>
        <v>-1</v>
      </c>
      <c r="K972" s="0" t="n">
        <f aca="false">IF(MAX(H972:J972)&lt;0,IF(OR(C972=C971,C971=C970),1,-1),MAX(H972:J972))</f>
        <v>0</v>
      </c>
    </row>
    <row r="973" customFormat="false" ht="13.8" hidden="false" customHeight="false" outlineLevel="0" collapsed="false">
      <c r="B973" s="8" t="n">
        <f aca="false">MAX(H973:K973)</f>
        <v>0</v>
      </c>
      <c r="C973" s="11"/>
      <c r="D973" s="10" t="e">
        <f aca="false">IF($A$1="WLB",INDEX(SupplierNomenclature!$D$1:$D$9996,MATCH(C973,SupplierNomenclature!$I$1:$I$9996,0)),IF($A$1="BERU",INDEX(beru_assortment!$C$1:$C$10000,MATCH(C973,beru_assortment!$I$1:$I$10000,0)),IF($A$1="OZON",INDEX(ozon_assortment!$F$3:$F$10000,MATCH(C973,ozon_assortment!$E$3:$E$10000,0)),0)))</f>
        <v>#N/A</v>
      </c>
      <c r="E973" s="7" t="n">
        <f aca="false">IF(ISBLANK(C973), , IF(ISBLANK(C972), E971+1, E972))</f>
        <v>0</v>
      </c>
      <c r="F973" s="10" t="n">
        <f aca="false">IF(ISBLANK(C973),,IF(OR(ISBLANK(C972), C972="Баркод"),1,F972+1))</f>
        <v>0</v>
      </c>
      <c r="G973" s="10" t="n">
        <f aca="false">IF(ISBLANK(C974), F973/2,)</f>
        <v>0</v>
      </c>
      <c r="H973" s="0" t="n">
        <f aca="false">IF(ISBLANK(C973),0,-1)</f>
        <v>0</v>
      </c>
      <c r="I973" s="0" t="n">
        <f aca="false">IF(AND(ISBLANK(C972),NOT(ISBLANK(C973))),1,-1)</f>
        <v>-1</v>
      </c>
      <c r="J973" s="0" t="n">
        <f aca="false">IF(ISBLANK(C971),IF(AND(C972=C973,NOT(ISBLANK(C972)),NOT(ISBLANK(C973))),1,-1),-1)</f>
        <v>-1</v>
      </c>
      <c r="K973" s="0" t="n">
        <f aca="false">IF(MAX(H973:J973)&lt;0,IF(OR(C973=C972,C972=C971),1,-1),MAX(H973:J973))</f>
        <v>0</v>
      </c>
    </row>
    <row r="974" customFormat="false" ht="13.8" hidden="false" customHeight="false" outlineLevel="0" collapsed="false">
      <c r="B974" s="8" t="n">
        <f aca="false">MAX(H974:K974)</f>
        <v>0</v>
      </c>
      <c r="C974" s="11"/>
      <c r="D974" s="10" t="e">
        <f aca="false">IF($A$1="WLB",INDEX(SupplierNomenclature!$D$1:$D$9996,MATCH(C974,SupplierNomenclature!$I$1:$I$9996,0)),IF($A$1="BERU",INDEX(beru_assortment!$C$1:$C$10000,MATCH(C974,beru_assortment!$I$1:$I$10000,0)),IF($A$1="OZON",INDEX(ozon_assortment!$F$3:$F$10000,MATCH(C974,ozon_assortment!$E$3:$E$10000,0)),0)))</f>
        <v>#N/A</v>
      </c>
      <c r="E974" s="7" t="n">
        <f aca="false">IF(ISBLANK(C974), , IF(ISBLANK(C973), E972+1, E973))</f>
        <v>0</v>
      </c>
      <c r="F974" s="10" t="n">
        <f aca="false">IF(ISBLANK(C974),,IF(OR(ISBLANK(C973), C973="Баркод"),1,F973+1))</f>
        <v>0</v>
      </c>
      <c r="G974" s="10" t="n">
        <f aca="false">IF(ISBLANK(C975), F974/2,)</f>
        <v>0</v>
      </c>
      <c r="H974" s="0" t="n">
        <f aca="false">IF(ISBLANK(C974),0,-1)</f>
        <v>0</v>
      </c>
      <c r="I974" s="0" t="n">
        <f aca="false">IF(AND(ISBLANK(C973),NOT(ISBLANK(C974))),1,-1)</f>
        <v>-1</v>
      </c>
      <c r="J974" s="0" t="n">
        <f aca="false">IF(ISBLANK(C972),IF(AND(C973=C974,NOT(ISBLANK(C973)),NOT(ISBLANK(C974))),1,-1),-1)</f>
        <v>-1</v>
      </c>
      <c r="K974" s="0" t="n">
        <f aca="false">IF(MAX(H974:J974)&lt;0,IF(OR(C974=C973,C973=C972),1,-1),MAX(H974:J974))</f>
        <v>0</v>
      </c>
    </row>
    <row r="975" customFormat="false" ht="13.8" hidden="false" customHeight="false" outlineLevel="0" collapsed="false">
      <c r="B975" s="8" t="n">
        <f aca="false">MAX(H975:K975)</f>
        <v>0</v>
      </c>
      <c r="C975" s="11"/>
      <c r="D975" s="10" t="e">
        <f aca="false">IF($A$1="WLB",INDEX(SupplierNomenclature!$D$1:$D$9996,MATCH(C975,SupplierNomenclature!$I$1:$I$9996,0)),IF($A$1="BERU",INDEX(beru_assortment!$C$1:$C$10000,MATCH(C975,beru_assortment!$I$1:$I$10000,0)),IF($A$1="OZON",INDEX(ozon_assortment!$F$3:$F$10000,MATCH(C975,ozon_assortment!$E$3:$E$10000,0)),0)))</f>
        <v>#N/A</v>
      </c>
      <c r="E975" s="7" t="n">
        <f aca="false">IF(ISBLANK(C975), , IF(ISBLANK(C974), E973+1, E974))</f>
        <v>0</v>
      </c>
      <c r="F975" s="10" t="n">
        <f aca="false">IF(ISBLANK(C975),,IF(OR(ISBLANK(C974), C974="Баркод"),1,F974+1))</f>
        <v>0</v>
      </c>
      <c r="G975" s="10" t="n">
        <f aca="false">IF(ISBLANK(C976), F975/2,)</f>
        <v>0</v>
      </c>
      <c r="H975" s="0" t="n">
        <f aca="false">IF(ISBLANK(C975),0,-1)</f>
        <v>0</v>
      </c>
      <c r="I975" s="0" t="n">
        <f aca="false">IF(AND(ISBLANK(C974),NOT(ISBLANK(C975))),1,-1)</f>
        <v>-1</v>
      </c>
      <c r="J975" s="0" t="n">
        <f aca="false">IF(ISBLANK(C973),IF(AND(C974=C975,NOT(ISBLANK(C974)),NOT(ISBLANK(C975))),1,-1),-1)</f>
        <v>-1</v>
      </c>
      <c r="K975" s="0" t="n">
        <f aca="false">IF(MAX(H975:J975)&lt;0,IF(OR(C975=C974,C974=C973),1,-1),MAX(H975:J975))</f>
        <v>0</v>
      </c>
    </row>
    <row r="976" customFormat="false" ht="13.8" hidden="false" customHeight="false" outlineLevel="0" collapsed="false">
      <c r="B976" s="8" t="n">
        <f aca="false">MAX(H976:K976)</f>
        <v>0</v>
      </c>
      <c r="C976" s="11"/>
      <c r="D976" s="10" t="e">
        <f aca="false">IF($A$1="WLB",INDEX(SupplierNomenclature!$D$1:$D$9996,MATCH(C976,SupplierNomenclature!$I$1:$I$9996,0)),IF($A$1="BERU",INDEX(beru_assortment!$C$1:$C$10000,MATCH(C976,beru_assortment!$I$1:$I$10000,0)),IF($A$1="OZON",INDEX(ozon_assortment!$F$3:$F$10000,MATCH(C976,ozon_assortment!$E$3:$E$10000,0)),0)))</f>
        <v>#N/A</v>
      </c>
      <c r="E976" s="7" t="n">
        <f aca="false">IF(ISBLANK(C976), , IF(ISBLANK(C975), E974+1, E975))</f>
        <v>0</v>
      </c>
      <c r="F976" s="10" t="n">
        <f aca="false">IF(ISBLANK(C976),,IF(OR(ISBLANK(C975), C975="Баркод"),1,F975+1))</f>
        <v>0</v>
      </c>
      <c r="G976" s="10" t="n">
        <f aca="false">IF(ISBLANK(C977), F976/2,)</f>
        <v>0</v>
      </c>
      <c r="H976" s="0" t="n">
        <f aca="false">IF(ISBLANK(C976),0,-1)</f>
        <v>0</v>
      </c>
      <c r="I976" s="0" t="n">
        <f aca="false">IF(AND(ISBLANK(C975),NOT(ISBLANK(C976))),1,-1)</f>
        <v>-1</v>
      </c>
      <c r="J976" s="0" t="n">
        <f aca="false">IF(ISBLANK(C974),IF(AND(C975=C976,NOT(ISBLANK(C975)),NOT(ISBLANK(C976))),1,-1),-1)</f>
        <v>-1</v>
      </c>
      <c r="K976" s="0" t="n">
        <f aca="false">IF(MAX(H976:J976)&lt;0,IF(OR(C976=C975,C975=C974),1,-1),MAX(H976:J976))</f>
        <v>0</v>
      </c>
    </row>
    <row r="977" customFormat="false" ht="13.8" hidden="false" customHeight="false" outlineLevel="0" collapsed="false">
      <c r="B977" s="8" t="n">
        <f aca="false">MAX(H977:K977)</f>
        <v>0</v>
      </c>
      <c r="C977" s="11"/>
      <c r="D977" s="10" t="e">
        <f aca="false">IF($A$1="WLB",INDEX(SupplierNomenclature!$D$1:$D$9996,MATCH(C977,SupplierNomenclature!$I$1:$I$9996,0)),IF($A$1="BERU",INDEX(beru_assortment!$C$1:$C$10000,MATCH(C977,beru_assortment!$I$1:$I$10000,0)),IF($A$1="OZON",INDEX(ozon_assortment!$F$3:$F$10000,MATCH(C977,ozon_assortment!$E$3:$E$10000,0)),0)))</f>
        <v>#N/A</v>
      </c>
      <c r="E977" s="7" t="n">
        <f aca="false">IF(ISBLANK(C977), , IF(ISBLANK(C976), E975+1, E976))</f>
        <v>0</v>
      </c>
      <c r="F977" s="10" t="n">
        <f aca="false">IF(ISBLANK(C977),,IF(OR(ISBLANK(C976), C976="Баркод"),1,F976+1))</f>
        <v>0</v>
      </c>
      <c r="G977" s="10" t="n">
        <f aca="false">IF(ISBLANK(C978), F977/2,)</f>
        <v>0</v>
      </c>
      <c r="H977" s="0" t="n">
        <f aca="false">IF(ISBLANK(C977),0,-1)</f>
        <v>0</v>
      </c>
      <c r="I977" s="0" t="n">
        <f aca="false">IF(AND(ISBLANK(C976),NOT(ISBLANK(C977))),1,-1)</f>
        <v>-1</v>
      </c>
      <c r="J977" s="0" t="n">
        <f aca="false">IF(ISBLANK(C975),IF(AND(C976=C977,NOT(ISBLANK(C976)),NOT(ISBLANK(C977))),1,-1),-1)</f>
        <v>-1</v>
      </c>
      <c r="K977" s="0" t="n">
        <f aca="false">IF(MAX(H977:J977)&lt;0,IF(OR(C977=C976,C976=C975),1,-1),MAX(H977:J977))</f>
        <v>0</v>
      </c>
    </row>
    <row r="978" customFormat="false" ht="13.8" hidden="false" customHeight="false" outlineLevel="0" collapsed="false">
      <c r="B978" s="8" t="n">
        <f aca="false">MAX(H978:K978)</f>
        <v>0</v>
      </c>
      <c r="C978" s="11"/>
      <c r="D978" s="10" t="e">
        <f aca="false">IF($A$1="WLB",INDEX(SupplierNomenclature!$D$1:$D$9996,MATCH(C978,SupplierNomenclature!$I$1:$I$9996,0)),IF($A$1="BERU",INDEX(beru_assortment!$C$1:$C$10000,MATCH(C978,beru_assortment!$I$1:$I$10000,0)),IF($A$1="OZON",INDEX(ozon_assortment!$F$3:$F$10000,MATCH(C978,ozon_assortment!$E$3:$E$10000,0)),0)))</f>
        <v>#N/A</v>
      </c>
      <c r="E978" s="7" t="n">
        <f aca="false">IF(ISBLANK(C978), , IF(ISBLANK(C977), E976+1, E977))</f>
        <v>0</v>
      </c>
      <c r="F978" s="10" t="n">
        <f aca="false">IF(ISBLANK(C978),,IF(OR(ISBLANK(C977), C977="Баркод"),1,F977+1))</f>
        <v>0</v>
      </c>
      <c r="G978" s="10" t="n">
        <f aca="false">IF(ISBLANK(C979), F978/2,)</f>
        <v>0</v>
      </c>
      <c r="H978" s="0" t="n">
        <f aca="false">IF(ISBLANK(C978),0,-1)</f>
        <v>0</v>
      </c>
      <c r="I978" s="0" t="n">
        <f aca="false">IF(AND(ISBLANK(C977),NOT(ISBLANK(C978))),1,-1)</f>
        <v>-1</v>
      </c>
      <c r="J978" s="0" t="n">
        <f aca="false">IF(ISBLANK(C976),IF(AND(C977=C978,NOT(ISBLANK(C977)),NOT(ISBLANK(C978))),1,-1),-1)</f>
        <v>-1</v>
      </c>
      <c r="K978" s="0" t="n">
        <f aca="false">IF(MAX(H978:J978)&lt;0,IF(OR(C978=C977,C977=C976),1,-1),MAX(H978:J978))</f>
        <v>0</v>
      </c>
    </row>
    <row r="979" customFormat="false" ht="13.8" hidden="false" customHeight="false" outlineLevel="0" collapsed="false">
      <c r="B979" s="8" t="n">
        <f aca="false">MAX(H979:K979)</f>
        <v>0</v>
      </c>
      <c r="C979" s="11"/>
      <c r="D979" s="10" t="e">
        <f aca="false">IF($A$1="WLB",INDEX(SupplierNomenclature!$D$1:$D$9996,MATCH(C979,SupplierNomenclature!$I$1:$I$9996,0)),IF($A$1="BERU",INDEX(beru_assortment!$C$1:$C$10000,MATCH(C979,beru_assortment!$I$1:$I$10000,0)),IF($A$1="OZON",INDEX(ozon_assortment!$F$3:$F$10000,MATCH(C979,ozon_assortment!$E$3:$E$10000,0)),0)))</f>
        <v>#N/A</v>
      </c>
      <c r="E979" s="7" t="n">
        <f aca="false">IF(ISBLANK(C979), , IF(ISBLANK(C978), E977+1, E978))</f>
        <v>0</v>
      </c>
      <c r="F979" s="10" t="n">
        <f aca="false">IF(ISBLANK(C979),,IF(OR(ISBLANK(C978), C978="Баркод"),1,F978+1))</f>
        <v>0</v>
      </c>
      <c r="G979" s="10" t="n">
        <f aca="false">IF(ISBLANK(C980), F979/2,)</f>
        <v>0</v>
      </c>
      <c r="H979" s="0" t="n">
        <f aca="false">IF(ISBLANK(C979),0,-1)</f>
        <v>0</v>
      </c>
      <c r="I979" s="0" t="n">
        <f aca="false">IF(AND(ISBLANK(C978),NOT(ISBLANK(C979))),1,-1)</f>
        <v>-1</v>
      </c>
      <c r="J979" s="0" t="n">
        <f aca="false">IF(ISBLANK(C977),IF(AND(C978=C979,NOT(ISBLANK(C978)),NOT(ISBLANK(C979))),1,-1),-1)</f>
        <v>-1</v>
      </c>
      <c r="K979" s="0" t="n">
        <f aca="false">IF(MAX(H979:J979)&lt;0,IF(OR(C979=C978,C978=C977),1,-1),MAX(H979:J979))</f>
        <v>0</v>
      </c>
    </row>
    <row r="980" customFormat="false" ht="13.8" hidden="false" customHeight="false" outlineLevel="0" collapsed="false">
      <c r="B980" s="8" t="n">
        <f aca="false">MAX(H980:K980)</f>
        <v>0</v>
      </c>
      <c r="C980" s="11"/>
      <c r="D980" s="10" t="e">
        <f aca="false">IF($A$1="WLB",INDEX(SupplierNomenclature!$D$1:$D$9996,MATCH(C980,SupplierNomenclature!$I$1:$I$9996,0)),IF($A$1="BERU",INDEX(beru_assortment!$C$1:$C$10000,MATCH(C980,beru_assortment!$I$1:$I$10000,0)),IF($A$1="OZON",INDEX(ozon_assortment!$F$3:$F$10000,MATCH(C980,ozon_assortment!$E$3:$E$10000,0)),0)))</f>
        <v>#N/A</v>
      </c>
      <c r="E980" s="7" t="n">
        <f aca="false">IF(ISBLANK(C980), , IF(ISBLANK(C979), E978+1, E979))</f>
        <v>0</v>
      </c>
      <c r="F980" s="10" t="n">
        <f aca="false">IF(ISBLANK(C980),,IF(OR(ISBLANK(C979), C979="Баркод"),1,F979+1))</f>
        <v>0</v>
      </c>
      <c r="G980" s="10" t="n">
        <f aca="false">IF(ISBLANK(C981), F980/2,)</f>
        <v>0</v>
      </c>
      <c r="H980" s="0" t="n">
        <f aca="false">IF(ISBLANK(C980),0,-1)</f>
        <v>0</v>
      </c>
      <c r="I980" s="0" t="n">
        <f aca="false">IF(AND(ISBLANK(C979),NOT(ISBLANK(C980))),1,-1)</f>
        <v>-1</v>
      </c>
      <c r="J980" s="0" t="n">
        <f aca="false">IF(ISBLANK(C978),IF(AND(C979=C980,NOT(ISBLANK(C979)),NOT(ISBLANK(C980))),1,-1),-1)</f>
        <v>-1</v>
      </c>
      <c r="K980" s="0" t="n">
        <f aca="false">IF(MAX(H980:J980)&lt;0,IF(OR(C980=C979,C979=C978),1,-1),MAX(H980:J980))</f>
        <v>0</v>
      </c>
    </row>
    <row r="981" customFormat="false" ht="13.8" hidden="false" customHeight="false" outlineLevel="0" collapsed="false">
      <c r="B981" s="8" t="n">
        <f aca="false">MAX(H981:K981)</f>
        <v>0</v>
      </c>
      <c r="C981" s="11"/>
      <c r="D981" s="10" t="e">
        <f aca="false">IF($A$1="WLB",INDEX(SupplierNomenclature!$D$1:$D$9996,MATCH(C981,SupplierNomenclature!$I$1:$I$9996,0)),IF($A$1="BERU",INDEX(beru_assortment!$C$1:$C$10000,MATCH(C981,beru_assortment!$I$1:$I$10000,0)),IF($A$1="OZON",INDEX(ozon_assortment!$F$3:$F$10000,MATCH(C981,ozon_assortment!$E$3:$E$10000,0)),0)))</f>
        <v>#N/A</v>
      </c>
      <c r="E981" s="7" t="n">
        <f aca="false">IF(ISBLANK(C981), , IF(ISBLANK(C980), E979+1, E980))</f>
        <v>0</v>
      </c>
      <c r="F981" s="10" t="n">
        <f aca="false">IF(ISBLANK(C981),,IF(OR(ISBLANK(C980), C980="Баркод"),1,F980+1))</f>
        <v>0</v>
      </c>
      <c r="G981" s="10" t="n">
        <f aca="false">IF(ISBLANK(C982), F981/2,)</f>
        <v>0</v>
      </c>
      <c r="H981" s="0" t="n">
        <f aca="false">IF(ISBLANK(C981),0,-1)</f>
        <v>0</v>
      </c>
      <c r="I981" s="0" t="n">
        <f aca="false">IF(AND(ISBLANK(C980),NOT(ISBLANK(C981))),1,-1)</f>
        <v>-1</v>
      </c>
      <c r="J981" s="0" t="n">
        <f aca="false">IF(ISBLANK(C979),IF(AND(C980=C981,NOT(ISBLANK(C980)),NOT(ISBLANK(C981))),1,-1),-1)</f>
        <v>-1</v>
      </c>
      <c r="K981" s="0" t="n">
        <f aca="false">IF(MAX(H981:J981)&lt;0,IF(OR(C981=C980,C980=C979),1,-1),MAX(H981:J981))</f>
        <v>0</v>
      </c>
    </row>
    <row r="982" customFormat="false" ht="13.8" hidden="false" customHeight="false" outlineLevel="0" collapsed="false">
      <c r="B982" s="8" t="n">
        <f aca="false">MAX(H982:K982)</f>
        <v>0</v>
      </c>
      <c r="C982" s="11"/>
      <c r="D982" s="10" t="e">
        <f aca="false">IF($A$1="WLB",INDEX(SupplierNomenclature!$D$1:$D$9996,MATCH(C982,SupplierNomenclature!$I$1:$I$9996,0)),IF($A$1="BERU",INDEX(beru_assortment!$C$1:$C$10000,MATCH(C982,beru_assortment!$I$1:$I$10000,0)),IF($A$1="OZON",INDEX(ozon_assortment!$F$3:$F$10000,MATCH(C982,ozon_assortment!$E$3:$E$10000,0)),0)))</f>
        <v>#N/A</v>
      </c>
      <c r="E982" s="7" t="n">
        <f aca="false">IF(ISBLANK(C982), , IF(ISBLANK(C981), E980+1, E981))</f>
        <v>0</v>
      </c>
      <c r="F982" s="10" t="n">
        <f aca="false">IF(ISBLANK(C982),,IF(OR(ISBLANK(C981), C981="Баркод"),1,F981+1))</f>
        <v>0</v>
      </c>
      <c r="G982" s="10" t="n">
        <f aca="false">IF(ISBLANK(C983), F982/2,)</f>
        <v>0</v>
      </c>
      <c r="H982" s="0" t="n">
        <f aca="false">IF(ISBLANK(C982),0,-1)</f>
        <v>0</v>
      </c>
      <c r="I982" s="0" t="n">
        <f aca="false">IF(AND(ISBLANK(C981),NOT(ISBLANK(C982))),1,-1)</f>
        <v>-1</v>
      </c>
      <c r="J982" s="0" t="n">
        <f aca="false">IF(ISBLANK(C980),IF(AND(C981=C982,NOT(ISBLANK(C981)),NOT(ISBLANK(C982))),1,-1),-1)</f>
        <v>-1</v>
      </c>
      <c r="K982" s="0" t="n">
        <f aca="false">IF(MAX(H982:J982)&lt;0,IF(OR(C982=C981,C981=C980),1,-1),MAX(H982:J982))</f>
        <v>0</v>
      </c>
    </row>
    <row r="983" customFormat="false" ht="13.8" hidden="false" customHeight="false" outlineLevel="0" collapsed="false">
      <c r="B983" s="8" t="n">
        <f aca="false">MAX(H983:K983)</f>
        <v>0</v>
      </c>
      <c r="C983" s="11"/>
      <c r="D983" s="10" t="e">
        <f aca="false">IF($A$1="WLB",INDEX(SupplierNomenclature!$D$1:$D$9996,MATCH(C983,SupplierNomenclature!$I$1:$I$9996,0)),IF($A$1="BERU",INDEX(beru_assortment!$C$1:$C$10000,MATCH(C983,beru_assortment!$I$1:$I$10000,0)),IF($A$1="OZON",INDEX(ozon_assortment!$F$3:$F$10000,MATCH(C983,ozon_assortment!$E$3:$E$10000,0)),0)))</f>
        <v>#N/A</v>
      </c>
      <c r="E983" s="7" t="n">
        <f aca="false">IF(ISBLANK(C983), , IF(ISBLANK(C982), E981+1, E982))</f>
        <v>0</v>
      </c>
      <c r="F983" s="10" t="n">
        <f aca="false">IF(ISBLANK(C983),,IF(OR(ISBLANK(C982), C982="Баркод"),1,F982+1))</f>
        <v>0</v>
      </c>
      <c r="G983" s="10" t="n">
        <f aca="false">IF(ISBLANK(C984), F983/2,)</f>
        <v>0</v>
      </c>
      <c r="H983" s="0" t="n">
        <f aca="false">IF(ISBLANK(C983),0,-1)</f>
        <v>0</v>
      </c>
      <c r="I983" s="0" t="n">
        <f aca="false">IF(AND(ISBLANK(C982),NOT(ISBLANK(C983))),1,-1)</f>
        <v>-1</v>
      </c>
      <c r="J983" s="0" t="n">
        <f aca="false">IF(ISBLANK(C981),IF(AND(C982=C983,NOT(ISBLANK(C982)),NOT(ISBLANK(C983))),1,-1),-1)</f>
        <v>-1</v>
      </c>
      <c r="K983" s="0" t="n">
        <f aca="false">IF(MAX(H983:J983)&lt;0,IF(OR(C983=C982,C982=C981),1,-1),MAX(H983:J983))</f>
        <v>0</v>
      </c>
    </row>
    <row r="984" customFormat="false" ht="13.8" hidden="false" customHeight="false" outlineLevel="0" collapsed="false">
      <c r="B984" s="8" t="n">
        <f aca="false">MAX(H984:K984)</f>
        <v>0</v>
      </c>
      <c r="C984" s="11"/>
      <c r="D984" s="10" t="e">
        <f aca="false">IF($A$1="WLB",INDEX(SupplierNomenclature!$D$1:$D$9996,MATCH(C984,SupplierNomenclature!$I$1:$I$9996,0)),IF($A$1="BERU",INDEX(beru_assortment!$C$1:$C$10000,MATCH(C984,beru_assortment!$I$1:$I$10000,0)),IF($A$1="OZON",INDEX(ozon_assortment!$F$3:$F$10000,MATCH(C984,ozon_assortment!$E$3:$E$10000,0)),0)))</f>
        <v>#N/A</v>
      </c>
      <c r="E984" s="7" t="n">
        <f aca="false">IF(ISBLANK(C984), , IF(ISBLANK(C983), E982+1, E983))</f>
        <v>0</v>
      </c>
      <c r="F984" s="10" t="n">
        <f aca="false">IF(ISBLANK(C984),,IF(OR(ISBLANK(C983), C983="Баркод"),1,F983+1))</f>
        <v>0</v>
      </c>
      <c r="G984" s="10" t="n">
        <f aca="false">IF(ISBLANK(C985), F984/2,)</f>
        <v>0</v>
      </c>
      <c r="H984" s="0" t="n">
        <f aca="false">IF(ISBLANK(C984),0,-1)</f>
        <v>0</v>
      </c>
      <c r="I984" s="0" t="n">
        <f aca="false">IF(AND(ISBLANK(C983),NOT(ISBLANK(C984))),1,-1)</f>
        <v>-1</v>
      </c>
      <c r="J984" s="0" t="n">
        <f aca="false">IF(ISBLANK(C982),IF(AND(C983=C984,NOT(ISBLANK(C983)),NOT(ISBLANK(C984))),1,-1),-1)</f>
        <v>-1</v>
      </c>
      <c r="K984" s="0" t="n">
        <f aca="false">IF(MAX(H984:J984)&lt;0,IF(OR(C984=C983,C983=C982),1,-1),MAX(H984:J984))</f>
        <v>0</v>
      </c>
    </row>
    <row r="985" customFormat="false" ht="13.8" hidden="false" customHeight="false" outlineLevel="0" collapsed="false">
      <c r="B985" s="8" t="n">
        <f aca="false">MAX(H985:K985)</f>
        <v>0</v>
      </c>
      <c r="C985" s="11"/>
      <c r="D985" s="10" t="e">
        <f aca="false">IF($A$1="WLB",INDEX(SupplierNomenclature!$D$1:$D$9996,MATCH(C985,SupplierNomenclature!$I$1:$I$9996,0)),IF($A$1="BERU",INDEX(beru_assortment!$C$1:$C$10000,MATCH(C985,beru_assortment!$I$1:$I$10000,0)),IF($A$1="OZON",INDEX(ozon_assortment!$F$3:$F$10000,MATCH(C985,ozon_assortment!$E$3:$E$10000,0)),0)))</f>
        <v>#N/A</v>
      </c>
      <c r="E985" s="7" t="n">
        <f aca="false">IF(ISBLANK(C985), , IF(ISBLANK(C984), E983+1, E984))</f>
        <v>0</v>
      </c>
      <c r="F985" s="10" t="n">
        <f aca="false">IF(ISBLANK(C985),,IF(OR(ISBLANK(C984), C984="Баркод"),1,F984+1))</f>
        <v>0</v>
      </c>
      <c r="G985" s="10" t="n">
        <f aca="false">IF(ISBLANK(C986), F985/2,)</f>
        <v>0</v>
      </c>
      <c r="H985" s="0" t="n">
        <f aca="false">IF(ISBLANK(C985),0,-1)</f>
        <v>0</v>
      </c>
      <c r="I985" s="0" t="n">
        <f aca="false">IF(AND(ISBLANK(C984),NOT(ISBLANK(C985))),1,-1)</f>
        <v>-1</v>
      </c>
      <c r="J985" s="0" t="n">
        <f aca="false">IF(ISBLANK(C983),IF(AND(C984=C985,NOT(ISBLANK(C984)),NOT(ISBLANK(C985))),1,-1),-1)</f>
        <v>-1</v>
      </c>
      <c r="K985" s="0" t="n">
        <f aca="false">IF(MAX(H985:J985)&lt;0,IF(OR(C985=C984,C984=C983),1,-1),MAX(H985:J985))</f>
        <v>0</v>
      </c>
    </row>
    <row r="986" customFormat="false" ht="13.8" hidden="false" customHeight="false" outlineLevel="0" collapsed="false">
      <c r="B986" s="8" t="n">
        <f aca="false">MAX(H986:K986)</f>
        <v>0</v>
      </c>
      <c r="C986" s="11"/>
      <c r="D986" s="10" t="e">
        <f aca="false">IF($A$1="WLB",INDEX(SupplierNomenclature!$D$1:$D$9996,MATCH(C986,SupplierNomenclature!$I$1:$I$9996,0)),IF($A$1="BERU",INDEX(beru_assortment!$C$1:$C$10000,MATCH(C986,beru_assortment!$I$1:$I$10000,0)),IF($A$1="OZON",INDEX(ozon_assortment!$F$3:$F$10000,MATCH(C986,ozon_assortment!$E$3:$E$10000,0)),0)))</f>
        <v>#N/A</v>
      </c>
      <c r="E986" s="7" t="n">
        <f aca="false">IF(ISBLANK(C986), , IF(ISBLANK(C985), E984+1, E985))</f>
        <v>0</v>
      </c>
      <c r="F986" s="10" t="n">
        <f aca="false">IF(ISBLANK(C986),,IF(OR(ISBLANK(C985), C985="Баркод"),1,F985+1))</f>
        <v>0</v>
      </c>
      <c r="G986" s="10" t="n">
        <f aca="false">IF(ISBLANK(C987), F986/2,)</f>
        <v>0</v>
      </c>
      <c r="H986" s="0" t="n">
        <f aca="false">IF(ISBLANK(C986),0,-1)</f>
        <v>0</v>
      </c>
      <c r="I986" s="0" t="n">
        <f aca="false">IF(AND(ISBLANK(C985),NOT(ISBLANK(C986))),1,-1)</f>
        <v>-1</v>
      </c>
      <c r="J986" s="0" t="n">
        <f aca="false">IF(ISBLANK(C984),IF(AND(C985=C986,NOT(ISBLANK(C985)),NOT(ISBLANK(C986))),1,-1),-1)</f>
        <v>-1</v>
      </c>
      <c r="K986" s="0" t="n">
        <f aca="false">IF(MAX(H986:J986)&lt;0,IF(OR(C986=C985,C985=C984),1,-1),MAX(H986:J986))</f>
        <v>0</v>
      </c>
    </row>
    <row r="987" customFormat="false" ht="13.8" hidden="false" customHeight="false" outlineLevel="0" collapsed="false">
      <c r="B987" s="8" t="n">
        <f aca="false">MAX(H987:K987)</f>
        <v>0</v>
      </c>
      <c r="C987" s="11"/>
      <c r="D987" s="10" t="e">
        <f aca="false">IF($A$1="WLB",INDEX(SupplierNomenclature!$D$1:$D$9996,MATCH(C987,SupplierNomenclature!$I$1:$I$9996,0)),IF($A$1="BERU",INDEX(beru_assortment!$C$1:$C$10000,MATCH(C987,beru_assortment!$I$1:$I$10000,0)),IF($A$1="OZON",INDEX(ozon_assortment!$F$3:$F$10000,MATCH(C987,ozon_assortment!$E$3:$E$10000,0)),0)))</f>
        <v>#N/A</v>
      </c>
      <c r="E987" s="7" t="n">
        <f aca="false">IF(ISBLANK(C987), , IF(ISBLANK(C986), E985+1, E986))</f>
        <v>0</v>
      </c>
      <c r="F987" s="10" t="n">
        <f aca="false">IF(ISBLANK(C987),,IF(OR(ISBLANK(C986), C986="Баркод"),1,F986+1))</f>
        <v>0</v>
      </c>
      <c r="G987" s="10" t="n">
        <f aca="false">IF(ISBLANK(C988), F987/2,)</f>
        <v>0</v>
      </c>
      <c r="H987" s="0" t="n">
        <f aca="false">IF(ISBLANK(C987),0,-1)</f>
        <v>0</v>
      </c>
      <c r="I987" s="0" t="n">
        <f aca="false">IF(AND(ISBLANK(C986),NOT(ISBLANK(C987))),1,-1)</f>
        <v>-1</v>
      </c>
      <c r="J987" s="0" t="n">
        <f aca="false">IF(ISBLANK(C985),IF(AND(C986=C987,NOT(ISBLANK(C986)),NOT(ISBLANK(C987))),1,-1),-1)</f>
        <v>-1</v>
      </c>
      <c r="K987" s="0" t="n">
        <f aca="false">IF(MAX(H987:J987)&lt;0,IF(OR(C987=C986,C986=C985),1,-1),MAX(H987:J987))</f>
        <v>0</v>
      </c>
    </row>
    <row r="988" customFormat="false" ht="13.8" hidden="false" customHeight="false" outlineLevel="0" collapsed="false">
      <c r="B988" s="8" t="n">
        <f aca="false">MAX(H988:K988)</f>
        <v>0</v>
      </c>
      <c r="C988" s="11"/>
      <c r="D988" s="10" t="e">
        <f aca="false">IF($A$1="WLB",INDEX(SupplierNomenclature!$D$1:$D$9996,MATCH(C988,SupplierNomenclature!$I$1:$I$9996,0)),IF($A$1="BERU",INDEX(beru_assortment!$C$1:$C$10000,MATCH(C988,beru_assortment!$I$1:$I$10000,0)),IF($A$1="OZON",INDEX(ozon_assortment!$F$3:$F$10000,MATCH(C988,ozon_assortment!$E$3:$E$10000,0)),0)))</f>
        <v>#N/A</v>
      </c>
      <c r="E988" s="7" t="n">
        <f aca="false">IF(ISBLANK(C988), , IF(ISBLANK(C987), E986+1, E987))</f>
        <v>0</v>
      </c>
      <c r="F988" s="10" t="n">
        <f aca="false">IF(ISBLANK(C988),,IF(OR(ISBLANK(C987), C987="Баркод"),1,F987+1))</f>
        <v>0</v>
      </c>
      <c r="G988" s="10" t="n">
        <f aca="false">IF(ISBLANK(C989), F988/2,)</f>
        <v>0</v>
      </c>
      <c r="H988" s="0" t="n">
        <f aca="false">IF(ISBLANK(C988),0,-1)</f>
        <v>0</v>
      </c>
      <c r="I988" s="0" t="n">
        <f aca="false">IF(AND(ISBLANK(C987),NOT(ISBLANK(C988))),1,-1)</f>
        <v>-1</v>
      </c>
      <c r="J988" s="0" t="n">
        <f aca="false">IF(ISBLANK(C986),IF(AND(C987=C988,NOT(ISBLANK(C987)),NOT(ISBLANK(C988))),1,-1),-1)</f>
        <v>-1</v>
      </c>
      <c r="K988" s="0" t="n">
        <f aca="false">IF(MAX(H988:J988)&lt;0,IF(OR(C988=C987,C987=C986),1,-1),MAX(H988:J988))</f>
        <v>0</v>
      </c>
    </row>
    <row r="989" customFormat="false" ht="13.8" hidden="false" customHeight="false" outlineLevel="0" collapsed="false">
      <c r="B989" s="8" t="n">
        <f aca="false">MAX(H989:K989)</f>
        <v>0</v>
      </c>
      <c r="C989" s="11"/>
      <c r="D989" s="10" t="e">
        <f aca="false">IF($A$1="WLB",INDEX(SupplierNomenclature!$D$1:$D$9996,MATCH(C989,SupplierNomenclature!$I$1:$I$9996,0)),IF($A$1="BERU",INDEX(beru_assortment!$C$1:$C$10000,MATCH(C989,beru_assortment!$I$1:$I$10000,0)),IF($A$1="OZON",INDEX(ozon_assortment!$F$3:$F$10000,MATCH(C989,ozon_assortment!$E$3:$E$10000,0)),0)))</f>
        <v>#N/A</v>
      </c>
      <c r="E989" s="7" t="n">
        <f aca="false">IF(ISBLANK(C989), , IF(ISBLANK(C988), E987+1, E988))</f>
        <v>0</v>
      </c>
      <c r="F989" s="10" t="n">
        <f aca="false">IF(ISBLANK(C989),,IF(OR(ISBLANK(C988), C988="Баркод"),1,F988+1))</f>
        <v>0</v>
      </c>
      <c r="G989" s="10" t="n">
        <f aca="false">IF(ISBLANK(C990), F989/2,)</f>
        <v>0</v>
      </c>
      <c r="H989" s="0" t="n">
        <f aca="false">IF(ISBLANK(C989),0,-1)</f>
        <v>0</v>
      </c>
      <c r="I989" s="0" t="n">
        <f aca="false">IF(AND(ISBLANK(C988),NOT(ISBLANK(C989))),1,-1)</f>
        <v>-1</v>
      </c>
      <c r="J989" s="0" t="n">
        <f aca="false">IF(ISBLANK(C987),IF(AND(C988=C989,NOT(ISBLANK(C988)),NOT(ISBLANK(C989))),1,-1),-1)</f>
        <v>-1</v>
      </c>
      <c r="K989" s="0" t="n">
        <f aca="false">IF(MAX(H989:J989)&lt;0,IF(OR(C989=C988,C988=C987),1,-1),MAX(H989:J989))</f>
        <v>0</v>
      </c>
    </row>
    <row r="990" customFormat="false" ht="13.8" hidden="false" customHeight="false" outlineLevel="0" collapsed="false">
      <c r="B990" s="8" t="n">
        <f aca="false">MAX(H990:K990)</f>
        <v>0</v>
      </c>
      <c r="C990" s="11"/>
      <c r="D990" s="10" t="e">
        <f aca="false">IF($A$1="WLB",INDEX(SupplierNomenclature!$D$1:$D$9996,MATCH(C990,SupplierNomenclature!$I$1:$I$9996,0)),IF($A$1="BERU",INDEX(beru_assortment!$C$1:$C$10000,MATCH(C990,beru_assortment!$I$1:$I$10000,0)),IF($A$1="OZON",INDEX(ozon_assortment!$F$3:$F$10000,MATCH(C990,ozon_assortment!$E$3:$E$10000,0)),0)))</f>
        <v>#N/A</v>
      </c>
      <c r="E990" s="7" t="n">
        <f aca="false">IF(ISBLANK(C990), , IF(ISBLANK(C989), E988+1, E989))</f>
        <v>0</v>
      </c>
      <c r="F990" s="10" t="n">
        <f aca="false">IF(ISBLANK(C990),,IF(OR(ISBLANK(C989), C989="Баркод"),1,F989+1))</f>
        <v>0</v>
      </c>
      <c r="G990" s="10" t="n">
        <f aca="false">IF(ISBLANK(C991), F990/2,)</f>
        <v>0</v>
      </c>
      <c r="H990" s="0" t="n">
        <f aca="false">IF(ISBLANK(C990),0,-1)</f>
        <v>0</v>
      </c>
      <c r="I990" s="0" t="n">
        <f aca="false">IF(AND(ISBLANK(C989),NOT(ISBLANK(C990))),1,-1)</f>
        <v>-1</v>
      </c>
      <c r="J990" s="0" t="n">
        <f aca="false">IF(ISBLANK(C988),IF(AND(C989=C990,NOT(ISBLANK(C989)),NOT(ISBLANK(C990))),1,-1),-1)</f>
        <v>-1</v>
      </c>
      <c r="K990" s="0" t="n">
        <f aca="false">IF(MAX(H990:J990)&lt;0,IF(OR(C990=C989,C989=C988),1,-1),MAX(H990:J990))</f>
        <v>0</v>
      </c>
    </row>
    <row r="991" customFormat="false" ht="13.8" hidden="false" customHeight="false" outlineLevel="0" collapsed="false">
      <c r="B991" s="8" t="n">
        <f aca="false">MAX(H991:K991)</f>
        <v>0</v>
      </c>
      <c r="C991" s="11"/>
      <c r="D991" s="10" t="e">
        <f aca="false">IF($A$1="WLB",INDEX(SupplierNomenclature!$D$1:$D$9996,MATCH(C991,SupplierNomenclature!$I$1:$I$9996,0)),IF($A$1="BERU",INDEX(beru_assortment!$C$1:$C$10000,MATCH(C991,beru_assortment!$I$1:$I$10000,0)),IF($A$1="OZON",INDEX(ozon_assortment!$F$3:$F$10000,MATCH(C991,ozon_assortment!$E$3:$E$10000,0)),0)))</f>
        <v>#N/A</v>
      </c>
      <c r="E991" s="7" t="n">
        <f aca="false">IF(ISBLANK(C991), , IF(ISBLANK(C990), E989+1, E990))</f>
        <v>0</v>
      </c>
      <c r="F991" s="10" t="n">
        <f aca="false">IF(ISBLANK(C991),,IF(OR(ISBLANK(C990), C990="Баркод"),1,F990+1))</f>
        <v>0</v>
      </c>
      <c r="G991" s="10" t="n">
        <f aca="false">IF(ISBLANK(C992), F991/2,)</f>
        <v>0</v>
      </c>
      <c r="H991" s="0" t="n">
        <f aca="false">IF(ISBLANK(C991),0,-1)</f>
        <v>0</v>
      </c>
      <c r="I991" s="0" t="n">
        <f aca="false">IF(AND(ISBLANK(C990),NOT(ISBLANK(C991))),1,-1)</f>
        <v>-1</v>
      </c>
      <c r="J991" s="0" t="n">
        <f aca="false">IF(ISBLANK(C989),IF(AND(C990=C991,NOT(ISBLANK(C990)),NOT(ISBLANK(C991))),1,-1),-1)</f>
        <v>-1</v>
      </c>
      <c r="K991" s="0" t="n">
        <f aca="false">IF(MAX(H991:J991)&lt;0,IF(OR(C991=C990,C990=C989),1,-1),MAX(H991:J991))</f>
        <v>0</v>
      </c>
    </row>
    <row r="992" customFormat="false" ht="13.8" hidden="false" customHeight="false" outlineLevel="0" collapsed="false">
      <c r="B992" s="8" t="n">
        <f aca="false">MAX(H992:K992)</f>
        <v>0</v>
      </c>
      <c r="C992" s="11"/>
      <c r="D992" s="10" t="e">
        <f aca="false">IF($A$1="WLB",INDEX(SupplierNomenclature!$D$1:$D$9996,MATCH(C992,SupplierNomenclature!$I$1:$I$9996,0)),IF($A$1="BERU",INDEX(beru_assortment!$C$1:$C$10000,MATCH(C992,beru_assortment!$I$1:$I$10000,0)),IF($A$1="OZON",INDEX(ozon_assortment!$F$3:$F$10000,MATCH(C992,ozon_assortment!$E$3:$E$10000,0)),0)))</f>
        <v>#N/A</v>
      </c>
      <c r="E992" s="7" t="n">
        <f aca="false">IF(ISBLANK(C992), , IF(ISBLANK(C991), E990+1, E991))</f>
        <v>0</v>
      </c>
      <c r="F992" s="10" t="n">
        <f aca="false">IF(ISBLANK(C992),,IF(OR(ISBLANK(C991), C991="Баркод"),1,F991+1))</f>
        <v>0</v>
      </c>
      <c r="G992" s="10" t="n">
        <f aca="false">IF(ISBLANK(C993), F992/2,)</f>
        <v>0</v>
      </c>
      <c r="H992" s="0" t="n">
        <f aca="false">IF(ISBLANK(C992),0,-1)</f>
        <v>0</v>
      </c>
      <c r="I992" s="0" t="n">
        <f aca="false">IF(AND(ISBLANK(C991),NOT(ISBLANK(C992))),1,-1)</f>
        <v>-1</v>
      </c>
      <c r="J992" s="0" t="n">
        <f aca="false">IF(ISBLANK(C990),IF(AND(C991=C992,NOT(ISBLANK(C991)),NOT(ISBLANK(C992))),1,-1),-1)</f>
        <v>-1</v>
      </c>
      <c r="K992" s="0" t="n">
        <f aca="false">IF(MAX(H992:J992)&lt;0,IF(OR(C992=C991,C991=C990),1,-1),MAX(H992:J992))</f>
        <v>0</v>
      </c>
    </row>
    <row r="993" customFormat="false" ht="13.8" hidden="false" customHeight="false" outlineLevel="0" collapsed="false">
      <c r="B993" s="8" t="n">
        <f aca="false">MAX(H993:K993)</f>
        <v>0</v>
      </c>
      <c r="C993" s="11"/>
      <c r="D993" s="10" t="e">
        <f aca="false">IF($A$1="WLB",INDEX(SupplierNomenclature!$D$1:$D$9996,MATCH(C993,SupplierNomenclature!$I$1:$I$9996,0)),IF($A$1="BERU",INDEX(beru_assortment!$C$1:$C$10000,MATCH(C993,beru_assortment!$I$1:$I$10000,0)),IF($A$1="OZON",INDEX(ozon_assortment!$F$3:$F$10000,MATCH(C993,ozon_assortment!$E$3:$E$10000,0)),0)))</f>
        <v>#N/A</v>
      </c>
      <c r="E993" s="7" t="n">
        <f aca="false">IF(ISBLANK(C993), , IF(ISBLANK(C992), E991+1, E992))</f>
        <v>0</v>
      </c>
      <c r="F993" s="10" t="n">
        <f aca="false">IF(ISBLANK(C993),,IF(OR(ISBLANK(C992), C992="Баркод"),1,F992+1))</f>
        <v>0</v>
      </c>
      <c r="G993" s="10" t="n">
        <f aca="false">IF(ISBLANK(C994), F993/2,)</f>
        <v>0</v>
      </c>
      <c r="H993" s="0" t="n">
        <f aca="false">IF(ISBLANK(C993),0,-1)</f>
        <v>0</v>
      </c>
      <c r="I993" s="0" t="n">
        <f aca="false">IF(AND(ISBLANK(C992),NOT(ISBLANK(C993))),1,-1)</f>
        <v>-1</v>
      </c>
      <c r="J993" s="0" t="n">
        <f aca="false">IF(ISBLANK(C991),IF(AND(C992=C993,NOT(ISBLANK(C992)),NOT(ISBLANK(C993))),1,-1),-1)</f>
        <v>-1</v>
      </c>
      <c r="K993" s="0" t="n">
        <f aca="false">IF(MAX(H993:J993)&lt;0,IF(OR(C993=C992,C992=C991),1,-1),MAX(H993:J993))</f>
        <v>0</v>
      </c>
    </row>
    <row r="994" customFormat="false" ht="13.8" hidden="false" customHeight="false" outlineLevel="0" collapsed="false">
      <c r="B994" s="8" t="n">
        <f aca="false">MAX(H994:K994)</f>
        <v>0</v>
      </c>
      <c r="C994" s="11"/>
      <c r="D994" s="10" t="e">
        <f aca="false">IF($A$1="WLB",INDEX(SupplierNomenclature!$D$1:$D$9996,MATCH(C994,SupplierNomenclature!$I$1:$I$9996,0)),IF($A$1="BERU",INDEX(beru_assortment!$C$1:$C$10000,MATCH(C994,beru_assortment!$I$1:$I$10000,0)),IF($A$1="OZON",INDEX(ozon_assortment!$F$3:$F$10000,MATCH(C994,ozon_assortment!$E$3:$E$10000,0)),0)))</f>
        <v>#N/A</v>
      </c>
      <c r="E994" s="7" t="n">
        <f aca="false">IF(ISBLANK(C994), , IF(ISBLANK(C993), E992+1, E993))</f>
        <v>0</v>
      </c>
      <c r="F994" s="10" t="n">
        <f aca="false">IF(ISBLANK(C994),,IF(OR(ISBLANK(C993), C993="Баркод"),1,F993+1))</f>
        <v>0</v>
      </c>
      <c r="G994" s="10" t="n">
        <f aca="false">IF(ISBLANK(C995), F994/2,)</f>
        <v>0</v>
      </c>
      <c r="H994" s="0" t="n">
        <f aca="false">IF(ISBLANK(C994),0,-1)</f>
        <v>0</v>
      </c>
      <c r="I994" s="0" t="n">
        <f aca="false">IF(AND(ISBLANK(C993),NOT(ISBLANK(C994))),1,-1)</f>
        <v>-1</v>
      </c>
      <c r="J994" s="0" t="n">
        <f aca="false">IF(ISBLANK(C992),IF(AND(C993=C994,NOT(ISBLANK(C993)),NOT(ISBLANK(C994))),1,-1),-1)</f>
        <v>-1</v>
      </c>
      <c r="K994" s="0" t="n">
        <f aca="false">IF(MAX(H994:J994)&lt;0,IF(OR(C994=C993,C993=C992),1,-1),MAX(H994:J994))</f>
        <v>0</v>
      </c>
    </row>
    <row r="995" customFormat="false" ht="13.8" hidden="false" customHeight="false" outlineLevel="0" collapsed="false">
      <c r="B995" s="8" t="n">
        <f aca="false">MAX(H995:K995)</f>
        <v>0</v>
      </c>
      <c r="C995" s="11"/>
      <c r="D995" s="10" t="e">
        <f aca="false">IF($A$1="WLB",INDEX(SupplierNomenclature!$D$1:$D$9996,MATCH(C995,SupplierNomenclature!$I$1:$I$9996,0)),IF($A$1="BERU",INDEX(beru_assortment!$C$1:$C$10000,MATCH(C995,beru_assortment!$I$1:$I$10000,0)),IF($A$1="OZON",INDEX(ozon_assortment!$F$3:$F$10000,MATCH(C995,ozon_assortment!$E$3:$E$10000,0)),0)))</f>
        <v>#N/A</v>
      </c>
      <c r="E995" s="7" t="n">
        <f aca="false">IF(ISBLANK(C995), , IF(ISBLANK(C994), E993+1, E994))</f>
        <v>0</v>
      </c>
      <c r="F995" s="10" t="n">
        <f aca="false">IF(ISBLANK(C995),,IF(OR(ISBLANK(C994), C994="Баркод"),1,F994+1))</f>
        <v>0</v>
      </c>
      <c r="G995" s="10" t="n">
        <f aca="false">IF(ISBLANK(C996), F995/2,)</f>
        <v>0</v>
      </c>
      <c r="H995" s="0" t="n">
        <f aca="false">IF(ISBLANK(C995),0,-1)</f>
        <v>0</v>
      </c>
      <c r="I995" s="0" t="n">
        <f aca="false">IF(AND(ISBLANK(C994),NOT(ISBLANK(C995))),1,-1)</f>
        <v>-1</v>
      </c>
      <c r="J995" s="0" t="n">
        <f aca="false">IF(ISBLANK(C993),IF(AND(C994=C995,NOT(ISBLANK(C994)),NOT(ISBLANK(C995))),1,-1),-1)</f>
        <v>-1</v>
      </c>
      <c r="K995" s="0" t="n">
        <f aca="false">IF(MAX(H995:J995)&lt;0,IF(OR(C995=C994,C994=C993),1,-1),MAX(H995:J995))</f>
        <v>0</v>
      </c>
    </row>
    <row r="996" customFormat="false" ht="13.8" hidden="false" customHeight="false" outlineLevel="0" collapsed="false">
      <c r="B996" s="8" t="n">
        <f aca="false">MAX(H996:K996)</f>
        <v>0</v>
      </c>
      <c r="C996" s="11"/>
      <c r="D996" s="10" t="e">
        <f aca="false">IF($A$1="WLB",INDEX(SupplierNomenclature!$D$1:$D$9996,MATCH(C996,SupplierNomenclature!$I$1:$I$9996,0)),IF($A$1="BERU",INDEX(beru_assortment!$C$1:$C$10000,MATCH(C996,beru_assortment!$I$1:$I$10000,0)),IF($A$1="OZON",INDEX(ozon_assortment!$F$3:$F$10000,MATCH(C996,ozon_assortment!$E$3:$E$10000,0)),0)))</f>
        <v>#N/A</v>
      </c>
      <c r="E996" s="7" t="n">
        <f aca="false">IF(ISBLANK(C996), , IF(ISBLANK(C995), E994+1, E995))</f>
        <v>0</v>
      </c>
      <c r="F996" s="10" t="n">
        <f aca="false">IF(ISBLANK(C996),,IF(OR(ISBLANK(C995), C995="Баркод"),1,F995+1))</f>
        <v>0</v>
      </c>
      <c r="G996" s="10" t="n">
        <f aca="false">IF(ISBLANK(C997), F996/2,)</f>
        <v>0</v>
      </c>
      <c r="H996" s="0" t="n">
        <f aca="false">IF(ISBLANK(C996),0,-1)</f>
        <v>0</v>
      </c>
      <c r="I996" s="0" t="n">
        <f aca="false">IF(AND(ISBLANK(C995),NOT(ISBLANK(C996))),1,-1)</f>
        <v>-1</v>
      </c>
      <c r="J996" s="0" t="n">
        <f aca="false">IF(ISBLANK(C994),IF(AND(C995=C996,NOT(ISBLANK(C995)),NOT(ISBLANK(C996))),1,-1),-1)</f>
        <v>-1</v>
      </c>
      <c r="K996" s="0" t="n">
        <f aca="false">IF(MAX(H996:J996)&lt;0,IF(OR(C996=C995,C995=C994),1,-1),MAX(H996:J996))</f>
        <v>0</v>
      </c>
    </row>
    <row r="997" customFormat="false" ht="13.8" hidden="false" customHeight="false" outlineLevel="0" collapsed="false">
      <c r="B997" s="8" t="n">
        <f aca="false">MAX(H997:K997)</f>
        <v>0</v>
      </c>
      <c r="C997" s="11"/>
      <c r="D997" s="10" t="e">
        <f aca="false">IF($A$1="WLB",INDEX(SupplierNomenclature!$D$1:$D$9996,MATCH(C997,SupplierNomenclature!$I$1:$I$9996,0)),IF($A$1="BERU",INDEX(beru_assortment!$C$1:$C$10000,MATCH(C997,beru_assortment!$I$1:$I$10000,0)),IF($A$1="OZON",INDEX(ozon_assortment!$F$3:$F$10000,MATCH(C997,ozon_assortment!$E$3:$E$10000,0)),0)))</f>
        <v>#N/A</v>
      </c>
      <c r="E997" s="7" t="n">
        <f aca="false">IF(ISBLANK(C997), , IF(ISBLANK(C996), E995+1, E996))</f>
        <v>0</v>
      </c>
      <c r="F997" s="10" t="n">
        <f aca="false">IF(ISBLANK(C997),,IF(OR(ISBLANK(C996), C996="Баркод"),1,F996+1))</f>
        <v>0</v>
      </c>
      <c r="G997" s="10" t="n">
        <f aca="false">IF(ISBLANK(C998), F997/2,)</f>
        <v>0</v>
      </c>
      <c r="H997" s="0" t="n">
        <f aca="false">IF(ISBLANK(C997),0,-1)</f>
        <v>0</v>
      </c>
      <c r="I997" s="0" t="n">
        <f aca="false">IF(AND(ISBLANK(C996),NOT(ISBLANK(C997))),1,-1)</f>
        <v>-1</v>
      </c>
      <c r="J997" s="0" t="n">
        <f aca="false">IF(ISBLANK(C995),IF(AND(C996=C997,NOT(ISBLANK(C996)),NOT(ISBLANK(C997))),1,-1),-1)</f>
        <v>-1</v>
      </c>
      <c r="K997" s="0" t="n">
        <f aca="false">IF(MAX(H997:J997)&lt;0,IF(OR(C997=C996,C996=C995),1,-1),MAX(H997:J997))</f>
        <v>0</v>
      </c>
    </row>
    <row r="998" customFormat="false" ht="13.8" hidden="false" customHeight="false" outlineLevel="0" collapsed="false">
      <c r="B998" s="8" t="n">
        <f aca="false">MAX(H998:K998)</f>
        <v>0</v>
      </c>
      <c r="C998" s="11"/>
      <c r="D998" s="10" t="e">
        <f aca="false">IF($A$1="WLB",INDEX(SupplierNomenclature!$D$1:$D$9996,MATCH(C998,SupplierNomenclature!$I$1:$I$9996,0)),IF($A$1="BERU",INDEX(beru_assortment!$C$1:$C$10000,MATCH(C998,beru_assortment!$I$1:$I$10000,0)),IF($A$1="OZON",INDEX(ozon_assortment!$F$3:$F$10000,MATCH(C998,ozon_assortment!$E$3:$E$10000,0)),0)))</f>
        <v>#N/A</v>
      </c>
      <c r="E998" s="7" t="n">
        <f aca="false">IF(ISBLANK(C998), , IF(ISBLANK(C997), E996+1, E997))</f>
        <v>0</v>
      </c>
      <c r="F998" s="10" t="n">
        <f aca="false">IF(ISBLANK(C998),,IF(OR(ISBLANK(C997), C997="Баркод"),1,F997+1))</f>
        <v>0</v>
      </c>
      <c r="G998" s="10" t="n">
        <f aca="false">IF(ISBLANK(C999), F998/2,)</f>
        <v>0</v>
      </c>
      <c r="H998" s="0" t="n">
        <f aca="false">IF(ISBLANK(C998),0,-1)</f>
        <v>0</v>
      </c>
      <c r="I998" s="0" t="n">
        <f aca="false">IF(AND(ISBLANK(C997),NOT(ISBLANK(C998))),1,-1)</f>
        <v>-1</v>
      </c>
      <c r="J998" s="0" t="n">
        <f aca="false">IF(ISBLANK(C996),IF(AND(C997=C998,NOT(ISBLANK(C997)),NOT(ISBLANK(C998))),1,-1),-1)</f>
        <v>-1</v>
      </c>
      <c r="K998" s="0" t="n">
        <f aca="false">IF(MAX(H998:J998)&lt;0,IF(OR(C998=C997,C997=C996),1,-1),MAX(H998:J998))</f>
        <v>0</v>
      </c>
    </row>
    <row r="999" customFormat="false" ht="13.8" hidden="false" customHeight="false" outlineLevel="0" collapsed="false">
      <c r="B999" s="8" t="n">
        <f aca="false">MAX(H999:K999)</f>
        <v>0</v>
      </c>
      <c r="C999" s="11"/>
      <c r="D999" s="10" t="e">
        <f aca="false">IF($A$1="WLB",INDEX(SupplierNomenclature!$D$1:$D$9996,MATCH(C999,SupplierNomenclature!$I$1:$I$9996,0)),IF($A$1="BERU",INDEX(beru_assortment!$C$1:$C$10000,MATCH(C999,beru_assortment!$I$1:$I$10000,0)),IF($A$1="OZON",INDEX(ozon_assortment!$F$3:$F$10000,MATCH(C999,ozon_assortment!$E$3:$E$10000,0)),0)))</f>
        <v>#N/A</v>
      </c>
      <c r="E999" s="7" t="n">
        <f aca="false">IF(ISBLANK(C999), , IF(ISBLANK(C998), E997+1, E998))</f>
        <v>0</v>
      </c>
      <c r="F999" s="10" t="n">
        <f aca="false">IF(ISBLANK(C999),,IF(OR(ISBLANK(C998), C998="Баркод"),1,F998+1))</f>
        <v>0</v>
      </c>
      <c r="G999" s="10" t="n">
        <f aca="false">IF(ISBLANK(C1000), F999/2,)</f>
        <v>0</v>
      </c>
      <c r="H999" s="0" t="n">
        <f aca="false">IF(ISBLANK(C999),0,-1)</f>
        <v>0</v>
      </c>
      <c r="I999" s="0" t="n">
        <f aca="false">IF(AND(ISBLANK(C998),NOT(ISBLANK(C999))),1,-1)</f>
        <v>-1</v>
      </c>
      <c r="J999" s="0" t="n">
        <f aca="false">IF(ISBLANK(C997),IF(AND(C998=C999,NOT(ISBLANK(C998)),NOT(ISBLANK(C999))),1,-1),-1)</f>
        <v>-1</v>
      </c>
      <c r="K999" s="0" t="n">
        <f aca="false">IF(MAX(H999:J999)&lt;0,IF(OR(C999=C998,C998=C997),1,-1),MAX(H999:J999))</f>
        <v>0</v>
      </c>
    </row>
    <row r="1000" customFormat="false" ht="13.8" hidden="false" customHeight="false" outlineLevel="0" collapsed="false">
      <c r="B1000" s="8" t="n">
        <f aca="false">MAX(H1000:K1000)</f>
        <v>0</v>
      </c>
      <c r="C1000" s="11"/>
      <c r="D1000" s="10" t="e">
        <f aca="false">IF($A$1="WLB",INDEX(SupplierNomenclature!$D$1:$D$9996,MATCH(C1000,SupplierNomenclature!$I$1:$I$9996,0)),IF($A$1="BERU",INDEX(beru_assortment!$C$1:$C$10000,MATCH(C1000,beru_assortment!$I$1:$I$10000,0)),IF($A$1="OZON",INDEX(ozon_assortment!$F$3:$F$10000,MATCH(C1000,ozon_assortment!$E$3:$E$10000,0)),0)))</f>
        <v>#N/A</v>
      </c>
      <c r="E1000" s="7" t="n">
        <f aca="false">IF(ISBLANK(C1000), , IF(ISBLANK(C999), E998+1, E999))</f>
        <v>0</v>
      </c>
      <c r="F1000" s="10" t="n">
        <f aca="false">IF(ISBLANK(C1000),,IF(OR(ISBLANK(C999), C999="Баркод"),1,F999+1))</f>
        <v>0</v>
      </c>
      <c r="G1000" s="10" t="n">
        <f aca="false">IF(ISBLANK(C1001), F1000/2,)</f>
        <v>0</v>
      </c>
      <c r="H1000" s="0" t="n">
        <f aca="false">IF(ISBLANK(C1000),0,-1)</f>
        <v>0</v>
      </c>
      <c r="I1000" s="0" t="n">
        <f aca="false">IF(AND(ISBLANK(C999),NOT(ISBLANK(C1000))),1,-1)</f>
        <v>-1</v>
      </c>
      <c r="J1000" s="0" t="n">
        <f aca="false">IF(ISBLANK(C998),IF(AND(C999=C1000,NOT(ISBLANK(C999)),NOT(ISBLANK(C1000))),1,-1),-1)</f>
        <v>-1</v>
      </c>
      <c r="K1000" s="0" t="n">
        <f aca="false">IF(MAX(H1000:J1000)&lt;0,IF(OR(C1000=C999,C999=C998),1,-1),MAX(H1000:J1000))</f>
        <v>0</v>
      </c>
    </row>
    <row r="1001" customFormat="false" ht="13.8" hidden="false" customHeight="false" outlineLevel="0" collapsed="false">
      <c r="B1001" s="8" t="n">
        <f aca="false">MAX(H1001:K1001)</f>
        <v>0</v>
      </c>
      <c r="C1001" s="11"/>
      <c r="D1001" s="10" t="e">
        <f aca="false">IF($A$1="WLB",INDEX(SupplierNomenclature!$D$1:$D$9996,MATCH(C1001,SupplierNomenclature!$I$1:$I$9996,0)),IF($A$1="BERU",INDEX(beru_assortment!$C$1:$C$10000,MATCH(C1001,beru_assortment!$I$1:$I$10000,0)),IF($A$1="OZON",INDEX(ozon_assortment!$F$3:$F$10000,MATCH(C1001,ozon_assortment!$E$3:$E$10000,0)),0)))</f>
        <v>#N/A</v>
      </c>
      <c r="E1001" s="7" t="n">
        <f aca="false">IF(ISBLANK(C1001), , IF(ISBLANK(C1000), E999+1, E1000))</f>
        <v>0</v>
      </c>
      <c r="F1001" s="10" t="n">
        <f aca="false">IF(ISBLANK(C1001),,IF(OR(ISBLANK(C1000), C1000="Баркод"),1,F1000+1))</f>
        <v>0</v>
      </c>
      <c r="G1001" s="10" t="n">
        <f aca="false">IF(ISBLANK(C1002), F1001/2,)</f>
        <v>0</v>
      </c>
      <c r="H1001" s="0" t="n">
        <f aca="false">IF(ISBLANK(C1001),0,-1)</f>
        <v>0</v>
      </c>
      <c r="I1001" s="0" t="n">
        <f aca="false">IF(AND(ISBLANK(C1000),NOT(ISBLANK(C1001))),1,-1)</f>
        <v>-1</v>
      </c>
      <c r="J1001" s="0" t="n">
        <f aca="false">IF(ISBLANK(C999),IF(AND(C1000=C1001,NOT(ISBLANK(C1000)),NOT(ISBLANK(C1001))),1,-1),-1)</f>
        <v>-1</v>
      </c>
      <c r="K1001" s="0" t="n">
        <f aca="false">IF(MAX(H1001:J1001)&lt;0,IF(OR(C1001=C1000,C1000=C999),1,-1),MAX(H1001:J1001))</f>
        <v>0</v>
      </c>
    </row>
    <row r="1002" customFormat="false" ht="13.8" hidden="false" customHeight="false" outlineLevel="0" collapsed="false">
      <c r="B1002" s="8" t="n">
        <f aca="false">MAX(H1002:K1002)</f>
        <v>0</v>
      </c>
      <c r="C1002" s="11"/>
      <c r="D1002" s="10" t="e">
        <f aca="false">IF($A$1="WLB",INDEX(SupplierNomenclature!$D$1:$D$9996,MATCH(C1002,SupplierNomenclature!$I$1:$I$9996,0)),IF($A$1="BERU",INDEX(beru_assortment!$C$1:$C$10000,MATCH(C1002,beru_assortment!$I$1:$I$10000,0)),IF($A$1="OZON",INDEX(ozon_assortment!$F$3:$F$10000,MATCH(C1002,ozon_assortment!$E$3:$E$10000,0)),0)))</f>
        <v>#N/A</v>
      </c>
      <c r="E1002" s="7" t="n">
        <f aca="false">IF(ISBLANK(C1002), , IF(ISBLANK(C1001), E1000+1, E1001))</f>
        <v>0</v>
      </c>
      <c r="F1002" s="10" t="n">
        <f aca="false">IF(ISBLANK(C1002),,IF(OR(ISBLANK(C1001), C1001="Баркод"),1,F1001+1))</f>
        <v>0</v>
      </c>
      <c r="G1002" s="10" t="n">
        <f aca="false">IF(ISBLANK(C1003), F1002/2,)</f>
        <v>0</v>
      </c>
      <c r="H1002" s="0" t="n">
        <f aca="false">IF(ISBLANK(C1002),0,-1)</f>
        <v>0</v>
      </c>
      <c r="I1002" s="0" t="n">
        <f aca="false">IF(AND(ISBLANK(C1001),NOT(ISBLANK(C1002))),1,-1)</f>
        <v>-1</v>
      </c>
      <c r="J1002" s="0" t="n">
        <f aca="false">IF(ISBLANK(C1000),IF(AND(C1001=C1002,NOT(ISBLANK(C1001)),NOT(ISBLANK(C1002))),1,-1),-1)</f>
        <v>-1</v>
      </c>
      <c r="K1002" s="0" t="n">
        <f aca="false">IF(MAX(H1002:J1002)&lt;0,IF(OR(C1002=C1001,C1001=C1000),1,-1),MAX(H1002:J1002))</f>
        <v>0</v>
      </c>
    </row>
    <row r="1003" customFormat="false" ht="13.8" hidden="false" customHeight="false" outlineLevel="0" collapsed="false">
      <c r="B1003" s="8" t="n">
        <f aca="false">MAX(H1003:K1003)</f>
        <v>0</v>
      </c>
      <c r="C1003" s="11"/>
      <c r="D1003" s="10" t="e">
        <f aca="false">IF($A$1="WLB",INDEX(SupplierNomenclature!$D$1:$D$9996,MATCH(C1003,SupplierNomenclature!$I$1:$I$9996,0)),IF($A$1="BERU",INDEX(beru_assortment!$C$1:$C$10000,MATCH(C1003,beru_assortment!$I$1:$I$10000,0)),IF($A$1="OZON",INDEX(ozon_assortment!$F$3:$F$10000,MATCH(C1003,ozon_assortment!$E$3:$E$10000,0)),0)))</f>
        <v>#N/A</v>
      </c>
      <c r="E1003" s="7" t="n">
        <f aca="false">IF(ISBLANK(C1003), , IF(ISBLANK(C1002), E1001+1, E1002))</f>
        <v>0</v>
      </c>
      <c r="F1003" s="10" t="n">
        <f aca="false">IF(ISBLANK(C1003),,IF(OR(ISBLANK(C1002), C1002="Баркод"),1,F1002+1))</f>
        <v>0</v>
      </c>
      <c r="G1003" s="10" t="n">
        <f aca="false">IF(ISBLANK(C1004), F1003/2,)</f>
        <v>0</v>
      </c>
      <c r="H1003" s="0" t="n">
        <f aca="false">IF(ISBLANK(C1003),0,-1)</f>
        <v>0</v>
      </c>
      <c r="I1003" s="0" t="n">
        <f aca="false">IF(AND(ISBLANK(C1002),NOT(ISBLANK(C1003))),1,-1)</f>
        <v>-1</v>
      </c>
      <c r="J1003" s="0" t="n">
        <f aca="false">IF(ISBLANK(C1001),IF(AND(C1002=C1003,NOT(ISBLANK(C1002)),NOT(ISBLANK(C1003))),1,-1),-1)</f>
        <v>-1</v>
      </c>
      <c r="K1003" s="0" t="n">
        <f aca="false">IF(MAX(H1003:J1003)&lt;0,IF(OR(C1003=C1002,C1002=C1001),1,-1),MAX(H1003:J1003))</f>
        <v>0</v>
      </c>
    </row>
    <row r="1004" customFormat="false" ht="13.8" hidden="false" customHeight="false" outlineLevel="0" collapsed="false">
      <c r="B1004" s="8" t="n">
        <f aca="false">MAX(H1004:K1004)</f>
        <v>0</v>
      </c>
      <c r="C1004" s="11"/>
      <c r="D1004" s="10" t="e">
        <f aca="false">IF($A$1="WLB",INDEX(SupplierNomenclature!$D$1:$D$9996,MATCH(C1004,SupplierNomenclature!$I$1:$I$9996,0)),IF($A$1="BERU",INDEX(beru_assortment!$C$1:$C$10000,MATCH(C1004,beru_assortment!$I$1:$I$10000,0)),IF($A$1="OZON",INDEX(ozon_assortment!$F$3:$F$10000,MATCH(C1004,ozon_assortment!$E$3:$E$10000,0)),0)))</f>
        <v>#N/A</v>
      </c>
      <c r="E1004" s="7" t="n">
        <f aca="false">IF(ISBLANK(C1004), , IF(ISBLANK(C1003), E1002+1, E1003))</f>
        <v>0</v>
      </c>
      <c r="F1004" s="10" t="n">
        <f aca="false">IF(ISBLANK(C1004),,IF(OR(ISBLANK(C1003), C1003="Баркод"),1,F1003+1))</f>
        <v>0</v>
      </c>
      <c r="G1004" s="10" t="n">
        <f aca="false">IF(ISBLANK(C1005), F1004/2,)</f>
        <v>0</v>
      </c>
      <c r="H1004" s="0" t="n">
        <f aca="false">IF(ISBLANK(C1004),0,-1)</f>
        <v>0</v>
      </c>
      <c r="I1004" s="0" t="n">
        <f aca="false">IF(AND(ISBLANK(C1003),NOT(ISBLANK(C1004))),1,-1)</f>
        <v>-1</v>
      </c>
      <c r="J1004" s="0" t="n">
        <f aca="false">IF(ISBLANK(C1002),IF(AND(C1003=C1004,NOT(ISBLANK(C1003)),NOT(ISBLANK(C1004))),1,-1),-1)</f>
        <v>-1</v>
      </c>
      <c r="K1004" s="0" t="n">
        <f aca="false">IF(MAX(H1004:J1004)&lt;0,IF(OR(C1004=C1003,C1003=C1002),1,-1),MAX(H1004:J1004))</f>
        <v>0</v>
      </c>
    </row>
    <row r="1005" customFormat="false" ht="13.8" hidden="false" customHeight="false" outlineLevel="0" collapsed="false">
      <c r="B1005" s="8" t="n">
        <f aca="false">MAX(H1005:K1005)</f>
        <v>0</v>
      </c>
      <c r="C1005" s="11"/>
      <c r="D1005" s="10" t="e">
        <f aca="false">IF($A$1="WLB",INDEX(SupplierNomenclature!$D$1:$D$9996,MATCH(C1005,SupplierNomenclature!$I$1:$I$9996,0)),IF($A$1="BERU",INDEX(beru_assortment!$C$1:$C$10000,MATCH(C1005,beru_assortment!$I$1:$I$10000,0)),IF($A$1="OZON",INDEX(ozon_assortment!$F$3:$F$10000,MATCH(C1005,ozon_assortment!$E$3:$E$10000,0)),0)))</f>
        <v>#N/A</v>
      </c>
      <c r="E1005" s="7" t="n">
        <f aca="false">IF(ISBLANK(C1005), , IF(ISBLANK(C1004), E1003+1, E1004))</f>
        <v>0</v>
      </c>
      <c r="F1005" s="10" t="n">
        <f aca="false">IF(ISBLANK(C1005),,IF(OR(ISBLANK(C1004), C1004="Баркод"),1,F1004+1))</f>
        <v>0</v>
      </c>
      <c r="G1005" s="10" t="n">
        <f aca="false">IF(ISBLANK(C1006), F1005/2,)</f>
        <v>0</v>
      </c>
      <c r="H1005" s="0" t="n">
        <f aca="false">IF(ISBLANK(C1005),0,-1)</f>
        <v>0</v>
      </c>
      <c r="I1005" s="0" t="n">
        <f aca="false">IF(AND(ISBLANK(C1004),NOT(ISBLANK(C1005))),1,-1)</f>
        <v>-1</v>
      </c>
      <c r="J1005" s="0" t="n">
        <f aca="false">IF(ISBLANK(C1003),IF(AND(C1004=C1005,NOT(ISBLANK(C1004)),NOT(ISBLANK(C1005))),1,-1),-1)</f>
        <v>-1</v>
      </c>
      <c r="K1005" s="0" t="n">
        <f aca="false">IF(MAX(H1005:J1005)&lt;0,IF(OR(C1005=C1004,C1004=C1003),1,-1),MAX(H1005:J1005))</f>
        <v>0</v>
      </c>
    </row>
    <row r="1006" customFormat="false" ht="13.8" hidden="false" customHeight="false" outlineLevel="0" collapsed="false">
      <c r="B1006" s="8" t="n">
        <f aca="false">MAX(H1006:K1006)</f>
        <v>0</v>
      </c>
      <c r="C1006" s="11"/>
      <c r="D1006" s="10" t="e">
        <f aca="false">IF($A$1="WLB",INDEX(SupplierNomenclature!$D$1:$D$9996,MATCH(C1006,SupplierNomenclature!$I$1:$I$9996,0)),IF($A$1="BERU",INDEX(beru_assortment!$C$1:$C$10000,MATCH(C1006,beru_assortment!$I$1:$I$10000,0)),IF($A$1="OZON",INDEX(ozon_assortment!$F$3:$F$10000,MATCH(C1006,ozon_assortment!$E$3:$E$10000,0)),0)))</f>
        <v>#N/A</v>
      </c>
      <c r="E1006" s="7" t="n">
        <f aca="false">IF(ISBLANK(C1006), , IF(ISBLANK(C1005), E1004+1, E1005))</f>
        <v>0</v>
      </c>
      <c r="F1006" s="10" t="n">
        <f aca="false">IF(ISBLANK(C1006),,IF(OR(ISBLANK(C1005), C1005="Баркод"),1,F1005+1))</f>
        <v>0</v>
      </c>
      <c r="G1006" s="10" t="n">
        <f aca="false">IF(ISBLANK(C1007), F1006/2,)</f>
        <v>0</v>
      </c>
      <c r="H1006" s="0" t="n">
        <f aca="false">IF(ISBLANK(C1006),0,-1)</f>
        <v>0</v>
      </c>
      <c r="I1006" s="0" t="n">
        <f aca="false">IF(AND(ISBLANK(C1005),NOT(ISBLANK(C1006))),1,-1)</f>
        <v>-1</v>
      </c>
      <c r="J1006" s="0" t="n">
        <f aca="false">IF(ISBLANK(C1004),IF(AND(C1005=C1006,NOT(ISBLANK(C1005)),NOT(ISBLANK(C1006))),1,-1),-1)</f>
        <v>-1</v>
      </c>
      <c r="K1006" s="0" t="n">
        <f aca="false">IF(MAX(H1006:J1006)&lt;0,IF(OR(C1006=C1005,C1005=C1004),1,-1),MAX(H1006:J1006))</f>
        <v>0</v>
      </c>
    </row>
    <row r="1007" customFormat="false" ht="13.8" hidden="false" customHeight="false" outlineLevel="0" collapsed="false">
      <c r="B1007" s="8" t="n">
        <f aca="false">MAX(H1007:K1007)</f>
        <v>0</v>
      </c>
      <c r="C1007" s="11"/>
      <c r="D1007" s="10" t="e">
        <f aca="false">IF($A$1="WLB",INDEX(SupplierNomenclature!$D$1:$D$9996,MATCH(C1007,SupplierNomenclature!$I$1:$I$9996,0)),IF($A$1="BERU",INDEX(beru_assortment!$C$1:$C$10000,MATCH(C1007,beru_assortment!$I$1:$I$10000,0)),IF($A$1="OZON",INDEX(ozon_assortment!$F$3:$F$10000,MATCH(C1007,ozon_assortment!$E$3:$E$10000,0)),0)))</f>
        <v>#N/A</v>
      </c>
      <c r="E1007" s="7" t="n">
        <f aca="false">IF(ISBLANK(C1007), , IF(ISBLANK(C1006), E1005+1, E1006))</f>
        <v>0</v>
      </c>
      <c r="F1007" s="10" t="n">
        <f aca="false">IF(ISBLANK(C1007),,IF(OR(ISBLANK(C1006), C1006="Баркод"),1,F1006+1))</f>
        <v>0</v>
      </c>
      <c r="G1007" s="10" t="n">
        <f aca="false">IF(ISBLANK(C1008), F1007/2,)</f>
        <v>0</v>
      </c>
      <c r="H1007" s="0" t="n">
        <f aca="false">IF(ISBLANK(C1007),0,-1)</f>
        <v>0</v>
      </c>
      <c r="I1007" s="0" t="n">
        <f aca="false">IF(AND(ISBLANK(C1006),NOT(ISBLANK(C1007))),1,-1)</f>
        <v>-1</v>
      </c>
      <c r="J1007" s="0" t="n">
        <f aca="false">IF(ISBLANK(C1005),IF(AND(C1006=C1007,NOT(ISBLANK(C1006)),NOT(ISBLANK(C1007))),1,-1),-1)</f>
        <v>-1</v>
      </c>
      <c r="K1007" s="0" t="n">
        <f aca="false">IF(MAX(H1007:J1007)&lt;0,IF(OR(C1007=C1006,C1006=C1005),1,-1),MAX(H1007:J1007))</f>
        <v>0</v>
      </c>
    </row>
    <row r="1008" customFormat="false" ht="13.8" hidden="false" customHeight="false" outlineLevel="0" collapsed="false">
      <c r="B1008" s="8" t="n">
        <f aca="false">MAX(H1008:K1008)</f>
        <v>0</v>
      </c>
      <c r="C1008" s="11"/>
      <c r="D1008" s="10" t="e">
        <f aca="false">IF($A$1="WLB",INDEX(SupplierNomenclature!$D$1:$D$9996,MATCH(C1008,SupplierNomenclature!$I$1:$I$9996,0)),IF($A$1="BERU",INDEX(beru_assortment!$C$1:$C$10000,MATCH(C1008,beru_assortment!$I$1:$I$10000,0)),IF($A$1="OZON",INDEX(ozon_assortment!$F$3:$F$10000,MATCH(C1008,ozon_assortment!$E$3:$E$10000,0)),0)))</f>
        <v>#N/A</v>
      </c>
      <c r="E1008" s="7" t="n">
        <f aca="false">IF(ISBLANK(C1008), , IF(ISBLANK(C1007), E1006+1, E1007))</f>
        <v>0</v>
      </c>
      <c r="F1008" s="10" t="n">
        <f aca="false">IF(ISBLANK(C1008),,IF(OR(ISBLANK(C1007), C1007="Баркод"),1,F1007+1))</f>
        <v>0</v>
      </c>
      <c r="G1008" s="10" t="n">
        <f aca="false">IF(ISBLANK(C1009), F1008/2,)</f>
        <v>0</v>
      </c>
      <c r="H1008" s="0" t="n">
        <f aca="false">IF(ISBLANK(C1008),0,-1)</f>
        <v>0</v>
      </c>
      <c r="I1008" s="0" t="n">
        <f aca="false">IF(AND(ISBLANK(C1007),NOT(ISBLANK(C1008))),1,-1)</f>
        <v>-1</v>
      </c>
      <c r="J1008" s="0" t="n">
        <f aca="false">IF(ISBLANK(C1006),IF(AND(C1007=C1008,NOT(ISBLANK(C1007)),NOT(ISBLANK(C1008))),1,-1),-1)</f>
        <v>-1</v>
      </c>
      <c r="K1008" s="0" t="n">
        <f aca="false">IF(MAX(H1008:J1008)&lt;0,IF(OR(C1008=C1007,C1007=C1006),1,-1),MAX(H1008:J1008))</f>
        <v>0</v>
      </c>
    </row>
    <row r="1009" customFormat="false" ht="13.8" hidden="false" customHeight="false" outlineLevel="0" collapsed="false">
      <c r="B1009" s="8" t="n">
        <f aca="false">MAX(H1009:K1009)</f>
        <v>0</v>
      </c>
      <c r="C1009" s="11"/>
      <c r="D1009" s="10" t="e">
        <f aca="false">IF($A$1="WLB",INDEX(SupplierNomenclature!$D$1:$D$9996,MATCH(C1009,SupplierNomenclature!$I$1:$I$9996,0)),IF($A$1="BERU",INDEX(beru_assortment!$C$1:$C$10000,MATCH(C1009,beru_assortment!$I$1:$I$10000,0)),IF($A$1="OZON",INDEX(ozon_assortment!$F$3:$F$10000,MATCH(C1009,ozon_assortment!$E$3:$E$10000,0)),0)))</f>
        <v>#N/A</v>
      </c>
      <c r="E1009" s="7" t="n">
        <f aca="false">IF(ISBLANK(C1009), , IF(ISBLANK(C1008), E1007+1, E1008))</f>
        <v>0</v>
      </c>
      <c r="F1009" s="10" t="n">
        <f aca="false">IF(ISBLANK(C1009),,IF(OR(ISBLANK(C1008), C1008="Баркод"),1,F1008+1))</f>
        <v>0</v>
      </c>
      <c r="G1009" s="10" t="n">
        <f aca="false">IF(ISBLANK(C1010), F1009/2,)</f>
        <v>0</v>
      </c>
      <c r="H1009" s="0" t="n">
        <f aca="false">IF(ISBLANK(C1009),0,-1)</f>
        <v>0</v>
      </c>
      <c r="I1009" s="0" t="n">
        <f aca="false">IF(AND(ISBLANK(C1008),NOT(ISBLANK(C1009))),1,-1)</f>
        <v>-1</v>
      </c>
      <c r="J1009" s="0" t="n">
        <f aca="false">IF(ISBLANK(C1007),IF(AND(C1008=C1009,NOT(ISBLANK(C1008)),NOT(ISBLANK(C1009))),1,-1),-1)</f>
        <v>-1</v>
      </c>
      <c r="K1009" s="0" t="n">
        <f aca="false">IF(MAX(H1009:J1009)&lt;0,IF(OR(C1009=C1008,C1008=C1007),1,-1),MAX(H1009:J1009))</f>
        <v>0</v>
      </c>
    </row>
    <row r="1010" customFormat="false" ht="13.8" hidden="false" customHeight="false" outlineLevel="0" collapsed="false">
      <c r="B1010" s="8" t="n">
        <f aca="false">MAX(H1010:K1010)</f>
        <v>0</v>
      </c>
      <c r="C1010" s="11"/>
      <c r="D1010" s="10" t="e">
        <f aca="false">IF($A$1="WLB",INDEX(SupplierNomenclature!$D$1:$D$9996,MATCH(C1010,SupplierNomenclature!$I$1:$I$9996,0)),IF($A$1="BERU",INDEX(beru_assortment!$C$1:$C$10000,MATCH(C1010,beru_assortment!$I$1:$I$10000,0)),IF($A$1="OZON",INDEX(ozon_assortment!$F$3:$F$10000,MATCH(C1010,ozon_assortment!$E$3:$E$10000,0)),0)))</f>
        <v>#N/A</v>
      </c>
      <c r="E1010" s="7" t="n">
        <f aca="false">IF(ISBLANK(C1010), , IF(ISBLANK(C1009), E1008+1, E1009))</f>
        <v>0</v>
      </c>
      <c r="F1010" s="10" t="n">
        <f aca="false">IF(ISBLANK(C1010),,IF(OR(ISBLANK(C1009), C1009="Баркод"),1,F1009+1))</f>
        <v>0</v>
      </c>
      <c r="G1010" s="10" t="n">
        <f aca="false">IF(ISBLANK(C1011), F1010/2,)</f>
        <v>0</v>
      </c>
      <c r="H1010" s="0" t="n">
        <f aca="false">IF(ISBLANK(C1010),0,-1)</f>
        <v>0</v>
      </c>
      <c r="I1010" s="0" t="n">
        <f aca="false">IF(AND(ISBLANK(C1009),NOT(ISBLANK(C1010))),1,-1)</f>
        <v>-1</v>
      </c>
      <c r="J1010" s="0" t="n">
        <f aca="false">IF(ISBLANK(C1008),IF(AND(C1009=C1010,NOT(ISBLANK(C1009)),NOT(ISBLANK(C1010))),1,-1),-1)</f>
        <v>-1</v>
      </c>
      <c r="K1010" s="0" t="n">
        <f aca="false">IF(MAX(H1010:J1010)&lt;0,IF(OR(C1010=C1009,C1009=C1008),1,-1),MAX(H1010:J1010))</f>
        <v>0</v>
      </c>
    </row>
    <row r="1011" customFormat="false" ht="13.8" hidden="false" customHeight="false" outlineLevel="0" collapsed="false">
      <c r="B1011" s="8" t="n">
        <f aca="false">MAX(H1011:K1011)</f>
        <v>0</v>
      </c>
      <c r="C1011" s="11"/>
      <c r="D1011" s="10" t="e">
        <f aca="false">IF($A$1="WLB",INDEX(SupplierNomenclature!$D$1:$D$9996,MATCH(C1011,SupplierNomenclature!$I$1:$I$9996,0)),IF($A$1="BERU",INDEX(beru_assortment!$C$1:$C$10000,MATCH(C1011,beru_assortment!$I$1:$I$10000,0)),IF($A$1="OZON",INDEX(ozon_assortment!$F$3:$F$10000,MATCH(C1011,ozon_assortment!$E$3:$E$10000,0)),0)))</f>
        <v>#N/A</v>
      </c>
      <c r="E1011" s="7" t="n">
        <f aca="false">IF(ISBLANK(C1011), , IF(ISBLANK(C1010), E1009+1, E1010))</f>
        <v>0</v>
      </c>
      <c r="F1011" s="10" t="n">
        <f aca="false">IF(ISBLANK(C1011),,IF(OR(ISBLANK(C1010), C1010="Баркод"),1,F1010+1))</f>
        <v>0</v>
      </c>
      <c r="G1011" s="10" t="n">
        <f aca="false">IF(ISBLANK(C1012), F1011/2,)</f>
        <v>0</v>
      </c>
      <c r="H1011" s="0" t="n">
        <f aca="false">IF(ISBLANK(C1011),0,-1)</f>
        <v>0</v>
      </c>
      <c r="I1011" s="0" t="n">
        <f aca="false">IF(AND(ISBLANK(C1010),NOT(ISBLANK(C1011))),1,-1)</f>
        <v>-1</v>
      </c>
      <c r="J1011" s="0" t="n">
        <f aca="false">IF(ISBLANK(C1009),IF(AND(C1010=C1011,NOT(ISBLANK(C1010)),NOT(ISBLANK(C1011))),1,-1),-1)</f>
        <v>-1</v>
      </c>
      <c r="K1011" s="0" t="n">
        <f aca="false">IF(MAX(H1011:J1011)&lt;0,IF(OR(C1011=C1010,C1010=C1009),1,-1),MAX(H1011:J1011))</f>
        <v>0</v>
      </c>
    </row>
    <row r="1012" customFormat="false" ht="13.8" hidden="false" customHeight="false" outlineLevel="0" collapsed="false">
      <c r="B1012" s="8" t="n">
        <f aca="false">MAX(H1012:K1012)</f>
        <v>0</v>
      </c>
      <c r="C1012" s="11"/>
      <c r="D1012" s="10" t="e">
        <f aca="false">IF($A$1="WLB",INDEX(SupplierNomenclature!$D$1:$D$9996,MATCH(C1012,SupplierNomenclature!$I$1:$I$9996,0)),IF($A$1="BERU",INDEX(beru_assortment!$C$1:$C$10000,MATCH(C1012,beru_assortment!$I$1:$I$10000,0)),IF($A$1="OZON",INDEX(ozon_assortment!$F$3:$F$10000,MATCH(C1012,ozon_assortment!$E$3:$E$10000,0)),0)))</f>
        <v>#N/A</v>
      </c>
      <c r="E1012" s="7" t="n">
        <f aca="false">IF(ISBLANK(C1012), , IF(ISBLANK(C1011), E1010+1, E1011))</f>
        <v>0</v>
      </c>
      <c r="F1012" s="10" t="n">
        <f aca="false">IF(ISBLANK(C1012),,IF(OR(ISBLANK(C1011), C1011="Баркод"),1,F1011+1))</f>
        <v>0</v>
      </c>
      <c r="G1012" s="10" t="n">
        <f aca="false">IF(ISBLANK(C1013), F1012/2,)</f>
        <v>0</v>
      </c>
      <c r="H1012" s="0" t="n">
        <f aca="false">IF(ISBLANK(C1012),0,-1)</f>
        <v>0</v>
      </c>
      <c r="I1012" s="0" t="n">
        <f aca="false">IF(AND(ISBLANK(C1011),NOT(ISBLANK(C1012))),1,-1)</f>
        <v>-1</v>
      </c>
      <c r="J1012" s="0" t="n">
        <f aca="false">IF(ISBLANK(C1010),IF(AND(C1011=C1012,NOT(ISBLANK(C1011)),NOT(ISBLANK(C1012))),1,-1),-1)</f>
        <v>-1</v>
      </c>
      <c r="K1012" s="0" t="n">
        <f aca="false">IF(MAX(H1012:J1012)&lt;0,IF(OR(C1012=C1011,C1011=C1010),1,-1),MAX(H1012:J1012))</f>
        <v>0</v>
      </c>
    </row>
    <row r="1013" customFormat="false" ht="13.8" hidden="false" customHeight="false" outlineLevel="0" collapsed="false">
      <c r="B1013" s="8" t="n">
        <f aca="false">MAX(H1013:K1013)</f>
        <v>0</v>
      </c>
      <c r="C1013" s="11"/>
      <c r="D1013" s="10" t="e">
        <f aca="false">IF($A$1="WLB",INDEX(SupplierNomenclature!$D$1:$D$9996,MATCH(C1013,SupplierNomenclature!$I$1:$I$9996,0)),IF($A$1="BERU",INDEX(beru_assortment!$C$1:$C$10000,MATCH(C1013,beru_assortment!$I$1:$I$10000,0)),IF($A$1="OZON",INDEX(ozon_assortment!$F$3:$F$10000,MATCH(C1013,ozon_assortment!$E$3:$E$10000,0)),0)))</f>
        <v>#N/A</v>
      </c>
      <c r="E1013" s="7" t="n">
        <f aca="false">IF(ISBLANK(C1013), , IF(ISBLANK(C1012), E1011+1, E1012))</f>
        <v>0</v>
      </c>
      <c r="F1013" s="10" t="n">
        <f aca="false">IF(ISBLANK(C1013),,IF(OR(ISBLANK(C1012), C1012="Баркод"),1,F1012+1))</f>
        <v>0</v>
      </c>
      <c r="G1013" s="10" t="n">
        <f aca="false">IF(ISBLANK(C1014), F1013/2,)</f>
        <v>0</v>
      </c>
      <c r="H1013" s="0" t="n">
        <f aca="false">IF(ISBLANK(C1013),0,-1)</f>
        <v>0</v>
      </c>
      <c r="I1013" s="0" t="n">
        <f aca="false">IF(AND(ISBLANK(C1012),NOT(ISBLANK(C1013))),1,-1)</f>
        <v>-1</v>
      </c>
      <c r="J1013" s="0" t="n">
        <f aca="false">IF(ISBLANK(C1011),IF(AND(C1012=C1013,NOT(ISBLANK(C1012)),NOT(ISBLANK(C1013))),1,-1),-1)</f>
        <v>-1</v>
      </c>
      <c r="K1013" s="0" t="n">
        <f aca="false">IF(MAX(H1013:J1013)&lt;0,IF(OR(C1013=C1012,C1012=C1011),1,-1),MAX(H1013:J1013))</f>
        <v>0</v>
      </c>
    </row>
    <row r="1014" customFormat="false" ht="13.8" hidden="false" customHeight="false" outlineLevel="0" collapsed="false">
      <c r="B1014" s="8" t="n">
        <f aca="false">MAX(H1014:K1014)</f>
        <v>0</v>
      </c>
      <c r="C1014" s="11"/>
      <c r="D1014" s="10" t="e">
        <f aca="false">IF($A$1="WLB",INDEX(SupplierNomenclature!$D$1:$D$9996,MATCH(C1014,SupplierNomenclature!$I$1:$I$9996,0)),IF($A$1="BERU",INDEX(beru_assortment!$C$1:$C$10000,MATCH(C1014,beru_assortment!$I$1:$I$10000,0)),IF($A$1="OZON",INDEX(ozon_assortment!$F$3:$F$10000,MATCH(C1014,ozon_assortment!$E$3:$E$10000,0)),0)))</f>
        <v>#N/A</v>
      </c>
      <c r="E1014" s="7" t="n">
        <f aca="false">IF(ISBLANK(C1014), , IF(ISBLANK(C1013), E1012+1, E1013))</f>
        <v>0</v>
      </c>
      <c r="F1014" s="10" t="n">
        <f aca="false">IF(ISBLANK(C1014),,IF(OR(ISBLANK(C1013), C1013="Баркод"),1,F1013+1))</f>
        <v>0</v>
      </c>
      <c r="G1014" s="10" t="n">
        <f aca="false">IF(ISBLANK(C1015), F1014/2,)</f>
        <v>0</v>
      </c>
      <c r="H1014" s="0" t="n">
        <f aca="false">IF(ISBLANK(C1014),0,-1)</f>
        <v>0</v>
      </c>
      <c r="I1014" s="0" t="n">
        <f aca="false">IF(AND(ISBLANK(C1013),NOT(ISBLANK(C1014))),1,-1)</f>
        <v>-1</v>
      </c>
      <c r="J1014" s="0" t="n">
        <f aca="false">IF(ISBLANK(C1012),IF(AND(C1013=C1014,NOT(ISBLANK(C1013)),NOT(ISBLANK(C1014))),1,-1),-1)</f>
        <v>-1</v>
      </c>
      <c r="K1014" s="0" t="n">
        <f aca="false">IF(MAX(H1014:J1014)&lt;0,IF(OR(C1014=C1013,C1013=C1012),1,-1),MAX(H1014:J1014))</f>
        <v>0</v>
      </c>
    </row>
    <row r="1015" customFormat="false" ht="13.8" hidden="false" customHeight="false" outlineLevel="0" collapsed="false">
      <c r="B1015" s="8" t="n">
        <f aca="false">MAX(H1015:K1015)</f>
        <v>0</v>
      </c>
      <c r="C1015" s="11"/>
      <c r="D1015" s="10" t="e">
        <f aca="false">IF($A$1="WLB",INDEX(SupplierNomenclature!$D$1:$D$9996,MATCH(C1015,SupplierNomenclature!$I$1:$I$9996,0)),IF($A$1="BERU",INDEX(beru_assortment!$C$1:$C$10000,MATCH(C1015,beru_assortment!$I$1:$I$10000,0)),IF($A$1="OZON",INDEX(ozon_assortment!$F$3:$F$10000,MATCH(C1015,ozon_assortment!$E$3:$E$10000,0)),0)))</f>
        <v>#N/A</v>
      </c>
      <c r="E1015" s="7" t="n">
        <f aca="false">IF(ISBLANK(C1015), , IF(ISBLANK(C1014), E1013+1, E1014))</f>
        <v>0</v>
      </c>
      <c r="F1015" s="10" t="n">
        <f aca="false">IF(ISBLANK(C1015),,IF(OR(ISBLANK(C1014), C1014="Баркод"),1,F1014+1))</f>
        <v>0</v>
      </c>
      <c r="G1015" s="10" t="n">
        <f aca="false">IF(ISBLANK(C1016), F1015/2,)</f>
        <v>0</v>
      </c>
      <c r="H1015" s="0" t="n">
        <f aca="false">IF(ISBLANK(C1015),0,-1)</f>
        <v>0</v>
      </c>
      <c r="I1015" s="0" t="n">
        <f aca="false">IF(AND(ISBLANK(C1014),NOT(ISBLANK(C1015))),1,-1)</f>
        <v>-1</v>
      </c>
      <c r="J1015" s="0" t="n">
        <f aca="false">IF(ISBLANK(C1013),IF(AND(C1014=C1015,NOT(ISBLANK(C1014)),NOT(ISBLANK(C1015))),1,-1),-1)</f>
        <v>-1</v>
      </c>
      <c r="K1015" s="0" t="n">
        <f aca="false">IF(MAX(H1015:J1015)&lt;0,IF(OR(C1015=C1014,C1014=C1013),1,-1),MAX(H1015:J1015))</f>
        <v>0</v>
      </c>
    </row>
    <row r="1016" customFormat="false" ht="13.8" hidden="false" customHeight="false" outlineLevel="0" collapsed="false">
      <c r="B1016" s="8" t="n">
        <f aca="false">MAX(H1016:K1016)</f>
        <v>0</v>
      </c>
      <c r="C1016" s="11"/>
      <c r="D1016" s="10" t="e">
        <f aca="false">IF($A$1="WLB",INDEX(SupplierNomenclature!$D$1:$D$9996,MATCH(C1016,SupplierNomenclature!$I$1:$I$9996,0)),IF($A$1="BERU",INDEX(beru_assortment!$C$1:$C$10000,MATCH(C1016,beru_assortment!$I$1:$I$10000,0)),IF($A$1="OZON",INDEX(ozon_assortment!$F$3:$F$10000,MATCH(C1016,ozon_assortment!$E$3:$E$10000,0)),0)))</f>
        <v>#N/A</v>
      </c>
      <c r="E1016" s="7" t="n">
        <f aca="false">IF(ISBLANK(C1016), , IF(ISBLANK(C1015), E1014+1, E1015))</f>
        <v>0</v>
      </c>
      <c r="F1016" s="10" t="n">
        <f aca="false">IF(ISBLANK(C1016),,IF(OR(ISBLANK(C1015), C1015="Баркод"),1,F1015+1))</f>
        <v>0</v>
      </c>
      <c r="G1016" s="10" t="n">
        <f aca="false">IF(ISBLANK(C1017), F1016/2,)</f>
        <v>0</v>
      </c>
      <c r="H1016" s="0" t="n">
        <f aca="false">IF(ISBLANK(C1016),0,-1)</f>
        <v>0</v>
      </c>
      <c r="I1016" s="0" t="n">
        <f aca="false">IF(AND(ISBLANK(C1015),NOT(ISBLANK(C1016))),1,-1)</f>
        <v>-1</v>
      </c>
      <c r="J1016" s="0" t="n">
        <f aca="false">IF(ISBLANK(C1014),IF(AND(C1015=C1016,NOT(ISBLANK(C1015)),NOT(ISBLANK(C1016))),1,-1),-1)</f>
        <v>-1</v>
      </c>
      <c r="K1016" s="0" t="n">
        <f aca="false">IF(MAX(H1016:J1016)&lt;0,IF(OR(C1016=C1015,C1015=C1014),1,-1),MAX(H1016:J1016))</f>
        <v>0</v>
      </c>
    </row>
    <row r="1017" customFormat="false" ht="13.8" hidden="false" customHeight="false" outlineLevel="0" collapsed="false">
      <c r="B1017" s="8" t="n">
        <f aca="false">MAX(H1017:K1017)</f>
        <v>0</v>
      </c>
      <c r="C1017" s="11"/>
      <c r="D1017" s="10" t="e">
        <f aca="false">IF($A$1="WLB",INDEX(SupplierNomenclature!$D$1:$D$9996,MATCH(C1017,SupplierNomenclature!$I$1:$I$9996,0)),IF($A$1="BERU",INDEX(beru_assortment!$C$1:$C$10000,MATCH(C1017,beru_assortment!$I$1:$I$10000,0)),IF($A$1="OZON",INDEX(ozon_assortment!$F$3:$F$10000,MATCH(C1017,ozon_assortment!$E$3:$E$10000,0)),0)))</f>
        <v>#N/A</v>
      </c>
      <c r="E1017" s="7" t="n">
        <f aca="false">IF(ISBLANK(C1017), , IF(ISBLANK(C1016), E1015+1, E1016))</f>
        <v>0</v>
      </c>
      <c r="F1017" s="10" t="n">
        <f aca="false">IF(ISBLANK(C1017),,IF(OR(ISBLANK(C1016), C1016="Баркод"),1,F1016+1))</f>
        <v>0</v>
      </c>
      <c r="G1017" s="10" t="n">
        <f aca="false">IF(ISBLANK(C1018), F1017/2,)</f>
        <v>0</v>
      </c>
      <c r="H1017" s="0" t="n">
        <f aca="false">IF(ISBLANK(C1017),0,-1)</f>
        <v>0</v>
      </c>
      <c r="I1017" s="0" t="n">
        <f aca="false">IF(AND(ISBLANK(C1016),NOT(ISBLANK(C1017))),1,-1)</f>
        <v>-1</v>
      </c>
      <c r="J1017" s="0" t="n">
        <f aca="false">IF(ISBLANK(C1015),IF(AND(C1016=C1017,NOT(ISBLANK(C1016)),NOT(ISBLANK(C1017))),1,-1),-1)</f>
        <v>-1</v>
      </c>
      <c r="K1017" s="0" t="n">
        <f aca="false">IF(MAX(H1017:J1017)&lt;0,IF(OR(C1017=C1016,C1016=C1015),1,-1),MAX(H1017:J1017))</f>
        <v>0</v>
      </c>
    </row>
    <row r="1018" customFormat="false" ht="13.8" hidden="false" customHeight="false" outlineLevel="0" collapsed="false">
      <c r="B1018" s="8" t="n">
        <f aca="false">MAX(H1018:K1018)</f>
        <v>0</v>
      </c>
      <c r="C1018" s="11"/>
      <c r="D1018" s="10" t="e">
        <f aca="false">IF($A$1="WLB",INDEX(SupplierNomenclature!$D$1:$D$9996,MATCH(C1018,SupplierNomenclature!$I$1:$I$9996,0)),IF($A$1="BERU",INDEX(beru_assortment!$C$1:$C$10000,MATCH(C1018,beru_assortment!$I$1:$I$10000,0)),IF($A$1="OZON",INDEX(ozon_assortment!$F$3:$F$10000,MATCH(C1018,ozon_assortment!$E$3:$E$10000,0)),0)))</f>
        <v>#N/A</v>
      </c>
      <c r="E1018" s="7" t="n">
        <f aca="false">IF(ISBLANK(C1018), , IF(ISBLANK(C1017), E1016+1, E1017))</f>
        <v>0</v>
      </c>
      <c r="F1018" s="10" t="n">
        <f aca="false">IF(ISBLANK(C1018),,IF(OR(ISBLANK(C1017), C1017="Баркод"),1,F1017+1))</f>
        <v>0</v>
      </c>
      <c r="G1018" s="10" t="n">
        <f aca="false">IF(ISBLANK(C1019), F1018/2,)</f>
        <v>0</v>
      </c>
      <c r="H1018" s="0" t="n">
        <f aca="false">IF(ISBLANK(C1018),0,-1)</f>
        <v>0</v>
      </c>
      <c r="I1018" s="0" t="n">
        <f aca="false">IF(AND(ISBLANK(C1017),NOT(ISBLANK(C1018))),1,-1)</f>
        <v>-1</v>
      </c>
      <c r="J1018" s="0" t="n">
        <f aca="false">IF(ISBLANK(C1016),IF(AND(C1017=C1018,NOT(ISBLANK(C1017)),NOT(ISBLANK(C1018))),1,-1),-1)</f>
        <v>-1</v>
      </c>
      <c r="K1018" s="0" t="n">
        <f aca="false">IF(MAX(H1018:J1018)&lt;0,IF(OR(C1018=C1017,C1017=C1016),1,-1),MAX(H1018:J1018))</f>
        <v>0</v>
      </c>
    </row>
    <row r="1019" customFormat="false" ht="13.8" hidden="false" customHeight="false" outlineLevel="0" collapsed="false">
      <c r="B1019" s="8" t="n">
        <f aca="false">MAX(H1019:K1019)</f>
        <v>0</v>
      </c>
      <c r="C1019" s="11"/>
      <c r="D1019" s="10" t="e">
        <f aca="false">IF($A$1="WLB",INDEX(SupplierNomenclature!$D$1:$D$9996,MATCH(C1019,SupplierNomenclature!$I$1:$I$9996,0)),IF($A$1="BERU",INDEX(beru_assortment!$C$1:$C$10000,MATCH(C1019,beru_assortment!$I$1:$I$10000,0)),IF($A$1="OZON",INDEX(ozon_assortment!$F$3:$F$10000,MATCH(C1019,ozon_assortment!$E$3:$E$10000,0)),0)))</f>
        <v>#N/A</v>
      </c>
      <c r="E1019" s="7" t="n">
        <f aca="false">IF(ISBLANK(C1019), , IF(ISBLANK(C1018), E1017+1, E1018))</f>
        <v>0</v>
      </c>
      <c r="F1019" s="10" t="n">
        <f aca="false">IF(ISBLANK(C1019),,IF(OR(ISBLANK(C1018), C1018="Баркод"),1,F1018+1))</f>
        <v>0</v>
      </c>
      <c r="G1019" s="10" t="n">
        <f aca="false">IF(ISBLANK(C1020), F1019/2,)</f>
        <v>0</v>
      </c>
      <c r="H1019" s="0" t="n">
        <f aca="false">IF(ISBLANK(C1019),0,-1)</f>
        <v>0</v>
      </c>
      <c r="I1019" s="0" t="n">
        <f aca="false">IF(AND(ISBLANK(C1018),NOT(ISBLANK(C1019))),1,-1)</f>
        <v>-1</v>
      </c>
      <c r="J1019" s="0" t="n">
        <f aca="false">IF(ISBLANK(C1017),IF(AND(C1018=C1019,NOT(ISBLANK(C1018)),NOT(ISBLANK(C1019))),1,-1),-1)</f>
        <v>-1</v>
      </c>
      <c r="K1019" s="0" t="n">
        <f aca="false">IF(MAX(H1019:J1019)&lt;0,IF(OR(C1019=C1018,C1018=C1017),1,-1),MAX(H1019:J1019))</f>
        <v>0</v>
      </c>
    </row>
    <row r="1020" customFormat="false" ht="13.8" hidden="false" customHeight="false" outlineLevel="0" collapsed="false">
      <c r="B1020" s="8" t="n">
        <f aca="false">MAX(H1020:K1020)</f>
        <v>0</v>
      </c>
      <c r="C1020" s="11"/>
      <c r="D1020" s="10" t="e">
        <f aca="false">IF($A$1="WLB",INDEX(SupplierNomenclature!$D$1:$D$9996,MATCH(C1020,SupplierNomenclature!$I$1:$I$9996,0)),IF($A$1="BERU",INDEX(beru_assortment!$C$1:$C$10000,MATCH(C1020,beru_assortment!$I$1:$I$10000,0)),IF($A$1="OZON",INDEX(ozon_assortment!$F$3:$F$10000,MATCH(C1020,ozon_assortment!$E$3:$E$10000,0)),0)))</f>
        <v>#N/A</v>
      </c>
      <c r="E1020" s="7" t="n">
        <f aca="false">IF(ISBLANK(C1020), , IF(ISBLANK(C1019), E1018+1, E1019))</f>
        <v>0</v>
      </c>
      <c r="F1020" s="10" t="n">
        <f aca="false">IF(ISBLANK(C1020),,IF(OR(ISBLANK(C1019), C1019="Баркод"),1,F1019+1))</f>
        <v>0</v>
      </c>
      <c r="G1020" s="10" t="n">
        <f aca="false">IF(ISBLANK(C1021), F1020/2,)</f>
        <v>0</v>
      </c>
      <c r="H1020" s="0" t="n">
        <f aca="false">IF(ISBLANK(C1020),0,-1)</f>
        <v>0</v>
      </c>
      <c r="I1020" s="0" t="n">
        <f aca="false">IF(AND(ISBLANK(C1019),NOT(ISBLANK(C1020))),1,-1)</f>
        <v>-1</v>
      </c>
      <c r="J1020" s="0" t="n">
        <f aca="false">IF(ISBLANK(C1018),IF(AND(C1019=C1020,NOT(ISBLANK(C1019)),NOT(ISBLANK(C1020))),1,-1),-1)</f>
        <v>-1</v>
      </c>
      <c r="K1020" s="0" t="n">
        <f aca="false">IF(MAX(H1020:J1020)&lt;0,IF(OR(C1020=C1019,C1019=C1018),1,-1),MAX(H1020:J1020))</f>
        <v>0</v>
      </c>
    </row>
    <row r="1021" customFormat="false" ht="13.8" hidden="false" customHeight="false" outlineLevel="0" collapsed="false">
      <c r="B1021" s="8" t="n">
        <f aca="false">MAX(H1021:K1021)</f>
        <v>0</v>
      </c>
      <c r="C1021" s="11"/>
      <c r="D1021" s="10" t="e">
        <f aca="false">IF($A$1="WLB",INDEX(SupplierNomenclature!$D$1:$D$9996,MATCH(C1021,SupplierNomenclature!$I$1:$I$9996,0)),IF($A$1="BERU",INDEX(beru_assortment!$C$1:$C$10000,MATCH(C1021,beru_assortment!$I$1:$I$10000,0)),IF($A$1="OZON",INDEX(ozon_assortment!$F$3:$F$10000,MATCH(C1021,ozon_assortment!$E$3:$E$10000,0)),0)))</f>
        <v>#N/A</v>
      </c>
      <c r="E1021" s="7" t="n">
        <f aca="false">IF(ISBLANK(C1021), , IF(ISBLANK(C1020), E1019+1, E1020))</f>
        <v>0</v>
      </c>
      <c r="F1021" s="10" t="n">
        <f aca="false">IF(ISBLANK(C1021),,IF(OR(ISBLANK(C1020), C1020="Баркод"),1,F1020+1))</f>
        <v>0</v>
      </c>
      <c r="G1021" s="10" t="n">
        <f aca="false">IF(ISBLANK(C1022), F1021/2,)</f>
        <v>0</v>
      </c>
      <c r="H1021" s="0" t="n">
        <f aca="false">IF(ISBLANK(C1021),0,-1)</f>
        <v>0</v>
      </c>
      <c r="I1021" s="0" t="n">
        <f aca="false">IF(AND(ISBLANK(C1020),NOT(ISBLANK(C1021))),1,-1)</f>
        <v>-1</v>
      </c>
      <c r="J1021" s="0" t="n">
        <f aca="false">IF(ISBLANK(C1019),IF(AND(C1020=C1021,NOT(ISBLANK(C1020)),NOT(ISBLANK(C1021))),1,-1),-1)</f>
        <v>-1</v>
      </c>
      <c r="K1021" s="0" t="n">
        <f aca="false">IF(MAX(H1021:J1021)&lt;0,IF(OR(C1021=C1020,C1020=C1019),1,-1),MAX(H1021:J1021))</f>
        <v>0</v>
      </c>
    </row>
    <row r="1022" customFormat="false" ht="13.8" hidden="false" customHeight="false" outlineLevel="0" collapsed="false">
      <c r="B1022" s="8" t="n">
        <f aca="false">MAX(H1022:K1022)</f>
        <v>0</v>
      </c>
      <c r="C1022" s="11"/>
      <c r="D1022" s="10" t="e">
        <f aca="false">IF($A$1="WLB",INDEX(SupplierNomenclature!$D$1:$D$9996,MATCH(C1022,SupplierNomenclature!$I$1:$I$9996,0)),IF($A$1="BERU",INDEX(beru_assortment!$C$1:$C$10000,MATCH(C1022,beru_assortment!$I$1:$I$10000,0)),IF($A$1="OZON",INDEX(ozon_assortment!$F$3:$F$10000,MATCH(C1022,ozon_assortment!$E$3:$E$10000,0)),0)))</f>
        <v>#N/A</v>
      </c>
      <c r="E1022" s="7" t="n">
        <f aca="false">IF(ISBLANK(C1022), , IF(ISBLANK(C1021), E1020+1, E1021))</f>
        <v>0</v>
      </c>
      <c r="F1022" s="10" t="n">
        <f aca="false">IF(ISBLANK(C1022),,IF(OR(ISBLANK(C1021), C1021="Баркод"),1,F1021+1))</f>
        <v>0</v>
      </c>
      <c r="G1022" s="10" t="n">
        <f aca="false">IF(ISBLANK(C1023), F1022/2,)</f>
        <v>0</v>
      </c>
      <c r="H1022" s="0" t="n">
        <f aca="false">IF(ISBLANK(C1022),0,-1)</f>
        <v>0</v>
      </c>
      <c r="I1022" s="0" t="n">
        <f aca="false">IF(AND(ISBLANK(C1021),NOT(ISBLANK(C1022))),1,-1)</f>
        <v>-1</v>
      </c>
      <c r="J1022" s="0" t="n">
        <f aca="false">IF(ISBLANK(C1020),IF(AND(C1021=C1022,NOT(ISBLANK(C1021)),NOT(ISBLANK(C1022))),1,-1),-1)</f>
        <v>-1</v>
      </c>
      <c r="K1022" s="0" t="n">
        <f aca="false">IF(MAX(H1022:J1022)&lt;0,IF(OR(C1022=C1021,C1021=C1020),1,-1),MAX(H1022:J1022))</f>
        <v>0</v>
      </c>
    </row>
    <row r="1023" customFormat="false" ht="13.8" hidden="false" customHeight="false" outlineLevel="0" collapsed="false">
      <c r="B1023" s="8" t="n">
        <f aca="false">MAX(H1023:K1023)</f>
        <v>0</v>
      </c>
      <c r="C1023" s="11"/>
      <c r="D1023" s="10" t="e">
        <f aca="false">IF($A$1="WLB",INDEX(SupplierNomenclature!$D$1:$D$9996,MATCH(C1023,SupplierNomenclature!$I$1:$I$9996,0)),IF($A$1="BERU",INDEX(beru_assortment!$C$1:$C$10000,MATCH(C1023,beru_assortment!$I$1:$I$10000,0)),IF($A$1="OZON",INDEX(ozon_assortment!$F$3:$F$10000,MATCH(C1023,ozon_assortment!$E$3:$E$10000,0)),0)))</f>
        <v>#N/A</v>
      </c>
      <c r="E1023" s="7" t="n">
        <f aca="false">IF(ISBLANK(C1023), , IF(ISBLANK(C1022), E1021+1, E1022))</f>
        <v>0</v>
      </c>
      <c r="F1023" s="10" t="n">
        <f aca="false">IF(ISBLANK(C1023),,IF(OR(ISBLANK(C1022), C1022="Баркод"),1,F1022+1))</f>
        <v>0</v>
      </c>
      <c r="G1023" s="10" t="n">
        <f aca="false">IF(ISBLANK(C1024), F1023/2,)</f>
        <v>0</v>
      </c>
      <c r="H1023" s="0" t="n">
        <f aca="false">IF(ISBLANK(C1023),0,-1)</f>
        <v>0</v>
      </c>
      <c r="I1023" s="0" t="n">
        <f aca="false">IF(AND(ISBLANK(C1022),NOT(ISBLANK(C1023))),1,-1)</f>
        <v>-1</v>
      </c>
      <c r="J1023" s="0" t="n">
        <f aca="false">IF(ISBLANK(C1021),IF(AND(C1022=C1023,NOT(ISBLANK(C1022)),NOT(ISBLANK(C1023))),1,-1),-1)</f>
        <v>-1</v>
      </c>
      <c r="K1023" s="0" t="n">
        <f aca="false">IF(MAX(H1023:J1023)&lt;0,IF(OR(C1023=C1022,C1022=C1021),1,-1),MAX(H1023:J1023))</f>
        <v>0</v>
      </c>
    </row>
    <row r="1024" customFormat="false" ht="13.8" hidden="false" customHeight="false" outlineLevel="0" collapsed="false">
      <c r="B1024" s="8" t="n">
        <f aca="false">MAX(H1024:K1024)</f>
        <v>0</v>
      </c>
      <c r="C1024" s="11"/>
      <c r="D1024" s="10" t="e">
        <f aca="false">IF($A$1="WLB",INDEX(SupplierNomenclature!$D$1:$D$9996,MATCH(C1024,SupplierNomenclature!$I$1:$I$9996,0)),IF($A$1="BERU",INDEX(beru_assortment!$C$1:$C$10000,MATCH(C1024,beru_assortment!$I$1:$I$10000,0)),IF($A$1="OZON",INDEX(ozon_assortment!$F$3:$F$10000,MATCH(C1024,ozon_assortment!$E$3:$E$10000,0)),0)))</f>
        <v>#N/A</v>
      </c>
      <c r="E1024" s="7" t="n">
        <f aca="false">IF(ISBLANK(C1024), , IF(ISBLANK(C1023), E1022+1, E1023))</f>
        <v>0</v>
      </c>
      <c r="F1024" s="10" t="n">
        <f aca="false">IF(ISBLANK(C1024),,IF(OR(ISBLANK(C1023), C1023="Баркод"),1,F1023+1))</f>
        <v>0</v>
      </c>
      <c r="G1024" s="10" t="n">
        <f aca="false">IF(ISBLANK(C1025), F1024/2,)</f>
        <v>0</v>
      </c>
      <c r="H1024" s="0" t="n">
        <f aca="false">IF(ISBLANK(C1024),0,-1)</f>
        <v>0</v>
      </c>
      <c r="I1024" s="0" t="n">
        <f aca="false">IF(AND(ISBLANK(C1023),NOT(ISBLANK(C1024))),1,-1)</f>
        <v>-1</v>
      </c>
      <c r="J1024" s="0" t="n">
        <f aca="false">IF(ISBLANK(C1022),IF(AND(C1023=C1024,NOT(ISBLANK(C1023)),NOT(ISBLANK(C1024))),1,-1),-1)</f>
        <v>-1</v>
      </c>
      <c r="K1024" s="0" t="n">
        <f aca="false">IF(MAX(H1024:J1024)&lt;0,IF(OR(C1024=C1023,C1023=C1022),1,-1),MAX(H1024:J1024))</f>
        <v>0</v>
      </c>
    </row>
    <row r="1025" customFormat="false" ht="13.8" hidden="false" customHeight="false" outlineLevel="0" collapsed="false">
      <c r="B1025" s="8" t="n">
        <f aca="false">MAX(H1025:K1025)</f>
        <v>0</v>
      </c>
      <c r="C1025" s="11"/>
      <c r="D1025" s="10" t="e">
        <f aca="false">IF($A$1="WLB",INDEX(SupplierNomenclature!$D$1:$D$9996,MATCH(C1025,SupplierNomenclature!$I$1:$I$9996,0)),IF($A$1="BERU",INDEX(beru_assortment!$C$1:$C$10000,MATCH(C1025,beru_assortment!$I$1:$I$10000,0)),IF($A$1="OZON",INDEX(ozon_assortment!$F$3:$F$10000,MATCH(C1025,ozon_assortment!$E$3:$E$10000,0)),0)))</f>
        <v>#N/A</v>
      </c>
      <c r="E1025" s="7" t="n">
        <f aca="false">IF(ISBLANK(C1025), , IF(ISBLANK(C1024), E1023+1, E1024))</f>
        <v>0</v>
      </c>
      <c r="F1025" s="10" t="n">
        <f aca="false">IF(ISBLANK(C1025),,IF(OR(ISBLANK(C1024), C1024="Баркод"),1,F1024+1))</f>
        <v>0</v>
      </c>
      <c r="G1025" s="10" t="n">
        <f aca="false">IF(ISBLANK(C1026), F1025/2,)</f>
        <v>0</v>
      </c>
      <c r="H1025" s="0" t="n">
        <f aca="false">IF(ISBLANK(C1025),0,-1)</f>
        <v>0</v>
      </c>
      <c r="I1025" s="0" t="n">
        <f aca="false">IF(AND(ISBLANK(C1024),NOT(ISBLANK(C1025))),1,-1)</f>
        <v>-1</v>
      </c>
      <c r="J1025" s="0" t="n">
        <f aca="false">IF(ISBLANK(C1023),IF(AND(C1024=C1025,NOT(ISBLANK(C1024)),NOT(ISBLANK(C1025))),1,-1),-1)</f>
        <v>-1</v>
      </c>
      <c r="K1025" s="0" t="n">
        <f aca="false">IF(MAX(H1025:J1025)&lt;0,IF(OR(C1025=C1024,C1024=C1023),1,-1),MAX(H1025:J1025))</f>
        <v>0</v>
      </c>
    </row>
    <row r="1026" customFormat="false" ht="13.8" hidden="false" customHeight="false" outlineLevel="0" collapsed="false">
      <c r="B1026" s="8" t="n">
        <f aca="false">MAX(H1026:K1026)</f>
        <v>0</v>
      </c>
      <c r="C1026" s="11"/>
      <c r="D1026" s="10" t="e">
        <f aca="false">IF($A$1="WLB",INDEX(SupplierNomenclature!$D$1:$D$9996,MATCH(C1026,SupplierNomenclature!$I$1:$I$9996,0)),IF($A$1="BERU",INDEX(beru_assortment!$C$1:$C$10000,MATCH(C1026,beru_assortment!$I$1:$I$10000,0)),IF($A$1="OZON",INDEX(ozon_assortment!$F$3:$F$10000,MATCH(C1026,ozon_assortment!$E$3:$E$10000,0)),0)))</f>
        <v>#N/A</v>
      </c>
      <c r="E1026" s="7" t="n">
        <f aca="false">IF(ISBLANK(C1026), , IF(ISBLANK(C1025), E1024+1, E1025))</f>
        <v>0</v>
      </c>
      <c r="F1026" s="10" t="n">
        <f aca="false">IF(ISBLANK(C1026),,IF(OR(ISBLANK(C1025), C1025="Баркод"),1,F1025+1))</f>
        <v>0</v>
      </c>
      <c r="G1026" s="10" t="n">
        <f aca="false">IF(ISBLANK(C1027), F1026/2,)</f>
        <v>0</v>
      </c>
      <c r="H1026" s="0" t="n">
        <f aca="false">IF(ISBLANK(C1026),0,-1)</f>
        <v>0</v>
      </c>
      <c r="I1026" s="0" t="n">
        <f aca="false">IF(AND(ISBLANK(C1025),NOT(ISBLANK(C1026))),1,-1)</f>
        <v>-1</v>
      </c>
      <c r="J1026" s="0" t="n">
        <f aca="false">IF(ISBLANK(C1024),IF(AND(C1025=C1026,NOT(ISBLANK(C1025)),NOT(ISBLANK(C1026))),1,-1),-1)</f>
        <v>-1</v>
      </c>
      <c r="K1026" s="0" t="n">
        <f aca="false">IF(MAX(H1026:J1026)&lt;0,IF(OR(C1026=C1025,C1025=C1024),1,-1),MAX(H1026:J1026))</f>
        <v>0</v>
      </c>
    </row>
    <row r="1027" customFormat="false" ht="13.8" hidden="false" customHeight="false" outlineLevel="0" collapsed="false">
      <c r="B1027" s="8" t="n">
        <f aca="false">MAX(H1027:K1027)</f>
        <v>0</v>
      </c>
      <c r="C1027" s="11"/>
      <c r="D1027" s="10" t="e">
        <f aca="false">IF($A$1="WLB",INDEX(SupplierNomenclature!$D$1:$D$9996,MATCH(C1027,SupplierNomenclature!$I$1:$I$9996,0)),IF($A$1="BERU",INDEX(beru_assortment!$C$1:$C$10000,MATCH(C1027,beru_assortment!$I$1:$I$10000,0)),IF($A$1="OZON",INDEX(ozon_assortment!$F$3:$F$10000,MATCH(C1027,ozon_assortment!$E$3:$E$10000,0)),0)))</f>
        <v>#N/A</v>
      </c>
      <c r="E1027" s="7" t="n">
        <f aca="false">IF(ISBLANK(C1027), , IF(ISBLANK(C1026), E1025+1, E1026))</f>
        <v>0</v>
      </c>
      <c r="F1027" s="10" t="n">
        <f aca="false">IF(ISBLANK(C1027),,IF(OR(ISBLANK(C1026), C1026="Баркод"),1,F1026+1))</f>
        <v>0</v>
      </c>
      <c r="G1027" s="10" t="n">
        <f aca="false">IF(ISBLANK(C1028), F1027/2,)</f>
        <v>0</v>
      </c>
      <c r="H1027" s="0" t="n">
        <f aca="false">IF(ISBLANK(C1027),0,-1)</f>
        <v>0</v>
      </c>
      <c r="I1027" s="0" t="n">
        <f aca="false">IF(AND(ISBLANK(C1026),NOT(ISBLANK(C1027))),1,-1)</f>
        <v>-1</v>
      </c>
      <c r="J1027" s="0" t="n">
        <f aca="false">IF(ISBLANK(C1025),IF(AND(C1026=C1027,NOT(ISBLANK(C1026)),NOT(ISBLANK(C1027))),1,-1),-1)</f>
        <v>-1</v>
      </c>
      <c r="K1027" s="0" t="n">
        <f aca="false">IF(MAX(H1027:J1027)&lt;0,IF(OR(C1027=C1026,C1026=C1025),1,-1),MAX(H1027:J1027))</f>
        <v>0</v>
      </c>
    </row>
    <row r="1028" customFormat="false" ht="13.8" hidden="false" customHeight="false" outlineLevel="0" collapsed="false">
      <c r="B1028" s="8" t="n">
        <f aca="false">MAX(H1028:K1028)</f>
        <v>0</v>
      </c>
      <c r="C1028" s="11"/>
      <c r="D1028" s="10" t="e">
        <f aca="false">IF($A$1="WLB",INDEX(SupplierNomenclature!$D$1:$D$9996,MATCH(C1028,SupplierNomenclature!$I$1:$I$9996,0)),IF($A$1="BERU",INDEX(beru_assortment!$C$1:$C$10000,MATCH(C1028,beru_assortment!$I$1:$I$10000,0)),IF($A$1="OZON",INDEX(ozon_assortment!$F$3:$F$10000,MATCH(C1028,ozon_assortment!$E$3:$E$10000,0)),0)))</f>
        <v>#N/A</v>
      </c>
      <c r="E1028" s="7" t="n">
        <f aca="false">IF(ISBLANK(C1028), , IF(ISBLANK(C1027), E1026+1, E1027))</f>
        <v>0</v>
      </c>
      <c r="F1028" s="10" t="n">
        <f aca="false">IF(ISBLANK(C1028),,IF(OR(ISBLANK(C1027), C1027="Баркод"),1,F1027+1))</f>
        <v>0</v>
      </c>
      <c r="G1028" s="10" t="n">
        <f aca="false">IF(ISBLANK(C1029), F1028/2,)</f>
        <v>0</v>
      </c>
      <c r="H1028" s="0" t="n">
        <f aca="false">IF(ISBLANK(C1028),0,-1)</f>
        <v>0</v>
      </c>
      <c r="I1028" s="0" t="n">
        <f aca="false">IF(AND(ISBLANK(C1027),NOT(ISBLANK(C1028))),1,-1)</f>
        <v>-1</v>
      </c>
      <c r="J1028" s="0" t="n">
        <f aca="false">IF(ISBLANK(C1026),IF(AND(C1027=C1028,NOT(ISBLANK(C1027)),NOT(ISBLANK(C1028))),1,-1),-1)</f>
        <v>-1</v>
      </c>
      <c r="K1028" s="0" t="n">
        <f aca="false">IF(MAX(H1028:J1028)&lt;0,IF(OR(C1028=C1027,C1027=C1026),1,-1),MAX(H1028:J1028))</f>
        <v>0</v>
      </c>
    </row>
    <row r="1029" customFormat="false" ht="13.8" hidden="false" customHeight="false" outlineLevel="0" collapsed="false">
      <c r="B1029" s="8" t="n">
        <f aca="false">MAX(H1029:K1029)</f>
        <v>0</v>
      </c>
      <c r="C1029" s="11"/>
      <c r="D1029" s="10" t="e">
        <f aca="false">IF($A$1="WLB",INDEX(SupplierNomenclature!$D$1:$D$9996,MATCH(C1029,SupplierNomenclature!$I$1:$I$9996,0)),IF($A$1="BERU",INDEX(beru_assortment!$C$1:$C$10000,MATCH(C1029,beru_assortment!$I$1:$I$10000,0)),IF($A$1="OZON",INDEX(ozon_assortment!$F$3:$F$10000,MATCH(C1029,ozon_assortment!$E$3:$E$10000,0)),0)))</f>
        <v>#N/A</v>
      </c>
      <c r="E1029" s="7" t="n">
        <f aca="false">IF(ISBLANK(C1029), , IF(ISBLANK(C1028), E1027+1, E1028))</f>
        <v>0</v>
      </c>
      <c r="F1029" s="10" t="n">
        <f aca="false">IF(ISBLANK(C1029),,IF(OR(ISBLANK(C1028), C1028="Баркод"),1,F1028+1))</f>
        <v>0</v>
      </c>
      <c r="G1029" s="10" t="n">
        <f aca="false">IF(ISBLANK(C1030), F1029/2,)</f>
        <v>0</v>
      </c>
      <c r="H1029" s="0" t="n">
        <f aca="false">IF(ISBLANK(C1029),0,-1)</f>
        <v>0</v>
      </c>
      <c r="I1029" s="0" t="n">
        <f aca="false">IF(AND(ISBLANK(C1028),NOT(ISBLANK(C1029))),1,-1)</f>
        <v>-1</v>
      </c>
      <c r="J1029" s="0" t="n">
        <f aca="false">IF(ISBLANK(C1027),IF(AND(C1028=C1029,NOT(ISBLANK(C1028)),NOT(ISBLANK(C1029))),1,-1),-1)</f>
        <v>-1</v>
      </c>
      <c r="K1029" s="0" t="n">
        <f aca="false">IF(MAX(H1029:J1029)&lt;0,IF(OR(C1029=C1028,C1028=C1027),1,-1),MAX(H1029:J1029))</f>
        <v>0</v>
      </c>
    </row>
    <row r="1030" customFormat="false" ht="13.8" hidden="false" customHeight="false" outlineLevel="0" collapsed="false">
      <c r="B1030" s="8" t="n">
        <f aca="false">MAX(H1030:K1030)</f>
        <v>0</v>
      </c>
      <c r="C1030" s="11"/>
      <c r="D1030" s="10" t="e">
        <f aca="false">IF($A$1="WLB",INDEX(SupplierNomenclature!$D$1:$D$9996,MATCH(C1030,SupplierNomenclature!$I$1:$I$9996,0)),IF($A$1="BERU",INDEX(beru_assortment!$C$1:$C$10000,MATCH(C1030,beru_assortment!$I$1:$I$10000,0)),IF($A$1="OZON",INDEX(ozon_assortment!$F$3:$F$10000,MATCH(C1030,ozon_assortment!$E$3:$E$10000,0)),0)))</f>
        <v>#N/A</v>
      </c>
      <c r="E1030" s="7" t="n">
        <f aca="false">IF(ISBLANK(C1030), , IF(ISBLANK(C1029), E1028+1, E1029))</f>
        <v>0</v>
      </c>
      <c r="F1030" s="10" t="n">
        <f aca="false">IF(ISBLANK(C1030),,IF(OR(ISBLANK(C1029), C1029="Баркод"),1,F1029+1))</f>
        <v>0</v>
      </c>
      <c r="G1030" s="10" t="n">
        <f aca="false">IF(ISBLANK(C1031), F1030/2,)</f>
        <v>0</v>
      </c>
      <c r="H1030" s="0" t="n">
        <f aca="false">IF(ISBLANK(C1030),0,-1)</f>
        <v>0</v>
      </c>
      <c r="I1030" s="0" t="n">
        <f aca="false">IF(AND(ISBLANK(C1029),NOT(ISBLANK(C1030))),1,-1)</f>
        <v>-1</v>
      </c>
      <c r="J1030" s="0" t="n">
        <f aca="false">IF(ISBLANK(C1028),IF(AND(C1029=C1030,NOT(ISBLANK(C1029)),NOT(ISBLANK(C1030))),1,-1),-1)</f>
        <v>-1</v>
      </c>
      <c r="K1030" s="0" t="n">
        <f aca="false">IF(MAX(H1030:J1030)&lt;0,IF(OR(C1030=C1029,C1029=C1028),1,-1),MAX(H1030:J1030))</f>
        <v>0</v>
      </c>
    </row>
    <row r="1031" customFormat="false" ht="13.8" hidden="false" customHeight="false" outlineLevel="0" collapsed="false">
      <c r="B1031" s="8" t="n">
        <f aca="false">MAX(H1031:K1031)</f>
        <v>0</v>
      </c>
      <c r="C1031" s="11"/>
      <c r="D1031" s="10" t="e">
        <f aca="false">IF($A$1="WLB",INDEX(SupplierNomenclature!$D$1:$D$9996,MATCH(C1031,SupplierNomenclature!$I$1:$I$9996,0)),IF($A$1="BERU",INDEX(beru_assortment!$C$1:$C$10000,MATCH(C1031,beru_assortment!$I$1:$I$10000,0)),IF($A$1="OZON",INDEX(ozon_assortment!$F$3:$F$10000,MATCH(C1031,ozon_assortment!$E$3:$E$10000,0)),0)))</f>
        <v>#N/A</v>
      </c>
      <c r="E1031" s="7" t="n">
        <f aca="false">IF(ISBLANK(C1031), , IF(ISBLANK(C1030), E1029+1, E1030))</f>
        <v>0</v>
      </c>
      <c r="F1031" s="10" t="n">
        <f aca="false">IF(ISBLANK(C1031),,IF(OR(ISBLANK(C1030), C1030="Баркод"),1,F1030+1))</f>
        <v>0</v>
      </c>
      <c r="G1031" s="10" t="n">
        <f aca="false">IF(ISBLANK(C1032), F1031/2,)</f>
        <v>0</v>
      </c>
      <c r="H1031" s="0" t="n">
        <f aca="false">IF(ISBLANK(C1031),0,-1)</f>
        <v>0</v>
      </c>
      <c r="I1031" s="0" t="n">
        <f aca="false">IF(AND(ISBLANK(C1030),NOT(ISBLANK(C1031))),1,-1)</f>
        <v>-1</v>
      </c>
      <c r="J1031" s="0" t="n">
        <f aca="false">IF(ISBLANK(C1029),IF(AND(C1030=C1031,NOT(ISBLANK(C1030)),NOT(ISBLANK(C1031))),1,-1),-1)</f>
        <v>-1</v>
      </c>
      <c r="K1031" s="0" t="n">
        <f aca="false">IF(MAX(H1031:J1031)&lt;0,IF(OR(C1031=C1030,C1030=C1029),1,-1),MAX(H1031:J1031))</f>
        <v>0</v>
      </c>
    </row>
    <row r="1032" customFormat="false" ht="13.8" hidden="false" customHeight="false" outlineLevel="0" collapsed="false">
      <c r="B1032" s="8" t="n">
        <f aca="false">MAX(H1032:K1032)</f>
        <v>0</v>
      </c>
      <c r="C1032" s="11"/>
      <c r="D1032" s="10" t="e">
        <f aca="false">IF($A$1="WLB",INDEX(SupplierNomenclature!$D$1:$D$9996,MATCH(C1032,SupplierNomenclature!$I$1:$I$9996,0)),IF($A$1="BERU",INDEX(beru_assortment!$C$1:$C$10000,MATCH(C1032,beru_assortment!$I$1:$I$10000,0)),IF($A$1="OZON",INDEX(ozon_assortment!$F$3:$F$10000,MATCH(C1032,ozon_assortment!$E$3:$E$10000,0)),0)))</f>
        <v>#N/A</v>
      </c>
      <c r="E1032" s="7" t="n">
        <f aca="false">IF(ISBLANK(C1032), , IF(ISBLANK(C1031), E1030+1, E1031))</f>
        <v>0</v>
      </c>
      <c r="F1032" s="10" t="n">
        <f aca="false">IF(ISBLANK(C1032),,IF(OR(ISBLANK(C1031), C1031="Баркод"),1,F1031+1))</f>
        <v>0</v>
      </c>
      <c r="G1032" s="10" t="n">
        <f aca="false">IF(ISBLANK(C1033), F1032/2,)</f>
        <v>0</v>
      </c>
      <c r="H1032" s="0" t="n">
        <f aca="false">IF(ISBLANK(C1032),0,-1)</f>
        <v>0</v>
      </c>
      <c r="I1032" s="0" t="n">
        <f aca="false">IF(AND(ISBLANK(C1031),NOT(ISBLANK(C1032))),1,-1)</f>
        <v>-1</v>
      </c>
      <c r="J1032" s="0" t="n">
        <f aca="false">IF(ISBLANK(C1030),IF(AND(C1031=C1032,NOT(ISBLANK(C1031)),NOT(ISBLANK(C1032))),1,-1),-1)</f>
        <v>-1</v>
      </c>
      <c r="K1032" s="0" t="n">
        <f aca="false">IF(MAX(H1032:J1032)&lt;0,IF(OR(C1032=C1031,C1031=C1030),1,-1),MAX(H1032:J1032))</f>
        <v>0</v>
      </c>
    </row>
    <row r="1033" customFormat="false" ht="13.8" hidden="false" customHeight="false" outlineLevel="0" collapsed="false">
      <c r="B1033" s="8" t="n">
        <f aca="false">MAX(H1033:K1033)</f>
        <v>0</v>
      </c>
      <c r="C1033" s="11"/>
      <c r="D1033" s="10" t="e">
        <f aca="false">IF($A$1="WLB",INDEX(SupplierNomenclature!$D$1:$D$9996,MATCH(C1033,SupplierNomenclature!$I$1:$I$9996,0)),IF($A$1="BERU",INDEX(beru_assortment!$C$1:$C$10000,MATCH(C1033,beru_assortment!$I$1:$I$10000,0)),IF($A$1="OZON",INDEX(ozon_assortment!$F$3:$F$10000,MATCH(C1033,ozon_assortment!$E$3:$E$10000,0)),0)))</f>
        <v>#N/A</v>
      </c>
      <c r="E1033" s="7" t="n">
        <f aca="false">IF(ISBLANK(C1033), , IF(ISBLANK(C1032), E1031+1, E1032))</f>
        <v>0</v>
      </c>
      <c r="F1033" s="10" t="n">
        <f aca="false">IF(ISBLANK(C1033),,IF(OR(ISBLANK(C1032), C1032="Баркод"),1,F1032+1))</f>
        <v>0</v>
      </c>
      <c r="G1033" s="10" t="n">
        <f aca="false">IF(ISBLANK(C1034), F1033/2,)</f>
        <v>0</v>
      </c>
      <c r="H1033" s="0" t="n">
        <f aca="false">IF(ISBLANK(C1033),0,-1)</f>
        <v>0</v>
      </c>
      <c r="I1033" s="0" t="n">
        <f aca="false">IF(AND(ISBLANK(C1032),NOT(ISBLANK(C1033))),1,-1)</f>
        <v>-1</v>
      </c>
      <c r="J1033" s="0" t="n">
        <f aca="false">IF(ISBLANK(C1031),IF(AND(C1032=C1033,NOT(ISBLANK(C1032)),NOT(ISBLANK(C1033))),1,-1),-1)</f>
        <v>-1</v>
      </c>
      <c r="K1033" s="0" t="n">
        <f aca="false">IF(MAX(H1033:J1033)&lt;0,IF(OR(C1033=C1032,C1032=C1031),1,-1),MAX(H1033:J1033))</f>
        <v>0</v>
      </c>
    </row>
    <row r="1034" customFormat="false" ht="13.8" hidden="false" customHeight="false" outlineLevel="0" collapsed="false">
      <c r="B1034" s="8" t="n">
        <f aca="false">MAX(H1034:K1034)</f>
        <v>0</v>
      </c>
      <c r="C1034" s="11"/>
      <c r="D1034" s="10" t="e">
        <f aca="false">IF($A$1="WLB",INDEX(SupplierNomenclature!$D$1:$D$9996,MATCH(C1034,SupplierNomenclature!$I$1:$I$9996,0)),IF($A$1="BERU",INDEX(beru_assortment!$C$1:$C$10000,MATCH(C1034,beru_assortment!$I$1:$I$10000,0)),IF($A$1="OZON",INDEX(ozon_assortment!$F$3:$F$10000,MATCH(C1034,ozon_assortment!$E$3:$E$10000,0)),0)))</f>
        <v>#N/A</v>
      </c>
      <c r="E1034" s="7" t="n">
        <f aca="false">IF(ISBLANK(C1034), , IF(ISBLANK(C1033), E1032+1, E1033))</f>
        <v>0</v>
      </c>
      <c r="F1034" s="10" t="n">
        <f aca="false">IF(ISBLANK(C1034),,IF(OR(ISBLANK(C1033), C1033="Баркод"),1,F1033+1))</f>
        <v>0</v>
      </c>
      <c r="G1034" s="10" t="n">
        <f aca="false">IF(ISBLANK(C1035), F1034/2,)</f>
        <v>0</v>
      </c>
      <c r="H1034" s="0" t="n">
        <f aca="false">IF(ISBLANK(C1034),0,-1)</f>
        <v>0</v>
      </c>
      <c r="I1034" s="0" t="n">
        <f aca="false">IF(AND(ISBLANK(C1033),NOT(ISBLANK(C1034))),1,-1)</f>
        <v>-1</v>
      </c>
      <c r="J1034" s="0" t="n">
        <f aca="false">IF(ISBLANK(C1032),IF(AND(C1033=C1034,NOT(ISBLANK(C1033)),NOT(ISBLANK(C1034))),1,-1),-1)</f>
        <v>-1</v>
      </c>
      <c r="K1034" s="0" t="n">
        <f aca="false">IF(MAX(H1034:J1034)&lt;0,IF(OR(C1034=C1033,C1033=C1032),1,-1),MAX(H1034:J1034))</f>
        <v>0</v>
      </c>
    </row>
    <row r="1035" customFormat="false" ht="13.8" hidden="false" customHeight="false" outlineLevel="0" collapsed="false">
      <c r="B1035" s="8" t="n">
        <f aca="false">MAX(H1035:K1035)</f>
        <v>0</v>
      </c>
      <c r="C1035" s="11"/>
      <c r="D1035" s="10" t="e">
        <f aca="false">IF($A$1="WLB",INDEX(SupplierNomenclature!$D$1:$D$9996,MATCH(C1035,SupplierNomenclature!$I$1:$I$9996,0)),IF($A$1="BERU",INDEX(beru_assortment!$C$1:$C$10000,MATCH(C1035,beru_assortment!$I$1:$I$10000,0)),IF($A$1="OZON",INDEX(ozon_assortment!$F$3:$F$10000,MATCH(C1035,ozon_assortment!$E$3:$E$10000,0)),0)))</f>
        <v>#N/A</v>
      </c>
      <c r="E1035" s="7" t="n">
        <f aca="false">IF(ISBLANK(C1035), , IF(ISBLANK(C1034), E1033+1, E1034))</f>
        <v>0</v>
      </c>
      <c r="F1035" s="10" t="n">
        <f aca="false">IF(ISBLANK(C1035),,IF(OR(ISBLANK(C1034), C1034="Баркод"),1,F1034+1))</f>
        <v>0</v>
      </c>
      <c r="G1035" s="10" t="n">
        <f aca="false">IF(ISBLANK(C1036), F1035/2,)</f>
        <v>0</v>
      </c>
      <c r="H1035" s="0" t="n">
        <f aca="false">IF(ISBLANK(C1035),0,-1)</f>
        <v>0</v>
      </c>
      <c r="I1035" s="0" t="n">
        <f aca="false">IF(AND(ISBLANK(C1034),NOT(ISBLANK(C1035))),1,-1)</f>
        <v>-1</v>
      </c>
      <c r="J1035" s="0" t="n">
        <f aca="false">IF(ISBLANK(C1033),IF(AND(C1034=C1035,NOT(ISBLANK(C1034)),NOT(ISBLANK(C1035))),1,-1),-1)</f>
        <v>-1</v>
      </c>
      <c r="K1035" s="0" t="n">
        <f aca="false">IF(MAX(H1035:J1035)&lt;0,IF(OR(C1035=C1034,C1034=C1033),1,-1),MAX(H1035:J1035))</f>
        <v>0</v>
      </c>
    </row>
    <row r="1036" customFormat="false" ht="13.8" hidden="false" customHeight="false" outlineLevel="0" collapsed="false">
      <c r="B1036" s="8" t="n">
        <f aca="false">MAX(H1036:K1036)</f>
        <v>0</v>
      </c>
      <c r="C1036" s="11"/>
      <c r="D1036" s="10" t="e">
        <f aca="false">IF($A$1="WLB",INDEX(SupplierNomenclature!$D$1:$D$9996,MATCH(C1036,SupplierNomenclature!$I$1:$I$9996,0)),IF($A$1="BERU",INDEX(beru_assortment!$C$1:$C$10000,MATCH(C1036,beru_assortment!$I$1:$I$10000,0)),IF($A$1="OZON",INDEX(ozon_assortment!$F$3:$F$10000,MATCH(C1036,ozon_assortment!$E$3:$E$10000,0)),0)))</f>
        <v>#N/A</v>
      </c>
      <c r="E1036" s="7" t="n">
        <f aca="false">IF(ISBLANK(C1036), , IF(ISBLANK(C1035), E1034+1, E1035))</f>
        <v>0</v>
      </c>
      <c r="F1036" s="10" t="n">
        <f aca="false">IF(ISBLANK(C1036),,IF(OR(ISBLANK(C1035), C1035="Баркод"),1,F1035+1))</f>
        <v>0</v>
      </c>
      <c r="G1036" s="10" t="n">
        <f aca="false">IF(ISBLANK(C1037), F1036/2,)</f>
        <v>0</v>
      </c>
      <c r="H1036" s="0" t="n">
        <f aca="false">IF(ISBLANK(C1036),0,-1)</f>
        <v>0</v>
      </c>
      <c r="I1036" s="0" t="n">
        <f aca="false">IF(AND(ISBLANK(C1035),NOT(ISBLANK(C1036))),1,-1)</f>
        <v>-1</v>
      </c>
      <c r="J1036" s="0" t="n">
        <f aca="false">IF(ISBLANK(C1034),IF(AND(C1035=C1036,NOT(ISBLANK(C1035)),NOT(ISBLANK(C1036))),1,-1),-1)</f>
        <v>-1</v>
      </c>
      <c r="K1036" s="0" t="n">
        <f aca="false">IF(MAX(H1036:J1036)&lt;0,IF(OR(C1036=C1035,C1035=C1034),1,-1),MAX(H1036:J1036))</f>
        <v>0</v>
      </c>
    </row>
    <row r="1037" customFormat="false" ht="13.8" hidden="false" customHeight="false" outlineLevel="0" collapsed="false">
      <c r="B1037" s="8" t="n">
        <f aca="false">MAX(H1037:K1037)</f>
        <v>0</v>
      </c>
      <c r="C1037" s="11"/>
      <c r="D1037" s="10" t="e">
        <f aca="false">IF($A$1="WLB",INDEX(SupplierNomenclature!$D$1:$D$9996,MATCH(C1037,SupplierNomenclature!$I$1:$I$9996,0)),IF($A$1="BERU",INDEX(beru_assortment!$C$1:$C$10000,MATCH(C1037,beru_assortment!$I$1:$I$10000,0)),IF($A$1="OZON",INDEX(ozon_assortment!$F$3:$F$10000,MATCH(C1037,ozon_assortment!$E$3:$E$10000,0)),0)))</f>
        <v>#N/A</v>
      </c>
      <c r="E1037" s="7" t="n">
        <f aca="false">IF(ISBLANK(C1037), , IF(ISBLANK(C1036), E1035+1, E1036))</f>
        <v>0</v>
      </c>
      <c r="F1037" s="10" t="n">
        <f aca="false">IF(ISBLANK(C1037),,IF(OR(ISBLANK(C1036), C1036="Баркод"),1,F1036+1))</f>
        <v>0</v>
      </c>
      <c r="G1037" s="10" t="n">
        <f aca="false">IF(ISBLANK(C1038), F1037/2,)</f>
        <v>0</v>
      </c>
      <c r="H1037" s="0" t="n">
        <f aca="false">IF(ISBLANK(C1037),0,-1)</f>
        <v>0</v>
      </c>
      <c r="I1037" s="0" t="n">
        <f aca="false">IF(AND(ISBLANK(C1036),NOT(ISBLANK(C1037))),1,-1)</f>
        <v>-1</v>
      </c>
      <c r="J1037" s="0" t="n">
        <f aca="false">IF(ISBLANK(C1035),IF(AND(C1036=C1037,NOT(ISBLANK(C1036)),NOT(ISBLANK(C1037))),1,-1),-1)</f>
        <v>-1</v>
      </c>
      <c r="K1037" s="0" t="n">
        <f aca="false">IF(MAX(H1037:J1037)&lt;0,IF(OR(C1037=C1036,C1036=C1035),1,-1),MAX(H1037:J1037))</f>
        <v>0</v>
      </c>
    </row>
    <row r="1038" customFormat="false" ht="13.8" hidden="false" customHeight="false" outlineLevel="0" collapsed="false">
      <c r="B1038" s="8" t="n">
        <f aca="false">MAX(H1038:K1038)</f>
        <v>0</v>
      </c>
      <c r="C1038" s="11"/>
      <c r="D1038" s="10" t="e">
        <f aca="false">IF($A$1="WLB",INDEX(SupplierNomenclature!$D$1:$D$9996,MATCH(C1038,SupplierNomenclature!$I$1:$I$9996,0)),IF($A$1="BERU",INDEX(beru_assortment!$C$1:$C$10000,MATCH(C1038,beru_assortment!$I$1:$I$10000,0)),IF($A$1="OZON",INDEX(ozon_assortment!$F$3:$F$10000,MATCH(C1038,ozon_assortment!$E$3:$E$10000,0)),0)))</f>
        <v>#N/A</v>
      </c>
      <c r="E1038" s="7" t="n">
        <f aca="false">IF(ISBLANK(C1038), , IF(ISBLANK(C1037), E1036+1, E1037))</f>
        <v>0</v>
      </c>
      <c r="F1038" s="10" t="n">
        <f aca="false">IF(ISBLANK(C1038),,IF(OR(ISBLANK(C1037), C1037="Баркод"),1,F1037+1))</f>
        <v>0</v>
      </c>
      <c r="G1038" s="10" t="n">
        <f aca="false">IF(ISBLANK(C1039), F1038/2,)</f>
        <v>0</v>
      </c>
      <c r="H1038" s="0" t="n">
        <f aca="false">IF(ISBLANK(C1038),0,-1)</f>
        <v>0</v>
      </c>
      <c r="I1038" s="0" t="n">
        <f aca="false">IF(AND(ISBLANK(C1037),NOT(ISBLANK(C1038))),1,-1)</f>
        <v>-1</v>
      </c>
      <c r="J1038" s="0" t="n">
        <f aca="false">IF(ISBLANK(C1036),IF(AND(C1037=C1038,NOT(ISBLANK(C1037)),NOT(ISBLANK(C1038))),1,-1),-1)</f>
        <v>-1</v>
      </c>
      <c r="K1038" s="0" t="n">
        <f aca="false">IF(MAX(H1038:J1038)&lt;0,IF(OR(C1038=C1037,C1037=C1036),1,-1),MAX(H1038:J1038))</f>
        <v>0</v>
      </c>
    </row>
    <row r="1039" customFormat="false" ht="13.8" hidden="false" customHeight="false" outlineLevel="0" collapsed="false">
      <c r="B1039" s="8" t="n">
        <f aca="false">MAX(H1039:K1039)</f>
        <v>0</v>
      </c>
      <c r="C1039" s="11"/>
      <c r="D1039" s="10" t="e">
        <f aca="false">IF($A$1="WLB",INDEX(SupplierNomenclature!$D$1:$D$9996,MATCH(C1039,SupplierNomenclature!$I$1:$I$9996,0)),IF($A$1="BERU",INDEX(beru_assortment!$C$1:$C$10000,MATCH(C1039,beru_assortment!$I$1:$I$10000,0)),IF($A$1="OZON",INDEX(ozon_assortment!$F$3:$F$10000,MATCH(C1039,ozon_assortment!$E$3:$E$10000,0)),0)))</f>
        <v>#N/A</v>
      </c>
      <c r="E1039" s="7" t="n">
        <f aca="false">IF(ISBLANK(C1039), , IF(ISBLANK(C1038), E1037+1, E1038))</f>
        <v>0</v>
      </c>
      <c r="F1039" s="10" t="n">
        <f aca="false">IF(ISBLANK(C1039),,IF(OR(ISBLANK(C1038), C1038="Баркод"),1,F1038+1))</f>
        <v>0</v>
      </c>
      <c r="G1039" s="10" t="n">
        <f aca="false">IF(ISBLANK(C1040), F1039/2,)</f>
        <v>0</v>
      </c>
      <c r="H1039" s="0" t="n">
        <f aca="false">IF(ISBLANK(C1039),0,-1)</f>
        <v>0</v>
      </c>
      <c r="I1039" s="0" t="n">
        <f aca="false">IF(AND(ISBLANK(C1038),NOT(ISBLANK(C1039))),1,-1)</f>
        <v>-1</v>
      </c>
      <c r="J1039" s="0" t="n">
        <f aca="false">IF(ISBLANK(C1037),IF(AND(C1038=C1039,NOT(ISBLANK(C1038)),NOT(ISBLANK(C1039))),1,-1),-1)</f>
        <v>-1</v>
      </c>
      <c r="K1039" s="0" t="n">
        <f aca="false">IF(MAX(H1039:J1039)&lt;0,IF(OR(C1039=C1038,C1038=C1037),1,-1),MAX(H1039:J1039))</f>
        <v>0</v>
      </c>
    </row>
    <row r="1040" customFormat="false" ht="13.8" hidden="false" customHeight="false" outlineLevel="0" collapsed="false">
      <c r="B1040" s="8" t="n">
        <f aca="false">MAX(H1040:K1040)</f>
        <v>0</v>
      </c>
      <c r="C1040" s="11"/>
      <c r="D1040" s="10" t="e">
        <f aca="false">IF($A$1="WLB",INDEX(SupplierNomenclature!$D$1:$D$9996,MATCH(C1040,SupplierNomenclature!$I$1:$I$9996,0)),IF($A$1="BERU",INDEX(beru_assortment!$C$1:$C$10000,MATCH(C1040,beru_assortment!$I$1:$I$10000,0)),IF($A$1="OZON",INDEX(ozon_assortment!$F$3:$F$10000,MATCH(C1040,ozon_assortment!$E$3:$E$10000,0)),0)))</f>
        <v>#N/A</v>
      </c>
      <c r="E1040" s="7" t="n">
        <f aca="false">IF(ISBLANK(C1040), , IF(ISBLANK(C1039), E1038+1, E1039))</f>
        <v>0</v>
      </c>
      <c r="F1040" s="10" t="n">
        <f aca="false">IF(ISBLANK(C1040),,IF(OR(ISBLANK(C1039), C1039="Баркод"),1,F1039+1))</f>
        <v>0</v>
      </c>
      <c r="G1040" s="10" t="n">
        <f aca="false">IF(ISBLANK(C1041), F1040/2,)</f>
        <v>0</v>
      </c>
      <c r="H1040" s="0" t="n">
        <f aca="false">IF(ISBLANK(C1040),0,-1)</f>
        <v>0</v>
      </c>
      <c r="I1040" s="0" t="n">
        <f aca="false">IF(AND(ISBLANK(C1039),NOT(ISBLANK(C1040))),1,-1)</f>
        <v>-1</v>
      </c>
      <c r="J1040" s="0" t="n">
        <f aca="false">IF(ISBLANK(C1038),IF(AND(C1039=C1040,NOT(ISBLANK(C1039)),NOT(ISBLANK(C1040))),1,-1),-1)</f>
        <v>-1</v>
      </c>
      <c r="K1040" s="0" t="n">
        <f aca="false">IF(MAX(H1040:J1040)&lt;0,IF(OR(C1040=C1039,C1039=C1038),1,-1),MAX(H1040:J1040))</f>
        <v>0</v>
      </c>
    </row>
    <row r="1041" customFormat="false" ht="13.8" hidden="false" customHeight="false" outlineLevel="0" collapsed="false">
      <c r="B1041" s="8" t="n">
        <f aca="false">MAX(H1041:K1041)</f>
        <v>0</v>
      </c>
      <c r="C1041" s="11"/>
      <c r="D1041" s="10" t="e">
        <f aca="false">IF($A$1="WLB",INDEX(SupplierNomenclature!$D$1:$D$9996,MATCH(C1041,SupplierNomenclature!$I$1:$I$9996,0)),IF($A$1="BERU",INDEX(beru_assortment!$C$1:$C$10000,MATCH(C1041,beru_assortment!$I$1:$I$10000,0)),IF($A$1="OZON",INDEX(ozon_assortment!$F$3:$F$10000,MATCH(C1041,ozon_assortment!$E$3:$E$10000,0)),0)))</f>
        <v>#N/A</v>
      </c>
      <c r="E1041" s="7" t="n">
        <f aca="false">IF(ISBLANK(C1041), , IF(ISBLANK(C1040), E1039+1, E1040))</f>
        <v>0</v>
      </c>
      <c r="F1041" s="10" t="n">
        <f aca="false">IF(ISBLANK(C1041),,IF(OR(ISBLANK(C1040), C1040="Баркод"),1,F1040+1))</f>
        <v>0</v>
      </c>
      <c r="G1041" s="10" t="n">
        <f aca="false">IF(ISBLANK(C1042), F1041/2,)</f>
        <v>0</v>
      </c>
      <c r="H1041" s="0" t="n">
        <f aca="false">IF(ISBLANK(C1041),0,-1)</f>
        <v>0</v>
      </c>
      <c r="I1041" s="0" t="n">
        <f aca="false">IF(AND(ISBLANK(C1040),NOT(ISBLANK(C1041))),1,-1)</f>
        <v>-1</v>
      </c>
      <c r="J1041" s="0" t="n">
        <f aca="false">IF(ISBLANK(C1039),IF(AND(C1040=C1041,NOT(ISBLANK(C1040)),NOT(ISBLANK(C1041))),1,-1),-1)</f>
        <v>-1</v>
      </c>
      <c r="K1041" s="0" t="n">
        <f aca="false">IF(MAX(H1041:J1041)&lt;0,IF(OR(C1041=C1040,C1040=C1039),1,-1),MAX(H1041:J1041))</f>
        <v>0</v>
      </c>
    </row>
    <row r="1042" customFormat="false" ht="13.8" hidden="false" customHeight="false" outlineLevel="0" collapsed="false">
      <c r="B1042" s="8" t="n">
        <f aca="false">MAX(H1042:K1042)</f>
        <v>0</v>
      </c>
      <c r="C1042" s="11"/>
      <c r="D1042" s="10" t="e">
        <f aca="false">IF($A$1="WLB",INDEX(SupplierNomenclature!$D$1:$D$9996,MATCH(C1042,SupplierNomenclature!$I$1:$I$9996,0)),IF($A$1="BERU",INDEX(beru_assortment!$C$1:$C$10000,MATCH(C1042,beru_assortment!$I$1:$I$10000,0)),IF($A$1="OZON",INDEX(ozon_assortment!$F$3:$F$10000,MATCH(C1042,ozon_assortment!$E$3:$E$10000,0)),0)))</f>
        <v>#N/A</v>
      </c>
      <c r="E1042" s="7" t="n">
        <f aca="false">IF(ISBLANK(C1042), , IF(ISBLANK(C1041), E1040+1, E1041))</f>
        <v>0</v>
      </c>
      <c r="F1042" s="10" t="n">
        <f aca="false">IF(ISBLANK(C1042),,IF(OR(ISBLANK(C1041), C1041="Баркод"),1,F1041+1))</f>
        <v>0</v>
      </c>
      <c r="G1042" s="10" t="n">
        <f aca="false">IF(ISBLANK(C1043), F1042/2,)</f>
        <v>0</v>
      </c>
      <c r="H1042" s="0" t="n">
        <f aca="false">IF(ISBLANK(C1042),0,-1)</f>
        <v>0</v>
      </c>
      <c r="I1042" s="0" t="n">
        <f aca="false">IF(AND(ISBLANK(C1041),NOT(ISBLANK(C1042))),1,-1)</f>
        <v>-1</v>
      </c>
      <c r="J1042" s="0" t="n">
        <f aca="false">IF(ISBLANK(C1040),IF(AND(C1041=C1042,NOT(ISBLANK(C1041)),NOT(ISBLANK(C1042))),1,-1),-1)</f>
        <v>-1</v>
      </c>
      <c r="K1042" s="0" t="n">
        <f aca="false">IF(MAX(H1042:J1042)&lt;0,IF(OR(C1042=C1041,C1041=C1040),1,-1),MAX(H1042:J1042))</f>
        <v>0</v>
      </c>
    </row>
    <row r="1043" customFormat="false" ht="13.8" hidden="false" customHeight="false" outlineLevel="0" collapsed="false">
      <c r="B1043" s="8" t="n">
        <f aca="false">MAX(H1043:K1043)</f>
        <v>0</v>
      </c>
      <c r="C1043" s="11"/>
      <c r="D1043" s="10" t="e">
        <f aca="false">IF($A$1="WLB",INDEX(SupplierNomenclature!$D$1:$D$9996,MATCH(C1043,SupplierNomenclature!$I$1:$I$9996,0)),IF($A$1="BERU",INDEX(beru_assortment!$C$1:$C$10000,MATCH(C1043,beru_assortment!$I$1:$I$10000,0)),IF($A$1="OZON",INDEX(ozon_assortment!$F$3:$F$10000,MATCH(C1043,ozon_assortment!$E$3:$E$10000,0)),0)))</f>
        <v>#N/A</v>
      </c>
      <c r="E1043" s="7" t="n">
        <f aca="false">IF(ISBLANK(C1043), , IF(ISBLANK(C1042), E1041+1, E1042))</f>
        <v>0</v>
      </c>
      <c r="F1043" s="10" t="n">
        <f aca="false">IF(ISBLANK(C1043),,IF(OR(ISBLANK(C1042), C1042="Баркод"),1,F1042+1))</f>
        <v>0</v>
      </c>
      <c r="G1043" s="10" t="n">
        <f aca="false">IF(ISBLANK(C1044), F1043/2,)</f>
        <v>0</v>
      </c>
      <c r="H1043" s="0" t="n">
        <f aca="false">IF(ISBLANK(C1043),0,-1)</f>
        <v>0</v>
      </c>
      <c r="I1043" s="0" t="n">
        <f aca="false">IF(AND(ISBLANK(C1042),NOT(ISBLANK(C1043))),1,-1)</f>
        <v>-1</v>
      </c>
      <c r="J1043" s="0" t="n">
        <f aca="false">IF(ISBLANK(C1041),IF(AND(C1042=C1043,NOT(ISBLANK(C1042)),NOT(ISBLANK(C1043))),1,-1),-1)</f>
        <v>-1</v>
      </c>
      <c r="K1043" s="0" t="n">
        <f aca="false">IF(MAX(H1043:J1043)&lt;0,IF(OR(C1043=C1042,C1042=C1041),1,-1),MAX(H1043:J1043))</f>
        <v>0</v>
      </c>
    </row>
    <row r="1044" customFormat="false" ht="13.8" hidden="false" customHeight="false" outlineLevel="0" collapsed="false">
      <c r="B1044" s="8" t="n">
        <f aca="false">MAX(H1044:K1044)</f>
        <v>0</v>
      </c>
      <c r="C1044" s="11"/>
      <c r="D1044" s="10" t="e">
        <f aca="false">IF($A$1="WLB",INDEX(SupplierNomenclature!$D$1:$D$9996,MATCH(C1044,SupplierNomenclature!$I$1:$I$9996,0)),IF($A$1="BERU",INDEX(beru_assortment!$C$1:$C$10000,MATCH(C1044,beru_assortment!$I$1:$I$10000,0)),IF($A$1="OZON",INDEX(ozon_assortment!$F$3:$F$10000,MATCH(C1044,ozon_assortment!$E$3:$E$10000,0)),0)))</f>
        <v>#N/A</v>
      </c>
      <c r="E1044" s="7" t="n">
        <f aca="false">IF(ISBLANK(C1044), , IF(ISBLANK(C1043), E1042+1, E1043))</f>
        <v>0</v>
      </c>
      <c r="F1044" s="10" t="n">
        <f aca="false">IF(ISBLANK(C1044),,IF(OR(ISBLANK(C1043), C1043="Баркод"),1,F1043+1))</f>
        <v>0</v>
      </c>
      <c r="G1044" s="10" t="n">
        <f aca="false">IF(ISBLANK(C1045), F1044/2,)</f>
        <v>0</v>
      </c>
      <c r="H1044" s="0" t="n">
        <f aca="false">IF(ISBLANK(C1044),0,-1)</f>
        <v>0</v>
      </c>
      <c r="I1044" s="0" t="n">
        <f aca="false">IF(AND(ISBLANK(C1043),NOT(ISBLANK(C1044))),1,-1)</f>
        <v>-1</v>
      </c>
      <c r="J1044" s="0" t="n">
        <f aca="false">IF(ISBLANK(C1042),IF(AND(C1043=C1044,NOT(ISBLANK(C1043)),NOT(ISBLANK(C1044))),1,-1),-1)</f>
        <v>-1</v>
      </c>
      <c r="K1044" s="0" t="n">
        <f aca="false">IF(MAX(H1044:J1044)&lt;0,IF(OR(C1044=C1043,C1043=C1042),1,-1),MAX(H1044:J1044))</f>
        <v>0</v>
      </c>
    </row>
    <row r="1045" customFormat="false" ht="13.8" hidden="false" customHeight="false" outlineLevel="0" collapsed="false">
      <c r="B1045" s="8" t="n">
        <f aca="false">MAX(H1045:K1045)</f>
        <v>0</v>
      </c>
      <c r="C1045" s="11"/>
      <c r="D1045" s="10" t="e">
        <f aca="false">IF($A$1="WLB",INDEX(SupplierNomenclature!$D$1:$D$9996,MATCH(C1045,SupplierNomenclature!$I$1:$I$9996,0)),IF($A$1="BERU",INDEX(beru_assortment!$C$1:$C$10000,MATCH(C1045,beru_assortment!$I$1:$I$10000,0)),IF($A$1="OZON",INDEX(ozon_assortment!$F$3:$F$10000,MATCH(C1045,ozon_assortment!$E$3:$E$10000,0)),0)))</f>
        <v>#N/A</v>
      </c>
      <c r="E1045" s="7" t="n">
        <f aca="false">IF(ISBLANK(C1045), , IF(ISBLANK(C1044), E1043+1, E1044))</f>
        <v>0</v>
      </c>
      <c r="F1045" s="10" t="n">
        <f aca="false">IF(ISBLANK(C1045),,IF(OR(ISBLANK(C1044), C1044="Баркод"),1,F1044+1))</f>
        <v>0</v>
      </c>
      <c r="G1045" s="10" t="n">
        <f aca="false">IF(ISBLANK(C1046), F1045/2,)</f>
        <v>0</v>
      </c>
      <c r="H1045" s="0" t="n">
        <f aca="false">IF(ISBLANK(C1045),0,-1)</f>
        <v>0</v>
      </c>
      <c r="I1045" s="0" t="n">
        <f aca="false">IF(AND(ISBLANK(C1044),NOT(ISBLANK(C1045))),1,-1)</f>
        <v>-1</v>
      </c>
      <c r="J1045" s="0" t="n">
        <f aca="false">IF(ISBLANK(C1043),IF(AND(C1044=C1045,NOT(ISBLANK(C1044)),NOT(ISBLANK(C1045))),1,-1),-1)</f>
        <v>-1</v>
      </c>
      <c r="K1045" s="0" t="n">
        <f aca="false">IF(MAX(H1045:J1045)&lt;0,IF(OR(C1045=C1044,C1044=C1043),1,-1),MAX(H1045:J1045))</f>
        <v>0</v>
      </c>
    </row>
    <row r="1046" customFormat="false" ht="13.8" hidden="false" customHeight="false" outlineLevel="0" collapsed="false">
      <c r="B1046" s="8" t="n">
        <f aca="false">MAX(H1046:K1046)</f>
        <v>0</v>
      </c>
      <c r="C1046" s="11"/>
      <c r="D1046" s="10" t="e">
        <f aca="false">IF($A$1="WLB",INDEX(SupplierNomenclature!$D$1:$D$9996,MATCH(C1046,SupplierNomenclature!$I$1:$I$9996,0)),IF($A$1="BERU",INDEX(beru_assortment!$C$1:$C$10000,MATCH(C1046,beru_assortment!$I$1:$I$10000,0)),IF($A$1="OZON",INDEX(ozon_assortment!$F$3:$F$10000,MATCH(C1046,ozon_assortment!$E$3:$E$10000,0)),0)))</f>
        <v>#N/A</v>
      </c>
      <c r="E1046" s="7" t="n">
        <f aca="false">IF(ISBLANK(C1046), , IF(ISBLANK(C1045), E1044+1, E1045))</f>
        <v>0</v>
      </c>
      <c r="F1046" s="10" t="n">
        <f aca="false">IF(ISBLANK(C1046),,IF(OR(ISBLANK(C1045), C1045="Баркод"),1,F1045+1))</f>
        <v>0</v>
      </c>
      <c r="G1046" s="10" t="n">
        <f aca="false">IF(ISBLANK(C1047), F1046/2,)</f>
        <v>0</v>
      </c>
      <c r="H1046" s="0" t="n">
        <f aca="false">IF(ISBLANK(C1046),0,-1)</f>
        <v>0</v>
      </c>
      <c r="I1046" s="0" t="n">
        <f aca="false">IF(AND(ISBLANK(C1045),NOT(ISBLANK(C1046))),1,-1)</f>
        <v>-1</v>
      </c>
      <c r="J1046" s="0" t="n">
        <f aca="false">IF(ISBLANK(C1044),IF(AND(C1045=C1046,NOT(ISBLANK(C1045)),NOT(ISBLANK(C1046))),1,-1),-1)</f>
        <v>-1</v>
      </c>
      <c r="K1046" s="0" t="n">
        <f aca="false">IF(MAX(H1046:J1046)&lt;0,IF(OR(C1046=C1045,C1045=C1044),1,-1),MAX(H1046:J1046))</f>
        <v>0</v>
      </c>
    </row>
    <row r="1047" customFormat="false" ht="13.8" hidden="false" customHeight="false" outlineLevel="0" collapsed="false">
      <c r="B1047" s="8" t="n">
        <f aca="false">MAX(H1047:K1047)</f>
        <v>0</v>
      </c>
      <c r="C1047" s="11"/>
      <c r="D1047" s="10" t="e">
        <f aca="false">IF($A$1="WLB",INDEX(SupplierNomenclature!$D$1:$D$9996,MATCH(C1047,SupplierNomenclature!$I$1:$I$9996,0)),IF($A$1="BERU",INDEX(beru_assortment!$C$1:$C$10000,MATCH(C1047,beru_assortment!$I$1:$I$10000,0)),IF($A$1="OZON",INDEX(ozon_assortment!$F$3:$F$10000,MATCH(C1047,ozon_assortment!$E$3:$E$10000,0)),0)))</f>
        <v>#N/A</v>
      </c>
      <c r="E1047" s="7" t="n">
        <f aca="false">IF(ISBLANK(C1047), , IF(ISBLANK(C1046), E1045+1, E1046))</f>
        <v>0</v>
      </c>
      <c r="F1047" s="10" t="n">
        <f aca="false">IF(ISBLANK(C1047),,IF(OR(ISBLANK(C1046), C1046="Баркод"),1,F1046+1))</f>
        <v>0</v>
      </c>
      <c r="G1047" s="10" t="n">
        <f aca="false">IF(ISBLANK(C1048), F1047/2,)</f>
        <v>0</v>
      </c>
      <c r="H1047" s="0" t="n">
        <f aca="false">IF(ISBLANK(C1047),0,-1)</f>
        <v>0</v>
      </c>
      <c r="I1047" s="0" t="n">
        <f aca="false">IF(AND(ISBLANK(C1046),NOT(ISBLANK(C1047))),1,-1)</f>
        <v>-1</v>
      </c>
      <c r="J1047" s="0" t="n">
        <f aca="false">IF(ISBLANK(C1045),IF(AND(C1046=C1047,NOT(ISBLANK(C1046)),NOT(ISBLANK(C1047))),1,-1),-1)</f>
        <v>-1</v>
      </c>
      <c r="K1047" s="0" t="n">
        <f aca="false">IF(MAX(H1047:J1047)&lt;0,IF(OR(C1047=C1046,C1046=C1045),1,-1),MAX(H1047:J1047))</f>
        <v>0</v>
      </c>
    </row>
    <row r="1048" customFormat="false" ht="13.8" hidden="false" customHeight="false" outlineLevel="0" collapsed="false">
      <c r="B1048" s="8" t="n">
        <f aca="false">MAX(H1048:K1048)</f>
        <v>0</v>
      </c>
      <c r="C1048" s="11"/>
      <c r="D1048" s="10" t="e">
        <f aca="false">IF($A$1="WLB",INDEX(SupplierNomenclature!$D$1:$D$9996,MATCH(C1048,SupplierNomenclature!$I$1:$I$9996,0)),IF($A$1="BERU",INDEX(beru_assortment!$C$1:$C$10000,MATCH(C1048,beru_assortment!$I$1:$I$10000,0)),IF($A$1="OZON",INDEX(ozon_assortment!$F$3:$F$10000,MATCH(C1048,ozon_assortment!$E$3:$E$10000,0)),0)))</f>
        <v>#N/A</v>
      </c>
      <c r="E1048" s="7" t="n">
        <f aca="false">IF(ISBLANK(C1048), , IF(ISBLANK(C1047), E1046+1, E1047))</f>
        <v>0</v>
      </c>
      <c r="F1048" s="10" t="n">
        <f aca="false">IF(ISBLANK(C1048),,IF(OR(ISBLANK(C1047), C1047="Баркод"),1,F1047+1))</f>
        <v>0</v>
      </c>
      <c r="G1048" s="10" t="n">
        <f aca="false">IF(ISBLANK(C1049), F1048/2,)</f>
        <v>0</v>
      </c>
      <c r="H1048" s="0" t="n">
        <f aca="false">IF(ISBLANK(C1048),0,-1)</f>
        <v>0</v>
      </c>
      <c r="I1048" s="0" t="n">
        <f aca="false">IF(AND(ISBLANK(C1047),NOT(ISBLANK(C1048))),1,-1)</f>
        <v>-1</v>
      </c>
      <c r="J1048" s="0" t="n">
        <f aca="false">IF(ISBLANK(C1046),IF(AND(C1047=C1048,NOT(ISBLANK(C1047)),NOT(ISBLANK(C1048))),1,-1),-1)</f>
        <v>-1</v>
      </c>
      <c r="K1048" s="0" t="n">
        <f aca="false">IF(MAX(H1048:J1048)&lt;0,IF(OR(C1048=C1047,C1047=C1046),1,-1),MAX(H1048:J1048))</f>
        <v>0</v>
      </c>
    </row>
    <row r="1049" customFormat="false" ht="13.8" hidden="false" customHeight="false" outlineLevel="0" collapsed="false">
      <c r="B1049" s="8" t="n">
        <f aca="false">MAX(H1049:K1049)</f>
        <v>0</v>
      </c>
      <c r="C1049" s="11"/>
      <c r="D1049" s="10" t="e">
        <f aca="false">IF($A$1="WLB",INDEX(SupplierNomenclature!$D$1:$D$9996,MATCH(C1049,SupplierNomenclature!$I$1:$I$9996,0)),IF($A$1="BERU",INDEX(beru_assortment!$C$1:$C$10000,MATCH(C1049,beru_assortment!$I$1:$I$10000,0)),IF($A$1="OZON",INDEX(ozon_assortment!$F$3:$F$10000,MATCH(C1049,ozon_assortment!$E$3:$E$10000,0)),0)))</f>
        <v>#N/A</v>
      </c>
      <c r="E1049" s="7" t="n">
        <f aca="false">IF(ISBLANK(C1049), , IF(ISBLANK(C1048), E1047+1, E1048))</f>
        <v>0</v>
      </c>
      <c r="F1049" s="10" t="n">
        <f aca="false">IF(ISBLANK(C1049),,IF(OR(ISBLANK(C1048), C1048="Баркод"),1,F1048+1))</f>
        <v>0</v>
      </c>
      <c r="G1049" s="10" t="n">
        <f aca="false">IF(ISBLANK(C1050), F1049/2,)</f>
        <v>0</v>
      </c>
      <c r="H1049" s="0" t="n">
        <f aca="false">IF(ISBLANK(C1049),0,-1)</f>
        <v>0</v>
      </c>
      <c r="I1049" s="0" t="n">
        <f aca="false">IF(AND(ISBLANK(C1048),NOT(ISBLANK(C1049))),1,-1)</f>
        <v>-1</v>
      </c>
      <c r="J1049" s="0" t="n">
        <f aca="false">IF(ISBLANK(C1047),IF(AND(C1048=C1049,NOT(ISBLANK(C1048)),NOT(ISBLANK(C1049))),1,-1),-1)</f>
        <v>-1</v>
      </c>
      <c r="K1049" s="0" t="n">
        <f aca="false">IF(MAX(H1049:J1049)&lt;0,IF(OR(C1049=C1048,C1048=C1047),1,-1),MAX(H1049:J1049))</f>
        <v>0</v>
      </c>
    </row>
    <row r="1050" customFormat="false" ht="13.8" hidden="false" customHeight="false" outlineLevel="0" collapsed="false">
      <c r="B1050" s="8" t="n">
        <f aca="false">MAX(H1050:K1050)</f>
        <v>0</v>
      </c>
      <c r="C1050" s="11"/>
      <c r="D1050" s="10" t="e">
        <f aca="false">IF($A$1="WLB",INDEX(SupplierNomenclature!$D$1:$D$9996,MATCH(C1050,SupplierNomenclature!$I$1:$I$9996,0)),IF($A$1="BERU",INDEX(beru_assortment!$C$1:$C$10000,MATCH(C1050,beru_assortment!$I$1:$I$10000,0)),IF($A$1="OZON",INDEX(ozon_assortment!$F$3:$F$10000,MATCH(C1050,ozon_assortment!$E$3:$E$10000,0)),0)))</f>
        <v>#N/A</v>
      </c>
      <c r="E1050" s="7" t="n">
        <f aca="false">IF(ISBLANK(C1050), , IF(ISBLANK(C1049), E1048+1, E1049))</f>
        <v>0</v>
      </c>
      <c r="F1050" s="10" t="n">
        <f aca="false">IF(ISBLANK(C1050),,IF(OR(ISBLANK(C1049), C1049="Баркод"),1,F1049+1))</f>
        <v>0</v>
      </c>
      <c r="G1050" s="10" t="n">
        <f aca="false">IF(ISBLANK(C1051), F1050/2,)</f>
        <v>0</v>
      </c>
      <c r="H1050" s="0" t="n">
        <f aca="false">IF(ISBLANK(C1050),0,-1)</f>
        <v>0</v>
      </c>
      <c r="I1050" s="0" t="n">
        <f aca="false">IF(AND(ISBLANK(C1049),NOT(ISBLANK(C1050))),1,-1)</f>
        <v>-1</v>
      </c>
      <c r="J1050" s="0" t="n">
        <f aca="false">IF(ISBLANK(C1048),IF(AND(C1049=C1050,NOT(ISBLANK(C1049)),NOT(ISBLANK(C1050))),1,-1),-1)</f>
        <v>-1</v>
      </c>
      <c r="K1050" s="0" t="n">
        <f aca="false">IF(MAX(H1050:J1050)&lt;0,IF(OR(C1050=C1049,C1049=C1048),1,-1),MAX(H1050:J1050))</f>
        <v>0</v>
      </c>
    </row>
    <row r="1051" customFormat="false" ht="13.8" hidden="false" customHeight="false" outlineLevel="0" collapsed="false">
      <c r="B1051" s="8" t="n">
        <f aca="false">MAX(H1051:K1051)</f>
        <v>0</v>
      </c>
      <c r="C1051" s="11"/>
      <c r="D1051" s="10" t="e">
        <f aca="false">IF($A$1="WLB",INDEX(SupplierNomenclature!$D$1:$D$9996,MATCH(C1051,SupplierNomenclature!$I$1:$I$9996,0)),IF($A$1="BERU",INDEX(beru_assortment!$C$1:$C$10000,MATCH(C1051,beru_assortment!$I$1:$I$10000,0)),IF($A$1="OZON",INDEX(ozon_assortment!$F$3:$F$10000,MATCH(C1051,ozon_assortment!$E$3:$E$10000,0)),0)))</f>
        <v>#N/A</v>
      </c>
      <c r="E1051" s="7" t="n">
        <f aca="false">IF(ISBLANK(C1051), , IF(ISBLANK(C1050), E1049+1, E1050))</f>
        <v>0</v>
      </c>
      <c r="F1051" s="10" t="n">
        <f aca="false">IF(ISBLANK(C1051),,IF(OR(ISBLANK(C1050), C1050="Баркод"),1,F1050+1))</f>
        <v>0</v>
      </c>
      <c r="G1051" s="10" t="n">
        <f aca="false">IF(ISBLANK(C1052), F1051/2,)</f>
        <v>0</v>
      </c>
      <c r="H1051" s="0" t="n">
        <f aca="false">IF(ISBLANK(C1051),0,-1)</f>
        <v>0</v>
      </c>
      <c r="I1051" s="0" t="n">
        <f aca="false">IF(AND(ISBLANK(C1050),NOT(ISBLANK(C1051))),1,-1)</f>
        <v>-1</v>
      </c>
      <c r="J1051" s="0" t="n">
        <f aca="false">IF(ISBLANK(C1049),IF(AND(C1050=C1051,NOT(ISBLANK(C1050)),NOT(ISBLANK(C1051))),1,-1),-1)</f>
        <v>-1</v>
      </c>
      <c r="K1051" s="0" t="n">
        <f aca="false">IF(MAX(H1051:J1051)&lt;0,IF(OR(C1051=C1050,C1050=C1049),1,-1),MAX(H1051:J1051))</f>
        <v>0</v>
      </c>
    </row>
    <row r="1052" customFormat="false" ht="13.8" hidden="false" customHeight="false" outlineLevel="0" collapsed="false">
      <c r="B1052" s="8" t="n">
        <f aca="false">MAX(H1052:K1052)</f>
        <v>0</v>
      </c>
      <c r="C1052" s="11"/>
      <c r="D1052" s="10" t="e">
        <f aca="false">IF($A$1="WLB",INDEX(SupplierNomenclature!$D$1:$D$9996,MATCH(C1052,SupplierNomenclature!$I$1:$I$9996,0)),IF($A$1="BERU",INDEX(beru_assortment!$C$1:$C$10000,MATCH(C1052,beru_assortment!$I$1:$I$10000,0)),IF($A$1="OZON",INDEX(ozon_assortment!$F$3:$F$10000,MATCH(C1052,ozon_assortment!$E$3:$E$10000,0)),0)))</f>
        <v>#N/A</v>
      </c>
      <c r="E1052" s="7" t="n">
        <f aca="false">IF(ISBLANK(C1052), , IF(ISBLANK(C1051), E1050+1, E1051))</f>
        <v>0</v>
      </c>
      <c r="F1052" s="10" t="n">
        <f aca="false">IF(ISBLANK(C1052),,IF(OR(ISBLANK(C1051), C1051="Баркод"),1,F1051+1))</f>
        <v>0</v>
      </c>
      <c r="G1052" s="10" t="n">
        <f aca="false">IF(ISBLANK(C1053), F1052/2,)</f>
        <v>0</v>
      </c>
      <c r="H1052" s="0" t="n">
        <f aca="false">IF(ISBLANK(C1052),0,-1)</f>
        <v>0</v>
      </c>
      <c r="I1052" s="0" t="n">
        <f aca="false">IF(AND(ISBLANK(C1051),NOT(ISBLANK(C1052))),1,-1)</f>
        <v>-1</v>
      </c>
      <c r="J1052" s="0" t="n">
        <f aca="false">IF(ISBLANK(C1050),IF(AND(C1051=C1052,NOT(ISBLANK(C1051)),NOT(ISBLANK(C1052))),1,-1),-1)</f>
        <v>-1</v>
      </c>
      <c r="K1052" s="0" t="n">
        <f aca="false">IF(MAX(H1052:J1052)&lt;0,IF(OR(C1052=C1051,C1051=C1050),1,-1),MAX(H1052:J1052))</f>
        <v>0</v>
      </c>
    </row>
    <row r="1053" customFormat="false" ht="13.8" hidden="false" customHeight="false" outlineLevel="0" collapsed="false">
      <c r="B1053" s="8" t="n">
        <f aca="false">MAX(H1053:K1053)</f>
        <v>0</v>
      </c>
      <c r="C1053" s="11"/>
      <c r="D1053" s="10" t="e">
        <f aca="false">IF($A$1="WLB",INDEX(SupplierNomenclature!$D$1:$D$9996,MATCH(C1053,SupplierNomenclature!$I$1:$I$9996,0)),IF($A$1="BERU",INDEX(beru_assortment!$C$1:$C$10000,MATCH(C1053,beru_assortment!$I$1:$I$10000,0)),IF($A$1="OZON",INDEX(ozon_assortment!$F$3:$F$10000,MATCH(C1053,ozon_assortment!$E$3:$E$10000,0)),0)))</f>
        <v>#N/A</v>
      </c>
      <c r="E1053" s="7" t="n">
        <f aca="false">IF(ISBLANK(C1053), , IF(ISBLANK(C1052), E1051+1, E1052))</f>
        <v>0</v>
      </c>
      <c r="F1053" s="10" t="n">
        <f aca="false">IF(ISBLANK(C1053),,IF(OR(ISBLANK(C1052), C1052="Баркод"),1,F1052+1))</f>
        <v>0</v>
      </c>
      <c r="G1053" s="10" t="n">
        <f aca="false">IF(ISBLANK(C1054), F1053/2,)</f>
        <v>0</v>
      </c>
      <c r="H1053" s="0" t="n">
        <f aca="false">IF(ISBLANK(C1053),0,-1)</f>
        <v>0</v>
      </c>
      <c r="I1053" s="0" t="n">
        <f aca="false">IF(AND(ISBLANK(C1052),NOT(ISBLANK(C1053))),1,-1)</f>
        <v>-1</v>
      </c>
      <c r="J1053" s="0" t="n">
        <f aca="false">IF(ISBLANK(C1051),IF(AND(C1052=C1053,NOT(ISBLANK(C1052)),NOT(ISBLANK(C1053))),1,-1),-1)</f>
        <v>-1</v>
      </c>
      <c r="K1053" s="0" t="n">
        <f aca="false">IF(MAX(H1053:J1053)&lt;0,IF(OR(C1053=C1052,C1052=C1051),1,-1),MAX(H1053:J1053))</f>
        <v>0</v>
      </c>
    </row>
    <row r="1054" customFormat="false" ht="13.8" hidden="false" customHeight="false" outlineLevel="0" collapsed="false">
      <c r="B1054" s="8" t="n">
        <f aca="false">MAX(H1054:K1054)</f>
        <v>0</v>
      </c>
      <c r="C1054" s="11"/>
      <c r="D1054" s="10" t="e">
        <f aca="false">IF($A$1="WLB",INDEX(SupplierNomenclature!$D$1:$D$9996,MATCH(C1054,SupplierNomenclature!$I$1:$I$9996,0)),IF($A$1="BERU",INDEX(beru_assortment!$C$1:$C$10000,MATCH(C1054,beru_assortment!$I$1:$I$10000,0)),IF($A$1="OZON",INDEX(ozon_assortment!$F$3:$F$10000,MATCH(C1054,ozon_assortment!$E$3:$E$10000,0)),0)))</f>
        <v>#N/A</v>
      </c>
      <c r="E1054" s="7" t="n">
        <f aca="false">IF(ISBLANK(C1054), , IF(ISBLANK(C1053), E1052+1, E1053))</f>
        <v>0</v>
      </c>
      <c r="F1054" s="10" t="n">
        <f aca="false">IF(ISBLANK(C1054),,IF(OR(ISBLANK(C1053), C1053="Баркод"),1,F1053+1))</f>
        <v>0</v>
      </c>
      <c r="G1054" s="10" t="n">
        <f aca="false">IF(ISBLANK(C1055), F1054/2,)</f>
        <v>0</v>
      </c>
      <c r="H1054" s="0" t="n">
        <f aca="false">IF(ISBLANK(C1054),0,-1)</f>
        <v>0</v>
      </c>
      <c r="I1054" s="0" t="n">
        <f aca="false">IF(AND(ISBLANK(C1053),NOT(ISBLANK(C1054))),1,-1)</f>
        <v>-1</v>
      </c>
      <c r="J1054" s="0" t="n">
        <f aca="false">IF(ISBLANK(C1052),IF(AND(C1053=C1054,NOT(ISBLANK(C1053)),NOT(ISBLANK(C1054))),1,-1),-1)</f>
        <v>-1</v>
      </c>
      <c r="K1054" s="0" t="n">
        <f aca="false">IF(MAX(H1054:J1054)&lt;0,IF(OR(C1054=C1053,C1053=C1052),1,-1),MAX(H1054:J1054))</f>
        <v>0</v>
      </c>
    </row>
    <row r="1055" customFormat="false" ht="13.8" hidden="false" customHeight="false" outlineLevel="0" collapsed="false">
      <c r="B1055" s="8" t="n">
        <f aca="false">MAX(H1055:K1055)</f>
        <v>0</v>
      </c>
      <c r="C1055" s="11"/>
      <c r="D1055" s="10" t="e">
        <f aca="false">IF($A$1="WLB",INDEX(SupplierNomenclature!$D$1:$D$9996,MATCH(C1055,SupplierNomenclature!$I$1:$I$9996,0)),IF($A$1="BERU",INDEX(beru_assortment!$C$1:$C$10000,MATCH(C1055,beru_assortment!$I$1:$I$10000,0)),IF($A$1="OZON",INDEX(ozon_assortment!$F$3:$F$10000,MATCH(C1055,ozon_assortment!$E$3:$E$10000,0)),0)))</f>
        <v>#N/A</v>
      </c>
      <c r="E1055" s="7" t="n">
        <f aca="false">IF(ISBLANK(C1055), , IF(ISBLANK(C1054), E1053+1, E1054))</f>
        <v>0</v>
      </c>
      <c r="F1055" s="10" t="n">
        <f aca="false">IF(ISBLANK(C1055),,IF(OR(ISBLANK(C1054), C1054="Баркод"),1,F1054+1))</f>
        <v>0</v>
      </c>
      <c r="G1055" s="10" t="n">
        <f aca="false">IF(ISBLANK(C1056), F1055/2,)</f>
        <v>0</v>
      </c>
      <c r="H1055" s="0" t="n">
        <f aca="false">IF(ISBLANK(C1055),0,-1)</f>
        <v>0</v>
      </c>
      <c r="I1055" s="0" t="n">
        <f aca="false">IF(AND(ISBLANK(C1054),NOT(ISBLANK(C1055))),1,-1)</f>
        <v>-1</v>
      </c>
      <c r="J1055" s="0" t="n">
        <f aca="false">IF(ISBLANK(C1053),IF(AND(C1054=C1055,NOT(ISBLANK(C1054)),NOT(ISBLANK(C1055))),1,-1),-1)</f>
        <v>-1</v>
      </c>
      <c r="K1055" s="0" t="n">
        <f aca="false">IF(MAX(H1055:J1055)&lt;0,IF(OR(C1055=C1054,C1054=C1053),1,-1),MAX(H1055:J1055))</f>
        <v>0</v>
      </c>
    </row>
    <row r="1056" customFormat="false" ht="13.8" hidden="false" customHeight="false" outlineLevel="0" collapsed="false">
      <c r="B1056" s="8" t="n">
        <f aca="false">MAX(H1056:K1056)</f>
        <v>0</v>
      </c>
      <c r="C1056" s="11"/>
      <c r="D1056" s="10" t="e">
        <f aca="false">IF($A$1="WLB",INDEX(SupplierNomenclature!$D$1:$D$9996,MATCH(C1056,SupplierNomenclature!$I$1:$I$9996,0)),IF($A$1="BERU",INDEX(beru_assortment!$C$1:$C$10000,MATCH(C1056,beru_assortment!$I$1:$I$10000,0)),IF($A$1="OZON",INDEX(ozon_assortment!$F$3:$F$10000,MATCH(C1056,ozon_assortment!$E$3:$E$10000,0)),0)))</f>
        <v>#N/A</v>
      </c>
      <c r="E1056" s="7" t="n">
        <f aca="false">IF(ISBLANK(C1056), , IF(ISBLANK(C1055), E1054+1, E1055))</f>
        <v>0</v>
      </c>
      <c r="F1056" s="10" t="n">
        <f aca="false">IF(ISBLANK(C1056),,IF(OR(ISBLANK(C1055), C1055="Баркод"),1,F1055+1))</f>
        <v>0</v>
      </c>
      <c r="G1056" s="10" t="n">
        <f aca="false">IF(ISBLANK(C1057), F1056/2,)</f>
        <v>0</v>
      </c>
      <c r="H1056" s="0" t="n">
        <f aca="false">IF(ISBLANK(C1056),0,-1)</f>
        <v>0</v>
      </c>
      <c r="I1056" s="0" t="n">
        <f aca="false">IF(AND(ISBLANK(C1055),NOT(ISBLANK(C1056))),1,-1)</f>
        <v>-1</v>
      </c>
      <c r="J1056" s="0" t="n">
        <f aca="false">IF(ISBLANK(C1054),IF(AND(C1055=C1056,NOT(ISBLANK(C1055)),NOT(ISBLANK(C1056))),1,-1),-1)</f>
        <v>-1</v>
      </c>
      <c r="K1056" s="0" t="n">
        <f aca="false">IF(MAX(H1056:J1056)&lt;0,IF(OR(C1056=C1055,C1055=C1054),1,-1),MAX(H1056:J1056))</f>
        <v>0</v>
      </c>
    </row>
    <row r="1057" customFormat="false" ht="13.8" hidden="false" customHeight="false" outlineLevel="0" collapsed="false">
      <c r="B1057" s="8" t="n">
        <f aca="false">MAX(H1057:K1057)</f>
        <v>0</v>
      </c>
      <c r="C1057" s="11"/>
      <c r="D1057" s="10" t="e">
        <f aca="false">IF($A$1="WLB",INDEX(SupplierNomenclature!$D$1:$D$9996,MATCH(C1057,SupplierNomenclature!$I$1:$I$9996,0)),IF($A$1="BERU",INDEX(beru_assortment!$C$1:$C$10000,MATCH(C1057,beru_assortment!$I$1:$I$10000,0)),IF($A$1="OZON",INDEX(ozon_assortment!$F$3:$F$10000,MATCH(C1057,ozon_assortment!$E$3:$E$10000,0)),0)))</f>
        <v>#N/A</v>
      </c>
      <c r="E1057" s="7" t="n">
        <f aca="false">IF(ISBLANK(C1057), , IF(ISBLANK(C1056), E1055+1, E1056))</f>
        <v>0</v>
      </c>
      <c r="F1057" s="10" t="n">
        <f aca="false">IF(ISBLANK(C1057),,IF(OR(ISBLANK(C1056), C1056="Баркод"),1,F1056+1))</f>
        <v>0</v>
      </c>
      <c r="G1057" s="10" t="n">
        <f aca="false">IF(ISBLANK(C1058), F1057/2,)</f>
        <v>0</v>
      </c>
      <c r="H1057" s="0" t="n">
        <f aca="false">IF(ISBLANK(C1057),0,-1)</f>
        <v>0</v>
      </c>
      <c r="I1057" s="0" t="n">
        <f aca="false">IF(AND(ISBLANK(C1056),NOT(ISBLANK(C1057))),1,-1)</f>
        <v>-1</v>
      </c>
      <c r="J1057" s="0" t="n">
        <f aca="false">IF(ISBLANK(C1055),IF(AND(C1056=C1057,NOT(ISBLANK(C1056)),NOT(ISBLANK(C1057))),1,-1),-1)</f>
        <v>-1</v>
      </c>
      <c r="K1057" s="0" t="n">
        <f aca="false">IF(MAX(H1057:J1057)&lt;0,IF(OR(C1057=C1056,C1056=C1055),1,-1),MAX(H1057:J1057))</f>
        <v>0</v>
      </c>
    </row>
    <row r="1058" customFormat="false" ht="13.8" hidden="false" customHeight="false" outlineLevel="0" collapsed="false">
      <c r="B1058" s="8" t="n">
        <f aca="false">MAX(H1058:K1058)</f>
        <v>0</v>
      </c>
      <c r="C1058" s="11"/>
      <c r="D1058" s="10" t="e">
        <f aca="false">IF($A$1="WLB",INDEX(SupplierNomenclature!$D$1:$D$9996,MATCH(C1058,SupplierNomenclature!$I$1:$I$9996,0)),IF($A$1="BERU",INDEX(beru_assortment!$C$1:$C$10000,MATCH(C1058,beru_assortment!$I$1:$I$10000,0)),IF($A$1="OZON",INDEX(ozon_assortment!$F$3:$F$10000,MATCH(C1058,ozon_assortment!$E$3:$E$10000,0)),0)))</f>
        <v>#N/A</v>
      </c>
      <c r="E1058" s="7" t="n">
        <f aca="false">IF(ISBLANK(C1058), , IF(ISBLANK(C1057), E1056+1, E1057))</f>
        <v>0</v>
      </c>
      <c r="F1058" s="10" t="n">
        <f aca="false">IF(ISBLANK(C1058),,IF(OR(ISBLANK(C1057), C1057="Баркод"),1,F1057+1))</f>
        <v>0</v>
      </c>
      <c r="G1058" s="10" t="n">
        <f aca="false">IF(ISBLANK(C1059), F1058/2,)</f>
        <v>0</v>
      </c>
      <c r="H1058" s="0" t="n">
        <f aca="false">IF(ISBLANK(C1058),0,-1)</f>
        <v>0</v>
      </c>
      <c r="I1058" s="0" t="n">
        <f aca="false">IF(AND(ISBLANK(C1057),NOT(ISBLANK(C1058))),1,-1)</f>
        <v>-1</v>
      </c>
      <c r="J1058" s="0" t="n">
        <f aca="false">IF(ISBLANK(C1056),IF(AND(C1057=C1058,NOT(ISBLANK(C1057)),NOT(ISBLANK(C1058))),1,-1),-1)</f>
        <v>-1</v>
      </c>
      <c r="K1058" s="0" t="n">
        <f aca="false">IF(MAX(H1058:J1058)&lt;0,IF(OR(C1058=C1057,C1057=C1056),1,-1),MAX(H1058:J1058))</f>
        <v>0</v>
      </c>
    </row>
    <row r="1059" customFormat="false" ht="13.8" hidden="false" customHeight="false" outlineLevel="0" collapsed="false">
      <c r="B1059" s="8" t="n">
        <f aca="false">MAX(H1059:K1059)</f>
        <v>0</v>
      </c>
      <c r="C1059" s="11"/>
      <c r="D1059" s="10" t="e">
        <f aca="false">IF($A$1="WLB",INDEX(SupplierNomenclature!$D$1:$D$9996,MATCH(C1059,SupplierNomenclature!$I$1:$I$9996,0)),IF($A$1="BERU",INDEX(beru_assortment!$C$1:$C$10000,MATCH(C1059,beru_assortment!$I$1:$I$10000,0)),IF($A$1="OZON",INDEX(ozon_assortment!$F$3:$F$10000,MATCH(C1059,ozon_assortment!$E$3:$E$10000,0)),0)))</f>
        <v>#N/A</v>
      </c>
      <c r="E1059" s="7" t="n">
        <f aca="false">IF(ISBLANK(C1059), , IF(ISBLANK(C1058), E1057+1, E1058))</f>
        <v>0</v>
      </c>
      <c r="F1059" s="10" t="n">
        <f aca="false">IF(ISBLANK(C1059),,IF(OR(ISBLANK(C1058), C1058="Баркод"),1,F1058+1))</f>
        <v>0</v>
      </c>
      <c r="G1059" s="10" t="n">
        <f aca="false">IF(ISBLANK(C1060), F1059/2,)</f>
        <v>0</v>
      </c>
      <c r="H1059" s="0" t="n">
        <f aca="false">IF(ISBLANK(C1059),0,-1)</f>
        <v>0</v>
      </c>
      <c r="I1059" s="0" t="n">
        <f aca="false">IF(AND(ISBLANK(C1058),NOT(ISBLANK(C1059))),1,-1)</f>
        <v>-1</v>
      </c>
      <c r="J1059" s="0" t="n">
        <f aca="false">IF(ISBLANK(C1057),IF(AND(C1058=C1059,NOT(ISBLANK(C1058)),NOT(ISBLANK(C1059))),1,-1),-1)</f>
        <v>-1</v>
      </c>
      <c r="K1059" s="0" t="n">
        <f aca="false">IF(MAX(H1059:J1059)&lt;0,IF(OR(C1059=C1058,C1058=C1057),1,-1),MAX(H1059:J1059))</f>
        <v>0</v>
      </c>
    </row>
    <row r="1060" customFormat="false" ht="13.8" hidden="false" customHeight="false" outlineLevel="0" collapsed="false">
      <c r="B1060" s="8" t="n">
        <f aca="false">MAX(H1060:K1060)</f>
        <v>0</v>
      </c>
      <c r="C1060" s="11"/>
      <c r="D1060" s="10" t="e">
        <f aca="false">IF($A$1="WLB",INDEX(SupplierNomenclature!$D$1:$D$9996,MATCH(C1060,SupplierNomenclature!$I$1:$I$9996,0)),IF($A$1="BERU",INDEX(beru_assortment!$C$1:$C$10000,MATCH(C1060,beru_assortment!$I$1:$I$10000,0)),IF($A$1="OZON",INDEX(ozon_assortment!$F$3:$F$10000,MATCH(C1060,ozon_assortment!$E$3:$E$10000,0)),0)))</f>
        <v>#N/A</v>
      </c>
      <c r="E1060" s="7" t="n">
        <f aca="false">IF(ISBLANK(C1060), , IF(ISBLANK(C1059), E1058+1, E1059))</f>
        <v>0</v>
      </c>
      <c r="F1060" s="10" t="n">
        <f aca="false">IF(ISBLANK(C1060),,IF(OR(ISBLANK(C1059), C1059="Баркод"),1,F1059+1))</f>
        <v>0</v>
      </c>
      <c r="G1060" s="10" t="n">
        <f aca="false">IF(ISBLANK(C1061), F1060/2,)</f>
        <v>0</v>
      </c>
      <c r="H1060" s="0" t="n">
        <f aca="false">IF(ISBLANK(C1060),0,-1)</f>
        <v>0</v>
      </c>
      <c r="I1060" s="0" t="n">
        <f aca="false">IF(AND(ISBLANK(C1059),NOT(ISBLANK(C1060))),1,-1)</f>
        <v>-1</v>
      </c>
      <c r="J1060" s="0" t="n">
        <f aca="false">IF(ISBLANK(C1058),IF(AND(C1059=C1060,NOT(ISBLANK(C1059)),NOT(ISBLANK(C1060))),1,-1),-1)</f>
        <v>-1</v>
      </c>
      <c r="K1060" s="0" t="n">
        <f aca="false">IF(MAX(H1060:J1060)&lt;0,IF(OR(C1060=C1059,C1059=C1058),1,-1),MAX(H1060:J1060))</f>
        <v>0</v>
      </c>
    </row>
    <row r="1061" customFormat="false" ht="13.8" hidden="false" customHeight="false" outlineLevel="0" collapsed="false">
      <c r="B1061" s="8" t="n">
        <f aca="false">MAX(H1061:K1061)</f>
        <v>0</v>
      </c>
      <c r="C1061" s="11"/>
      <c r="D1061" s="10" t="e">
        <f aca="false">IF($A$1="WLB",INDEX(SupplierNomenclature!$D$1:$D$9996,MATCH(C1061,SupplierNomenclature!$I$1:$I$9996,0)),IF($A$1="BERU",INDEX(beru_assortment!$C$1:$C$10000,MATCH(C1061,beru_assortment!$I$1:$I$10000,0)),IF($A$1="OZON",INDEX(ozon_assortment!$F$3:$F$10000,MATCH(C1061,ozon_assortment!$E$3:$E$10000,0)),0)))</f>
        <v>#N/A</v>
      </c>
      <c r="E1061" s="7" t="n">
        <f aca="false">IF(ISBLANK(C1061), , IF(ISBLANK(C1060), E1059+1, E1060))</f>
        <v>0</v>
      </c>
      <c r="F1061" s="10" t="n">
        <f aca="false">IF(ISBLANK(C1061),,IF(OR(ISBLANK(C1060), C1060="Баркод"),1,F1060+1))</f>
        <v>0</v>
      </c>
      <c r="G1061" s="10" t="n">
        <f aca="false">IF(ISBLANK(C1062), F1061/2,)</f>
        <v>0</v>
      </c>
      <c r="H1061" s="0" t="n">
        <f aca="false">IF(ISBLANK(C1061),0,-1)</f>
        <v>0</v>
      </c>
      <c r="I1061" s="0" t="n">
        <f aca="false">IF(AND(ISBLANK(C1060),NOT(ISBLANK(C1061))),1,-1)</f>
        <v>-1</v>
      </c>
      <c r="J1061" s="0" t="n">
        <f aca="false">IF(ISBLANK(C1059),IF(AND(C1060=C1061,NOT(ISBLANK(C1060)),NOT(ISBLANK(C1061))),1,-1),-1)</f>
        <v>-1</v>
      </c>
      <c r="K1061" s="0" t="n">
        <f aca="false">IF(MAX(H1061:J1061)&lt;0,IF(OR(C1061=C1060,C1060=C1059),1,-1),MAX(H1061:J1061))</f>
        <v>0</v>
      </c>
    </row>
    <row r="1062" customFormat="false" ht="13.8" hidden="false" customHeight="false" outlineLevel="0" collapsed="false">
      <c r="B1062" s="8" t="n">
        <f aca="false">MAX(H1062:K1062)</f>
        <v>0</v>
      </c>
      <c r="C1062" s="11"/>
      <c r="D1062" s="10" t="e">
        <f aca="false">IF($A$1="WLB",INDEX(SupplierNomenclature!$D$1:$D$9996,MATCH(C1062,SupplierNomenclature!$I$1:$I$9996,0)),IF($A$1="BERU",INDEX(beru_assortment!$C$1:$C$10000,MATCH(C1062,beru_assortment!$I$1:$I$10000,0)),IF($A$1="OZON",INDEX(ozon_assortment!$F$3:$F$10000,MATCH(C1062,ozon_assortment!$E$3:$E$10000,0)),0)))</f>
        <v>#N/A</v>
      </c>
      <c r="E1062" s="7" t="n">
        <f aca="false">IF(ISBLANK(C1062), , IF(ISBLANK(C1061), E1060+1, E1061))</f>
        <v>0</v>
      </c>
      <c r="F1062" s="10" t="n">
        <f aca="false">IF(ISBLANK(C1062),,IF(OR(ISBLANK(C1061), C1061="Баркод"),1,F1061+1))</f>
        <v>0</v>
      </c>
      <c r="G1062" s="10" t="n">
        <f aca="false">IF(ISBLANK(C1063), F1062/2,)</f>
        <v>0</v>
      </c>
      <c r="H1062" s="0" t="n">
        <f aca="false">IF(ISBLANK(C1062),0,-1)</f>
        <v>0</v>
      </c>
      <c r="I1062" s="0" t="n">
        <f aca="false">IF(AND(ISBLANK(C1061),NOT(ISBLANK(C1062))),1,-1)</f>
        <v>-1</v>
      </c>
      <c r="J1062" s="0" t="n">
        <f aca="false">IF(ISBLANK(C1060),IF(AND(C1061=C1062,NOT(ISBLANK(C1061)),NOT(ISBLANK(C1062))),1,-1),-1)</f>
        <v>-1</v>
      </c>
      <c r="K1062" s="0" t="n">
        <f aca="false">IF(MAX(H1062:J1062)&lt;0,IF(OR(C1062=C1061,C1061=C1060),1,-1),MAX(H1062:J1062))</f>
        <v>0</v>
      </c>
    </row>
    <row r="1063" customFormat="false" ht="13.8" hidden="false" customHeight="false" outlineLevel="0" collapsed="false">
      <c r="B1063" s="8" t="n">
        <f aca="false">MAX(H1063:K1063)</f>
        <v>0</v>
      </c>
      <c r="C1063" s="11"/>
      <c r="D1063" s="10" t="e">
        <f aca="false">IF($A$1="WLB",INDEX(SupplierNomenclature!$D$1:$D$9996,MATCH(C1063,SupplierNomenclature!$I$1:$I$9996,0)),IF($A$1="BERU",INDEX(beru_assortment!$C$1:$C$10000,MATCH(C1063,beru_assortment!$I$1:$I$10000,0)),IF($A$1="OZON",INDEX(ozon_assortment!$F$3:$F$10000,MATCH(C1063,ozon_assortment!$E$3:$E$10000,0)),0)))</f>
        <v>#N/A</v>
      </c>
      <c r="E1063" s="7" t="n">
        <f aca="false">IF(ISBLANK(C1063), , IF(ISBLANK(C1062), E1061+1, E1062))</f>
        <v>0</v>
      </c>
      <c r="F1063" s="10" t="n">
        <f aca="false">IF(ISBLANK(C1063),,IF(OR(ISBLANK(C1062), C1062="Баркод"),1,F1062+1))</f>
        <v>0</v>
      </c>
      <c r="G1063" s="10" t="n">
        <f aca="false">IF(ISBLANK(C1064), F1063/2,)</f>
        <v>0</v>
      </c>
      <c r="H1063" s="0" t="n">
        <f aca="false">IF(ISBLANK(C1063),0,-1)</f>
        <v>0</v>
      </c>
      <c r="I1063" s="0" t="n">
        <f aca="false">IF(AND(ISBLANK(C1062),NOT(ISBLANK(C1063))),1,-1)</f>
        <v>-1</v>
      </c>
      <c r="J1063" s="0" t="n">
        <f aca="false">IF(ISBLANK(C1061),IF(AND(C1062=C1063,NOT(ISBLANK(C1062)),NOT(ISBLANK(C1063))),1,-1),-1)</f>
        <v>-1</v>
      </c>
      <c r="K1063" s="0" t="n">
        <f aca="false">IF(MAX(H1063:J1063)&lt;0,IF(OR(C1063=C1062,C1062=C1061),1,-1),MAX(H1063:J1063))</f>
        <v>0</v>
      </c>
    </row>
    <row r="1064" customFormat="false" ht="13.8" hidden="false" customHeight="false" outlineLevel="0" collapsed="false">
      <c r="B1064" s="8" t="n">
        <f aca="false">MAX(H1064:K1064)</f>
        <v>0</v>
      </c>
      <c r="C1064" s="11"/>
      <c r="D1064" s="10" t="e">
        <f aca="false">IF($A$1="WLB",INDEX(SupplierNomenclature!$D$1:$D$9996,MATCH(C1064,SupplierNomenclature!$I$1:$I$9996,0)),IF($A$1="BERU",INDEX(beru_assortment!$C$1:$C$10000,MATCH(C1064,beru_assortment!$I$1:$I$10000,0)),IF($A$1="OZON",INDEX(ozon_assortment!$F$3:$F$10000,MATCH(C1064,ozon_assortment!$E$3:$E$10000,0)),0)))</f>
        <v>#N/A</v>
      </c>
      <c r="E1064" s="7" t="n">
        <f aca="false">IF(ISBLANK(C1064), , IF(ISBLANK(C1063), E1062+1, E1063))</f>
        <v>0</v>
      </c>
      <c r="F1064" s="10" t="n">
        <f aca="false">IF(ISBLANK(C1064),,IF(OR(ISBLANK(C1063), C1063="Баркод"),1,F1063+1))</f>
        <v>0</v>
      </c>
      <c r="G1064" s="10" t="n">
        <f aca="false">IF(ISBLANK(C1065), F1064/2,)</f>
        <v>0</v>
      </c>
      <c r="H1064" s="0" t="n">
        <f aca="false">IF(ISBLANK(C1064),0,-1)</f>
        <v>0</v>
      </c>
      <c r="I1064" s="0" t="n">
        <f aca="false">IF(AND(ISBLANK(C1063),NOT(ISBLANK(C1064))),1,-1)</f>
        <v>-1</v>
      </c>
      <c r="J1064" s="0" t="n">
        <f aca="false">IF(ISBLANK(C1062),IF(AND(C1063=C1064,NOT(ISBLANK(C1063)),NOT(ISBLANK(C1064))),1,-1),-1)</f>
        <v>-1</v>
      </c>
      <c r="K1064" s="0" t="n">
        <f aca="false">IF(MAX(H1064:J1064)&lt;0,IF(OR(C1064=C1063,C1063=C1062),1,-1),MAX(H1064:J1064))</f>
        <v>0</v>
      </c>
    </row>
    <row r="1065" customFormat="false" ht="13.8" hidden="false" customHeight="false" outlineLevel="0" collapsed="false">
      <c r="B1065" s="8" t="n">
        <f aca="false">MAX(H1065:K1065)</f>
        <v>0</v>
      </c>
      <c r="C1065" s="11"/>
      <c r="D1065" s="10" t="e">
        <f aca="false">IF($A$1="WLB",INDEX(SupplierNomenclature!$D$1:$D$9996,MATCH(C1065,SupplierNomenclature!$I$1:$I$9996,0)),IF($A$1="BERU",INDEX(beru_assortment!$C$1:$C$10000,MATCH(C1065,beru_assortment!$I$1:$I$10000,0)),IF($A$1="OZON",INDEX(ozon_assortment!$F$3:$F$10000,MATCH(C1065,ozon_assortment!$E$3:$E$10000,0)),0)))</f>
        <v>#N/A</v>
      </c>
      <c r="E1065" s="7" t="n">
        <f aca="false">IF(ISBLANK(C1065), , IF(ISBLANK(C1064), E1063+1, E1064))</f>
        <v>0</v>
      </c>
      <c r="F1065" s="10" t="n">
        <f aca="false">IF(ISBLANK(C1065),,IF(OR(ISBLANK(C1064), C1064="Баркод"),1,F1064+1))</f>
        <v>0</v>
      </c>
      <c r="G1065" s="10" t="n">
        <f aca="false">IF(ISBLANK(C1066), F1065/2,)</f>
        <v>0</v>
      </c>
      <c r="H1065" s="0" t="n">
        <f aca="false">IF(ISBLANK(C1065),0,-1)</f>
        <v>0</v>
      </c>
      <c r="I1065" s="0" t="n">
        <f aca="false">IF(AND(ISBLANK(C1064),NOT(ISBLANK(C1065))),1,-1)</f>
        <v>-1</v>
      </c>
      <c r="J1065" s="0" t="n">
        <f aca="false">IF(ISBLANK(C1063),IF(AND(C1064=C1065,NOT(ISBLANK(C1064)),NOT(ISBLANK(C1065))),1,-1),-1)</f>
        <v>-1</v>
      </c>
      <c r="K1065" s="0" t="n">
        <f aca="false">IF(MAX(H1065:J1065)&lt;0,IF(OR(C1065=C1064,C1064=C1063),1,-1),MAX(H1065:J1065))</f>
        <v>0</v>
      </c>
    </row>
    <row r="1066" customFormat="false" ht="13.8" hidden="false" customHeight="false" outlineLevel="0" collapsed="false">
      <c r="B1066" s="8" t="n">
        <f aca="false">MAX(H1066:K1066)</f>
        <v>0</v>
      </c>
      <c r="C1066" s="11"/>
      <c r="D1066" s="10" t="e">
        <f aca="false">IF($A$1="WLB",INDEX(SupplierNomenclature!$D$1:$D$9996,MATCH(C1066,SupplierNomenclature!$I$1:$I$9996,0)),IF($A$1="BERU",INDEX(beru_assortment!$C$1:$C$10000,MATCH(C1066,beru_assortment!$I$1:$I$10000,0)),IF($A$1="OZON",INDEX(ozon_assortment!$F$3:$F$10000,MATCH(C1066,ozon_assortment!$E$3:$E$10000,0)),0)))</f>
        <v>#N/A</v>
      </c>
      <c r="E1066" s="7" t="n">
        <f aca="false">IF(ISBLANK(C1066), , IF(ISBLANK(C1065), E1064+1, E1065))</f>
        <v>0</v>
      </c>
      <c r="F1066" s="10" t="n">
        <f aca="false">IF(ISBLANK(C1066),,IF(OR(ISBLANK(C1065), C1065="Баркод"),1,F1065+1))</f>
        <v>0</v>
      </c>
      <c r="G1066" s="10" t="n">
        <f aca="false">IF(ISBLANK(C1067), F1066/2,)</f>
        <v>0</v>
      </c>
      <c r="H1066" s="0" t="n">
        <f aca="false">IF(ISBLANK(C1066),0,-1)</f>
        <v>0</v>
      </c>
      <c r="I1066" s="0" t="n">
        <f aca="false">IF(AND(ISBLANK(C1065),NOT(ISBLANK(C1066))),1,-1)</f>
        <v>-1</v>
      </c>
      <c r="J1066" s="0" t="n">
        <f aca="false">IF(ISBLANK(C1064),IF(AND(C1065=C1066,NOT(ISBLANK(C1065)),NOT(ISBLANK(C1066))),1,-1),-1)</f>
        <v>-1</v>
      </c>
      <c r="K1066" s="0" t="n">
        <f aca="false">IF(MAX(H1066:J1066)&lt;0,IF(OR(C1066=C1065,C1065=C1064),1,-1),MAX(H1066:J1066))</f>
        <v>0</v>
      </c>
    </row>
    <row r="1067" customFormat="false" ht="13.8" hidden="false" customHeight="false" outlineLevel="0" collapsed="false">
      <c r="B1067" s="8" t="n">
        <f aca="false">MAX(H1067:K1067)</f>
        <v>0</v>
      </c>
      <c r="C1067" s="11"/>
      <c r="D1067" s="10" t="e">
        <f aca="false">IF($A$1="WLB",INDEX(SupplierNomenclature!$D$1:$D$9996,MATCH(C1067,SupplierNomenclature!$I$1:$I$9996,0)),IF($A$1="BERU",INDEX(beru_assortment!$C$1:$C$10000,MATCH(C1067,beru_assortment!$I$1:$I$10000,0)),IF($A$1="OZON",INDEX(ozon_assortment!$F$3:$F$10000,MATCH(C1067,ozon_assortment!$E$3:$E$10000,0)),0)))</f>
        <v>#N/A</v>
      </c>
      <c r="E1067" s="7" t="n">
        <f aca="false">IF(ISBLANK(C1067), , IF(ISBLANK(C1066), E1065+1, E1066))</f>
        <v>0</v>
      </c>
      <c r="F1067" s="10" t="n">
        <f aca="false">IF(ISBLANK(C1067),,IF(OR(ISBLANK(C1066), C1066="Баркод"),1,F1066+1))</f>
        <v>0</v>
      </c>
      <c r="G1067" s="10" t="n">
        <f aca="false">IF(ISBLANK(C1068), F1067/2,)</f>
        <v>0</v>
      </c>
      <c r="H1067" s="0" t="n">
        <f aca="false">IF(ISBLANK(C1067),0,-1)</f>
        <v>0</v>
      </c>
      <c r="I1067" s="0" t="n">
        <f aca="false">IF(AND(ISBLANK(C1066),NOT(ISBLANK(C1067))),1,-1)</f>
        <v>-1</v>
      </c>
      <c r="J1067" s="0" t="n">
        <f aca="false">IF(ISBLANK(C1065),IF(AND(C1066=C1067,NOT(ISBLANK(C1066)),NOT(ISBLANK(C1067))),1,-1),-1)</f>
        <v>-1</v>
      </c>
      <c r="K1067" s="0" t="n">
        <f aca="false">IF(MAX(H1067:J1067)&lt;0,IF(OR(C1067=C1066,C1066=C1065),1,-1),MAX(H1067:J1067))</f>
        <v>0</v>
      </c>
    </row>
    <row r="1068" customFormat="false" ht="13.8" hidden="false" customHeight="false" outlineLevel="0" collapsed="false">
      <c r="B1068" s="8" t="n">
        <f aca="false">MAX(H1068:K1068)</f>
        <v>0</v>
      </c>
      <c r="C1068" s="11"/>
      <c r="D1068" s="10" t="e">
        <f aca="false">IF($A$1="WLB",INDEX(SupplierNomenclature!$D$1:$D$9996,MATCH(C1068,SupplierNomenclature!$I$1:$I$9996,0)),IF($A$1="BERU",INDEX(beru_assortment!$C$1:$C$10000,MATCH(C1068,beru_assortment!$I$1:$I$10000,0)),IF($A$1="OZON",INDEX(ozon_assortment!$F$3:$F$10000,MATCH(C1068,ozon_assortment!$E$3:$E$10000,0)),0)))</f>
        <v>#N/A</v>
      </c>
      <c r="E1068" s="7" t="n">
        <f aca="false">IF(ISBLANK(C1068), , IF(ISBLANK(C1067), E1066+1, E1067))</f>
        <v>0</v>
      </c>
      <c r="F1068" s="10" t="n">
        <f aca="false">IF(ISBLANK(C1068),,IF(OR(ISBLANK(C1067), C1067="Баркод"),1,F1067+1))</f>
        <v>0</v>
      </c>
      <c r="G1068" s="10" t="n">
        <f aca="false">IF(ISBLANK(C1069), F1068/2,)</f>
        <v>0</v>
      </c>
      <c r="H1068" s="0" t="n">
        <f aca="false">IF(ISBLANK(C1068),0,-1)</f>
        <v>0</v>
      </c>
      <c r="I1068" s="0" t="n">
        <f aca="false">IF(AND(ISBLANK(C1067),NOT(ISBLANK(C1068))),1,-1)</f>
        <v>-1</v>
      </c>
      <c r="J1068" s="0" t="n">
        <f aca="false">IF(ISBLANK(C1066),IF(AND(C1067=C1068,NOT(ISBLANK(C1067)),NOT(ISBLANK(C1068))),1,-1),-1)</f>
        <v>-1</v>
      </c>
      <c r="K1068" s="0" t="n">
        <f aca="false">IF(MAX(H1068:J1068)&lt;0,IF(OR(C1068=C1067,C1067=C1066),1,-1),MAX(H1068:J1068))</f>
        <v>0</v>
      </c>
    </row>
    <row r="1069" customFormat="false" ht="13.8" hidden="false" customHeight="false" outlineLevel="0" collapsed="false">
      <c r="B1069" s="8" t="n">
        <f aca="false">MAX(H1069:K1069)</f>
        <v>0</v>
      </c>
      <c r="C1069" s="11"/>
      <c r="D1069" s="10" t="e">
        <f aca="false">IF($A$1="WLB",INDEX(SupplierNomenclature!$D$1:$D$9996,MATCH(C1069,SupplierNomenclature!$I$1:$I$9996,0)),IF($A$1="BERU",INDEX(beru_assortment!$C$1:$C$10000,MATCH(C1069,beru_assortment!$I$1:$I$10000,0)),IF($A$1="OZON",INDEX(ozon_assortment!$F$3:$F$10000,MATCH(C1069,ozon_assortment!$E$3:$E$10000,0)),0)))</f>
        <v>#N/A</v>
      </c>
      <c r="E1069" s="7" t="n">
        <f aca="false">IF(ISBLANK(C1069), , IF(ISBLANK(C1068), E1067+1, E1068))</f>
        <v>0</v>
      </c>
      <c r="F1069" s="10" t="n">
        <f aca="false">IF(ISBLANK(C1069),,IF(OR(ISBLANK(C1068), C1068="Баркод"),1,F1068+1))</f>
        <v>0</v>
      </c>
      <c r="G1069" s="10" t="n">
        <f aca="false">IF(ISBLANK(C1070), F1069/2,)</f>
        <v>0</v>
      </c>
      <c r="H1069" s="0" t="n">
        <f aca="false">IF(ISBLANK(C1069),0,-1)</f>
        <v>0</v>
      </c>
      <c r="I1069" s="0" t="n">
        <f aca="false">IF(AND(ISBLANK(C1068),NOT(ISBLANK(C1069))),1,-1)</f>
        <v>-1</v>
      </c>
      <c r="J1069" s="0" t="n">
        <f aca="false">IF(ISBLANK(C1067),IF(AND(C1068=C1069,NOT(ISBLANK(C1068)),NOT(ISBLANK(C1069))),1,-1),-1)</f>
        <v>-1</v>
      </c>
      <c r="K1069" s="0" t="n">
        <f aca="false">IF(MAX(H1069:J1069)&lt;0,IF(OR(C1069=C1068,C1068=C1067),1,-1),MAX(H1069:J1069))</f>
        <v>0</v>
      </c>
    </row>
    <row r="1070" customFormat="false" ht="13.8" hidden="false" customHeight="false" outlineLevel="0" collapsed="false">
      <c r="B1070" s="8" t="n">
        <f aca="false">MAX(H1070:K1070)</f>
        <v>0</v>
      </c>
      <c r="C1070" s="11"/>
      <c r="D1070" s="10" t="e">
        <f aca="false">IF($A$1="WLB",INDEX(SupplierNomenclature!$D$1:$D$9996,MATCH(C1070,SupplierNomenclature!$I$1:$I$9996,0)),IF($A$1="BERU",INDEX(beru_assortment!$C$1:$C$10000,MATCH(C1070,beru_assortment!$I$1:$I$10000,0)),IF($A$1="OZON",INDEX(ozon_assortment!$F$3:$F$10000,MATCH(C1070,ozon_assortment!$E$3:$E$10000,0)),0)))</f>
        <v>#N/A</v>
      </c>
      <c r="E1070" s="7" t="n">
        <f aca="false">IF(ISBLANK(C1070), , IF(ISBLANK(C1069), E1068+1, E1069))</f>
        <v>0</v>
      </c>
      <c r="F1070" s="10" t="n">
        <f aca="false">IF(ISBLANK(C1070),,IF(OR(ISBLANK(C1069), C1069="Баркод"),1,F1069+1))</f>
        <v>0</v>
      </c>
      <c r="G1070" s="10" t="n">
        <f aca="false">IF(ISBLANK(C1071), F1070/2,)</f>
        <v>0</v>
      </c>
      <c r="H1070" s="0" t="n">
        <f aca="false">IF(ISBLANK(C1070),0,-1)</f>
        <v>0</v>
      </c>
      <c r="I1070" s="0" t="n">
        <f aca="false">IF(AND(ISBLANK(C1069),NOT(ISBLANK(C1070))),1,-1)</f>
        <v>-1</v>
      </c>
      <c r="J1070" s="0" t="n">
        <f aca="false">IF(ISBLANK(C1068),IF(AND(C1069=C1070,NOT(ISBLANK(C1069)),NOT(ISBLANK(C1070))),1,-1),-1)</f>
        <v>-1</v>
      </c>
      <c r="K1070" s="0" t="n">
        <f aca="false">IF(MAX(H1070:J1070)&lt;0,IF(OR(C1070=C1069,C1069=C1068),1,-1),MAX(H1070:J1070))</f>
        <v>0</v>
      </c>
    </row>
    <row r="1071" customFormat="false" ht="13.8" hidden="false" customHeight="false" outlineLevel="0" collapsed="false">
      <c r="B1071" s="8" t="n">
        <f aca="false">MAX(H1071:K1071)</f>
        <v>0</v>
      </c>
      <c r="C1071" s="11"/>
      <c r="D1071" s="10" t="e">
        <f aca="false">IF($A$1="WLB",INDEX(SupplierNomenclature!$D$1:$D$9996,MATCH(C1071,SupplierNomenclature!$I$1:$I$9996,0)),IF($A$1="BERU",INDEX(beru_assortment!$C$1:$C$10000,MATCH(C1071,beru_assortment!$I$1:$I$10000,0)),IF($A$1="OZON",INDEX(ozon_assortment!$F$3:$F$10000,MATCH(C1071,ozon_assortment!$E$3:$E$10000,0)),0)))</f>
        <v>#N/A</v>
      </c>
      <c r="E1071" s="7" t="n">
        <f aca="false">IF(ISBLANK(C1071), , IF(ISBLANK(C1070), E1069+1, E1070))</f>
        <v>0</v>
      </c>
      <c r="F1071" s="10" t="n">
        <f aca="false">IF(ISBLANK(C1071),,IF(OR(ISBLANK(C1070), C1070="Баркод"),1,F1070+1))</f>
        <v>0</v>
      </c>
      <c r="G1071" s="10" t="n">
        <f aca="false">IF(ISBLANK(C1072), F1071/2,)</f>
        <v>0</v>
      </c>
      <c r="H1071" s="0" t="n">
        <f aca="false">IF(ISBLANK(C1071),0,-1)</f>
        <v>0</v>
      </c>
      <c r="I1071" s="0" t="n">
        <f aca="false">IF(AND(ISBLANK(C1070),NOT(ISBLANK(C1071))),1,-1)</f>
        <v>-1</v>
      </c>
      <c r="J1071" s="0" t="n">
        <f aca="false">IF(ISBLANK(C1069),IF(AND(C1070=C1071,NOT(ISBLANK(C1070)),NOT(ISBLANK(C1071))),1,-1),-1)</f>
        <v>-1</v>
      </c>
      <c r="K1071" s="0" t="n">
        <f aca="false">IF(MAX(H1071:J1071)&lt;0,IF(OR(C1071=C1070,C1070=C1069),1,-1),MAX(H1071:J1071))</f>
        <v>0</v>
      </c>
    </row>
    <row r="1072" customFormat="false" ht="13.8" hidden="false" customHeight="false" outlineLevel="0" collapsed="false">
      <c r="B1072" s="8" t="n">
        <f aca="false">MAX(H1072:K1072)</f>
        <v>0</v>
      </c>
      <c r="C1072" s="11"/>
      <c r="D1072" s="10" t="e">
        <f aca="false">IF($A$1="WLB",INDEX(SupplierNomenclature!$D$1:$D$9996,MATCH(C1072,SupplierNomenclature!$I$1:$I$9996,0)),IF($A$1="BERU",INDEX(beru_assortment!$C$1:$C$10000,MATCH(C1072,beru_assortment!$I$1:$I$10000,0)),IF($A$1="OZON",INDEX(ozon_assortment!$F$3:$F$10000,MATCH(C1072,ozon_assortment!$E$3:$E$10000,0)),0)))</f>
        <v>#N/A</v>
      </c>
      <c r="E1072" s="7" t="n">
        <f aca="false">IF(ISBLANK(C1072), , IF(ISBLANK(C1071), E1070+1, E1071))</f>
        <v>0</v>
      </c>
      <c r="F1072" s="10" t="n">
        <f aca="false">IF(ISBLANK(C1072),,IF(OR(ISBLANK(C1071), C1071="Баркод"),1,F1071+1))</f>
        <v>0</v>
      </c>
      <c r="G1072" s="10" t="n">
        <f aca="false">IF(ISBLANK(C1073), F1072/2,)</f>
        <v>0</v>
      </c>
      <c r="H1072" s="0" t="n">
        <f aca="false">IF(ISBLANK(C1072),0,-1)</f>
        <v>0</v>
      </c>
      <c r="I1072" s="0" t="n">
        <f aca="false">IF(AND(ISBLANK(C1071),NOT(ISBLANK(C1072))),1,-1)</f>
        <v>-1</v>
      </c>
      <c r="J1072" s="0" t="n">
        <f aca="false">IF(ISBLANK(C1070),IF(AND(C1071=C1072,NOT(ISBLANK(C1071)),NOT(ISBLANK(C1072))),1,-1),-1)</f>
        <v>-1</v>
      </c>
      <c r="K1072" s="0" t="n">
        <f aca="false">IF(MAX(H1072:J1072)&lt;0,IF(OR(C1072=C1071,C1071=C1070),1,-1),MAX(H1072:J1072))</f>
        <v>0</v>
      </c>
    </row>
    <row r="1073" customFormat="false" ht="13.8" hidden="false" customHeight="false" outlineLevel="0" collapsed="false">
      <c r="B1073" s="8" t="n">
        <f aca="false">MAX(H1073:K1073)</f>
        <v>0</v>
      </c>
      <c r="C1073" s="11"/>
      <c r="D1073" s="10" t="e">
        <f aca="false">IF($A$1="WLB",INDEX(SupplierNomenclature!$D$1:$D$9996,MATCH(C1073,SupplierNomenclature!$I$1:$I$9996,0)),IF($A$1="BERU",INDEX(beru_assortment!$C$1:$C$10000,MATCH(C1073,beru_assortment!$I$1:$I$10000,0)),IF($A$1="OZON",INDEX(ozon_assortment!$F$3:$F$10000,MATCH(C1073,ozon_assortment!$E$3:$E$10000,0)),0)))</f>
        <v>#N/A</v>
      </c>
      <c r="E1073" s="7" t="n">
        <f aca="false">IF(ISBLANK(C1073), , IF(ISBLANK(C1072), E1071+1, E1072))</f>
        <v>0</v>
      </c>
      <c r="F1073" s="10" t="n">
        <f aca="false">IF(ISBLANK(C1073),,IF(OR(ISBLANK(C1072), C1072="Баркод"),1,F1072+1))</f>
        <v>0</v>
      </c>
      <c r="G1073" s="10" t="n">
        <f aca="false">IF(ISBLANK(C1074), F1073/2,)</f>
        <v>0</v>
      </c>
      <c r="H1073" s="0" t="n">
        <f aca="false">IF(ISBLANK(C1073),0,-1)</f>
        <v>0</v>
      </c>
      <c r="I1073" s="0" t="n">
        <f aca="false">IF(AND(ISBLANK(C1072),NOT(ISBLANK(C1073))),1,-1)</f>
        <v>-1</v>
      </c>
      <c r="J1073" s="0" t="n">
        <f aca="false">IF(ISBLANK(C1071),IF(AND(C1072=C1073,NOT(ISBLANK(C1072)),NOT(ISBLANK(C1073))),1,-1),-1)</f>
        <v>-1</v>
      </c>
      <c r="K1073" s="0" t="n">
        <f aca="false">IF(MAX(H1073:J1073)&lt;0,IF(OR(C1073=C1072,C1072=C1071),1,-1),MAX(H1073:J1073))</f>
        <v>0</v>
      </c>
    </row>
    <row r="1074" customFormat="false" ht="13.8" hidden="false" customHeight="false" outlineLevel="0" collapsed="false">
      <c r="B1074" s="8" t="n">
        <f aca="false">MAX(H1074:K1074)</f>
        <v>0</v>
      </c>
      <c r="C1074" s="11"/>
      <c r="D1074" s="10" t="e">
        <f aca="false">IF($A$1="WLB",INDEX(SupplierNomenclature!$D$1:$D$9996,MATCH(C1074,SupplierNomenclature!$I$1:$I$9996,0)),IF($A$1="BERU",INDEX(beru_assortment!$C$1:$C$10000,MATCH(C1074,beru_assortment!$I$1:$I$10000,0)),IF($A$1="OZON",INDEX(ozon_assortment!$F$3:$F$10000,MATCH(C1074,ozon_assortment!$E$3:$E$10000,0)),0)))</f>
        <v>#N/A</v>
      </c>
      <c r="E1074" s="7" t="n">
        <f aca="false">IF(ISBLANK(C1074), , IF(ISBLANK(C1073), E1072+1, E1073))</f>
        <v>0</v>
      </c>
      <c r="F1074" s="10" t="n">
        <f aca="false">IF(ISBLANK(C1074),,IF(OR(ISBLANK(C1073), C1073="Баркод"),1,F1073+1))</f>
        <v>0</v>
      </c>
      <c r="G1074" s="10" t="n">
        <f aca="false">IF(ISBLANK(C1075), F1074/2,)</f>
        <v>0</v>
      </c>
      <c r="H1074" s="0" t="n">
        <f aca="false">IF(ISBLANK(C1074),0,-1)</f>
        <v>0</v>
      </c>
      <c r="I1074" s="0" t="n">
        <f aca="false">IF(AND(ISBLANK(C1073),NOT(ISBLANK(C1074))),1,-1)</f>
        <v>-1</v>
      </c>
      <c r="J1074" s="0" t="n">
        <f aca="false">IF(ISBLANK(C1072),IF(AND(C1073=C1074,NOT(ISBLANK(C1073)),NOT(ISBLANK(C1074))),1,-1),-1)</f>
        <v>-1</v>
      </c>
      <c r="K1074" s="0" t="n">
        <f aca="false">IF(MAX(H1074:J1074)&lt;0,IF(OR(C1074=C1073,C1073=C1072),1,-1),MAX(H1074:J1074))</f>
        <v>0</v>
      </c>
    </row>
    <row r="1075" customFormat="false" ht="13.8" hidden="false" customHeight="false" outlineLevel="0" collapsed="false">
      <c r="B1075" s="8" t="n">
        <f aca="false">MAX(H1075:K1075)</f>
        <v>0</v>
      </c>
      <c r="C1075" s="11"/>
      <c r="D1075" s="10" t="e">
        <f aca="false">IF($A$1="WLB",INDEX(SupplierNomenclature!$D$1:$D$9996,MATCH(C1075,SupplierNomenclature!$I$1:$I$9996,0)),IF($A$1="BERU",INDEX(beru_assortment!$C$1:$C$10000,MATCH(C1075,beru_assortment!$I$1:$I$10000,0)),IF($A$1="OZON",INDEX(ozon_assortment!$F$3:$F$10000,MATCH(C1075,ozon_assortment!$E$3:$E$10000,0)),0)))</f>
        <v>#N/A</v>
      </c>
      <c r="E1075" s="7" t="n">
        <f aca="false">IF(ISBLANK(C1075), , IF(ISBLANK(C1074), E1073+1, E1074))</f>
        <v>0</v>
      </c>
      <c r="F1075" s="10" t="n">
        <f aca="false">IF(ISBLANK(C1075),,IF(OR(ISBLANK(C1074), C1074="Баркод"),1,F1074+1))</f>
        <v>0</v>
      </c>
      <c r="G1075" s="10" t="n">
        <f aca="false">IF(ISBLANK(C1076), F1075/2,)</f>
        <v>0</v>
      </c>
      <c r="H1075" s="0" t="n">
        <f aca="false">IF(ISBLANK(C1075),0,-1)</f>
        <v>0</v>
      </c>
      <c r="I1075" s="0" t="n">
        <f aca="false">IF(AND(ISBLANK(C1074),NOT(ISBLANK(C1075))),1,-1)</f>
        <v>-1</v>
      </c>
      <c r="J1075" s="0" t="n">
        <f aca="false">IF(ISBLANK(C1073),IF(AND(C1074=C1075,NOT(ISBLANK(C1074)),NOT(ISBLANK(C1075))),1,-1),-1)</f>
        <v>-1</v>
      </c>
      <c r="K1075" s="0" t="n">
        <f aca="false">IF(MAX(H1075:J1075)&lt;0,IF(OR(C1075=C1074,C1074=C1073),1,-1),MAX(H1075:J1075))</f>
        <v>0</v>
      </c>
    </row>
    <row r="1076" customFormat="false" ht="13.8" hidden="false" customHeight="false" outlineLevel="0" collapsed="false">
      <c r="B1076" s="8" t="n">
        <f aca="false">MAX(H1076:K1076)</f>
        <v>0</v>
      </c>
      <c r="C1076" s="11"/>
      <c r="D1076" s="10" t="e">
        <f aca="false">IF($A$1="WLB",INDEX(SupplierNomenclature!$D$1:$D$9996,MATCH(C1076,SupplierNomenclature!$I$1:$I$9996,0)),IF($A$1="BERU",INDEX(beru_assortment!$C$1:$C$10000,MATCH(C1076,beru_assortment!$I$1:$I$10000,0)),IF($A$1="OZON",INDEX(ozon_assortment!$F$3:$F$10000,MATCH(C1076,ozon_assortment!$E$3:$E$10000,0)),0)))</f>
        <v>#N/A</v>
      </c>
      <c r="E1076" s="7" t="n">
        <f aca="false">IF(ISBLANK(C1076), , IF(ISBLANK(C1075), E1074+1, E1075))</f>
        <v>0</v>
      </c>
      <c r="F1076" s="10" t="n">
        <f aca="false">IF(ISBLANK(C1076),,IF(OR(ISBLANK(C1075), C1075="Баркод"),1,F1075+1))</f>
        <v>0</v>
      </c>
      <c r="G1076" s="10" t="n">
        <f aca="false">IF(ISBLANK(C1077), F1076/2,)</f>
        <v>0</v>
      </c>
      <c r="H1076" s="0" t="n">
        <f aca="false">IF(ISBLANK(C1076),0,-1)</f>
        <v>0</v>
      </c>
      <c r="I1076" s="0" t="n">
        <f aca="false">IF(AND(ISBLANK(C1075),NOT(ISBLANK(C1076))),1,-1)</f>
        <v>-1</v>
      </c>
      <c r="J1076" s="0" t="n">
        <f aca="false">IF(ISBLANK(C1074),IF(AND(C1075=C1076,NOT(ISBLANK(C1075)),NOT(ISBLANK(C1076))),1,-1),-1)</f>
        <v>-1</v>
      </c>
      <c r="K1076" s="0" t="n">
        <f aca="false">IF(MAX(H1076:J1076)&lt;0,IF(OR(C1076=C1075,C1075=C1074),1,-1),MAX(H1076:J1076))</f>
        <v>0</v>
      </c>
    </row>
    <row r="1077" customFormat="false" ht="13.8" hidden="false" customHeight="false" outlineLevel="0" collapsed="false">
      <c r="B1077" s="8" t="n">
        <f aca="false">MAX(H1077:K1077)</f>
        <v>0</v>
      </c>
      <c r="C1077" s="11"/>
      <c r="D1077" s="10" t="e">
        <f aca="false">IF($A$1="WLB",INDEX(SupplierNomenclature!$D$1:$D$9996,MATCH(C1077,SupplierNomenclature!$I$1:$I$9996,0)),IF($A$1="BERU",INDEX(beru_assortment!$C$1:$C$10000,MATCH(C1077,beru_assortment!$I$1:$I$10000,0)),IF($A$1="OZON",INDEX(ozon_assortment!$F$3:$F$10000,MATCH(C1077,ozon_assortment!$E$3:$E$10000,0)),0)))</f>
        <v>#N/A</v>
      </c>
      <c r="E1077" s="7" t="n">
        <f aca="false">IF(ISBLANK(C1077), , IF(ISBLANK(C1076), E1075+1, E1076))</f>
        <v>0</v>
      </c>
      <c r="F1077" s="10" t="n">
        <f aca="false">IF(ISBLANK(C1077),,IF(OR(ISBLANK(C1076), C1076="Баркод"),1,F1076+1))</f>
        <v>0</v>
      </c>
      <c r="G1077" s="10" t="n">
        <f aca="false">IF(ISBLANK(C1078), F1077/2,)</f>
        <v>0</v>
      </c>
      <c r="H1077" s="0" t="n">
        <f aca="false">IF(ISBLANK(C1077),0,-1)</f>
        <v>0</v>
      </c>
      <c r="I1077" s="0" t="n">
        <f aca="false">IF(AND(ISBLANK(C1076),NOT(ISBLANK(C1077))),1,-1)</f>
        <v>-1</v>
      </c>
      <c r="J1077" s="0" t="n">
        <f aca="false">IF(ISBLANK(C1075),IF(AND(C1076=C1077,NOT(ISBLANK(C1076)),NOT(ISBLANK(C1077))),1,-1),-1)</f>
        <v>-1</v>
      </c>
      <c r="K1077" s="0" t="n">
        <f aca="false">IF(MAX(H1077:J1077)&lt;0,IF(OR(C1077=C1076,C1076=C1075),1,-1),MAX(H1077:J1077))</f>
        <v>0</v>
      </c>
    </row>
    <row r="1078" customFormat="false" ht="13.8" hidden="false" customHeight="false" outlineLevel="0" collapsed="false">
      <c r="B1078" s="8" t="n">
        <f aca="false">MAX(H1078:K1078)</f>
        <v>0</v>
      </c>
      <c r="C1078" s="11"/>
      <c r="D1078" s="10" t="e">
        <f aca="false">IF($A$1="WLB",INDEX(SupplierNomenclature!$D$1:$D$9996,MATCH(C1078,SupplierNomenclature!$I$1:$I$9996,0)),IF($A$1="BERU",INDEX(beru_assortment!$C$1:$C$10000,MATCH(C1078,beru_assortment!$I$1:$I$10000,0)),IF($A$1="OZON",INDEX(ozon_assortment!$F$3:$F$10000,MATCH(C1078,ozon_assortment!$E$3:$E$10000,0)),0)))</f>
        <v>#N/A</v>
      </c>
      <c r="E1078" s="7" t="n">
        <f aca="false">IF(ISBLANK(C1078), , IF(ISBLANK(C1077), E1076+1, E1077))</f>
        <v>0</v>
      </c>
      <c r="F1078" s="10" t="n">
        <f aca="false">IF(ISBLANK(C1078),,IF(OR(ISBLANK(C1077), C1077="Баркод"),1,F1077+1))</f>
        <v>0</v>
      </c>
      <c r="G1078" s="10" t="n">
        <f aca="false">IF(ISBLANK(C1079), F1078/2,)</f>
        <v>0</v>
      </c>
      <c r="H1078" s="0" t="n">
        <f aca="false">IF(ISBLANK(C1078),0,-1)</f>
        <v>0</v>
      </c>
      <c r="I1078" s="0" t="n">
        <f aca="false">IF(AND(ISBLANK(C1077),NOT(ISBLANK(C1078))),1,-1)</f>
        <v>-1</v>
      </c>
      <c r="J1078" s="0" t="n">
        <f aca="false">IF(ISBLANK(C1076),IF(AND(C1077=C1078,NOT(ISBLANK(C1077)),NOT(ISBLANK(C1078))),1,-1),-1)</f>
        <v>-1</v>
      </c>
      <c r="K1078" s="0" t="n">
        <f aca="false">IF(MAX(H1078:J1078)&lt;0,IF(OR(C1078=C1077,C1077=C1076),1,-1),MAX(H1078:J1078))</f>
        <v>0</v>
      </c>
    </row>
    <row r="1079" customFormat="false" ht="13.8" hidden="false" customHeight="false" outlineLevel="0" collapsed="false">
      <c r="B1079" s="8" t="n">
        <f aca="false">MAX(H1079:K1079)</f>
        <v>0</v>
      </c>
      <c r="C1079" s="11"/>
      <c r="D1079" s="10" t="e">
        <f aca="false">IF($A$1="WLB",INDEX(SupplierNomenclature!$D$1:$D$9996,MATCH(C1079,SupplierNomenclature!$I$1:$I$9996,0)),IF($A$1="BERU",INDEX(beru_assortment!$C$1:$C$10000,MATCH(C1079,beru_assortment!$I$1:$I$10000,0)),IF($A$1="OZON",INDEX(ozon_assortment!$F$3:$F$10000,MATCH(C1079,ozon_assortment!$E$3:$E$10000,0)),0)))</f>
        <v>#N/A</v>
      </c>
      <c r="E1079" s="7" t="n">
        <f aca="false">IF(ISBLANK(C1079), , IF(ISBLANK(C1078), E1077+1, E1078))</f>
        <v>0</v>
      </c>
      <c r="F1079" s="10" t="n">
        <f aca="false">IF(ISBLANK(C1079),,IF(OR(ISBLANK(C1078), C1078="Баркод"),1,F1078+1))</f>
        <v>0</v>
      </c>
      <c r="G1079" s="10" t="n">
        <f aca="false">IF(ISBLANK(C1080), F1079/2,)</f>
        <v>0</v>
      </c>
      <c r="H1079" s="0" t="n">
        <f aca="false">IF(ISBLANK(C1079),0,-1)</f>
        <v>0</v>
      </c>
      <c r="I1079" s="0" t="n">
        <f aca="false">IF(AND(ISBLANK(C1078),NOT(ISBLANK(C1079))),1,-1)</f>
        <v>-1</v>
      </c>
      <c r="J1079" s="0" t="n">
        <f aca="false">IF(ISBLANK(C1077),IF(AND(C1078=C1079,NOT(ISBLANK(C1078)),NOT(ISBLANK(C1079))),1,-1),-1)</f>
        <v>-1</v>
      </c>
      <c r="K1079" s="0" t="n">
        <f aca="false">IF(MAX(H1079:J1079)&lt;0,IF(OR(C1079=C1078,C1078=C1077),1,-1),MAX(H1079:J1079))</f>
        <v>0</v>
      </c>
    </row>
    <row r="1080" customFormat="false" ht="13.8" hidden="false" customHeight="false" outlineLevel="0" collapsed="false">
      <c r="B1080" s="8" t="n">
        <f aca="false">MAX(H1080:K1080)</f>
        <v>0</v>
      </c>
      <c r="C1080" s="11"/>
      <c r="D1080" s="10" t="e">
        <f aca="false">IF($A$1="WLB",INDEX(SupplierNomenclature!$D$1:$D$9996,MATCH(C1080,SupplierNomenclature!$I$1:$I$9996,0)),IF($A$1="BERU",INDEX(beru_assortment!$C$1:$C$10000,MATCH(C1080,beru_assortment!$I$1:$I$10000,0)),IF($A$1="OZON",INDEX(ozon_assortment!$F$3:$F$10000,MATCH(C1080,ozon_assortment!$E$3:$E$10000,0)),0)))</f>
        <v>#N/A</v>
      </c>
      <c r="E1080" s="7" t="n">
        <f aca="false">IF(ISBLANK(C1080), , IF(ISBLANK(C1079), E1078+1, E1079))</f>
        <v>0</v>
      </c>
      <c r="F1080" s="10" t="n">
        <f aca="false">IF(ISBLANK(C1080),,IF(OR(ISBLANK(C1079), C1079="Баркод"),1,F1079+1))</f>
        <v>0</v>
      </c>
      <c r="G1080" s="10" t="n">
        <f aca="false">IF(ISBLANK(C1081), F1080/2,)</f>
        <v>0</v>
      </c>
      <c r="H1080" s="0" t="n">
        <f aca="false">IF(ISBLANK(C1080),0,-1)</f>
        <v>0</v>
      </c>
      <c r="I1080" s="0" t="n">
        <f aca="false">IF(AND(ISBLANK(C1079),NOT(ISBLANK(C1080))),1,-1)</f>
        <v>-1</v>
      </c>
      <c r="J1080" s="0" t="n">
        <f aca="false">IF(ISBLANK(C1078),IF(AND(C1079=C1080,NOT(ISBLANK(C1079)),NOT(ISBLANK(C1080))),1,-1),-1)</f>
        <v>-1</v>
      </c>
      <c r="K1080" s="0" t="n">
        <f aca="false">IF(MAX(H1080:J1080)&lt;0,IF(OR(C1080=C1079,C1079=C1078),1,-1),MAX(H1080:J1080))</f>
        <v>0</v>
      </c>
    </row>
    <row r="1081" customFormat="false" ht="13.8" hidden="false" customHeight="false" outlineLevel="0" collapsed="false">
      <c r="B1081" s="8" t="n">
        <f aca="false">MAX(H1081:K1081)</f>
        <v>0</v>
      </c>
      <c r="C1081" s="11"/>
      <c r="D1081" s="10" t="e">
        <f aca="false">IF($A$1="WLB",INDEX(SupplierNomenclature!$D$1:$D$9996,MATCH(C1081,SupplierNomenclature!$I$1:$I$9996,0)),IF($A$1="BERU",INDEX(beru_assortment!$C$1:$C$10000,MATCH(C1081,beru_assortment!$I$1:$I$10000,0)),IF($A$1="OZON",INDEX(ozon_assortment!$F$3:$F$10000,MATCH(C1081,ozon_assortment!$E$3:$E$10000,0)),0)))</f>
        <v>#N/A</v>
      </c>
      <c r="E1081" s="7" t="n">
        <f aca="false">IF(ISBLANK(C1081), , IF(ISBLANK(C1080), E1079+1, E1080))</f>
        <v>0</v>
      </c>
      <c r="F1081" s="10" t="n">
        <f aca="false">IF(ISBLANK(C1081),,IF(OR(ISBLANK(C1080), C1080="Баркод"),1,F1080+1))</f>
        <v>0</v>
      </c>
      <c r="G1081" s="10" t="n">
        <f aca="false">IF(ISBLANK(C1082), F1081/2,)</f>
        <v>0</v>
      </c>
      <c r="H1081" s="0" t="n">
        <f aca="false">IF(ISBLANK(C1081),0,-1)</f>
        <v>0</v>
      </c>
      <c r="I1081" s="0" t="n">
        <f aca="false">IF(AND(ISBLANK(C1080),NOT(ISBLANK(C1081))),1,-1)</f>
        <v>-1</v>
      </c>
      <c r="J1081" s="0" t="n">
        <f aca="false">IF(ISBLANK(C1079),IF(AND(C1080=C1081,NOT(ISBLANK(C1080)),NOT(ISBLANK(C1081))),1,-1),-1)</f>
        <v>-1</v>
      </c>
      <c r="K1081" s="0" t="n">
        <f aca="false">IF(MAX(H1081:J1081)&lt;0,IF(OR(C1081=C1080,C1080=C1079),1,-1),MAX(H1081:J1081))</f>
        <v>0</v>
      </c>
    </row>
    <row r="1082" customFormat="false" ht="13.8" hidden="false" customHeight="false" outlineLevel="0" collapsed="false">
      <c r="B1082" s="8" t="n">
        <f aca="false">MAX(H1082:K1082)</f>
        <v>0</v>
      </c>
      <c r="C1082" s="11"/>
      <c r="D1082" s="10" t="e">
        <f aca="false">IF($A$1="WLB",INDEX(SupplierNomenclature!$D$1:$D$9996,MATCH(C1082,SupplierNomenclature!$I$1:$I$9996,0)),IF($A$1="BERU",INDEX(beru_assortment!$C$1:$C$10000,MATCH(C1082,beru_assortment!$I$1:$I$10000,0)),IF($A$1="OZON",INDEX(ozon_assortment!$F$3:$F$10000,MATCH(C1082,ozon_assortment!$E$3:$E$10000,0)),0)))</f>
        <v>#N/A</v>
      </c>
      <c r="E1082" s="7" t="n">
        <f aca="false">IF(ISBLANK(C1082), , IF(ISBLANK(C1081), E1080+1, E1081))</f>
        <v>0</v>
      </c>
      <c r="F1082" s="10" t="n">
        <f aca="false">IF(ISBLANK(C1082),,IF(OR(ISBLANK(C1081), C1081="Баркод"),1,F1081+1))</f>
        <v>0</v>
      </c>
      <c r="G1082" s="10" t="n">
        <f aca="false">IF(ISBLANK(C1083), F1082/2,)</f>
        <v>0</v>
      </c>
      <c r="H1082" s="0" t="n">
        <f aca="false">IF(ISBLANK(C1082),0,-1)</f>
        <v>0</v>
      </c>
      <c r="I1082" s="0" t="n">
        <f aca="false">IF(AND(ISBLANK(C1081),NOT(ISBLANK(C1082))),1,-1)</f>
        <v>-1</v>
      </c>
      <c r="J1082" s="0" t="n">
        <f aca="false">IF(ISBLANK(C1080),IF(AND(C1081=C1082,NOT(ISBLANK(C1081)),NOT(ISBLANK(C1082))),1,-1),-1)</f>
        <v>-1</v>
      </c>
      <c r="K1082" s="0" t="n">
        <f aca="false">IF(MAX(H1082:J1082)&lt;0,IF(OR(C1082=C1081,C1081=C1080),1,-1),MAX(H1082:J1082))</f>
        <v>0</v>
      </c>
    </row>
    <row r="1083" customFormat="false" ht="13.8" hidden="false" customHeight="false" outlineLevel="0" collapsed="false">
      <c r="B1083" s="8" t="n">
        <f aca="false">MAX(H1083:K1083)</f>
        <v>0</v>
      </c>
      <c r="C1083" s="11"/>
      <c r="D1083" s="10" t="e">
        <f aca="false">IF($A$1="WLB",INDEX(SupplierNomenclature!$D$1:$D$9996,MATCH(C1083,SupplierNomenclature!$I$1:$I$9996,0)),IF($A$1="BERU",INDEX(beru_assortment!$C$1:$C$10000,MATCH(C1083,beru_assortment!$I$1:$I$10000,0)),IF($A$1="OZON",INDEX(ozon_assortment!$F$3:$F$10000,MATCH(C1083,ozon_assortment!$E$3:$E$10000,0)),0)))</f>
        <v>#N/A</v>
      </c>
      <c r="E1083" s="7" t="n">
        <f aca="false">IF(ISBLANK(C1083), , IF(ISBLANK(C1082), E1081+1, E1082))</f>
        <v>0</v>
      </c>
      <c r="F1083" s="10" t="n">
        <f aca="false">IF(ISBLANK(C1083),,IF(OR(ISBLANK(C1082), C1082="Баркод"),1,F1082+1))</f>
        <v>0</v>
      </c>
      <c r="G1083" s="10" t="n">
        <f aca="false">IF(ISBLANK(C1084), F1083/2,)</f>
        <v>0</v>
      </c>
      <c r="H1083" s="0" t="n">
        <f aca="false">IF(ISBLANK(C1083),0,-1)</f>
        <v>0</v>
      </c>
      <c r="I1083" s="0" t="n">
        <f aca="false">IF(AND(ISBLANK(C1082),NOT(ISBLANK(C1083))),1,-1)</f>
        <v>-1</v>
      </c>
      <c r="J1083" s="0" t="n">
        <f aca="false">IF(ISBLANK(C1081),IF(AND(C1082=C1083,NOT(ISBLANK(C1082)),NOT(ISBLANK(C1083))),1,-1),-1)</f>
        <v>-1</v>
      </c>
      <c r="K1083" s="0" t="n">
        <f aca="false">IF(MAX(H1083:J1083)&lt;0,IF(OR(C1083=C1082,C1082=C1081),1,-1),MAX(H1083:J1083))</f>
        <v>0</v>
      </c>
    </row>
    <row r="1084" customFormat="false" ht="13.8" hidden="false" customHeight="false" outlineLevel="0" collapsed="false">
      <c r="B1084" s="8" t="n">
        <f aca="false">MAX(H1084:K1084)</f>
        <v>0</v>
      </c>
      <c r="C1084" s="11"/>
      <c r="D1084" s="10" t="e">
        <f aca="false">IF($A$1="WLB",INDEX(SupplierNomenclature!$D$1:$D$9996,MATCH(C1084,SupplierNomenclature!$I$1:$I$9996,0)),IF($A$1="BERU",INDEX(beru_assortment!$C$1:$C$10000,MATCH(C1084,beru_assortment!$I$1:$I$10000,0)),IF($A$1="OZON",INDEX(ozon_assortment!$F$3:$F$10000,MATCH(C1084,ozon_assortment!$E$3:$E$10000,0)),0)))</f>
        <v>#N/A</v>
      </c>
      <c r="E1084" s="7" t="n">
        <f aca="false">IF(ISBLANK(C1084), , IF(ISBLANK(C1083), E1082+1, E1083))</f>
        <v>0</v>
      </c>
      <c r="F1084" s="10" t="n">
        <f aca="false">IF(ISBLANK(C1084),,IF(OR(ISBLANK(C1083), C1083="Баркод"),1,F1083+1))</f>
        <v>0</v>
      </c>
      <c r="G1084" s="10" t="n">
        <f aca="false">IF(ISBLANK(C1085), F1084/2,)</f>
        <v>0</v>
      </c>
      <c r="H1084" s="0" t="n">
        <f aca="false">IF(ISBLANK(C1084),0,-1)</f>
        <v>0</v>
      </c>
      <c r="I1084" s="0" t="n">
        <f aca="false">IF(AND(ISBLANK(C1083),NOT(ISBLANK(C1084))),1,-1)</f>
        <v>-1</v>
      </c>
      <c r="J1084" s="0" t="n">
        <f aca="false">IF(ISBLANK(C1082),IF(AND(C1083=C1084,NOT(ISBLANK(C1083)),NOT(ISBLANK(C1084))),1,-1),-1)</f>
        <v>-1</v>
      </c>
      <c r="K1084" s="0" t="n">
        <f aca="false">IF(MAX(H1084:J1084)&lt;0,IF(OR(C1084=C1083,C1083=C1082),1,-1),MAX(H1084:J1084))</f>
        <v>0</v>
      </c>
    </row>
    <row r="1085" customFormat="false" ht="13.8" hidden="false" customHeight="false" outlineLevel="0" collapsed="false">
      <c r="B1085" s="8" t="n">
        <f aca="false">MAX(H1085:K1085)</f>
        <v>0</v>
      </c>
      <c r="C1085" s="11"/>
      <c r="D1085" s="10" t="e">
        <f aca="false">IF($A$1="WLB",INDEX(SupplierNomenclature!$D$1:$D$9996,MATCH(C1085,SupplierNomenclature!$I$1:$I$9996,0)),IF($A$1="BERU",INDEX(beru_assortment!$C$1:$C$10000,MATCH(C1085,beru_assortment!$I$1:$I$10000,0)),IF($A$1="OZON",INDEX(ozon_assortment!$F$3:$F$10000,MATCH(C1085,ozon_assortment!$E$3:$E$10000,0)),0)))</f>
        <v>#N/A</v>
      </c>
      <c r="E1085" s="7" t="n">
        <f aca="false">IF(ISBLANK(C1085), , IF(ISBLANK(C1084), E1083+1, E1084))</f>
        <v>0</v>
      </c>
      <c r="F1085" s="10" t="n">
        <f aca="false">IF(ISBLANK(C1085),,IF(OR(ISBLANK(C1084), C1084="Баркод"),1,F1084+1))</f>
        <v>0</v>
      </c>
      <c r="G1085" s="10" t="n">
        <f aca="false">IF(ISBLANK(C1086), F1085/2,)</f>
        <v>0</v>
      </c>
      <c r="H1085" s="0" t="n">
        <f aca="false">IF(ISBLANK(C1085),0,-1)</f>
        <v>0</v>
      </c>
      <c r="I1085" s="0" t="n">
        <f aca="false">IF(AND(ISBLANK(C1084),NOT(ISBLANK(C1085))),1,-1)</f>
        <v>-1</v>
      </c>
      <c r="J1085" s="0" t="n">
        <f aca="false">IF(ISBLANK(C1083),IF(AND(C1084=C1085,NOT(ISBLANK(C1084)),NOT(ISBLANK(C1085))),1,-1),-1)</f>
        <v>-1</v>
      </c>
      <c r="K1085" s="0" t="n">
        <f aca="false">IF(MAX(H1085:J1085)&lt;0,IF(OR(C1085=C1084,C1084=C1083),1,-1),MAX(H1085:J1085))</f>
        <v>0</v>
      </c>
    </row>
    <row r="1086" customFormat="false" ht="13.8" hidden="false" customHeight="false" outlineLevel="0" collapsed="false">
      <c r="B1086" s="8" t="n">
        <f aca="false">MAX(H1086:K1086)</f>
        <v>0</v>
      </c>
      <c r="C1086" s="11"/>
      <c r="D1086" s="10" t="e">
        <f aca="false">IF($A$1="WLB",INDEX(SupplierNomenclature!$D$1:$D$9996,MATCH(C1086,SupplierNomenclature!$I$1:$I$9996,0)),IF($A$1="BERU",INDEX(beru_assortment!$C$1:$C$10000,MATCH(C1086,beru_assortment!$I$1:$I$10000,0)),IF($A$1="OZON",INDEX(ozon_assortment!$F$3:$F$10000,MATCH(C1086,ozon_assortment!$E$3:$E$10000,0)),0)))</f>
        <v>#N/A</v>
      </c>
      <c r="E1086" s="7" t="n">
        <f aca="false">IF(ISBLANK(C1086), , IF(ISBLANK(C1085), E1084+1, E1085))</f>
        <v>0</v>
      </c>
      <c r="F1086" s="10" t="n">
        <f aca="false">IF(ISBLANK(C1086),,IF(OR(ISBLANK(C1085), C1085="Баркод"),1,F1085+1))</f>
        <v>0</v>
      </c>
      <c r="G1086" s="10" t="n">
        <f aca="false">IF(ISBLANK(C1087), F1086/2,)</f>
        <v>0</v>
      </c>
      <c r="H1086" s="0" t="n">
        <f aca="false">IF(ISBLANK(C1086),0,-1)</f>
        <v>0</v>
      </c>
      <c r="I1086" s="0" t="n">
        <f aca="false">IF(AND(ISBLANK(C1085),NOT(ISBLANK(C1086))),1,-1)</f>
        <v>-1</v>
      </c>
      <c r="J1086" s="0" t="n">
        <f aca="false">IF(ISBLANK(C1084),IF(AND(C1085=C1086,NOT(ISBLANK(C1085)),NOT(ISBLANK(C1086))),1,-1),-1)</f>
        <v>-1</v>
      </c>
      <c r="K1086" s="0" t="n">
        <f aca="false">IF(MAX(H1086:J1086)&lt;0,IF(OR(C1086=C1085,C1085=C1084),1,-1),MAX(H1086:J1086))</f>
        <v>0</v>
      </c>
    </row>
    <row r="1087" customFormat="false" ht="13.8" hidden="false" customHeight="false" outlineLevel="0" collapsed="false">
      <c r="B1087" s="8" t="n">
        <f aca="false">MAX(H1087:K1087)</f>
        <v>0</v>
      </c>
      <c r="C1087" s="11"/>
      <c r="D1087" s="10" t="e">
        <f aca="false">IF($A$1="WLB",INDEX(SupplierNomenclature!$D$1:$D$9996,MATCH(C1087,SupplierNomenclature!$I$1:$I$9996,0)),IF($A$1="BERU",INDEX(beru_assortment!$C$1:$C$10000,MATCH(C1087,beru_assortment!$I$1:$I$10000,0)),IF($A$1="OZON",INDEX(ozon_assortment!$F$3:$F$10000,MATCH(C1087,ozon_assortment!$E$3:$E$10000,0)),0)))</f>
        <v>#N/A</v>
      </c>
      <c r="E1087" s="7" t="n">
        <f aca="false">IF(ISBLANK(C1087), , IF(ISBLANK(C1086), E1085+1, E1086))</f>
        <v>0</v>
      </c>
      <c r="F1087" s="10" t="n">
        <f aca="false">IF(ISBLANK(C1087),,IF(OR(ISBLANK(C1086), C1086="Баркод"),1,F1086+1))</f>
        <v>0</v>
      </c>
      <c r="G1087" s="10" t="n">
        <f aca="false">IF(ISBLANK(C1088), F1087/2,)</f>
        <v>0</v>
      </c>
      <c r="H1087" s="0" t="n">
        <f aca="false">IF(ISBLANK(C1087),0,-1)</f>
        <v>0</v>
      </c>
      <c r="I1087" s="0" t="n">
        <f aca="false">IF(AND(ISBLANK(C1086),NOT(ISBLANK(C1087))),1,-1)</f>
        <v>-1</v>
      </c>
      <c r="J1087" s="0" t="n">
        <f aca="false">IF(ISBLANK(C1085),IF(AND(C1086=C1087,NOT(ISBLANK(C1086)),NOT(ISBLANK(C1087))),1,-1),-1)</f>
        <v>-1</v>
      </c>
      <c r="K1087" s="0" t="n">
        <f aca="false">IF(MAX(H1087:J1087)&lt;0,IF(OR(C1087=C1086,C1086=C1085),1,-1),MAX(H1087:J1087))</f>
        <v>0</v>
      </c>
    </row>
    <row r="1088" customFormat="false" ht="13.8" hidden="false" customHeight="false" outlineLevel="0" collapsed="false">
      <c r="B1088" s="8" t="n">
        <f aca="false">MAX(H1088:K1088)</f>
        <v>0</v>
      </c>
      <c r="C1088" s="11"/>
      <c r="D1088" s="10" t="e">
        <f aca="false">IF($A$1="WLB",INDEX(SupplierNomenclature!$D$1:$D$9996,MATCH(C1088,SupplierNomenclature!$I$1:$I$9996,0)),IF($A$1="BERU",INDEX(beru_assortment!$C$1:$C$10000,MATCH(C1088,beru_assortment!$I$1:$I$10000,0)),IF($A$1="OZON",INDEX(ozon_assortment!$F$3:$F$10000,MATCH(C1088,ozon_assortment!$E$3:$E$10000,0)),0)))</f>
        <v>#N/A</v>
      </c>
      <c r="E1088" s="7" t="n">
        <f aca="false">IF(ISBLANK(C1088), , IF(ISBLANK(C1087), E1086+1, E1087))</f>
        <v>0</v>
      </c>
      <c r="F1088" s="10" t="n">
        <f aca="false">IF(ISBLANK(C1088),,IF(OR(ISBLANK(C1087), C1087="Баркод"),1,F1087+1))</f>
        <v>0</v>
      </c>
      <c r="G1088" s="10" t="n">
        <f aca="false">IF(ISBLANK(C1089), F1088/2,)</f>
        <v>0</v>
      </c>
      <c r="H1088" s="0" t="n">
        <f aca="false">IF(ISBLANK(C1088),0,-1)</f>
        <v>0</v>
      </c>
      <c r="I1088" s="0" t="n">
        <f aca="false">IF(AND(ISBLANK(C1087),NOT(ISBLANK(C1088))),1,-1)</f>
        <v>-1</v>
      </c>
      <c r="J1088" s="0" t="n">
        <f aca="false">IF(ISBLANK(C1086),IF(AND(C1087=C1088,NOT(ISBLANK(C1087)),NOT(ISBLANK(C1088))),1,-1),-1)</f>
        <v>-1</v>
      </c>
      <c r="K1088" s="0" t="n">
        <f aca="false">IF(MAX(H1088:J1088)&lt;0,IF(OR(C1088=C1087,C1087=C1086),1,-1),MAX(H1088:J1088))</f>
        <v>0</v>
      </c>
    </row>
    <row r="1089" customFormat="false" ht="13.8" hidden="false" customHeight="false" outlineLevel="0" collapsed="false">
      <c r="B1089" s="8" t="n">
        <f aca="false">MAX(H1089:K1089)</f>
        <v>0</v>
      </c>
      <c r="C1089" s="11"/>
      <c r="D1089" s="10" t="e">
        <f aca="false">IF($A$1="WLB",INDEX(SupplierNomenclature!$D$1:$D$9996,MATCH(C1089,SupplierNomenclature!$I$1:$I$9996,0)),IF($A$1="BERU",INDEX(beru_assortment!$C$1:$C$10000,MATCH(C1089,beru_assortment!$I$1:$I$10000,0)),IF($A$1="OZON",INDEX(ozon_assortment!$F$3:$F$10000,MATCH(C1089,ozon_assortment!$E$3:$E$10000,0)),0)))</f>
        <v>#N/A</v>
      </c>
      <c r="E1089" s="7" t="n">
        <f aca="false">IF(ISBLANK(C1089), , IF(ISBLANK(C1088), E1087+1, E1088))</f>
        <v>0</v>
      </c>
      <c r="F1089" s="10" t="n">
        <f aca="false">IF(ISBLANK(C1089),,IF(OR(ISBLANK(C1088), C1088="Баркод"),1,F1088+1))</f>
        <v>0</v>
      </c>
      <c r="G1089" s="10" t="n">
        <f aca="false">IF(ISBLANK(C1090), F1089/2,)</f>
        <v>0</v>
      </c>
      <c r="H1089" s="0" t="n">
        <f aca="false">IF(ISBLANK(C1089),0,-1)</f>
        <v>0</v>
      </c>
      <c r="I1089" s="0" t="n">
        <f aca="false">IF(AND(ISBLANK(C1088),NOT(ISBLANK(C1089))),1,-1)</f>
        <v>-1</v>
      </c>
      <c r="J1089" s="0" t="n">
        <f aca="false">IF(ISBLANK(C1087),IF(AND(C1088=C1089,NOT(ISBLANK(C1088)),NOT(ISBLANK(C1089))),1,-1),-1)</f>
        <v>-1</v>
      </c>
      <c r="K1089" s="0" t="n">
        <f aca="false">IF(MAX(H1089:J1089)&lt;0,IF(OR(C1089=C1088,C1088=C1087),1,-1),MAX(H1089:J1089))</f>
        <v>0</v>
      </c>
    </row>
    <row r="1090" customFormat="false" ht="13.8" hidden="false" customHeight="false" outlineLevel="0" collapsed="false">
      <c r="B1090" s="8" t="n">
        <f aca="false">MAX(H1090:K1090)</f>
        <v>0</v>
      </c>
      <c r="C1090" s="11"/>
      <c r="D1090" s="10" t="e">
        <f aca="false">IF($A$1="WLB",INDEX(SupplierNomenclature!$D$1:$D$9996,MATCH(C1090,SupplierNomenclature!$I$1:$I$9996,0)),IF($A$1="BERU",INDEX(beru_assortment!$C$1:$C$10000,MATCH(C1090,beru_assortment!$I$1:$I$10000,0)),IF($A$1="OZON",INDEX(ozon_assortment!$F$3:$F$10000,MATCH(C1090,ozon_assortment!$E$3:$E$10000,0)),0)))</f>
        <v>#N/A</v>
      </c>
      <c r="E1090" s="7" t="n">
        <f aca="false">IF(ISBLANK(C1090), , IF(ISBLANK(C1089), E1088+1, E1089))</f>
        <v>0</v>
      </c>
      <c r="F1090" s="10" t="n">
        <f aca="false">IF(ISBLANK(C1090),,IF(OR(ISBLANK(C1089), C1089="Баркод"),1,F1089+1))</f>
        <v>0</v>
      </c>
      <c r="G1090" s="10" t="n">
        <f aca="false">IF(ISBLANK(C1091), F1090/2,)</f>
        <v>0</v>
      </c>
      <c r="H1090" s="0" t="n">
        <f aca="false">IF(ISBLANK(C1090),0,-1)</f>
        <v>0</v>
      </c>
      <c r="I1090" s="0" t="n">
        <f aca="false">IF(AND(ISBLANK(C1089),NOT(ISBLANK(C1090))),1,-1)</f>
        <v>-1</v>
      </c>
      <c r="J1090" s="0" t="n">
        <f aca="false">IF(ISBLANK(C1088),IF(AND(C1089=C1090,NOT(ISBLANK(C1089)),NOT(ISBLANK(C1090))),1,-1),-1)</f>
        <v>-1</v>
      </c>
      <c r="K1090" s="0" t="n">
        <f aca="false">IF(MAX(H1090:J1090)&lt;0,IF(OR(C1090=C1089,C1089=C1088),1,-1),MAX(H1090:J1090))</f>
        <v>0</v>
      </c>
    </row>
    <row r="1091" customFormat="false" ht="13.8" hidden="false" customHeight="false" outlineLevel="0" collapsed="false">
      <c r="B1091" s="8" t="n">
        <f aca="false">MAX(H1091:K1091)</f>
        <v>0</v>
      </c>
      <c r="C1091" s="11"/>
      <c r="D1091" s="10" t="e">
        <f aca="false">IF($A$1="WLB",INDEX(SupplierNomenclature!$D$1:$D$9996,MATCH(C1091,SupplierNomenclature!$I$1:$I$9996,0)),IF($A$1="BERU",INDEX(beru_assortment!$C$1:$C$10000,MATCH(C1091,beru_assortment!$I$1:$I$10000,0)),IF($A$1="OZON",INDEX(ozon_assortment!$F$3:$F$10000,MATCH(C1091,ozon_assortment!$E$3:$E$10000,0)),0)))</f>
        <v>#N/A</v>
      </c>
      <c r="E1091" s="7" t="n">
        <f aca="false">IF(ISBLANK(C1091), , IF(ISBLANK(C1090), E1089+1, E1090))</f>
        <v>0</v>
      </c>
      <c r="F1091" s="10" t="n">
        <f aca="false">IF(ISBLANK(C1091),,IF(OR(ISBLANK(C1090), C1090="Баркод"),1,F1090+1))</f>
        <v>0</v>
      </c>
      <c r="G1091" s="10" t="n">
        <f aca="false">IF(ISBLANK(C1092), F1091/2,)</f>
        <v>0</v>
      </c>
      <c r="H1091" s="0" t="n">
        <f aca="false">IF(ISBLANK(C1091),0,-1)</f>
        <v>0</v>
      </c>
      <c r="I1091" s="0" t="n">
        <f aca="false">IF(AND(ISBLANK(C1090),NOT(ISBLANK(C1091))),1,-1)</f>
        <v>-1</v>
      </c>
      <c r="J1091" s="0" t="n">
        <f aca="false">IF(ISBLANK(C1089),IF(AND(C1090=C1091,NOT(ISBLANK(C1090)),NOT(ISBLANK(C1091))),1,-1),-1)</f>
        <v>-1</v>
      </c>
      <c r="K1091" s="0" t="n">
        <f aca="false">IF(MAX(H1091:J1091)&lt;0,IF(OR(C1091=C1090,C1090=C1089),1,-1),MAX(H1091:J1091))</f>
        <v>0</v>
      </c>
    </row>
    <row r="1092" customFormat="false" ht="13.8" hidden="false" customHeight="false" outlineLevel="0" collapsed="false">
      <c r="B1092" s="8" t="n">
        <f aca="false">MAX(H1092:K1092)</f>
        <v>0</v>
      </c>
      <c r="C1092" s="11"/>
      <c r="D1092" s="10" t="e">
        <f aca="false">IF($A$1="WLB",INDEX(SupplierNomenclature!$D$1:$D$9996,MATCH(C1092,SupplierNomenclature!$I$1:$I$9996,0)),IF($A$1="BERU",INDEX(beru_assortment!$C$1:$C$10000,MATCH(C1092,beru_assortment!$I$1:$I$10000,0)),IF($A$1="OZON",INDEX(ozon_assortment!$F$3:$F$10000,MATCH(C1092,ozon_assortment!$E$3:$E$10000,0)),0)))</f>
        <v>#N/A</v>
      </c>
      <c r="E1092" s="7" t="n">
        <f aca="false">IF(ISBLANK(C1092), , IF(ISBLANK(C1091), E1090+1, E1091))</f>
        <v>0</v>
      </c>
      <c r="F1092" s="10" t="n">
        <f aca="false">IF(ISBLANK(C1092),,IF(OR(ISBLANK(C1091), C1091="Баркод"),1,F1091+1))</f>
        <v>0</v>
      </c>
      <c r="G1092" s="10" t="n">
        <f aca="false">IF(ISBLANK(C1093), F1092/2,)</f>
        <v>0</v>
      </c>
      <c r="H1092" s="0" t="n">
        <f aca="false">IF(ISBLANK(C1092),0,-1)</f>
        <v>0</v>
      </c>
      <c r="I1092" s="0" t="n">
        <f aca="false">IF(AND(ISBLANK(C1091),NOT(ISBLANK(C1092))),1,-1)</f>
        <v>-1</v>
      </c>
      <c r="J1092" s="0" t="n">
        <f aca="false">IF(ISBLANK(C1090),IF(AND(C1091=C1092,NOT(ISBLANK(C1091)),NOT(ISBLANK(C1092))),1,-1),-1)</f>
        <v>-1</v>
      </c>
      <c r="K1092" s="0" t="n">
        <f aca="false">IF(MAX(H1092:J1092)&lt;0,IF(OR(C1092=C1091,C1091=C1090),1,-1),MAX(H1092:J1092))</f>
        <v>0</v>
      </c>
    </row>
    <row r="1093" customFormat="false" ht="13.8" hidden="false" customHeight="false" outlineLevel="0" collapsed="false">
      <c r="B1093" s="8" t="n">
        <f aca="false">MAX(H1093:K1093)</f>
        <v>0</v>
      </c>
      <c r="C1093" s="11"/>
      <c r="D1093" s="10" t="e">
        <f aca="false">IF($A$1="WLB",INDEX(SupplierNomenclature!$D$1:$D$9996,MATCH(C1093,SupplierNomenclature!$I$1:$I$9996,0)),IF($A$1="BERU",INDEX(beru_assortment!$C$1:$C$10000,MATCH(C1093,beru_assortment!$I$1:$I$10000,0)),IF($A$1="OZON",INDEX(ozon_assortment!$F$3:$F$10000,MATCH(C1093,ozon_assortment!$E$3:$E$10000,0)),0)))</f>
        <v>#N/A</v>
      </c>
      <c r="E1093" s="7" t="n">
        <f aca="false">IF(ISBLANK(C1093), , IF(ISBLANK(C1092), E1091+1, E1092))</f>
        <v>0</v>
      </c>
      <c r="F1093" s="10" t="n">
        <f aca="false">IF(ISBLANK(C1093),,IF(OR(ISBLANK(C1092), C1092="Баркод"),1,F1092+1))</f>
        <v>0</v>
      </c>
      <c r="G1093" s="10" t="n">
        <f aca="false">IF(ISBLANK(C1094), F1093/2,)</f>
        <v>0</v>
      </c>
      <c r="H1093" s="0" t="n">
        <f aca="false">IF(ISBLANK(C1093),0,-1)</f>
        <v>0</v>
      </c>
      <c r="I1093" s="0" t="n">
        <f aca="false">IF(AND(ISBLANK(C1092),NOT(ISBLANK(C1093))),1,-1)</f>
        <v>-1</v>
      </c>
      <c r="J1093" s="0" t="n">
        <f aca="false">IF(ISBLANK(C1091),IF(AND(C1092=C1093,NOT(ISBLANK(C1092)),NOT(ISBLANK(C1093))),1,-1),-1)</f>
        <v>-1</v>
      </c>
      <c r="K1093" s="0" t="n">
        <f aca="false">IF(MAX(H1093:J1093)&lt;0,IF(OR(C1093=C1092,C1092=C1091),1,-1),MAX(H1093:J1093))</f>
        <v>0</v>
      </c>
    </row>
    <row r="1094" customFormat="false" ht="13.8" hidden="false" customHeight="false" outlineLevel="0" collapsed="false">
      <c r="B1094" s="8" t="n">
        <f aca="false">MAX(H1094:K1094)</f>
        <v>0</v>
      </c>
      <c r="C1094" s="11"/>
      <c r="D1094" s="10" t="e">
        <f aca="false">IF($A$1="WLB",INDEX(SupplierNomenclature!$D$1:$D$9996,MATCH(C1094,SupplierNomenclature!$I$1:$I$9996,0)),IF($A$1="BERU",INDEX(beru_assortment!$C$1:$C$10000,MATCH(C1094,beru_assortment!$I$1:$I$10000,0)),IF($A$1="OZON",INDEX(ozon_assortment!$F$3:$F$10000,MATCH(C1094,ozon_assortment!$E$3:$E$10000,0)),0)))</f>
        <v>#N/A</v>
      </c>
      <c r="E1094" s="7" t="n">
        <f aca="false">IF(ISBLANK(C1094), , IF(ISBLANK(C1093), E1092+1, E1093))</f>
        <v>0</v>
      </c>
      <c r="F1094" s="10" t="n">
        <f aca="false">IF(ISBLANK(C1094),,IF(OR(ISBLANK(C1093), C1093="Баркод"),1,F1093+1))</f>
        <v>0</v>
      </c>
      <c r="G1094" s="10" t="n">
        <f aca="false">IF(ISBLANK(C1095), F1094/2,)</f>
        <v>0</v>
      </c>
      <c r="H1094" s="0" t="n">
        <f aca="false">IF(ISBLANK(C1094),0,-1)</f>
        <v>0</v>
      </c>
      <c r="I1094" s="0" t="n">
        <f aca="false">IF(AND(ISBLANK(C1093),NOT(ISBLANK(C1094))),1,-1)</f>
        <v>-1</v>
      </c>
      <c r="J1094" s="0" t="n">
        <f aca="false">IF(ISBLANK(C1092),IF(AND(C1093=C1094,NOT(ISBLANK(C1093)),NOT(ISBLANK(C1094))),1,-1),-1)</f>
        <v>-1</v>
      </c>
      <c r="K1094" s="0" t="n">
        <f aca="false">IF(MAX(H1094:J1094)&lt;0,IF(OR(C1094=C1093,C1093=C1092),1,-1),MAX(H1094:J1094))</f>
        <v>0</v>
      </c>
    </row>
    <row r="1095" customFormat="false" ht="13.8" hidden="false" customHeight="false" outlineLevel="0" collapsed="false">
      <c r="B1095" s="8" t="n">
        <f aca="false">MAX(H1095:K1095)</f>
        <v>0</v>
      </c>
      <c r="C1095" s="11"/>
      <c r="D1095" s="10" t="e">
        <f aca="false">IF($A$1="WLB",INDEX(SupplierNomenclature!$D$1:$D$9996,MATCH(C1095,SupplierNomenclature!$I$1:$I$9996,0)),IF($A$1="BERU",INDEX(beru_assortment!$C$1:$C$10000,MATCH(C1095,beru_assortment!$I$1:$I$10000,0)),IF($A$1="OZON",INDEX(ozon_assortment!$F$3:$F$10000,MATCH(C1095,ozon_assortment!$E$3:$E$10000,0)),0)))</f>
        <v>#N/A</v>
      </c>
      <c r="E1095" s="7" t="n">
        <f aca="false">IF(ISBLANK(C1095), , IF(ISBLANK(C1094), E1093+1, E1094))</f>
        <v>0</v>
      </c>
      <c r="F1095" s="10" t="n">
        <f aca="false">IF(ISBLANK(C1095),,IF(OR(ISBLANK(C1094), C1094="Баркод"),1,F1094+1))</f>
        <v>0</v>
      </c>
      <c r="G1095" s="10" t="n">
        <f aca="false">IF(ISBLANK(C1096), F1095/2,)</f>
        <v>0</v>
      </c>
      <c r="H1095" s="0" t="n">
        <f aca="false">IF(ISBLANK(C1095),0,-1)</f>
        <v>0</v>
      </c>
      <c r="I1095" s="0" t="n">
        <f aca="false">IF(AND(ISBLANK(C1094),NOT(ISBLANK(C1095))),1,-1)</f>
        <v>-1</v>
      </c>
      <c r="J1095" s="0" t="n">
        <f aca="false">IF(ISBLANK(C1093),IF(AND(C1094=C1095,NOT(ISBLANK(C1094)),NOT(ISBLANK(C1095))),1,-1),-1)</f>
        <v>-1</v>
      </c>
      <c r="K1095" s="0" t="n">
        <f aca="false">IF(MAX(H1095:J1095)&lt;0,IF(OR(C1095=C1094,C1094=C1093),1,-1),MAX(H1095:J1095))</f>
        <v>0</v>
      </c>
    </row>
    <row r="1096" customFormat="false" ht="13.8" hidden="false" customHeight="false" outlineLevel="0" collapsed="false">
      <c r="B1096" s="8" t="n">
        <f aca="false">MAX(H1096:K1096)</f>
        <v>0</v>
      </c>
      <c r="C1096" s="11"/>
      <c r="D1096" s="10" t="e">
        <f aca="false">IF($A$1="WLB",INDEX(SupplierNomenclature!$D$1:$D$9996,MATCH(C1096,SupplierNomenclature!$I$1:$I$9996,0)),IF($A$1="BERU",INDEX(beru_assortment!$C$1:$C$10000,MATCH(C1096,beru_assortment!$I$1:$I$10000,0)),IF($A$1="OZON",INDEX(ozon_assortment!$F$3:$F$10000,MATCH(C1096,ozon_assortment!$E$3:$E$10000,0)),0)))</f>
        <v>#N/A</v>
      </c>
      <c r="E1096" s="7" t="n">
        <f aca="false">IF(ISBLANK(C1096), , IF(ISBLANK(C1095), E1094+1, E1095))</f>
        <v>0</v>
      </c>
      <c r="F1096" s="10" t="n">
        <f aca="false">IF(ISBLANK(C1096),,IF(OR(ISBLANK(C1095), C1095="Баркод"),1,F1095+1))</f>
        <v>0</v>
      </c>
      <c r="G1096" s="10" t="n">
        <f aca="false">IF(ISBLANK(C1097), F1096/2,)</f>
        <v>0</v>
      </c>
      <c r="H1096" s="0" t="n">
        <f aca="false">IF(ISBLANK(C1096),0,-1)</f>
        <v>0</v>
      </c>
      <c r="I1096" s="0" t="n">
        <f aca="false">IF(AND(ISBLANK(C1095),NOT(ISBLANK(C1096))),1,-1)</f>
        <v>-1</v>
      </c>
      <c r="J1096" s="0" t="n">
        <f aca="false">IF(ISBLANK(C1094),IF(AND(C1095=C1096,NOT(ISBLANK(C1095)),NOT(ISBLANK(C1096))),1,-1),-1)</f>
        <v>-1</v>
      </c>
      <c r="K1096" s="0" t="n">
        <f aca="false">IF(MAX(H1096:J1096)&lt;0,IF(OR(C1096=C1095,C1095=C1094),1,-1),MAX(H1096:J1096))</f>
        <v>0</v>
      </c>
    </row>
    <row r="1097" customFormat="false" ht="13.8" hidden="false" customHeight="false" outlineLevel="0" collapsed="false">
      <c r="B1097" s="8" t="n">
        <f aca="false">MAX(H1097:K1097)</f>
        <v>0</v>
      </c>
      <c r="C1097" s="11"/>
      <c r="D1097" s="10" t="e">
        <f aca="false">IF($A$1="WLB",INDEX(SupplierNomenclature!$D$1:$D$9996,MATCH(C1097,SupplierNomenclature!$I$1:$I$9996,0)),IF($A$1="BERU",INDEX(beru_assortment!$C$1:$C$10000,MATCH(C1097,beru_assortment!$I$1:$I$10000,0)),IF($A$1="OZON",INDEX(ozon_assortment!$F$3:$F$10000,MATCH(C1097,ozon_assortment!$E$3:$E$10000,0)),0)))</f>
        <v>#N/A</v>
      </c>
      <c r="E1097" s="7" t="n">
        <f aca="false">IF(ISBLANK(C1097), , IF(ISBLANK(C1096), E1095+1, E1096))</f>
        <v>0</v>
      </c>
      <c r="F1097" s="10" t="n">
        <f aca="false">IF(ISBLANK(C1097),,IF(OR(ISBLANK(C1096), C1096="Баркод"),1,F1096+1))</f>
        <v>0</v>
      </c>
      <c r="G1097" s="10" t="n">
        <f aca="false">IF(ISBLANK(C1098), F1097/2,)</f>
        <v>0</v>
      </c>
      <c r="H1097" s="0" t="n">
        <f aca="false">IF(ISBLANK(C1097),0,-1)</f>
        <v>0</v>
      </c>
      <c r="I1097" s="0" t="n">
        <f aca="false">IF(AND(ISBLANK(C1096),NOT(ISBLANK(C1097))),1,-1)</f>
        <v>-1</v>
      </c>
      <c r="J1097" s="0" t="n">
        <f aca="false">IF(ISBLANK(C1095),IF(AND(C1096=C1097,NOT(ISBLANK(C1096)),NOT(ISBLANK(C1097))),1,-1),-1)</f>
        <v>-1</v>
      </c>
      <c r="K1097" s="0" t="n">
        <f aca="false">IF(MAX(H1097:J1097)&lt;0,IF(OR(C1097=C1096,C1096=C1095),1,-1),MAX(H1097:J1097))</f>
        <v>0</v>
      </c>
    </row>
    <row r="1098" customFormat="false" ht="13.8" hidden="false" customHeight="false" outlineLevel="0" collapsed="false">
      <c r="B1098" s="8" t="n">
        <f aca="false">MAX(H1098:K1098)</f>
        <v>0</v>
      </c>
      <c r="C1098" s="11"/>
      <c r="D1098" s="10" t="e">
        <f aca="false">IF($A$1="WLB",INDEX(SupplierNomenclature!$D$1:$D$9996,MATCH(C1098,SupplierNomenclature!$I$1:$I$9996,0)),IF($A$1="BERU",INDEX(beru_assortment!$C$1:$C$10000,MATCH(C1098,beru_assortment!$I$1:$I$10000,0)),IF($A$1="OZON",INDEX(ozon_assortment!$F$3:$F$10000,MATCH(C1098,ozon_assortment!$E$3:$E$10000,0)),0)))</f>
        <v>#N/A</v>
      </c>
      <c r="E1098" s="7" t="n">
        <f aca="false">IF(ISBLANK(C1098), , IF(ISBLANK(C1097), E1096+1, E1097))</f>
        <v>0</v>
      </c>
      <c r="F1098" s="10" t="n">
        <f aca="false">IF(ISBLANK(C1098),,IF(OR(ISBLANK(C1097), C1097="Баркод"),1,F1097+1))</f>
        <v>0</v>
      </c>
      <c r="G1098" s="10" t="n">
        <f aca="false">IF(ISBLANK(C1099), F1098/2,)</f>
        <v>0</v>
      </c>
      <c r="H1098" s="0" t="n">
        <f aca="false">IF(ISBLANK(C1098),0,-1)</f>
        <v>0</v>
      </c>
      <c r="I1098" s="0" t="n">
        <f aca="false">IF(AND(ISBLANK(C1097),NOT(ISBLANK(C1098))),1,-1)</f>
        <v>-1</v>
      </c>
      <c r="J1098" s="0" t="n">
        <f aca="false">IF(ISBLANK(C1096),IF(AND(C1097=C1098,NOT(ISBLANK(C1097)),NOT(ISBLANK(C1098))),1,-1),-1)</f>
        <v>-1</v>
      </c>
      <c r="K1098" s="0" t="n">
        <f aca="false">IF(MAX(H1098:J1098)&lt;0,IF(OR(C1098=C1097,C1097=C1096),1,-1),MAX(H1098:J1098))</f>
        <v>0</v>
      </c>
    </row>
    <row r="1099" customFormat="false" ht="13.8" hidden="false" customHeight="false" outlineLevel="0" collapsed="false">
      <c r="B1099" s="8" t="n">
        <f aca="false">MAX(H1099:K1099)</f>
        <v>0</v>
      </c>
      <c r="C1099" s="11"/>
      <c r="D1099" s="10" t="e">
        <f aca="false">IF($A$1="WLB",INDEX(SupplierNomenclature!$D$1:$D$9996,MATCH(C1099,SupplierNomenclature!$I$1:$I$9996,0)),IF($A$1="BERU",INDEX(beru_assortment!$C$1:$C$10000,MATCH(C1099,beru_assortment!$I$1:$I$10000,0)),IF($A$1="OZON",INDEX(ozon_assortment!$F$3:$F$10000,MATCH(C1099,ozon_assortment!$E$3:$E$10000,0)),0)))</f>
        <v>#N/A</v>
      </c>
      <c r="E1099" s="7" t="n">
        <f aca="false">IF(ISBLANK(C1099), , IF(ISBLANK(C1098), E1097+1, E1098))</f>
        <v>0</v>
      </c>
      <c r="F1099" s="10" t="n">
        <f aca="false">IF(ISBLANK(C1099),,IF(OR(ISBLANK(C1098), C1098="Баркод"),1,F1098+1))</f>
        <v>0</v>
      </c>
      <c r="G1099" s="10" t="n">
        <f aca="false">IF(ISBLANK(C1100), F1099/2,)</f>
        <v>0</v>
      </c>
      <c r="H1099" s="0" t="n">
        <f aca="false">IF(ISBLANK(C1099),0,-1)</f>
        <v>0</v>
      </c>
      <c r="I1099" s="0" t="n">
        <f aca="false">IF(AND(ISBLANK(C1098),NOT(ISBLANK(C1099))),1,-1)</f>
        <v>-1</v>
      </c>
      <c r="J1099" s="0" t="n">
        <f aca="false">IF(ISBLANK(C1097),IF(AND(C1098=C1099,NOT(ISBLANK(C1098)),NOT(ISBLANK(C1099))),1,-1),-1)</f>
        <v>-1</v>
      </c>
      <c r="K1099" s="0" t="n">
        <f aca="false">IF(MAX(H1099:J1099)&lt;0,IF(OR(C1099=C1098,C1098=C1097),1,-1),MAX(H1099:J1099))</f>
        <v>0</v>
      </c>
    </row>
    <row r="1100" customFormat="false" ht="13.8" hidden="false" customHeight="false" outlineLevel="0" collapsed="false">
      <c r="B1100" s="8" t="n">
        <f aca="false">MAX(H1100:K1100)</f>
        <v>0</v>
      </c>
      <c r="C1100" s="11"/>
      <c r="D1100" s="10" t="e">
        <f aca="false">IF($A$1="WLB",INDEX(SupplierNomenclature!$D$1:$D$9996,MATCH(C1100,SupplierNomenclature!$I$1:$I$9996,0)),IF($A$1="BERU",INDEX(beru_assortment!$C$1:$C$10000,MATCH(C1100,beru_assortment!$I$1:$I$10000,0)),IF($A$1="OZON",INDEX(ozon_assortment!$F$3:$F$10000,MATCH(C1100,ozon_assortment!$E$3:$E$10000,0)),0)))</f>
        <v>#N/A</v>
      </c>
      <c r="E1100" s="7" t="n">
        <f aca="false">IF(ISBLANK(C1100), , IF(ISBLANK(C1099), E1098+1, E1099))</f>
        <v>0</v>
      </c>
      <c r="F1100" s="10" t="n">
        <f aca="false">IF(ISBLANK(C1100),,IF(OR(ISBLANK(C1099), C1099="Баркод"),1,F1099+1))</f>
        <v>0</v>
      </c>
      <c r="G1100" s="10" t="n">
        <f aca="false">IF(ISBLANK(C1101), F1100/2,)</f>
        <v>0</v>
      </c>
      <c r="H1100" s="0" t="n">
        <f aca="false">IF(ISBLANK(C1100),0,-1)</f>
        <v>0</v>
      </c>
      <c r="I1100" s="0" t="n">
        <f aca="false">IF(AND(ISBLANK(C1099),NOT(ISBLANK(C1100))),1,-1)</f>
        <v>-1</v>
      </c>
      <c r="J1100" s="0" t="n">
        <f aca="false">IF(ISBLANK(C1098),IF(AND(C1099=C1100,NOT(ISBLANK(C1099)),NOT(ISBLANK(C1100))),1,-1),-1)</f>
        <v>-1</v>
      </c>
      <c r="K1100" s="0" t="n">
        <f aca="false">IF(MAX(H1100:J1100)&lt;0,IF(OR(C1100=C1099,C1099=C1098),1,-1),MAX(H1100:J1100))</f>
        <v>0</v>
      </c>
    </row>
    <row r="1101" customFormat="false" ht="13.8" hidden="false" customHeight="false" outlineLevel="0" collapsed="false">
      <c r="B1101" s="8" t="n">
        <f aca="false">MAX(H1101:K1101)</f>
        <v>0</v>
      </c>
      <c r="C1101" s="11"/>
      <c r="D1101" s="10" t="e">
        <f aca="false">IF($A$1="WLB",INDEX(SupplierNomenclature!$D$1:$D$9996,MATCH(C1101,SupplierNomenclature!$I$1:$I$9996,0)),IF($A$1="BERU",INDEX(beru_assortment!$C$1:$C$10000,MATCH(C1101,beru_assortment!$I$1:$I$10000,0)),IF($A$1="OZON",INDEX(ozon_assortment!$F$3:$F$10000,MATCH(C1101,ozon_assortment!$E$3:$E$10000,0)),0)))</f>
        <v>#N/A</v>
      </c>
      <c r="E1101" s="7" t="n">
        <f aca="false">IF(ISBLANK(C1101), , IF(ISBLANK(C1100), E1099+1, E1100))</f>
        <v>0</v>
      </c>
      <c r="F1101" s="10" t="n">
        <f aca="false">IF(ISBLANK(C1101),,IF(OR(ISBLANK(C1100), C1100="Баркод"),1,F1100+1))</f>
        <v>0</v>
      </c>
      <c r="G1101" s="10" t="n">
        <f aca="false">IF(ISBLANK(C1102), F1101/2,)</f>
        <v>0</v>
      </c>
      <c r="H1101" s="0" t="n">
        <f aca="false">IF(ISBLANK(C1101),0,-1)</f>
        <v>0</v>
      </c>
      <c r="I1101" s="0" t="n">
        <f aca="false">IF(AND(ISBLANK(C1100),NOT(ISBLANK(C1101))),1,-1)</f>
        <v>-1</v>
      </c>
      <c r="J1101" s="0" t="n">
        <f aca="false">IF(ISBLANK(C1099),IF(AND(C1100=C1101,NOT(ISBLANK(C1100)),NOT(ISBLANK(C1101))),1,-1),-1)</f>
        <v>-1</v>
      </c>
      <c r="K1101" s="0" t="n">
        <f aca="false">IF(MAX(H1101:J1101)&lt;0,IF(OR(C1101=C1100,C1100=C1099),1,-1),MAX(H1101:J1101))</f>
        <v>0</v>
      </c>
    </row>
    <row r="1102" customFormat="false" ht="13.8" hidden="false" customHeight="false" outlineLevel="0" collapsed="false">
      <c r="B1102" s="8" t="n">
        <f aca="false">MAX(H1102:K1102)</f>
        <v>0</v>
      </c>
      <c r="C1102" s="11"/>
      <c r="D1102" s="10" t="e">
        <f aca="false">IF($A$1="WLB",INDEX(SupplierNomenclature!$D$1:$D$9996,MATCH(C1102,SupplierNomenclature!$I$1:$I$9996,0)),IF($A$1="BERU",INDEX(beru_assortment!$C$1:$C$10000,MATCH(C1102,beru_assortment!$I$1:$I$10000,0)),IF($A$1="OZON",INDEX(ozon_assortment!$F$3:$F$10000,MATCH(C1102,ozon_assortment!$E$3:$E$10000,0)),0)))</f>
        <v>#N/A</v>
      </c>
      <c r="E1102" s="7" t="n">
        <f aca="false">IF(ISBLANK(C1102), , IF(ISBLANK(C1101), E1100+1, E1101))</f>
        <v>0</v>
      </c>
      <c r="F1102" s="10" t="n">
        <f aca="false">IF(ISBLANK(C1102),,IF(OR(ISBLANK(C1101), C1101="Баркод"),1,F1101+1))</f>
        <v>0</v>
      </c>
      <c r="G1102" s="10" t="n">
        <f aca="false">IF(ISBLANK(C1103), F1102/2,)</f>
        <v>0</v>
      </c>
      <c r="H1102" s="0" t="n">
        <f aca="false">IF(ISBLANK(C1102),0,-1)</f>
        <v>0</v>
      </c>
      <c r="I1102" s="0" t="n">
        <f aca="false">IF(AND(ISBLANK(C1101),NOT(ISBLANK(C1102))),1,-1)</f>
        <v>-1</v>
      </c>
      <c r="J1102" s="0" t="n">
        <f aca="false">IF(ISBLANK(C1100),IF(AND(C1101=C1102,NOT(ISBLANK(C1101)),NOT(ISBLANK(C1102))),1,-1),-1)</f>
        <v>-1</v>
      </c>
      <c r="K1102" s="0" t="n">
        <f aca="false">IF(MAX(H1102:J1102)&lt;0,IF(OR(C1102=C1101,C1101=C1100),1,-1),MAX(H1102:J1102))</f>
        <v>0</v>
      </c>
    </row>
    <row r="1103" customFormat="false" ht="13.8" hidden="false" customHeight="false" outlineLevel="0" collapsed="false">
      <c r="B1103" s="8" t="n">
        <f aca="false">MAX(H1103:K1103)</f>
        <v>0</v>
      </c>
      <c r="C1103" s="11"/>
      <c r="D1103" s="10" t="e">
        <f aca="false">IF($A$1="WLB",INDEX(SupplierNomenclature!$D$1:$D$9996,MATCH(C1103,SupplierNomenclature!$I$1:$I$9996,0)),IF($A$1="BERU",INDEX(beru_assortment!$C$1:$C$10000,MATCH(C1103,beru_assortment!$I$1:$I$10000,0)),IF($A$1="OZON",INDEX(ozon_assortment!$F$3:$F$10000,MATCH(C1103,ozon_assortment!$E$3:$E$10000,0)),0)))</f>
        <v>#N/A</v>
      </c>
      <c r="E1103" s="7" t="n">
        <f aca="false">IF(ISBLANK(C1103), , IF(ISBLANK(C1102), E1101+1, E1102))</f>
        <v>0</v>
      </c>
      <c r="F1103" s="10" t="n">
        <f aca="false">IF(ISBLANK(C1103),,IF(OR(ISBLANK(C1102), C1102="Баркод"),1,F1102+1))</f>
        <v>0</v>
      </c>
      <c r="G1103" s="10" t="n">
        <f aca="false">IF(ISBLANK(C1104), F1103/2,)</f>
        <v>0</v>
      </c>
      <c r="H1103" s="0" t="n">
        <f aca="false">IF(ISBLANK(C1103),0,-1)</f>
        <v>0</v>
      </c>
      <c r="I1103" s="0" t="n">
        <f aca="false">IF(AND(ISBLANK(C1102),NOT(ISBLANK(C1103))),1,-1)</f>
        <v>-1</v>
      </c>
      <c r="J1103" s="0" t="n">
        <f aca="false">IF(ISBLANK(C1101),IF(AND(C1102=C1103,NOT(ISBLANK(C1102)),NOT(ISBLANK(C1103))),1,-1),-1)</f>
        <v>-1</v>
      </c>
      <c r="K1103" s="0" t="n">
        <f aca="false">IF(MAX(H1103:J1103)&lt;0,IF(OR(C1103=C1102,C1102=C1101),1,-1),MAX(H1103:J1103))</f>
        <v>0</v>
      </c>
    </row>
    <row r="1104" customFormat="false" ht="13.8" hidden="false" customHeight="false" outlineLevel="0" collapsed="false">
      <c r="B1104" s="8" t="n">
        <f aca="false">MAX(H1104:K1104)</f>
        <v>0</v>
      </c>
      <c r="C1104" s="11"/>
      <c r="D1104" s="10" t="e">
        <f aca="false">IF($A$1="WLB",INDEX(SupplierNomenclature!$D$1:$D$9996,MATCH(C1104,SupplierNomenclature!$I$1:$I$9996,0)),IF($A$1="BERU",INDEX(beru_assortment!$C$1:$C$10000,MATCH(C1104,beru_assortment!$I$1:$I$10000,0)),IF($A$1="OZON",INDEX(ozon_assortment!$F$3:$F$10000,MATCH(C1104,ozon_assortment!$E$3:$E$10000,0)),0)))</f>
        <v>#N/A</v>
      </c>
      <c r="E1104" s="7" t="n">
        <f aca="false">IF(ISBLANK(C1104), , IF(ISBLANK(C1103), E1102+1, E1103))</f>
        <v>0</v>
      </c>
      <c r="F1104" s="10" t="n">
        <f aca="false">IF(ISBLANK(C1104),,IF(OR(ISBLANK(C1103), C1103="Баркод"),1,F1103+1))</f>
        <v>0</v>
      </c>
      <c r="G1104" s="10" t="n">
        <f aca="false">IF(ISBLANK(C1105), F1104/2,)</f>
        <v>0</v>
      </c>
      <c r="H1104" s="0" t="n">
        <f aca="false">IF(ISBLANK(C1104),0,-1)</f>
        <v>0</v>
      </c>
      <c r="I1104" s="0" t="n">
        <f aca="false">IF(AND(ISBLANK(C1103),NOT(ISBLANK(C1104))),1,-1)</f>
        <v>-1</v>
      </c>
      <c r="J1104" s="0" t="n">
        <f aca="false">IF(ISBLANK(C1102),IF(AND(C1103=C1104,NOT(ISBLANK(C1103)),NOT(ISBLANK(C1104))),1,-1),-1)</f>
        <v>-1</v>
      </c>
      <c r="K1104" s="0" t="n">
        <f aca="false">IF(MAX(H1104:J1104)&lt;0,IF(OR(C1104=C1103,C1103=C1102),1,-1),MAX(H1104:J1104))</f>
        <v>0</v>
      </c>
    </row>
    <row r="1105" customFormat="false" ht="13.8" hidden="false" customHeight="false" outlineLevel="0" collapsed="false">
      <c r="B1105" s="8" t="n">
        <f aca="false">MAX(H1105:K1105)</f>
        <v>0</v>
      </c>
      <c r="C1105" s="11"/>
      <c r="D1105" s="10" t="e">
        <f aca="false">IF($A$1="WLB",INDEX(SupplierNomenclature!$D$1:$D$9996,MATCH(C1105,SupplierNomenclature!$I$1:$I$9996,0)),IF($A$1="BERU",INDEX(beru_assortment!$C$1:$C$10000,MATCH(C1105,beru_assortment!$I$1:$I$10000,0)),IF($A$1="OZON",INDEX(ozon_assortment!$F$3:$F$10000,MATCH(C1105,ozon_assortment!$E$3:$E$10000,0)),0)))</f>
        <v>#N/A</v>
      </c>
      <c r="E1105" s="7" t="n">
        <f aca="false">IF(ISBLANK(C1105), , IF(ISBLANK(C1104), E1103+1, E1104))</f>
        <v>0</v>
      </c>
      <c r="F1105" s="10" t="n">
        <f aca="false">IF(ISBLANK(C1105),,IF(OR(ISBLANK(C1104), C1104="Баркод"),1,F1104+1))</f>
        <v>0</v>
      </c>
      <c r="G1105" s="10" t="n">
        <f aca="false">IF(ISBLANK(C1106), F1105/2,)</f>
        <v>0</v>
      </c>
      <c r="H1105" s="0" t="n">
        <f aca="false">IF(ISBLANK(C1105),0,-1)</f>
        <v>0</v>
      </c>
      <c r="I1105" s="0" t="n">
        <f aca="false">IF(AND(ISBLANK(C1104),NOT(ISBLANK(C1105))),1,-1)</f>
        <v>-1</v>
      </c>
      <c r="J1105" s="0" t="n">
        <f aca="false">IF(ISBLANK(C1103),IF(AND(C1104=C1105,NOT(ISBLANK(C1104)),NOT(ISBLANK(C1105))),1,-1),-1)</f>
        <v>-1</v>
      </c>
      <c r="K1105" s="0" t="n">
        <f aca="false">IF(MAX(H1105:J1105)&lt;0,IF(OR(C1105=C1104,C1104=C1103),1,-1),MAX(H1105:J1105))</f>
        <v>0</v>
      </c>
    </row>
    <row r="1106" customFormat="false" ht="13.8" hidden="false" customHeight="false" outlineLevel="0" collapsed="false">
      <c r="B1106" s="8" t="n">
        <f aca="false">MAX(H1106:K1106)</f>
        <v>0</v>
      </c>
      <c r="C1106" s="11"/>
      <c r="D1106" s="10" t="e">
        <f aca="false">IF($A$1="WLB",INDEX(SupplierNomenclature!$D$1:$D$9996,MATCH(C1106,SupplierNomenclature!$I$1:$I$9996,0)),IF($A$1="BERU",INDEX(beru_assortment!$C$1:$C$10000,MATCH(C1106,beru_assortment!$I$1:$I$10000,0)),IF($A$1="OZON",INDEX(ozon_assortment!$F$3:$F$10000,MATCH(C1106,ozon_assortment!$E$3:$E$10000,0)),0)))</f>
        <v>#N/A</v>
      </c>
      <c r="E1106" s="7" t="n">
        <f aca="false">IF(ISBLANK(C1106), , IF(ISBLANK(C1105), E1104+1, E1105))</f>
        <v>0</v>
      </c>
      <c r="F1106" s="10" t="n">
        <f aca="false">IF(ISBLANK(C1106),,IF(OR(ISBLANK(C1105), C1105="Баркод"),1,F1105+1))</f>
        <v>0</v>
      </c>
      <c r="G1106" s="10" t="n">
        <f aca="false">IF(ISBLANK(C1107), F1106/2,)</f>
        <v>0</v>
      </c>
      <c r="H1106" s="0" t="n">
        <f aca="false">IF(ISBLANK(C1106),0,-1)</f>
        <v>0</v>
      </c>
      <c r="I1106" s="0" t="n">
        <f aca="false">IF(AND(ISBLANK(C1105),NOT(ISBLANK(C1106))),1,-1)</f>
        <v>-1</v>
      </c>
      <c r="J1106" s="0" t="n">
        <f aca="false">IF(ISBLANK(C1104),IF(AND(C1105=C1106,NOT(ISBLANK(C1105)),NOT(ISBLANK(C1106))),1,-1),-1)</f>
        <v>-1</v>
      </c>
      <c r="K1106" s="0" t="n">
        <f aca="false">IF(MAX(H1106:J1106)&lt;0,IF(OR(C1106=C1105,C1105=C1104),1,-1),MAX(H1106:J1106))</f>
        <v>0</v>
      </c>
    </row>
    <row r="1107" customFormat="false" ht="13.8" hidden="false" customHeight="false" outlineLevel="0" collapsed="false">
      <c r="B1107" s="8" t="n">
        <f aca="false">MAX(H1107:K1107)</f>
        <v>0</v>
      </c>
      <c r="C1107" s="11"/>
      <c r="D1107" s="10" t="e">
        <f aca="false">IF($A$1="WLB",INDEX(SupplierNomenclature!$D$1:$D$9996,MATCH(C1107,SupplierNomenclature!$I$1:$I$9996,0)),IF($A$1="BERU",INDEX(beru_assortment!$C$1:$C$10000,MATCH(C1107,beru_assortment!$I$1:$I$10000,0)),IF($A$1="OZON",INDEX(ozon_assortment!$F$3:$F$10000,MATCH(C1107,ozon_assortment!$E$3:$E$10000,0)),0)))</f>
        <v>#N/A</v>
      </c>
      <c r="E1107" s="7" t="n">
        <f aca="false">IF(ISBLANK(C1107), , IF(ISBLANK(C1106), E1105+1, E1106))</f>
        <v>0</v>
      </c>
      <c r="F1107" s="10" t="n">
        <f aca="false">IF(ISBLANK(C1107),,IF(OR(ISBLANK(C1106), C1106="Баркод"),1,F1106+1))</f>
        <v>0</v>
      </c>
      <c r="G1107" s="10" t="n">
        <f aca="false">IF(ISBLANK(C1108), F1107/2,)</f>
        <v>0</v>
      </c>
      <c r="H1107" s="0" t="n">
        <f aca="false">IF(ISBLANK(C1107),0,-1)</f>
        <v>0</v>
      </c>
      <c r="I1107" s="0" t="n">
        <f aca="false">IF(AND(ISBLANK(C1106),NOT(ISBLANK(C1107))),1,-1)</f>
        <v>-1</v>
      </c>
      <c r="J1107" s="0" t="n">
        <f aca="false">IF(ISBLANK(C1105),IF(AND(C1106=C1107,NOT(ISBLANK(C1106)),NOT(ISBLANK(C1107))),1,-1),-1)</f>
        <v>-1</v>
      </c>
      <c r="K1107" s="0" t="n">
        <f aca="false">IF(MAX(H1107:J1107)&lt;0,IF(OR(C1107=C1106,C1106=C1105),1,-1),MAX(H1107:J1107))</f>
        <v>0</v>
      </c>
    </row>
    <row r="1108" customFormat="false" ht="13.8" hidden="false" customHeight="false" outlineLevel="0" collapsed="false">
      <c r="B1108" s="8" t="n">
        <f aca="false">MAX(H1108:K1108)</f>
        <v>0</v>
      </c>
      <c r="C1108" s="11"/>
      <c r="D1108" s="10" t="e">
        <f aca="false">IF($A$1="WLB",INDEX(SupplierNomenclature!$D$1:$D$9996,MATCH(C1108,SupplierNomenclature!$I$1:$I$9996,0)),IF($A$1="BERU",INDEX(beru_assortment!$C$1:$C$10000,MATCH(C1108,beru_assortment!$I$1:$I$10000,0)),IF($A$1="OZON",INDEX(ozon_assortment!$F$3:$F$10000,MATCH(C1108,ozon_assortment!$E$3:$E$10000,0)),0)))</f>
        <v>#N/A</v>
      </c>
      <c r="E1108" s="7" t="n">
        <f aca="false">IF(ISBLANK(C1108), , IF(ISBLANK(C1107), E1106+1, E1107))</f>
        <v>0</v>
      </c>
      <c r="F1108" s="10" t="n">
        <f aca="false">IF(ISBLANK(C1108),,IF(OR(ISBLANK(C1107), C1107="Баркод"),1,F1107+1))</f>
        <v>0</v>
      </c>
      <c r="G1108" s="10" t="n">
        <f aca="false">IF(ISBLANK(C1109), F1108/2,)</f>
        <v>0</v>
      </c>
      <c r="H1108" s="0" t="n">
        <f aca="false">IF(ISBLANK(C1108),0,-1)</f>
        <v>0</v>
      </c>
      <c r="I1108" s="0" t="n">
        <f aca="false">IF(AND(ISBLANK(C1107),NOT(ISBLANK(C1108))),1,-1)</f>
        <v>-1</v>
      </c>
      <c r="J1108" s="0" t="n">
        <f aca="false">IF(ISBLANK(C1106),IF(AND(C1107=C1108,NOT(ISBLANK(C1107)),NOT(ISBLANK(C1108))),1,-1),-1)</f>
        <v>-1</v>
      </c>
      <c r="K1108" s="0" t="n">
        <f aca="false">IF(MAX(H1108:J1108)&lt;0,IF(OR(C1108=C1107,C1107=C1106),1,-1),MAX(H1108:J1108))</f>
        <v>0</v>
      </c>
    </row>
    <row r="1109" customFormat="false" ht="13.8" hidden="false" customHeight="false" outlineLevel="0" collapsed="false">
      <c r="B1109" s="8" t="n">
        <f aca="false">MAX(H1109:K1109)</f>
        <v>0</v>
      </c>
      <c r="C1109" s="11"/>
      <c r="D1109" s="10" t="e">
        <f aca="false">IF($A$1="WLB",INDEX(SupplierNomenclature!$D$1:$D$9996,MATCH(C1109,SupplierNomenclature!$I$1:$I$9996,0)),IF($A$1="BERU",INDEX(beru_assortment!$C$1:$C$10000,MATCH(C1109,beru_assortment!$I$1:$I$10000,0)),IF($A$1="OZON",INDEX(ozon_assortment!$F$3:$F$10000,MATCH(C1109,ozon_assortment!$E$3:$E$10000,0)),0)))</f>
        <v>#N/A</v>
      </c>
      <c r="E1109" s="7" t="n">
        <f aca="false">IF(ISBLANK(C1109), , IF(ISBLANK(C1108), E1107+1, E1108))</f>
        <v>0</v>
      </c>
      <c r="F1109" s="10" t="n">
        <f aca="false">IF(ISBLANK(C1109),,IF(OR(ISBLANK(C1108), C1108="Баркод"),1,F1108+1))</f>
        <v>0</v>
      </c>
      <c r="G1109" s="10" t="n">
        <f aca="false">IF(ISBLANK(C1110), F1109/2,)</f>
        <v>0</v>
      </c>
      <c r="H1109" s="0" t="n">
        <f aca="false">IF(ISBLANK(C1109),0,-1)</f>
        <v>0</v>
      </c>
      <c r="I1109" s="0" t="n">
        <f aca="false">IF(AND(ISBLANK(C1108),NOT(ISBLANK(C1109))),1,-1)</f>
        <v>-1</v>
      </c>
      <c r="J1109" s="0" t="n">
        <f aca="false">IF(ISBLANK(C1107),IF(AND(C1108=C1109,NOT(ISBLANK(C1108)),NOT(ISBLANK(C1109))),1,-1),-1)</f>
        <v>-1</v>
      </c>
      <c r="K1109" s="0" t="n">
        <f aca="false">IF(MAX(H1109:J1109)&lt;0,IF(OR(C1109=C1108,C1108=C1107),1,-1),MAX(H1109:J1109))</f>
        <v>0</v>
      </c>
    </row>
    <row r="1110" customFormat="false" ht="13.8" hidden="false" customHeight="false" outlineLevel="0" collapsed="false">
      <c r="B1110" s="8" t="n">
        <f aca="false">MAX(H1110:K1110)</f>
        <v>0</v>
      </c>
      <c r="C1110" s="11"/>
      <c r="D1110" s="10" t="e">
        <f aca="false">IF($A$1="WLB",INDEX(SupplierNomenclature!$D$1:$D$9996,MATCH(C1110,SupplierNomenclature!$I$1:$I$9996,0)),IF($A$1="BERU",INDEX(beru_assortment!$C$1:$C$10000,MATCH(C1110,beru_assortment!$I$1:$I$10000,0)),IF($A$1="OZON",INDEX(ozon_assortment!$F$3:$F$10000,MATCH(C1110,ozon_assortment!$E$3:$E$10000,0)),0)))</f>
        <v>#N/A</v>
      </c>
      <c r="E1110" s="7" t="n">
        <f aca="false">IF(ISBLANK(C1110), , IF(ISBLANK(C1109), E1108+1, E1109))</f>
        <v>0</v>
      </c>
      <c r="F1110" s="10" t="n">
        <f aca="false">IF(ISBLANK(C1110),,IF(OR(ISBLANK(C1109), C1109="Баркод"),1,F1109+1))</f>
        <v>0</v>
      </c>
      <c r="G1110" s="10" t="n">
        <f aca="false">IF(ISBLANK(C1111), F1110/2,)</f>
        <v>0</v>
      </c>
      <c r="H1110" s="0" t="n">
        <f aca="false">IF(ISBLANK(C1110),0,-1)</f>
        <v>0</v>
      </c>
      <c r="I1110" s="0" t="n">
        <f aca="false">IF(AND(ISBLANK(C1109),NOT(ISBLANK(C1110))),1,-1)</f>
        <v>-1</v>
      </c>
      <c r="J1110" s="0" t="n">
        <f aca="false">IF(ISBLANK(C1108),IF(AND(C1109=C1110,NOT(ISBLANK(C1109)),NOT(ISBLANK(C1110))),1,-1),-1)</f>
        <v>-1</v>
      </c>
      <c r="K1110" s="0" t="n">
        <f aca="false">IF(MAX(H1110:J1110)&lt;0,IF(OR(C1110=C1109,C1109=C1108),1,-1),MAX(H1110:J1110))</f>
        <v>0</v>
      </c>
    </row>
    <row r="1111" customFormat="false" ht="13.8" hidden="false" customHeight="false" outlineLevel="0" collapsed="false">
      <c r="B1111" s="8" t="n">
        <f aca="false">MAX(H1111:K1111)</f>
        <v>0</v>
      </c>
      <c r="C1111" s="11"/>
      <c r="D1111" s="10" t="e">
        <f aca="false">IF($A$1="WLB",INDEX(SupplierNomenclature!$D$1:$D$9996,MATCH(C1111,SupplierNomenclature!$I$1:$I$9996,0)),IF($A$1="BERU",INDEX(beru_assortment!$C$1:$C$10000,MATCH(C1111,beru_assortment!$I$1:$I$10000,0)),IF($A$1="OZON",INDEX(ozon_assortment!$F$3:$F$10000,MATCH(C1111,ozon_assortment!$E$3:$E$10000,0)),0)))</f>
        <v>#N/A</v>
      </c>
      <c r="E1111" s="7" t="n">
        <f aca="false">IF(ISBLANK(C1111), , IF(ISBLANK(C1110), E1109+1, E1110))</f>
        <v>0</v>
      </c>
      <c r="F1111" s="10" t="n">
        <f aca="false">IF(ISBLANK(C1111),,IF(OR(ISBLANK(C1110), C1110="Баркод"),1,F1110+1))</f>
        <v>0</v>
      </c>
      <c r="G1111" s="10" t="n">
        <f aca="false">IF(ISBLANK(C1112), F1111/2,)</f>
        <v>0</v>
      </c>
      <c r="H1111" s="0" t="n">
        <f aca="false">IF(ISBLANK(C1111),0,-1)</f>
        <v>0</v>
      </c>
      <c r="I1111" s="0" t="n">
        <f aca="false">IF(AND(ISBLANK(C1110),NOT(ISBLANK(C1111))),1,-1)</f>
        <v>-1</v>
      </c>
      <c r="J1111" s="0" t="n">
        <f aca="false">IF(ISBLANK(C1109),IF(AND(C1110=C1111,NOT(ISBLANK(C1110)),NOT(ISBLANK(C1111))),1,-1),-1)</f>
        <v>-1</v>
      </c>
      <c r="K1111" s="0" t="n">
        <f aca="false">IF(MAX(H1111:J1111)&lt;0,IF(OR(C1111=C1110,C1110=C1109),1,-1),MAX(H1111:J1111))</f>
        <v>0</v>
      </c>
    </row>
    <row r="1112" customFormat="false" ht="13.8" hidden="false" customHeight="false" outlineLevel="0" collapsed="false">
      <c r="B1112" s="8" t="n">
        <f aca="false">MAX(H1112:K1112)</f>
        <v>0</v>
      </c>
      <c r="C1112" s="11"/>
      <c r="D1112" s="10" t="e">
        <f aca="false">IF($A$1="WLB",INDEX(SupplierNomenclature!$D$1:$D$9996,MATCH(C1112,SupplierNomenclature!$I$1:$I$9996,0)),IF($A$1="BERU",INDEX(beru_assortment!$C$1:$C$10000,MATCH(C1112,beru_assortment!$I$1:$I$10000,0)),IF($A$1="OZON",INDEX(ozon_assortment!$F$3:$F$10000,MATCH(C1112,ozon_assortment!$E$3:$E$10000,0)),0)))</f>
        <v>#N/A</v>
      </c>
      <c r="E1112" s="7" t="n">
        <f aca="false">IF(ISBLANK(C1112), , IF(ISBLANK(C1111), E1110+1, E1111))</f>
        <v>0</v>
      </c>
      <c r="F1112" s="10" t="n">
        <f aca="false">IF(ISBLANK(C1112),,IF(OR(ISBLANK(C1111), C1111="Баркод"),1,F1111+1))</f>
        <v>0</v>
      </c>
      <c r="G1112" s="10" t="n">
        <f aca="false">IF(ISBLANK(C1113), F1112/2,)</f>
        <v>0</v>
      </c>
      <c r="H1112" s="0" t="n">
        <f aca="false">IF(ISBLANK(C1112),0,-1)</f>
        <v>0</v>
      </c>
      <c r="I1112" s="0" t="n">
        <f aca="false">IF(AND(ISBLANK(C1111),NOT(ISBLANK(C1112))),1,-1)</f>
        <v>-1</v>
      </c>
      <c r="J1112" s="0" t="n">
        <f aca="false">IF(ISBLANK(C1110),IF(AND(C1111=C1112,NOT(ISBLANK(C1111)),NOT(ISBLANK(C1112))),1,-1),-1)</f>
        <v>-1</v>
      </c>
      <c r="K1112" s="0" t="n">
        <f aca="false">IF(MAX(H1112:J1112)&lt;0,IF(OR(C1112=C1111,C1111=C1110),1,-1),MAX(H1112:J1112))</f>
        <v>0</v>
      </c>
    </row>
    <row r="1113" customFormat="false" ht="13.8" hidden="false" customHeight="false" outlineLevel="0" collapsed="false">
      <c r="B1113" s="8" t="n">
        <f aca="false">MAX(H1113:K1113)</f>
        <v>0</v>
      </c>
      <c r="C1113" s="11"/>
      <c r="D1113" s="10" t="e">
        <f aca="false">IF($A$1="WLB",INDEX(SupplierNomenclature!$D$1:$D$9996,MATCH(C1113,SupplierNomenclature!$I$1:$I$9996,0)),IF($A$1="BERU",INDEX(beru_assortment!$C$1:$C$10000,MATCH(C1113,beru_assortment!$I$1:$I$10000,0)),IF($A$1="OZON",INDEX(ozon_assortment!$F$3:$F$10000,MATCH(C1113,ozon_assortment!$E$3:$E$10000,0)),0)))</f>
        <v>#N/A</v>
      </c>
      <c r="E1113" s="7" t="n">
        <f aca="false">IF(ISBLANK(C1113), , IF(ISBLANK(C1112), E1111+1, E1112))</f>
        <v>0</v>
      </c>
      <c r="F1113" s="10" t="n">
        <f aca="false">IF(ISBLANK(C1113),,IF(OR(ISBLANK(C1112), C1112="Баркод"),1,F1112+1))</f>
        <v>0</v>
      </c>
      <c r="G1113" s="10" t="n">
        <f aca="false">IF(ISBLANK(C1114), F1113/2,)</f>
        <v>0</v>
      </c>
      <c r="H1113" s="0" t="n">
        <f aca="false">IF(ISBLANK(C1113),0,-1)</f>
        <v>0</v>
      </c>
      <c r="I1113" s="0" t="n">
        <f aca="false">IF(AND(ISBLANK(C1112),NOT(ISBLANK(C1113))),1,-1)</f>
        <v>-1</v>
      </c>
      <c r="J1113" s="0" t="n">
        <f aca="false">IF(ISBLANK(C1111),IF(AND(C1112=C1113,NOT(ISBLANK(C1112)),NOT(ISBLANK(C1113))),1,-1),-1)</f>
        <v>-1</v>
      </c>
      <c r="K1113" s="0" t="n">
        <f aca="false">IF(MAX(H1113:J1113)&lt;0,IF(OR(C1113=C1112,C1112=C1111),1,-1),MAX(H1113:J1113))</f>
        <v>0</v>
      </c>
    </row>
    <row r="1114" customFormat="false" ht="13.8" hidden="false" customHeight="false" outlineLevel="0" collapsed="false">
      <c r="B1114" s="8" t="n">
        <f aca="false">MAX(H1114:K1114)</f>
        <v>0</v>
      </c>
      <c r="C1114" s="11"/>
      <c r="D1114" s="10" t="e">
        <f aca="false">IF($A$1="WLB",INDEX(SupplierNomenclature!$D$1:$D$9996,MATCH(C1114,SupplierNomenclature!$I$1:$I$9996,0)),IF($A$1="BERU",INDEX(beru_assortment!$C$1:$C$10000,MATCH(C1114,beru_assortment!$I$1:$I$10000,0)),IF($A$1="OZON",INDEX(ozon_assortment!$F$3:$F$10000,MATCH(C1114,ozon_assortment!$E$3:$E$10000,0)),0)))</f>
        <v>#N/A</v>
      </c>
      <c r="E1114" s="7" t="n">
        <f aca="false">IF(ISBLANK(C1114), , IF(ISBLANK(C1113), E1112+1, E1113))</f>
        <v>0</v>
      </c>
      <c r="F1114" s="10" t="n">
        <f aca="false">IF(ISBLANK(C1114),,IF(OR(ISBLANK(C1113), C1113="Баркод"),1,F1113+1))</f>
        <v>0</v>
      </c>
      <c r="G1114" s="10" t="n">
        <f aca="false">IF(ISBLANK(C1115), F1114/2,)</f>
        <v>0</v>
      </c>
      <c r="H1114" s="0" t="n">
        <f aca="false">IF(ISBLANK(C1114),0,-1)</f>
        <v>0</v>
      </c>
      <c r="I1114" s="0" t="n">
        <f aca="false">IF(AND(ISBLANK(C1113),NOT(ISBLANK(C1114))),1,-1)</f>
        <v>-1</v>
      </c>
      <c r="J1114" s="0" t="n">
        <f aca="false">IF(ISBLANK(C1112),IF(AND(C1113=C1114,NOT(ISBLANK(C1113)),NOT(ISBLANK(C1114))),1,-1),-1)</f>
        <v>-1</v>
      </c>
      <c r="K1114" s="0" t="n">
        <f aca="false">IF(MAX(H1114:J1114)&lt;0,IF(OR(C1114=C1113,C1113=C1112),1,-1),MAX(H1114:J1114))</f>
        <v>0</v>
      </c>
    </row>
    <row r="1115" customFormat="false" ht="13.8" hidden="false" customHeight="false" outlineLevel="0" collapsed="false">
      <c r="B1115" s="8" t="n">
        <f aca="false">MAX(H1115:K1115)</f>
        <v>0</v>
      </c>
      <c r="C1115" s="11"/>
      <c r="D1115" s="10" t="e">
        <f aca="false">IF($A$1="WLB",INDEX(SupplierNomenclature!$D$1:$D$9996,MATCH(C1115,SupplierNomenclature!$I$1:$I$9996,0)),IF($A$1="BERU",INDEX(beru_assortment!$C$1:$C$10000,MATCH(C1115,beru_assortment!$I$1:$I$10000,0)),IF($A$1="OZON",INDEX(ozon_assortment!$F$3:$F$10000,MATCH(C1115,ozon_assortment!$E$3:$E$10000,0)),0)))</f>
        <v>#N/A</v>
      </c>
      <c r="E1115" s="7" t="n">
        <f aca="false">IF(ISBLANK(C1115), , IF(ISBLANK(C1114), E1113+1, E1114))</f>
        <v>0</v>
      </c>
      <c r="F1115" s="10" t="n">
        <f aca="false">IF(ISBLANK(C1115),,IF(OR(ISBLANK(C1114), C1114="Баркод"),1,F1114+1))</f>
        <v>0</v>
      </c>
      <c r="G1115" s="10" t="n">
        <f aca="false">IF(ISBLANK(C1116), F1115/2,)</f>
        <v>0</v>
      </c>
      <c r="H1115" s="0" t="n">
        <f aca="false">IF(ISBLANK(C1115),0,-1)</f>
        <v>0</v>
      </c>
      <c r="I1115" s="0" t="n">
        <f aca="false">IF(AND(ISBLANK(C1114),NOT(ISBLANK(C1115))),1,-1)</f>
        <v>-1</v>
      </c>
      <c r="J1115" s="0" t="n">
        <f aca="false">IF(ISBLANK(C1113),IF(AND(C1114=C1115,NOT(ISBLANK(C1114)),NOT(ISBLANK(C1115))),1,-1),-1)</f>
        <v>-1</v>
      </c>
      <c r="K1115" s="0" t="n">
        <f aca="false">IF(MAX(H1115:J1115)&lt;0,IF(OR(C1115=C1114,C1114=C1113),1,-1),MAX(H1115:J1115))</f>
        <v>0</v>
      </c>
    </row>
    <row r="1116" customFormat="false" ht="13.8" hidden="false" customHeight="false" outlineLevel="0" collapsed="false">
      <c r="B1116" s="8" t="n">
        <f aca="false">MAX(H1116:K1116)</f>
        <v>0</v>
      </c>
      <c r="C1116" s="11"/>
      <c r="D1116" s="10" t="e">
        <f aca="false">IF($A$1="WLB",INDEX(SupplierNomenclature!$D$1:$D$9996,MATCH(C1116,SupplierNomenclature!$I$1:$I$9996,0)),IF($A$1="BERU",INDEX(beru_assortment!$C$1:$C$10000,MATCH(C1116,beru_assortment!$I$1:$I$10000,0)),IF($A$1="OZON",INDEX(ozon_assortment!$F$3:$F$10000,MATCH(C1116,ozon_assortment!$E$3:$E$10000,0)),0)))</f>
        <v>#N/A</v>
      </c>
      <c r="E1116" s="7" t="n">
        <f aca="false">IF(ISBLANK(C1116), , IF(ISBLANK(C1115), E1114+1, E1115))</f>
        <v>0</v>
      </c>
      <c r="F1116" s="10" t="n">
        <f aca="false">IF(ISBLANK(C1116),,IF(OR(ISBLANK(C1115), C1115="Баркод"),1,F1115+1))</f>
        <v>0</v>
      </c>
      <c r="G1116" s="10" t="n">
        <f aca="false">IF(ISBLANK(C1117), F1116/2,)</f>
        <v>0</v>
      </c>
      <c r="H1116" s="0" t="n">
        <f aca="false">IF(ISBLANK(C1116),0,-1)</f>
        <v>0</v>
      </c>
      <c r="I1116" s="0" t="n">
        <f aca="false">IF(AND(ISBLANK(C1115),NOT(ISBLANK(C1116))),1,-1)</f>
        <v>-1</v>
      </c>
      <c r="J1116" s="0" t="n">
        <f aca="false">IF(ISBLANK(C1114),IF(AND(C1115=C1116,NOT(ISBLANK(C1115)),NOT(ISBLANK(C1116))),1,-1),-1)</f>
        <v>-1</v>
      </c>
      <c r="K1116" s="0" t="n">
        <f aca="false">IF(MAX(H1116:J1116)&lt;0,IF(OR(C1116=C1115,C1115=C1114),1,-1),MAX(H1116:J1116))</f>
        <v>0</v>
      </c>
    </row>
    <row r="1117" customFormat="false" ht="13.8" hidden="false" customHeight="false" outlineLevel="0" collapsed="false">
      <c r="B1117" s="8" t="n">
        <f aca="false">MAX(H1117:K1117)</f>
        <v>0</v>
      </c>
      <c r="C1117" s="11"/>
      <c r="D1117" s="10" t="e">
        <f aca="false">IF($A$1="WLB",INDEX(SupplierNomenclature!$D$1:$D$9996,MATCH(C1117,SupplierNomenclature!$I$1:$I$9996,0)),IF($A$1="BERU",INDEX(beru_assortment!$C$1:$C$10000,MATCH(C1117,beru_assortment!$I$1:$I$10000,0)),IF($A$1="OZON",INDEX(ozon_assortment!$F$3:$F$10000,MATCH(C1117,ozon_assortment!$E$3:$E$10000,0)),0)))</f>
        <v>#N/A</v>
      </c>
      <c r="E1117" s="7" t="n">
        <f aca="false">IF(ISBLANK(C1117), , IF(ISBLANK(C1116), E1115+1, E1116))</f>
        <v>0</v>
      </c>
      <c r="F1117" s="10" t="n">
        <f aca="false">IF(ISBLANK(C1117),,IF(OR(ISBLANK(C1116), C1116="Баркод"),1,F1116+1))</f>
        <v>0</v>
      </c>
      <c r="G1117" s="10" t="n">
        <f aca="false">IF(ISBLANK(C1118), F1117/2,)</f>
        <v>0</v>
      </c>
      <c r="H1117" s="0" t="n">
        <f aca="false">IF(ISBLANK(C1117),0,-1)</f>
        <v>0</v>
      </c>
      <c r="I1117" s="0" t="n">
        <f aca="false">IF(AND(ISBLANK(C1116),NOT(ISBLANK(C1117))),1,-1)</f>
        <v>-1</v>
      </c>
      <c r="J1117" s="0" t="n">
        <f aca="false">IF(ISBLANK(C1115),IF(AND(C1116=C1117,NOT(ISBLANK(C1116)),NOT(ISBLANK(C1117))),1,-1),-1)</f>
        <v>-1</v>
      </c>
      <c r="K1117" s="0" t="n">
        <f aca="false">IF(MAX(H1117:J1117)&lt;0,IF(OR(C1117=C1116,C1116=C1115),1,-1),MAX(H1117:J1117))</f>
        <v>0</v>
      </c>
    </row>
    <row r="1118" customFormat="false" ht="13.8" hidden="false" customHeight="false" outlineLevel="0" collapsed="false">
      <c r="B1118" s="8" t="n">
        <f aca="false">MAX(H1118:K1118)</f>
        <v>0</v>
      </c>
      <c r="C1118" s="11"/>
      <c r="D1118" s="10" t="e">
        <f aca="false">IF($A$1="WLB",INDEX(SupplierNomenclature!$D$1:$D$9996,MATCH(C1118,SupplierNomenclature!$I$1:$I$9996,0)),IF($A$1="BERU",INDEX(beru_assortment!$C$1:$C$10000,MATCH(C1118,beru_assortment!$I$1:$I$10000,0)),IF($A$1="OZON",INDEX(ozon_assortment!$F$3:$F$10000,MATCH(C1118,ozon_assortment!$E$3:$E$10000,0)),0)))</f>
        <v>#N/A</v>
      </c>
      <c r="E1118" s="7" t="n">
        <f aca="false">IF(ISBLANK(C1118), , IF(ISBLANK(C1117), E1116+1, E1117))</f>
        <v>0</v>
      </c>
      <c r="F1118" s="10" t="n">
        <f aca="false">IF(ISBLANK(C1118),,IF(OR(ISBLANK(C1117), C1117="Баркод"),1,F1117+1))</f>
        <v>0</v>
      </c>
      <c r="G1118" s="10" t="n">
        <f aca="false">IF(ISBLANK(C1119), F1118/2,)</f>
        <v>0</v>
      </c>
      <c r="H1118" s="0" t="n">
        <f aca="false">IF(ISBLANK(C1118),0,-1)</f>
        <v>0</v>
      </c>
      <c r="I1118" s="0" t="n">
        <f aca="false">IF(AND(ISBLANK(C1117),NOT(ISBLANK(C1118))),1,-1)</f>
        <v>-1</v>
      </c>
      <c r="J1118" s="0" t="n">
        <f aca="false">IF(ISBLANK(C1116),IF(AND(C1117=C1118,NOT(ISBLANK(C1117)),NOT(ISBLANK(C1118))),1,-1),-1)</f>
        <v>-1</v>
      </c>
      <c r="K1118" s="0" t="n">
        <f aca="false">IF(MAX(H1118:J1118)&lt;0,IF(OR(C1118=C1117,C1117=C1116),1,-1),MAX(H1118:J1118))</f>
        <v>0</v>
      </c>
    </row>
    <row r="1119" customFormat="false" ht="13.8" hidden="false" customHeight="false" outlineLevel="0" collapsed="false">
      <c r="B1119" s="8" t="n">
        <f aca="false">MAX(H1119:K1119)</f>
        <v>0</v>
      </c>
      <c r="C1119" s="11"/>
      <c r="D1119" s="10" t="e">
        <f aca="false">IF($A$1="WLB",INDEX(SupplierNomenclature!$D$1:$D$9996,MATCH(C1119,SupplierNomenclature!$I$1:$I$9996,0)),IF($A$1="BERU",INDEX(beru_assortment!$C$1:$C$10000,MATCH(C1119,beru_assortment!$I$1:$I$10000,0)),IF($A$1="OZON",INDEX(ozon_assortment!$F$3:$F$10000,MATCH(C1119,ozon_assortment!$E$3:$E$10000,0)),0)))</f>
        <v>#N/A</v>
      </c>
      <c r="E1119" s="7" t="n">
        <f aca="false">IF(ISBLANK(C1119), , IF(ISBLANK(C1118), E1117+1, E1118))</f>
        <v>0</v>
      </c>
      <c r="F1119" s="10" t="n">
        <f aca="false">IF(ISBLANK(C1119),,IF(OR(ISBLANK(C1118), C1118="Баркод"),1,F1118+1))</f>
        <v>0</v>
      </c>
      <c r="G1119" s="10" t="n">
        <f aca="false">IF(ISBLANK(C1120), F1119/2,)</f>
        <v>0</v>
      </c>
      <c r="H1119" s="0" t="n">
        <f aca="false">IF(ISBLANK(C1119),0,-1)</f>
        <v>0</v>
      </c>
      <c r="I1119" s="0" t="n">
        <f aca="false">IF(AND(ISBLANK(C1118),NOT(ISBLANK(C1119))),1,-1)</f>
        <v>-1</v>
      </c>
      <c r="J1119" s="0" t="n">
        <f aca="false">IF(ISBLANK(C1117),IF(AND(C1118=C1119,NOT(ISBLANK(C1118)),NOT(ISBLANK(C1119))),1,-1),-1)</f>
        <v>-1</v>
      </c>
      <c r="K1119" s="0" t="n">
        <f aca="false">IF(MAX(H1119:J1119)&lt;0,IF(OR(C1119=C1118,C1118=C1117),1,-1),MAX(H1119:J1119))</f>
        <v>0</v>
      </c>
    </row>
    <row r="1120" customFormat="false" ht="13.8" hidden="false" customHeight="false" outlineLevel="0" collapsed="false">
      <c r="B1120" s="8" t="n">
        <f aca="false">MAX(H1120:K1120)</f>
        <v>0</v>
      </c>
      <c r="C1120" s="11"/>
      <c r="D1120" s="10" t="e">
        <f aca="false">IF($A$1="WLB",INDEX(SupplierNomenclature!$D$1:$D$9996,MATCH(C1120,SupplierNomenclature!$I$1:$I$9996,0)),IF($A$1="BERU",INDEX(beru_assortment!$C$1:$C$10000,MATCH(C1120,beru_assortment!$I$1:$I$10000,0)),IF($A$1="OZON",INDEX(ozon_assortment!$F$3:$F$10000,MATCH(C1120,ozon_assortment!$E$3:$E$10000,0)),0)))</f>
        <v>#N/A</v>
      </c>
      <c r="E1120" s="7" t="n">
        <f aca="false">IF(ISBLANK(C1120), , IF(ISBLANK(C1119), E1118+1, E1119))</f>
        <v>0</v>
      </c>
      <c r="F1120" s="10" t="n">
        <f aca="false">IF(ISBLANK(C1120),,IF(OR(ISBLANK(C1119), C1119="Баркод"),1,F1119+1))</f>
        <v>0</v>
      </c>
      <c r="G1120" s="10" t="n">
        <f aca="false">IF(ISBLANK(C1121), F1120/2,)</f>
        <v>0</v>
      </c>
      <c r="H1120" s="0" t="n">
        <f aca="false">IF(ISBLANK(C1120),0,-1)</f>
        <v>0</v>
      </c>
      <c r="I1120" s="0" t="n">
        <f aca="false">IF(AND(ISBLANK(C1119),NOT(ISBLANK(C1120))),1,-1)</f>
        <v>-1</v>
      </c>
      <c r="J1120" s="0" t="n">
        <f aca="false">IF(ISBLANK(C1118),IF(AND(C1119=C1120,NOT(ISBLANK(C1119)),NOT(ISBLANK(C1120))),1,-1),-1)</f>
        <v>-1</v>
      </c>
      <c r="K1120" s="0" t="n">
        <f aca="false">IF(MAX(H1120:J1120)&lt;0,IF(OR(C1120=C1119,C1119=C1118),1,-1),MAX(H1120:J1120))</f>
        <v>0</v>
      </c>
    </row>
    <row r="1121" customFormat="false" ht="13.8" hidden="false" customHeight="false" outlineLevel="0" collapsed="false">
      <c r="B1121" s="8" t="n">
        <f aca="false">MAX(H1121:K1121)</f>
        <v>0</v>
      </c>
      <c r="C1121" s="11"/>
      <c r="D1121" s="10" t="e">
        <f aca="false">IF($A$1="WLB",INDEX(SupplierNomenclature!$D$1:$D$9996,MATCH(C1121,SupplierNomenclature!$I$1:$I$9996,0)),IF($A$1="BERU",INDEX(beru_assortment!$C$1:$C$10000,MATCH(C1121,beru_assortment!$I$1:$I$10000,0)),IF($A$1="OZON",INDEX(ozon_assortment!$F$3:$F$10000,MATCH(C1121,ozon_assortment!$E$3:$E$10000,0)),0)))</f>
        <v>#N/A</v>
      </c>
      <c r="E1121" s="7" t="n">
        <f aca="false">IF(ISBLANK(C1121), , IF(ISBLANK(C1120), E1119+1, E1120))</f>
        <v>0</v>
      </c>
      <c r="F1121" s="10" t="n">
        <f aca="false">IF(ISBLANK(C1121),,IF(OR(ISBLANK(C1120), C1120="Баркод"),1,F1120+1))</f>
        <v>0</v>
      </c>
      <c r="G1121" s="10" t="n">
        <f aca="false">IF(ISBLANK(C1122), F1121/2,)</f>
        <v>0</v>
      </c>
      <c r="H1121" s="0" t="n">
        <f aca="false">IF(ISBLANK(C1121),0,-1)</f>
        <v>0</v>
      </c>
      <c r="I1121" s="0" t="n">
        <f aca="false">IF(AND(ISBLANK(C1120),NOT(ISBLANK(C1121))),1,-1)</f>
        <v>-1</v>
      </c>
      <c r="J1121" s="0" t="n">
        <f aca="false">IF(ISBLANK(C1119),IF(AND(C1120=C1121,NOT(ISBLANK(C1120)),NOT(ISBLANK(C1121))),1,-1),-1)</f>
        <v>-1</v>
      </c>
      <c r="K1121" s="0" t="n">
        <f aca="false">IF(MAX(H1121:J1121)&lt;0,IF(OR(C1121=C1120,C1120=C1119),1,-1),MAX(H1121:J1121))</f>
        <v>0</v>
      </c>
    </row>
    <row r="1122" customFormat="false" ht="13.8" hidden="false" customHeight="false" outlineLevel="0" collapsed="false">
      <c r="B1122" s="8" t="n">
        <f aca="false">MAX(H1122:K1122)</f>
        <v>0</v>
      </c>
      <c r="C1122" s="11"/>
      <c r="D1122" s="10" t="e">
        <f aca="false">IF($A$1="WLB",INDEX(SupplierNomenclature!$D$1:$D$9996,MATCH(C1122,SupplierNomenclature!$I$1:$I$9996,0)),IF($A$1="BERU",INDEX(beru_assortment!$C$1:$C$10000,MATCH(C1122,beru_assortment!$I$1:$I$10000,0)),IF($A$1="OZON",INDEX(ozon_assortment!$F$3:$F$10000,MATCH(C1122,ozon_assortment!$E$3:$E$10000,0)),0)))</f>
        <v>#N/A</v>
      </c>
      <c r="E1122" s="7" t="n">
        <f aca="false">IF(ISBLANK(C1122), , IF(ISBLANK(C1121), E1120+1, E1121))</f>
        <v>0</v>
      </c>
      <c r="F1122" s="10" t="n">
        <f aca="false">IF(ISBLANK(C1122),,IF(OR(ISBLANK(C1121), C1121="Баркод"),1,F1121+1))</f>
        <v>0</v>
      </c>
      <c r="G1122" s="10" t="n">
        <f aca="false">IF(ISBLANK(C1123), F1122/2,)</f>
        <v>0</v>
      </c>
      <c r="H1122" s="0" t="n">
        <f aca="false">IF(ISBLANK(C1122),0,-1)</f>
        <v>0</v>
      </c>
      <c r="I1122" s="0" t="n">
        <f aca="false">IF(AND(ISBLANK(C1121),NOT(ISBLANK(C1122))),1,-1)</f>
        <v>-1</v>
      </c>
      <c r="J1122" s="0" t="n">
        <f aca="false">IF(ISBLANK(C1120),IF(AND(C1121=C1122,NOT(ISBLANK(C1121)),NOT(ISBLANK(C1122))),1,-1),-1)</f>
        <v>-1</v>
      </c>
      <c r="K1122" s="0" t="n">
        <f aca="false">IF(MAX(H1122:J1122)&lt;0,IF(OR(C1122=C1121,C1121=C1120),1,-1),MAX(H1122:J1122))</f>
        <v>0</v>
      </c>
    </row>
    <row r="1123" customFormat="false" ht="13.8" hidden="false" customHeight="false" outlineLevel="0" collapsed="false">
      <c r="B1123" s="8" t="n">
        <f aca="false">MAX(H1123:K1123)</f>
        <v>0</v>
      </c>
      <c r="C1123" s="11"/>
      <c r="D1123" s="10" t="e">
        <f aca="false">IF($A$1="WLB",INDEX(SupplierNomenclature!$D$1:$D$9996,MATCH(C1123,SupplierNomenclature!$I$1:$I$9996,0)),IF($A$1="BERU",INDEX(beru_assortment!$C$1:$C$10000,MATCH(C1123,beru_assortment!$I$1:$I$10000,0)),IF($A$1="OZON",INDEX(ozon_assortment!$F$3:$F$10000,MATCH(C1123,ozon_assortment!$E$3:$E$10000,0)),0)))</f>
        <v>#N/A</v>
      </c>
      <c r="E1123" s="7" t="n">
        <f aca="false">IF(ISBLANK(C1123), , IF(ISBLANK(C1122), E1121+1, E1122))</f>
        <v>0</v>
      </c>
      <c r="F1123" s="10" t="n">
        <f aca="false">IF(ISBLANK(C1123),,IF(OR(ISBLANK(C1122), C1122="Баркод"),1,F1122+1))</f>
        <v>0</v>
      </c>
      <c r="G1123" s="10" t="n">
        <f aca="false">IF(ISBLANK(C1124), F1123/2,)</f>
        <v>0</v>
      </c>
      <c r="H1123" s="0" t="n">
        <f aca="false">IF(ISBLANK(C1123),0,-1)</f>
        <v>0</v>
      </c>
      <c r="I1123" s="0" t="n">
        <f aca="false">IF(AND(ISBLANK(C1122),NOT(ISBLANK(C1123))),1,-1)</f>
        <v>-1</v>
      </c>
      <c r="J1123" s="0" t="n">
        <f aca="false">IF(ISBLANK(C1121),IF(AND(C1122=C1123,NOT(ISBLANK(C1122)),NOT(ISBLANK(C1123))),1,-1),-1)</f>
        <v>-1</v>
      </c>
      <c r="K1123" s="0" t="n">
        <f aca="false">IF(MAX(H1123:J1123)&lt;0,IF(OR(C1123=C1122,C1122=C1121),1,-1),MAX(H1123:J1123))</f>
        <v>0</v>
      </c>
    </row>
    <row r="1124" customFormat="false" ht="13.8" hidden="false" customHeight="false" outlineLevel="0" collapsed="false">
      <c r="B1124" s="8" t="n">
        <f aca="false">MAX(H1124:K1124)</f>
        <v>0</v>
      </c>
      <c r="C1124" s="11"/>
      <c r="D1124" s="10" t="e">
        <f aca="false">IF($A$1="WLB",INDEX(SupplierNomenclature!$D$1:$D$9996,MATCH(C1124,SupplierNomenclature!$I$1:$I$9996,0)),IF($A$1="BERU",INDEX(beru_assortment!$C$1:$C$10000,MATCH(C1124,beru_assortment!$I$1:$I$10000,0)),IF($A$1="OZON",INDEX(ozon_assortment!$F$3:$F$10000,MATCH(C1124,ozon_assortment!$E$3:$E$10000,0)),0)))</f>
        <v>#N/A</v>
      </c>
      <c r="E1124" s="7" t="n">
        <f aca="false">IF(ISBLANK(C1124), , IF(ISBLANK(C1123), E1122+1, E1123))</f>
        <v>0</v>
      </c>
      <c r="F1124" s="10" t="n">
        <f aca="false">IF(ISBLANK(C1124),,IF(OR(ISBLANK(C1123), C1123="Баркод"),1,F1123+1))</f>
        <v>0</v>
      </c>
      <c r="G1124" s="10" t="n">
        <f aca="false">IF(ISBLANK(C1125), F1124/2,)</f>
        <v>0</v>
      </c>
      <c r="H1124" s="0" t="n">
        <f aca="false">IF(ISBLANK(C1124),0,-1)</f>
        <v>0</v>
      </c>
      <c r="I1124" s="0" t="n">
        <f aca="false">IF(AND(ISBLANK(C1123),NOT(ISBLANK(C1124))),1,-1)</f>
        <v>-1</v>
      </c>
      <c r="J1124" s="0" t="n">
        <f aca="false">IF(ISBLANK(C1122),IF(AND(C1123=C1124,NOT(ISBLANK(C1123)),NOT(ISBLANK(C1124))),1,-1),-1)</f>
        <v>-1</v>
      </c>
      <c r="K1124" s="0" t="n">
        <f aca="false">IF(MAX(H1124:J1124)&lt;0,IF(OR(C1124=C1123,C1123=C1122),1,-1),MAX(H1124:J1124))</f>
        <v>0</v>
      </c>
    </row>
    <row r="1125" customFormat="false" ht="13.8" hidden="false" customHeight="false" outlineLevel="0" collapsed="false">
      <c r="B1125" s="8" t="n">
        <f aca="false">MAX(H1125:K1125)</f>
        <v>0</v>
      </c>
      <c r="C1125" s="11"/>
      <c r="D1125" s="10" t="e">
        <f aca="false">IF($A$1="WLB",INDEX(SupplierNomenclature!$D$1:$D$9996,MATCH(C1125,SupplierNomenclature!$I$1:$I$9996,0)),IF($A$1="BERU",INDEX(beru_assortment!$C$1:$C$10000,MATCH(C1125,beru_assortment!$I$1:$I$10000,0)),IF($A$1="OZON",INDEX(ozon_assortment!$F$3:$F$10000,MATCH(C1125,ozon_assortment!$E$3:$E$10000,0)),0)))</f>
        <v>#N/A</v>
      </c>
      <c r="E1125" s="7" t="n">
        <f aca="false">IF(ISBLANK(C1125), , IF(ISBLANK(C1124), E1123+1, E1124))</f>
        <v>0</v>
      </c>
      <c r="F1125" s="10" t="n">
        <f aca="false">IF(ISBLANK(C1125),,IF(OR(ISBLANK(C1124), C1124="Баркод"),1,F1124+1))</f>
        <v>0</v>
      </c>
      <c r="G1125" s="10" t="n">
        <f aca="false">IF(ISBLANK(C1126), F1125/2,)</f>
        <v>0</v>
      </c>
      <c r="H1125" s="0" t="n">
        <f aca="false">IF(ISBLANK(C1125),0,-1)</f>
        <v>0</v>
      </c>
      <c r="I1125" s="0" t="n">
        <f aca="false">IF(AND(ISBLANK(C1124),NOT(ISBLANK(C1125))),1,-1)</f>
        <v>-1</v>
      </c>
      <c r="J1125" s="0" t="n">
        <f aca="false">IF(ISBLANK(C1123),IF(AND(C1124=C1125,NOT(ISBLANK(C1124)),NOT(ISBLANK(C1125))),1,-1),-1)</f>
        <v>-1</v>
      </c>
      <c r="K1125" s="0" t="n">
        <f aca="false">IF(MAX(H1125:J1125)&lt;0,IF(OR(C1125=C1124,C1124=C1123),1,-1),MAX(H1125:J1125))</f>
        <v>0</v>
      </c>
    </row>
    <row r="1126" customFormat="false" ht="13.8" hidden="false" customHeight="false" outlineLevel="0" collapsed="false">
      <c r="B1126" s="8" t="n">
        <f aca="false">MAX(H1126:K1126)</f>
        <v>0</v>
      </c>
      <c r="C1126" s="11"/>
      <c r="D1126" s="10" t="e">
        <f aca="false">IF($A$1="WLB",INDEX(SupplierNomenclature!$D$1:$D$9996,MATCH(C1126,SupplierNomenclature!$I$1:$I$9996,0)),IF($A$1="BERU",INDEX(beru_assortment!$C$1:$C$10000,MATCH(C1126,beru_assortment!$I$1:$I$10000,0)),IF($A$1="OZON",INDEX(ozon_assortment!$F$3:$F$10000,MATCH(C1126,ozon_assortment!$E$3:$E$10000,0)),0)))</f>
        <v>#N/A</v>
      </c>
      <c r="E1126" s="7" t="n">
        <f aca="false">IF(ISBLANK(C1126), , IF(ISBLANK(C1125), E1124+1, E1125))</f>
        <v>0</v>
      </c>
      <c r="F1126" s="10" t="n">
        <f aca="false">IF(ISBLANK(C1126),,IF(OR(ISBLANK(C1125), C1125="Баркод"),1,F1125+1))</f>
        <v>0</v>
      </c>
      <c r="G1126" s="10" t="n">
        <f aca="false">IF(ISBLANK(C1127), F1126/2,)</f>
        <v>0</v>
      </c>
      <c r="H1126" s="0" t="n">
        <f aca="false">IF(ISBLANK(C1126),0,-1)</f>
        <v>0</v>
      </c>
      <c r="I1126" s="0" t="n">
        <f aca="false">IF(AND(ISBLANK(C1125),NOT(ISBLANK(C1126))),1,-1)</f>
        <v>-1</v>
      </c>
      <c r="J1126" s="0" t="n">
        <f aca="false">IF(ISBLANK(C1124),IF(AND(C1125=C1126,NOT(ISBLANK(C1125)),NOT(ISBLANK(C1126))),1,-1),-1)</f>
        <v>-1</v>
      </c>
      <c r="K1126" s="0" t="n">
        <f aca="false">IF(MAX(H1126:J1126)&lt;0,IF(OR(C1126=C1125,C1125=C1124),1,-1),MAX(H1126:J1126))</f>
        <v>0</v>
      </c>
    </row>
    <row r="1127" customFormat="false" ht="13.8" hidden="false" customHeight="false" outlineLevel="0" collapsed="false">
      <c r="B1127" s="8" t="n">
        <f aca="false">MAX(H1127:K1127)</f>
        <v>0</v>
      </c>
      <c r="C1127" s="11"/>
      <c r="D1127" s="10" t="e">
        <f aca="false">IF($A$1="WLB",INDEX(SupplierNomenclature!$D$1:$D$9996,MATCH(C1127,SupplierNomenclature!$I$1:$I$9996,0)),IF($A$1="BERU",INDEX(beru_assortment!$C$1:$C$10000,MATCH(C1127,beru_assortment!$I$1:$I$10000,0)),IF($A$1="OZON",INDEX(ozon_assortment!$F$3:$F$10000,MATCH(C1127,ozon_assortment!$E$3:$E$10000,0)),0)))</f>
        <v>#N/A</v>
      </c>
      <c r="E1127" s="7" t="n">
        <f aca="false">IF(ISBLANK(C1127), , IF(ISBLANK(C1126), E1125+1, E1126))</f>
        <v>0</v>
      </c>
      <c r="F1127" s="10" t="n">
        <f aca="false">IF(ISBLANK(C1127),,IF(OR(ISBLANK(C1126), C1126="Баркод"),1,F1126+1))</f>
        <v>0</v>
      </c>
      <c r="G1127" s="10" t="n">
        <f aca="false">IF(ISBLANK(C1128), F1127/2,)</f>
        <v>0</v>
      </c>
      <c r="H1127" s="0" t="n">
        <f aca="false">IF(ISBLANK(C1127),0,-1)</f>
        <v>0</v>
      </c>
      <c r="I1127" s="0" t="n">
        <f aca="false">IF(AND(ISBLANK(C1126),NOT(ISBLANK(C1127))),1,-1)</f>
        <v>-1</v>
      </c>
      <c r="J1127" s="0" t="n">
        <f aca="false">IF(ISBLANK(C1125),IF(AND(C1126=C1127,NOT(ISBLANK(C1126)),NOT(ISBLANK(C1127))),1,-1),-1)</f>
        <v>-1</v>
      </c>
      <c r="K1127" s="0" t="n">
        <f aca="false">IF(MAX(H1127:J1127)&lt;0,IF(OR(C1127=C1126,C1126=C1125),1,-1),MAX(H1127:J1127))</f>
        <v>0</v>
      </c>
    </row>
    <row r="1128" customFormat="false" ht="13.8" hidden="false" customHeight="false" outlineLevel="0" collapsed="false">
      <c r="B1128" s="8" t="n">
        <f aca="false">MAX(H1128:K1128)</f>
        <v>0</v>
      </c>
      <c r="C1128" s="11"/>
      <c r="D1128" s="10" t="e">
        <f aca="false">IF($A$1="WLB",INDEX(SupplierNomenclature!$D$1:$D$9996,MATCH(C1128,SupplierNomenclature!$I$1:$I$9996,0)),IF($A$1="BERU",INDEX(beru_assortment!$C$1:$C$10000,MATCH(C1128,beru_assortment!$I$1:$I$10000,0)),IF($A$1="OZON",INDEX(ozon_assortment!$F$3:$F$10000,MATCH(C1128,ozon_assortment!$E$3:$E$10000,0)),0)))</f>
        <v>#N/A</v>
      </c>
      <c r="E1128" s="7" t="n">
        <f aca="false">IF(ISBLANK(C1128), , IF(ISBLANK(C1127), E1126+1, E1127))</f>
        <v>0</v>
      </c>
      <c r="F1128" s="10" t="n">
        <f aca="false">IF(ISBLANK(C1128),,IF(OR(ISBLANK(C1127), C1127="Баркод"),1,F1127+1))</f>
        <v>0</v>
      </c>
      <c r="G1128" s="10" t="n">
        <f aca="false">IF(ISBLANK(C1129), F1128/2,)</f>
        <v>0</v>
      </c>
      <c r="H1128" s="0" t="n">
        <f aca="false">IF(ISBLANK(C1128),0,-1)</f>
        <v>0</v>
      </c>
      <c r="I1128" s="0" t="n">
        <f aca="false">IF(AND(ISBLANK(C1127),NOT(ISBLANK(C1128))),1,-1)</f>
        <v>-1</v>
      </c>
      <c r="J1128" s="0" t="n">
        <f aca="false">IF(ISBLANK(C1126),IF(AND(C1127=C1128,NOT(ISBLANK(C1127)),NOT(ISBLANK(C1128))),1,-1),-1)</f>
        <v>-1</v>
      </c>
      <c r="K1128" s="0" t="n">
        <f aca="false">IF(MAX(H1128:J1128)&lt;0,IF(OR(C1128=C1127,C1127=C1126),1,-1),MAX(H1128:J1128))</f>
        <v>0</v>
      </c>
    </row>
    <row r="1129" customFormat="false" ht="13.8" hidden="false" customHeight="false" outlineLevel="0" collapsed="false">
      <c r="B1129" s="8" t="n">
        <f aca="false">MAX(H1129:K1129)</f>
        <v>0</v>
      </c>
      <c r="C1129" s="11"/>
      <c r="D1129" s="10" t="e">
        <f aca="false">IF($A$1="WLB",INDEX(SupplierNomenclature!$D$1:$D$9996,MATCH(C1129,SupplierNomenclature!$I$1:$I$9996,0)),IF($A$1="BERU",INDEX(beru_assortment!$C$1:$C$10000,MATCH(C1129,beru_assortment!$I$1:$I$10000,0)),IF($A$1="OZON",INDEX(ozon_assortment!$F$3:$F$10000,MATCH(C1129,ozon_assortment!$E$3:$E$10000,0)),0)))</f>
        <v>#N/A</v>
      </c>
      <c r="E1129" s="7" t="n">
        <f aca="false">IF(ISBLANK(C1129), , IF(ISBLANK(C1128), E1127+1, E1128))</f>
        <v>0</v>
      </c>
      <c r="F1129" s="10" t="n">
        <f aca="false">IF(ISBLANK(C1129),,IF(OR(ISBLANK(C1128), C1128="Баркод"),1,F1128+1))</f>
        <v>0</v>
      </c>
      <c r="G1129" s="10" t="n">
        <f aca="false">IF(ISBLANK(C1130), F1129/2,)</f>
        <v>0</v>
      </c>
      <c r="H1129" s="0" t="n">
        <f aca="false">IF(ISBLANK(C1129),0,-1)</f>
        <v>0</v>
      </c>
      <c r="I1129" s="0" t="n">
        <f aca="false">IF(AND(ISBLANK(C1128),NOT(ISBLANK(C1129))),1,-1)</f>
        <v>-1</v>
      </c>
      <c r="J1129" s="0" t="n">
        <f aca="false">IF(ISBLANK(C1127),IF(AND(C1128=C1129,NOT(ISBLANK(C1128)),NOT(ISBLANK(C1129))),1,-1),-1)</f>
        <v>-1</v>
      </c>
      <c r="K1129" s="0" t="n">
        <f aca="false">IF(MAX(H1129:J1129)&lt;0,IF(OR(C1129=C1128,C1128=C1127),1,-1),MAX(H1129:J1129))</f>
        <v>0</v>
      </c>
    </row>
    <row r="1130" customFormat="false" ht="13.8" hidden="false" customHeight="false" outlineLevel="0" collapsed="false">
      <c r="B1130" s="8" t="n">
        <f aca="false">MAX(H1130:K1130)</f>
        <v>0</v>
      </c>
      <c r="C1130" s="11"/>
      <c r="D1130" s="10" t="e">
        <f aca="false">IF($A$1="WLB",INDEX(SupplierNomenclature!$D$1:$D$9996,MATCH(C1130,SupplierNomenclature!$I$1:$I$9996,0)),IF($A$1="BERU",INDEX(beru_assortment!$C$1:$C$10000,MATCH(C1130,beru_assortment!$I$1:$I$10000,0)),IF($A$1="OZON",INDEX(ozon_assortment!$F$3:$F$10000,MATCH(C1130,ozon_assortment!$E$3:$E$10000,0)),0)))</f>
        <v>#N/A</v>
      </c>
      <c r="E1130" s="7" t="n">
        <f aca="false">IF(ISBLANK(C1130), , IF(ISBLANK(C1129), E1128+1, E1129))</f>
        <v>0</v>
      </c>
      <c r="F1130" s="10" t="n">
        <f aca="false">IF(ISBLANK(C1130),,IF(OR(ISBLANK(C1129), C1129="Баркод"),1,F1129+1))</f>
        <v>0</v>
      </c>
      <c r="G1130" s="10" t="n">
        <f aca="false">IF(ISBLANK(C1131), F1130/2,)</f>
        <v>0</v>
      </c>
      <c r="H1130" s="0" t="n">
        <f aca="false">IF(ISBLANK(C1130),0,-1)</f>
        <v>0</v>
      </c>
      <c r="I1130" s="0" t="n">
        <f aca="false">IF(AND(ISBLANK(C1129),NOT(ISBLANK(C1130))),1,-1)</f>
        <v>-1</v>
      </c>
      <c r="J1130" s="0" t="n">
        <f aca="false">IF(ISBLANK(C1128),IF(AND(C1129=C1130,NOT(ISBLANK(C1129)),NOT(ISBLANK(C1130))),1,-1),-1)</f>
        <v>-1</v>
      </c>
      <c r="K1130" s="0" t="n">
        <f aca="false">IF(MAX(H1130:J1130)&lt;0,IF(OR(C1130=C1129,C1129=C1128),1,-1),MAX(H1130:J1130))</f>
        <v>0</v>
      </c>
    </row>
    <row r="1131" customFormat="false" ht="13.8" hidden="false" customHeight="false" outlineLevel="0" collapsed="false">
      <c r="B1131" s="8" t="n">
        <f aca="false">MAX(H1131:K1131)</f>
        <v>0</v>
      </c>
      <c r="C1131" s="11"/>
      <c r="D1131" s="10" t="e">
        <f aca="false">IF($A$1="WLB",INDEX(SupplierNomenclature!$D$1:$D$9996,MATCH(C1131,SupplierNomenclature!$I$1:$I$9996,0)),IF($A$1="BERU",INDEX(beru_assortment!$C$1:$C$10000,MATCH(C1131,beru_assortment!$I$1:$I$10000,0)),IF($A$1="OZON",INDEX(ozon_assortment!$F$3:$F$10000,MATCH(C1131,ozon_assortment!$E$3:$E$10000,0)),0)))</f>
        <v>#N/A</v>
      </c>
      <c r="E1131" s="7" t="n">
        <f aca="false">IF(ISBLANK(C1131), , IF(ISBLANK(C1130), E1129+1, E1130))</f>
        <v>0</v>
      </c>
      <c r="F1131" s="10" t="n">
        <f aca="false">IF(ISBLANK(C1131),,IF(OR(ISBLANK(C1130), C1130="Баркод"),1,F1130+1))</f>
        <v>0</v>
      </c>
      <c r="G1131" s="10" t="n">
        <f aca="false">IF(ISBLANK(C1132), F1131/2,)</f>
        <v>0</v>
      </c>
      <c r="H1131" s="0" t="n">
        <f aca="false">IF(ISBLANK(C1131),0,-1)</f>
        <v>0</v>
      </c>
      <c r="I1131" s="0" t="n">
        <f aca="false">IF(AND(ISBLANK(C1130),NOT(ISBLANK(C1131))),1,-1)</f>
        <v>-1</v>
      </c>
      <c r="J1131" s="0" t="n">
        <f aca="false">IF(ISBLANK(C1129),IF(AND(C1130=C1131,NOT(ISBLANK(C1130)),NOT(ISBLANK(C1131))),1,-1),-1)</f>
        <v>-1</v>
      </c>
      <c r="K1131" s="0" t="n">
        <f aca="false">IF(MAX(H1131:J1131)&lt;0,IF(OR(C1131=C1130,C1130=C1129),1,-1),MAX(H1131:J1131))</f>
        <v>0</v>
      </c>
    </row>
    <row r="1132" customFormat="false" ht="13.8" hidden="false" customHeight="false" outlineLevel="0" collapsed="false">
      <c r="B1132" s="8" t="n">
        <f aca="false">MAX(H1132:K1132)</f>
        <v>0</v>
      </c>
      <c r="C1132" s="11"/>
      <c r="D1132" s="10" t="e">
        <f aca="false">IF($A$1="WLB",INDEX(SupplierNomenclature!$D$1:$D$9996,MATCH(C1132,SupplierNomenclature!$I$1:$I$9996,0)),IF($A$1="BERU",INDEX(beru_assortment!$C$1:$C$10000,MATCH(C1132,beru_assortment!$I$1:$I$10000,0)),IF($A$1="OZON",INDEX(ozon_assortment!$F$3:$F$10000,MATCH(C1132,ozon_assortment!$E$3:$E$10000,0)),0)))</f>
        <v>#N/A</v>
      </c>
      <c r="E1132" s="7" t="n">
        <f aca="false">IF(ISBLANK(C1132), , IF(ISBLANK(C1131), E1130+1, E1131))</f>
        <v>0</v>
      </c>
      <c r="F1132" s="10" t="n">
        <f aca="false">IF(ISBLANK(C1132),,IF(OR(ISBLANK(C1131), C1131="Баркод"),1,F1131+1))</f>
        <v>0</v>
      </c>
      <c r="G1132" s="10" t="n">
        <f aca="false">IF(ISBLANK(C1133), F1132/2,)</f>
        <v>0</v>
      </c>
      <c r="H1132" s="0" t="n">
        <f aca="false">IF(ISBLANK(C1132),0,-1)</f>
        <v>0</v>
      </c>
      <c r="I1132" s="0" t="n">
        <f aca="false">IF(AND(ISBLANK(C1131),NOT(ISBLANK(C1132))),1,-1)</f>
        <v>-1</v>
      </c>
      <c r="J1132" s="0" t="n">
        <f aca="false">IF(ISBLANK(C1130),IF(AND(C1131=C1132,NOT(ISBLANK(C1131)),NOT(ISBLANK(C1132))),1,-1),-1)</f>
        <v>-1</v>
      </c>
      <c r="K1132" s="0" t="n">
        <f aca="false">IF(MAX(H1132:J1132)&lt;0,IF(OR(C1132=C1131,C1131=C1130),1,-1),MAX(H1132:J1132))</f>
        <v>0</v>
      </c>
    </row>
    <row r="1133" customFormat="false" ht="13.8" hidden="false" customHeight="false" outlineLevel="0" collapsed="false">
      <c r="B1133" s="8" t="n">
        <f aca="false">MAX(H1133:K1133)</f>
        <v>0</v>
      </c>
      <c r="C1133" s="11"/>
      <c r="D1133" s="10" t="e">
        <f aca="false">IF($A$1="WLB",INDEX(SupplierNomenclature!$D$1:$D$9996,MATCH(C1133,SupplierNomenclature!$I$1:$I$9996,0)),IF($A$1="BERU",INDEX(beru_assortment!$C$1:$C$10000,MATCH(C1133,beru_assortment!$I$1:$I$10000,0)),IF($A$1="OZON",INDEX(ozon_assortment!$F$3:$F$10000,MATCH(C1133,ozon_assortment!$E$3:$E$10000,0)),0)))</f>
        <v>#N/A</v>
      </c>
      <c r="E1133" s="7" t="n">
        <f aca="false">IF(ISBLANK(C1133), , IF(ISBLANK(C1132), E1131+1, E1132))</f>
        <v>0</v>
      </c>
      <c r="F1133" s="10" t="n">
        <f aca="false">IF(ISBLANK(C1133),,IF(OR(ISBLANK(C1132), C1132="Баркод"),1,F1132+1))</f>
        <v>0</v>
      </c>
      <c r="G1133" s="10" t="n">
        <f aca="false">IF(ISBLANK(C1134), F1133/2,)</f>
        <v>0</v>
      </c>
      <c r="H1133" s="0" t="n">
        <f aca="false">IF(ISBLANK(C1133),0,-1)</f>
        <v>0</v>
      </c>
      <c r="I1133" s="0" t="n">
        <f aca="false">IF(AND(ISBLANK(C1132),NOT(ISBLANK(C1133))),1,-1)</f>
        <v>-1</v>
      </c>
      <c r="J1133" s="0" t="n">
        <f aca="false">IF(ISBLANK(C1131),IF(AND(C1132=C1133,NOT(ISBLANK(C1132)),NOT(ISBLANK(C1133))),1,-1),-1)</f>
        <v>-1</v>
      </c>
      <c r="K1133" s="0" t="n">
        <f aca="false">IF(MAX(H1133:J1133)&lt;0,IF(OR(C1133=C1132,C1132=C1131),1,-1),MAX(H1133:J1133))</f>
        <v>0</v>
      </c>
    </row>
    <row r="1134" customFormat="false" ht="13.8" hidden="false" customHeight="false" outlineLevel="0" collapsed="false">
      <c r="B1134" s="8" t="n">
        <f aca="false">MAX(H1134:K1134)</f>
        <v>0</v>
      </c>
      <c r="C1134" s="11"/>
      <c r="D1134" s="10" t="e">
        <f aca="false">IF($A$1="WLB",INDEX(SupplierNomenclature!$D$1:$D$9996,MATCH(C1134,SupplierNomenclature!$I$1:$I$9996,0)),IF($A$1="BERU",INDEX(beru_assortment!$C$1:$C$10000,MATCH(C1134,beru_assortment!$I$1:$I$10000,0)),IF($A$1="OZON",INDEX(ozon_assortment!$F$3:$F$10000,MATCH(C1134,ozon_assortment!$E$3:$E$10000,0)),0)))</f>
        <v>#N/A</v>
      </c>
      <c r="E1134" s="7" t="n">
        <f aca="false">IF(ISBLANK(C1134), , IF(ISBLANK(C1133), E1132+1, E1133))</f>
        <v>0</v>
      </c>
      <c r="F1134" s="10" t="n">
        <f aca="false">IF(ISBLANK(C1134),,IF(OR(ISBLANK(C1133), C1133="Баркод"),1,F1133+1))</f>
        <v>0</v>
      </c>
      <c r="G1134" s="10" t="n">
        <f aca="false">IF(ISBLANK(C1135), F1134/2,)</f>
        <v>0</v>
      </c>
      <c r="H1134" s="0" t="n">
        <f aca="false">IF(ISBLANK(C1134),0,-1)</f>
        <v>0</v>
      </c>
      <c r="I1134" s="0" t="n">
        <f aca="false">IF(AND(ISBLANK(C1133),NOT(ISBLANK(C1134))),1,-1)</f>
        <v>-1</v>
      </c>
      <c r="J1134" s="0" t="n">
        <f aca="false">IF(ISBLANK(C1132),IF(AND(C1133=C1134,NOT(ISBLANK(C1133)),NOT(ISBLANK(C1134))),1,-1),-1)</f>
        <v>-1</v>
      </c>
      <c r="K1134" s="0" t="n">
        <f aca="false">IF(MAX(H1134:J1134)&lt;0,IF(OR(C1134=C1133,C1133=C1132),1,-1),MAX(H1134:J1134))</f>
        <v>0</v>
      </c>
    </row>
    <row r="1135" customFormat="false" ht="13.8" hidden="false" customHeight="false" outlineLevel="0" collapsed="false">
      <c r="B1135" s="8" t="n">
        <f aca="false">MAX(H1135:K1135)</f>
        <v>0</v>
      </c>
      <c r="C1135" s="11"/>
      <c r="D1135" s="10" t="e">
        <f aca="false">IF($A$1="WLB",INDEX(SupplierNomenclature!$D$1:$D$9996,MATCH(C1135,SupplierNomenclature!$I$1:$I$9996,0)),IF($A$1="BERU",INDEX(beru_assortment!$C$1:$C$10000,MATCH(C1135,beru_assortment!$I$1:$I$10000,0)),IF($A$1="OZON",INDEX(ozon_assortment!$F$3:$F$10000,MATCH(C1135,ozon_assortment!$E$3:$E$10000,0)),0)))</f>
        <v>#N/A</v>
      </c>
      <c r="E1135" s="7" t="n">
        <f aca="false">IF(ISBLANK(C1135), , IF(ISBLANK(C1134), E1133+1, E1134))</f>
        <v>0</v>
      </c>
      <c r="F1135" s="10" t="n">
        <f aca="false">IF(ISBLANK(C1135),,IF(OR(ISBLANK(C1134), C1134="Баркод"),1,F1134+1))</f>
        <v>0</v>
      </c>
      <c r="G1135" s="10" t="n">
        <f aca="false">IF(ISBLANK(C1136), F1135/2,)</f>
        <v>0</v>
      </c>
      <c r="H1135" s="0" t="n">
        <f aca="false">IF(ISBLANK(C1135),0,-1)</f>
        <v>0</v>
      </c>
      <c r="I1135" s="0" t="n">
        <f aca="false">IF(AND(ISBLANK(C1134),NOT(ISBLANK(C1135))),1,-1)</f>
        <v>-1</v>
      </c>
      <c r="J1135" s="0" t="n">
        <f aca="false">IF(ISBLANK(C1133),IF(AND(C1134=C1135,NOT(ISBLANK(C1134)),NOT(ISBLANK(C1135))),1,-1),-1)</f>
        <v>-1</v>
      </c>
      <c r="K1135" s="0" t="n">
        <f aca="false">IF(MAX(H1135:J1135)&lt;0,IF(OR(C1135=C1134,C1134=C1133),1,-1),MAX(H1135:J1135))</f>
        <v>0</v>
      </c>
    </row>
    <row r="1136" customFormat="false" ht="13.8" hidden="false" customHeight="false" outlineLevel="0" collapsed="false">
      <c r="B1136" s="8" t="n">
        <f aca="false">MAX(H1136:K1136)</f>
        <v>0</v>
      </c>
      <c r="C1136" s="11"/>
      <c r="D1136" s="10" t="e">
        <f aca="false">IF($A$1="WLB",INDEX(SupplierNomenclature!$D$1:$D$9996,MATCH(C1136,SupplierNomenclature!$I$1:$I$9996,0)),IF($A$1="BERU",INDEX(beru_assortment!$C$1:$C$10000,MATCH(C1136,beru_assortment!$I$1:$I$10000,0)),IF($A$1="OZON",INDEX(ozon_assortment!$F$3:$F$10000,MATCH(C1136,ozon_assortment!$E$3:$E$10000,0)),0)))</f>
        <v>#N/A</v>
      </c>
      <c r="E1136" s="7" t="n">
        <f aca="false">IF(ISBLANK(C1136), , IF(ISBLANK(C1135), E1134+1, E1135))</f>
        <v>0</v>
      </c>
      <c r="F1136" s="10" t="n">
        <f aca="false">IF(ISBLANK(C1136),,IF(OR(ISBLANK(C1135), C1135="Баркод"),1,F1135+1))</f>
        <v>0</v>
      </c>
      <c r="G1136" s="10" t="n">
        <f aca="false">IF(ISBLANK(C1137), F1136/2,)</f>
        <v>0</v>
      </c>
      <c r="H1136" s="0" t="n">
        <f aca="false">IF(ISBLANK(C1136),0,-1)</f>
        <v>0</v>
      </c>
      <c r="I1136" s="0" t="n">
        <f aca="false">IF(AND(ISBLANK(C1135),NOT(ISBLANK(C1136))),1,-1)</f>
        <v>-1</v>
      </c>
      <c r="J1136" s="0" t="n">
        <f aca="false">IF(ISBLANK(C1134),IF(AND(C1135=C1136,NOT(ISBLANK(C1135)),NOT(ISBLANK(C1136))),1,-1),-1)</f>
        <v>-1</v>
      </c>
      <c r="K1136" s="0" t="n">
        <f aca="false">IF(MAX(H1136:J1136)&lt;0,IF(OR(C1136=C1135,C1135=C1134),1,-1),MAX(H1136:J1136))</f>
        <v>0</v>
      </c>
    </row>
    <row r="1137" customFormat="false" ht="13.8" hidden="false" customHeight="false" outlineLevel="0" collapsed="false">
      <c r="B1137" s="8" t="n">
        <f aca="false">MAX(H1137:K1137)</f>
        <v>0</v>
      </c>
      <c r="C1137" s="11"/>
      <c r="D1137" s="10" t="e">
        <f aca="false">IF($A$1="WLB",INDEX(SupplierNomenclature!$D$1:$D$9996,MATCH(C1137,SupplierNomenclature!$I$1:$I$9996,0)),IF($A$1="BERU",INDEX(beru_assortment!$C$1:$C$10000,MATCH(C1137,beru_assortment!$I$1:$I$10000,0)),IF($A$1="OZON",INDEX(ozon_assortment!$F$3:$F$10000,MATCH(C1137,ozon_assortment!$E$3:$E$10000,0)),0)))</f>
        <v>#N/A</v>
      </c>
      <c r="E1137" s="7" t="n">
        <f aca="false">IF(ISBLANK(C1137), , IF(ISBLANK(C1136), E1135+1, E1136))</f>
        <v>0</v>
      </c>
      <c r="F1137" s="10" t="n">
        <f aca="false">IF(ISBLANK(C1137),,IF(OR(ISBLANK(C1136), C1136="Баркод"),1,F1136+1))</f>
        <v>0</v>
      </c>
      <c r="G1137" s="10" t="n">
        <f aca="false">IF(ISBLANK(C1138), F1137/2,)</f>
        <v>0</v>
      </c>
      <c r="H1137" s="0" t="n">
        <f aca="false">IF(ISBLANK(C1137),0,-1)</f>
        <v>0</v>
      </c>
      <c r="I1137" s="0" t="n">
        <f aca="false">IF(AND(ISBLANK(C1136),NOT(ISBLANK(C1137))),1,-1)</f>
        <v>-1</v>
      </c>
      <c r="J1137" s="0" t="n">
        <f aca="false">IF(ISBLANK(C1135),IF(AND(C1136=C1137,NOT(ISBLANK(C1136)),NOT(ISBLANK(C1137))),1,-1),-1)</f>
        <v>-1</v>
      </c>
      <c r="K1137" s="0" t="n">
        <f aca="false">IF(MAX(H1137:J1137)&lt;0,IF(OR(C1137=C1136,C1136=C1135),1,-1),MAX(H1137:J1137))</f>
        <v>0</v>
      </c>
    </row>
    <row r="1138" customFormat="false" ht="13.8" hidden="false" customHeight="false" outlineLevel="0" collapsed="false">
      <c r="B1138" s="8" t="n">
        <f aca="false">MAX(H1138:K1138)</f>
        <v>0</v>
      </c>
      <c r="C1138" s="11"/>
      <c r="D1138" s="10" t="e">
        <f aca="false">IF($A$1="WLB",INDEX(SupplierNomenclature!$D$1:$D$9996,MATCH(C1138,SupplierNomenclature!$I$1:$I$9996,0)),IF($A$1="BERU",INDEX(beru_assortment!$C$1:$C$10000,MATCH(C1138,beru_assortment!$I$1:$I$10000,0)),IF($A$1="OZON",INDEX(ozon_assortment!$F$3:$F$10000,MATCH(C1138,ozon_assortment!$E$3:$E$10000,0)),0)))</f>
        <v>#N/A</v>
      </c>
      <c r="E1138" s="7" t="n">
        <f aca="false">IF(ISBLANK(C1138), , IF(ISBLANK(C1137), E1136+1, E1137))</f>
        <v>0</v>
      </c>
      <c r="F1138" s="10" t="n">
        <f aca="false">IF(ISBLANK(C1138),,IF(OR(ISBLANK(C1137), C1137="Баркод"),1,F1137+1))</f>
        <v>0</v>
      </c>
      <c r="G1138" s="10" t="n">
        <f aca="false">IF(ISBLANK(C1139), F1138/2,)</f>
        <v>0</v>
      </c>
      <c r="H1138" s="0" t="n">
        <f aca="false">IF(ISBLANK(C1138),0,-1)</f>
        <v>0</v>
      </c>
      <c r="I1138" s="0" t="n">
        <f aca="false">IF(AND(ISBLANK(C1137),NOT(ISBLANK(C1138))),1,-1)</f>
        <v>-1</v>
      </c>
      <c r="J1138" s="0" t="n">
        <f aca="false">IF(ISBLANK(C1136),IF(AND(C1137=C1138,NOT(ISBLANK(C1137)),NOT(ISBLANK(C1138))),1,-1),-1)</f>
        <v>-1</v>
      </c>
      <c r="K1138" s="0" t="n">
        <f aca="false">IF(MAX(H1138:J1138)&lt;0,IF(OR(C1138=C1137,C1137=C1136),1,-1),MAX(H1138:J1138))</f>
        <v>0</v>
      </c>
    </row>
    <row r="1139" customFormat="false" ht="13.8" hidden="false" customHeight="false" outlineLevel="0" collapsed="false">
      <c r="B1139" s="8" t="n">
        <f aca="false">MAX(H1139:K1139)</f>
        <v>0</v>
      </c>
      <c r="C1139" s="11"/>
      <c r="D1139" s="10" t="e">
        <f aca="false">IF($A$1="WLB",INDEX(SupplierNomenclature!$D$1:$D$9996,MATCH(C1139,SupplierNomenclature!$I$1:$I$9996,0)),IF($A$1="BERU",INDEX(beru_assortment!$C$1:$C$10000,MATCH(C1139,beru_assortment!$I$1:$I$10000,0)),IF($A$1="OZON",INDEX(ozon_assortment!$F$3:$F$10000,MATCH(C1139,ozon_assortment!$E$3:$E$10000,0)),0)))</f>
        <v>#N/A</v>
      </c>
      <c r="E1139" s="7" t="n">
        <f aca="false">IF(ISBLANK(C1139), , IF(ISBLANK(C1138), E1137+1, E1138))</f>
        <v>0</v>
      </c>
      <c r="F1139" s="10" t="n">
        <f aca="false">IF(ISBLANK(C1139),,IF(OR(ISBLANK(C1138), C1138="Баркод"),1,F1138+1))</f>
        <v>0</v>
      </c>
      <c r="G1139" s="10" t="n">
        <f aca="false">IF(ISBLANK(C1140), F1139/2,)</f>
        <v>0</v>
      </c>
      <c r="H1139" s="0" t="n">
        <f aca="false">IF(ISBLANK(C1139),0,-1)</f>
        <v>0</v>
      </c>
      <c r="I1139" s="0" t="n">
        <f aca="false">IF(AND(ISBLANK(C1138),NOT(ISBLANK(C1139))),1,-1)</f>
        <v>-1</v>
      </c>
      <c r="J1139" s="0" t="n">
        <f aca="false">IF(ISBLANK(C1137),IF(AND(C1138=C1139,NOT(ISBLANK(C1138)),NOT(ISBLANK(C1139))),1,-1),-1)</f>
        <v>-1</v>
      </c>
      <c r="K1139" s="0" t="n">
        <f aca="false">IF(MAX(H1139:J1139)&lt;0,IF(OR(C1139=C1138,C1138=C1137),1,-1),MAX(H1139:J1139))</f>
        <v>0</v>
      </c>
    </row>
    <row r="1140" customFormat="false" ht="13.8" hidden="false" customHeight="false" outlineLevel="0" collapsed="false">
      <c r="B1140" s="8" t="n">
        <f aca="false">MAX(H1140:K1140)</f>
        <v>0</v>
      </c>
      <c r="C1140" s="11"/>
      <c r="D1140" s="10" t="e">
        <f aca="false">IF($A$1="WLB",INDEX(SupplierNomenclature!$D$1:$D$9996,MATCH(C1140,SupplierNomenclature!$I$1:$I$9996,0)),IF($A$1="BERU",INDEX(beru_assortment!$C$1:$C$10000,MATCH(C1140,beru_assortment!$I$1:$I$10000,0)),IF($A$1="OZON",INDEX(ozon_assortment!$F$3:$F$10000,MATCH(C1140,ozon_assortment!$E$3:$E$10000,0)),0)))</f>
        <v>#N/A</v>
      </c>
      <c r="E1140" s="7" t="n">
        <f aca="false">IF(ISBLANK(C1140), , IF(ISBLANK(C1139), E1138+1, E1139))</f>
        <v>0</v>
      </c>
      <c r="F1140" s="10" t="n">
        <f aca="false">IF(ISBLANK(C1140),,IF(OR(ISBLANK(C1139), C1139="Баркод"),1,F1139+1))</f>
        <v>0</v>
      </c>
      <c r="G1140" s="10" t="n">
        <f aca="false">IF(ISBLANK(C1141), F1140/2,)</f>
        <v>0</v>
      </c>
      <c r="H1140" s="0" t="n">
        <f aca="false">IF(ISBLANK(C1140),0,-1)</f>
        <v>0</v>
      </c>
      <c r="I1140" s="0" t="n">
        <f aca="false">IF(AND(ISBLANK(C1139),NOT(ISBLANK(C1140))),1,-1)</f>
        <v>-1</v>
      </c>
      <c r="J1140" s="0" t="n">
        <f aca="false">IF(ISBLANK(C1138),IF(AND(C1139=C1140,NOT(ISBLANK(C1139)),NOT(ISBLANK(C1140))),1,-1),-1)</f>
        <v>-1</v>
      </c>
      <c r="K1140" s="0" t="n">
        <f aca="false">IF(MAX(H1140:J1140)&lt;0,IF(OR(C1140=C1139,C1139=C1138),1,-1),MAX(H1140:J1140))</f>
        <v>0</v>
      </c>
    </row>
    <row r="1141" customFormat="false" ht="13.8" hidden="false" customHeight="false" outlineLevel="0" collapsed="false">
      <c r="B1141" s="8" t="n">
        <f aca="false">MAX(H1141:K1141)</f>
        <v>0</v>
      </c>
      <c r="C1141" s="11"/>
      <c r="D1141" s="10" t="e">
        <f aca="false">IF($A$1="WLB",INDEX(SupplierNomenclature!$D$1:$D$9996,MATCH(C1141,SupplierNomenclature!$I$1:$I$9996,0)),IF($A$1="BERU",INDEX(beru_assortment!$C$1:$C$10000,MATCH(C1141,beru_assortment!$I$1:$I$10000,0)),IF($A$1="OZON",INDEX(ozon_assortment!$F$3:$F$10000,MATCH(C1141,ozon_assortment!$E$3:$E$10000,0)),0)))</f>
        <v>#N/A</v>
      </c>
      <c r="E1141" s="7" t="n">
        <f aca="false">IF(ISBLANK(C1141), , IF(ISBLANK(C1140), E1139+1, E1140))</f>
        <v>0</v>
      </c>
      <c r="F1141" s="10" t="n">
        <f aca="false">IF(ISBLANK(C1141),,IF(OR(ISBLANK(C1140), C1140="Баркод"),1,F1140+1))</f>
        <v>0</v>
      </c>
      <c r="G1141" s="10" t="n">
        <f aca="false">IF(ISBLANK(C1142), F1141/2,)</f>
        <v>0</v>
      </c>
      <c r="H1141" s="0" t="n">
        <f aca="false">IF(ISBLANK(C1141),0,-1)</f>
        <v>0</v>
      </c>
      <c r="I1141" s="0" t="n">
        <f aca="false">IF(AND(ISBLANK(C1140),NOT(ISBLANK(C1141))),1,-1)</f>
        <v>-1</v>
      </c>
      <c r="J1141" s="0" t="n">
        <f aca="false">IF(ISBLANK(C1139),IF(AND(C1140=C1141,NOT(ISBLANK(C1140)),NOT(ISBLANK(C1141))),1,-1),-1)</f>
        <v>-1</v>
      </c>
      <c r="K1141" s="0" t="n">
        <f aca="false">IF(MAX(H1141:J1141)&lt;0,IF(OR(C1141=C1140,C1140=C1139),1,-1),MAX(H1141:J1141))</f>
        <v>0</v>
      </c>
    </row>
    <row r="1142" customFormat="false" ht="13.8" hidden="false" customHeight="false" outlineLevel="0" collapsed="false">
      <c r="B1142" s="8" t="n">
        <f aca="false">MAX(H1142:K1142)</f>
        <v>0</v>
      </c>
      <c r="C1142" s="11"/>
      <c r="D1142" s="10" t="e">
        <f aca="false">IF($A$1="WLB",INDEX(SupplierNomenclature!$D$1:$D$9996,MATCH(C1142,SupplierNomenclature!$I$1:$I$9996,0)),IF($A$1="BERU",INDEX(beru_assortment!$C$1:$C$10000,MATCH(C1142,beru_assortment!$I$1:$I$10000,0)),IF($A$1="OZON",INDEX(ozon_assortment!$F$3:$F$10000,MATCH(C1142,ozon_assortment!$E$3:$E$10000,0)),0)))</f>
        <v>#N/A</v>
      </c>
      <c r="E1142" s="7" t="n">
        <f aca="false">IF(ISBLANK(C1142), , IF(ISBLANK(C1141), E1140+1, E1141))</f>
        <v>0</v>
      </c>
      <c r="F1142" s="10" t="n">
        <f aca="false">IF(ISBLANK(C1142),,IF(OR(ISBLANK(C1141), C1141="Баркод"),1,F1141+1))</f>
        <v>0</v>
      </c>
      <c r="G1142" s="10" t="n">
        <f aca="false">IF(ISBLANK(C1143), F1142/2,)</f>
        <v>0</v>
      </c>
      <c r="H1142" s="0" t="n">
        <f aca="false">IF(ISBLANK(C1142),0,-1)</f>
        <v>0</v>
      </c>
      <c r="I1142" s="0" t="n">
        <f aca="false">IF(AND(ISBLANK(C1141),NOT(ISBLANK(C1142))),1,-1)</f>
        <v>-1</v>
      </c>
      <c r="J1142" s="0" t="n">
        <f aca="false">IF(ISBLANK(C1140),IF(AND(C1141=C1142,NOT(ISBLANK(C1141)),NOT(ISBLANK(C1142))),1,-1),-1)</f>
        <v>-1</v>
      </c>
      <c r="K1142" s="0" t="n">
        <f aca="false">IF(MAX(H1142:J1142)&lt;0,IF(OR(C1142=C1141,C1141=C1140),1,-1),MAX(H1142:J1142))</f>
        <v>0</v>
      </c>
    </row>
    <row r="1143" customFormat="false" ht="13.8" hidden="false" customHeight="false" outlineLevel="0" collapsed="false">
      <c r="B1143" s="8" t="n">
        <f aca="false">MAX(H1143:K1143)</f>
        <v>0</v>
      </c>
      <c r="C1143" s="11"/>
      <c r="D1143" s="10" t="e">
        <f aca="false">IF($A$1="WLB",INDEX(SupplierNomenclature!$D$1:$D$9996,MATCH(C1143,SupplierNomenclature!$I$1:$I$9996,0)),IF($A$1="BERU",INDEX(beru_assortment!$C$1:$C$10000,MATCH(C1143,beru_assortment!$I$1:$I$10000,0)),IF($A$1="OZON",INDEX(ozon_assortment!$F$3:$F$10000,MATCH(C1143,ozon_assortment!$E$3:$E$10000,0)),0)))</f>
        <v>#N/A</v>
      </c>
      <c r="E1143" s="7" t="n">
        <f aca="false">IF(ISBLANK(C1143), , IF(ISBLANK(C1142), E1141+1, E1142))</f>
        <v>0</v>
      </c>
      <c r="F1143" s="10" t="n">
        <f aca="false">IF(ISBLANK(C1143),,IF(OR(ISBLANK(C1142), C1142="Баркод"),1,F1142+1))</f>
        <v>0</v>
      </c>
      <c r="G1143" s="10" t="n">
        <f aca="false">IF(ISBLANK(C1144), F1143/2,)</f>
        <v>0</v>
      </c>
      <c r="H1143" s="0" t="n">
        <f aca="false">IF(ISBLANK(C1143),0,-1)</f>
        <v>0</v>
      </c>
      <c r="I1143" s="0" t="n">
        <f aca="false">IF(AND(ISBLANK(C1142),NOT(ISBLANK(C1143))),1,-1)</f>
        <v>-1</v>
      </c>
      <c r="J1143" s="0" t="n">
        <f aca="false">IF(ISBLANK(C1141),IF(AND(C1142=C1143,NOT(ISBLANK(C1142)),NOT(ISBLANK(C1143))),1,-1),-1)</f>
        <v>-1</v>
      </c>
      <c r="K1143" s="0" t="n">
        <f aca="false">IF(MAX(H1143:J1143)&lt;0,IF(OR(C1143=C1142,C1142=C1141),1,-1),MAX(H1143:J1143))</f>
        <v>0</v>
      </c>
    </row>
    <row r="1144" customFormat="false" ht="13.8" hidden="false" customHeight="false" outlineLevel="0" collapsed="false">
      <c r="B1144" s="8" t="n">
        <f aca="false">MAX(H1144:K1144)</f>
        <v>0</v>
      </c>
      <c r="C1144" s="11"/>
      <c r="D1144" s="10" t="e">
        <f aca="false">IF($A$1="WLB",INDEX(SupplierNomenclature!$D$1:$D$9996,MATCH(C1144,SupplierNomenclature!$I$1:$I$9996,0)),IF($A$1="BERU",INDEX(beru_assortment!$C$1:$C$10000,MATCH(C1144,beru_assortment!$I$1:$I$10000,0)),IF($A$1="OZON",INDEX(ozon_assortment!$F$3:$F$10000,MATCH(C1144,ozon_assortment!$E$3:$E$10000,0)),0)))</f>
        <v>#N/A</v>
      </c>
      <c r="E1144" s="7" t="n">
        <f aca="false">IF(ISBLANK(C1144), , IF(ISBLANK(C1143), E1142+1, E1143))</f>
        <v>0</v>
      </c>
      <c r="F1144" s="10" t="n">
        <f aca="false">IF(ISBLANK(C1144),,IF(OR(ISBLANK(C1143), C1143="Баркод"),1,F1143+1))</f>
        <v>0</v>
      </c>
      <c r="G1144" s="10" t="n">
        <f aca="false">IF(ISBLANK(C1145), F1144/2,)</f>
        <v>0</v>
      </c>
      <c r="H1144" s="0" t="n">
        <f aca="false">IF(ISBLANK(C1144),0,-1)</f>
        <v>0</v>
      </c>
      <c r="I1144" s="0" t="n">
        <f aca="false">IF(AND(ISBLANK(C1143),NOT(ISBLANK(C1144))),1,-1)</f>
        <v>-1</v>
      </c>
      <c r="J1144" s="0" t="n">
        <f aca="false">IF(ISBLANK(C1142),IF(AND(C1143=C1144,NOT(ISBLANK(C1143)),NOT(ISBLANK(C1144))),1,-1),-1)</f>
        <v>-1</v>
      </c>
      <c r="K1144" s="0" t="n">
        <f aca="false">IF(MAX(H1144:J1144)&lt;0,IF(OR(C1144=C1143,C1143=C1142),1,-1),MAX(H1144:J1144))</f>
        <v>0</v>
      </c>
    </row>
    <row r="1145" customFormat="false" ht="13.8" hidden="false" customHeight="false" outlineLevel="0" collapsed="false">
      <c r="B1145" s="8" t="n">
        <f aca="false">MAX(H1145:K1145)</f>
        <v>0</v>
      </c>
      <c r="C1145" s="11"/>
      <c r="D1145" s="10" t="e">
        <f aca="false">IF($A$1="WLB",INDEX(SupplierNomenclature!$D$1:$D$9996,MATCH(C1145,SupplierNomenclature!$I$1:$I$9996,0)),IF($A$1="BERU",INDEX(beru_assortment!$C$1:$C$10000,MATCH(C1145,beru_assortment!$I$1:$I$10000,0)),IF($A$1="OZON",INDEX(ozon_assortment!$F$3:$F$10000,MATCH(C1145,ozon_assortment!$E$3:$E$10000,0)),0)))</f>
        <v>#N/A</v>
      </c>
      <c r="E1145" s="7" t="n">
        <f aca="false">IF(ISBLANK(C1145), , IF(ISBLANK(C1144), E1143+1, E1144))</f>
        <v>0</v>
      </c>
      <c r="F1145" s="10" t="n">
        <f aca="false">IF(ISBLANK(C1145),,IF(OR(ISBLANK(C1144), C1144="Баркод"),1,F1144+1))</f>
        <v>0</v>
      </c>
      <c r="G1145" s="10" t="n">
        <f aca="false">IF(ISBLANK(C1146), F1145/2,)</f>
        <v>0</v>
      </c>
      <c r="H1145" s="0" t="n">
        <f aca="false">IF(ISBLANK(C1145),0,-1)</f>
        <v>0</v>
      </c>
      <c r="I1145" s="0" t="n">
        <f aca="false">IF(AND(ISBLANK(C1144),NOT(ISBLANK(C1145))),1,-1)</f>
        <v>-1</v>
      </c>
      <c r="J1145" s="0" t="n">
        <f aca="false">IF(ISBLANK(C1143),IF(AND(C1144=C1145,NOT(ISBLANK(C1144)),NOT(ISBLANK(C1145))),1,-1),-1)</f>
        <v>-1</v>
      </c>
      <c r="K1145" s="0" t="n">
        <f aca="false">IF(MAX(H1145:J1145)&lt;0,IF(OR(C1145=C1144,C1144=C1143),1,-1),MAX(H1145:J1145))</f>
        <v>0</v>
      </c>
    </row>
    <row r="1146" customFormat="false" ht="13.8" hidden="false" customHeight="false" outlineLevel="0" collapsed="false">
      <c r="B1146" s="8" t="n">
        <f aca="false">MAX(H1146:K1146)</f>
        <v>0</v>
      </c>
      <c r="C1146" s="11"/>
      <c r="D1146" s="10" t="e">
        <f aca="false">IF($A$1="WLB",INDEX(SupplierNomenclature!$D$1:$D$9996,MATCH(C1146,SupplierNomenclature!$I$1:$I$9996,0)),IF($A$1="BERU",INDEX(beru_assortment!$C$1:$C$10000,MATCH(C1146,beru_assortment!$I$1:$I$10000,0)),IF($A$1="OZON",INDEX(ozon_assortment!$F$3:$F$10000,MATCH(C1146,ozon_assortment!$E$3:$E$10000,0)),0)))</f>
        <v>#N/A</v>
      </c>
      <c r="E1146" s="7" t="n">
        <f aca="false">IF(ISBLANK(C1146), , IF(ISBLANK(C1145), E1144+1, E1145))</f>
        <v>0</v>
      </c>
      <c r="F1146" s="10" t="n">
        <f aca="false">IF(ISBLANK(C1146),,IF(OR(ISBLANK(C1145), C1145="Баркод"),1,F1145+1))</f>
        <v>0</v>
      </c>
      <c r="G1146" s="10" t="n">
        <f aca="false">IF(ISBLANK(C1147), F1146/2,)</f>
        <v>0</v>
      </c>
      <c r="H1146" s="0" t="n">
        <f aca="false">IF(ISBLANK(C1146),0,-1)</f>
        <v>0</v>
      </c>
      <c r="I1146" s="0" t="n">
        <f aca="false">IF(AND(ISBLANK(C1145),NOT(ISBLANK(C1146))),1,-1)</f>
        <v>-1</v>
      </c>
      <c r="J1146" s="0" t="n">
        <f aca="false">IF(ISBLANK(C1144),IF(AND(C1145=C1146,NOT(ISBLANK(C1145)),NOT(ISBLANK(C1146))),1,-1),-1)</f>
        <v>-1</v>
      </c>
      <c r="K1146" s="0" t="n">
        <f aca="false">IF(MAX(H1146:J1146)&lt;0,IF(OR(C1146=C1145,C1145=C1144),1,-1),MAX(H1146:J1146))</f>
        <v>0</v>
      </c>
    </row>
    <row r="1147" customFormat="false" ht="13.8" hidden="false" customHeight="false" outlineLevel="0" collapsed="false">
      <c r="B1147" s="8" t="n">
        <f aca="false">MAX(H1147:K1147)</f>
        <v>0</v>
      </c>
      <c r="C1147" s="11"/>
      <c r="D1147" s="10" t="e">
        <f aca="false">IF($A$1="WLB",INDEX(SupplierNomenclature!$D$1:$D$9996,MATCH(C1147,SupplierNomenclature!$I$1:$I$9996,0)),IF($A$1="BERU",INDEX(beru_assortment!$C$1:$C$10000,MATCH(C1147,beru_assortment!$I$1:$I$10000,0)),IF($A$1="OZON",INDEX(ozon_assortment!$F$3:$F$10000,MATCH(C1147,ozon_assortment!$E$3:$E$10000,0)),0)))</f>
        <v>#N/A</v>
      </c>
      <c r="E1147" s="7" t="n">
        <f aca="false">IF(ISBLANK(C1147), , IF(ISBLANK(C1146), E1145+1, E1146))</f>
        <v>0</v>
      </c>
      <c r="F1147" s="10" t="n">
        <f aca="false">IF(ISBLANK(C1147),,IF(OR(ISBLANK(C1146), C1146="Баркод"),1,F1146+1))</f>
        <v>0</v>
      </c>
      <c r="G1147" s="10" t="n">
        <f aca="false">IF(ISBLANK(C1148), F1147/2,)</f>
        <v>0</v>
      </c>
      <c r="H1147" s="0" t="n">
        <f aca="false">IF(ISBLANK(C1147),0,-1)</f>
        <v>0</v>
      </c>
      <c r="I1147" s="0" t="n">
        <f aca="false">IF(AND(ISBLANK(C1146),NOT(ISBLANK(C1147))),1,-1)</f>
        <v>-1</v>
      </c>
      <c r="J1147" s="0" t="n">
        <f aca="false">IF(ISBLANK(C1145),IF(AND(C1146=C1147,NOT(ISBLANK(C1146)),NOT(ISBLANK(C1147))),1,-1),-1)</f>
        <v>-1</v>
      </c>
      <c r="K1147" s="0" t="n">
        <f aca="false">IF(MAX(H1147:J1147)&lt;0,IF(OR(C1147=C1146,C1146=C1145),1,-1),MAX(H1147:J1147))</f>
        <v>0</v>
      </c>
    </row>
    <row r="1148" customFormat="false" ht="13.8" hidden="false" customHeight="false" outlineLevel="0" collapsed="false">
      <c r="B1148" s="8" t="n">
        <f aca="false">MAX(H1148:K1148)</f>
        <v>0</v>
      </c>
      <c r="C1148" s="11"/>
      <c r="D1148" s="10" t="e">
        <f aca="false">IF($A$1="WLB",INDEX(SupplierNomenclature!$D$1:$D$9996,MATCH(C1148,SupplierNomenclature!$I$1:$I$9996,0)),IF($A$1="BERU",INDEX(beru_assortment!$C$1:$C$10000,MATCH(C1148,beru_assortment!$I$1:$I$10000,0)),IF($A$1="OZON",INDEX(ozon_assortment!$F$3:$F$10000,MATCH(C1148,ozon_assortment!$E$3:$E$10000,0)),0)))</f>
        <v>#N/A</v>
      </c>
      <c r="E1148" s="7" t="n">
        <f aca="false">IF(ISBLANK(C1148), , IF(ISBLANK(C1147), E1146+1, E1147))</f>
        <v>0</v>
      </c>
      <c r="F1148" s="10" t="n">
        <f aca="false">IF(ISBLANK(C1148),,IF(OR(ISBLANK(C1147), C1147="Баркод"),1,F1147+1))</f>
        <v>0</v>
      </c>
      <c r="G1148" s="10" t="n">
        <f aca="false">IF(ISBLANK(C1149), F1148/2,)</f>
        <v>0</v>
      </c>
      <c r="H1148" s="0" t="n">
        <f aca="false">IF(ISBLANK(C1148),0,-1)</f>
        <v>0</v>
      </c>
      <c r="I1148" s="0" t="n">
        <f aca="false">IF(AND(ISBLANK(C1147),NOT(ISBLANK(C1148))),1,-1)</f>
        <v>-1</v>
      </c>
      <c r="J1148" s="0" t="n">
        <f aca="false">IF(ISBLANK(C1146),IF(AND(C1147=C1148,NOT(ISBLANK(C1147)),NOT(ISBLANK(C1148))),1,-1),-1)</f>
        <v>-1</v>
      </c>
      <c r="K1148" s="0" t="n">
        <f aca="false">IF(MAX(H1148:J1148)&lt;0,IF(OR(C1148=C1147,C1147=C1146),1,-1),MAX(H1148:J1148))</f>
        <v>0</v>
      </c>
    </row>
    <row r="1149" customFormat="false" ht="13.8" hidden="false" customHeight="false" outlineLevel="0" collapsed="false">
      <c r="B1149" s="8" t="n">
        <f aca="false">MAX(H1149:K1149)</f>
        <v>0</v>
      </c>
      <c r="C1149" s="11"/>
      <c r="D1149" s="10" t="e">
        <f aca="false">IF($A$1="WLB",INDEX(SupplierNomenclature!$D$1:$D$9996,MATCH(C1149,SupplierNomenclature!$I$1:$I$9996,0)),IF($A$1="BERU",INDEX(beru_assortment!$C$1:$C$10000,MATCH(C1149,beru_assortment!$I$1:$I$10000,0)),IF($A$1="OZON",INDEX(ozon_assortment!$F$3:$F$10000,MATCH(C1149,ozon_assortment!$E$3:$E$10000,0)),0)))</f>
        <v>#N/A</v>
      </c>
      <c r="E1149" s="7" t="n">
        <f aca="false">IF(ISBLANK(C1149), , IF(ISBLANK(C1148), E1147+1, E1148))</f>
        <v>0</v>
      </c>
      <c r="F1149" s="10" t="n">
        <f aca="false">IF(ISBLANK(C1149),,IF(OR(ISBLANK(C1148), C1148="Баркод"),1,F1148+1))</f>
        <v>0</v>
      </c>
      <c r="G1149" s="10" t="n">
        <f aca="false">IF(ISBLANK(C1150), F1149/2,)</f>
        <v>0</v>
      </c>
      <c r="H1149" s="0" t="n">
        <f aca="false">IF(ISBLANK(C1149),0,-1)</f>
        <v>0</v>
      </c>
      <c r="I1149" s="0" t="n">
        <f aca="false">IF(AND(ISBLANK(C1148),NOT(ISBLANK(C1149))),1,-1)</f>
        <v>-1</v>
      </c>
      <c r="J1149" s="0" t="n">
        <f aca="false">IF(ISBLANK(C1147),IF(AND(C1148=C1149,NOT(ISBLANK(C1148)),NOT(ISBLANK(C1149))),1,-1),-1)</f>
        <v>-1</v>
      </c>
      <c r="K1149" s="0" t="n">
        <f aca="false">IF(MAX(H1149:J1149)&lt;0,IF(OR(C1149=C1148,C1148=C1147),1,-1),MAX(H1149:J1149))</f>
        <v>0</v>
      </c>
    </row>
    <row r="1150" customFormat="false" ht="13.8" hidden="false" customHeight="false" outlineLevel="0" collapsed="false">
      <c r="B1150" s="8" t="n">
        <f aca="false">MAX(H1150:K1150)</f>
        <v>0</v>
      </c>
      <c r="C1150" s="11"/>
      <c r="D1150" s="10" t="e">
        <f aca="false">IF($A$1="WLB",INDEX(SupplierNomenclature!$D$1:$D$9996,MATCH(C1150,SupplierNomenclature!$I$1:$I$9996,0)),IF($A$1="BERU",INDEX(beru_assortment!$C$1:$C$10000,MATCH(C1150,beru_assortment!$I$1:$I$10000,0)),IF($A$1="OZON",INDEX(ozon_assortment!$F$3:$F$10000,MATCH(C1150,ozon_assortment!$E$3:$E$10000,0)),0)))</f>
        <v>#N/A</v>
      </c>
      <c r="E1150" s="7" t="n">
        <f aca="false">IF(ISBLANK(C1150), , IF(ISBLANK(C1149), E1148+1, E1149))</f>
        <v>0</v>
      </c>
      <c r="F1150" s="10" t="n">
        <f aca="false">IF(ISBLANK(C1150),,IF(OR(ISBLANK(C1149), C1149="Баркод"),1,F1149+1))</f>
        <v>0</v>
      </c>
      <c r="G1150" s="10" t="n">
        <f aca="false">IF(ISBLANK(C1151), F1150/2,)</f>
        <v>0</v>
      </c>
      <c r="H1150" s="0" t="n">
        <f aca="false">IF(ISBLANK(C1150),0,-1)</f>
        <v>0</v>
      </c>
      <c r="I1150" s="0" t="n">
        <f aca="false">IF(AND(ISBLANK(C1149),NOT(ISBLANK(C1150))),1,-1)</f>
        <v>-1</v>
      </c>
      <c r="J1150" s="0" t="n">
        <f aca="false">IF(ISBLANK(C1148),IF(AND(C1149=C1150,NOT(ISBLANK(C1149)),NOT(ISBLANK(C1150))),1,-1),-1)</f>
        <v>-1</v>
      </c>
      <c r="K1150" s="0" t="n">
        <f aca="false">IF(MAX(H1150:J1150)&lt;0,IF(OR(C1150=C1149,C1149=C1148),1,-1),MAX(H1150:J1150))</f>
        <v>0</v>
      </c>
    </row>
    <row r="1151" customFormat="false" ht="13.8" hidden="false" customHeight="false" outlineLevel="0" collapsed="false">
      <c r="B1151" s="8" t="n">
        <f aca="false">MAX(H1151:K1151)</f>
        <v>0</v>
      </c>
      <c r="C1151" s="11"/>
      <c r="D1151" s="10" t="e">
        <f aca="false">IF($A$1="WLB",INDEX(SupplierNomenclature!$D$1:$D$9996,MATCH(C1151,SupplierNomenclature!$I$1:$I$9996,0)),IF($A$1="BERU",INDEX(beru_assortment!$C$1:$C$10000,MATCH(C1151,beru_assortment!$I$1:$I$10000,0)),IF($A$1="OZON",INDEX(ozon_assortment!$F$3:$F$10000,MATCH(C1151,ozon_assortment!$E$3:$E$10000,0)),0)))</f>
        <v>#N/A</v>
      </c>
      <c r="E1151" s="7" t="n">
        <f aca="false">IF(ISBLANK(C1151), , IF(ISBLANK(C1150), E1149+1, E1150))</f>
        <v>0</v>
      </c>
      <c r="F1151" s="10" t="n">
        <f aca="false">IF(ISBLANK(C1151),,IF(OR(ISBLANK(C1150), C1150="Баркод"),1,F1150+1))</f>
        <v>0</v>
      </c>
      <c r="G1151" s="10" t="n">
        <f aca="false">IF(ISBLANK(C1152), F1151/2,)</f>
        <v>0</v>
      </c>
      <c r="H1151" s="0" t="n">
        <f aca="false">IF(ISBLANK(C1151),0,-1)</f>
        <v>0</v>
      </c>
      <c r="I1151" s="0" t="n">
        <f aca="false">IF(AND(ISBLANK(C1150),NOT(ISBLANK(C1151))),1,-1)</f>
        <v>-1</v>
      </c>
      <c r="J1151" s="0" t="n">
        <f aca="false">IF(ISBLANK(C1149),IF(AND(C1150=C1151,NOT(ISBLANK(C1150)),NOT(ISBLANK(C1151))),1,-1),-1)</f>
        <v>-1</v>
      </c>
      <c r="K1151" s="0" t="n">
        <f aca="false">IF(MAX(H1151:J1151)&lt;0,IF(OR(C1151=C1150,C1150=C1149),1,-1),MAX(H1151:J1151))</f>
        <v>0</v>
      </c>
    </row>
    <row r="1152" customFormat="false" ht="13.8" hidden="false" customHeight="false" outlineLevel="0" collapsed="false">
      <c r="B1152" s="8" t="n">
        <f aca="false">MAX(H1152:K1152)</f>
        <v>0</v>
      </c>
      <c r="C1152" s="11"/>
      <c r="D1152" s="10" t="e">
        <f aca="false">IF($A$1="WLB",INDEX(SupplierNomenclature!$D$1:$D$9996,MATCH(C1152,SupplierNomenclature!$I$1:$I$9996,0)),IF($A$1="BERU",INDEX(beru_assortment!$C$1:$C$10000,MATCH(C1152,beru_assortment!$I$1:$I$10000,0)),IF($A$1="OZON",INDEX(ozon_assortment!$F$3:$F$10000,MATCH(C1152,ozon_assortment!$E$3:$E$10000,0)),0)))</f>
        <v>#N/A</v>
      </c>
      <c r="E1152" s="7" t="n">
        <f aca="false">IF(ISBLANK(C1152), , IF(ISBLANK(C1151), E1150+1, E1151))</f>
        <v>0</v>
      </c>
      <c r="F1152" s="10" t="n">
        <f aca="false">IF(ISBLANK(C1152),,IF(OR(ISBLANK(C1151), C1151="Баркод"),1,F1151+1))</f>
        <v>0</v>
      </c>
      <c r="G1152" s="10" t="n">
        <f aca="false">IF(ISBLANK(C1153), F1152/2,)</f>
        <v>0</v>
      </c>
      <c r="H1152" s="0" t="n">
        <f aca="false">IF(ISBLANK(C1152),0,-1)</f>
        <v>0</v>
      </c>
      <c r="I1152" s="0" t="n">
        <f aca="false">IF(AND(ISBLANK(C1151),NOT(ISBLANK(C1152))),1,-1)</f>
        <v>-1</v>
      </c>
      <c r="J1152" s="0" t="n">
        <f aca="false">IF(ISBLANK(C1150),IF(AND(C1151=C1152,NOT(ISBLANK(C1151)),NOT(ISBLANK(C1152))),1,-1),-1)</f>
        <v>-1</v>
      </c>
      <c r="K1152" s="0" t="n">
        <f aca="false">IF(MAX(H1152:J1152)&lt;0,IF(OR(C1152=C1151,C1151=C1150),1,-1),MAX(H1152:J1152))</f>
        <v>0</v>
      </c>
    </row>
    <row r="1153" customFormat="false" ht="13.8" hidden="false" customHeight="false" outlineLevel="0" collapsed="false">
      <c r="B1153" s="8" t="n">
        <f aca="false">MAX(H1153:K1153)</f>
        <v>0</v>
      </c>
      <c r="C1153" s="11"/>
      <c r="D1153" s="10" t="e">
        <f aca="false">IF($A$1="WLB",INDEX(SupplierNomenclature!$D$1:$D$9996,MATCH(C1153,SupplierNomenclature!$I$1:$I$9996,0)),IF($A$1="BERU",INDEX(beru_assortment!$C$1:$C$10000,MATCH(C1153,beru_assortment!$I$1:$I$10000,0)),IF($A$1="OZON",INDEX(ozon_assortment!$F$3:$F$10000,MATCH(C1153,ozon_assortment!$E$3:$E$10000,0)),0)))</f>
        <v>#N/A</v>
      </c>
      <c r="E1153" s="7" t="n">
        <f aca="false">IF(ISBLANK(C1153), , IF(ISBLANK(C1152), E1151+1, E1152))</f>
        <v>0</v>
      </c>
      <c r="F1153" s="10" t="n">
        <f aca="false">IF(ISBLANK(C1153),,IF(OR(ISBLANK(C1152), C1152="Баркод"),1,F1152+1))</f>
        <v>0</v>
      </c>
      <c r="G1153" s="10" t="n">
        <f aca="false">IF(ISBLANK(C1154), F1153/2,)</f>
        <v>0</v>
      </c>
      <c r="H1153" s="0" t="n">
        <f aca="false">IF(ISBLANK(C1153),0,-1)</f>
        <v>0</v>
      </c>
      <c r="I1153" s="0" t="n">
        <f aca="false">IF(AND(ISBLANK(C1152),NOT(ISBLANK(C1153))),1,-1)</f>
        <v>-1</v>
      </c>
      <c r="J1153" s="0" t="n">
        <f aca="false">IF(ISBLANK(C1151),IF(AND(C1152=C1153,NOT(ISBLANK(C1152)),NOT(ISBLANK(C1153))),1,-1),-1)</f>
        <v>-1</v>
      </c>
      <c r="K1153" s="0" t="n">
        <f aca="false">IF(MAX(H1153:J1153)&lt;0,IF(OR(C1153=C1152,C1152=C1151),1,-1),MAX(H1153:J1153))</f>
        <v>0</v>
      </c>
    </row>
    <row r="1154" customFormat="false" ht="13.8" hidden="false" customHeight="false" outlineLevel="0" collapsed="false">
      <c r="B1154" s="8" t="n">
        <f aca="false">MAX(H1154:K1154)</f>
        <v>0</v>
      </c>
      <c r="C1154" s="11"/>
      <c r="D1154" s="10" t="e">
        <f aca="false">IF($A$1="WLB",INDEX(SupplierNomenclature!$D$1:$D$9996,MATCH(C1154,SupplierNomenclature!$I$1:$I$9996,0)),IF($A$1="BERU",INDEX(beru_assortment!$C$1:$C$10000,MATCH(C1154,beru_assortment!$I$1:$I$10000,0)),IF($A$1="OZON",INDEX(ozon_assortment!$F$3:$F$10000,MATCH(C1154,ozon_assortment!$E$3:$E$10000,0)),0)))</f>
        <v>#N/A</v>
      </c>
      <c r="E1154" s="7" t="n">
        <f aca="false">IF(ISBLANK(C1154), , IF(ISBLANK(C1153), E1152+1, E1153))</f>
        <v>0</v>
      </c>
      <c r="F1154" s="10" t="n">
        <f aca="false">IF(ISBLANK(C1154),,IF(OR(ISBLANK(C1153), C1153="Баркод"),1,F1153+1))</f>
        <v>0</v>
      </c>
      <c r="G1154" s="10" t="n">
        <f aca="false">IF(ISBLANK(C1155), F1154/2,)</f>
        <v>0</v>
      </c>
      <c r="H1154" s="0" t="n">
        <f aca="false">IF(ISBLANK(C1154),0,-1)</f>
        <v>0</v>
      </c>
      <c r="I1154" s="0" t="n">
        <f aca="false">IF(AND(ISBLANK(C1153),NOT(ISBLANK(C1154))),1,-1)</f>
        <v>-1</v>
      </c>
      <c r="J1154" s="0" t="n">
        <f aca="false">IF(ISBLANK(C1152),IF(AND(C1153=C1154,NOT(ISBLANK(C1153)),NOT(ISBLANK(C1154))),1,-1),-1)</f>
        <v>-1</v>
      </c>
      <c r="K1154" s="0" t="n">
        <f aca="false">IF(MAX(H1154:J1154)&lt;0,IF(OR(C1154=C1153,C1153=C1152),1,-1),MAX(H1154:J1154))</f>
        <v>0</v>
      </c>
    </row>
    <row r="1155" customFormat="false" ht="13.8" hidden="false" customHeight="false" outlineLevel="0" collapsed="false">
      <c r="B1155" s="8" t="n">
        <f aca="false">MAX(H1155:K1155)</f>
        <v>0</v>
      </c>
      <c r="C1155" s="11"/>
      <c r="D1155" s="10" t="e">
        <f aca="false">IF($A$1="WLB",INDEX(SupplierNomenclature!$D$1:$D$9996,MATCH(C1155,SupplierNomenclature!$I$1:$I$9996,0)),IF($A$1="BERU",INDEX(beru_assortment!$C$1:$C$10000,MATCH(C1155,beru_assortment!$I$1:$I$10000,0)),IF($A$1="OZON",INDEX(ozon_assortment!$F$3:$F$10000,MATCH(C1155,ozon_assortment!$E$3:$E$10000,0)),0)))</f>
        <v>#N/A</v>
      </c>
      <c r="E1155" s="7" t="n">
        <f aca="false">IF(ISBLANK(C1155), , IF(ISBLANK(C1154), E1153+1, E1154))</f>
        <v>0</v>
      </c>
      <c r="F1155" s="10" t="n">
        <f aca="false">IF(ISBLANK(C1155),,IF(OR(ISBLANK(C1154), C1154="Баркод"),1,F1154+1))</f>
        <v>0</v>
      </c>
      <c r="G1155" s="10" t="n">
        <f aca="false">IF(ISBLANK(C1156), F1155/2,)</f>
        <v>0</v>
      </c>
      <c r="H1155" s="0" t="n">
        <f aca="false">IF(ISBLANK(C1155),0,-1)</f>
        <v>0</v>
      </c>
      <c r="I1155" s="0" t="n">
        <f aca="false">IF(AND(ISBLANK(C1154),NOT(ISBLANK(C1155))),1,-1)</f>
        <v>-1</v>
      </c>
      <c r="J1155" s="0" t="n">
        <f aca="false">IF(ISBLANK(C1153),IF(AND(C1154=C1155,NOT(ISBLANK(C1154)),NOT(ISBLANK(C1155))),1,-1),-1)</f>
        <v>-1</v>
      </c>
      <c r="K1155" s="0" t="n">
        <f aca="false">IF(MAX(H1155:J1155)&lt;0,IF(OR(C1155=C1154,C1154=C1153),1,-1),MAX(H1155:J1155))</f>
        <v>0</v>
      </c>
    </row>
    <row r="1156" customFormat="false" ht="13.8" hidden="false" customHeight="false" outlineLevel="0" collapsed="false">
      <c r="B1156" s="8" t="n">
        <f aca="false">MAX(H1156:K1156)</f>
        <v>0</v>
      </c>
      <c r="C1156" s="11"/>
      <c r="D1156" s="10" t="e">
        <f aca="false">IF($A$1="WLB",INDEX(SupplierNomenclature!$D$1:$D$9996,MATCH(C1156,SupplierNomenclature!$I$1:$I$9996,0)),IF($A$1="BERU",INDEX(beru_assortment!$C$1:$C$10000,MATCH(C1156,beru_assortment!$I$1:$I$10000,0)),IF($A$1="OZON",INDEX(ozon_assortment!$F$3:$F$10000,MATCH(C1156,ozon_assortment!$E$3:$E$10000,0)),0)))</f>
        <v>#N/A</v>
      </c>
      <c r="E1156" s="7" t="n">
        <f aca="false">IF(ISBLANK(C1156), , IF(ISBLANK(C1155), E1154+1, E1155))</f>
        <v>0</v>
      </c>
      <c r="F1156" s="10" t="n">
        <f aca="false">IF(ISBLANK(C1156),,IF(OR(ISBLANK(C1155), C1155="Баркод"),1,F1155+1))</f>
        <v>0</v>
      </c>
      <c r="G1156" s="10" t="n">
        <f aca="false">IF(ISBLANK(C1157), F1156/2,)</f>
        <v>0</v>
      </c>
      <c r="H1156" s="0" t="n">
        <f aca="false">IF(ISBLANK(C1156),0,-1)</f>
        <v>0</v>
      </c>
      <c r="I1156" s="0" t="n">
        <f aca="false">IF(AND(ISBLANK(C1155),NOT(ISBLANK(C1156))),1,-1)</f>
        <v>-1</v>
      </c>
      <c r="J1156" s="0" t="n">
        <f aca="false">IF(ISBLANK(C1154),IF(AND(C1155=C1156,NOT(ISBLANK(C1155)),NOT(ISBLANK(C1156))),1,-1),-1)</f>
        <v>-1</v>
      </c>
      <c r="K1156" s="0" t="n">
        <f aca="false">IF(MAX(H1156:J1156)&lt;0,IF(OR(C1156=C1155,C1155=C1154),1,-1),MAX(H1156:J1156))</f>
        <v>0</v>
      </c>
    </row>
    <row r="1157" customFormat="false" ht="13.8" hidden="false" customHeight="false" outlineLevel="0" collapsed="false">
      <c r="B1157" s="8" t="n">
        <f aca="false">MAX(H1157:K1157)</f>
        <v>0</v>
      </c>
      <c r="C1157" s="11"/>
      <c r="D1157" s="10" t="e">
        <f aca="false">IF($A$1="WLB",INDEX(SupplierNomenclature!$D$1:$D$9996,MATCH(C1157,SupplierNomenclature!$I$1:$I$9996,0)),IF($A$1="BERU",INDEX(beru_assortment!$C$1:$C$10000,MATCH(C1157,beru_assortment!$I$1:$I$10000,0)),IF($A$1="OZON",INDEX(ozon_assortment!$F$3:$F$10000,MATCH(C1157,ozon_assortment!$E$3:$E$10000,0)),0)))</f>
        <v>#N/A</v>
      </c>
      <c r="E1157" s="7" t="n">
        <f aca="false">IF(ISBLANK(C1157), , IF(ISBLANK(C1156), E1155+1, E1156))</f>
        <v>0</v>
      </c>
      <c r="F1157" s="10" t="n">
        <f aca="false">IF(ISBLANK(C1157),,IF(OR(ISBLANK(C1156), C1156="Баркод"),1,F1156+1))</f>
        <v>0</v>
      </c>
      <c r="G1157" s="10" t="n">
        <f aca="false">IF(ISBLANK(C1158), F1157/2,)</f>
        <v>0</v>
      </c>
      <c r="H1157" s="0" t="n">
        <f aca="false">IF(ISBLANK(C1157),0,-1)</f>
        <v>0</v>
      </c>
      <c r="I1157" s="0" t="n">
        <f aca="false">IF(AND(ISBLANK(C1156),NOT(ISBLANK(C1157))),1,-1)</f>
        <v>-1</v>
      </c>
      <c r="J1157" s="0" t="n">
        <f aca="false">IF(ISBLANK(C1155),IF(AND(C1156=C1157,NOT(ISBLANK(C1156)),NOT(ISBLANK(C1157))),1,-1),-1)</f>
        <v>-1</v>
      </c>
      <c r="K1157" s="0" t="n">
        <f aca="false">IF(MAX(H1157:J1157)&lt;0,IF(OR(C1157=C1156,C1156=C1155),1,-1),MAX(H1157:J1157))</f>
        <v>0</v>
      </c>
    </row>
    <row r="1158" customFormat="false" ht="13.8" hidden="false" customHeight="false" outlineLevel="0" collapsed="false">
      <c r="B1158" s="8" t="n">
        <f aca="false">MAX(H1158:K1158)</f>
        <v>0</v>
      </c>
      <c r="C1158" s="11"/>
      <c r="D1158" s="10" t="e">
        <f aca="false">IF($A$1="WLB",INDEX(SupplierNomenclature!$D$1:$D$9996,MATCH(C1158,SupplierNomenclature!$I$1:$I$9996,0)),IF($A$1="BERU",INDEX(beru_assortment!$C$1:$C$10000,MATCH(C1158,beru_assortment!$I$1:$I$10000,0)),IF($A$1="OZON",INDEX(ozon_assortment!$F$3:$F$10000,MATCH(C1158,ozon_assortment!$E$3:$E$10000,0)),0)))</f>
        <v>#N/A</v>
      </c>
      <c r="E1158" s="7" t="n">
        <f aca="false">IF(ISBLANK(C1158), , IF(ISBLANK(C1157), E1156+1, E1157))</f>
        <v>0</v>
      </c>
      <c r="F1158" s="10" t="n">
        <f aca="false">IF(ISBLANK(C1158),,IF(OR(ISBLANK(C1157), C1157="Баркод"),1,F1157+1))</f>
        <v>0</v>
      </c>
      <c r="G1158" s="10" t="n">
        <f aca="false">IF(ISBLANK(C1159), F1158/2,)</f>
        <v>0</v>
      </c>
      <c r="H1158" s="0" t="n">
        <f aca="false">IF(ISBLANK(C1158),0,-1)</f>
        <v>0</v>
      </c>
      <c r="I1158" s="0" t="n">
        <f aca="false">IF(AND(ISBLANK(C1157),NOT(ISBLANK(C1158))),1,-1)</f>
        <v>-1</v>
      </c>
      <c r="J1158" s="0" t="n">
        <f aca="false">IF(ISBLANK(C1156),IF(AND(C1157=C1158,NOT(ISBLANK(C1157)),NOT(ISBLANK(C1158))),1,-1),-1)</f>
        <v>-1</v>
      </c>
      <c r="K1158" s="0" t="n">
        <f aca="false">IF(MAX(H1158:J1158)&lt;0,IF(OR(C1158=C1157,C1157=C1156),1,-1),MAX(H1158:J1158))</f>
        <v>0</v>
      </c>
    </row>
    <row r="1159" customFormat="false" ht="13.8" hidden="false" customHeight="false" outlineLevel="0" collapsed="false">
      <c r="B1159" s="8" t="n">
        <f aca="false">MAX(H1159:K1159)</f>
        <v>0</v>
      </c>
      <c r="C1159" s="11"/>
      <c r="D1159" s="10" t="e">
        <f aca="false">IF($A$1="WLB",INDEX(SupplierNomenclature!$D$1:$D$9996,MATCH(C1159,SupplierNomenclature!$I$1:$I$9996,0)),IF($A$1="BERU",INDEX(beru_assortment!$C$1:$C$10000,MATCH(C1159,beru_assortment!$I$1:$I$10000,0)),IF($A$1="OZON",INDEX(ozon_assortment!$F$3:$F$10000,MATCH(C1159,ozon_assortment!$E$3:$E$10000,0)),0)))</f>
        <v>#N/A</v>
      </c>
      <c r="E1159" s="7" t="n">
        <f aca="false">IF(ISBLANK(C1159), , IF(ISBLANK(C1158), E1157+1, E1158))</f>
        <v>0</v>
      </c>
      <c r="F1159" s="10" t="n">
        <f aca="false">IF(ISBLANK(C1159),,IF(OR(ISBLANK(C1158), C1158="Баркод"),1,F1158+1))</f>
        <v>0</v>
      </c>
      <c r="G1159" s="10" t="n">
        <f aca="false">IF(ISBLANK(C1160), F1159/2,)</f>
        <v>0</v>
      </c>
      <c r="H1159" s="0" t="n">
        <f aca="false">IF(ISBLANK(C1159),0,-1)</f>
        <v>0</v>
      </c>
      <c r="I1159" s="0" t="n">
        <f aca="false">IF(AND(ISBLANK(C1158),NOT(ISBLANK(C1159))),1,-1)</f>
        <v>-1</v>
      </c>
      <c r="J1159" s="0" t="n">
        <f aca="false">IF(ISBLANK(C1157),IF(AND(C1158=C1159,NOT(ISBLANK(C1158)),NOT(ISBLANK(C1159))),1,-1),-1)</f>
        <v>-1</v>
      </c>
      <c r="K1159" s="0" t="n">
        <f aca="false">IF(MAX(H1159:J1159)&lt;0,IF(OR(C1159=C1158,C1158=C1157),1,-1),MAX(H1159:J1159))</f>
        <v>0</v>
      </c>
    </row>
    <row r="1160" customFormat="false" ht="13.8" hidden="false" customHeight="false" outlineLevel="0" collapsed="false">
      <c r="B1160" s="8" t="n">
        <f aca="false">MAX(H1160:K1160)</f>
        <v>0</v>
      </c>
      <c r="C1160" s="11"/>
      <c r="D1160" s="10" t="e">
        <f aca="false">IF($A$1="WLB",INDEX(SupplierNomenclature!$D$1:$D$9996,MATCH(C1160,SupplierNomenclature!$I$1:$I$9996,0)),IF($A$1="BERU",INDEX(beru_assortment!$C$1:$C$10000,MATCH(C1160,beru_assortment!$I$1:$I$10000,0)),IF($A$1="OZON",INDEX(ozon_assortment!$F$3:$F$10000,MATCH(C1160,ozon_assortment!$E$3:$E$10000,0)),0)))</f>
        <v>#N/A</v>
      </c>
      <c r="E1160" s="7" t="n">
        <f aca="false">IF(ISBLANK(C1160), , IF(ISBLANK(C1159), E1158+1, E1159))</f>
        <v>0</v>
      </c>
      <c r="F1160" s="10" t="n">
        <f aca="false">IF(ISBLANK(C1160),,IF(OR(ISBLANK(C1159), C1159="Баркод"),1,F1159+1))</f>
        <v>0</v>
      </c>
      <c r="G1160" s="10" t="n">
        <f aca="false">IF(ISBLANK(C1161), F1160/2,)</f>
        <v>0</v>
      </c>
      <c r="H1160" s="0" t="n">
        <f aca="false">IF(ISBLANK(C1160),0,-1)</f>
        <v>0</v>
      </c>
      <c r="I1160" s="0" t="n">
        <f aca="false">IF(AND(ISBLANK(C1159),NOT(ISBLANK(C1160))),1,-1)</f>
        <v>-1</v>
      </c>
      <c r="J1160" s="0" t="n">
        <f aca="false">IF(ISBLANK(C1158),IF(AND(C1159=C1160,NOT(ISBLANK(C1159)),NOT(ISBLANK(C1160))),1,-1),-1)</f>
        <v>-1</v>
      </c>
      <c r="K1160" s="0" t="n">
        <f aca="false">IF(MAX(H1160:J1160)&lt;0,IF(OR(C1160=C1159,C1159=C1158),1,-1),MAX(H1160:J1160))</f>
        <v>0</v>
      </c>
    </row>
    <row r="1161" customFormat="false" ht="13.8" hidden="false" customHeight="false" outlineLevel="0" collapsed="false">
      <c r="B1161" s="8" t="n">
        <f aca="false">MAX(H1161:K1161)</f>
        <v>0</v>
      </c>
      <c r="C1161" s="11"/>
      <c r="D1161" s="10" t="e">
        <f aca="false">IF($A$1="WLB",INDEX(SupplierNomenclature!$D$1:$D$9996,MATCH(C1161,SupplierNomenclature!$I$1:$I$9996,0)),IF($A$1="BERU",INDEX(beru_assortment!$C$1:$C$10000,MATCH(C1161,beru_assortment!$I$1:$I$10000,0)),IF($A$1="OZON",INDEX(ozon_assortment!$F$3:$F$10000,MATCH(C1161,ozon_assortment!$E$3:$E$10000,0)),0)))</f>
        <v>#N/A</v>
      </c>
      <c r="E1161" s="7" t="n">
        <f aca="false">IF(ISBLANK(C1161), , IF(ISBLANK(C1160), E1159+1, E1160))</f>
        <v>0</v>
      </c>
      <c r="F1161" s="10" t="n">
        <f aca="false">IF(ISBLANK(C1161),,IF(OR(ISBLANK(C1160), C1160="Баркод"),1,F1160+1))</f>
        <v>0</v>
      </c>
      <c r="G1161" s="10" t="n">
        <f aca="false">IF(ISBLANK(C1162), F1161/2,)</f>
        <v>0</v>
      </c>
      <c r="H1161" s="0" t="n">
        <f aca="false">IF(ISBLANK(C1161),0,-1)</f>
        <v>0</v>
      </c>
      <c r="I1161" s="0" t="n">
        <f aca="false">IF(AND(ISBLANK(C1160),NOT(ISBLANK(C1161))),1,-1)</f>
        <v>-1</v>
      </c>
      <c r="J1161" s="0" t="n">
        <f aca="false">IF(ISBLANK(C1159),IF(AND(C1160=C1161,NOT(ISBLANK(C1160)),NOT(ISBLANK(C1161))),1,-1),-1)</f>
        <v>-1</v>
      </c>
      <c r="K1161" s="0" t="n">
        <f aca="false">IF(MAX(H1161:J1161)&lt;0,IF(OR(C1161=C1160,C1160=C1159),1,-1),MAX(H1161:J1161))</f>
        <v>0</v>
      </c>
    </row>
    <row r="1162" customFormat="false" ht="13.8" hidden="false" customHeight="false" outlineLevel="0" collapsed="false">
      <c r="B1162" s="8" t="n">
        <f aca="false">MAX(H1162:K1162)</f>
        <v>0</v>
      </c>
      <c r="C1162" s="11"/>
      <c r="D1162" s="10" t="e">
        <f aca="false">IF($A$1="WLB",INDEX(SupplierNomenclature!$D$1:$D$9996,MATCH(C1162,SupplierNomenclature!$I$1:$I$9996,0)),IF($A$1="BERU",INDEX(beru_assortment!$C$1:$C$10000,MATCH(C1162,beru_assortment!$I$1:$I$10000,0)),IF($A$1="OZON",INDEX(ozon_assortment!$F$3:$F$10000,MATCH(C1162,ozon_assortment!$E$3:$E$10000,0)),0)))</f>
        <v>#N/A</v>
      </c>
      <c r="E1162" s="7" t="n">
        <f aca="false">IF(ISBLANK(C1162), , IF(ISBLANK(C1161), E1160+1, E1161))</f>
        <v>0</v>
      </c>
      <c r="F1162" s="10" t="n">
        <f aca="false">IF(ISBLANK(C1162),,IF(OR(ISBLANK(C1161), C1161="Баркод"),1,F1161+1))</f>
        <v>0</v>
      </c>
      <c r="G1162" s="10" t="n">
        <f aca="false">IF(ISBLANK(C1163), F1162/2,)</f>
        <v>0</v>
      </c>
      <c r="H1162" s="0" t="n">
        <f aca="false">IF(ISBLANK(C1162),0,-1)</f>
        <v>0</v>
      </c>
      <c r="I1162" s="0" t="n">
        <f aca="false">IF(AND(ISBLANK(C1161),NOT(ISBLANK(C1162))),1,-1)</f>
        <v>-1</v>
      </c>
      <c r="J1162" s="0" t="n">
        <f aca="false">IF(ISBLANK(C1160),IF(AND(C1161=C1162,NOT(ISBLANK(C1161)),NOT(ISBLANK(C1162))),1,-1),-1)</f>
        <v>-1</v>
      </c>
      <c r="K1162" s="0" t="n">
        <f aca="false">IF(MAX(H1162:J1162)&lt;0,IF(OR(C1162=C1161,C1161=C1160),1,-1),MAX(H1162:J1162))</f>
        <v>0</v>
      </c>
    </row>
    <row r="1163" customFormat="false" ht="13.8" hidden="false" customHeight="false" outlineLevel="0" collapsed="false">
      <c r="B1163" s="8" t="n">
        <f aca="false">MAX(H1163:K1163)</f>
        <v>0</v>
      </c>
      <c r="C1163" s="11"/>
      <c r="D1163" s="10" t="e">
        <f aca="false">IF($A$1="WLB",INDEX(SupplierNomenclature!$D$1:$D$9996,MATCH(C1163,SupplierNomenclature!$I$1:$I$9996,0)),IF($A$1="BERU",INDEX(beru_assortment!$C$1:$C$10000,MATCH(C1163,beru_assortment!$I$1:$I$10000,0)),IF($A$1="OZON",INDEX(ozon_assortment!$F$3:$F$10000,MATCH(C1163,ozon_assortment!$E$3:$E$10000,0)),0)))</f>
        <v>#N/A</v>
      </c>
      <c r="E1163" s="7" t="n">
        <f aca="false">IF(ISBLANK(C1163), , IF(ISBLANK(C1162), E1161+1, E1162))</f>
        <v>0</v>
      </c>
      <c r="F1163" s="10" t="n">
        <f aca="false">IF(ISBLANK(C1163),,IF(OR(ISBLANK(C1162), C1162="Баркод"),1,F1162+1))</f>
        <v>0</v>
      </c>
      <c r="G1163" s="10" t="n">
        <f aca="false">IF(ISBLANK(C1164), F1163/2,)</f>
        <v>0</v>
      </c>
      <c r="H1163" s="0" t="n">
        <f aca="false">IF(ISBLANK(C1163),0,-1)</f>
        <v>0</v>
      </c>
      <c r="I1163" s="0" t="n">
        <f aca="false">IF(AND(ISBLANK(C1162),NOT(ISBLANK(C1163))),1,-1)</f>
        <v>-1</v>
      </c>
      <c r="J1163" s="0" t="n">
        <f aca="false">IF(ISBLANK(C1161),IF(AND(C1162=C1163,NOT(ISBLANK(C1162)),NOT(ISBLANK(C1163))),1,-1),-1)</f>
        <v>-1</v>
      </c>
      <c r="K1163" s="0" t="n">
        <f aca="false">IF(MAX(H1163:J1163)&lt;0,IF(OR(C1163=C1162,C1162=C1161),1,-1),MAX(H1163:J1163))</f>
        <v>0</v>
      </c>
    </row>
    <row r="1164" customFormat="false" ht="13.8" hidden="false" customHeight="false" outlineLevel="0" collapsed="false">
      <c r="B1164" s="8" t="n">
        <f aca="false">MAX(H1164:K1164)</f>
        <v>0</v>
      </c>
      <c r="C1164" s="11"/>
      <c r="D1164" s="10" t="e">
        <f aca="false">IF($A$1="WLB",INDEX(SupplierNomenclature!$D$1:$D$9996,MATCH(C1164,SupplierNomenclature!$I$1:$I$9996,0)),IF($A$1="BERU",INDEX(beru_assortment!$C$1:$C$10000,MATCH(C1164,beru_assortment!$I$1:$I$10000,0)),IF($A$1="OZON",INDEX(ozon_assortment!$F$3:$F$10000,MATCH(C1164,ozon_assortment!$E$3:$E$10000,0)),0)))</f>
        <v>#N/A</v>
      </c>
      <c r="E1164" s="7" t="n">
        <f aca="false">IF(ISBLANK(C1164), , IF(ISBLANK(C1163), E1162+1, E1163))</f>
        <v>0</v>
      </c>
      <c r="F1164" s="10" t="n">
        <f aca="false">IF(ISBLANK(C1164),,IF(OR(ISBLANK(C1163), C1163="Баркод"),1,F1163+1))</f>
        <v>0</v>
      </c>
      <c r="G1164" s="10" t="n">
        <f aca="false">IF(ISBLANK(C1165), F1164/2,)</f>
        <v>0</v>
      </c>
      <c r="H1164" s="0" t="n">
        <f aca="false">IF(ISBLANK(C1164),0,-1)</f>
        <v>0</v>
      </c>
      <c r="I1164" s="0" t="n">
        <f aca="false">IF(AND(ISBLANK(C1163),NOT(ISBLANK(C1164))),1,-1)</f>
        <v>-1</v>
      </c>
      <c r="J1164" s="0" t="n">
        <f aca="false">IF(ISBLANK(C1162),IF(AND(C1163=C1164,NOT(ISBLANK(C1163)),NOT(ISBLANK(C1164))),1,-1),-1)</f>
        <v>-1</v>
      </c>
      <c r="K1164" s="0" t="n">
        <f aca="false">IF(MAX(H1164:J1164)&lt;0,IF(OR(C1164=C1163,C1163=C1162),1,-1),MAX(H1164:J1164))</f>
        <v>0</v>
      </c>
    </row>
    <row r="1165" customFormat="false" ht="13.8" hidden="false" customHeight="false" outlineLevel="0" collapsed="false">
      <c r="B1165" s="8" t="n">
        <f aca="false">MAX(H1165:K1165)</f>
        <v>0</v>
      </c>
      <c r="C1165" s="11"/>
      <c r="D1165" s="10" t="e">
        <f aca="false">IF($A$1="WLB",INDEX(SupplierNomenclature!$D$1:$D$9996,MATCH(C1165,SupplierNomenclature!$I$1:$I$9996,0)),IF($A$1="BERU",INDEX(beru_assortment!$C$1:$C$10000,MATCH(C1165,beru_assortment!$I$1:$I$10000,0)),IF($A$1="OZON",INDEX(ozon_assortment!$F$3:$F$10000,MATCH(C1165,ozon_assortment!$E$3:$E$10000,0)),0)))</f>
        <v>#N/A</v>
      </c>
      <c r="E1165" s="7" t="n">
        <f aca="false">IF(ISBLANK(C1165), , IF(ISBLANK(C1164), E1163+1, E1164))</f>
        <v>0</v>
      </c>
      <c r="F1165" s="10" t="n">
        <f aca="false">IF(ISBLANK(C1165),,IF(OR(ISBLANK(C1164), C1164="Баркод"),1,F1164+1))</f>
        <v>0</v>
      </c>
      <c r="G1165" s="10" t="n">
        <f aca="false">IF(ISBLANK(C1166), F1165/2,)</f>
        <v>0</v>
      </c>
      <c r="H1165" s="0" t="n">
        <f aca="false">IF(ISBLANK(C1165),0,-1)</f>
        <v>0</v>
      </c>
      <c r="I1165" s="0" t="n">
        <f aca="false">IF(AND(ISBLANK(C1164),NOT(ISBLANK(C1165))),1,-1)</f>
        <v>-1</v>
      </c>
      <c r="J1165" s="0" t="n">
        <f aca="false">IF(ISBLANK(C1163),IF(AND(C1164=C1165,NOT(ISBLANK(C1164)),NOT(ISBLANK(C1165))),1,-1),-1)</f>
        <v>-1</v>
      </c>
      <c r="K1165" s="0" t="n">
        <f aca="false">IF(MAX(H1165:J1165)&lt;0,IF(OR(C1165=C1164,C1164=C1163),1,-1),MAX(H1165:J1165))</f>
        <v>0</v>
      </c>
    </row>
    <row r="1166" customFormat="false" ht="13.8" hidden="false" customHeight="false" outlineLevel="0" collapsed="false">
      <c r="B1166" s="8" t="n">
        <f aca="false">MAX(H1166:K1166)</f>
        <v>0</v>
      </c>
      <c r="C1166" s="11"/>
      <c r="D1166" s="10" t="e">
        <f aca="false">IF($A$1="WLB",INDEX(SupplierNomenclature!$D$1:$D$9996,MATCH(C1166,SupplierNomenclature!$I$1:$I$9996,0)),IF($A$1="BERU",INDEX(beru_assortment!$C$1:$C$10000,MATCH(C1166,beru_assortment!$I$1:$I$10000,0)),IF($A$1="OZON",INDEX(ozon_assortment!$F$3:$F$10000,MATCH(C1166,ozon_assortment!$E$3:$E$10000,0)),0)))</f>
        <v>#N/A</v>
      </c>
      <c r="E1166" s="7" t="n">
        <f aca="false">IF(ISBLANK(C1166), , IF(ISBLANK(C1165), E1164+1, E1165))</f>
        <v>0</v>
      </c>
      <c r="F1166" s="10" t="n">
        <f aca="false">IF(ISBLANK(C1166),,IF(OR(ISBLANK(C1165), C1165="Баркод"),1,F1165+1))</f>
        <v>0</v>
      </c>
      <c r="G1166" s="10" t="n">
        <f aca="false">IF(ISBLANK(C1167), F1166/2,)</f>
        <v>0</v>
      </c>
      <c r="H1166" s="0" t="n">
        <f aca="false">IF(ISBLANK(C1166),0,-1)</f>
        <v>0</v>
      </c>
      <c r="I1166" s="0" t="n">
        <f aca="false">IF(AND(ISBLANK(C1165),NOT(ISBLANK(C1166))),1,-1)</f>
        <v>-1</v>
      </c>
      <c r="J1166" s="0" t="n">
        <f aca="false">IF(ISBLANK(C1164),IF(AND(C1165=C1166,NOT(ISBLANK(C1165)),NOT(ISBLANK(C1166))),1,-1),-1)</f>
        <v>-1</v>
      </c>
      <c r="K1166" s="0" t="n">
        <f aca="false">IF(MAX(H1166:J1166)&lt;0,IF(OR(C1166=C1165,C1165=C1164),1,-1),MAX(H1166:J1166))</f>
        <v>0</v>
      </c>
    </row>
    <row r="1167" customFormat="false" ht="13.8" hidden="false" customHeight="false" outlineLevel="0" collapsed="false">
      <c r="B1167" s="8" t="n">
        <f aca="false">MAX(H1167:K1167)</f>
        <v>0</v>
      </c>
      <c r="C1167" s="11"/>
      <c r="D1167" s="10" t="e">
        <f aca="false">IF($A$1="WLB",INDEX(SupplierNomenclature!$D$1:$D$9996,MATCH(C1167,SupplierNomenclature!$I$1:$I$9996,0)),IF($A$1="BERU",INDEX(beru_assortment!$C$1:$C$10000,MATCH(C1167,beru_assortment!$I$1:$I$10000,0)),IF($A$1="OZON",INDEX(ozon_assortment!$F$3:$F$10000,MATCH(C1167,ozon_assortment!$E$3:$E$10000,0)),0)))</f>
        <v>#N/A</v>
      </c>
      <c r="E1167" s="7" t="n">
        <f aca="false">IF(ISBLANK(C1167), , IF(ISBLANK(C1166), E1165+1, E1166))</f>
        <v>0</v>
      </c>
      <c r="F1167" s="10" t="n">
        <f aca="false">IF(ISBLANK(C1167),,IF(OR(ISBLANK(C1166), C1166="Баркод"),1,F1166+1))</f>
        <v>0</v>
      </c>
      <c r="G1167" s="10" t="n">
        <f aca="false">IF(ISBLANK(C1168), F1167/2,)</f>
        <v>0</v>
      </c>
      <c r="H1167" s="0" t="n">
        <f aca="false">IF(ISBLANK(C1167),0,-1)</f>
        <v>0</v>
      </c>
      <c r="I1167" s="0" t="n">
        <f aca="false">IF(AND(ISBLANK(C1166),NOT(ISBLANK(C1167))),1,-1)</f>
        <v>-1</v>
      </c>
      <c r="J1167" s="0" t="n">
        <f aca="false">IF(ISBLANK(C1165),IF(AND(C1166=C1167,NOT(ISBLANK(C1166)),NOT(ISBLANK(C1167))),1,-1),-1)</f>
        <v>-1</v>
      </c>
      <c r="K1167" s="0" t="n">
        <f aca="false">IF(MAX(H1167:J1167)&lt;0,IF(OR(C1167=C1166,C1166=C1165),1,-1),MAX(H1167:J1167))</f>
        <v>0</v>
      </c>
    </row>
    <row r="1168" customFormat="false" ht="13.8" hidden="false" customHeight="false" outlineLevel="0" collapsed="false">
      <c r="B1168" s="8" t="n">
        <f aca="false">MAX(H1168:K1168)</f>
        <v>0</v>
      </c>
      <c r="C1168" s="11"/>
      <c r="D1168" s="10" t="e">
        <f aca="false">IF($A$1="WLB",INDEX(SupplierNomenclature!$D$1:$D$9996,MATCH(C1168,SupplierNomenclature!$I$1:$I$9996,0)),IF($A$1="BERU",INDEX(beru_assortment!$C$1:$C$10000,MATCH(C1168,beru_assortment!$I$1:$I$10000,0)),IF($A$1="OZON",INDEX(ozon_assortment!$F$3:$F$10000,MATCH(C1168,ozon_assortment!$E$3:$E$10000,0)),0)))</f>
        <v>#N/A</v>
      </c>
      <c r="E1168" s="7" t="n">
        <f aca="false">IF(ISBLANK(C1168), , IF(ISBLANK(C1167), E1166+1, E1167))</f>
        <v>0</v>
      </c>
      <c r="F1168" s="10" t="n">
        <f aca="false">IF(ISBLANK(C1168),,IF(OR(ISBLANK(C1167), C1167="Баркод"),1,F1167+1))</f>
        <v>0</v>
      </c>
      <c r="G1168" s="10" t="n">
        <f aca="false">IF(ISBLANK(C1169), F1168/2,)</f>
        <v>0</v>
      </c>
      <c r="H1168" s="0" t="n">
        <f aca="false">IF(ISBLANK(C1168),0,-1)</f>
        <v>0</v>
      </c>
      <c r="I1168" s="0" t="n">
        <f aca="false">IF(AND(ISBLANK(C1167),NOT(ISBLANK(C1168))),1,-1)</f>
        <v>-1</v>
      </c>
      <c r="J1168" s="0" t="n">
        <f aca="false">IF(ISBLANK(C1166),IF(AND(C1167=C1168,NOT(ISBLANK(C1167)),NOT(ISBLANK(C1168))),1,-1),-1)</f>
        <v>-1</v>
      </c>
      <c r="K1168" s="0" t="n">
        <f aca="false">IF(MAX(H1168:J1168)&lt;0,IF(OR(C1168=C1167,C1167=C1166),1,-1),MAX(H1168:J1168))</f>
        <v>0</v>
      </c>
    </row>
    <row r="1169" customFormat="false" ht="13.8" hidden="false" customHeight="false" outlineLevel="0" collapsed="false">
      <c r="B1169" s="8" t="n">
        <f aca="false">MAX(H1169:K1169)</f>
        <v>0</v>
      </c>
      <c r="C1169" s="11"/>
      <c r="D1169" s="10" t="e">
        <f aca="false">IF($A$1="WLB",INDEX(SupplierNomenclature!$D$1:$D$9996,MATCH(C1169,SupplierNomenclature!$I$1:$I$9996,0)),IF($A$1="BERU",INDEX(beru_assortment!$C$1:$C$10000,MATCH(C1169,beru_assortment!$I$1:$I$10000,0)),IF($A$1="OZON",INDEX(ozon_assortment!$F$3:$F$10000,MATCH(C1169,ozon_assortment!$E$3:$E$10000,0)),0)))</f>
        <v>#N/A</v>
      </c>
      <c r="E1169" s="7" t="n">
        <f aca="false">IF(ISBLANK(C1169), , IF(ISBLANK(C1168), E1167+1, E1168))</f>
        <v>0</v>
      </c>
      <c r="F1169" s="10" t="n">
        <f aca="false">IF(ISBLANK(C1169),,IF(OR(ISBLANK(C1168), C1168="Баркод"),1,F1168+1))</f>
        <v>0</v>
      </c>
      <c r="G1169" s="10" t="n">
        <f aca="false">IF(ISBLANK(C1170), F1169/2,)</f>
        <v>0</v>
      </c>
      <c r="H1169" s="0" t="n">
        <f aca="false">IF(ISBLANK(C1169),0,-1)</f>
        <v>0</v>
      </c>
      <c r="I1169" s="0" t="n">
        <f aca="false">IF(AND(ISBLANK(C1168),NOT(ISBLANK(C1169))),1,-1)</f>
        <v>-1</v>
      </c>
      <c r="J1169" s="0" t="n">
        <f aca="false">IF(ISBLANK(C1167),IF(AND(C1168=C1169,NOT(ISBLANK(C1168)),NOT(ISBLANK(C1169))),1,-1),-1)</f>
        <v>-1</v>
      </c>
      <c r="K1169" s="0" t="n">
        <f aca="false">IF(MAX(H1169:J1169)&lt;0,IF(OR(C1169=C1168,C1168=C1167),1,-1),MAX(H1169:J1169))</f>
        <v>0</v>
      </c>
    </row>
    <row r="1170" customFormat="false" ht="13.8" hidden="false" customHeight="false" outlineLevel="0" collapsed="false">
      <c r="B1170" s="8" t="n">
        <f aca="false">MAX(H1170:K1170)</f>
        <v>0</v>
      </c>
      <c r="C1170" s="11"/>
      <c r="D1170" s="10" t="e">
        <f aca="false">IF($A$1="WLB",INDEX(SupplierNomenclature!$D$1:$D$9996,MATCH(C1170,SupplierNomenclature!$I$1:$I$9996,0)),IF($A$1="BERU",INDEX(beru_assortment!$C$1:$C$10000,MATCH(C1170,beru_assortment!$I$1:$I$10000,0)),IF($A$1="OZON",INDEX(ozon_assortment!$F$3:$F$10000,MATCH(C1170,ozon_assortment!$E$3:$E$10000,0)),0)))</f>
        <v>#N/A</v>
      </c>
      <c r="E1170" s="7" t="n">
        <f aca="false">IF(ISBLANK(C1170), , IF(ISBLANK(C1169), E1168+1, E1169))</f>
        <v>0</v>
      </c>
      <c r="F1170" s="10" t="n">
        <f aca="false">IF(ISBLANK(C1170),,IF(OR(ISBLANK(C1169), C1169="Баркод"),1,F1169+1))</f>
        <v>0</v>
      </c>
      <c r="G1170" s="10" t="n">
        <f aca="false">IF(ISBLANK(C1171), F1170/2,)</f>
        <v>0</v>
      </c>
      <c r="H1170" s="0" t="n">
        <f aca="false">IF(ISBLANK(C1170),0,-1)</f>
        <v>0</v>
      </c>
      <c r="I1170" s="0" t="n">
        <f aca="false">IF(AND(ISBLANK(C1169),NOT(ISBLANK(C1170))),1,-1)</f>
        <v>-1</v>
      </c>
      <c r="J1170" s="0" t="n">
        <f aca="false">IF(ISBLANK(C1168),IF(AND(C1169=C1170,NOT(ISBLANK(C1169)),NOT(ISBLANK(C1170))),1,-1),-1)</f>
        <v>-1</v>
      </c>
      <c r="K1170" s="0" t="n">
        <f aca="false">IF(MAX(H1170:J1170)&lt;0,IF(OR(C1170=C1169,C1169=C1168),1,-1),MAX(H1170:J1170))</f>
        <v>0</v>
      </c>
    </row>
    <row r="1171" customFormat="false" ht="13.8" hidden="false" customHeight="false" outlineLevel="0" collapsed="false">
      <c r="B1171" s="8" t="n">
        <f aca="false">MAX(H1171:K1171)</f>
        <v>0</v>
      </c>
      <c r="C1171" s="11"/>
      <c r="D1171" s="10" t="e">
        <f aca="false">IF($A$1="WLB",INDEX(SupplierNomenclature!$D$1:$D$9996,MATCH(C1171,SupplierNomenclature!$I$1:$I$9996,0)),IF($A$1="BERU",INDEX(beru_assortment!$C$1:$C$10000,MATCH(C1171,beru_assortment!$I$1:$I$10000,0)),IF($A$1="OZON",INDEX(ozon_assortment!$F$3:$F$10000,MATCH(C1171,ozon_assortment!$E$3:$E$10000,0)),0)))</f>
        <v>#N/A</v>
      </c>
      <c r="E1171" s="7" t="n">
        <f aca="false">IF(ISBLANK(C1171), , IF(ISBLANK(C1170), E1169+1, E1170))</f>
        <v>0</v>
      </c>
      <c r="F1171" s="10" t="n">
        <f aca="false">IF(ISBLANK(C1171),,IF(OR(ISBLANK(C1170), C1170="Баркод"),1,F1170+1))</f>
        <v>0</v>
      </c>
      <c r="G1171" s="10" t="n">
        <f aca="false">IF(ISBLANK(C1172), F1171/2,)</f>
        <v>0</v>
      </c>
      <c r="H1171" s="0" t="n">
        <f aca="false">IF(ISBLANK(C1171),0,-1)</f>
        <v>0</v>
      </c>
      <c r="I1171" s="0" t="n">
        <f aca="false">IF(AND(ISBLANK(C1170),NOT(ISBLANK(C1171))),1,-1)</f>
        <v>-1</v>
      </c>
      <c r="J1171" s="0" t="n">
        <f aca="false">IF(ISBLANK(C1169),IF(AND(C1170=C1171,NOT(ISBLANK(C1170)),NOT(ISBLANK(C1171))),1,-1),-1)</f>
        <v>-1</v>
      </c>
      <c r="K1171" s="0" t="n">
        <f aca="false">IF(MAX(H1171:J1171)&lt;0,IF(OR(C1171=C1170,C1170=C1169),1,-1),MAX(H1171:J1171))</f>
        <v>0</v>
      </c>
    </row>
    <row r="1172" customFormat="false" ht="13.8" hidden="false" customHeight="false" outlineLevel="0" collapsed="false">
      <c r="B1172" s="8" t="n">
        <f aca="false">MAX(H1172:K1172)</f>
        <v>0</v>
      </c>
      <c r="C1172" s="11"/>
      <c r="D1172" s="10" t="e">
        <f aca="false">IF($A$1="WLB",INDEX(SupplierNomenclature!$D$1:$D$9996,MATCH(C1172,SupplierNomenclature!$I$1:$I$9996,0)),IF($A$1="BERU",INDEX(beru_assortment!$C$1:$C$10000,MATCH(C1172,beru_assortment!$I$1:$I$10000,0)),IF($A$1="OZON",INDEX(ozon_assortment!$F$3:$F$10000,MATCH(C1172,ozon_assortment!$E$3:$E$10000,0)),0)))</f>
        <v>#N/A</v>
      </c>
      <c r="E1172" s="7" t="n">
        <f aca="false">IF(ISBLANK(C1172), , IF(ISBLANK(C1171), E1170+1, E1171))</f>
        <v>0</v>
      </c>
      <c r="F1172" s="10" t="n">
        <f aca="false">IF(ISBLANK(C1172),,IF(OR(ISBLANK(C1171), C1171="Баркод"),1,F1171+1))</f>
        <v>0</v>
      </c>
      <c r="G1172" s="10" t="n">
        <f aca="false">IF(ISBLANK(C1173), F1172/2,)</f>
        <v>0</v>
      </c>
      <c r="H1172" s="0" t="n">
        <f aca="false">IF(ISBLANK(C1172),0,-1)</f>
        <v>0</v>
      </c>
      <c r="I1172" s="0" t="n">
        <f aca="false">IF(AND(ISBLANK(C1171),NOT(ISBLANK(C1172))),1,-1)</f>
        <v>-1</v>
      </c>
      <c r="J1172" s="0" t="n">
        <f aca="false">IF(ISBLANK(C1170),IF(AND(C1171=C1172,NOT(ISBLANK(C1171)),NOT(ISBLANK(C1172))),1,-1),-1)</f>
        <v>-1</v>
      </c>
      <c r="K1172" s="0" t="n">
        <f aca="false">IF(MAX(H1172:J1172)&lt;0,IF(OR(C1172=C1171,C1171=C1170),1,-1),MAX(H1172:J1172))</f>
        <v>0</v>
      </c>
    </row>
    <row r="1173" customFormat="false" ht="13.8" hidden="false" customHeight="false" outlineLevel="0" collapsed="false">
      <c r="B1173" s="8" t="n">
        <f aca="false">MAX(H1173:K1173)</f>
        <v>0</v>
      </c>
      <c r="C1173" s="11"/>
      <c r="D1173" s="10" t="e">
        <f aca="false">IF($A$1="WLB",INDEX(SupplierNomenclature!$D$1:$D$9996,MATCH(C1173,SupplierNomenclature!$I$1:$I$9996,0)),IF($A$1="BERU",INDEX(beru_assortment!$C$1:$C$10000,MATCH(C1173,beru_assortment!$I$1:$I$10000,0)),IF($A$1="OZON",INDEX(ozon_assortment!$F$3:$F$10000,MATCH(C1173,ozon_assortment!$E$3:$E$10000,0)),0)))</f>
        <v>#N/A</v>
      </c>
      <c r="E1173" s="7" t="n">
        <f aca="false">IF(ISBLANK(C1173), , IF(ISBLANK(C1172), E1171+1, E1172))</f>
        <v>0</v>
      </c>
      <c r="F1173" s="10" t="n">
        <f aca="false">IF(ISBLANK(C1173),,IF(OR(ISBLANK(C1172), C1172="Баркод"),1,F1172+1))</f>
        <v>0</v>
      </c>
      <c r="G1173" s="10" t="n">
        <f aca="false">IF(ISBLANK(C1174), F1173/2,)</f>
        <v>0</v>
      </c>
      <c r="H1173" s="0" t="n">
        <f aca="false">IF(ISBLANK(C1173),0,-1)</f>
        <v>0</v>
      </c>
      <c r="I1173" s="0" t="n">
        <f aca="false">IF(AND(ISBLANK(C1172),NOT(ISBLANK(C1173))),1,-1)</f>
        <v>-1</v>
      </c>
      <c r="J1173" s="0" t="n">
        <f aca="false">IF(ISBLANK(C1171),IF(AND(C1172=C1173,NOT(ISBLANK(C1172)),NOT(ISBLANK(C1173))),1,-1),-1)</f>
        <v>-1</v>
      </c>
      <c r="K1173" s="0" t="n">
        <f aca="false">IF(MAX(H1173:J1173)&lt;0,IF(OR(C1173=C1172,C1172=C1171),1,-1),MAX(H1173:J1173))</f>
        <v>0</v>
      </c>
    </row>
    <row r="1174" customFormat="false" ht="13.8" hidden="false" customHeight="false" outlineLevel="0" collapsed="false">
      <c r="B1174" s="8" t="n">
        <f aca="false">MAX(H1174:K1174)</f>
        <v>0</v>
      </c>
      <c r="C1174" s="11"/>
      <c r="D1174" s="10" t="e">
        <f aca="false">IF($A$1="WLB",INDEX(SupplierNomenclature!$D$1:$D$9996,MATCH(C1174,SupplierNomenclature!$I$1:$I$9996,0)),IF($A$1="BERU",INDEX(beru_assortment!$C$1:$C$10000,MATCH(C1174,beru_assortment!$I$1:$I$10000,0)),IF($A$1="OZON",INDEX(ozon_assortment!$F$3:$F$10000,MATCH(C1174,ozon_assortment!$E$3:$E$10000,0)),0)))</f>
        <v>#N/A</v>
      </c>
      <c r="E1174" s="7" t="n">
        <f aca="false">IF(ISBLANK(C1174), , IF(ISBLANK(C1173), E1172+1, E1173))</f>
        <v>0</v>
      </c>
      <c r="F1174" s="10" t="n">
        <f aca="false">IF(ISBLANK(C1174),,IF(OR(ISBLANK(C1173), C1173="Баркод"),1,F1173+1))</f>
        <v>0</v>
      </c>
      <c r="G1174" s="10" t="n">
        <f aca="false">IF(ISBLANK(C1175), F1174/2,)</f>
        <v>0</v>
      </c>
      <c r="H1174" s="0" t="n">
        <f aca="false">IF(ISBLANK(C1174),0,-1)</f>
        <v>0</v>
      </c>
      <c r="I1174" s="0" t="n">
        <f aca="false">IF(AND(ISBLANK(C1173),NOT(ISBLANK(C1174))),1,-1)</f>
        <v>-1</v>
      </c>
      <c r="J1174" s="0" t="n">
        <f aca="false">IF(ISBLANK(C1172),IF(AND(C1173=C1174,NOT(ISBLANK(C1173)),NOT(ISBLANK(C1174))),1,-1),-1)</f>
        <v>-1</v>
      </c>
      <c r="K1174" s="0" t="n">
        <f aca="false">IF(MAX(H1174:J1174)&lt;0,IF(OR(C1174=C1173,C1173=C1172),1,-1),MAX(H1174:J1174))</f>
        <v>0</v>
      </c>
    </row>
    <row r="1175" customFormat="false" ht="13.8" hidden="false" customHeight="false" outlineLevel="0" collapsed="false">
      <c r="B1175" s="8" t="n">
        <f aca="false">MAX(H1175:K1175)</f>
        <v>0</v>
      </c>
      <c r="C1175" s="11"/>
      <c r="D1175" s="10" t="e">
        <f aca="false">IF($A$1="WLB",INDEX(SupplierNomenclature!$D$1:$D$9996,MATCH(C1175,SupplierNomenclature!$I$1:$I$9996,0)),IF($A$1="BERU",INDEX(beru_assortment!$C$1:$C$10000,MATCH(C1175,beru_assortment!$I$1:$I$10000,0)),IF($A$1="OZON",INDEX(ozon_assortment!$F$3:$F$10000,MATCH(C1175,ozon_assortment!$E$3:$E$10000,0)),0)))</f>
        <v>#N/A</v>
      </c>
      <c r="E1175" s="7" t="n">
        <f aca="false">IF(ISBLANK(C1175), , IF(ISBLANK(C1174), E1173+1, E1174))</f>
        <v>0</v>
      </c>
      <c r="F1175" s="10" t="n">
        <f aca="false">IF(ISBLANK(C1175),,IF(OR(ISBLANK(C1174), C1174="Баркод"),1,F1174+1))</f>
        <v>0</v>
      </c>
      <c r="G1175" s="10" t="n">
        <f aca="false">IF(ISBLANK(C1176), F1175/2,)</f>
        <v>0</v>
      </c>
      <c r="H1175" s="0" t="n">
        <f aca="false">IF(ISBLANK(C1175),0,-1)</f>
        <v>0</v>
      </c>
      <c r="I1175" s="0" t="n">
        <f aca="false">IF(AND(ISBLANK(C1174),NOT(ISBLANK(C1175))),1,-1)</f>
        <v>-1</v>
      </c>
      <c r="J1175" s="0" t="n">
        <f aca="false">IF(ISBLANK(C1173),IF(AND(C1174=C1175,NOT(ISBLANK(C1174)),NOT(ISBLANK(C1175))),1,-1),-1)</f>
        <v>-1</v>
      </c>
      <c r="K1175" s="0" t="n">
        <f aca="false">IF(MAX(H1175:J1175)&lt;0,IF(OR(C1175=C1174,C1174=C1173),1,-1),MAX(H1175:J1175))</f>
        <v>0</v>
      </c>
    </row>
    <row r="1176" customFormat="false" ht="13.8" hidden="false" customHeight="false" outlineLevel="0" collapsed="false">
      <c r="B1176" s="8" t="n">
        <f aca="false">MAX(H1176:K1176)</f>
        <v>0</v>
      </c>
      <c r="C1176" s="11"/>
      <c r="D1176" s="10" t="e">
        <f aca="false">IF($A$1="WLB",INDEX(SupplierNomenclature!$D$1:$D$9996,MATCH(C1176,SupplierNomenclature!$I$1:$I$9996,0)),IF($A$1="BERU",INDEX(beru_assortment!$C$1:$C$10000,MATCH(C1176,beru_assortment!$I$1:$I$10000,0)),IF($A$1="OZON",INDEX(ozon_assortment!$F$3:$F$10000,MATCH(C1176,ozon_assortment!$E$3:$E$10000,0)),0)))</f>
        <v>#N/A</v>
      </c>
      <c r="E1176" s="7" t="n">
        <f aca="false">IF(ISBLANK(C1176), , IF(ISBLANK(C1175), E1174+1, E1175))</f>
        <v>0</v>
      </c>
      <c r="F1176" s="10" t="n">
        <f aca="false">IF(ISBLANK(C1176),,IF(OR(ISBLANK(C1175), C1175="Баркод"),1,F1175+1))</f>
        <v>0</v>
      </c>
      <c r="G1176" s="10" t="n">
        <f aca="false">IF(ISBLANK(C1177), F1176/2,)</f>
        <v>0</v>
      </c>
      <c r="H1176" s="0" t="n">
        <f aca="false">IF(ISBLANK(C1176),0,-1)</f>
        <v>0</v>
      </c>
      <c r="I1176" s="0" t="n">
        <f aca="false">IF(AND(ISBLANK(C1175),NOT(ISBLANK(C1176))),1,-1)</f>
        <v>-1</v>
      </c>
      <c r="J1176" s="0" t="n">
        <f aca="false">IF(ISBLANK(C1174),IF(AND(C1175=C1176,NOT(ISBLANK(C1175)),NOT(ISBLANK(C1176))),1,-1),-1)</f>
        <v>-1</v>
      </c>
      <c r="K1176" s="0" t="n">
        <f aca="false">IF(MAX(H1176:J1176)&lt;0,IF(OR(C1176=C1175,C1175=C1174),1,-1),MAX(H1176:J1176))</f>
        <v>0</v>
      </c>
    </row>
    <row r="1177" customFormat="false" ht="13.8" hidden="false" customHeight="false" outlineLevel="0" collapsed="false">
      <c r="B1177" s="8" t="n">
        <f aca="false">MAX(H1177:K1177)</f>
        <v>0</v>
      </c>
      <c r="C1177" s="11"/>
      <c r="D1177" s="10" t="e">
        <f aca="false">IF($A$1="WLB",INDEX(SupplierNomenclature!$D$1:$D$9996,MATCH(C1177,SupplierNomenclature!$I$1:$I$9996,0)),IF($A$1="BERU",INDEX(beru_assortment!$C$1:$C$10000,MATCH(C1177,beru_assortment!$I$1:$I$10000,0)),IF($A$1="OZON",INDEX(ozon_assortment!$F$3:$F$10000,MATCH(C1177,ozon_assortment!$E$3:$E$10000,0)),0)))</f>
        <v>#N/A</v>
      </c>
      <c r="E1177" s="7" t="n">
        <f aca="false">IF(ISBLANK(C1177), , IF(ISBLANK(C1176), E1175+1, E1176))</f>
        <v>0</v>
      </c>
      <c r="F1177" s="10" t="n">
        <f aca="false">IF(ISBLANK(C1177),,IF(OR(ISBLANK(C1176), C1176="Баркод"),1,F1176+1))</f>
        <v>0</v>
      </c>
      <c r="G1177" s="10" t="n">
        <f aca="false">IF(ISBLANK(C1178), F1177/2,)</f>
        <v>0</v>
      </c>
      <c r="H1177" s="0" t="n">
        <f aca="false">IF(ISBLANK(C1177),0,-1)</f>
        <v>0</v>
      </c>
      <c r="I1177" s="0" t="n">
        <f aca="false">IF(AND(ISBLANK(C1176),NOT(ISBLANK(C1177))),1,-1)</f>
        <v>-1</v>
      </c>
      <c r="J1177" s="0" t="n">
        <f aca="false">IF(ISBLANK(C1175),IF(AND(C1176=C1177,NOT(ISBLANK(C1176)),NOT(ISBLANK(C1177))),1,-1),-1)</f>
        <v>-1</v>
      </c>
      <c r="K1177" s="0" t="n">
        <f aca="false">IF(MAX(H1177:J1177)&lt;0,IF(OR(C1177=C1176,C1176=C1175),1,-1),MAX(H1177:J1177))</f>
        <v>0</v>
      </c>
    </row>
    <row r="1178" customFormat="false" ht="13.8" hidden="false" customHeight="false" outlineLevel="0" collapsed="false">
      <c r="B1178" s="8" t="n">
        <f aca="false">MAX(H1178:K1178)</f>
        <v>0</v>
      </c>
      <c r="C1178" s="11"/>
      <c r="D1178" s="10" t="e">
        <f aca="false">IF($A$1="WLB",INDEX(SupplierNomenclature!$D$1:$D$9996,MATCH(C1178,SupplierNomenclature!$I$1:$I$9996,0)),IF($A$1="BERU",INDEX(beru_assortment!$C$1:$C$10000,MATCH(C1178,beru_assortment!$I$1:$I$10000,0)),IF($A$1="OZON",INDEX(ozon_assortment!$F$3:$F$10000,MATCH(C1178,ozon_assortment!$E$3:$E$10000,0)),0)))</f>
        <v>#N/A</v>
      </c>
      <c r="E1178" s="7" t="n">
        <f aca="false">IF(ISBLANK(C1178), , IF(ISBLANK(C1177), E1176+1, E1177))</f>
        <v>0</v>
      </c>
      <c r="F1178" s="10" t="n">
        <f aca="false">IF(ISBLANK(C1178),,IF(OR(ISBLANK(C1177), C1177="Баркод"),1,F1177+1))</f>
        <v>0</v>
      </c>
      <c r="G1178" s="10" t="n">
        <f aca="false">IF(ISBLANK(C1179), F1178/2,)</f>
        <v>0</v>
      </c>
      <c r="H1178" s="0" t="n">
        <f aca="false">IF(ISBLANK(C1178),0,-1)</f>
        <v>0</v>
      </c>
      <c r="I1178" s="0" t="n">
        <f aca="false">IF(AND(ISBLANK(C1177),NOT(ISBLANK(C1178))),1,-1)</f>
        <v>-1</v>
      </c>
      <c r="J1178" s="0" t="n">
        <f aca="false">IF(ISBLANK(C1176),IF(AND(C1177=C1178,NOT(ISBLANK(C1177)),NOT(ISBLANK(C1178))),1,-1),-1)</f>
        <v>-1</v>
      </c>
      <c r="K1178" s="0" t="n">
        <f aca="false">IF(MAX(H1178:J1178)&lt;0,IF(OR(C1178=C1177,C1177=C1176),1,-1),MAX(H1178:J1178))</f>
        <v>0</v>
      </c>
    </row>
    <row r="1179" customFormat="false" ht="13.8" hidden="false" customHeight="false" outlineLevel="0" collapsed="false">
      <c r="B1179" s="8" t="n">
        <f aca="false">MAX(H1179:K1179)</f>
        <v>0</v>
      </c>
      <c r="C1179" s="11"/>
      <c r="D1179" s="10" t="e">
        <f aca="false">IF($A$1="WLB",INDEX(SupplierNomenclature!$D$1:$D$9996,MATCH(C1179,SupplierNomenclature!$I$1:$I$9996,0)),IF($A$1="BERU",INDEX(beru_assortment!$C$1:$C$10000,MATCH(C1179,beru_assortment!$I$1:$I$10000,0)),IF($A$1="OZON",INDEX(ozon_assortment!$F$3:$F$10000,MATCH(C1179,ozon_assortment!$E$3:$E$10000,0)),0)))</f>
        <v>#N/A</v>
      </c>
      <c r="E1179" s="7" t="n">
        <f aca="false">IF(ISBLANK(C1179), , IF(ISBLANK(C1178), E1177+1, E1178))</f>
        <v>0</v>
      </c>
      <c r="F1179" s="10" t="n">
        <f aca="false">IF(ISBLANK(C1179),,IF(OR(ISBLANK(C1178), C1178="Баркод"),1,F1178+1))</f>
        <v>0</v>
      </c>
      <c r="G1179" s="10" t="n">
        <f aca="false">IF(ISBLANK(C1180), F1179/2,)</f>
        <v>0</v>
      </c>
      <c r="H1179" s="0" t="n">
        <f aca="false">IF(ISBLANK(C1179),0,-1)</f>
        <v>0</v>
      </c>
      <c r="I1179" s="0" t="n">
        <f aca="false">IF(AND(ISBLANK(C1178),NOT(ISBLANK(C1179))),1,-1)</f>
        <v>-1</v>
      </c>
      <c r="J1179" s="0" t="n">
        <f aca="false">IF(ISBLANK(C1177),IF(AND(C1178=C1179,NOT(ISBLANK(C1178)),NOT(ISBLANK(C1179))),1,-1),-1)</f>
        <v>-1</v>
      </c>
      <c r="K1179" s="0" t="n">
        <f aca="false">IF(MAX(H1179:J1179)&lt;0,IF(OR(C1179=C1178,C1178=C1177),1,-1),MAX(H1179:J1179))</f>
        <v>0</v>
      </c>
    </row>
    <row r="1180" customFormat="false" ht="13.8" hidden="false" customHeight="false" outlineLevel="0" collapsed="false">
      <c r="B1180" s="8" t="n">
        <f aca="false">MAX(H1180:K1180)</f>
        <v>0</v>
      </c>
      <c r="C1180" s="11"/>
      <c r="D1180" s="10" t="e">
        <f aca="false">IF($A$1="WLB",INDEX(SupplierNomenclature!$D$1:$D$9996,MATCH(C1180,SupplierNomenclature!$I$1:$I$9996,0)),IF($A$1="BERU",INDEX(beru_assortment!$C$1:$C$10000,MATCH(C1180,beru_assortment!$I$1:$I$10000,0)),IF($A$1="OZON",INDEX(ozon_assortment!$F$3:$F$10000,MATCH(C1180,ozon_assortment!$E$3:$E$10000,0)),0)))</f>
        <v>#N/A</v>
      </c>
      <c r="E1180" s="7" t="n">
        <f aca="false">IF(ISBLANK(C1180), , IF(ISBLANK(C1179), E1178+1, E1179))</f>
        <v>0</v>
      </c>
      <c r="F1180" s="10" t="n">
        <f aca="false">IF(ISBLANK(C1180),,IF(OR(ISBLANK(C1179), C1179="Баркод"),1,F1179+1))</f>
        <v>0</v>
      </c>
      <c r="G1180" s="10" t="n">
        <f aca="false">IF(ISBLANK(C1181), F1180/2,)</f>
        <v>0</v>
      </c>
      <c r="H1180" s="0" t="n">
        <f aca="false">IF(ISBLANK(C1180),0,-1)</f>
        <v>0</v>
      </c>
      <c r="I1180" s="0" t="n">
        <f aca="false">IF(AND(ISBLANK(C1179),NOT(ISBLANK(C1180))),1,-1)</f>
        <v>-1</v>
      </c>
      <c r="J1180" s="0" t="n">
        <f aca="false">IF(ISBLANK(C1178),IF(AND(C1179=C1180,NOT(ISBLANK(C1179)),NOT(ISBLANK(C1180))),1,-1),-1)</f>
        <v>-1</v>
      </c>
      <c r="K1180" s="0" t="n">
        <f aca="false">IF(MAX(H1180:J1180)&lt;0,IF(OR(C1180=C1179,C1179=C1178),1,-1),MAX(H1180:J1180))</f>
        <v>0</v>
      </c>
    </row>
    <row r="1181" customFormat="false" ht="13.8" hidden="false" customHeight="false" outlineLevel="0" collapsed="false">
      <c r="B1181" s="8" t="n">
        <f aca="false">MAX(H1181:K1181)</f>
        <v>0</v>
      </c>
      <c r="C1181" s="11"/>
      <c r="D1181" s="10" t="e">
        <f aca="false">IF($A$1="WLB",INDEX(SupplierNomenclature!$D$1:$D$9996,MATCH(C1181,SupplierNomenclature!$I$1:$I$9996,0)),IF($A$1="BERU",INDEX(beru_assortment!$C$1:$C$10000,MATCH(C1181,beru_assortment!$I$1:$I$10000,0)),IF($A$1="OZON",INDEX(ozon_assortment!$F$3:$F$10000,MATCH(C1181,ozon_assortment!$E$3:$E$10000,0)),0)))</f>
        <v>#N/A</v>
      </c>
      <c r="E1181" s="7" t="n">
        <f aca="false">IF(ISBLANK(C1181), , IF(ISBLANK(C1180), E1179+1, E1180))</f>
        <v>0</v>
      </c>
      <c r="F1181" s="10" t="n">
        <f aca="false">IF(ISBLANK(C1181),,IF(OR(ISBLANK(C1180), C1180="Баркод"),1,F1180+1))</f>
        <v>0</v>
      </c>
      <c r="G1181" s="10" t="n">
        <f aca="false">IF(ISBLANK(C1182), F1181/2,)</f>
        <v>0</v>
      </c>
      <c r="H1181" s="0" t="n">
        <f aca="false">IF(ISBLANK(C1181),0,-1)</f>
        <v>0</v>
      </c>
      <c r="I1181" s="0" t="n">
        <f aca="false">IF(AND(ISBLANK(C1180),NOT(ISBLANK(C1181))),1,-1)</f>
        <v>-1</v>
      </c>
      <c r="J1181" s="0" t="n">
        <f aca="false">IF(ISBLANK(C1179),IF(AND(C1180=C1181,NOT(ISBLANK(C1180)),NOT(ISBLANK(C1181))),1,-1),-1)</f>
        <v>-1</v>
      </c>
      <c r="K1181" s="0" t="n">
        <f aca="false">IF(MAX(H1181:J1181)&lt;0,IF(OR(C1181=C1180,C1180=C1179),1,-1),MAX(H1181:J1181))</f>
        <v>0</v>
      </c>
    </row>
    <row r="1182" customFormat="false" ht="13.8" hidden="false" customHeight="false" outlineLevel="0" collapsed="false">
      <c r="B1182" s="8" t="n">
        <f aca="false">MAX(H1182:K1182)</f>
        <v>0</v>
      </c>
      <c r="C1182" s="11"/>
      <c r="D1182" s="10" t="e">
        <f aca="false">IF($A$1="WLB",INDEX(SupplierNomenclature!$D$1:$D$9996,MATCH(C1182,SupplierNomenclature!$I$1:$I$9996,0)),IF($A$1="BERU",INDEX(beru_assortment!$C$1:$C$10000,MATCH(C1182,beru_assortment!$I$1:$I$10000,0)),IF($A$1="OZON",INDEX(ozon_assortment!$F$3:$F$10000,MATCH(C1182,ozon_assortment!$E$3:$E$10000,0)),0)))</f>
        <v>#N/A</v>
      </c>
      <c r="E1182" s="7" t="n">
        <f aca="false">IF(ISBLANK(C1182), , IF(ISBLANK(C1181), E1180+1, E1181))</f>
        <v>0</v>
      </c>
      <c r="F1182" s="10" t="n">
        <f aca="false">IF(ISBLANK(C1182),,IF(OR(ISBLANK(C1181), C1181="Баркод"),1,F1181+1))</f>
        <v>0</v>
      </c>
      <c r="G1182" s="10" t="n">
        <f aca="false">IF(ISBLANK(C1183), F1182/2,)</f>
        <v>0</v>
      </c>
      <c r="H1182" s="0" t="n">
        <f aca="false">IF(ISBLANK(C1182),0,-1)</f>
        <v>0</v>
      </c>
      <c r="I1182" s="0" t="n">
        <f aca="false">IF(AND(ISBLANK(C1181),NOT(ISBLANK(C1182))),1,-1)</f>
        <v>-1</v>
      </c>
      <c r="J1182" s="0" t="n">
        <f aca="false">IF(ISBLANK(C1180),IF(AND(C1181=C1182,NOT(ISBLANK(C1181)),NOT(ISBLANK(C1182))),1,-1),-1)</f>
        <v>-1</v>
      </c>
      <c r="K1182" s="0" t="n">
        <f aca="false">IF(MAX(H1182:J1182)&lt;0,IF(OR(C1182=C1181,C1181=C1180),1,-1),MAX(H1182:J1182))</f>
        <v>0</v>
      </c>
    </row>
    <row r="1183" customFormat="false" ht="13.8" hidden="false" customHeight="false" outlineLevel="0" collapsed="false">
      <c r="B1183" s="8" t="n">
        <f aca="false">MAX(H1183:K1183)</f>
        <v>0</v>
      </c>
      <c r="C1183" s="11"/>
      <c r="D1183" s="10" t="e">
        <f aca="false">IF($A$1="WLB",INDEX(SupplierNomenclature!$D$1:$D$9996,MATCH(C1183,SupplierNomenclature!$I$1:$I$9996,0)),IF($A$1="BERU",INDEX(beru_assortment!$C$1:$C$10000,MATCH(C1183,beru_assortment!$I$1:$I$10000,0)),IF($A$1="OZON",INDEX(ozon_assortment!$F$3:$F$10000,MATCH(C1183,ozon_assortment!$E$3:$E$10000,0)),0)))</f>
        <v>#N/A</v>
      </c>
      <c r="E1183" s="7" t="n">
        <f aca="false">IF(ISBLANK(C1183), , IF(ISBLANK(C1182), E1181+1, E1182))</f>
        <v>0</v>
      </c>
      <c r="F1183" s="10" t="n">
        <f aca="false">IF(ISBLANK(C1183),,IF(OR(ISBLANK(C1182), C1182="Баркод"),1,F1182+1))</f>
        <v>0</v>
      </c>
      <c r="G1183" s="10" t="n">
        <f aca="false">IF(ISBLANK(C1184), F1183/2,)</f>
        <v>0</v>
      </c>
      <c r="H1183" s="0" t="n">
        <f aca="false">IF(ISBLANK(C1183),0,-1)</f>
        <v>0</v>
      </c>
      <c r="I1183" s="0" t="n">
        <f aca="false">IF(AND(ISBLANK(C1182),NOT(ISBLANK(C1183))),1,-1)</f>
        <v>-1</v>
      </c>
      <c r="J1183" s="0" t="n">
        <f aca="false">IF(ISBLANK(C1181),IF(AND(C1182=C1183,NOT(ISBLANK(C1182)),NOT(ISBLANK(C1183))),1,-1),-1)</f>
        <v>-1</v>
      </c>
      <c r="K1183" s="0" t="n">
        <f aca="false">IF(MAX(H1183:J1183)&lt;0,IF(OR(C1183=C1182,C1182=C1181),1,-1),MAX(H1183:J1183))</f>
        <v>0</v>
      </c>
    </row>
    <row r="1184" customFormat="false" ht="13.8" hidden="false" customHeight="false" outlineLevel="0" collapsed="false">
      <c r="B1184" s="8" t="n">
        <f aca="false">MAX(H1184:K1184)</f>
        <v>0</v>
      </c>
      <c r="C1184" s="11"/>
      <c r="D1184" s="10" t="e">
        <f aca="false">IF($A$1="WLB",INDEX(SupplierNomenclature!$D$1:$D$9996,MATCH(C1184,SupplierNomenclature!$I$1:$I$9996,0)),IF($A$1="BERU",INDEX(beru_assortment!$C$1:$C$10000,MATCH(C1184,beru_assortment!$I$1:$I$10000,0)),IF($A$1="OZON",INDEX(ozon_assortment!$F$3:$F$10000,MATCH(C1184,ozon_assortment!$E$3:$E$10000,0)),0)))</f>
        <v>#N/A</v>
      </c>
      <c r="E1184" s="7" t="n">
        <f aca="false">IF(ISBLANK(C1184), , IF(ISBLANK(C1183), E1182+1, E1183))</f>
        <v>0</v>
      </c>
      <c r="F1184" s="10" t="n">
        <f aca="false">IF(ISBLANK(C1184),,IF(OR(ISBLANK(C1183), C1183="Баркод"),1,F1183+1))</f>
        <v>0</v>
      </c>
      <c r="G1184" s="10" t="n">
        <f aca="false">IF(ISBLANK(C1185), F1184/2,)</f>
        <v>0</v>
      </c>
      <c r="H1184" s="0" t="n">
        <f aca="false">IF(ISBLANK(C1184),0,-1)</f>
        <v>0</v>
      </c>
      <c r="I1184" s="0" t="n">
        <f aca="false">IF(AND(ISBLANK(C1183),NOT(ISBLANK(C1184))),1,-1)</f>
        <v>-1</v>
      </c>
      <c r="J1184" s="0" t="n">
        <f aca="false">IF(ISBLANK(C1182),IF(AND(C1183=C1184,NOT(ISBLANK(C1183)),NOT(ISBLANK(C1184))),1,-1),-1)</f>
        <v>-1</v>
      </c>
      <c r="K1184" s="0" t="n">
        <f aca="false">IF(MAX(H1184:J1184)&lt;0,IF(OR(C1184=C1183,C1183=C1182),1,-1),MAX(H1184:J1184))</f>
        <v>0</v>
      </c>
    </row>
    <row r="1185" customFormat="false" ht="13.8" hidden="false" customHeight="false" outlineLevel="0" collapsed="false">
      <c r="B1185" s="8" t="n">
        <f aca="false">MAX(H1185:K1185)</f>
        <v>0</v>
      </c>
      <c r="C1185" s="11"/>
      <c r="D1185" s="10" t="e">
        <f aca="false">IF($A$1="WLB",INDEX(SupplierNomenclature!$D$1:$D$9996,MATCH(C1185,SupplierNomenclature!$I$1:$I$9996,0)),IF($A$1="BERU",INDEX(beru_assortment!$C$1:$C$10000,MATCH(C1185,beru_assortment!$I$1:$I$10000,0)),IF($A$1="OZON",INDEX(ozon_assortment!$F$3:$F$10000,MATCH(C1185,ozon_assortment!$E$3:$E$10000,0)),0)))</f>
        <v>#N/A</v>
      </c>
      <c r="E1185" s="7" t="n">
        <f aca="false">IF(ISBLANK(C1185), , IF(ISBLANK(C1184), E1183+1, E1184))</f>
        <v>0</v>
      </c>
      <c r="F1185" s="10" t="n">
        <f aca="false">IF(ISBLANK(C1185),,IF(OR(ISBLANK(C1184), C1184="Баркод"),1,F1184+1))</f>
        <v>0</v>
      </c>
      <c r="G1185" s="10" t="n">
        <f aca="false">IF(ISBLANK(C1186), F1185/2,)</f>
        <v>0</v>
      </c>
      <c r="H1185" s="0" t="n">
        <f aca="false">IF(ISBLANK(C1185),0,-1)</f>
        <v>0</v>
      </c>
      <c r="I1185" s="0" t="n">
        <f aca="false">IF(AND(ISBLANK(C1184),NOT(ISBLANK(C1185))),1,-1)</f>
        <v>-1</v>
      </c>
      <c r="J1185" s="0" t="n">
        <f aca="false">IF(ISBLANK(C1183),IF(AND(C1184=C1185,NOT(ISBLANK(C1184)),NOT(ISBLANK(C1185))),1,-1),-1)</f>
        <v>-1</v>
      </c>
      <c r="K1185" s="0" t="n">
        <f aca="false">IF(MAX(H1185:J1185)&lt;0,IF(OR(C1185=C1184,C1184=C1183),1,-1),MAX(H1185:J1185))</f>
        <v>0</v>
      </c>
    </row>
    <row r="1186" customFormat="false" ht="13.8" hidden="false" customHeight="false" outlineLevel="0" collapsed="false">
      <c r="B1186" s="8" t="n">
        <f aca="false">MAX(H1186:K1186)</f>
        <v>0</v>
      </c>
      <c r="C1186" s="11"/>
      <c r="D1186" s="10" t="e">
        <f aca="false">IF($A$1="WLB",INDEX(SupplierNomenclature!$D$1:$D$9996,MATCH(C1186,SupplierNomenclature!$I$1:$I$9996,0)),IF($A$1="BERU",INDEX(beru_assortment!$C$1:$C$10000,MATCH(C1186,beru_assortment!$I$1:$I$10000,0)),IF($A$1="OZON",INDEX(ozon_assortment!$F$3:$F$10000,MATCH(C1186,ozon_assortment!$E$3:$E$10000,0)),0)))</f>
        <v>#N/A</v>
      </c>
      <c r="E1186" s="7" t="n">
        <f aca="false">IF(ISBLANK(C1186), , IF(ISBLANK(C1185), E1184+1, E1185))</f>
        <v>0</v>
      </c>
      <c r="F1186" s="10" t="n">
        <f aca="false">IF(ISBLANK(C1186),,IF(OR(ISBLANK(C1185), C1185="Баркод"),1,F1185+1))</f>
        <v>0</v>
      </c>
      <c r="G1186" s="10" t="n">
        <f aca="false">IF(ISBLANK(C1187), F1186/2,)</f>
        <v>0</v>
      </c>
      <c r="H1186" s="0" t="n">
        <f aca="false">IF(ISBLANK(C1186),0,-1)</f>
        <v>0</v>
      </c>
      <c r="I1186" s="0" t="n">
        <f aca="false">IF(AND(ISBLANK(C1185),NOT(ISBLANK(C1186))),1,-1)</f>
        <v>-1</v>
      </c>
      <c r="J1186" s="0" t="n">
        <f aca="false">IF(ISBLANK(C1184),IF(AND(C1185=C1186,NOT(ISBLANK(C1185)),NOT(ISBLANK(C1186))),1,-1),-1)</f>
        <v>-1</v>
      </c>
      <c r="K1186" s="0" t="n">
        <f aca="false">IF(MAX(H1186:J1186)&lt;0,IF(OR(C1186=C1185,C1185=C1184),1,-1),MAX(H1186:J1186))</f>
        <v>0</v>
      </c>
    </row>
    <row r="1187" customFormat="false" ht="13.8" hidden="false" customHeight="false" outlineLevel="0" collapsed="false">
      <c r="B1187" s="8" t="n">
        <f aca="false">MAX(H1187:K1187)</f>
        <v>0</v>
      </c>
      <c r="C1187" s="11"/>
      <c r="D1187" s="10" t="e">
        <f aca="false">IF($A$1="WLB",INDEX(SupplierNomenclature!$D$1:$D$9996,MATCH(C1187,SupplierNomenclature!$I$1:$I$9996,0)),IF($A$1="BERU",INDEX(beru_assortment!$C$1:$C$10000,MATCH(C1187,beru_assortment!$I$1:$I$10000,0)),IF($A$1="OZON",INDEX(ozon_assortment!$F$3:$F$10000,MATCH(C1187,ozon_assortment!$E$3:$E$10000,0)),0)))</f>
        <v>#N/A</v>
      </c>
      <c r="E1187" s="7" t="n">
        <f aca="false">IF(ISBLANK(C1187), , IF(ISBLANK(C1186), E1185+1, E1186))</f>
        <v>0</v>
      </c>
      <c r="F1187" s="10" t="n">
        <f aca="false">IF(ISBLANK(C1187),,IF(OR(ISBLANK(C1186), C1186="Баркод"),1,F1186+1))</f>
        <v>0</v>
      </c>
      <c r="G1187" s="10" t="n">
        <f aca="false">IF(ISBLANK(C1188), F1187/2,)</f>
        <v>0</v>
      </c>
      <c r="H1187" s="0" t="n">
        <f aca="false">IF(ISBLANK(C1187),0,-1)</f>
        <v>0</v>
      </c>
      <c r="I1187" s="0" t="n">
        <f aca="false">IF(AND(ISBLANK(C1186),NOT(ISBLANK(C1187))),1,-1)</f>
        <v>-1</v>
      </c>
      <c r="J1187" s="0" t="n">
        <f aca="false">IF(ISBLANK(C1185),IF(AND(C1186=C1187,NOT(ISBLANK(C1186)),NOT(ISBLANK(C1187))),1,-1),-1)</f>
        <v>-1</v>
      </c>
      <c r="K1187" s="0" t="n">
        <f aca="false">IF(MAX(H1187:J1187)&lt;0,IF(OR(C1187=C1186,C1186=C1185),1,-1),MAX(H1187:J1187))</f>
        <v>0</v>
      </c>
    </row>
    <row r="1188" customFormat="false" ht="13.8" hidden="false" customHeight="false" outlineLevel="0" collapsed="false">
      <c r="B1188" s="8" t="n">
        <f aca="false">MAX(H1188:K1188)</f>
        <v>0</v>
      </c>
      <c r="C1188" s="11"/>
      <c r="D1188" s="10" t="e">
        <f aca="false">IF($A$1="WLB",INDEX(SupplierNomenclature!$D$1:$D$9996,MATCH(C1188,SupplierNomenclature!$I$1:$I$9996,0)),IF($A$1="BERU",INDEX(beru_assortment!$C$1:$C$10000,MATCH(C1188,beru_assortment!$I$1:$I$10000,0)),IF($A$1="OZON",INDEX(ozon_assortment!$F$3:$F$10000,MATCH(C1188,ozon_assortment!$E$3:$E$10000,0)),0)))</f>
        <v>#N/A</v>
      </c>
      <c r="E1188" s="7" t="n">
        <f aca="false">IF(ISBLANK(C1188), , IF(ISBLANK(C1187), E1186+1, E1187))</f>
        <v>0</v>
      </c>
      <c r="F1188" s="10" t="n">
        <f aca="false">IF(ISBLANK(C1188),,IF(OR(ISBLANK(C1187), C1187="Баркод"),1,F1187+1))</f>
        <v>0</v>
      </c>
      <c r="G1188" s="10" t="n">
        <f aca="false">IF(ISBLANK(C1189), F1188/2,)</f>
        <v>0</v>
      </c>
      <c r="H1188" s="0" t="n">
        <f aca="false">IF(ISBLANK(C1188),0,-1)</f>
        <v>0</v>
      </c>
      <c r="I1188" s="0" t="n">
        <f aca="false">IF(AND(ISBLANK(C1187),NOT(ISBLANK(C1188))),1,-1)</f>
        <v>-1</v>
      </c>
      <c r="J1188" s="0" t="n">
        <f aca="false">IF(ISBLANK(C1186),IF(AND(C1187=C1188,NOT(ISBLANK(C1187)),NOT(ISBLANK(C1188))),1,-1),-1)</f>
        <v>-1</v>
      </c>
      <c r="K1188" s="0" t="n">
        <f aca="false">IF(MAX(H1188:J1188)&lt;0,IF(OR(C1188=C1187,C1187=C1186),1,-1),MAX(H1188:J1188))</f>
        <v>0</v>
      </c>
    </row>
    <row r="1189" customFormat="false" ht="13.8" hidden="false" customHeight="false" outlineLevel="0" collapsed="false">
      <c r="B1189" s="8" t="n">
        <f aca="false">MAX(H1189:K1189)</f>
        <v>0</v>
      </c>
      <c r="C1189" s="11"/>
      <c r="D1189" s="10" t="e">
        <f aca="false">IF($A$1="WLB",INDEX(SupplierNomenclature!$D$1:$D$9996,MATCH(C1189,SupplierNomenclature!$I$1:$I$9996,0)),IF($A$1="BERU",INDEX(beru_assortment!$C$1:$C$10000,MATCH(C1189,beru_assortment!$I$1:$I$10000,0)),IF($A$1="OZON",INDEX(ozon_assortment!$F$3:$F$10000,MATCH(C1189,ozon_assortment!$E$3:$E$10000,0)),0)))</f>
        <v>#N/A</v>
      </c>
      <c r="E1189" s="7" t="n">
        <f aca="false">IF(ISBLANK(C1189), , IF(ISBLANK(C1188), E1187+1, E1188))</f>
        <v>0</v>
      </c>
      <c r="F1189" s="10" t="n">
        <f aca="false">IF(ISBLANK(C1189),,IF(OR(ISBLANK(C1188), C1188="Баркод"),1,F1188+1))</f>
        <v>0</v>
      </c>
      <c r="G1189" s="10" t="n">
        <f aca="false">IF(ISBLANK(C1190), F1189/2,)</f>
        <v>0</v>
      </c>
      <c r="H1189" s="0" t="n">
        <f aca="false">IF(ISBLANK(C1189),0,-1)</f>
        <v>0</v>
      </c>
      <c r="I1189" s="0" t="n">
        <f aca="false">IF(AND(ISBLANK(C1188),NOT(ISBLANK(C1189))),1,-1)</f>
        <v>-1</v>
      </c>
      <c r="J1189" s="0" t="n">
        <f aca="false">IF(ISBLANK(C1187),IF(AND(C1188=C1189,NOT(ISBLANK(C1188)),NOT(ISBLANK(C1189))),1,-1),-1)</f>
        <v>-1</v>
      </c>
      <c r="K1189" s="0" t="n">
        <f aca="false">IF(MAX(H1189:J1189)&lt;0,IF(OR(C1189=C1188,C1188=C1187),1,-1),MAX(H1189:J1189))</f>
        <v>0</v>
      </c>
    </row>
    <row r="1190" customFormat="false" ht="13.8" hidden="false" customHeight="false" outlineLevel="0" collapsed="false">
      <c r="B1190" s="8" t="n">
        <f aca="false">MAX(H1190:K1190)</f>
        <v>0</v>
      </c>
      <c r="C1190" s="11"/>
      <c r="D1190" s="10" t="e">
        <f aca="false">IF($A$1="WLB",INDEX(SupplierNomenclature!$D$1:$D$9996,MATCH(C1190,SupplierNomenclature!$I$1:$I$9996,0)),IF($A$1="BERU",INDEX(beru_assortment!$C$1:$C$10000,MATCH(C1190,beru_assortment!$I$1:$I$10000,0)),IF($A$1="OZON",INDEX(ozon_assortment!$F$3:$F$10000,MATCH(C1190,ozon_assortment!$E$3:$E$10000,0)),0)))</f>
        <v>#N/A</v>
      </c>
      <c r="E1190" s="7" t="n">
        <f aca="false">IF(ISBLANK(C1190), , IF(ISBLANK(C1189), E1188+1, E1189))</f>
        <v>0</v>
      </c>
      <c r="F1190" s="10" t="n">
        <f aca="false">IF(ISBLANK(C1190),,IF(OR(ISBLANK(C1189), C1189="Баркод"),1,F1189+1))</f>
        <v>0</v>
      </c>
      <c r="G1190" s="10" t="n">
        <f aca="false">IF(ISBLANK(C1191), F1190/2,)</f>
        <v>0</v>
      </c>
      <c r="H1190" s="0" t="n">
        <f aca="false">IF(ISBLANK(C1190),0,-1)</f>
        <v>0</v>
      </c>
      <c r="I1190" s="0" t="n">
        <f aca="false">IF(AND(ISBLANK(C1189),NOT(ISBLANK(C1190))),1,-1)</f>
        <v>-1</v>
      </c>
      <c r="J1190" s="0" t="n">
        <f aca="false">IF(ISBLANK(C1188),IF(AND(C1189=C1190,NOT(ISBLANK(C1189)),NOT(ISBLANK(C1190))),1,-1),-1)</f>
        <v>-1</v>
      </c>
      <c r="K1190" s="0" t="n">
        <f aca="false">IF(MAX(H1190:J1190)&lt;0,IF(OR(C1190=C1189,C1189=C1188),1,-1),MAX(H1190:J1190))</f>
        <v>0</v>
      </c>
    </row>
    <row r="1191" customFormat="false" ht="13.8" hidden="false" customHeight="false" outlineLevel="0" collapsed="false">
      <c r="B1191" s="8" t="n">
        <f aca="false">MAX(H1191:K1191)</f>
        <v>0</v>
      </c>
      <c r="C1191" s="11"/>
      <c r="D1191" s="10" t="e">
        <f aca="false">IF($A$1="WLB",INDEX(SupplierNomenclature!$D$1:$D$9996,MATCH(C1191,SupplierNomenclature!$I$1:$I$9996,0)),IF($A$1="BERU",INDEX(beru_assortment!$C$1:$C$10000,MATCH(C1191,beru_assortment!$I$1:$I$10000,0)),IF($A$1="OZON",INDEX(ozon_assortment!$F$3:$F$10000,MATCH(C1191,ozon_assortment!$E$3:$E$10000,0)),0)))</f>
        <v>#N/A</v>
      </c>
      <c r="E1191" s="7" t="n">
        <f aca="false">IF(ISBLANK(C1191), , IF(ISBLANK(C1190), E1189+1, E1190))</f>
        <v>0</v>
      </c>
      <c r="F1191" s="10" t="n">
        <f aca="false">IF(ISBLANK(C1191),,IF(OR(ISBLANK(C1190), C1190="Баркод"),1,F1190+1))</f>
        <v>0</v>
      </c>
      <c r="G1191" s="10" t="n">
        <f aca="false">IF(ISBLANK(C1192), F1191/2,)</f>
        <v>0</v>
      </c>
      <c r="H1191" s="0" t="n">
        <f aca="false">IF(ISBLANK(C1191),0,-1)</f>
        <v>0</v>
      </c>
      <c r="I1191" s="0" t="n">
        <f aca="false">IF(AND(ISBLANK(C1190),NOT(ISBLANK(C1191))),1,-1)</f>
        <v>-1</v>
      </c>
      <c r="J1191" s="0" t="n">
        <f aca="false">IF(ISBLANK(C1189),IF(AND(C1190=C1191,NOT(ISBLANK(C1190)),NOT(ISBLANK(C1191))),1,-1),-1)</f>
        <v>-1</v>
      </c>
      <c r="K1191" s="0" t="n">
        <f aca="false">IF(MAX(H1191:J1191)&lt;0,IF(OR(C1191=C1190,C1190=C1189),1,-1),MAX(H1191:J1191))</f>
        <v>0</v>
      </c>
    </row>
    <row r="1192" customFormat="false" ht="13.8" hidden="false" customHeight="false" outlineLevel="0" collapsed="false">
      <c r="B1192" s="8" t="n">
        <f aca="false">MAX(H1192:K1192)</f>
        <v>0</v>
      </c>
      <c r="C1192" s="11"/>
      <c r="D1192" s="10" t="e">
        <f aca="false">IF($A$1="WLB",INDEX(SupplierNomenclature!$D$1:$D$9996,MATCH(C1192,SupplierNomenclature!$I$1:$I$9996,0)),IF($A$1="BERU",INDEX(beru_assortment!$C$1:$C$10000,MATCH(C1192,beru_assortment!$I$1:$I$10000,0)),IF($A$1="OZON",INDEX(ozon_assortment!$F$3:$F$10000,MATCH(C1192,ozon_assortment!$E$3:$E$10000,0)),0)))</f>
        <v>#N/A</v>
      </c>
      <c r="E1192" s="7" t="n">
        <f aca="false">IF(ISBLANK(C1192), , IF(ISBLANK(C1191), E1190+1, E1191))</f>
        <v>0</v>
      </c>
      <c r="F1192" s="10" t="n">
        <f aca="false">IF(ISBLANK(C1192),,IF(OR(ISBLANK(C1191), C1191="Баркод"),1,F1191+1))</f>
        <v>0</v>
      </c>
      <c r="G1192" s="10" t="n">
        <f aca="false">IF(ISBLANK(C1193), F1192/2,)</f>
        <v>0</v>
      </c>
      <c r="H1192" s="0" t="n">
        <f aca="false">IF(ISBLANK(C1192),0,-1)</f>
        <v>0</v>
      </c>
      <c r="I1192" s="0" t="n">
        <f aca="false">IF(AND(ISBLANK(C1191),NOT(ISBLANK(C1192))),1,-1)</f>
        <v>-1</v>
      </c>
      <c r="J1192" s="0" t="n">
        <f aca="false">IF(ISBLANK(C1190),IF(AND(C1191=C1192,NOT(ISBLANK(C1191)),NOT(ISBLANK(C1192))),1,-1),-1)</f>
        <v>-1</v>
      </c>
      <c r="K1192" s="0" t="n">
        <f aca="false">IF(MAX(H1192:J1192)&lt;0,IF(OR(C1192=C1191,C1191=C1190),1,-1),MAX(H1192:J1192))</f>
        <v>0</v>
      </c>
    </row>
    <row r="1193" customFormat="false" ht="13.8" hidden="false" customHeight="false" outlineLevel="0" collapsed="false">
      <c r="B1193" s="8" t="n">
        <f aca="false">MAX(H1193:K1193)</f>
        <v>0</v>
      </c>
      <c r="C1193" s="11"/>
      <c r="D1193" s="10" t="e">
        <f aca="false">IF($A$1="WLB",INDEX(SupplierNomenclature!$D$1:$D$9996,MATCH(C1193,SupplierNomenclature!$I$1:$I$9996,0)),IF($A$1="BERU",INDEX(beru_assortment!$C$1:$C$10000,MATCH(C1193,beru_assortment!$I$1:$I$10000,0)),IF($A$1="OZON",INDEX(ozon_assortment!$F$3:$F$10000,MATCH(C1193,ozon_assortment!$E$3:$E$10000,0)),0)))</f>
        <v>#N/A</v>
      </c>
      <c r="E1193" s="7" t="n">
        <f aca="false">IF(ISBLANK(C1193), , IF(ISBLANK(C1192), E1191+1, E1192))</f>
        <v>0</v>
      </c>
      <c r="F1193" s="10" t="n">
        <f aca="false">IF(ISBLANK(C1193),,IF(OR(ISBLANK(C1192), C1192="Баркод"),1,F1192+1))</f>
        <v>0</v>
      </c>
      <c r="G1193" s="10" t="n">
        <f aca="false">IF(ISBLANK(C1194), F1193/2,)</f>
        <v>0</v>
      </c>
      <c r="H1193" s="0" t="n">
        <f aca="false">IF(ISBLANK(C1193),0,-1)</f>
        <v>0</v>
      </c>
      <c r="I1193" s="0" t="n">
        <f aca="false">IF(AND(ISBLANK(C1192),NOT(ISBLANK(C1193))),1,-1)</f>
        <v>-1</v>
      </c>
      <c r="J1193" s="0" t="n">
        <f aca="false">IF(ISBLANK(C1191),IF(AND(C1192=C1193,NOT(ISBLANK(C1192)),NOT(ISBLANK(C1193))),1,-1),-1)</f>
        <v>-1</v>
      </c>
      <c r="K1193" s="0" t="n">
        <f aca="false">IF(MAX(H1193:J1193)&lt;0,IF(OR(C1193=C1192,C1192=C1191),1,-1),MAX(H1193:J1193))</f>
        <v>0</v>
      </c>
    </row>
    <row r="1194" customFormat="false" ht="13.8" hidden="false" customHeight="false" outlineLevel="0" collapsed="false">
      <c r="B1194" s="8" t="n">
        <f aca="false">MAX(H1194:K1194)</f>
        <v>0</v>
      </c>
      <c r="C1194" s="11"/>
      <c r="D1194" s="10" t="e">
        <f aca="false">IF($A$1="WLB",INDEX(SupplierNomenclature!$D$1:$D$9996,MATCH(C1194,SupplierNomenclature!$I$1:$I$9996,0)),IF($A$1="BERU",INDEX(beru_assortment!$C$1:$C$10000,MATCH(C1194,beru_assortment!$I$1:$I$10000,0)),IF($A$1="OZON",INDEX(ozon_assortment!$F$3:$F$10000,MATCH(C1194,ozon_assortment!$E$3:$E$10000,0)),0)))</f>
        <v>#N/A</v>
      </c>
      <c r="E1194" s="7" t="n">
        <f aca="false">IF(ISBLANK(C1194), , IF(ISBLANK(C1193), E1192+1, E1193))</f>
        <v>0</v>
      </c>
      <c r="F1194" s="10" t="n">
        <f aca="false">IF(ISBLANK(C1194),,IF(OR(ISBLANK(C1193), C1193="Баркод"),1,F1193+1))</f>
        <v>0</v>
      </c>
      <c r="G1194" s="10" t="n">
        <f aca="false">IF(ISBLANK(C1195), F1194/2,)</f>
        <v>0</v>
      </c>
      <c r="H1194" s="0" t="n">
        <f aca="false">IF(ISBLANK(C1194),0,-1)</f>
        <v>0</v>
      </c>
      <c r="I1194" s="0" t="n">
        <f aca="false">IF(AND(ISBLANK(C1193),NOT(ISBLANK(C1194))),1,-1)</f>
        <v>-1</v>
      </c>
      <c r="J1194" s="0" t="n">
        <f aca="false">IF(ISBLANK(C1192),IF(AND(C1193=C1194,NOT(ISBLANK(C1193)),NOT(ISBLANK(C1194))),1,-1),-1)</f>
        <v>-1</v>
      </c>
      <c r="K1194" s="0" t="n">
        <f aca="false">IF(MAX(H1194:J1194)&lt;0,IF(OR(C1194=C1193,C1193=C1192),1,-1),MAX(H1194:J1194))</f>
        <v>0</v>
      </c>
    </row>
    <row r="1195" customFormat="false" ht="13.8" hidden="false" customHeight="false" outlineLevel="0" collapsed="false">
      <c r="B1195" s="8" t="n">
        <f aca="false">MAX(H1195:K1195)</f>
        <v>0</v>
      </c>
      <c r="C1195" s="11"/>
      <c r="D1195" s="10" t="e">
        <f aca="false">IF($A$1="WLB",INDEX(SupplierNomenclature!$D$1:$D$9996,MATCH(C1195,SupplierNomenclature!$I$1:$I$9996,0)),IF($A$1="BERU",INDEX(beru_assortment!$C$1:$C$10000,MATCH(C1195,beru_assortment!$I$1:$I$10000,0)),IF($A$1="OZON",INDEX(ozon_assortment!$F$3:$F$10000,MATCH(C1195,ozon_assortment!$E$3:$E$10000,0)),0)))</f>
        <v>#N/A</v>
      </c>
      <c r="E1195" s="7" t="n">
        <f aca="false">IF(ISBLANK(C1195), , IF(ISBLANK(C1194), E1193+1, E1194))</f>
        <v>0</v>
      </c>
      <c r="F1195" s="10" t="n">
        <f aca="false">IF(ISBLANK(C1195),,IF(OR(ISBLANK(C1194), C1194="Баркод"),1,F1194+1))</f>
        <v>0</v>
      </c>
      <c r="G1195" s="10" t="n">
        <f aca="false">IF(ISBLANK(C1196), F1195/2,)</f>
        <v>0</v>
      </c>
      <c r="H1195" s="0" t="n">
        <f aca="false">IF(ISBLANK(C1195),0,-1)</f>
        <v>0</v>
      </c>
      <c r="I1195" s="0" t="n">
        <f aca="false">IF(AND(ISBLANK(C1194),NOT(ISBLANK(C1195))),1,-1)</f>
        <v>-1</v>
      </c>
      <c r="J1195" s="0" t="n">
        <f aca="false">IF(ISBLANK(C1193),IF(AND(C1194=C1195,NOT(ISBLANK(C1194)),NOT(ISBLANK(C1195))),1,-1),-1)</f>
        <v>-1</v>
      </c>
      <c r="K1195" s="0" t="n">
        <f aca="false">IF(MAX(H1195:J1195)&lt;0,IF(OR(C1195=C1194,C1194=C1193),1,-1),MAX(H1195:J1195))</f>
        <v>0</v>
      </c>
    </row>
    <row r="1196" customFormat="false" ht="13.8" hidden="false" customHeight="false" outlineLevel="0" collapsed="false">
      <c r="B1196" s="8" t="n">
        <f aca="false">MAX(H1196:K1196)</f>
        <v>0</v>
      </c>
      <c r="C1196" s="11"/>
      <c r="D1196" s="10" t="e">
        <f aca="false">IF($A$1="WLB",INDEX(SupplierNomenclature!$D$1:$D$9996,MATCH(C1196,SupplierNomenclature!$I$1:$I$9996,0)),IF($A$1="BERU",INDEX(beru_assortment!$C$1:$C$10000,MATCH(C1196,beru_assortment!$I$1:$I$10000,0)),IF($A$1="OZON",INDEX(ozon_assortment!$F$3:$F$10000,MATCH(C1196,ozon_assortment!$E$3:$E$10000,0)),0)))</f>
        <v>#N/A</v>
      </c>
      <c r="E1196" s="7" t="n">
        <f aca="false">IF(ISBLANK(C1196), , IF(ISBLANK(C1195), E1194+1, E1195))</f>
        <v>0</v>
      </c>
      <c r="F1196" s="10" t="n">
        <f aca="false">IF(ISBLANK(C1196),,IF(OR(ISBLANK(C1195), C1195="Баркод"),1,F1195+1))</f>
        <v>0</v>
      </c>
      <c r="G1196" s="10" t="n">
        <f aca="false">IF(ISBLANK(C1197), F1196/2,)</f>
        <v>0</v>
      </c>
      <c r="H1196" s="0" t="n">
        <f aca="false">IF(ISBLANK(C1196),0,-1)</f>
        <v>0</v>
      </c>
      <c r="I1196" s="0" t="n">
        <f aca="false">IF(AND(ISBLANK(C1195),NOT(ISBLANK(C1196))),1,-1)</f>
        <v>-1</v>
      </c>
      <c r="J1196" s="0" t="n">
        <f aca="false">IF(ISBLANK(C1194),IF(AND(C1195=C1196,NOT(ISBLANK(C1195)),NOT(ISBLANK(C1196))),1,-1),-1)</f>
        <v>-1</v>
      </c>
      <c r="K1196" s="0" t="n">
        <f aca="false">IF(MAX(H1196:J1196)&lt;0,IF(OR(C1196=C1195,C1195=C1194),1,-1),MAX(H1196:J1196))</f>
        <v>0</v>
      </c>
    </row>
    <row r="1197" customFormat="false" ht="13.8" hidden="false" customHeight="false" outlineLevel="0" collapsed="false">
      <c r="B1197" s="8" t="n">
        <f aca="false">MAX(H1197:K1197)</f>
        <v>0</v>
      </c>
      <c r="C1197" s="11"/>
      <c r="D1197" s="10" t="e">
        <f aca="false">IF($A$1="WLB",INDEX(SupplierNomenclature!$D$1:$D$9996,MATCH(C1197,SupplierNomenclature!$I$1:$I$9996,0)),IF($A$1="BERU",INDEX(beru_assortment!$C$1:$C$10000,MATCH(C1197,beru_assortment!$I$1:$I$10000,0)),IF($A$1="OZON",INDEX(ozon_assortment!$F$3:$F$10000,MATCH(C1197,ozon_assortment!$E$3:$E$10000,0)),0)))</f>
        <v>#N/A</v>
      </c>
      <c r="E1197" s="7" t="n">
        <f aca="false">IF(ISBLANK(C1197), , IF(ISBLANK(C1196), E1195+1, E1196))</f>
        <v>0</v>
      </c>
      <c r="F1197" s="10" t="n">
        <f aca="false">IF(ISBLANK(C1197),,IF(OR(ISBLANK(C1196), C1196="Баркод"),1,F1196+1))</f>
        <v>0</v>
      </c>
      <c r="G1197" s="10" t="n">
        <f aca="false">IF(ISBLANK(C1198), F1197/2,)</f>
        <v>0</v>
      </c>
      <c r="H1197" s="0" t="n">
        <f aca="false">IF(ISBLANK(C1197),0,-1)</f>
        <v>0</v>
      </c>
      <c r="I1197" s="0" t="n">
        <f aca="false">IF(AND(ISBLANK(C1196),NOT(ISBLANK(C1197))),1,-1)</f>
        <v>-1</v>
      </c>
      <c r="J1197" s="0" t="n">
        <f aca="false">IF(ISBLANK(C1195),IF(AND(C1196=C1197,NOT(ISBLANK(C1196)),NOT(ISBLANK(C1197))),1,-1),-1)</f>
        <v>-1</v>
      </c>
      <c r="K1197" s="0" t="n">
        <f aca="false">IF(MAX(H1197:J1197)&lt;0,IF(OR(C1197=C1196,C1196=C1195),1,-1),MAX(H1197:J1197))</f>
        <v>0</v>
      </c>
    </row>
    <row r="1198" customFormat="false" ht="13.8" hidden="false" customHeight="false" outlineLevel="0" collapsed="false">
      <c r="B1198" s="8" t="n">
        <f aca="false">MAX(H1198:K1198)</f>
        <v>0</v>
      </c>
      <c r="C1198" s="11"/>
      <c r="D1198" s="10" t="e">
        <f aca="false">IF($A$1="WLB",INDEX(SupplierNomenclature!$D$1:$D$9996,MATCH(C1198,SupplierNomenclature!$I$1:$I$9996,0)),IF($A$1="BERU",INDEX(beru_assortment!$C$1:$C$10000,MATCH(C1198,beru_assortment!$I$1:$I$10000,0)),IF($A$1="OZON",INDEX(ozon_assortment!$F$3:$F$10000,MATCH(C1198,ozon_assortment!$E$3:$E$10000,0)),0)))</f>
        <v>#N/A</v>
      </c>
      <c r="E1198" s="7" t="n">
        <f aca="false">IF(ISBLANK(C1198), , IF(ISBLANK(C1197), E1196+1, E1197))</f>
        <v>0</v>
      </c>
      <c r="F1198" s="10" t="n">
        <f aca="false">IF(ISBLANK(C1198),,IF(OR(ISBLANK(C1197), C1197="Баркод"),1,F1197+1))</f>
        <v>0</v>
      </c>
      <c r="G1198" s="10" t="n">
        <f aca="false">IF(ISBLANK(C1199), F1198/2,)</f>
        <v>0</v>
      </c>
      <c r="H1198" s="0" t="n">
        <f aca="false">IF(ISBLANK(C1198),0,-1)</f>
        <v>0</v>
      </c>
      <c r="I1198" s="0" t="n">
        <f aca="false">IF(AND(ISBLANK(C1197),NOT(ISBLANK(C1198))),1,-1)</f>
        <v>-1</v>
      </c>
      <c r="J1198" s="0" t="n">
        <f aca="false">IF(ISBLANK(C1196),IF(AND(C1197=C1198,NOT(ISBLANK(C1197)),NOT(ISBLANK(C1198))),1,-1),-1)</f>
        <v>-1</v>
      </c>
      <c r="K1198" s="0" t="n">
        <f aca="false">IF(MAX(H1198:J1198)&lt;0,IF(OR(C1198=C1197,C1197=C1196),1,-1),MAX(H1198:J1198))</f>
        <v>0</v>
      </c>
    </row>
    <row r="1199" customFormat="false" ht="13.8" hidden="false" customHeight="false" outlineLevel="0" collapsed="false">
      <c r="B1199" s="8" t="n">
        <f aca="false">MAX(H1199:K1199)</f>
        <v>0</v>
      </c>
      <c r="C1199" s="11"/>
      <c r="D1199" s="10" t="e">
        <f aca="false">IF($A$1="WLB",INDEX(SupplierNomenclature!$D$1:$D$9996,MATCH(C1199,SupplierNomenclature!$I$1:$I$9996,0)),IF($A$1="BERU",INDEX(beru_assortment!$C$1:$C$10000,MATCH(C1199,beru_assortment!$I$1:$I$10000,0)),IF($A$1="OZON",INDEX(ozon_assortment!$F$3:$F$10000,MATCH(C1199,ozon_assortment!$E$3:$E$10000,0)),0)))</f>
        <v>#N/A</v>
      </c>
      <c r="E1199" s="7" t="n">
        <f aca="false">IF(ISBLANK(C1199), , IF(ISBLANK(C1198), E1197+1, E1198))</f>
        <v>0</v>
      </c>
      <c r="F1199" s="10" t="n">
        <f aca="false">IF(ISBLANK(C1199),,IF(OR(ISBLANK(C1198), C1198="Баркод"),1,F1198+1))</f>
        <v>0</v>
      </c>
      <c r="G1199" s="10" t="n">
        <f aca="false">IF(ISBLANK(C1200), F1199/2,)</f>
        <v>0</v>
      </c>
      <c r="H1199" s="0" t="n">
        <f aca="false">IF(ISBLANK(C1199),0,-1)</f>
        <v>0</v>
      </c>
      <c r="I1199" s="0" t="n">
        <f aca="false">IF(AND(ISBLANK(C1198),NOT(ISBLANK(C1199))),1,-1)</f>
        <v>-1</v>
      </c>
      <c r="J1199" s="0" t="n">
        <f aca="false">IF(ISBLANK(C1197),IF(AND(C1198=C1199,NOT(ISBLANK(C1198)),NOT(ISBLANK(C1199))),1,-1),-1)</f>
        <v>-1</v>
      </c>
      <c r="K1199" s="0" t="n">
        <f aca="false">IF(MAX(H1199:J1199)&lt;0,IF(OR(C1199=C1198,C1198=C1197),1,-1),MAX(H1199:J1199))</f>
        <v>0</v>
      </c>
    </row>
    <row r="1200" customFormat="false" ht="13.8" hidden="false" customHeight="false" outlineLevel="0" collapsed="false">
      <c r="B1200" s="8" t="n">
        <f aca="false">MAX(H1200:K1200)</f>
        <v>0</v>
      </c>
      <c r="C1200" s="11"/>
      <c r="D1200" s="10" t="e">
        <f aca="false">IF($A$1="WLB",INDEX(SupplierNomenclature!$D$1:$D$9996,MATCH(C1200,SupplierNomenclature!$I$1:$I$9996,0)),IF($A$1="BERU",INDEX(beru_assortment!$C$1:$C$10000,MATCH(C1200,beru_assortment!$I$1:$I$10000,0)),IF($A$1="OZON",INDEX(ozon_assortment!$F$3:$F$10000,MATCH(C1200,ozon_assortment!$E$3:$E$10000,0)),0)))</f>
        <v>#N/A</v>
      </c>
      <c r="E1200" s="7" t="n">
        <f aca="false">IF(ISBLANK(C1200), , IF(ISBLANK(C1199), E1198+1, E1199))</f>
        <v>0</v>
      </c>
      <c r="F1200" s="10" t="n">
        <f aca="false">IF(ISBLANK(C1200),,IF(OR(ISBLANK(C1199), C1199="Баркод"),1,F1199+1))</f>
        <v>0</v>
      </c>
      <c r="G1200" s="10" t="n">
        <f aca="false">IF(ISBLANK(C1201), F1200/2,)</f>
        <v>0</v>
      </c>
      <c r="H1200" s="0" t="n">
        <f aca="false">IF(ISBLANK(C1200),0,-1)</f>
        <v>0</v>
      </c>
      <c r="I1200" s="0" t="n">
        <f aca="false">IF(AND(ISBLANK(C1199),NOT(ISBLANK(C1200))),1,-1)</f>
        <v>-1</v>
      </c>
      <c r="J1200" s="0" t="n">
        <f aca="false">IF(ISBLANK(C1198),IF(AND(C1199=C1200,NOT(ISBLANK(C1199)),NOT(ISBLANK(C1200))),1,-1),-1)</f>
        <v>-1</v>
      </c>
      <c r="K1200" s="0" t="n">
        <f aca="false">IF(MAX(H1200:J1200)&lt;0,IF(OR(C1200=C1199,C1199=C1198),1,-1),MAX(H1200:J1200))</f>
        <v>0</v>
      </c>
    </row>
    <row r="1201" customFormat="false" ht="13.8" hidden="false" customHeight="false" outlineLevel="0" collapsed="false">
      <c r="B1201" s="8" t="n">
        <f aca="false">MAX(H1201:K1201)</f>
        <v>0</v>
      </c>
      <c r="C1201" s="11"/>
      <c r="D1201" s="10" t="e">
        <f aca="false">IF($A$1="WLB",INDEX(SupplierNomenclature!$D$1:$D$9996,MATCH(C1201,SupplierNomenclature!$I$1:$I$9996,0)),IF($A$1="BERU",INDEX(beru_assortment!$C$1:$C$10000,MATCH(C1201,beru_assortment!$I$1:$I$10000,0)),IF($A$1="OZON",INDEX(ozon_assortment!$F$3:$F$10000,MATCH(C1201,ozon_assortment!$E$3:$E$10000,0)),0)))</f>
        <v>#N/A</v>
      </c>
      <c r="E1201" s="7" t="n">
        <f aca="false">IF(ISBLANK(C1201), , IF(ISBLANK(C1200), E1199+1, E1200))</f>
        <v>0</v>
      </c>
      <c r="F1201" s="10" t="n">
        <f aca="false">IF(ISBLANK(C1201),,IF(OR(ISBLANK(C1200), C1200="Баркод"),1,F1200+1))</f>
        <v>0</v>
      </c>
      <c r="G1201" s="10" t="n">
        <f aca="false">IF(ISBLANK(C1202), F1201/2,)</f>
        <v>0</v>
      </c>
      <c r="H1201" s="0" t="n">
        <f aca="false">IF(ISBLANK(C1201),0,-1)</f>
        <v>0</v>
      </c>
      <c r="I1201" s="0" t="n">
        <f aca="false">IF(AND(ISBLANK(C1200),NOT(ISBLANK(C1201))),1,-1)</f>
        <v>-1</v>
      </c>
      <c r="J1201" s="0" t="n">
        <f aca="false">IF(ISBLANK(C1199),IF(AND(C1200=C1201,NOT(ISBLANK(C1200)),NOT(ISBLANK(C1201))),1,-1),-1)</f>
        <v>-1</v>
      </c>
      <c r="K1201" s="0" t="n">
        <f aca="false">IF(MAX(H1201:J1201)&lt;0,IF(OR(C1201=C1200,C1200=C1199),1,-1),MAX(H1201:J1201))</f>
        <v>0</v>
      </c>
    </row>
    <row r="1202" customFormat="false" ht="13.8" hidden="false" customHeight="false" outlineLevel="0" collapsed="false">
      <c r="B1202" s="8" t="n">
        <f aca="false">MAX(H1202:K1202)</f>
        <v>0</v>
      </c>
      <c r="C1202" s="11"/>
      <c r="D1202" s="10" t="e">
        <f aca="false">IF($A$1="WLB",INDEX(SupplierNomenclature!$D$1:$D$9996,MATCH(C1202,SupplierNomenclature!$I$1:$I$9996,0)),IF($A$1="BERU",INDEX(beru_assortment!$C$1:$C$10000,MATCH(C1202,beru_assortment!$I$1:$I$10000,0)),IF($A$1="OZON",INDEX(ozon_assortment!$F$3:$F$10000,MATCH(C1202,ozon_assortment!$E$3:$E$10000,0)),0)))</f>
        <v>#N/A</v>
      </c>
      <c r="E1202" s="7" t="n">
        <f aca="false">IF(ISBLANK(C1202), , IF(ISBLANK(C1201), E1200+1, E1201))</f>
        <v>0</v>
      </c>
      <c r="F1202" s="10" t="n">
        <f aca="false">IF(ISBLANK(C1202),,IF(OR(ISBLANK(C1201), C1201="Баркод"),1,F1201+1))</f>
        <v>0</v>
      </c>
      <c r="G1202" s="10" t="n">
        <f aca="false">IF(ISBLANK(C1203), F1202/2,)</f>
        <v>0</v>
      </c>
      <c r="H1202" s="0" t="n">
        <f aca="false">IF(ISBLANK(C1202),0,-1)</f>
        <v>0</v>
      </c>
      <c r="I1202" s="0" t="n">
        <f aca="false">IF(AND(ISBLANK(C1201),NOT(ISBLANK(C1202))),1,-1)</f>
        <v>-1</v>
      </c>
      <c r="J1202" s="0" t="n">
        <f aca="false">IF(ISBLANK(C1200),IF(AND(C1201=C1202,NOT(ISBLANK(C1201)),NOT(ISBLANK(C1202))),1,-1),-1)</f>
        <v>-1</v>
      </c>
      <c r="K1202" s="0" t="n">
        <f aca="false">IF(MAX(H1202:J1202)&lt;0,IF(OR(C1202=C1201,C1201=C1200),1,-1),MAX(H1202:J1202))</f>
        <v>0</v>
      </c>
    </row>
    <row r="1203" customFormat="false" ht="13.8" hidden="false" customHeight="false" outlineLevel="0" collapsed="false">
      <c r="B1203" s="8" t="n">
        <f aca="false">MAX(H1203:K1203)</f>
        <v>0</v>
      </c>
      <c r="C1203" s="11"/>
      <c r="D1203" s="10" t="e">
        <f aca="false">IF($A$1="WLB",INDEX(SupplierNomenclature!$D$1:$D$9996,MATCH(C1203,SupplierNomenclature!$I$1:$I$9996,0)),IF($A$1="BERU",INDEX(beru_assortment!$C$1:$C$10000,MATCH(C1203,beru_assortment!$I$1:$I$10000,0)),IF($A$1="OZON",INDEX(ozon_assortment!$F$3:$F$10000,MATCH(C1203,ozon_assortment!$E$3:$E$10000,0)),0)))</f>
        <v>#N/A</v>
      </c>
      <c r="E1203" s="7" t="n">
        <f aca="false">IF(ISBLANK(C1203), , IF(ISBLANK(C1202), E1201+1, E1202))</f>
        <v>0</v>
      </c>
      <c r="F1203" s="10" t="n">
        <f aca="false">IF(ISBLANK(C1203),,IF(OR(ISBLANK(C1202), C1202="Баркод"),1,F1202+1))</f>
        <v>0</v>
      </c>
      <c r="G1203" s="10" t="n">
        <f aca="false">IF(ISBLANK(C1204), F1203/2,)</f>
        <v>0</v>
      </c>
      <c r="H1203" s="0" t="n">
        <f aca="false">IF(ISBLANK(C1203),0,-1)</f>
        <v>0</v>
      </c>
      <c r="I1203" s="0" t="n">
        <f aca="false">IF(AND(ISBLANK(C1202),NOT(ISBLANK(C1203))),1,-1)</f>
        <v>-1</v>
      </c>
      <c r="J1203" s="0" t="n">
        <f aca="false">IF(ISBLANK(C1201),IF(AND(C1202=C1203,NOT(ISBLANK(C1202)),NOT(ISBLANK(C1203))),1,-1),-1)</f>
        <v>-1</v>
      </c>
      <c r="K1203" s="0" t="n">
        <f aca="false">IF(MAX(H1203:J1203)&lt;0,IF(OR(C1203=C1202,C1202=C1201),1,-1),MAX(H1203:J1203))</f>
        <v>0</v>
      </c>
    </row>
    <row r="1204" customFormat="false" ht="13.8" hidden="false" customHeight="false" outlineLevel="0" collapsed="false">
      <c r="B1204" s="8" t="n">
        <f aca="false">MAX(H1204:K1204)</f>
        <v>0</v>
      </c>
      <c r="C1204" s="11"/>
      <c r="D1204" s="10" t="e">
        <f aca="false">IF($A$1="WLB",INDEX(SupplierNomenclature!$D$1:$D$9996,MATCH(C1204,SupplierNomenclature!$I$1:$I$9996,0)),IF($A$1="BERU",INDEX(beru_assortment!$C$1:$C$10000,MATCH(C1204,beru_assortment!$I$1:$I$10000,0)),IF($A$1="OZON",INDEX(ozon_assortment!$F$3:$F$10000,MATCH(C1204,ozon_assortment!$E$3:$E$10000,0)),0)))</f>
        <v>#N/A</v>
      </c>
      <c r="E1204" s="7" t="n">
        <f aca="false">IF(ISBLANK(C1204), , IF(ISBLANK(C1203), E1202+1, E1203))</f>
        <v>0</v>
      </c>
      <c r="F1204" s="10" t="n">
        <f aca="false">IF(ISBLANK(C1204),,IF(OR(ISBLANK(C1203), C1203="Баркод"),1,F1203+1))</f>
        <v>0</v>
      </c>
      <c r="G1204" s="10" t="n">
        <f aca="false">IF(ISBLANK(C1205), F1204/2,)</f>
        <v>0</v>
      </c>
      <c r="H1204" s="0" t="n">
        <f aca="false">IF(ISBLANK(C1204),0,-1)</f>
        <v>0</v>
      </c>
      <c r="I1204" s="0" t="n">
        <f aca="false">IF(AND(ISBLANK(C1203),NOT(ISBLANK(C1204))),1,-1)</f>
        <v>-1</v>
      </c>
      <c r="J1204" s="0" t="n">
        <f aca="false">IF(ISBLANK(C1202),IF(AND(C1203=C1204,NOT(ISBLANK(C1203)),NOT(ISBLANK(C1204))),1,-1),-1)</f>
        <v>-1</v>
      </c>
      <c r="K1204" s="0" t="n">
        <f aca="false">IF(MAX(H1204:J1204)&lt;0,IF(OR(C1204=C1203,C1203=C1202),1,-1),MAX(H1204:J1204))</f>
        <v>0</v>
      </c>
    </row>
    <row r="1205" customFormat="false" ht="13.8" hidden="false" customHeight="false" outlineLevel="0" collapsed="false">
      <c r="B1205" s="8" t="n">
        <f aca="false">MAX(H1205:K1205)</f>
        <v>0</v>
      </c>
      <c r="C1205" s="11"/>
      <c r="D1205" s="10" t="e">
        <f aca="false">IF($A$1="WLB",INDEX(SupplierNomenclature!$D$1:$D$9996,MATCH(C1205,SupplierNomenclature!$I$1:$I$9996,0)),IF($A$1="BERU",INDEX(beru_assortment!$C$1:$C$10000,MATCH(C1205,beru_assortment!$I$1:$I$10000,0)),IF($A$1="OZON",INDEX(ozon_assortment!$F$3:$F$10000,MATCH(C1205,ozon_assortment!$E$3:$E$10000,0)),0)))</f>
        <v>#N/A</v>
      </c>
      <c r="E1205" s="7" t="n">
        <f aca="false">IF(ISBLANK(C1205), , IF(ISBLANK(C1204), E1203+1, E1204))</f>
        <v>0</v>
      </c>
      <c r="F1205" s="10" t="n">
        <f aca="false">IF(ISBLANK(C1205),,IF(OR(ISBLANK(C1204), C1204="Баркод"),1,F1204+1))</f>
        <v>0</v>
      </c>
      <c r="G1205" s="10" t="n">
        <f aca="false">IF(ISBLANK(C1206), F1205/2,)</f>
        <v>0</v>
      </c>
      <c r="H1205" s="0" t="n">
        <f aca="false">IF(ISBLANK(C1205),0,-1)</f>
        <v>0</v>
      </c>
      <c r="I1205" s="0" t="n">
        <f aca="false">IF(AND(ISBLANK(C1204),NOT(ISBLANK(C1205))),1,-1)</f>
        <v>-1</v>
      </c>
      <c r="J1205" s="0" t="n">
        <f aca="false">IF(ISBLANK(C1203),IF(AND(C1204=C1205,NOT(ISBLANK(C1204)),NOT(ISBLANK(C1205))),1,-1),-1)</f>
        <v>-1</v>
      </c>
      <c r="K1205" s="0" t="n">
        <f aca="false">IF(MAX(H1205:J1205)&lt;0,IF(OR(C1205=C1204,C1204=C1203),1,-1),MAX(H1205:J1205))</f>
        <v>0</v>
      </c>
    </row>
    <row r="1206" customFormat="false" ht="13.8" hidden="false" customHeight="false" outlineLevel="0" collapsed="false">
      <c r="B1206" s="8" t="n">
        <f aca="false">MAX(H1206:K1206)</f>
        <v>0</v>
      </c>
      <c r="C1206" s="11"/>
      <c r="D1206" s="10" t="e">
        <f aca="false">IF($A$1="WLB",INDEX(SupplierNomenclature!$D$1:$D$9996,MATCH(C1206,SupplierNomenclature!$I$1:$I$9996,0)),IF($A$1="BERU",INDEX(beru_assortment!$C$1:$C$10000,MATCH(C1206,beru_assortment!$I$1:$I$10000,0)),IF($A$1="OZON",INDEX(ozon_assortment!$F$3:$F$10000,MATCH(C1206,ozon_assortment!$E$3:$E$10000,0)),0)))</f>
        <v>#N/A</v>
      </c>
      <c r="E1206" s="7" t="n">
        <f aca="false">IF(ISBLANK(C1206), , IF(ISBLANK(C1205), E1204+1, E1205))</f>
        <v>0</v>
      </c>
      <c r="F1206" s="10" t="n">
        <f aca="false">IF(ISBLANK(C1206),,IF(OR(ISBLANK(C1205), C1205="Баркод"),1,F1205+1))</f>
        <v>0</v>
      </c>
      <c r="G1206" s="10" t="n">
        <f aca="false">IF(ISBLANK(C1207), F1206/2,)</f>
        <v>0</v>
      </c>
      <c r="H1206" s="0" t="n">
        <f aca="false">IF(ISBLANK(C1206),0,-1)</f>
        <v>0</v>
      </c>
      <c r="I1206" s="0" t="n">
        <f aca="false">IF(AND(ISBLANK(C1205),NOT(ISBLANK(C1206))),1,-1)</f>
        <v>-1</v>
      </c>
      <c r="J1206" s="0" t="n">
        <f aca="false">IF(ISBLANK(C1204),IF(AND(C1205=C1206,NOT(ISBLANK(C1205)),NOT(ISBLANK(C1206))),1,-1),-1)</f>
        <v>-1</v>
      </c>
      <c r="K1206" s="0" t="n">
        <f aca="false">IF(MAX(H1206:J1206)&lt;0,IF(OR(C1206=C1205,C1205=C1204),1,-1),MAX(H1206:J1206))</f>
        <v>0</v>
      </c>
    </row>
    <row r="1207" customFormat="false" ht="13.8" hidden="false" customHeight="false" outlineLevel="0" collapsed="false">
      <c r="B1207" s="8" t="n">
        <f aca="false">MAX(H1207:K1207)</f>
        <v>0</v>
      </c>
      <c r="C1207" s="11"/>
      <c r="D1207" s="10" t="e">
        <f aca="false">IF($A$1="WLB",INDEX(SupplierNomenclature!$D$1:$D$9996,MATCH(C1207,SupplierNomenclature!$I$1:$I$9996,0)),IF($A$1="BERU",INDEX(beru_assortment!$C$1:$C$10000,MATCH(C1207,beru_assortment!$I$1:$I$10000,0)),IF($A$1="OZON",INDEX(ozon_assortment!$F$3:$F$10000,MATCH(C1207,ozon_assortment!$E$3:$E$10000,0)),0)))</f>
        <v>#N/A</v>
      </c>
      <c r="E1207" s="7" t="n">
        <f aca="false">IF(ISBLANK(C1207), , IF(ISBLANK(C1206), E1205+1, E1206))</f>
        <v>0</v>
      </c>
      <c r="F1207" s="10" t="n">
        <f aca="false">IF(ISBLANK(C1207),,IF(OR(ISBLANK(C1206), C1206="Баркод"),1,F1206+1))</f>
        <v>0</v>
      </c>
      <c r="G1207" s="10" t="n">
        <f aca="false">IF(ISBLANK(C1208), F1207/2,)</f>
        <v>0</v>
      </c>
      <c r="H1207" s="0" t="n">
        <f aca="false">IF(ISBLANK(C1207),0,-1)</f>
        <v>0</v>
      </c>
      <c r="I1207" s="0" t="n">
        <f aca="false">IF(AND(ISBLANK(C1206),NOT(ISBLANK(C1207))),1,-1)</f>
        <v>-1</v>
      </c>
      <c r="J1207" s="0" t="n">
        <f aca="false">IF(ISBLANK(C1205),IF(AND(C1206=C1207,NOT(ISBLANK(C1206)),NOT(ISBLANK(C1207))),1,-1),-1)</f>
        <v>-1</v>
      </c>
      <c r="K1207" s="0" t="n">
        <f aca="false">IF(MAX(H1207:J1207)&lt;0,IF(OR(C1207=C1206,C1206=C1205),1,-1),MAX(H1207:J1207))</f>
        <v>0</v>
      </c>
    </row>
    <row r="1208" customFormat="false" ht="13.8" hidden="false" customHeight="false" outlineLevel="0" collapsed="false">
      <c r="B1208" s="8" t="n">
        <f aca="false">MAX(H1208:K1208)</f>
        <v>0</v>
      </c>
      <c r="C1208" s="11"/>
      <c r="D1208" s="10" t="e">
        <f aca="false">IF($A$1="WLB",INDEX(SupplierNomenclature!$D$1:$D$9996,MATCH(C1208,SupplierNomenclature!$I$1:$I$9996,0)),IF($A$1="BERU",INDEX(beru_assortment!$C$1:$C$10000,MATCH(C1208,beru_assortment!$I$1:$I$10000,0)),IF($A$1="OZON",INDEX(ozon_assortment!$F$3:$F$10000,MATCH(C1208,ozon_assortment!$E$3:$E$10000,0)),0)))</f>
        <v>#N/A</v>
      </c>
      <c r="E1208" s="7" t="n">
        <f aca="false">IF(ISBLANK(C1208), , IF(ISBLANK(C1207), E1206+1, E1207))</f>
        <v>0</v>
      </c>
      <c r="F1208" s="10" t="n">
        <f aca="false">IF(ISBLANK(C1208),,IF(OR(ISBLANK(C1207), C1207="Баркод"),1,F1207+1))</f>
        <v>0</v>
      </c>
      <c r="G1208" s="10" t="n">
        <f aca="false">IF(ISBLANK(C1209), F1208/2,)</f>
        <v>0</v>
      </c>
      <c r="H1208" s="0" t="n">
        <f aca="false">IF(ISBLANK(C1208),0,-1)</f>
        <v>0</v>
      </c>
      <c r="I1208" s="0" t="n">
        <f aca="false">IF(AND(ISBLANK(C1207),NOT(ISBLANK(C1208))),1,-1)</f>
        <v>-1</v>
      </c>
      <c r="J1208" s="0" t="n">
        <f aca="false">IF(ISBLANK(C1206),IF(AND(C1207=C1208,NOT(ISBLANK(C1207)),NOT(ISBLANK(C1208))),1,-1),-1)</f>
        <v>-1</v>
      </c>
      <c r="K1208" s="0" t="n">
        <f aca="false">IF(MAX(H1208:J1208)&lt;0,IF(OR(C1208=C1207,C1207=C1206),1,-1),MAX(H1208:J1208))</f>
        <v>0</v>
      </c>
    </row>
    <row r="1209" customFormat="false" ht="13.8" hidden="false" customHeight="false" outlineLevel="0" collapsed="false">
      <c r="B1209" s="8" t="n">
        <f aca="false">MAX(H1209:K1209)</f>
        <v>0</v>
      </c>
      <c r="C1209" s="11"/>
      <c r="D1209" s="10" t="e">
        <f aca="false">IF($A$1="WLB",INDEX(SupplierNomenclature!$D$1:$D$9996,MATCH(C1209,SupplierNomenclature!$I$1:$I$9996,0)),IF($A$1="BERU",INDEX(beru_assortment!$C$1:$C$10000,MATCH(C1209,beru_assortment!$I$1:$I$10000,0)),IF($A$1="OZON",INDEX(ozon_assortment!$F$3:$F$10000,MATCH(C1209,ozon_assortment!$E$3:$E$10000,0)),0)))</f>
        <v>#N/A</v>
      </c>
      <c r="E1209" s="7" t="n">
        <f aca="false">IF(ISBLANK(C1209), , IF(ISBLANK(C1208), E1207+1, E1208))</f>
        <v>0</v>
      </c>
      <c r="F1209" s="10" t="n">
        <f aca="false">IF(ISBLANK(C1209),,IF(OR(ISBLANK(C1208), C1208="Баркод"),1,F1208+1))</f>
        <v>0</v>
      </c>
      <c r="G1209" s="10" t="n">
        <f aca="false">IF(ISBLANK(C1210), F1209/2,)</f>
        <v>0</v>
      </c>
      <c r="H1209" s="0" t="n">
        <f aca="false">IF(ISBLANK(C1209),0,-1)</f>
        <v>0</v>
      </c>
      <c r="I1209" s="0" t="n">
        <f aca="false">IF(AND(ISBLANK(C1208),NOT(ISBLANK(C1209))),1,-1)</f>
        <v>-1</v>
      </c>
      <c r="J1209" s="0" t="n">
        <f aca="false">IF(ISBLANK(C1207),IF(AND(C1208=C1209,NOT(ISBLANK(C1208)),NOT(ISBLANK(C1209))),1,-1),-1)</f>
        <v>-1</v>
      </c>
      <c r="K1209" s="0" t="n">
        <f aca="false">IF(MAX(H1209:J1209)&lt;0,IF(OR(C1209=C1208,C1208=C1207),1,-1),MAX(H1209:J1209))</f>
        <v>0</v>
      </c>
    </row>
    <row r="1210" customFormat="false" ht="13.8" hidden="false" customHeight="false" outlineLevel="0" collapsed="false">
      <c r="B1210" s="8" t="n">
        <f aca="false">MAX(H1210:K1210)</f>
        <v>0</v>
      </c>
      <c r="C1210" s="11"/>
      <c r="D1210" s="10" t="e">
        <f aca="false">IF($A$1="WLB",INDEX(SupplierNomenclature!$D$1:$D$9996,MATCH(C1210,SupplierNomenclature!$I$1:$I$9996,0)),IF($A$1="BERU",INDEX(beru_assortment!$C$1:$C$10000,MATCH(C1210,beru_assortment!$I$1:$I$10000,0)),IF($A$1="OZON",INDEX(ozon_assortment!$F$3:$F$10000,MATCH(C1210,ozon_assortment!$E$3:$E$10000,0)),0)))</f>
        <v>#N/A</v>
      </c>
      <c r="E1210" s="7" t="n">
        <f aca="false">IF(ISBLANK(C1210), , IF(ISBLANK(C1209), E1208+1, E1209))</f>
        <v>0</v>
      </c>
      <c r="F1210" s="10" t="n">
        <f aca="false">IF(ISBLANK(C1210),,IF(OR(ISBLANK(C1209), C1209="Баркод"),1,F1209+1))</f>
        <v>0</v>
      </c>
      <c r="G1210" s="10" t="n">
        <f aca="false">IF(ISBLANK(C1211), F1210/2,)</f>
        <v>0</v>
      </c>
      <c r="H1210" s="0" t="n">
        <f aca="false">IF(ISBLANK(C1210),0,-1)</f>
        <v>0</v>
      </c>
      <c r="I1210" s="0" t="n">
        <f aca="false">IF(AND(ISBLANK(C1209),NOT(ISBLANK(C1210))),1,-1)</f>
        <v>-1</v>
      </c>
      <c r="J1210" s="0" t="n">
        <f aca="false">IF(ISBLANK(C1208),IF(AND(C1209=C1210,NOT(ISBLANK(C1209)),NOT(ISBLANK(C1210))),1,-1),-1)</f>
        <v>-1</v>
      </c>
      <c r="K1210" s="0" t="n">
        <f aca="false">IF(MAX(H1210:J1210)&lt;0,IF(OR(C1210=C1209,C1209=C1208),1,-1),MAX(H1210:J1210))</f>
        <v>0</v>
      </c>
    </row>
    <row r="1211" customFormat="false" ht="13.8" hidden="false" customHeight="false" outlineLevel="0" collapsed="false">
      <c r="B1211" s="8" t="n">
        <f aca="false">MAX(H1211:K1211)</f>
        <v>0</v>
      </c>
      <c r="C1211" s="11"/>
      <c r="D1211" s="10" t="e">
        <f aca="false">IF($A$1="WLB",INDEX(SupplierNomenclature!$D$1:$D$9996,MATCH(C1211,SupplierNomenclature!$I$1:$I$9996,0)),IF($A$1="BERU",INDEX(beru_assortment!$C$1:$C$10000,MATCH(C1211,beru_assortment!$I$1:$I$10000,0)),IF($A$1="OZON",INDEX(ozon_assortment!$F$3:$F$10000,MATCH(C1211,ozon_assortment!$E$3:$E$10000,0)),0)))</f>
        <v>#N/A</v>
      </c>
      <c r="E1211" s="7" t="n">
        <f aca="false">IF(ISBLANK(C1211), , IF(ISBLANK(C1210), E1209+1, E1210))</f>
        <v>0</v>
      </c>
      <c r="F1211" s="10" t="n">
        <f aca="false">IF(ISBLANK(C1211),,IF(OR(ISBLANK(C1210), C1210="Баркод"),1,F1210+1))</f>
        <v>0</v>
      </c>
      <c r="G1211" s="10" t="n">
        <f aca="false">IF(ISBLANK(C1212), F1211/2,)</f>
        <v>0</v>
      </c>
      <c r="H1211" s="0" t="n">
        <f aca="false">IF(ISBLANK(C1211),0,-1)</f>
        <v>0</v>
      </c>
      <c r="I1211" s="0" t="n">
        <f aca="false">IF(AND(ISBLANK(C1210),NOT(ISBLANK(C1211))),1,-1)</f>
        <v>-1</v>
      </c>
      <c r="J1211" s="0" t="n">
        <f aca="false">IF(ISBLANK(C1209),IF(AND(C1210=C1211,NOT(ISBLANK(C1210)),NOT(ISBLANK(C1211))),1,-1),-1)</f>
        <v>-1</v>
      </c>
      <c r="K1211" s="0" t="n">
        <f aca="false">IF(MAX(H1211:J1211)&lt;0,IF(OR(C1211=C1210,C1210=C1209),1,-1),MAX(H1211:J1211))</f>
        <v>0</v>
      </c>
    </row>
    <row r="1212" customFormat="false" ht="13.8" hidden="false" customHeight="false" outlineLevel="0" collapsed="false">
      <c r="B1212" s="8" t="n">
        <f aca="false">MAX(H1212:K1212)</f>
        <v>0</v>
      </c>
      <c r="C1212" s="11"/>
      <c r="D1212" s="10" t="e">
        <f aca="false">IF($A$1="WLB",INDEX(SupplierNomenclature!$D$1:$D$9996,MATCH(C1212,SupplierNomenclature!$I$1:$I$9996,0)),IF($A$1="BERU",INDEX(beru_assortment!$C$1:$C$10000,MATCH(C1212,beru_assortment!$I$1:$I$10000,0)),IF($A$1="OZON",INDEX(ozon_assortment!$F$3:$F$10000,MATCH(C1212,ozon_assortment!$E$3:$E$10000,0)),0)))</f>
        <v>#N/A</v>
      </c>
      <c r="E1212" s="7" t="n">
        <f aca="false">IF(ISBLANK(C1212), , IF(ISBLANK(C1211), E1210+1, E1211))</f>
        <v>0</v>
      </c>
      <c r="F1212" s="10" t="n">
        <f aca="false">IF(ISBLANK(C1212),,IF(OR(ISBLANK(C1211), C1211="Баркод"),1,F1211+1))</f>
        <v>0</v>
      </c>
      <c r="G1212" s="10" t="n">
        <f aca="false">IF(ISBLANK(C1213), F1212/2,)</f>
        <v>0</v>
      </c>
      <c r="H1212" s="0" t="n">
        <f aca="false">IF(ISBLANK(C1212),0,-1)</f>
        <v>0</v>
      </c>
      <c r="I1212" s="0" t="n">
        <f aca="false">IF(AND(ISBLANK(C1211),NOT(ISBLANK(C1212))),1,-1)</f>
        <v>-1</v>
      </c>
      <c r="J1212" s="0" t="n">
        <f aca="false">IF(ISBLANK(C1210),IF(AND(C1211=C1212,NOT(ISBLANK(C1211)),NOT(ISBLANK(C1212))),1,-1),-1)</f>
        <v>-1</v>
      </c>
      <c r="K1212" s="0" t="n">
        <f aca="false">IF(MAX(H1212:J1212)&lt;0,IF(OR(C1212=C1211,C1211=C1210),1,-1),MAX(H1212:J1212))</f>
        <v>0</v>
      </c>
    </row>
    <row r="1213" customFormat="false" ht="13.8" hidden="false" customHeight="false" outlineLevel="0" collapsed="false">
      <c r="B1213" s="8" t="n">
        <f aca="false">MAX(H1213:K1213)</f>
        <v>0</v>
      </c>
      <c r="C1213" s="11"/>
      <c r="D1213" s="10" t="e">
        <f aca="false">IF($A$1="WLB",INDEX(SupplierNomenclature!$D$1:$D$9996,MATCH(C1213,SupplierNomenclature!$I$1:$I$9996,0)),IF($A$1="BERU",INDEX(beru_assortment!$C$1:$C$10000,MATCH(C1213,beru_assortment!$I$1:$I$10000,0)),IF($A$1="OZON",INDEX(ozon_assortment!$F$3:$F$10000,MATCH(C1213,ozon_assortment!$E$3:$E$10000,0)),0)))</f>
        <v>#N/A</v>
      </c>
      <c r="E1213" s="7" t="n">
        <f aca="false">IF(ISBLANK(C1213), , IF(ISBLANK(C1212), E1211+1, E1212))</f>
        <v>0</v>
      </c>
      <c r="F1213" s="10" t="n">
        <f aca="false">IF(ISBLANK(C1213),,IF(OR(ISBLANK(C1212), C1212="Баркод"),1,F1212+1))</f>
        <v>0</v>
      </c>
      <c r="G1213" s="10" t="n">
        <f aca="false">IF(ISBLANK(C1214), F1213/2,)</f>
        <v>0</v>
      </c>
      <c r="H1213" s="0" t="n">
        <f aca="false">IF(ISBLANK(C1213),0,-1)</f>
        <v>0</v>
      </c>
      <c r="I1213" s="0" t="n">
        <f aca="false">IF(AND(ISBLANK(C1212),NOT(ISBLANK(C1213))),1,-1)</f>
        <v>-1</v>
      </c>
      <c r="J1213" s="0" t="n">
        <f aca="false">IF(ISBLANK(C1211),IF(AND(C1212=C1213,NOT(ISBLANK(C1212)),NOT(ISBLANK(C1213))),1,-1),-1)</f>
        <v>-1</v>
      </c>
      <c r="K1213" s="0" t="n">
        <f aca="false">IF(MAX(H1213:J1213)&lt;0,IF(OR(C1213=C1212,C1212=C1211),1,-1),MAX(H1213:J1213))</f>
        <v>0</v>
      </c>
    </row>
    <row r="1214" customFormat="false" ht="13.8" hidden="false" customHeight="false" outlineLevel="0" collapsed="false">
      <c r="B1214" s="8" t="n">
        <f aca="false">MAX(H1214:K1214)</f>
        <v>0</v>
      </c>
      <c r="C1214" s="11"/>
      <c r="D1214" s="10" t="e">
        <f aca="false">IF($A$1="WLB",INDEX(SupplierNomenclature!$D$1:$D$9996,MATCH(C1214,SupplierNomenclature!$I$1:$I$9996,0)),IF($A$1="BERU",INDEX(beru_assortment!$C$1:$C$10000,MATCH(C1214,beru_assortment!$I$1:$I$10000,0)),IF($A$1="OZON",INDEX(ozon_assortment!$F$3:$F$10000,MATCH(C1214,ozon_assortment!$E$3:$E$10000,0)),0)))</f>
        <v>#N/A</v>
      </c>
      <c r="E1214" s="7" t="n">
        <f aca="false">IF(ISBLANK(C1214), , IF(ISBLANK(C1213), E1212+1, E1213))</f>
        <v>0</v>
      </c>
      <c r="F1214" s="10" t="n">
        <f aca="false">IF(ISBLANK(C1214),,IF(OR(ISBLANK(C1213), C1213="Баркод"),1,F1213+1))</f>
        <v>0</v>
      </c>
      <c r="G1214" s="10" t="n">
        <f aca="false">IF(ISBLANK(C1215), F1214/2,)</f>
        <v>0</v>
      </c>
      <c r="H1214" s="0" t="n">
        <f aca="false">IF(ISBLANK(C1214),0,-1)</f>
        <v>0</v>
      </c>
      <c r="I1214" s="0" t="n">
        <f aca="false">IF(AND(ISBLANK(C1213),NOT(ISBLANK(C1214))),1,-1)</f>
        <v>-1</v>
      </c>
      <c r="J1214" s="0" t="n">
        <f aca="false">IF(ISBLANK(C1212),IF(AND(C1213=C1214,NOT(ISBLANK(C1213)),NOT(ISBLANK(C1214))),1,-1),-1)</f>
        <v>-1</v>
      </c>
      <c r="K1214" s="0" t="n">
        <f aca="false">IF(MAX(H1214:J1214)&lt;0,IF(OR(C1214=C1213,C1213=C1212),1,-1),MAX(H1214:J1214))</f>
        <v>0</v>
      </c>
    </row>
    <row r="1215" customFormat="false" ht="13.8" hidden="false" customHeight="false" outlineLevel="0" collapsed="false">
      <c r="B1215" s="8" t="n">
        <f aca="false">MAX(H1215:K1215)</f>
        <v>0</v>
      </c>
      <c r="C1215" s="11"/>
      <c r="D1215" s="10" t="e">
        <f aca="false">IF($A$1="WLB",INDEX(SupplierNomenclature!$D$1:$D$9996,MATCH(C1215,SupplierNomenclature!$I$1:$I$9996,0)),IF($A$1="BERU",INDEX(beru_assortment!$C$1:$C$10000,MATCH(C1215,beru_assortment!$I$1:$I$10000,0)),IF($A$1="OZON",INDEX(ozon_assortment!$F$3:$F$10000,MATCH(C1215,ozon_assortment!$E$3:$E$10000,0)),0)))</f>
        <v>#N/A</v>
      </c>
      <c r="E1215" s="7" t="n">
        <f aca="false">IF(ISBLANK(C1215), , IF(ISBLANK(C1214), E1213+1, E1214))</f>
        <v>0</v>
      </c>
      <c r="F1215" s="10" t="n">
        <f aca="false">IF(ISBLANK(C1215),,IF(OR(ISBLANK(C1214), C1214="Баркод"),1,F1214+1))</f>
        <v>0</v>
      </c>
      <c r="G1215" s="10" t="n">
        <f aca="false">IF(ISBLANK(C1216), F1215/2,)</f>
        <v>0</v>
      </c>
      <c r="H1215" s="0" t="n">
        <f aca="false">IF(ISBLANK(C1215),0,-1)</f>
        <v>0</v>
      </c>
      <c r="I1215" s="0" t="n">
        <f aca="false">IF(AND(ISBLANK(C1214),NOT(ISBLANK(C1215))),1,-1)</f>
        <v>-1</v>
      </c>
      <c r="J1215" s="0" t="n">
        <f aca="false">IF(ISBLANK(C1213),IF(AND(C1214=C1215,NOT(ISBLANK(C1214)),NOT(ISBLANK(C1215))),1,-1),-1)</f>
        <v>-1</v>
      </c>
      <c r="K1215" s="0" t="n">
        <f aca="false">IF(MAX(H1215:J1215)&lt;0,IF(OR(C1215=C1214,C1214=C1213),1,-1),MAX(H1215:J1215))</f>
        <v>0</v>
      </c>
    </row>
    <row r="1216" customFormat="false" ht="13.8" hidden="false" customHeight="false" outlineLevel="0" collapsed="false">
      <c r="B1216" s="8" t="n">
        <f aca="false">MAX(H1216:K1216)</f>
        <v>0</v>
      </c>
      <c r="C1216" s="11"/>
      <c r="D1216" s="10" t="e">
        <f aca="false">IF($A$1="WLB",INDEX(SupplierNomenclature!$D$1:$D$9996,MATCH(C1216,SupplierNomenclature!$I$1:$I$9996,0)),IF($A$1="BERU",INDEX(beru_assortment!$C$1:$C$10000,MATCH(C1216,beru_assortment!$I$1:$I$10000,0)),IF($A$1="OZON",INDEX(ozon_assortment!$F$3:$F$10000,MATCH(C1216,ozon_assortment!$E$3:$E$10000,0)),0)))</f>
        <v>#N/A</v>
      </c>
      <c r="E1216" s="7" t="n">
        <f aca="false">IF(ISBLANK(C1216), , IF(ISBLANK(C1215), E1214+1, E1215))</f>
        <v>0</v>
      </c>
      <c r="F1216" s="10" t="n">
        <f aca="false">IF(ISBLANK(C1216),,IF(OR(ISBLANK(C1215), C1215="Баркод"),1,F1215+1))</f>
        <v>0</v>
      </c>
      <c r="G1216" s="10" t="n">
        <f aca="false">IF(ISBLANK(C1217), F1216/2,)</f>
        <v>0</v>
      </c>
      <c r="H1216" s="0" t="n">
        <f aca="false">IF(ISBLANK(C1216),0,-1)</f>
        <v>0</v>
      </c>
      <c r="I1216" s="0" t="n">
        <f aca="false">IF(AND(ISBLANK(C1215),NOT(ISBLANK(C1216))),1,-1)</f>
        <v>-1</v>
      </c>
      <c r="J1216" s="0" t="n">
        <f aca="false">IF(ISBLANK(C1214),IF(AND(C1215=C1216,NOT(ISBLANK(C1215)),NOT(ISBLANK(C1216))),1,-1),-1)</f>
        <v>-1</v>
      </c>
      <c r="K1216" s="0" t="n">
        <f aca="false">IF(MAX(H1216:J1216)&lt;0,IF(OR(C1216=C1215,C1215=C1214),1,-1),MAX(H1216:J1216))</f>
        <v>0</v>
      </c>
    </row>
    <row r="1217" customFormat="false" ht="13.8" hidden="false" customHeight="false" outlineLevel="0" collapsed="false">
      <c r="B1217" s="8" t="n">
        <f aca="false">MAX(H1217:K1217)</f>
        <v>0</v>
      </c>
      <c r="C1217" s="11"/>
      <c r="D1217" s="10" t="e">
        <f aca="false">IF($A$1="WLB",INDEX(SupplierNomenclature!$D$1:$D$9996,MATCH(C1217,SupplierNomenclature!$I$1:$I$9996,0)),IF($A$1="BERU",INDEX(beru_assortment!$C$1:$C$10000,MATCH(C1217,beru_assortment!$I$1:$I$10000,0)),IF($A$1="OZON",INDEX(ozon_assortment!$F$3:$F$10000,MATCH(C1217,ozon_assortment!$E$3:$E$10000,0)),0)))</f>
        <v>#N/A</v>
      </c>
      <c r="E1217" s="7" t="n">
        <f aca="false">IF(ISBLANK(C1217), , IF(ISBLANK(C1216), E1215+1, E1216))</f>
        <v>0</v>
      </c>
      <c r="F1217" s="10" t="n">
        <f aca="false">IF(ISBLANK(C1217),,IF(OR(ISBLANK(C1216), C1216="Баркод"),1,F1216+1))</f>
        <v>0</v>
      </c>
      <c r="G1217" s="10" t="n">
        <f aca="false">IF(ISBLANK(C1218), F1217/2,)</f>
        <v>0</v>
      </c>
      <c r="H1217" s="0" t="n">
        <f aca="false">IF(ISBLANK(C1217),0,-1)</f>
        <v>0</v>
      </c>
      <c r="I1217" s="0" t="n">
        <f aca="false">IF(AND(ISBLANK(C1216),NOT(ISBLANK(C1217))),1,-1)</f>
        <v>-1</v>
      </c>
      <c r="J1217" s="0" t="n">
        <f aca="false">IF(ISBLANK(C1215),IF(AND(C1216=C1217,NOT(ISBLANK(C1216)),NOT(ISBLANK(C1217))),1,-1),-1)</f>
        <v>-1</v>
      </c>
      <c r="K1217" s="0" t="n">
        <f aca="false">IF(MAX(H1217:J1217)&lt;0,IF(OR(C1217=C1216,C1216=C1215),1,-1),MAX(H1217:J1217))</f>
        <v>0</v>
      </c>
    </row>
    <row r="1218" customFormat="false" ht="13.8" hidden="false" customHeight="false" outlineLevel="0" collapsed="false">
      <c r="B1218" s="8" t="n">
        <f aca="false">MAX(H1218:K1218)</f>
        <v>0</v>
      </c>
      <c r="C1218" s="11"/>
      <c r="D1218" s="10" t="e">
        <f aca="false">IF($A$1="WLB",INDEX(SupplierNomenclature!$D$1:$D$9996,MATCH(C1218,SupplierNomenclature!$I$1:$I$9996,0)),IF($A$1="BERU",INDEX(beru_assortment!$C$1:$C$10000,MATCH(C1218,beru_assortment!$I$1:$I$10000,0)),IF($A$1="OZON",INDEX(ozon_assortment!$F$3:$F$10000,MATCH(C1218,ozon_assortment!$E$3:$E$10000,0)),0)))</f>
        <v>#N/A</v>
      </c>
      <c r="E1218" s="7" t="n">
        <f aca="false">IF(ISBLANK(C1218), , IF(ISBLANK(C1217), E1216+1, E1217))</f>
        <v>0</v>
      </c>
      <c r="F1218" s="10" t="n">
        <f aca="false">IF(ISBLANK(C1218),,IF(OR(ISBLANK(C1217), C1217="Баркод"),1,F1217+1))</f>
        <v>0</v>
      </c>
      <c r="G1218" s="10" t="n">
        <f aca="false">IF(ISBLANK(C1219), F1218/2,)</f>
        <v>0</v>
      </c>
      <c r="H1218" s="0" t="n">
        <f aca="false">IF(ISBLANK(C1218),0,-1)</f>
        <v>0</v>
      </c>
      <c r="I1218" s="0" t="n">
        <f aca="false">IF(AND(ISBLANK(C1217),NOT(ISBLANK(C1218))),1,-1)</f>
        <v>-1</v>
      </c>
      <c r="J1218" s="0" t="n">
        <f aca="false">IF(ISBLANK(C1216),IF(AND(C1217=C1218,NOT(ISBLANK(C1217)),NOT(ISBLANK(C1218))),1,-1),-1)</f>
        <v>-1</v>
      </c>
      <c r="K1218" s="0" t="n">
        <f aca="false">IF(MAX(H1218:J1218)&lt;0,IF(OR(C1218=C1217,C1217=C1216),1,-1),MAX(H1218:J1218))</f>
        <v>0</v>
      </c>
    </row>
    <row r="1219" customFormat="false" ht="13.8" hidden="false" customHeight="false" outlineLevel="0" collapsed="false">
      <c r="B1219" s="8" t="n">
        <f aca="false">MAX(H1219:K1219)</f>
        <v>0</v>
      </c>
      <c r="C1219" s="11"/>
      <c r="D1219" s="10" t="e">
        <f aca="false">IF($A$1="WLB",INDEX(SupplierNomenclature!$D$1:$D$9996,MATCH(C1219,SupplierNomenclature!$I$1:$I$9996,0)),IF($A$1="BERU",INDEX(beru_assortment!$C$1:$C$10000,MATCH(C1219,beru_assortment!$I$1:$I$10000,0)),IF($A$1="OZON",INDEX(ozon_assortment!$F$3:$F$10000,MATCH(C1219,ozon_assortment!$E$3:$E$10000,0)),0)))</f>
        <v>#N/A</v>
      </c>
      <c r="E1219" s="7" t="n">
        <f aca="false">IF(ISBLANK(C1219), , IF(ISBLANK(C1218), E1217+1, E1218))</f>
        <v>0</v>
      </c>
      <c r="F1219" s="10" t="n">
        <f aca="false">IF(ISBLANK(C1219),,IF(OR(ISBLANK(C1218), C1218="Баркод"),1,F1218+1))</f>
        <v>0</v>
      </c>
      <c r="G1219" s="10" t="n">
        <f aca="false">IF(ISBLANK(C1220), F1219/2,)</f>
        <v>0</v>
      </c>
      <c r="H1219" s="0" t="n">
        <f aca="false">IF(ISBLANK(C1219),0,-1)</f>
        <v>0</v>
      </c>
      <c r="I1219" s="0" t="n">
        <f aca="false">IF(AND(ISBLANK(C1218),NOT(ISBLANK(C1219))),1,-1)</f>
        <v>-1</v>
      </c>
      <c r="J1219" s="0" t="n">
        <f aca="false">IF(ISBLANK(C1217),IF(AND(C1218=C1219,NOT(ISBLANK(C1218)),NOT(ISBLANK(C1219))),1,-1),-1)</f>
        <v>-1</v>
      </c>
      <c r="K1219" s="0" t="n">
        <f aca="false">IF(MAX(H1219:J1219)&lt;0,IF(OR(C1219=C1218,C1218=C1217),1,-1),MAX(H1219:J1219))</f>
        <v>0</v>
      </c>
    </row>
    <row r="1220" customFormat="false" ht="13.8" hidden="false" customHeight="false" outlineLevel="0" collapsed="false">
      <c r="B1220" s="8" t="n">
        <f aca="false">MAX(H1220:K1220)</f>
        <v>0</v>
      </c>
      <c r="C1220" s="11"/>
      <c r="D1220" s="10" t="e">
        <f aca="false">IF($A$1="WLB",INDEX(SupplierNomenclature!$D$1:$D$9996,MATCH(C1220,SupplierNomenclature!$I$1:$I$9996,0)),IF($A$1="BERU",INDEX(beru_assortment!$C$1:$C$10000,MATCH(C1220,beru_assortment!$I$1:$I$10000,0)),IF($A$1="OZON",INDEX(ozon_assortment!$F$3:$F$10000,MATCH(C1220,ozon_assortment!$E$3:$E$10000,0)),0)))</f>
        <v>#N/A</v>
      </c>
      <c r="E1220" s="7" t="n">
        <f aca="false">IF(ISBLANK(C1220), , IF(ISBLANK(C1219), E1218+1, E1219))</f>
        <v>0</v>
      </c>
      <c r="F1220" s="10" t="n">
        <f aca="false">IF(ISBLANK(C1220),,IF(OR(ISBLANK(C1219), C1219="Баркод"),1,F1219+1))</f>
        <v>0</v>
      </c>
      <c r="G1220" s="10" t="n">
        <f aca="false">IF(ISBLANK(C1221), F1220/2,)</f>
        <v>0</v>
      </c>
      <c r="H1220" s="0" t="n">
        <f aca="false">IF(ISBLANK(C1220),0,-1)</f>
        <v>0</v>
      </c>
      <c r="I1220" s="0" t="n">
        <f aca="false">IF(AND(ISBLANK(C1219),NOT(ISBLANK(C1220))),1,-1)</f>
        <v>-1</v>
      </c>
      <c r="J1220" s="0" t="n">
        <f aca="false">IF(ISBLANK(C1218),IF(AND(C1219=C1220,NOT(ISBLANK(C1219)),NOT(ISBLANK(C1220))),1,-1),-1)</f>
        <v>-1</v>
      </c>
      <c r="K1220" s="0" t="n">
        <f aca="false">IF(MAX(H1220:J1220)&lt;0,IF(OR(C1220=C1219,C1219=C1218),1,-1),MAX(H1220:J1220))</f>
        <v>0</v>
      </c>
    </row>
    <row r="1221" customFormat="false" ht="13.8" hidden="false" customHeight="false" outlineLevel="0" collapsed="false">
      <c r="B1221" s="8" t="n">
        <f aca="false">MAX(H1221:K1221)</f>
        <v>0</v>
      </c>
      <c r="C1221" s="11"/>
      <c r="D1221" s="10" t="e">
        <f aca="false">IF($A$1="WLB",INDEX(SupplierNomenclature!$D$1:$D$9996,MATCH(C1221,SupplierNomenclature!$I$1:$I$9996,0)),IF($A$1="BERU",INDEX(beru_assortment!$C$1:$C$10000,MATCH(C1221,beru_assortment!$I$1:$I$10000,0)),IF($A$1="OZON",INDEX(ozon_assortment!$F$3:$F$10000,MATCH(C1221,ozon_assortment!$E$3:$E$10000,0)),0)))</f>
        <v>#N/A</v>
      </c>
      <c r="E1221" s="7" t="n">
        <f aca="false">IF(ISBLANK(C1221), , IF(ISBLANK(C1220), E1219+1, E1220))</f>
        <v>0</v>
      </c>
      <c r="F1221" s="10" t="n">
        <f aca="false">IF(ISBLANK(C1221),,IF(OR(ISBLANK(C1220), C1220="Баркод"),1,F1220+1))</f>
        <v>0</v>
      </c>
      <c r="G1221" s="10" t="n">
        <f aca="false">IF(ISBLANK(C1222), F1221/2,)</f>
        <v>0</v>
      </c>
      <c r="H1221" s="0" t="n">
        <f aca="false">IF(ISBLANK(C1221),0,-1)</f>
        <v>0</v>
      </c>
      <c r="I1221" s="0" t="n">
        <f aca="false">IF(AND(ISBLANK(C1220),NOT(ISBLANK(C1221))),1,-1)</f>
        <v>-1</v>
      </c>
      <c r="J1221" s="0" t="n">
        <f aca="false">IF(ISBLANK(C1219),IF(AND(C1220=C1221,NOT(ISBLANK(C1220)),NOT(ISBLANK(C1221))),1,-1),-1)</f>
        <v>-1</v>
      </c>
      <c r="K1221" s="0" t="n">
        <f aca="false">IF(MAX(H1221:J1221)&lt;0,IF(OR(C1221=C1220,C1220=C1219),1,-1),MAX(H1221:J1221))</f>
        <v>0</v>
      </c>
    </row>
    <row r="1222" customFormat="false" ht="13.8" hidden="false" customHeight="false" outlineLevel="0" collapsed="false">
      <c r="B1222" s="8" t="n">
        <f aca="false">MAX(H1222:K1222)</f>
        <v>0</v>
      </c>
      <c r="C1222" s="11"/>
      <c r="D1222" s="10" t="e">
        <f aca="false">IF($A$1="WLB",INDEX(SupplierNomenclature!$D$1:$D$9996,MATCH(C1222,SupplierNomenclature!$I$1:$I$9996,0)),IF($A$1="BERU",INDEX(beru_assortment!$C$1:$C$10000,MATCH(C1222,beru_assortment!$I$1:$I$10000,0)),IF($A$1="OZON",INDEX(ozon_assortment!$F$3:$F$10000,MATCH(C1222,ozon_assortment!$E$3:$E$10000,0)),0)))</f>
        <v>#N/A</v>
      </c>
      <c r="E1222" s="7" t="n">
        <f aca="false">IF(ISBLANK(C1222), , IF(ISBLANK(C1221), E1220+1, E1221))</f>
        <v>0</v>
      </c>
      <c r="F1222" s="10" t="n">
        <f aca="false">IF(ISBLANK(C1222),,IF(OR(ISBLANK(C1221), C1221="Баркод"),1,F1221+1))</f>
        <v>0</v>
      </c>
      <c r="G1222" s="10" t="n">
        <f aca="false">IF(ISBLANK(C1223), F1222/2,)</f>
        <v>0</v>
      </c>
      <c r="H1222" s="0" t="n">
        <f aca="false">IF(ISBLANK(C1222),0,-1)</f>
        <v>0</v>
      </c>
      <c r="I1222" s="0" t="n">
        <f aca="false">IF(AND(ISBLANK(C1221),NOT(ISBLANK(C1222))),1,-1)</f>
        <v>-1</v>
      </c>
      <c r="J1222" s="0" t="n">
        <f aca="false">IF(ISBLANK(C1220),IF(AND(C1221=C1222,NOT(ISBLANK(C1221)),NOT(ISBLANK(C1222))),1,-1),-1)</f>
        <v>-1</v>
      </c>
      <c r="K1222" s="0" t="n">
        <f aca="false">IF(MAX(H1222:J1222)&lt;0,IF(OR(C1222=C1221,C1221=C1220),1,-1),MAX(H1222:J1222))</f>
        <v>0</v>
      </c>
    </row>
    <row r="1223" customFormat="false" ht="13.8" hidden="false" customHeight="false" outlineLevel="0" collapsed="false">
      <c r="B1223" s="8" t="n">
        <f aca="false">MAX(H1223:K1223)</f>
        <v>0</v>
      </c>
      <c r="C1223" s="11"/>
      <c r="D1223" s="10" t="e">
        <f aca="false">IF($A$1="WLB",INDEX(SupplierNomenclature!$D$1:$D$9996,MATCH(C1223,SupplierNomenclature!$I$1:$I$9996,0)),IF($A$1="BERU",INDEX(beru_assortment!$C$1:$C$10000,MATCH(C1223,beru_assortment!$I$1:$I$10000,0)),IF($A$1="OZON",INDEX(ozon_assortment!$F$3:$F$10000,MATCH(C1223,ozon_assortment!$E$3:$E$10000,0)),0)))</f>
        <v>#N/A</v>
      </c>
      <c r="E1223" s="7" t="n">
        <f aca="false">IF(ISBLANK(C1223), , IF(ISBLANK(C1222), E1221+1, E1222))</f>
        <v>0</v>
      </c>
      <c r="F1223" s="10" t="n">
        <f aca="false">IF(ISBLANK(C1223),,IF(OR(ISBLANK(C1222), C1222="Баркод"),1,F1222+1))</f>
        <v>0</v>
      </c>
      <c r="G1223" s="10" t="n">
        <f aca="false">IF(ISBLANK(C1224), F1223/2,)</f>
        <v>0</v>
      </c>
      <c r="H1223" s="0" t="n">
        <f aca="false">IF(ISBLANK(C1223),0,-1)</f>
        <v>0</v>
      </c>
      <c r="I1223" s="0" t="n">
        <f aca="false">IF(AND(ISBLANK(C1222),NOT(ISBLANK(C1223))),1,-1)</f>
        <v>-1</v>
      </c>
      <c r="J1223" s="0" t="n">
        <f aca="false">IF(ISBLANK(C1221),IF(AND(C1222=C1223,NOT(ISBLANK(C1222)),NOT(ISBLANK(C1223))),1,-1),-1)</f>
        <v>-1</v>
      </c>
      <c r="K1223" s="0" t="n">
        <f aca="false">IF(MAX(H1223:J1223)&lt;0,IF(OR(C1223=C1222,C1222=C1221),1,-1),MAX(H1223:J1223))</f>
        <v>0</v>
      </c>
    </row>
    <row r="1224" customFormat="false" ht="13.8" hidden="false" customHeight="false" outlineLevel="0" collapsed="false">
      <c r="B1224" s="8" t="n">
        <f aca="false">MAX(H1224:K1224)</f>
        <v>0</v>
      </c>
      <c r="C1224" s="11"/>
      <c r="D1224" s="10" t="e">
        <f aca="false">IF($A$1="WLB",INDEX(SupplierNomenclature!$D$1:$D$9996,MATCH(C1224,SupplierNomenclature!$I$1:$I$9996,0)),IF($A$1="BERU",INDEX(beru_assortment!$C$1:$C$10000,MATCH(C1224,beru_assortment!$I$1:$I$10000,0)),IF($A$1="OZON",INDEX(ozon_assortment!$F$3:$F$10000,MATCH(C1224,ozon_assortment!$E$3:$E$10000,0)),0)))</f>
        <v>#N/A</v>
      </c>
      <c r="E1224" s="7" t="n">
        <f aca="false">IF(ISBLANK(C1224), , IF(ISBLANK(C1223), E1222+1, E1223))</f>
        <v>0</v>
      </c>
      <c r="F1224" s="10" t="n">
        <f aca="false">IF(ISBLANK(C1224),,IF(OR(ISBLANK(C1223), C1223="Баркод"),1,F1223+1))</f>
        <v>0</v>
      </c>
      <c r="G1224" s="10" t="n">
        <f aca="false">IF(ISBLANK(C1225), F1224/2,)</f>
        <v>0</v>
      </c>
      <c r="H1224" s="0" t="n">
        <f aca="false">IF(ISBLANK(C1224),0,-1)</f>
        <v>0</v>
      </c>
      <c r="I1224" s="0" t="n">
        <f aca="false">IF(AND(ISBLANK(C1223),NOT(ISBLANK(C1224))),1,-1)</f>
        <v>-1</v>
      </c>
      <c r="J1224" s="0" t="n">
        <f aca="false">IF(ISBLANK(C1222),IF(AND(C1223=C1224,NOT(ISBLANK(C1223)),NOT(ISBLANK(C1224))),1,-1),-1)</f>
        <v>-1</v>
      </c>
      <c r="K1224" s="0" t="n">
        <f aca="false">IF(MAX(H1224:J1224)&lt;0,IF(OR(C1224=C1223,C1223=C1222),1,-1),MAX(H1224:J1224))</f>
        <v>0</v>
      </c>
    </row>
    <row r="1225" customFormat="false" ht="13.8" hidden="false" customHeight="false" outlineLevel="0" collapsed="false">
      <c r="B1225" s="8" t="n">
        <f aca="false">MAX(H1225:K1225)</f>
        <v>0</v>
      </c>
      <c r="C1225" s="11"/>
      <c r="D1225" s="10" t="e">
        <f aca="false">IF($A$1="WLB",INDEX(SupplierNomenclature!$D$1:$D$9996,MATCH(C1225,SupplierNomenclature!$I$1:$I$9996,0)),IF($A$1="BERU",INDEX(beru_assortment!$C$1:$C$10000,MATCH(C1225,beru_assortment!$I$1:$I$10000,0)),IF($A$1="OZON",INDEX(ozon_assortment!$F$3:$F$10000,MATCH(C1225,ozon_assortment!$E$3:$E$10000,0)),0)))</f>
        <v>#N/A</v>
      </c>
      <c r="E1225" s="7" t="n">
        <f aca="false">IF(ISBLANK(C1225), , IF(ISBLANK(C1224), E1223+1, E1224))</f>
        <v>0</v>
      </c>
      <c r="F1225" s="10" t="n">
        <f aca="false">IF(ISBLANK(C1225),,IF(OR(ISBLANK(C1224), C1224="Баркод"),1,F1224+1))</f>
        <v>0</v>
      </c>
      <c r="G1225" s="10" t="n">
        <f aca="false">IF(ISBLANK(C1226), F1225/2,)</f>
        <v>0</v>
      </c>
      <c r="H1225" s="0" t="n">
        <f aca="false">IF(ISBLANK(C1225),0,-1)</f>
        <v>0</v>
      </c>
      <c r="I1225" s="0" t="n">
        <f aca="false">IF(AND(ISBLANK(C1224),NOT(ISBLANK(C1225))),1,-1)</f>
        <v>-1</v>
      </c>
      <c r="J1225" s="0" t="n">
        <f aca="false">IF(ISBLANK(C1223),IF(AND(C1224=C1225,NOT(ISBLANK(C1224)),NOT(ISBLANK(C1225))),1,-1),-1)</f>
        <v>-1</v>
      </c>
      <c r="K1225" s="0" t="n">
        <f aca="false">IF(MAX(H1225:J1225)&lt;0,IF(OR(C1225=C1224,C1224=C1223),1,-1),MAX(H1225:J1225))</f>
        <v>0</v>
      </c>
    </row>
    <row r="1226" customFormat="false" ht="13.8" hidden="false" customHeight="false" outlineLevel="0" collapsed="false">
      <c r="B1226" s="8" t="n">
        <f aca="false">MAX(H1226:K1226)</f>
        <v>0</v>
      </c>
      <c r="C1226" s="11"/>
      <c r="D1226" s="10" t="e">
        <f aca="false">IF($A$1="WLB",INDEX(SupplierNomenclature!$D$1:$D$9996,MATCH(C1226,SupplierNomenclature!$I$1:$I$9996,0)),IF($A$1="BERU",INDEX(beru_assortment!$C$1:$C$10000,MATCH(C1226,beru_assortment!$I$1:$I$10000,0)),IF($A$1="OZON",INDEX(ozon_assortment!$F$3:$F$10000,MATCH(C1226,ozon_assortment!$E$3:$E$10000,0)),0)))</f>
        <v>#N/A</v>
      </c>
      <c r="E1226" s="7" t="n">
        <f aca="false">IF(ISBLANK(C1226), , IF(ISBLANK(C1225), E1224+1, E1225))</f>
        <v>0</v>
      </c>
      <c r="F1226" s="10" t="n">
        <f aca="false">IF(ISBLANK(C1226),,IF(OR(ISBLANK(C1225), C1225="Баркод"),1,F1225+1))</f>
        <v>0</v>
      </c>
      <c r="G1226" s="10" t="n">
        <f aca="false">IF(ISBLANK(C1227), F1226/2,)</f>
        <v>0</v>
      </c>
      <c r="H1226" s="0" t="n">
        <f aca="false">IF(ISBLANK(C1226),0,-1)</f>
        <v>0</v>
      </c>
      <c r="I1226" s="0" t="n">
        <f aca="false">IF(AND(ISBLANK(C1225),NOT(ISBLANK(C1226))),1,-1)</f>
        <v>-1</v>
      </c>
      <c r="J1226" s="0" t="n">
        <f aca="false">IF(ISBLANK(C1224),IF(AND(C1225=C1226,NOT(ISBLANK(C1225)),NOT(ISBLANK(C1226))),1,-1),-1)</f>
        <v>-1</v>
      </c>
      <c r="K1226" s="0" t="n">
        <f aca="false">IF(MAX(H1226:J1226)&lt;0,IF(OR(C1226=C1225,C1225=C1224),1,-1),MAX(H1226:J1226))</f>
        <v>0</v>
      </c>
    </row>
    <row r="1227" customFormat="false" ht="13.8" hidden="false" customHeight="false" outlineLevel="0" collapsed="false">
      <c r="B1227" s="8" t="n">
        <f aca="false">MAX(H1227:K1227)</f>
        <v>0</v>
      </c>
      <c r="C1227" s="11"/>
      <c r="D1227" s="10" t="e">
        <f aca="false">IF($A$1="WLB",INDEX(SupplierNomenclature!$D$1:$D$9996,MATCH(C1227,SupplierNomenclature!$I$1:$I$9996,0)),IF($A$1="BERU",INDEX(beru_assortment!$C$1:$C$10000,MATCH(C1227,beru_assortment!$I$1:$I$10000,0)),IF($A$1="OZON",INDEX(ozon_assortment!$F$3:$F$10000,MATCH(C1227,ozon_assortment!$E$3:$E$10000,0)),0)))</f>
        <v>#N/A</v>
      </c>
      <c r="E1227" s="7" t="n">
        <f aca="false">IF(ISBLANK(C1227), , IF(ISBLANK(C1226), E1225+1, E1226))</f>
        <v>0</v>
      </c>
      <c r="F1227" s="10" t="n">
        <f aca="false">IF(ISBLANK(C1227),,IF(OR(ISBLANK(C1226), C1226="Баркод"),1,F1226+1))</f>
        <v>0</v>
      </c>
      <c r="G1227" s="10" t="n">
        <f aca="false">IF(ISBLANK(C1228), F1227/2,)</f>
        <v>0</v>
      </c>
      <c r="H1227" s="0" t="n">
        <f aca="false">IF(ISBLANK(C1227),0,-1)</f>
        <v>0</v>
      </c>
      <c r="I1227" s="0" t="n">
        <f aca="false">IF(AND(ISBLANK(C1226),NOT(ISBLANK(C1227))),1,-1)</f>
        <v>-1</v>
      </c>
      <c r="J1227" s="0" t="n">
        <f aca="false">IF(ISBLANK(C1225),IF(AND(C1226=C1227,NOT(ISBLANK(C1226)),NOT(ISBLANK(C1227))),1,-1),-1)</f>
        <v>-1</v>
      </c>
      <c r="K1227" s="0" t="n">
        <f aca="false">IF(MAX(H1227:J1227)&lt;0,IF(OR(C1227=C1226,C1226=C1225),1,-1),MAX(H1227:J1227))</f>
        <v>0</v>
      </c>
    </row>
    <row r="1228" customFormat="false" ht="13.8" hidden="false" customHeight="false" outlineLevel="0" collapsed="false">
      <c r="B1228" s="8" t="n">
        <f aca="false">MAX(H1228:K1228)</f>
        <v>0</v>
      </c>
      <c r="C1228" s="11"/>
      <c r="D1228" s="10" t="e">
        <f aca="false">IF($A$1="WLB",INDEX(SupplierNomenclature!$D$1:$D$9996,MATCH(C1228,SupplierNomenclature!$I$1:$I$9996,0)),IF($A$1="BERU",INDEX(beru_assortment!$C$1:$C$10000,MATCH(C1228,beru_assortment!$I$1:$I$10000,0)),IF($A$1="OZON",INDEX(ozon_assortment!$F$3:$F$10000,MATCH(C1228,ozon_assortment!$E$3:$E$10000,0)),0)))</f>
        <v>#N/A</v>
      </c>
      <c r="E1228" s="7" t="n">
        <f aca="false">IF(ISBLANK(C1228), , IF(ISBLANK(C1227), E1226+1, E1227))</f>
        <v>0</v>
      </c>
      <c r="F1228" s="10" t="n">
        <f aca="false">IF(ISBLANK(C1228),,IF(OR(ISBLANK(C1227), C1227="Баркод"),1,F1227+1))</f>
        <v>0</v>
      </c>
      <c r="G1228" s="10" t="n">
        <f aca="false">IF(ISBLANK(C1229), F1228/2,)</f>
        <v>0</v>
      </c>
      <c r="H1228" s="0" t="n">
        <f aca="false">IF(ISBLANK(C1228),0,-1)</f>
        <v>0</v>
      </c>
      <c r="I1228" s="0" t="n">
        <f aca="false">IF(AND(ISBLANK(C1227),NOT(ISBLANK(C1228))),1,-1)</f>
        <v>-1</v>
      </c>
      <c r="J1228" s="0" t="n">
        <f aca="false">IF(ISBLANK(C1226),IF(AND(C1227=C1228,NOT(ISBLANK(C1227)),NOT(ISBLANK(C1228))),1,-1),-1)</f>
        <v>-1</v>
      </c>
      <c r="K1228" s="0" t="n">
        <f aca="false">IF(MAX(H1228:J1228)&lt;0,IF(OR(C1228=C1227,C1227=C1226),1,-1),MAX(H1228:J1228))</f>
        <v>0</v>
      </c>
    </row>
    <row r="1229" customFormat="false" ht="13.8" hidden="false" customHeight="false" outlineLevel="0" collapsed="false">
      <c r="B1229" s="8" t="n">
        <f aca="false">MAX(H1229:K1229)</f>
        <v>0</v>
      </c>
      <c r="C1229" s="11"/>
      <c r="D1229" s="10" t="e">
        <f aca="false">IF($A$1="WLB",INDEX(SupplierNomenclature!$D$1:$D$9996,MATCH(C1229,SupplierNomenclature!$I$1:$I$9996,0)),IF($A$1="BERU",INDEX(beru_assortment!$C$1:$C$10000,MATCH(C1229,beru_assortment!$I$1:$I$10000,0)),IF($A$1="OZON",INDEX(ozon_assortment!$F$3:$F$10000,MATCH(C1229,ozon_assortment!$E$3:$E$10000,0)),0)))</f>
        <v>#N/A</v>
      </c>
      <c r="E1229" s="7" t="n">
        <f aca="false">IF(ISBLANK(C1229), , IF(ISBLANK(C1228), E1227+1, E1228))</f>
        <v>0</v>
      </c>
      <c r="F1229" s="10" t="n">
        <f aca="false">IF(ISBLANK(C1229),,IF(OR(ISBLANK(C1228), C1228="Баркод"),1,F1228+1))</f>
        <v>0</v>
      </c>
      <c r="G1229" s="10" t="n">
        <f aca="false">IF(ISBLANK(C1230), F1229/2,)</f>
        <v>0</v>
      </c>
      <c r="H1229" s="0" t="n">
        <f aca="false">IF(ISBLANK(C1229),0,-1)</f>
        <v>0</v>
      </c>
      <c r="I1229" s="0" t="n">
        <f aca="false">IF(AND(ISBLANK(C1228),NOT(ISBLANK(C1229))),1,-1)</f>
        <v>-1</v>
      </c>
      <c r="J1229" s="0" t="n">
        <f aca="false">IF(ISBLANK(C1227),IF(AND(C1228=C1229,NOT(ISBLANK(C1228)),NOT(ISBLANK(C1229))),1,-1),-1)</f>
        <v>-1</v>
      </c>
      <c r="K1229" s="0" t="n">
        <f aca="false">IF(MAX(H1229:J1229)&lt;0,IF(OR(C1229=C1228,C1228=C1227),1,-1),MAX(H1229:J1229))</f>
        <v>0</v>
      </c>
    </row>
    <row r="1230" customFormat="false" ht="13.8" hidden="false" customHeight="false" outlineLevel="0" collapsed="false">
      <c r="B1230" s="8" t="n">
        <f aca="false">MAX(H1230:K1230)</f>
        <v>0</v>
      </c>
      <c r="C1230" s="11"/>
      <c r="D1230" s="10" t="e">
        <f aca="false">IF($A$1="WLB",INDEX(SupplierNomenclature!$D$1:$D$9996,MATCH(C1230,SupplierNomenclature!$I$1:$I$9996,0)),IF($A$1="BERU",INDEX(beru_assortment!$C$1:$C$10000,MATCH(C1230,beru_assortment!$I$1:$I$10000,0)),IF($A$1="OZON",INDEX(ozon_assortment!$F$3:$F$10000,MATCH(C1230,ozon_assortment!$E$3:$E$10000,0)),0)))</f>
        <v>#N/A</v>
      </c>
      <c r="E1230" s="7" t="n">
        <f aca="false">IF(ISBLANK(C1230), , IF(ISBLANK(C1229), E1228+1, E1229))</f>
        <v>0</v>
      </c>
      <c r="F1230" s="10" t="n">
        <f aca="false">IF(ISBLANK(C1230),,IF(OR(ISBLANK(C1229), C1229="Баркод"),1,F1229+1))</f>
        <v>0</v>
      </c>
      <c r="G1230" s="10" t="n">
        <f aca="false">IF(ISBLANK(C1231), F1230/2,)</f>
        <v>0</v>
      </c>
      <c r="H1230" s="0" t="n">
        <f aca="false">IF(ISBLANK(C1230),0,-1)</f>
        <v>0</v>
      </c>
      <c r="I1230" s="0" t="n">
        <f aca="false">IF(AND(ISBLANK(C1229),NOT(ISBLANK(C1230))),1,-1)</f>
        <v>-1</v>
      </c>
      <c r="J1230" s="0" t="n">
        <f aca="false">IF(ISBLANK(C1228),IF(AND(C1229=C1230,NOT(ISBLANK(C1229)),NOT(ISBLANK(C1230))),1,-1),-1)</f>
        <v>-1</v>
      </c>
      <c r="K1230" s="0" t="n">
        <f aca="false">IF(MAX(H1230:J1230)&lt;0,IF(OR(C1230=C1229,C1229=C1228),1,-1),MAX(H1230:J1230))</f>
        <v>0</v>
      </c>
    </row>
    <row r="1231" customFormat="false" ht="13.8" hidden="false" customHeight="false" outlineLevel="0" collapsed="false">
      <c r="B1231" s="8" t="n">
        <f aca="false">MAX(H1231:K1231)</f>
        <v>0</v>
      </c>
      <c r="C1231" s="11"/>
      <c r="D1231" s="10" t="e">
        <f aca="false">IF($A$1="WLB",INDEX(SupplierNomenclature!$D$1:$D$9996,MATCH(C1231,SupplierNomenclature!$I$1:$I$9996,0)),IF($A$1="BERU",INDEX(beru_assortment!$C$1:$C$10000,MATCH(C1231,beru_assortment!$I$1:$I$10000,0)),IF($A$1="OZON",INDEX(ozon_assortment!$F$3:$F$10000,MATCH(C1231,ozon_assortment!$E$3:$E$10000,0)),0)))</f>
        <v>#N/A</v>
      </c>
      <c r="E1231" s="7" t="n">
        <f aca="false">IF(ISBLANK(C1231), , IF(ISBLANK(C1230), E1229+1, E1230))</f>
        <v>0</v>
      </c>
      <c r="F1231" s="10" t="n">
        <f aca="false">IF(ISBLANK(C1231),,IF(OR(ISBLANK(C1230), C1230="Баркод"),1,F1230+1))</f>
        <v>0</v>
      </c>
      <c r="G1231" s="10" t="n">
        <f aca="false">IF(ISBLANK(C1232), F1231/2,)</f>
        <v>0</v>
      </c>
      <c r="H1231" s="0" t="n">
        <f aca="false">IF(ISBLANK(C1231),0,-1)</f>
        <v>0</v>
      </c>
      <c r="I1231" s="0" t="n">
        <f aca="false">IF(AND(ISBLANK(C1230),NOT(ISBLANK(C1231))),1,-1)</f>
        <v>-1</v>
      </c>
      <c r="J1231" s="0" t="n">
        <f aca="false">IF(ISBLANK(C1229),IF(AND(C1230=C1231,NOT(ISBLANK(C1230)),NOT(ISBLANK(C1231))),1,-1),-1)</f>
        <v>-1</v>
      </c>
      <c r="K1231" s="0" t="n">
        <f aca="false">IF(MAX(H1231:J1231)&lt;0,IF(OR(C1231=C1230,C1230=C1229),1,-1),MAX(H1231:J1231))</f>
        <v>0</v>
      </c>
    </row>
    <row r="1232" customFormat="false" ht="13.8" hidden="false" customHeight="false" outlineLevel="0" collapsed="false">
      <c r="B1232" s="8" t="n">
        <f aca="false">MAX(H1232:K1232)</f>
        <v>0</v>
      </c>
      <c r="C1232" s="11"/>
      <c r="D1232" s="10" t="e">
        <f aca="false">IF($A$1="WLB",INDEX(SupplierNomenclature!$D$1:$D$9996,MATCH(C1232,SupplierNomenclature!$I$1:$I$9996,0)),IF($A$1="BERU",INDEX(beru_assortment!$C$1:$C$10000,MATCH(C1232,beru_assortment!$I$1:$I$10000,0)),IF($A$1="OZON",INDEX(ozon_assortment!$F$3:$F$10000,MATCH(C1232,ozon_assortment!$E$3:$E$10000,0)),0)))</f>
        <v>#N/A</v>
      </c>
      <c r="E1232" s="7" t="n">
        <f aca="false">IF(ISBLANK(C1232), , IF(ISBLANK(C1231), E1230+1, E1231))</f>
        <v>0</v>
      </c>
      <c r="F1232" s="10" t="n">
        <f aca="false">IF(ISBLANK(C1232),,IF(OR(ISBLANK(C1231), C1231="Баркод"),1,F1231+1))</f>
        <v>0</v>
      </c>
      <c r="G1232" s="10" t="n">
        <f aca="false">IF(ISBLANK(C1233), F1232/2,)</f>
        <v>0</v>
      </c>
      <c r="H1232" s="0" t="n">
        <f aca="false">IF(ISBLANK(C1232),0,-1)</f>
        <v>0</v>
      </c>
      <c r="I1232" s="0" t="n">
        <f aca="false">IF(AND(ISBLANK(C1231),NOT(ISBLANK(C1232))),1,-1)</f>
        <v>-1</v>
      </c>
      <c r="J1232" s="0" t="n">
        <f aca="false">IF(ISBLANK(C1230),IF(AND(C1231=C1232,NOT(ISBLANK(C1231)),NOT(ISBLANK(C1232))),1,-1),-1)</f>
        <v>-1</v>
      </c>
      <c r="K1232" s="0" t="n">
        <f aca="false">IF(MAX(H1232:J1232)&lt;0,IF(OR(C1232=C1231,C1231=C1230),1,-1),MAX(H1232:J1232))</f>
        <v>0</v>
      </c>
    </row>
    <row r="1233" customFormat="false" ht="13.8" hidden="false" customHeight="false" outlineLevel="0" collapsed="false">
      <c r="B1233" s="8" t="n">
        <f aca="false">MAX(H1233:K1233)</f>
        <v>0</v>
      </c>
      <c r="C1233" s="11"/>
      <c r="D1233" s="10" t="e">
        <f aca="false">IF($A$1="WLB",INDEX(SupplierNomenclature!$D$1:$D$9996,MATCH(C1233,SupplierNomenclature!$I$1:$I$9996,0)),IF($A$1="BERU",INDEX(beru_assortment!$C$1:$C$10000,MATCH(C1233,beru_assortment!$I$1:$I$10000,0)),IF($A$1="OZON",INDEX(ozon_assortment!$F$3:$F$10000,MATCH(C1233,ozon_assortment!$E$3:$E$10000,0)),0)))</f>
        <v>#N/A</v>
      </c>
      <c r="E1233" s="7" t="n">
        <f aca="false">IF(ISBLANK(C1233), , IF(ISBLANK(C1232), E1231+1, E1232))</f>
        <v>0</v>
      </c>
      <c r="F1233" s="10" t="n">
        <f aca="false">IF(ISBLANK(C1233),,IF(OR(ISBLANK(C1232), C1232="Баркод"),1,F1232+1))</f>
        <v>0</v>
      </c>
      <c r="G1233" s="10" t="n">
        <f aca="false">IF(ISBLANK(C1234), F1233/2,)</f>
        <v>0</v>
      </c>
      <c r="H1233" s="0" t="n">
        <f aca="false">IF(ISBLANK(C1233),0,-1)</f>
        <v>0</v>
      </c>
      <c r="I1233" s="0" t="n">
        <f aca="false">IF(AND(ISBLANK(C1232),NOT(ISBLANK(C1233))),1,-1)</f>
        <v>-1</v>
      </c>
      <c r="J1233" s="0" t="n">
        <f aca="false">IF(ISBLANK(C1231),IF(AND(C1232=C1233,NOT(ISBLANK(C1232)),NOT(ISBLANK(C1233))),1,-1),-1)</f>
        <v>-1</v>
      </c>
      <c r="K1233" s="0" t="n">
        <f aca="false">IF(MAX(H1233:J1233)&lt;0,IF(OR(C1233=C1232,C1232=C1231),1,-1),MAX(H1233:J1233))</f>
        <v>0</v>
      </c>
    </row>
    <row r="1234" customFormat="false" ht="13.8" hidden="false" customHeight="false" outlineLevel="0" collapsed="false">
      <c r="B1234" s="8" t="n">
        <f aca="false">MAX(H1234:K1234)</f>
        <v>0</v>
      </c>
      <c r="C1234" s="11"/>
      <c r="D1234" s="10" t="e">
        <f aca="false">IF($A$1="WLB",INDEX(SupplierNomenclature!$D$1:$D$9996,MATCH(C1234,SupplierNomenclature!$I$1:$I$9996,0)),IF($A$1="BERU",INDEX(beru_assortment!$C$1:$C$10000,MATCH(C1234,beru_assortment!$I$1:$I$10000,0)),IF($A$1="OZON",INDEX(ozon_assortment!$F$3:$F$10000,MATCH(C1234,ozon_assortment!$E$3:$E$10000,0)),0)))</f>
        <v>#N/A</v>
      </c>
      <c r="E1234" s="7" t="n">
        <f aca="false">IF(ISBLANK(C1234), , IF(ISBLANK(C1233), E1232+1, E1233))</f>
        <v>0</v>
      </c>
      <c r="F1234" s="10" t="n">
        <f aca="false">IF(ISBLANK(C1234),,IF(OR(ISBLANK(C1233), C1233="Баркод"),1,F1233+1))</f>
        <v>0</v>
      </c>
      <c r="G1234" s="10" t="n">
        <f aca="false">IF(ISBLANK(C1235), F1234/2,)</f>
        <v>0</v>
      </c>
      <c r="H1234" s="0" t="n">
        <f aca="false">IF(ISBLANK(C1234),0,-1)</f>
        <v>0</v>
      </c>
      <c r="I1234" s="0" t="n">
        <f aca="false">IF(AND(ISBLANK(C1233),NOT(ISBLANK(C1234))),1,-1)</f>
        <v>-1</v>
      </c>
      <c r="J1234" s="0" t="n">
        <f aca="false">IF(ISBLANK(C1232),IF(AND(C1233=C1234,NOT(ISBLANK(C1233)),NOT(ISBLANK(C1234))),1,-1),-1)</f>
        <v>-1</v>
      </c>
      <c r="K1234" s="0" t="n">
        <f aca="false">IF(MAX(H1234:J1234)&lt;0,IF(OR(C1234=C1233,C1233=C1232),1,-1),MAX(H1234:J1234))</f>
        <v>0</v>
      </c>
    </row>
    <row r="1235" customFormat="false" ht="13.8" hidden="false" customHeight="false" outlineLevel="0" collapsed="false">
      <c r="B1235" s="8" t="n">
        <f aca="false">MAX(H1235:K1235)</f>
        <v>0</v>
      </c>
      <c r="C1235" s="11"/>
      <c r="D1235" s="10" t="e">
        <f aca="false">IF($A$1="WLB",INDEX(SupplierNomenclature!$D$1:$D$9996,MATCH(C1235,SupplierNomenclature!$I$1:$I$9996,0)),IF($A$1="BERU",INDEX(beru_assortment!$C$1:$C$10000,MATCH(C1235,beru_assortment!$I$1:$I$10000,0)),IF($A$1="OZON",INDEX(ozon_assortment!$F$3:$F$10000,MATCH(C1235,ozon_assortment!$E$3:$E$10000,0)),0)))</f>
        <v>#N/A</v>
      </c>
      <c r="E1235" s="7" t="n">
        <f aca="false">IF(ISBLANK(C1235), , IF(ISBLANK(C1234), E1233+1, E1234))</f>
        <v>0</v>
      </c>
      <c r="F1235" s="10" t="n">
        <f aca="false">IF(ISBLANK(C1235),,IF(OR(ISBLANK(C1234), C1234="Баркод"),1,F1234+1))</f>
        <v>0</v>
      </c>
      <c r="G1235" s="10" t="n">
        <f aca="false">IF(ISBLANK(C1236), F1235/2,)</f>
        <v>0</v>
      </c>
      <c r="H1235" s="0" t="n">
        <f aca="false">IF(ISBLANK(C1235),0,-1)</f>
        <v>0</v>
      </c>
      <c r="I1235" s="0" t="n">
        <f aca="false">IF(AND(ISBLANK(C1234),NOT(ISBLANK(C1235))),1,-1)</f>
        <v>-1</v>
      </c>
      <c r="J1235" s="0" t="n">
        <f aca="false">IF(ISBLANK(C1233),IF(AND(C1234=C1235,NOT(ISBLANK(C1234)),NOT(ISBLANK(C1235))),1,-1),-1)</f>
        <v>-1</v>
      </c>
      <c r="K1235" s="0" t="n">
        <f aca="false">IF(MAX(H1235:J1235)&lt;0,IF(OR(C1235=C1234,C1234=C1233),1,-1),MAX(H1235:J1235))</f>
        <v>0</v>
      </c>
    </row>
    <row r="1236" customFormat="false" ht="13.8" hidden="false" customHeight="false" outlineLevel="0" collapsed="false">
      <c r="B1236" s="8" t="n">
        <f aca="false">MAX(H1236:K1236)</f>
        <v>0</v>
      </c>
      <c r="C1236" s="11"/>
      <c r="D1236" s="10" t="e">
        <f aca="false">IF($A$1="WLB",INDEX(SupplierNomenclature!$D$1:$D$9996,MATCH(C1236,SupplierNomenclature!$I$1:$I$9996,0)),IF($A$1="BERU",INDEX(beru_assortment!$C$1:$C$10000,MATCH(C1236,beru_assortment!$I$1:$I$10000,0)),IF($A$1="OZON",INDEX(ozon_assortment!$F$3:$F$10000,MATCH(C1236,ozon_assortment!$E$3:$E$10000,0)),0)))</f>
        <v>#N/A</v>
      </c>
      <c r="E1236" s="7" t="n">
        <f aca="false">IF(ISBLANK(C1236), , IF(ISBLANK(C1235), E1234+1, E1235))</f>
        <v>0</v>
      </c>
      <c r="F1236" s="10" t="n">
        <f aca="false">IF(ISBLANK(C1236),,IF(OR(ISBLANK(C1235), C1235="Баркод"),1,F1235+1))</f>
        <v>0</v>
      </c>
      <c r="G1236" s="10" t="n">
        <f aca="false">IF(ISBLANK(C1237), F1236/2,)</f>
        <v>0</v>
      </c>
      <c r="H1236" s="0" t="n">
        <f aca="false">IF(ISBLANK(C1236),0,-1)</f>
        <v>0</v>
      </c>
      <c r="I1236" s="0" t="n">
        <f aca="false">IF(AND(ISBLANK(C1235),NOT(ISBLANK(C1236))),1,-1)</f>
        <v>-1</v>
      </c>
      <c r="J1236" s="0" t="n">
        <f aca="false">IF(ISBLANK(C1234),IF(AND(C1235=C1236,NOT(ISBLANK(C1235)),NOT(ISBLANK(C1236))),1,-1),-1)</f>
        <v>-1</v>
      </c>
      <c r="K1236" s="0" t="n">
        <f aca="false">IF(MAX(H1236:J1236)&lt;0,IF(OR(C1236=C1235,C1235=C1234),1,-1),MAX(H1236:J1236))</f>
        <v>0</v>
      </c>
    </row>
    <row r="1237" customFormat="false" ht="13.8" hidden="false" customHeight="false" outlineLevel="0" collapsed="false">
      <c r="B1237" s="8" t="n">
        <f aca="false">MAX(H1237:K1237)</f>
        <v>0</v>
      </c>
      <c r="C1237" s="11"/>
      <c r="D1237" s="10" t="e">
        <f aca="false">IF($A$1="WLB",INDEX(SupplierNomenclature!$D$1:$D$9996,MATCH(C1237,SupplierNomenclature!$I$1:$I$9996,0)),IF($A$1="BERU",INDEX(beru_assortment!$C$1:$C$10000,MATCH(C1237,beru_assortment!$I$1:$I$10000,0)),IF($A$1="OZON",INDEX(ozon_assortment!$F$3:$F$10000,MATCH(C1237,ozon_assortment!$E$3:$E$10000,0)),0)))</f>
        <v>#N/A</v>
      </c>
      <c r="E1237" s="7" t="n">
        <f aca="false">IF(ISBLANK(C1237), , IF(ISBLANK(C1236), E1235+1, E1236))</f>
        <v>0</v>
      </c>
      <c r="F1237" s="10" t="n">
        <f aca="false">IF(ISBLANK(C1237),,IF(OR(ISBLANK(C1236), C1236="Баркод"),1,F1236+1))</f>
        <v>0</v>
      </c>
      <c r="G1237" s="10" t="n">
        <f aca="false">IF(ISBLANK(C1238), F1237/2,)</f>
        <v>0</v>
      </c>
      <c r="H1237" s="0" t="n">
        <f aca="false">IF(ISBLANK(C1237),0,-1)</f>
        <v>0</v>
      </c>
      <c r="I1237" s="0" t="n">
        <f aca="false">IF(AND(ISBLANK(C1236),NOT(ISBLANK(C1237))),1,-1)</f>
        <v>-1</v>
      </c>
      <c r="J1237" s="0" t="n">
        <f aca="false">IF(ISBLANK(C1235),IF(AND(C1236=C1237,NOT(ISBLANK(C1236)),NOT(ISBLANK(C1237))),1,-1),-1)</f>
        <v>-1</v>
      </c>
      <c r="K1237" s="0" t="n">
        <f aca="false">IF(MAX(H1237:J1237)&lt;0,IF(OR(C1237=C1236,C1236=C1235),1,-1),MAX(H1237:J1237))</f>
        <v>0</v>
      </c>
    </row>
    <row r="1238" customFormat="false" ht="13.8" hidden="false" customHeight="false" outlineLevel="0" collapsed="false">
      <c r="B1238" s="8" t="n">
        <f aca="false">MAX(H1238:K1238)</f>
        <v>0</v>
      </c>
      <c r="C1238" s="11"/>
      <c r="D1238" s="10" t="e">
        <f aca="false">IF($A$1="WLB",INDEX(SupplierNomenclature!$D$1:$D$9996,MATCH(C1238,SupplierNomenclature!$I$1:$I$9996,0)),IF($A$1="BERU",INDEX(beru_assortment!$C$1:$C$10000,MATCH(C1238,beru_assortment!$I$1:$I$10000,0)),IF($A$1="OZON",INDEX(ozon_assortment!$F$3:$F$10000,MATCH(C1238,ozon_assortment!$E$3:$E$10000,0)),0)))</f>
        <v>#N/A</v>
      </c>
      <c r="E1238" s="7" t="n">
        <f aca="false">IF(ISBLANK(C1238), , IF(ISBLANK(C1237), E1236+1, E1237))</f>
        <v>0</v>
      </c>
      <c r="F1238" s="10" t="n">
        <f aca="false">IF(ISBLANK(C1238),,IF(OR(ISBLANK(C1237), C1237="Баркод"),1,F1237+1))</f>
        <v>0</v>
      </c>
      <c r="G1238" s="10" t="n">
        <f aca="false">IF(ISBLANK(C1239), F1238/2,)</f>
        <v>0</v>
      </c>
      <c r="H1238" s="0" t="n">
        <f aca="false">IF(ISBLANK(C1238),0,-1)</f>
        <v>0</v>
      </c>
      <c r="I1238" s="0" t="n">
        <f aca="false">IF(AND(ISBLANK(C1237),NOT(ISBLANK(C1238))),1,-1)</f>
        <v>-1</v>
      </c>
      <c r="J1238" s="0" t="n">
        <f aca="false">IF(ISBLANK(C1236),IF(AND(C1237=C1238,NOT(ISBLANK(C1237)),NOT(ISBLANK(C1238))),1,-1),-1)</f>
        <v>-1</v>
      </c>
      <c r="K1238" s="0" t="n">
        <f aca="false">IF(MAX(H1238:J1238)&lt;0,IF(OR(C1238=C1237,C1237=C1236),1,-1),MAX(H1238:J1238))</f>
        <v>0</v>
      </c>
    </row>
    <row r="1239" customFormat="false" ht="13.8" hidden="false" customHeight="false" outlineLevel="0" collapsed="false">
      <c r="B1239" s="8" t="n">
        <f aca="false">MAX(H1239:K1239)</f>
        <v>0</v>
      </c>
      <c r="C1239" s="11"/>
      <c r="D1239" s="10" t="e">
        <f aca="false">IF($A$1="WLB",INDEX(SupplierNomenclature!$D$1:$D$9996,MATCH(C1239,SupplierNomenclature!$I$1:$I$9996,0)),IF($A$1="BERU",INDEX(beru_assortment!$C$1:$C$10000,MATCH(C1239,beru_assortment!$I$1:$I$10000,0)),IF($A$1="OZON",INDEX(ozon_assortment!$F$3:$F$10000,MATCH(C1239,ozon_assortment!$E$3:$E$10000,0)),0)))</f>
        <v>#N/A</v>
      </c>
      <c r="E1239" s="7" t="n">
        <f aca="false">IF(ISBLANK(C1239), , IF(ISBLANK(C1238), E1237+1, E1238))</f>
        <v>0</v>
      </c>
      <c r="F1239" s="10" t="n">
        <f aca="false">IF(ISBLANK(C1239),,IF(OR(ISBLANK(C1238), C1238="Баркод"),1,F1238+1))</f>
        <v>0</v>
      </c>
      <c r="G1239" s="10" t="n">
        <f aca="false">IF(ISBLANK(C1240), F1239/2,)</f>
        <v>0</v>
      </c>
      <c r="H1239" s="0" t="n">
        <f aca="false">IF(ISBLANK(C1239),0,-1)</f>
        <v>0</v>
      </c>
      <c r="I1239" s="0" t="n">
        <f aca="false">IF(AND(ISBLANK(C1238),NOT(ISBLANK(C1239))),1,-1)</f>
        <v>-1</v>
      </c>
      <c r="J1239" s="0" t="n">
        <f aca="false">IF(ISBLANK(C1237),IF(AND(C1238=C1239,NOT(ISBLANK(C1238)),NOT(ISBLANK(C1239))),1,-1),-1)</f>
        <v>-1</v>
      </c>
      <c r="K1239" s="0" t="n">
        <f aca="false">IF(MAX(H1239:J1239)&lt;0,IF(OR(C1239=C1238,C1238=C1237),1,-1),MAX(H1239:J1239))</f>
        <v>0</v>
      </c>
    </row>
    <row r="1240" customFormat="false" ht="13.8" hidden="false" customHeight="false" outlineLevel="0" collapsed="false">
      <c r="B1240" s="8" t="n">
        <f aca="false">MAX(H1240:K1240)</f>
        <v>0</v>
      </c>
      <c r="C1240" s="11"/>
      <c r="D1240" s="10" t="e">
        <f aca="false">IF($A$1="WLB",INDEX(SupplierNomenclature!$D$1:$D$9996,MATCH(C1240,SupplierNomenclature!$I$1:$I$9996,0)),IF($A$1="BERU",INDEX(beru_assortment!$C$1:$C$10000,MATCH(C1240,beru_assortment!$I$1:$I$10000,0)),IF($A$1="OZON",INDEX(ozon_assortment!$F$3:$F$10000,MATCH(C1240,ozon_assortment!$E$3:$E$10000,0)),0)))</f>
        <v>#N/A</v>
      </c>
      <c r="E1240" s="7" t="n">
        <f aca="false">IF(ISBLANK(C1240), , IF(ISBLANK(C1239), E1238+1, E1239))</f>
        <v>0</v>
      </c>
      <c r="F1240" s="10" t="n">
        <f aca="false">IF(ISBLANK(C1240),,IF(OR(ISBLANK(C1239), C1239="Баркод"),1,F1239+1))</f>
        <v>0</v>
      </c>
      <c r="G1240" s="10" t="n">
        <f aca="false">IF(ISBLANK(C1241), F1240/2,)</f>
        <v>0</v>
      </c>
      <c r="H1240" s="0" t="n">
        <f aca="false">IF(ISBLANK(C1240),0,-1)</f>
        <v>0</v>
      </c>
      <c r="I1240" s="0" t="n">
        <f aca="false">IF(AND(ISBLANK(C1239),NOT(ISBLANK(C1240))),1,-1)</f>
        <v>-1</v>
      </c>
      <c r="J1240" s="0" t="n">
        <f aca="false">IF(ISBLANK(C1238),IF(AND(C1239=C1240,NOT(ISBLANK(C1239)),NOT(ISBLANK(C1240))),1,-1),-1)</f>
        <v>-1</v>
      </c>
      <c r="K1240" s="0" t="n">
        <f aca="false">IF(MAX(H1240:J1240)&lt;0,IF(OR(C1240=C1239,C1239=C1238),1,-1),MAX(H1240:J1240))</f>
        <v>0</v>
      </c>
    </row>
    <row r="1241" customFormat="false" ht="13.8" hidden="false" customHeight="false" outlineLevel="0" collapsed="false">
      <c r="B1241" s="8" t="n">
        <f aca="false">MAX(H1241:K1241)</f>
        <v>0</v>
      </c>
      <c r="C1241" s="11"/>
      <c r="D1241" s="10" t="e">
        <f aca="false">IF($A$1="WLB",INDEX(SupplierNomenclature!$D$1:$D$9996,MATCH(C1241,SupplierNomenclature!$I$1:$I$9996,0)),IF($A$1="BERU",INDEX(beru_assortment!$C$1:$C$10000,MATCH(C1241,beru_assortment!$I$1:$I$10000,0)),IF($A$1="OZON",INDEX(ozon_assortment!$F$3:$F$10000,MATCH(C1241,ozon_assortment!$E$3:$E$10000,0)),0)))</f>
        <v>#N/A</v>
      </c>
      <c r="E1241" s="7" t="n">
        <f aca="false">IF(ISBLANK(C1241), , IF(ISBLANK(C1240), E1239+1, E1240))</f>
        <v>0</v>
      </c>
      <c r="F1241" s="10" t="n">
        <f aca="false">IF(ISBLANK(C1241),,IF(OR(ISBLANK(C1240), C1240="Баркод"),1,F1240+1))</f>
        <v>0</v>
      </c>
      <c r="G1241" s="10" t="n">
        <f aca="false">IF(ISBLANK(C1242), F1241/2,)</f>
        <v>0</v>
      </c>
      <c r="H1241" s="0" t="n">
        <f aca="false">IF(ISBLANK(C1241),0,-1)</f>
        <v>0</v>
      </c>
      <c r="I1241" s="0" t="n">
        <f aca="false">IF(AND(ISBLANK(C1240),NOT(ISBLANK(C1241))),1,-1)</f>
        <v>-1</v>
      </c>
      <c r="J1241" s="0" t="n">
        <f aca="false">IF(ISBLANK(C1239),IF(AND(C1240=C1241,NOT(ISBLANK(C1240)),NOT(ISBLANK(C1241))),1,-1),-1)</f>
        <v>-1</v>
      </c>
      <c r="K1241" s="0" t="n">
        <f aca="false">IF(MAX(H1241:J1241)&lt;0,IF(OR(C1241=C1240,C1240=C1239),1,-1),MAX(H1241:J1241))</f>
        <v>0</v>
      </c>
    </row>
    <row r="1242" customFormat="false" ht="13.8" hidden="false" customHeight="false" outlineLevel="0" collapsed="false">
      <c r="B1242" s="8" t="n">
        <f aca="false">MAX(H1242:K1242)</f>
        <v>0</v>
      </c>
      <c r="C1242" s="11"/>
      <c r="D1242" s="10" t="e">
        <f aca="false">IF($A$1="WLB",INDEX(SupplierNomenclature!$D$1:$D$9996,MATCH(C1242,SupplierNomenclature!$I$1:$I$9996,0)),IF($A$1="BERU",INDEX(beru_assortment!$C$1:$C$10000,MATCH(C1242,beru_assortment!$I$1:$I$10000,0)),IF($A$1="OZON",INDEX(ozon_assortment!$F$3:$F$10000,MATCH(C1242,ozon_assortment!$E$3:$E$10000,0)),0)))</f>
        <v>#N/A</v>
      </c>
      <c r="E1242" s="7" t="n">
        <f aca="false">IF(ISBLANK(C1242), , IF(ISBLANK(C1241), E1240+1, E1241))</f>
        <v>0</v>
      </c>
      <c r="F1242" s="10" t="n">
        <f aca="false">IF(ISBLANK(C1242),,IF(OR(ISBLANK(C1241), C1241="Баркод"),1,F1241+1))</f>
        <v>0</v>
      </c>
      <c r="G1242" s="10" t="n">
        <f aca="false">IF(ISBLANK(C1243), F1242/2,)</f>
        <v>0</v>
      </c>
      <c r="H1242" s="0" t="n">
        <f aca="false">IF(ISBLANK(C1242),0,-1)</f>
        <v>0</v>
      </c>
      <c r="I1242" s="0" t="n">
        <f aca="false">IF(AND(ISBLANK(C1241),NOT(ISBLANK(C1242))),1,-1)</f>
        <v>-1</v>
      </c>
      <c r="J1242" s="0" t="n">
        <f aca="false">IF(ISBLANK(C1240),IF(AND(C1241=C1242,NOT(ISBLANK(C1241)),NOT(ISBLANK(C1242))),1,-1),-1)</f>
        <v>-1</v>
      </c>
      <c r="K1242" s="0" t="n">
        <f aca="false">IF(MAX(H1242:J1242)&lt;0,IF(OR(C1242=C1241,C1241=C1240),1,-1),MAX(H1242:J1242))</f>
        <v>0</v>
      </c>
    </row>
    <row r="1243" customFormat="false" ht="13.8" hidden="false" customHeight="false" outlineLevel="0" collapsed="false">
      <c r="B1243" s="8" t="n">
        <f aca="false">MAX(H1243:K1243)</f>
        <v>0</v>
      </c>
      <c r="C1243" s="11"/>
      <c r="D1243" s="10" t="e">
        <f aca="false">IF($A$1="WLB",INDEX(SupplierNomenclature!$D$1:$D$9996,MATCH(C1243,SupplierNomenclature!$I$1:$I$9996,0)),IF($A$1="BERU",INDEX(beru_assortment!$C$1:$C$10000,MATCH(C1243,beru_assortment!$I$1:$I$10000,0)),IF($A$1="OZON",INDEX(ozon_assortment!$F$3:$F$10000,MATCH(C1243,ozon_assortment!$E$3:$E$10000,0)),0)))</f>
        <v>#N/A</v>
      </c>
      <c r="E1243" s="7" t="n">
        <f aca="false">IF(ISBLANK(C1243), , IF(ISBLANK(C1242), E1241+1, E1242))</f>
        <v>0</v>
      </c>
      <c r="F1243" s="10" t="n">
        <f aca="false">IF(ISBLANK(C1243),,IF(OR(ISBLANK(C1242), C1242="Баркод"),1,F1242+1))</f>
        <v>0</v>
      </c>
      <c r="G1243" s="10" t="n">
        <f aca="false">IF(ISBLANK(C1244), F1243/2,)</f>
        <v>0</v>
      </c>
      <c r="H1243" s="0" t="n">
        <f aca="false">IF(ISBLANK(C1243),0,-1)</f>
        <v>0</v>
      </c>
      <c r="I1243" s="0" t="n">
        <f aca="false">IF(AND(ISBLANK(C1242),NOT(ISBLANK(C1243))),1,-1)</f>
        <v>-1</v>
      </c>
      <c r="J1243" s="0" t="n">
        <f aca="false">IF(ISBLANK(C1241),IF(AND(C1242=C1243,NOT(ISBLANK(C1242)),NOT(ISBLANK(C1243))),1,-1),-1)</f>
        <v>-1</v>
      </c>
      <c r="K1243" s="0" t="n">
        <f aca="false">IF(MAX(H1243:J1243)&lt;0,IF(OR(C1243=C1242,C1242=C1241),1,-1),MAX(H1243:J1243))</f>
        <v>0</v>
      </c>
    </row>
    <row r="1244" customFormat="false" ht="13.8" hidden="false" customHeight="false" outlineLevel="0" collapsed="false">
      <c r="B1244" s="8" t="n">
        <f aca="false">MAX(H1244:K1244)</f>
        <v>0</v>
      </c>
      <c r="C1244" s="11"/>
      <c r="D1244" s="10" t="e">
        <f aca="false">IF($A$1="WLB",INDEX(SupplierNomenclature!$D$1:$D$9996,MATCH(C1244,SupplierNomenclature!$I$1:$I$9996,0)),IF($A$1="BERU",INDEX(beru_assortment!$C$1:$C$10000,MATCH(C1244,beru_assortment!$I$1:$I$10000,0)),IF($A$1="OZON",INDEX(ozon_assortment!$F$3:$F$10000,MATCH(C1244,ozon_assortment!$E$3:$E$10000,0)),0)))</f>
        <v>#N/A</v>
      </c>
      <c r="E1244" s="7" t="n">
        <f aca="false">IF(ISBLANK(C1244), , IF(ISBLANK(C1243), E1242+1, E1243))</f>
        <v>0</v>
      </c>
      <c r="F1244" s="10" t="n">
        <f aca="false">IF(ISBLANK(C1244),,IF(OR(ISBLANK(C1243), C1243="Баркод"),1,F1243+1))</f>
        <v>0</v>
      </c>
      <c r="G1244" s="10" t="n">
        <f aca="false">IF(ISBLANK(C1245), F1244/2,)</f>
        <v>0</v>
      </c>
      <c r="H1244" s="0" t="n">
        <f aca="false">IF(ISBLANK(C1244),0,-1)</f>
        <v>0</v>
      </c>
      <c r="I1244" s="0" t="n">
        <f aca="false">IF(AND(ISBLANK(C1243),NOT(ISBLANK(C1244))),1,-1)</f>
        <v>-1</v>
      </c>
      <c r="J1244" s="0" t="n">
        <f aca="false">IF(ISBLANK(C1242),IF(AND(C1243=C1244,NOT(ISBLANK(C1243)),NOT(ISBLANK(C1244))),1,-1),-1)</f>
        <v>-1</v>
      </c>
      <c r="K1244" s="0" t="n">
        <f aca="false">IF(MAX(H1244:J1244)&lt;0,IF(OR(C1244=C1243,C1243=C1242),1,-1),MAX(H1244:J1244))</f>
        <v>0</v>
      </c>
    </row>
    <row r="1245" customFormat="false" ht="13.8" hidden="false" customHeight="false" outlineLevel="0" collapsed="false">
      <c r="B1245" s="8" t="n">
        <f aca="false">MAX(H1245:K1245)</f>
        <v>0</v>
      </c>
      <c r="C1245" s="11"/>
      <c r="D1245" s="10" t="e">
        <f aca="false">IF($A$1="WLB",INDEX(SupplierNomenclature!$D$1:$D$9996,MATCH(C1245,SupplierNomenclature!$I$1:$I$9996,0)),IF($A$1="BERU",INDEX(beru_assortment!$C$1:$C$10000,MATCH(C1245,beru_assortment!$I$1:$I$10000,0)),IF($A$1="OZON",INDEX(ozon_assortment!$F$3:$F$10000,MATCH(C1245,ozon_assortment!$E$3:$E$10000,0)),0)))</f>
        <v>#N/A</v>
      </c>
      <c r="E1245" s="7" t="n">
        <f aca="false">IF(ISBLANK(C1245), , IF(ISBLANK(C1244), E1243+1, E1244))</f>
        <v>0</v>
      </c>
      <c r="F1245" s="10" t="n">
        <f aca="false">IF(ISBLANK(C1245),,IF(OR(ISBLANK(C1244), C1244="Баркод"),1,F1244+1))</f>
        <v>0</v>
      </c>
      <c r="G1245" s="10" t="n">
        <f aca="false">IF(ISBLANK(C1246), F1245/2,)</f>
        <v>0</v>
      </c>
      <c r="H1245" s="0" t="n">
        <f aca="false">IF(ISBLANK(C1245),0,-1)</f>
        <v>0</v>
      </c>
      <c r="I1245" s="0" t="n">
        <f aca="false">IF(AND(ISBLANK(C1244),NOT(ISBLANK(C1245))),1,-1)</f>
        <v>-1</v>
      </c>
      <c r="J1245" s="0" t="n">
        <f aca="false">IF(ISBLANK(C1243),IF(AND(C1244=C1245,NOT(ISBLANK(C1244)),NOT(ISBLANK(C1245))),1,-1),-1)</f>
        <v>-1</v>
      </c>
      <c r="K1245" s="0" t="n">
        <f aca="false">IF(MAX(H1245:J1245)&lt;0,IF(OR(C1245=C1244,C1244=C1243),1,-1),MAX(H1245:J1245))</f>
        <v>0</v>
      </c>
    </row>
    <row r="1246" customFormat="false" ht="13.8" hidden="false" customHeight="false" outlineLevel="0" collapsed="false">
      <c r="B1246" s="8" t="n">
        <f aca="false">MAX(H1246:K1246)</f>
        <v>0</v>
      </c>
      <c r="C1246" s="11"/>
      <c r="D1246" s="10" t="e">
        <f aca="false">IF($A$1="WLB",INDEX(SupplierNomenclature!$D$1:$D$9996,MATCH(C1246,SupplierNomenclature!$I$1:$I$9996,0)),IF($A$1="BERU",INDEX(beru_assortment!$C$1:$C$10000,MATCH(C1246,beru_assortment!$I$1:$I$10000,0)),IF($A$1="OZON",INDEX(ozon_assortment!$F$3:$F$10000,MATCH(C1246,ozon_assortment!$E$3:$E$10000,0)),0)))</f>
        <v>#N/A</v>
      </c>
      <c r="E1246" s="7" t="n">
        <f aca="false">IF(ISBLANK(C1246), , IF(ISBLANK(C1245), E1244+1, E1245))</f>
        <v>0</v>
      </c>
      <c r="F1246" s="10" t="n">
        <f aca="false">IF(ISBLANK(C1246),,IF(OR(ISBLANK(C1245), C1245="Баркод"),1,F1245+1))</f>
        <v>0</v>
      </c>
      <c r="G1246" s="10" t="n">
        <f aca="false">IF(ISBLANK(C1247), F1246/2,)</f>
        <v>0</v>
      </c>
      <c r="H1246" s="0" t="n">
        <f aca="false">IF(ISBLANK(C1246),0,-1)</f>
        <v>0</v>
      </c>
      <c r="I1246" s="0" t="n">
        <f aca="false">IF(AND(ISBLANK(C1245),NOT(ISBLANK(C1246))),1,-1)</f>
        <v>-1</v>
      </c>
      <c r="J1246" s="0" t="n">
        <f aca="false">IF(ISBLANK(C1244),IF(AND(C1245=C1246,NOT(ISBLANK(C1245)),NOT(ISBLANK(C1246))),1,-1),-1)</f>
        <v>-1</v>
      </c>
      <c r="K1246" s="0" t="n">
        <f aca="false">IF(MAX(H1246:J1246)&lt;0,IF(OR(C1246=C1245,C1245=C1244),1,-1),MAX(H1246:J1246))</f>
        <v>0</v>
      </c>
    </row>
    <row r="1247" customFormat="false" ht="13.8" hidden="false" customHeight="false" outlineLevel="0" collapsed="false">
      <c r="B1247" s="8" t="n">
        <f aca="false">MAX(H1247:K1247)</f>
        <v>0</v>
      </c>
      <c r="C1247" s="11"/>
      <c r="D1247" s="10" t="e">
        <f aca="false">IF($A$1="WLB",INDEX(SupplierNomenclature!$D$1:$D$9996,MATCH(C1247,SupplierNomenclature!$I$1:$I$9996,0)),IF($A$1="BERU",INDEX(beru_assortment!$C$1:$C$10000,MATCH(C1247,beru_assortment!$I$1:$I$10000,0)),IF($A$1="OZON",INDEX(ozon_assortment!$F$3:$F$10000,MATCH(C1247,ozon_assortment!$E$3:$E$10000,0)),0)))</f>
        <v>#N/A</v>
      </c>
      <c r="E1247" s="7" t="n">
        <f aca="false">IF(ISBLANK(C1247), , IF(ISBLANK(C1246), E1245+1, E1246))</f>
        <v>0</v>
      </c>
      <c r="F1247" s="10" t="n">
        <f aca="false">IF(ISBLANK(C1247),,IF(OR(ISBLANK(C1246), C1246="Баркод"),1,F1246+1))</f>
        <v>0</v>
      </c>
      <c r="G1247" s="10" t="n">
        <f aca="false">IF(ISBLANK(C1248), F1247/2,)</f>
        <v>0</v>
      </c>
      <c r="H1247" s="0" t="n">
        <f aca="false">IF(ISBLANK(C1247),0,-1)</f>
        <v>0</v>
      </c>
      <c r="I1247" s="0" t="n">
        <f aca="false">IF(AND(ISBLANK(C1246),NOT(ISBLANK(C1247))),1,-1)</f>
        <v>-1</v>
      </c>
      <c r="J1247" s="0" t="n">
        <f aca="false">IF(ISBLANK(C1245),IF(AND(C1246=C1247,NOT(ISBLANK(C1246)),NOT(ISBLANK(C1247))),1,-1),-1)</f>
        <v>-1</v>
      </c>
      <c r="K1247" s="0" t="n">
        <f aca="false">IF(MAX(H1247:J1247)&lt;0,IF(OR(C1247=C1246,C1246=C1245),1,-1),MAX(H1247:J1247))</f>
        <v>0</v>
      </c>
    </row>
    <row r="1248" customFormat="false" ht="13.8" hidden="false" customHeight="false" outlineLevel="0" collapsed="false">
      <c r="B1248" s="8" t="n">
        <f aca="false">MAX(H1248:K1248)</f>
        <v>0</v>
      </c>
      <c r="C1248" s="11"/>
      <c r="D1248" s="10" t="e">
        <f aca="false">IF($A$1="WLB",INDEX(SupplierNomenclature!$D$1:$D$9996,MATCH(C1248,SupplierNomenclature!$I$1:$I$9996,0)),IF($A$1="BERU",INDEX(beru_assortment!$C$1:$C$10000,MATCH(C1248,beru_assortment!$I$1:$I$10000,0)),IF($A$1="OZON",INDEX(ozon_assortment!$F$3:$F$10000,MATCH(C1248,ozon_assortment!$E$3:$E$10000,0)),0)))</f>
        <v>#N/A</v>
      </c>
      <c r="E1248" s="7" t="n">
        <f aca="false">IF(ISBLANK(C1248), , IF(ISBLANK(C1247), E1246+1, E1247))</f>
        <v>0</v>
      </c>
      <c r="F1248" s="10" t="n">
        <f aca="false">IF(ISBLANK(C1248),,IF(OR(ISBLANK(C1247), C1247="Баркод"),1,F1247+1))</f>
        <v>0</v>
      </c>
      <c r="G1248" s="10" t="n">
        <f aca="false">IF(ISBLANK(C1249), F1248/2,)</f>
        <v>0</v>
      </c>
      <c r="H1248" s="0" t="n">
        <f aca="false">IF(ISBLANK(C1248),0,-1)</f>
        <v>0</v>
      </c>
      <c r="I1248" s="0" t="n">
        <f aca="false">IF(AND(ISBLANK(C1247),NOT(ISBLANK(C1248))),1,-1)</f>
        <v>-1</v>
      </c>
      <c r="J1248" s="0" t="n">
        <f aca="false">IF(ISBLANK(C1246),IF(AND(C1247=C1248,NOT(ISBLANK(C1247)),NOT(ISBLANK(C1248))),1,-1),-1)</f>
        <v>-1</v>
      </c>
      <c r="K1248" s="0" t="n">
        <f aca="false">IF(MAX(H1248:J1248)&lt;0,IF(OR(C1248=C1247,C1247=C1246),1,-1),MAX(H1248:J1248))</f>
        <v>0</v>
      </c>
    </row>
    <row r="1249" customFormat="false" ht="13.8" hidden="false" customHeight="false" outlineLevel="0" collapsed="false">
      <c r="B1249" s="8" t="n">
        <f aca="false">MAX(H1249:K1249)</f>
        <v>0</v>
      </c>
      <c r="C1249" s="11"/>
      <c r="D1249" s="10" t="e">
        <f aca="false">IF($A$1="WLB",INDEX(SupplierNomenclature!$D$1:$D$9996,MATCH(C1249,SupplierNomenclature!$I$1:$I$9996,0)),IF($A$1="BERU",INDEX(beru_assortment!$C$1:$C$10000,MATCH(C1249,beru_assortment!$I$1:$I$10000,0)),IF($A$1="OZON",INDEX(ozon_assortment!$F$3:$F$10000,MATCH(C1249,ozon_assortment!$E$3:$E$10000,0)),0)))</f>
        <v>#N/A</v>
      </c>
      <c r="E1249" s="7" t="n">
        <f aca="false">IF(ISBLANK(C1249), , IF(ISBLANK(C1248), E1247+1, E1248))</f>
        <v>0</v>
      </c>
      <c r="F1249" s="10" t="n">
        <f aca="false">IF(ISBLANK(C1249),,IF(OR(ISBLANK(C1248), C1248="Баркод"),1,F1248+1))</f>
        <v>0</v>
      </c>
      <c r="G1249" s="10" t="n">
        <f aca="false">IF(ISBLANK(C1250), F1249/2,)</f>
        <v>0</v>
      </c>
      <c r="H1249" s="0" t="n">
        <f aca="false">IF(ISBLANK(C1249),0,-1)</f>
        <v>0</v>
      </c>
      <c r="I1249" s="0" t="n">
        <f aca="false">IF(AND(ISBLANK(C1248),NOT(ISBLANK(C1249))),1,-1)</f>
        <v>-1</v>
      </c>
      <c r="J1249" s="0" t="n">
        <f aca="false">IF(ISBLANK(C1247),IF(AND(C1248=C1249,NOT(ISBLANK(C1248)),NOT(ISBLANK(C1249))),1,-1),-1)</f>
        <v>-1</v>
      </c>
      <c r="K1249" s="0" t="n">
        <f aca="false">IF(MAX(H1249:J1249)&lt;0,IF(OR(C1249=C1248,C1248=C1247),1,-1),MAX(H1249:J1249))</f>
        <v>0</v>
      </c>
    </row>
    <row r="1250" customFormat="false" ht="13.8" hidden="false" customHeight="false" outlineLevel="0" collapsed="false">
      <c r="B1250" s="8" t="n">
        <f aca="false">MAX(H1250:K1250)</f>
        <v>0</v>
      </c>
      <c r="C1250" s="11"/>
      <c r="D1250" s="10" t="e">
        <f aca="false">IF($A$1="WLB",INDEX(SupplierNomenclature!$D$1:$D$9996,MATCH(C1250,SupplierNomenclature!$I$1:$I$9996,0)),IF($A$1="BERU",INDEX(beru_assortment!$C$1:$C$10000,MATCH(C1250,beru_assortment!$I$1:$I$10000,0)),IF($A$1="OZON",INDEX(ozon_assortment!$F$3:$F$10000,MATCH(C1250,ozon_assortment!$E$3:$E$10000,0)),0)))</f>
        <v>#N/A</v>
      </c>
      <c r="E1250" s="7" t="n">
        <f aca="false">IF(ISBLANK(C1250), , IF(ISBLANK(C1249), E1248+1, E1249))</f>
        <v>0</v>
      </c>
      <c r="F1250" s="10" t="n">
        <f aca="false">IF(ISBLANK(C1250),,IF(OR(ISBLANK(C1249), C1249="Баркод"),1,F1249+1))</f>
        <v>0</v>
      </c>
      <c r="G1250" s="10" t="n">
        <f aca="false">IF(ISBLANK(C1251), F1250/2,)</f>
        <v>0</v>
      </c>
      <c r="H1250" s="0" t="n">
        <f aca="false">IF(ISBLANK(C1250),0,-1)</f>
        <v>0</v>
      </c>
      <c r="I1250" s="0" t="n">
        <f aca="false">IF(AND(ISBLANK(C1249),NOT(ISBLANK(C1250))),1,-1)</f>
        <v>-1</v>
      </c>
      <c r="J1250" s="0" t="n">
        <f aca="false">IF(ISBLANK(C1248),IF(AND(C1249=C1250,NOT(ISBLANK(C1249)),NOT(ISBLANK(C1250))),1,-1),-1)</f>
        <v>-1</v>
      </c>
      <c r="K1250" s="0" t="n">
        <f aca="false">IF(MAX(H1250:J1250)&lt;0,IF(OR(C1250=C1249,C1249=C1248),1,-1),MAX(H1250:J1250))</f>
        <v>0</v>
      </c>
    </row>
    <row r="1251" customFormat="false" ht="13.8" hidden="false" customHeight="false" outlineLevel="0" collapsed="false">
      <c r="B1251" s="8" t="n">
        <f aca="false">MAX(H1251:K1251)</f>
        <v>0</v>
      </c>
      <c r="C1251" s="11"/>
      <c r="D1251" s="10" t="e">
        <f aca="false">IF($A$1="WLB",INDEX(SupplierNomenclature!$D$1:$D$9996,MATCH(C1251,SupplierNomenclature!$I$1:$I$9996,0)),IF($A$1="BERU",INDEX(beru_assortment!$C$1:$C$10000,MATCH(C1251,beru_assortment!$I$1:$I$10000,0)),IF($A$1="OZON",INDEX(ozon_assortment!$F$3:$F$10000,MATCH(C1251,ozon_assortment!$E$3:$E$10000,0)),0)))</f>
        <v>#N/A</v>
      </c>
      <c r="E1251" s="7" t="n">
        <f aca="false">IF(ISBLANK(C1251), , IF(ISBLANK(C1250), E1249+1, E1250))</f>
        <v>0</v>
      </c>
      <c r="F1251" s="10" t="n">
        <f aca="false">IF(ISBLANK(C1251),,IF(OR(ISBLANK(C1250), C1250="Баркод"),1,F1250+1))</f>
        <v>0</v>
      </c>
      <c r="G1251" s="10" t="n">
        <f aca="false">IF(ISBLANK(C1252), F1251/2,)</f>
        <v>0</v>
      </c>
      <c r="H1251" s="0" t="n">
        <f aca="false">IF(ISBLANK(C1251),0,-1)</f>
        <v>0</v>
      </c>
      <c r="I1251" s="0" t="n">
        <f aca="false">IF(AND(ISBLANK(C1250),NOT(ISBLANK(C1251))),1,-1)</f>
        <v>-1</v>
      </c>
      <c r="J1251" s="0" t="n">
        <f aca="false">IF(ISBLANK(C1249),IF(AND(C1250=C1251,NOT(ISBLANK(C1250)),NOT(ISBLANK(C1251))),1,-1),-1)</f>
        <v>-1</v>
      </c>
      <c r="K1251" s="0" t="n">
        <f aca="false">IF(MAX(H1251:J1251)&lt;0,IF(OR(C1251=C1250,C1250=C1249),1,-1),MAX(H1251:J1251))</f>
        <v>0</v>
      </c>
    </row>
    <row r="1252" customFormat="false" ht="13.8" hidden="false" customHeight="false" outlineLevel="0" collapsed="false">
      <c r="B1252" s="8" t="n">
        <f aca="false">MAX(H1252:K1252)</f>
        <v>0</v>
      </c>
      <c r="C1252" s="11"/>
      <c r="D1252" s="10" t="e">
        <f aca="false">IF($A$1="WLB",INDEX(SupplierNomenclature!$D$1:$D$9996,MATCH(C1252,SupplierNomenclature!$I$1:$I$9996,0)),IF($A$1="BERU",INDEX(beru_assortment!$C$1:$C$10000,MATCH(C1252,beru_assortment!$I$1:$I$10000,0)),IF($A$1="OZON",INDEX(ozon_assortment!$F$3:$F$10000,MATCH(C1252,ozon_assortment!$E$3:$E$10000,0)),0)))</f>
        <v>#N/A</v>
      </c>
      <c r="E1252" s="7" t="n">
        <f aca="false">IF(ISBLANK(C1252), , IF(ISBLANK(C1251), E1250+1, E1251))</f>
        <v>0</v>
      </c>
      <c r="F1252" s="10" t="n">
        <f aca="false">IF(ISBLANK(C1252),,IF(OR(ISBLANK(C1251), C1251="Баркод"),1,F1251+1))</f>
        <v>0</v>
      </c>
      <c r="G1252" s="10" t="n">
        <f aca="false">IF(ISBLANK(C1253), F1252/2,)</f>
        <v>0</v>
      </c>
      <c r="H1252" s="0" t="n">
        <f aca="false">IF(ISBLANK(C1252),0,-1)</f>
        <v>0</v>
      </c>
      <c r="I1252" s="0" t="n">
        <f aca="false">IF(AND(ISBLANK(C1251),NOT(ISBLANK(C1252))),1,-1)</f>
        <v>-1</v>
      </c>
      <c r="J1252" s="0" t="n">
        <f aca="false">IF(ISBLANK(C1250),IF(AND(C1251=C1252,NOT(ISBLANK(C1251)),NOT(ISBLANK(C1252))),1,-1),-1)</f>
        <v>-1</v>
      </c>
      <c r="K1252" s="0" t="n">
        <f aca="false">IF(MAX(H1252:J1252)&lt;0,IF(OR(C1252=C1251,C1251=C1250),1,-1),MAX(H1252:J1252))</f>
        <v>0</v>
      </c>
    </row>
    <row r="1253" customFormat="false" ht="13.8" hidden="false" customHeight="false" outlineLevel="0" collapsed="false">
      <c r="B1253" s="8" t="n">
        <f aca="false">MAX(H1253:K1253)</f>
        <v>0</v>
      </c>
      <c r="C1253" s="11"/>
      <c r="D1253" s="10" t="e">
        <f aca="false">IF($A$1="WLB",INDEX(SupplierNomenclature!$D$1:$D$9996,MATCH(C1253,SupplierNomenclature!$I$1:$I$9996,0)),IF($A$1="BERU",INDEX(beru_assortment!$C$1:$C$10000,MATCH(C1253,beru_assortment!$I$1:$I$10000,0)),IF($A$1="OZON",INDEX(ozon_assortment!$F$3:$F$10000,MATCH(C1253,ozon_assortment!$E$3:$E$10000,0)),0)))</f>
        <v>#N/A</v>
      </c>
      <c r="E1253" s="7" t="n">
        <f aca="false">IF(ISBLANK(C1253), , IF(ISBLANK(C1252), E1251+1, E1252))</f>
        <v>0</v>
      </c>
      <c r="F1253" s="10" t="n">
        <f aca="false">IF(ISBLANK(C1253),,IF(OR(ISBLANK(C1252), C1252="Баркод"),1,F1252+1))</f>
        <v>0</v>
      </c>
      <c r="G1253" s="10" t="n">
        <f aca="false">IF(ISBLANK(C1254), F1253/2,)</f>
        <v>0</v>
      </c>
      <c r="H1253" s="0" t="n">
        <f aca="false">IF(ISBLANK(C1253),0,-1)</f>
        <v>0</v>
      </c>
      <c r="I1253" s="0" t="n">
        <f aca="false">IF(AND(ISBLANK(C1252),NOT(ISBLANK(C1253))),1,-1)</f>
        <v>-1</v>
      </c>
      <c r="J1253" s="0" t="n">
        <f aca="false">IF(ISBLANK(C1251),IF(AND(C1252=C1253,NOT(ISBLANK(C1252)),NOT(ISBLANK(C1253))),1,-1),-1)</f>
        <v>-1</v>
      </c>
      <c r="K1253" s="0" t="n">
        <f aca="false">IF(MAX(H1253:J1253)&lt;0,IF(OR(C1253=C1252,C1252=C1251),1,-1),MAX(H1253:J1253))</f>
        <v>0</v>
      </c>
    </row>
    <row r="1254" customFormat="false" ht="13.8" hidden="false" customHeight="false" outlineLevel="0" collapsed="false">
      <c r="B1254" s="8" t="n">
        <f aca="false">MAX(H1254:K1254)</f>
        <v>0</v>
      </c>
      <c r="C1254" s="11"/>
      <c r="D1254" s="10" t="e">
        <f aca="false">IF($A$1="WLB",INDEX(SupplierNomenclature!$D$1:$D$9996,MATCH(C1254,SupplierNomenclature!$I$1:$I$9996,0)),IF($A$1="BERU",INDEX(beru_assortment!$C$1:$C$10000,MATCH(C1254,beru_assortment!$I$1:$I$10000,0)),IF($A$1="OZON",INDEX(ozon_assortment!$F$3:$F$10000,MATCH(C1254,ozon_assortment!$E$3:$E$10000,0)),0)))</f>
        <v>#N/A</v>
      </c>
      <c r="E1254" s="7" t="n">
        <f aca="false">IF(ISBLANK(C1254), , IF(ISBLANK(C1253), E1252+1, E1253))</f>
        <v>0</v>
      </c>
      <c r="F1254" s="10" t="n">
        <f aca="false">IF(ISBLANK(C1254),,IF(OR(ISBLANK(C1253), C1253="Баркод"),1,F1253+1))</f>
        <v>0</v>
      </c>
      <c r="G1254" s="10" t="n">
        <f aca="false">IF(ISBLANK(C1255), F1254/2,)</f>
        <v>0</v>
      </c>
      <c r="H1254" s="0" t="n">
        <f aca="false">IF(ISBLANK(C1254),0,-1)</f>
        <v>0</v>
      </c>
      <c r="I1254" s="0" t="n">
        <f aca="false">IF(AND(ISBLANK(C1253),NOT(ISBLANK(C1254))),1,-1)</f>
        <v>-1</v>
      </c>
      <c r="J1254" s="0" t="n">
        <f aca="false">IF(ISBLANK(C1252),IF(AND(C1253=C1254,NOT(ISBLANK(C1253)),NOT(ISBLANK(C1254))),1,-1),-1)</f>
        <v>-1</v>
      </c>
      <c r="K1254" s="0" t="n">
        <f aca="false">IF(MAX(H1254:J1254)&lt;0,IF(OR(C1254=C1253,C1253=C1252),1,-1),MAX(H1254:J1254))</f>
        <v>0</v>
      </c>
    </row>
    <row r="1255" customFormat="false" ht="13.8" hidden="false" customHeight="false" outlineLevel="0" collapsed="false">
      <c r="B1255" s="8" t="n">
        <f aca="false">MAX(H1255:K1255)</f>
        <v>0</v>
      </c>
      <c r="C1255" s="11"/>
      <c r="D1255" s="10" t="e">
        <f aca="false">IF($A$1="WLB",INDEX(SupplierNomenclature!$D$1:$D$9996,MATCH(C1255,SupplierNomenclature!$I$1:$I$9996,0)),IF($A$1="BERU",INDEX(beru_assortment!$C$1:$C$10000,MATCH(C1255,beru_assortment!$I$1:$I$10000,0)),IF($A$1="OZON",INDEX(ozon_assortment!$F$3:$F$10000,MATCH(C1255,ozon_assortment!$E$3:$E$10000,0)),0)))</f>
        <v>#N/A</v>
      </c>
      <c r="E1255" s="7" t="n">
        <f aca="false">IF(ISBLANK(C1255), , IF(ISBLANK(C1254), E1253+1, E1254))</f>
        <v>0</v>
      </c>
      <c r="F1255" s="10" t="n">
        <f aca="false">IF(ISBLANK(C1255),,IF(OR(ISBLANK(C1254), C1254="Баркод"),1,F1254+1))</f>
        <v>0</v>
      </c>
      <c r="G1255" s="10" t="n">
        <f aca="false">IF(ISBLANK(C1256), F1255/2,)</f>
        <v>0</v>
      </c>
      <c r="H1255" s="0" t="n">
        <f aca="false">IF(ISBLANK(C1255),0,-1)</f>
        <v>0</v>
      </c>
      <c r="I1255" s="0" t="n">
        <f aca="false">IF(AND(ISBLANK(C1254),NOT(ISBLANK(C1255))),1,-1)</f>
        <v>-1</v>
      </c>
      <c r="J1255" s="0" t="n">
        <f aca="false">IF(ISBLANK(C1253),IF(AND(C1254=C1255,NOT(ISBLANK(C1254)),NOT(ISBLANK(C1255))),1,-1),-1)</f>
        <v>-1</v>
      </c>
      <c r="K1255" s="0" t="n">
        <f aca="false">IF(MAX(H1255:J1255)&lt;0,IF(OR(C1255=C1254,C1254=C1253),1,-1),MAX(H1255:J1255))</f>
        <v>0</v>
      </c>
    </row>
    <row r="1256" customFormat="false" ht="13.8" hidden="false" customHeight="false" outlineLevel="0" collapsed="false">
      <c r="B1256" s="8" t="n">
        <f aca="false">MAX(H1256:K1256)</f>
        <v>0</v>
      </c>
      <c r="C1256" s="11"/>
      <c r="D1256" s="10" t="e">
        <f aca="false">IF($A$1="WLB",INDEX(SupplierNomenclature!$D$1:$D$9996,MATCH(C1256,SupplierNomenclature!$I$1:$I$9996,0)),IF($A$1="BERU",INDEX(beru_assortment!$C$1:$C$10000,MATCH(C1256,beru_assortment!$I$1:$I$10000,0)),IF($A$1="OZON",INDEX(ozon_assortment!$F$3:$F$10000,MATCH(C1256,ozon_assortment!$E$3:$E$10000,0)),0)))</f>
        <v>#N/A</v>
      </c>
      <c r="E1256" s="7" t="n">
        <f aca="false">IF(ISBLANK(C1256), , IF(ISBLANK(C1255), E1254+1, E1255))</f>
        <v>0</v>
      </c>
      <c r="F1256" s="10" t="n">
        <f aca="false">IF(ISBLANK(C1256),,IF(OR(ISBLANK(C1255), C1255="Баркод"),1,F1255+1))</f>
        <v>0</v>
      </c>
      <c r="G1256" s="10" t="n">
        <f aca="false">IF(ISBLANK(C1257), F1256/2,)</f>
        <v>0</v>
      </c>
      <c r="H1256" s="0" t="n">
        <f aca="false">IF(ISBLANK(C1256),0,-1)</f>
        <v>0</v>
      </c>
      <c r="I1256" s="0" t="n">
        <f aca="false">IF(AND(ISBLANK(C1255),NOT(ISBLANK(C1256))),1,-1)</f>
        <v>-1</v>
      </c>
      <c r="J1256" s="0" t="n">
        <f aca="false">IF(ISBLANK(C1254),IF(AND(C1255=C1256,NOT(ISBLANK(C1255)),NOT(ISBLANK(C1256))),1,-1),-1)</f>
        <v>-1</v>
      </c>
      <c r="K1256" s="0" t="n">
        <f aca="false">IF(MAX(H1256:J1256)&lt;0,IF(OR(C1256=C1255,C1255=C1254),1,-1),MAX(H1256:J1256))</f>
        <v>0</v>
      </c>
    </row>
    <row r="1257" customFormat="false" ht="13.8" hidden="false" customHeight="false" outlineLevel="0" collapsed="false">
      <c r="B1257" s="8" t="n">
        <f aca="false">MAX(H1257:K1257)</f>
        <v>0</v>
      </c>
      <c r="C1257" s="11"/>
      <c r="D1257" s="10" t="e">
        <f aca="false">IF($A$1="WLB",INDEX(SupplierNomenclature!$D$1:$D$9996,MATCH(C1257,SupplierNomenclature!$I$1:$I$9996,0)),IF($A$1="BERU",INDEX(beru_assortment!$C$1:$C$10000,MATCH(C1257,beru_assortment!$I$1:$I$10000,0)),IF($A$1="OZON",INDEX(ozon_assortment!$F$3:$F$10000,MATCH(C1257,ozon_assortment!$E$3:$E$10000,0)),0)))</f>
        <v>#N/A</v>
      </c>
      <c r="E1257" s="7" t="n">
        <f aca="false">IF(ISBLANK(C1257), , IF(ISBLANK(C1256), E1255+1, E1256))</f>
        <v>0</v>
      </c>
      <c r="F1257" s="10" t="n">
        <f aca="false">IF(ISBLANK(C1257),,IF(OR(ISBLANK(C1256), C1256="Баркод"),1,F1256+1))</f>
        <v>0</v>
      </c>
      <c r="G1257" s="10" t="n">
        <f aca="false">IF(ISBLANK(C1258), F1257/2,)</f>
        <v>0</v>
      </c>
      <c r="H1257" s="0" t="n">
        <f aca="false">IF(ISBLANK(C1257),0,-1)</f>
        <v>0</v>
      </c>
      <c r="I1257" s="0" t="n">
        <f aca="false">IF(AND(ISBLANK(C1256),NOT(ISBLANK(C1257))),1,-1)</f>
        <v>-1</v>
      </c>
      <c r="J1257" s="0" t="n">
        <f aca="false">IF(ISBLANK(C1255),IF(AND(C1256=C1257,NOT(ISBLANK(C1256)),NOT(ISBLANK(C1257))),1,-1),-1)</f>
        <v>-1</v>
      </c>
      <c r="K1257" s="0" t="n">
        <f aca="false">IF(MAX(H1257:J1257)&lt;0,IF(OR(C1257=C1256,C1256=C1255),1,-1),MAX(H1257:J1257))</f>
        <v>0</v>
      </c>
    </row>
    <row r="1258" customFormat="false" ht="13.8" hidden="false" customHeight="false" outlineLevel="0" collapsed="false">
      <c r="B1258" s="8" t="n">
        <f aca="false">MAX(H1258:K1258)</f>
        <v>0</v>
      </c>
      <c r="C1258" s="11"/>
      <c r="D1258" s="10" t="e">
        <f aca="false">IF($A$1="WLB",INDEX(SupplierNomenclature!$D$1:$D$9996,MATCH(C1258,SupplierNomenclature!$I$1:$I$9996,0)),IF($A$1="BERU",INDEX(beru_assortment!$C$1:$C$10000,MATCH(C1258,beru_assortment!$I$1:$I$10000,0)),IF($A$1="OZON",INDEX(ozon_assortment!$F$3:$F$10000,MATCH(C1258,ozon_assortment!$E$3:$E$10000,0)),0)))</f>
        <v>#N/A</v>
      </c>
      <c r="E1258" s="7" t="n">
        <f aca="false">IF(ISBLANK(C1258), , IF(ISBLANK(C1257), E1256+1, E1257))</f>
        <v>0</v>
      </c>
      <c r="F1258" s="10" t="n">
        <f aca="false">IF(ISBLANK(C1258),,IF(OR(ISBLANK(C1257), C1257="Баркод"),1,F1257+1))</f>
        <v>0</v>
      </c>
      <c r="G1258" s="10" t="n">
        <f aca="false">IF(ISBLANK(C1259), F1258/2,)</f>
        <v>0</v>
      </c>
      <c r="H1258" s="0" t="n">
        <f aca="false">IF(ISBLANK(C1258),0,-1)</f>
        <v>0</v>
      </c>
      <c r="I1258" s="0" t="n">
        <f aca="false">IF(AND(ISBLANK(C1257),NOT(ISBLANK(C1258))),1,-1)</f>
        <v>-1</v>
      </c>
      <c r="J1258" s="0" t="n">
        <f aca="false">IF(ISBLANK(C1256),IF(AND(C1257=C1258,NOT(ISBLANK(C1257)),NOT(ISBLANK(C1258))),1,-1),-1)</f>
        <v>-1</v>
      </c>
      <c r="K1258" s="0" t="n">
        <f aca="false">IF(MAX(H1258:J1258)&lt;0,IF(OR(C1258=C1257,C1257=C1256),1,-1),MAX(H1258:J1258))</f>
        <v>0</v>
      </c>
    </row>
    <row r="1259" customFormat="false" ht="13.8" hidden="false" customHeight="false" outlineLevel="0" collapsed="false">
      <c r="B1259" s="8" t="n">
        <f aca="false">MAX(H1259:K1259)</f>
        <v>0</v>
      </c>
      <c r="C1259" s="11"/>
      <c r="D1259" s="10" t="e">
        <f aca="false">IF($A$1="WLB",INDEX(SupplierNomenclature!$D$1:$D$9996,MATCH(C1259,SupplierNomenclature!$I$1:$I$9996,0)),IF($A$1="BERU",INDEX(beru_assortment!$C$1:$C$10000,MATCH(C1259,beru_assortment!$I$1:$I$10000,0)),IF($A$1="OZON",INDEX(ozon_assortment!$F$3:$F$10000,MATCH(C1259,ozon_assortment!$E$3:$E$10000,0)),0)))</f>
        <v>#N/A</v>
      </c>
      <c r="E1259" s="7" t="n">
        <f aca="false">IF(ISBLANK(C1259), , IF(ISBLANK(C1258), E1257+1, E1258))</f>
        <v>0</v>
      </c>
      <c r="F1259" s="10" t="n">
        <f aca="false">IF(ISBLANK(C1259),,IF(OR(ISBLANK(C1258), C1258="Баркод"),1,F1258+1))</f>
        <v>0</v>
      </c>
      <c r="G1259" s="10" t="n">
        <f aca="false">IF(ISBLANK(C1260), F1259/2,)</f>
        <v>0</v>
      </c>
      <c r="H1259" s="0" t="n">
        <f aca="false">IF(ISBLANK(C1259),0,-1)</f>
        <v>0</v>
      </c>
      <c r="I1259" s="0" t="n">
        <f aca="false">IF(AND(ISBLANK(C1258),NOT(ISBLANK(C1259))),1,-1)</f>
        <v>-1</v>
      </c>
      <c r="J1259" s="0" t="n">
        <f aca="false">IF(ISBLANK(C1257),IF(AND(C1258=C1259,NOT(ISBLANK(C1258)),NOT(ISBLANK(C1259))),1,-1),-1)</f>
        <v>-1</v>
      </c>
      <c r="K1259" s="0" t="n">
        <f aca="false">IF(MAX(H1259:J1259)&lt;0,IF(OR(C1259=C1258,C1258=C1257),1,-1),MAX(H1259:J1259))</f>
        <v>0</v>
      </c>
    </row>
    <row r="1260" customFormat="false" ht="13.8" hidden="false" customHeight="false" outlineLevel="0" collapsed="false">
      <c r="B1260" s="8" t="n">
        <f aca="false">MAX(H1260:K1260)</f>
        <v>0</v>
      </c>
      <c r="C1260" s="11"/>
      <c r="D1260" s="10" t="e">
        <f aca="false">IF($A$1="WLB",INDEX(SupplierNomenclature!$D$1:$D$9996,MATCH(C1260,SupplierNomenclature!$I$1:$I$9996,0)),IF($A$1="BERU",INDEX(beru_assortment!$C$1:$C$10000,MATCH(C1260,beru_assortment!$I$1:$I$10000,0)),IF($A$1="OZON",INDEX(ozon_assortment!$F$3:$F$10000,MATCH(C1260,ozon_assortment!$E$3:$E$10000,0)),0)))</f>
        <v>#N/A</v>
      </c>
      <c r="E1260" s="7" t="n">
        <f aca="false">IF(ISBLANK(C1260), , IF(ISBLANK(C1259), E1258+1, E1259))</f>
        <v>0</v>
      </c>
      <c r="F1260" s="10" t="n">
        <f aca="false">IF(ISBLANK(C1260),,IF(OR(ISBLANK(C1259), C1259="Баркод"),1,F1259+1))</f>
        <v>0</v>
      </c>
      <c r="G1260" s="10" t="n">
        <f aca="false">IF(ISBLANK(C1261), F1260/2,)</f>
        <v>0</v>
      </c>
      <c r="H1260" s="0" t="n">
        <f aca="false">IF(ISBLANK(C1260),0,-1)</f>
        <v>0</v>
      </c>
      <c r="I1260" s="0" t="n">
        <f aca="false">IF(AND(ISBLANK(C1259),NOT(ISBLANK(C1260))),1,-1)</f>
        <v>-1</v>
      </c>
      <c r="J1260" s="0" t="n">
        <f aca="false">IF(ISBLANK(C1258),IF(AND(C1259=C1260,NOT(ISBLANK(C1259)),NOT(ISBLANK(C1260))),1,-1),-1)</f>
        <v>-1</v>
      </c>
      <c r="K1260" s="0" t="n">
        <f aca="false">IF(MAX(H1260:J1260)&lt;0,IF(OR(C1260=C1259,C1259=C1258),1,-1),MAX(H1260:J1260))</f>
        <v>0</v>
      </c>
    </row>
    <row r="1261" customFormat="false" ht="13.8" hidden="false" customHeight="false" outlineLevel="0" collapsed="false">
      <c r="B1261" s="8" t="n">
        <f aca="false">MAX(H1261:K1261)</f>
        <v>0</v>
      </c>
      <c r="C1261" s="11"/>
      <c r="D1261" s="10" t="e">
        <f aca="false">IF($A$1="WLB",INDEX(SupplierNomenclature!$D$1:$D$9996,MATCH(C1261,SupplierNomenclature!$I$1:$I$9996,0)),IF($A$1="BERU",INDEX(beru_assortment!$C$1:$C$10000,MATCH(C1261,beru_assortment!$I$1:$I$10000,0)),IF($A$1="OZON",INDEX(ozon_assortment!$F$3:$F$10000,MATCH(C1261,ozon_assortment!$E$3:$E$10000,0)),0)))</f>
        <v>#N/A</v>
      </c>
      <c r="E1261" s="7" t="n">
        <f aca="false">IF(ISBLANK(C1261), , IF(ISBLANK(C1260), E1259+1, E1260))</f>
        <v>0</v>
      </c>
      <c r="F1261" s="10" t="n">
        <f aca="false">IF(ISBLANK(C1261),,IF(OR(ISBLANK(C1260), C1260="Баркод"),1,F1260+1))</f>
        <v>0</v>
      </c>
      <c r="G1261" s="10" t="n">
        <f aca="false">IF(ISBLANK(C1262), F1261/2,)</f>
        <v>0</v>
      </c>
      <c r="H1261" s="0" t="n">
        <f aca="false">IF(ISBLANK(C1261),0,-1)</f>
        <v>0</v>
      </c>
      <c r="I1261" s="0" t="n">
        <f aca="false">IF(AND(ISBLANK(C1260),NOT(ISBLANK(C1261))),1,-1)</f>
        <v>-1</v>
      </c>
      <c r="J1261" s="0" t="n">
        <f aca="false">IF(ISBLANK(C1259),IF(AND(C1260=C1261,NOT(ISBLANK(C1260)),NOT(ISBLANK(C1261))),1,-1),-1)</f>
        <v>-1</v>
      </c>
      <c r="K1261" s="0" t="n">
        <f aca="false">IF(MAX(H1261:J1261)&lt;0,IF(OR(C1261=C1260,C1260=C1259),1,-1),MAX(H1261:J1261))</f>
        <v>0</v>
      </c>
    </row>
    <row r="1262" customFormat="false" ht="13.8" hidden="false" customHeight="false" outlineLevel="0" collapsed="false">
      <c r="B1262" s="8" t="n">
        <f aca="false">MAX(H1262:K1262)</f>
        <v>0</v>
      </c>
      <c r="C1262" s="11"/>
      <c r="D1262" s="10" t="e">
        <f aca="false">IF($A$1="WLB",INDEX(SupplierNomenclature!$D$1:$D$9996,MATCH(C1262,SupplierNomenclature!$I$1:$I$9996,0)),IF($A$1="BERU",INDEX(beru_assortment!$C$1:$C$10000,MATCH(C1262,beru_assortment!$I$1:$I$10000,0)),IF($A$1="OZON",INDEX(ozon_assortment!$F$3:$F$10000,MATCH(C1262,ozon_assortment!$E$3:$E$10000,0)),0)))</f>
        <v>#N/A</v>
      </c>
      <c r="E1262" s="7" t="n">
        <f aca="false">IF(ISBLANK(C1262), , IF(ISBLANK(C1261), E1260+1, E1261))</f>
        <v>0</v>
      </c>
      <c r="F1262" s="10" t="n">
        <f aca="false">IF(ISBLANK(C1262),,IF(OR(ISBLANK(C1261), C1261="Баркод"),1,F1261+1))</f>
        <v>0</v>
      </c>
      <c r="G1262" s="10" t="n">
        <f aca="false">IF(ISBLANK(C1263), F1262/2,)</f>
        <v>0</v>
      </c>
      <c r="H1262" s="0" t="n">
        <f aca="false">IF(ISBLANK(C1262),0,-1)</f>
        <v>0</v>
      </c>
      <c r="I1262" s="0" t="n">
        <f aca="false">IF(AND(ISBLANK(C1261),NOT(ISBLANK(C1262))),1,-1)</f>
        <v>-1</v>
      </c>
      <c r="J1262" s="0" t="n">
        <f aca="false">IF(ISBLANK(C1260),IF(AND(C1261=C1262,NOT(ISBLANK(C1261)),NOT(ISBLANK(C1262))),1,-1),-1)</f>
        <v>-1</v>
      </c>
      <c r="K1262" s="0" t="n">
        <f aca="false">IF(MAX(H1262:J1262)&lt;0,IF(OR(C1262=C1261,C1261=C1260),1,-1),MAX(H1262:J1262))</f>
        <v>0</v>
      </c>
    </row>
    <row r="1263" customFormat="false" ht="13.8" hidden="false" customHeight="false" outlineLevel="0" collapsed="false">
      <c r="B1263" s="8" t="n">
        <f aca="false">MAX(H1263:K1263)</f>
        <v>0</v>
      </c>
      <c r="C1263" s="11"/>
      <c r="D1263" s="10" t="e">
        <f aca="false">IF($A$1="WLB",INDEX(SupplierNomenclature!$D$1:$D$9996,MATCH(C1263,SupplierNomenclature!$I$1:$I$9996,0)),IF($A$1="BERU",INDEX(beru_assortment!$C$1:$C$10000,MATCH(C1263,beru_assortment!$I$1:$I$10000,0)),IF($A$1="OZON",INDEX(ozon_assortment!$F$3:$F$10000,MATCH(C1263,ozon_assortment!$E$3:$E$10000,0)),0)))</f>
        <v>#N/A</v>
      </c>
      <c r="E1263" s="7" t="n">
        <f aca="false">IF(ISBLANK(C1263), , IF(ISBLANK(C1262), E1261+1, E1262))</f>
        <v>0</v>
      </c>
      <c r="F1263" s="10" t="n">
        <f aca="false">IF(ISBLANK(C1263),,IF(OR(ISBLANK(C1262), C1262="Баркод"),1,F1262+1))</f>
        <v>0</v>
      </c>
      <c r="G1263" s="10" t="n">
        <f aca="false">IF(ISBLANK(C1264), F1263/2,)</f>
        <v>0</v>
      </c>
      <c r="H1263" s="0" t="n">
        <f aca="false">IF(ISBLANK(C1263),0,-1)</f>
        <v>0</v>
      </c>
      <c r="I1263" s="0" t="n">
        <f aca="false">IF(AND(ISBLANK(C1262),NOT(ISBLANK(C1263))),1,-1)</f>
        <v>-1</v>
      </c>
      <c r="J1263" s="0" t="n">
        <f aca="false">IF(ISBLANK(C1261),IF(AND(C1262=C1263,NOT(ISBLANK(C1262)),NOT(ISBLANK(C1263))),1,-1),-1)</f>
        <v>-1</v>
      </c>
      <c r="K1263" s="0" t="n">
        <f aca="false">IF(MAX(H1263:J1263)&lt;0,IF(OR(C1263=C1262,C1262=C1261),1,-1),MAX(H1263:J1263))</f>
        <v>0</v>
      </c>
    </row>
    <row r="1264" customFormat="false" ht="13.8" hidden="false" customHeight="false" outlineLevel="0" collapsed="false">
      <c r="B1264" s="8" t="n">
        <f aca="false">MAX(H1264:K1264)</f>
        <v>0</v>
      </c>
      <c r="C1264" s="11"/>
      <c r="D1264" s="10" t="e">
        <f aca="false">IF($A$1="WLB",INDEX(SupplierNomenclature!$D$1:$D$9996,MATCH(C1264,SupplierNomenclature!$I$1:$I$9996,0)),IF($A$1="BERU",INDEX(beru_assortment!$C$1:$C$10000,MATCH(C1264,beru_assortment!$I$1:$I$10000,0)),IF($A$1="OZON",INDEX(ozon_assortment!$F$3:$F$10000,MATCH(C1264,ozon_assortment!$E$3:$E$10000,0)),0)))</f>
        <v>#N/A</v>
      </c>
      <c r="E1264" s="7" t="n">
        <f aca="false">IF(ISBLANK(C1264), , IF(ISBLANK(C1263), E1262+1, E1263))</f>
        <v>0</v>
      </c>
      <c r="F1264" s="10" t="n">
        <f aca="false">IF(ISBLANK(C1264),,IF(OR(ISBLANK(C1263), C1263="Баркод"),1,F1263+1))</f>
        <v>0</v>
      </c>
      <c r="G1264" s="10" t="n">
        <f aca="false">IF(ISBLANK(C1265), F1264/2,)</f>
        <v>0</v>
      </c>
      <c r="H1264" s="0" t="n">
        <f aca="false">IF(ISBLANK(C1264),0,-1)</f>
        <v>0</v>
      </c>
      <c r="I1264" s="0" t="n">
        <f aca="false">IF(AND(ISBLANK(C1263),NOT(ISBLANK(C1264))),1,-1)</f>
        <v>-1</v>
      </c>
      <c r="J1264" s="0" t="n">
        <f aca="false">IF(ISBLANK(C1262),IF(AND(C1263=C1264,NOT(ISBLANK(C1263)),NOT(ISBLANK(C1264))),1,-1),-1)</f>
        <v>-1</v>
      </c>
      <c r="K1264" s="0" t="n">
        <f aca="false">IF(MAX(H1264:J1264)&lt;0,IF(OR(C1264=C1263,C1263=C1262),1,-1),MAX(H1264:J1264))</f>
        <v>0</v>
      </c>
    </row>
    <row r="1265" customFormat="false" ht="13.8" hidden="false" customHeight="false" outlineLevel="0" collapsed="false">
      <c r="B1265" s="8" t="n">
        <f aca="false">MAX(H1265:K1265)</f>
        <v>0</v>
      </c>
      <c r="C1265" s="11"/>
      <c r="D1265" s="10" t="e">
        <f aca="false">IF($A$1="WLB",INDEX(SupplierNomenclature!$D$1:$D$9996,MATCH(C1265,SupplierNomenclature!$I$1:$I$9996,0)),IF($A$1="BERU",INDEX(beru_assortment!$C$1:$C$10000,MATCH(C1265,beru_assortment!$I$1:$I$10000,0)),IF($A$1="OZON",INDEX(ozon_assortment!$F$3:$F$10000,MATCH(C1265,ozon_assortment!$E$3:$E$10000,0)),0)))</f>
        <v>#N/A</v>
      </c>
      <c r="E1265" s="7" t="n">
        <f aca="false">IF(ISBLANK(C1265), , IF(ISBLANK(C1264), E1263+1, E1264))</f>
        <v>0</v>
      </c>
      <c r="F1265" s="10" t="n">
        <f aca="false">IF(ISBLANK(C1265),,IF(OR(ISBLANK(C1264), C1264="Баркод"),1,F1264+1))</f>
        <v>0</v>
      </c>
      <c r="G1265" s="10" t="n">
        <f aca="false">IF(ISBLANK(C1266), F1265/2,)</f>
        <v>0</v>
      </c>
      <c r="H1265" s="0" t="n">
        <f aca="false">IF(ISBLANK(C1265),0,-1)</f>
        <v>0</v>
      </c>
      <c r="I1265" s="0" t="n">
        <f aca="false">IF(AND(ISBLANK(C1264),NOT(ISBLANK(C1265))),1,-1)</f>
        <v>-1</v>
      </c>
      <c r="J1265" s="0" t="n">
        <f aca="false">IF(ISBLANK(C1263),IF(AND(C1264=C1265,NOT(ISBLANK(C1264)),NOT(ISBLANK(C1265))),1,-1),-1)</f>
        <v>-1</v>
      </c>
      <c r="K1265" s="0" t="n">
        <f aca="false">IF(MAX(H1265:J1265)&lt;0,IF(OR(C1265=C1264,C1264=C1263),1,-1),MAX(H1265:J1265))</f>
        <v>0</v>
      </c>
    </row>
    <row r="1266" customFormat="false" ht="13.8" hidden="false" customHeight="false" outlineLevel="0" collapsed="false">
      <c r="B1266" s="8" t="n">
        <f aca="false">MAX(H1266:K1266)</f>
        <v>0</v>
      </c>
      <c r="C1266" s="11"/>
      <c r="D1266" s="10" t="e">
        <f aca="false">IF($A$1="WLB",INDEX(SupplierNomenclature!$D$1:$D$9996,MATCH(C1266,SupplierNomenclature!$I$1:$I$9996,0)),IF($A$1="BERU",INDEX(beru_assortment!$C$1:$C$10000,MATCH(C1266,beru_assortment!$I$1:$I$10000,0)),IF($A$1="OZON",INDEX(ozon_assortment!$F$3:$F$10000,MATCH(C1266,ozon_assortment!$E$3:$E$10000,0)),0)))</f>
        <v>#N/A</v>
      </c>
      <c r="E1266" s="7" t="n">
        <f aca="false">IF(ISBLANK(C1266), , IF(ISBLANK(C1265), E1264+1, E1265))</f>
        <v>0</v>
      </c>
      <c r="F1266" s="10" t="n">
        <f aca="false">IF(ISBLANK(C1266),,IF(OR(ISBLANK(C1265), C1265="Баркод"),1,F1265+1))</f>
        <v>0</v>
      </c>
      <c r="G1266" s="10" t="n">
        <f aca="false">IF(ISBLANK(C1267), F1266/2,)</f>
        <v>0</v>
      </c>
      <c r="H1266" s="0" t="n">
        <f aca="false">IF(ISBLANK(C1266),0,-1)</f>
        <v>0</v>
      </c>
      <c r="I1266" s="0" t="n">
        <f aca="false">IF(AND(ISBLANK(C1265),NOT(ISBLANK(C1266))),1,-1)</f>
        <v>-1</v>
      </c>
      <c r="J1266" s="0" t="n">
        <f aca="false">IF(ISBLANK(C1264),IF(AND(C1265=C1266,NOT(ISBLANK(C1265)),NOT(ISBLANK(C1266))),1,-1),-1)</f>
        <v>-1</v>
      </c>
      <c r="K1266" s="0" t="n">
        <f aca="false">IF(MAX(H1266:J1266)&lt;0,IF(OR(C1266=C1265,C1265=C1264),1,-1),MAX(H1266:J1266))</f>
        <v>0</v>
      </c>
    </row>
    <row r="1267" customFormat="false" ht="13.8" hidden="false" customHeight="false" outlineLevel="0" collapsed="false">
      <c r="B1267" s="8" t="n">
        <f aca="false">MAX(H1267:K1267)</f>
        <v>0</v>
      </c>
      <c r="C1267" s="11"/>
      <c r="D1267" s="10" t="e">
        <f aca="false">IF($A$1="WLB",INDEX(SupplierNomenclature!$D$1:$D$9996,MATCH(C1267,SupplierNomenclature!$I$1:$I$9996,0)),IF($A$1="BERU",INDEX(beru_assortment!$C$1:$C$10000,MATCH(C1267,beru_assortment!$I$1:$I$10000,0)),IF($A$1="OZON",INDEX(ozon_assortment!$F$3:$F$10000,MATCH(C1267,ozon_assortment!$E$3:$E$10000,0)),0)))</f>
        <v>#N/A</v>
      </c>
      <c r="E1267" s="7" t="n">
        <f aca="false">IF(ISBLANK(C1267), , IF(ISBLANK(C1266), E1265+1, E1266))</f>
        <v>0</v>
      </c>
      <c r="F1267" s="10" t="n">
        <f aca="false">IF(ISBLANK(C1267),,IF(OR(ISBLANK(C1266), C1266="Баркод"),1,F1266+1))</f>
        <v>0</v>
      </c>
      <c r="G1267" s="10" t="n">
        <f aca="false">IF(ISBLANK(C1268), F1267/2,)</f>
        <v>0</v>
      </c>
      <c r="H1267" s="0" t="n">
        <f aca="false">IF(ISBLANK(C1267),0,-1)</f>
        <v>0</v>
      </c>
      <c r="I1267" s="0" t="n">
        <f aca="false">IF(AND(ISBLANK(C1266),NOT(ISBLANK(C1267))),1,-1)</f>
        <v>-1</v>
      </c>
      <c r="J1267" s="0" t="n">
        <f aca="false">IF(ISBLANK(C1265),IF(AND(C1266=C1267,NOT(ISBLANK(C1266)),NOT(ISBLANK(C1267))),1,-1),-1)</f>
        <v>-1</v>
      </c>
      <c r="K1267" s="0" t="n">
        <f aca="false">IF(MAX(H1267:J1267)&lt;0,IF(OR(C1267=C1266,C1266=C1265),1,-1),MAX(H1267:J1267))</f>
        <v>0</v>
      </c>
    </row>
    <row r="1268" customFormat="false" ht="13.8" hidden="false" customHeight="false" outlineLevel="0" collapsed="false">
      <c r="B1268" s="8" t="n">
        <f aca="false">MAX(H1268:K1268)</f>
        <v>0</v>
      </c>
      <c r="C1268" s="11"/>
      <c r="D1268" s="10" t="e">
        <f aca="false">IF($A$1="WLB",INDEX(SupplierNomenclature!$D$1:$D$9996,MATCH(C1268,SupplierNomenclature!$I$1:$I$9996,0)),IF($A$1="BERU",INDEX(beru_assortment!$C$1:$C$10000,MATCH(C1268,beru_assortment!$I$1:$I$10000,0)),IF($A$1="OZON",INDEX(ozon_assortment!$F$3:$F$10000,MATCH(C1268,ozon_assortment!$E$3:$E$10000,0)),0)))</f>
        <v>#N/A</v>
      </c>
      <c r="E1268" s="7" t="n">
        <f aca="false">IF(ISBLANK(C1268), , IF(ISBLANK(C1267), E1266+1, E1267))</f>
        <v>0</v>
      </c>
      <c r="F1268" s="10" t="n">
        <f aca="false">IF(ISBLANK(C1268),,IF(OR(ISBLANK(C1267), C1267="Баркод"),1,F1267+1))</f>
        <v>0</v>
      </c>
      <c r="G1268" s="10" t="n">
        <f aca="false">IF(ISBLANK(C1269), F1268/2,)</f>
        <v>0</v>
      </c>
      <c r="H1268" s="0" t="n">
        <f aca="false">IF(ISBLANK(C1268),0,-1)</f>
        <v>0</v>
      </c>
      <c r="I1268" s="0" t="n">
        <f aca="false">IF(AND(ISBLANK(C1267),NOT(ISBLANK(C1268))),1,-1)</f>
        <v>-1</v>
      </c>
      <c r="J1268" s="0" t="n">
        <f aca="false">IF(ISBLANK(C1266),IF(AND(C1267=C1268,NOT(ISBLANK(C1267)),NOT(ISBLANK(C1268))),1,-1),-1)</f>
        <v>-1</v>
      </c>
      <c r="K1268" s="0" t="n">
        <f aca="false">IF(MAX(H1268:J1268)&lt;0,IF(OR(C1268=C1267,C1267=C1266),1,-1),MAX(H1268:J1268))</f>
        <v>0</v>
      </c>
    </row>
    <row r="1269" customFormat="false" ht="13.8" hidden="false" customHeight="false" outlineLevel="0" collapsed="false">
      <c r="B1269" s="8" t="n">
        <f aca="false">MAX(H1269:K1269)</f>
        <v>0</v>
      </c>
      <c r="C1269" s="11"/>
      <c r="D1269" s="10" t="e">
        <f aca="false">IF($A$1="WLB",INDEX(SupplierNomenclature!$D$1:$D$9996,MATCH(C1269,SupplierNomenclature!$I$1:$I$9996,0)),IF($A$1="BERU",INDEX(beru_assortment!$C$1:$C$10000,MATCH(C1269,beru_assortment!$I$1:$I$10000,0)),IF($A$1="OZON",INDEX(ozon_assortment!$F$3:$F$10000,MATCH(C1269,ozon_assortment!$E$3:$E$10000,0)),0)))</f>
        <v>#N/A</v>
      </c>
      <c r="E1269" s="7" t="n">
        <f aca="false">IF(ISBLANK(C1269), , IF(ISBLANK(C1268), E1267+1, E1268))</f>
        <v>0</v>
      </c>
      <c r="F1269" s="10" t="n">
        <f aca="false">IF(ISBLANK(C1269),,IF(OR(ISBLANK(C1268), C1268="Баркод"),1,F1268+1))</f>
        <v>0</v>
      </c>
      <c r="G1269" s="10" t="n">
        <f aca="false">IF(ISBLANK(C1270), F1269/2,)</f>
        <v>0</v>
      </c>
      <c r="H1269" s="0" t="n">
        <f aca="false">IF(ISBLANK(C1269),0,-1)</f>
        <v>0</v>
      </c>
      <c r="I1269" s="0" t="n">
        <f aca="false">IF(AND(ISBLANK(C1268),NOT(ISBLANK(C1269))),1,-1)</f>
        <v>-1</v>
      </c>
      <c r="J1269" s="0" t="n">
        <f aca="false">IF(ISBLANK(C1267),IF(AND(C1268=C1269,NOT(ISBLANK(C1268)),NOT(ISBLANK(C1269))),1,-1),-1)</f>
        <v>-1</v>
      </c>
      <c r="K1269" s="0" t="n">
        <f aca="false">IF(MAX(H1269:J1269)&lt;0,IF(OR(C1269=C1268,C1268=C1267),1,-1),MAX(H1269:J1269))</f>
        <v>0</v>
      </c>
    </row>
    <row r="1270" customFormat="false" ht="13.8" hidden="false" customHeight="false" outlineLevel="0" collapsed="false">
      <c r="B1270" s="8" t="n">
        <f aca="false">MAX(H1270:K1270)</f>
        <v>0</v>
      </c>
      <c r="C1270" s="11"/>
      <c r="D1270" s="10" t="e">
        <f aca="false">IF($A$1="WLB",INDEX(SupplierNomenclature!$D$1:$D$9996,MATCH(C1270,SupplierNomenclature!$I$1:$I$9996,0)),IF($A$1="BERU",INDEX(beru_assortment!$C$1:$C$10000,MATCH(C1270,beru_assortment!$I$1:$I$10000,0)),IF($A$1="OZON",INDEX(ozon_assortment!$F$3:$F$10000,MATCH(C1270,ozon_assortment!$E$3:$E$10000,0)),0)))</f>
        <v>#N/A</v>
      </c>
      <c r="E1270" s="7" t="n">
        <f aca="false">IF(ISBLANK(C1270), , IF(ISBLANK(C1269), E1268+1, E1269))</f>
        <v>0</v>
      </c>
      <c r="F1270" s="10" t="n">
        <f aca="false">IF(ISBLANK(C1270),,IF(OR(ISBLANK(C1269), C1269="Баркод"),1,F1269+1))</f>
        <v>0</v>
      </c>
      <c r="G1270" s="10" t="n">
        <f aca="false">IF(ISBLANK(C1271), F1270/2,)</f>
        <v>0</v>
      </c>
      <c r="H1270" s="0" t="n">
        <f aca="false">IF(ISBLANK(C1270),0,-1)</f>
        <v>0</v>
      </c>
      <c r="I1270" s="0" t="n">
        <f aca="false">IF(AND(ISBLANK(C1269),NOT(ISBLANK(C1270))),1,-1)</f>
        <v>-1</v>
      </c>
      <c r="J1270" s="0" t="n">
        <f aca="false">IF(ISBLANK(C1268),IF(AND(C1269=C1270,NOT(ISBLANK(C1269)),NOT(ISBLANK(C1270))),1,-1),-1)</f>
        <v>-1</v>
      </c>
      <c r="K1270" s="0" t="n">
        <f aca="false">IF(MAX(H1270:J1270)&lt;0,IF(OR(C1270=C1269,C1269=C1268),1,-1),MAX(H1270:J1270))</f>
        <v>0</v>
      </c>
    </row>
    <row r="1271" customFormat="false" ht="13.8" hidden="false" customHeight="false" outlineLevel="0" collapsed="false">
      <c r="B1271" s="8" t="n">
        <f aca="false">MAX(H1271:K1271)</f>
        <v>0</v>
      </c>
      <c r="C1271" s="11"/>
      <c r="D1271" s="10" t="e">
        <f aca="false">IF($A$1="WLB",INDEX(SupplierNomenclature!$D$1:$D$9996,MATCH(C1271,SupplierNomenclature!$I$1:$I$9996,0)),IF($A$1="BERU",INDEX(beru_assortment!$C$1:$C$10000,MATCH(C1271,beru_assortment!$I$1:$I$10000,0)),IF($A$1="OZON",INDEX(ozon_assortment!$F$3:$F$10000,MATCH(C1271,ozon_assortment!$E$3:$E$10000,0)),0)))</f>
        <v>#N/A</v>
      </c>
      <c r="E1271" s="7" t="n">
        <f aca="false">IF(ISBLANK(C1271), , IF(ISBLANK(C1270), E1269+1, E1270))</f>
        <v>0</v>
      </c>
      <c r="F1271" s="10" t="n">
        <f aca="false">IF(ISBLANK(C1271),,IF(OR(ISBLANK(C1270), C1270="Баркод"),1,F1270+1))</f>
        <v>0</v>
      </c>
      <c r="G1271" s="10" t="n">
        <f aca="false">IF(ISBLANK(C1272), F1271/2,)</f>
        <v>0</v>
      </c>
      <c r="H1271" s="0" t="n">
        <f aca="false">IF(ISBLANK(C1271),0,-1)</f>
        <v>0</v>
      </c>
      <c r="I1271" s="0" t="n">
        <f aca="false">IF(AND(ISBLANK(C1270),NOT(ISBLANK(C1271))),1,-1)</f>
        <v>-1</v>
      </c>
      <c r="J1271" s="0" t="n">
        <f aca="false">IF(ISBLANK(C1269),IF(AND(C1270=C1271,NOT(ISBLANK(C1270)),NOT(ISBLANK(C1271))),1,-1),-1)</f>
        <v>-1</v>
      </c>
      <c r="K1271" s="0" t="n">
        <f aca="false">IF(MAX(H1271:J1271)&lt;0,IF(OR(C1271=C1270,C1270=C1269),1,-1),MAX(H1271:J1271))</f>
        <v>0</v>
      </c>
    </row>
    <row r="1272" customFormat="false" ht="13.8" hidden="false" customHeight="false" outlineLevel="0" collapsed="false">
      <c r="B1272" s="8" t="n">
        <f aca="false">MAX(H1272:K1272)</f>
        <v>0</v>
      </c>
      <c r="C1272" s="11"/>
      <c r="D1272" s="10" t="e">
        <f aca="false">IF($A$1="WLB",INDEX(SupplierNomenclature!$D$1:$D$9996,MATCH(C1272,SupplierNomenclature!$I$1:$I$9996,0)),IF($A$1="BERU",INDEX(beru_assortment!$C$1:$C$10000,MATCH(C1272,beru_assortment!$I$1:$I$10000,0)),IF($A$1="OZON",INDEX(ozon_assortment!$F$3:$F$10000,MATCH(C1272,ozon_assortment!$E$3:$E$10000,0)),0)))</f>
        <v>#N/A</v>
      </c>
      <c r="E1272" s="7" t="n">
        <f aca="false">IF(ISBLANK(C1272), , IF(ISBLANK(C1271), E1270+1, E1271))</f>
        <v>0</v>
      </c>
      <c r="F1272" s="10" t="n">
        <f aca="false">IF(ISBLANK(C1272),,IF(OR(ISBLANK(C1271), C1271="Баркод"),1,F1271+1))</f>
        <v>0</v>
      </c>
      <c r="G1272" s="10" t="n">
        <f aca="false">IF(ISBLANK(C1273), F1272/2,)</f>
        <v>0</v>
      </c>
      <c r="H1272" s="0" t="n">
        <f aca="false">IF(ISBLANK(C1272),0,-1)</f>
        <v>0</v>
      </c>
      <c r="I1272" s="0" t="n">
        <f aca="false">IF(AND(ISBLANK(C1271),NOT(ISBLANK(C1272))),1,-1)</f>
        <v>-1</v>
      </c>
      <c r="J1272" s="0" t="n">
        <f aca="false">IF(ISBLANK(C1270),IF(AND(C1271=C1272,NOT(ISBLANK(C1271)),NOT(ISBLANK(C1272))),1,-1),-1)</f>
        <v>-1</v>
      </c>
      <c r="K1272" s="0" t="n">
        <f aca="false">IF(MAX(H1272:J1272)&lt;0,IF(OR(C1272=C1271,C1271=C1270),1,-1),MAX(H1272:J1272))</f>
        <v>0</v>
      </c>
    </row>
    <row r="1273" customFormat="false" ht="13.8" hidden="false" customHeight="false" outlineLevel="0" collapsed="false">
      <c r="B1273" s="8" t="n">
        <f aca="false">MAX(H1273:K1273)</f>
        <v>0</v>
      </c>
      <c r="C1273" s="11"/>
      <c r="D1273" s="10" t="e">
        <f aca="false">IF($A$1="WLB",INDEX(SupplierNomenclature!$D$1:$D$9996,MATCH(C1273,SupplierNomenclature!$I$1:$I$9996,0)),IF($A$1="BERU",INDEX(beru_assortment!$C$1:$C$10000,MATCH(C1273,beru_assortment!$I$1:$I$10000,0)),IF($A$1="OZON",INDEX(ozon_assortment!$F$3:$F$10000,MATCH(C1273,ozon_assortment!$E$3:$E$10000,0)),0)))</f>
        <v>#N/A</v>
      </c>
      <c r="E1273" s="7" t="n">
        <f aca="false">IF(ISBLANK(C1273), , IF(ISBLANK(C1272), E1271+1, E1272))</f>
        <v>0</v>
      </c>
      <c r="F1273" s="10" t="n">
        <f aca="false">IF(ISBLANK(C1273),,IF(OR(ISBLANK(C1272), C1272="Баркод"),1,F1272+1))</f>
        <v>0</v>
      </c>
      <c r="G1273" s="10" t="n">
        <f aca="false">IF(ISBLANK(C1274), F1273/2,)</f>
        <v>0</v>
      </c>
      <c r="H1273" s="0" t="n">
        <f aca="false">IF(ISBLANK(C1273),0,-1)</f>
        <v>0</v>
      </c>
      <c r="I1273" s="0" t="n">
        <f aca="false">IF(AND(ISBLANK(C1272),NOT(ISBLANK(C1273))),1,-1)</f>
        <v>-1</v>
      </c>
      <c r="J1273" s="0" t="n">
        <f aca="false">IF(ISBLANK(C1271),IF(AND(C1272=C1273,NOT(ISBLANK(C1272)),NOT(ISBLANK(C1273))),1,-1),-1)</f>
        <v>-1</v>
      </c>
      <c r="K1273" s="0" t="n">
        <f aca="false">IF(MAX(H1273:J1273)&lt;0,IF(OR(C1273=C1272,C1272=C1271),1,-1),MAX(H1273:J1273))</f>
        <v>0</v>
      </c>
    </row>
    <row r="1274" customFormat="false" ht="13.8" hidden="false" customHeight="false" outlineLevel="0" collapsed="false">
      <c r="B1274" s="8" t="n">
        <f aca="false">MAX(H1274:K1274)</f>
        <v>0</v>
      </c>
      <c r="C1274" s="11"/>
      <c r="D1274" s="10" t="e">
        <f aca="false">IF($A$1="WLB",INDEX(SupplierNomenclature!$D$1:$D$9996,MATCH(C1274,SupplierNomenclature!$I$1:$I$9996,0)),IF($A$1="BERU",INDEX(beru_assortment!$C$1:$C$10000,MATCH(C1274,beru_assortment!$I$1:$I$10000,0)),IF($A$1="OZON",INDEX(ozon_assortment!$F$3:$F$10000,MATCH(C1274,ozon_assortment!$E$3:$E$10000,0)),0)))</f>
        <v>#N/A</v>
      </c>
      <c r="E1274" s="7" t="n">
        <f aca="false">IF(ISBLANK(C1274), , IF(ISBLANK(C1273), E1272+1, E1273))</f>
        <v>0</v>
      </c>
      <c r="F1274" s="10" t="n">
        <f aca="false">IF(ISBLANK(C1274),,IF(OR(ISBLANK(C1273), C1273="Баркод"),1,F1273+1))</f>
        <v>0</v>
      </c>
      <c r="G1274" s="10" t="n">
        <f aca="false">IF(ISBLANK(C1275), F1274/2,)</f>
        <v>0</v>
      </c>
      <c r="H1274" s="0" t="n">
        <f aca="false">IF(ISBLANK(C1274),0,-1)</f>
        <v>0</v>
      </c>
      <c r="I1274" s="0" t="n">
        <f aca="false">IF(AND(ISBLANK(C1273),NOT(ISBLANK(C1274))),1,-1)</f>
        <v>-1</v>
      </c>
      <c r="J1274" s="0" t="n">
        <f aca="false">IF(ISBLANK(C1272),IF(AND(C1273=C1274,NOT(ISBLANK(C1273)),NOT(ISBLANK(C1274))),1,-1),-1)</f>
        <v>-1</v>
      </c>
      <c r="K1274" s="0" t="n">
        <f aca="false">IF(MAX(H1274:J1274)&lt;0,IF(OR(C1274=C1273,C1273=C1272),1,-1),MAX(H1274:J1274))</f>
        <v>0</v>
      </c>
    </row>
    <row r="1275" customFormat="false" ht="13.8" hidden="false" customHeight="false" outlineLevel="0" collapsed="false">
      <c r="B1275" s="8" t="n">
        <f aca="false">MAX(H1275:K1275)</f>
        <v>0</v>
      </c>
      <c r="C1275" s="11"/>
      <c r="D1275" s="10" t="e">
        <f aca="false">IF($A$1="WLB",INDEX(SupplierNomenclature!$D$1:$D$9996,MATCH(C1275,SupplierNomenclature!$I$1:$I$9996,0)),IF($A$1="BERU",INDEX(beru_assortment!$C$1:$C$10000,MATCH(C1275,beru_assortment!$I$1:$I$10000,0)),IF($A$1="OZON",INDEX(ozon_assortment!$F$3:$F$10000,MATCH(C1275,ozon_assortment!$E$3:$E$10000,0)),0)))</f>
        <v>#N/A</v>
      </c>
      <c r="E1275" s="7" t="n">
        <f aca="false">IF(ISBLANK(C1275), , IF(ISBLANK(C1274), E1273+1, E1274))</f>
        <v>0</v>
      </c>
      <c r="F1275" s="10" t="n">
        <f aca="false">IF(ISBLANK(C1275),,IF(OR(ISBLANK(C1274), C1274="Баркод"),1,F1274+1))</f>
        <v>0</v>
      </c>
      <c r="G1275" s="10" t="n">
        <f aca="false">IF(ISBLANK(C1276), F1275/2,)</f>
        <v>0</v>
      </c>
      <c r="H1275" s="0" t="n">
        <f aca="false">IF(ISBLANK(C1275),0,-1)</f>
        <v>0</v>
      </c>
      <c r="I1275" s="0" t="n">
        <f aca="false">IF(AND(ISBLANK(C1274),NOT(ISBLANK(C1275))),1,-1)</f>
        <v>-1</v>
      </c>
      <c r="J1275" s="0" t="n">
        <f aca="false">IF(ISBLANK(C1273),IF(AND(C1274=C1275,NOT(ISBLANK(C1274)),NOT(ISBLANK(C1275))),1,-1),-1)</f>
        <v>-1</v>
      </c>
      <c r="K1275" s="0" t="n">
        <f aca="false">IF(MAX(H1275:J1275)&lt;0,IF(OR(C1275=C1274,C1274=C1273),1,-1),MAX(H1275:J1275))</f>
        <v>0</v>
      </c>
    </row>
    <row r="1276" customFormat="false" ht="13.8" hidden="false" customHeight="false" outlineLevel="0" collapsed="false">
      <c r="B1276" s="8" t="n">
        <f aca="false">MAX(H1276:K1276)</f>
        <v>0</v>
      </c>
      <c r="C1276" s="11"/>
      <c r="D1276" s="10" t="e">
        <f aca="false">IF($A$1="WLB",INDEX(SupplierNomenclature!$D$1:$D$9996,MATCH(C1276,SupplierNomenclature!$I$1:$I$9996,0)),IF($A$1="BERU",INDEX(beru_assortment!$C$1:$C$10000,MATCH(C1276,beru_assortment!$I$1:$I$10000,0)),IF($A$1="OZON",INDEX(ozon_assortment!$F$3:$F$10000,MATCH(C1276,ozon_assortment!$E$3:$E$10000,0)),0)))</f>
        <v>#N/A</v>
      </c>
      <c r="E1276" s="7" t="n">
        <f aca="false">IF(ISBLANK(C1276), , IF(ISBLANK(C1275), E1274+1, E1275))</f>
        <v>0</v>
      </c>
      <c r="F1276" s="10" t="n">
        <f aca="false">IF(ISBLANK(C1276),,IF(OR(ISBLANK(C1275), C1275="Баркод"),1,F1275+1))</f>
        <v>0</v>
      </c>
      <c r="G1276" s="10" t="n">
        <f aca="false">IF(ISBLANK(C1277), F1276/2,)</f>
        <v>0</v>
      </c>
      <c r="H1276" s="0" t="n">
        <f aca="false">IF(ISBLANK(C1276),0,-1)</f>
        <v>0</v>
      </c>
      <c r="I1276" s="0" t="n">
        <f aca="false">IF(AND(ISBLANK(C1275),NOT(ISBLANK(C1276))),1,-1)</f>
        <v>-1</v>
      </c>
      <c r="J1276" s="0" t="n">
        <f aca="false">IF(ISBLANK(C1274),IF(AND(C1275=C1276,NOT(ISBLANK(C1275)),NOT(ISBLANK(C1276))),1,-1),-1)</f>
        <v>-1</v>
      </c>
      <c r="K1276" s="0" t="n">
        <f aca="false">IF(MAX(H1276:J1276)&lt;0,IF(OR(C1276=C1275,C1275=C1274),1,-1),MAX(H1276:J1276))</f>
        <v>0</v>
      </c>
    </row>
    <row r="1277" customFormat="false" ht="13.8" hidden="false" customHeight="false" outlineLevel="0" collapsed="false">
      <c r="B1277" s="8" t="n">
        <f aca="false">MAX(H1277:K1277)</f>
        <v>0</v>
      </c>
      <c r="C1277" s="11"/>
      <c r="D1277" s="10" t="e">
        <f aca="false">IF($A$1="WLB",INDEX(SupplierNomenclature!$D$1:$D$9996,MATCH(C1277,SupplierNomenclature!$I$1:$I$9996,0)),IF($A$1="BERU",INDEX(beru_assortment!$C$1:$C$10000,MATCH(C1277,beru_assortment!$I$1:$I$10000,0)),IF($A$1="OZON",INDEX(ozon_assortment!$F$3:$F$10000,MATCH(C1277,ozon_assortment!$E$3:$E$10000,0)),0)))</f>
        <v>#N/A</v>
      </c>
      <c r="E1277" s="7" t="n">
        <f aca="false">IF(ISBLANK(C1277), , IF(ISBLANK(C1276), E1275+1, E1276))</f>
        <v>0</v>
      </c>
      <c r="F1277" s="10" t="n">
        <f aca="false">IF(ISBLANK(C1277),,IF(OR(ISBLANK(C1276), C1276="Баркод"),1,F1276+1))</f>
        <v>0</v>
      </c>
      <c r="G1277" s="10" t="n">
        <f aca="false">IF(ISBLANK(C1278), F1277/2,)</f>
        <v>0</v>
      </c>
      <c r="H1277" s="0" t="n">
        <f aca="false">IF(ISBLANK(C1277),0,-1)</f>
        <v>0</v>
      </c>
      <c r="I1277" s="0" t="n">
        <f aca="false">IF(AND(ISBLANK(C1276),NOT(ISBLANK(C1277))),1,-1)</f>
        <v>-1</v>
      </c>
      <c r="J1277" s="0" t="n">
        <f aca="false">IF(ISBLANK(C1275),IF(AND(C1276=C1277,NOT(ISBLANK(C1276)),NOT(ISBLANK(C1277))),1,-1),-1)</f>
        <v>-1</v>
      </c>
      <c r="K1277" s="0" t="n">
        <f aca="false">IF(MAX(H1277:J1277)&lt;0,IF(OR(C1277=C1276,C1276=C1275),1,-1),MAX(H1277:J1277))</f>
        <v>0</v>
      </c>
    </row>
    <row r="1278" customFormat="false" ht="13.8" hidden="false" customHeight="false" outlineLevel="0" collapsed="false">
      <c r="B1278" s="8" t="n">
        <f aca="false">MAX(H1278:K1278)</f>
        <v>0</v>
      </c>
      <c r="C1278" s="11"/>
      <c r="D1278" s="10" t="e">
        <f aca="false">IF($A$1="WLB",INDEX(SupplierNomenclature!$D$1:$D$9996,MATCH(C1278,SupplierNomenclature!$I$1:$I$9996,0)),IF($A$1="BERU",INDEX(beru_assortment!$C$1:$C$10000,MATCH(C1278,beru_assortment!$I$1:$I$10000,0)),IF($A$1="OZON",INDEX(ozon_assortment!$F$3:$F$10000,MATCH(C1278,ozon_assortment!$E$3:$E$10000,0)),0)))</f>
        <v>#N/A</v>
      </c>
      <c r="E1278" s="7" t="n">
        <f aca="false">IF(ISBLANK(C1278), , IF(ISBLANK(C1277), E1276+1, E1277))</f>
        <v>0</v>
      </c>
      <c r="F1278" s="10" t="n">
        <f aca="false">IF(ISBLANK(C1278),,IF(OR(ISBLANK(C1277), C1277="Баркод"),1,F1277+1))</f>
        <v>0</v>
      </c>
      <c r="G1278" s="10" t="n">
        <f aca="false">IF(ISBLANK(C1279), F1278/2,)</f>
        <v>0</v>
      </c>
      <c r="H1278" s="0" t="n">
        <f aca="false">IF(ISBLANK(C1278),0,-1)</f>
        <v>0</v>
      </c>
      <c r="I1278" s="0" t="n">
        <f aca="false">IF(AND(ISBLANK(C1277),NOT(ISBLANK(C1278))),1,-1)</f>
        <v>-1</v>
      </c>
      <c r="J1278" s="0" t="n">
        <f aca="false">IF(ISBLANK(C1276),IF(AND(C1277=C1278,NOT(ISBLANK(C1277)),NOT(ISBLANK(C1278))),1,-1),-1)</f>
        <v>-1</v>
      </c>
      <c r="K1278" s="0" t="n">
        <f aca="false">IF(MAX(H1278:J1278)&lt;0,IF(OR(C1278=C1277,C1277=C1276),1,-1),MAX(H1278:J1278))</f>
        <v>0</v>
      </c>
    </row>
    <row r="1279" customFormat="false" ht="13.8" hidden="false" customHeight="false" outlineLevel="0" collapsed="false">
      <c r="B1279" s="8" t="n">
        <f aca="false">MAX(H1279:K1279)</f>
        <v>0</v>
      </c>
      <c r="C1279" s="11"/>
      <c r="D1279" s="10" t="e">
        <f aca="false">IF($A$1="WLB",INDEX(SupplierNomenclature!$D$1:$D$9996,MATCH(C1279,SupplierNomenclature!$I$1:$I$9996,0)),IF($A$1="BERU",INDEX(beru_assortment!$C$1:$C$10000,MATCH(C1279,beru_assortment!$I$1:$I$10000,0)),IF($A$1="OZON",INDEX(ozon_assortment!$F$3:$F$10000,MATCH(C1279,ozon_assortment!$E$3:$E$10000,0)),0)))</f>
        <v>#N/A</v>
      </c>
      <c r="E1279" s="7" t="n">
        <f aca="false">IF(ISBLANK(C1279), , IF(ISBLANK(C1278), E1277+1, E1278))</f>
        <v>0</v>
      </c>
      <c r="F1279" s="10" t="n">
        <f aca="false">IF(ISBLANK(C1279),,IF(OR(ISBLANK(C1278), C1278="Баркод"),1,F1278+1))</f>
        <v>0</v>
      </c>
      <c r="G1279" s="10" t="n">
        <f aca="false">IF(ISBLANK(C1280), F1279/2,)</f>
        <v>0</v>
      </c>
      <c r="H1279" s="0" t="n">
        <f aca="false">IF(ISBLANK(C1279),0,-1)</f>
        <v>0</v>
      </c>
      <c r="I1279" s="0" t="n">
        <f aca="false">IF(AND(ISBLANK(C1278),NOT(ISBLANK(C1279))),1,-1)</f>
        <v>-1</v>
      </c>
      <c r="J1279" s="0" t="n">
        <f aca="false">IF(ISBLANK(C1277),IF(AND(C1278=C1279,NOT(ISBLANK(C1278)),NOT(ISBLANK(C1279))),1,-1),-1)</f>
        <v>-1</v>
      </c>
      <c r="K1279" s="0" t="n">
        <f aca="false">IF(MAX(H1279:J1279)&lt;0,IF(OR(C1279=C1278,C1278=C1277),1,-1),MAX(H1279:J1279))</f>
        <v>0</v>
      </c>
    </row>
    <row r="1280" customFormat="false" ht="13.8" hidden="false" customHeight="false" outlineLevel="0" collapsed="false">
      <c r="B1280" s="8" t="n">
        <f aca="false">MAX(H1280:K1280)</f>
        <v>0</v>
      </c>
      <c r="C1280" s="11"/>
      <c r="D1280" s="10" t="e">
        <f aca="false">IF($A$1="WLB",INDEX(SupplierNomenclature!$D$1:$D$9996,MATCH(C1280,SupplierNomenclature!$I$1:$I$9996,0)),IF($A$1="BERU",INDEX(beru_assortment!$C$1:$C$10000,MATCH(C1280,beru_assortment!$I$1:$I$10000,0)),IF($A$1="OZON",INDEX(ozon_assortment!$F$3:$F$10000,MATCH(C1280,ozon_assortment!$E$3:$E$10000,0)),0)))</f>
        <v>#N/A</v>
      </c>
      <c r="E1280" s="7" t="n">
        <f aca="false">IF(ISBLANK(C1280), , IF(ISBLANK(C1279), E1278+1, E1279))</f>
        <v>0</v>
      </c>
      <c r="F1280" s="10" t="n">
        <f aca="false">IF(ISBLANK(C1280),,IF(OR(ISBLANK(C1279), C1279="Баркод"),1,F1279+1))</f>
        <v>0</v>
      </c>
      <c r="G1280" s="10" t="n">
        <f aca="false">IF(ISBLANK(C1281), F1280/2,)</f>
        <v>0</v>
      </c>
      <c r="H1280" s="0" t="n">
        <f aca="false">IF(ISBLANK(C1280),0,-1)</f>
        <v>0</v>
      </c>
      <c r="I1280" s="0" t="n">
        <f aca="false">IF(AND(ISBLANK(C1279),NOT(ISBLANK(C1280))),1,-1)</f>
        <v>-1</v>
      </c>
      <c r="J1280" s="0" t="n">
        <f aca="false">IF(ISBLANK(C1278),IF(AND(C1279=C1280,NOT(ISBLANK(C1279)),NOT(ISBLANK(C1280))),1,-1),-1)</f>
        <v>-1</v>
      </c>
      <c r="K1280" s="0" t="n">
        <f aca="false">IF(MAX(H1280:J1280)&lt;0,IF(OR(C1280=C1279,C1279=C1278),1,-1),MAX(H1280:J1280))</f>
        <v>0</v>
      </c>
    </row>
    <row r="1281" customFormat="false" ht="13.8" hidden="false" customHeight="false" outlineLevel="0" collapsed="false">
      <c r="B1281" s="8" t="n">
        <f aca="false">MAX(H1281:K1281)</f>
        <v>0</v>
      </c>
      <c r="C1281" s="11"/>
      <c r="D1281" s="10" t="e">
        <f aca="false">IF($A$1="WLB",INDEX(SupplierNomenclature!$D$1:$D$9996,MATCH(C1281,SupplierNomenclature!$I$1:$I$9996,0)),IF($A$1="BERU",INDEX(beru_assortment!$C$1:$C$10000,MATCH(C1281,beru_assortment!$I$1:$I$10000,0)),IF($A$1="OZON",INDEX(ozon_assortment!$F$3:$F$10000,MATCH(C1281,ozon_assortment!$E$3:$E$10000,0)),0)))</f>
        <v>#N/A</v>
      </c>
      <c r="E1281" s="7" t="n">
        <f aca="false">IF(ISBLANK(C1281), , IF(ISBLANK(C1280), E1279+1, E1280))</f>
        <v>0</v>
      </c>
      <c r="F1281" s="10" t="n">
        <f aca="false">IF(ISBLANK(C1281),,IF(OR(ISBLANK(C1280), C1280="Баркод"),1,F1280+1))</f>
        <v>0</v>
      </c>
      <c r="G1281" s="10" t="n">
        <f aca="false">IF(ISBLANK(C1282), F1281/2,)</f>
        <v>0</v>
      </c>
      <c r="H1281" s="0" t="n">
        <f aca="false">IF(ISBLANK(C1281),0,-1)</f>
        <v>0</v>
      </c>
      <c r="I1281" s="0" t="n">
        <f aca="false">IF(AND(ISBLANK(C1280),NOT(ISBLANK(C1281))),1,-1)</f>
        <v>-1</v>
      </c>
      <c r="J1281" s="0" t="n">
        <f aca="false">IF(ISBLANK(C1279),IF(AND(C1280=C1281,NOT(ISBLANK(C1280)),NOT(ISBLANK(C1281))),1,-1),-1)</f>
        <v>-1</v>
      </c>
      <c r="K1281" s="0" t="n">
        <f aca="false">IF(MAX(H1281:J1281)&lt;0,IF(OR(C1281=C1280,C1280=C1279),1,-1),MAX(H1281:J1281))</f>
        <v>0</v>
      </c>
    </row>
    <row r="1282" customFormat="false" ht="13.8" hidden="false" customHeight="false" outlineLevel="0" collapsed="false">
      <c r="B1282" s="8" t="n">
        <f aca="false">MAX(H1282:K1282)</f>
        <v>0</v>
      </c>
      <c r="C1282" s="11"/>
      <c r="D1282" s="10" t="e">
        <f aca="false">IF($A$1="WLB",INDEX(SupplierNomenclature!$D$1:$D$9996,MATCH(C1282,SupplierNomenclature!$I$1:$I$9996,0)),IF($A$1="BERU",INDEX(beru_assortment!$C$1:$C$10000,MATCH(C1282,beru_assortment!$I$1:$I$10000,0)),IF($A$1="OZON",INDEX(ozon_assortment!$F$3:$F$10000,MATCH(C1282,ozon_assortment!$E$3:$E$10000,0)),0)))</f>
        <v>#N/A</v>
      </c>
      <c r="E1282" s="7" t="n">
        <f aca="false">IF(ISBLANK(C1282), , IF(ISBLANK(C1281), E1280+1, E1281))</f>
        <v>0</v>
      </c>
      <c r="F1282" s="10" t="n">
        <f aca="false">IF(ISBLANK(C1282),,IF(OR(ISBLANK(C1281), C1281="Баркод"),1,F1281+1))</f>
        <v>0</v>
      </c>
      <c r="G1282" s="10" t="n">
        <f aca="false">IF(ISBLANK(C1283), F1282/2,)</f>
        <v>0</v>
      </c>
      <c r="H1282" s="0" t="n">
        <f aca="false">IF(ISBLANK(C1282),0,-1)</f>
        <v>0</v>
      </c>
      <c r="I1282" s="0" t="n">
        <f aca="false">IF(AND(ISBLANK(C1281),NOT(ISBLANK(C1282))),1,-1)</f>
        <v>-1</v>
      </c>
      <c r="J1282" s="0" t="n">
        <f aca="false">IF(ISBLANK(C1280),IF(AND(C1281=C1282,NOT(ISBLANK(C1281)),NOT(ISBLANK(C1282))),1,-1),-1)</f>
        <v>-1</v>
      </c>
      <c r="K1282" s="0" t="n">
        <f aca="false">IF(MAX(H1282:J1282)&lt;0,IF(OR(C1282=C1281,C1281=C1280),1,-1),MAX(H1282:J1282))</f>
        <v>0</v>
      </c>
    </row>
    <row r="1283" customFormat="false" ht="13.8" hidden="false" customHeight="false" outlineLevel="0" collapsed="false">
      <c r="B1283" s="8" t="n">
        <f aca="false">MAX(H1283:K1283)</f>
        <v>0</v>
      </c>
      <c r="C1283" s="11"/>
      <c r="D1283" s="10" t="e">
        <f aca="false">IF($A$1="WLB",INDEX(SupplierNomenclature!$D$1:$D$9996,MATCH(C1283,SupplierNomenclature!$I$1:$I$9996,0)),IF($A$1="BERU",INDEX(beru_assortment!$C$1:$C$10000,MATCH(C1283,beru_assortment!$I$1:$I$10000,0)),IF($A$1="OZON",INDEX(ozon_assortment!$F$3:$F$10000,MATCH(C1283,ozon_assortment!$E$3:$E$10000,0)),0)))</f>
        <v>#N/A</v>
      </c>
      <c r="E1283" s="7" t="n">
        <f aca="false">IF(ISBLANK(C1283), , IF(ISBLANK(C1282), E1281+1, E1282))</f>
        <v>0</v>
      </c>
      <c r="F1283" s="10" t="n">
        <f aca="false">IF(ISBLANK(C1283),,IF(OR(ISBLANK(C1282), C1282="Баркод"),1,F1282+1))</f>
        <v>0</v>
      </c>
      <c r="G1283" s="10" t="n">
        <f aca="false">IF(ISBLANK(C1284), F1283/2,)</f>
        <v>0</v>
      </c>
      <c r="H1283" s="0" t="n">
        <f aca="false">IF(ISBLANK(C1283),0,-1)</f>
        <v>0</v>
      </c>
      <c r="I1283" s="0" t="n">
        <f aca="false">IF(AND(ISBLANK(C1282),NOT(ISBLANK(C1283))),1,-1)</f>
        <v>-1</v>
      </c>
      <c r="J1283" s="0" t="n">
        <f aca="false">IF(ISBLANK(C1281),IF(AND(C1282=C1283,NOT(ISBLANK(C1282)),NOT(ISBLANK(C1283))),1,-1),-1)</f>
        <v>-1</v>
      </c>
      <c r="K1283" s="0" t="n">
        <f aca="false">IF(MAX(H1283:J1283)&lt;0,IF(OR(C1283=C1282,C1282=C1281),1,-1),MAX(H1283:J1283))</f>
        <v>0</v>
      </c>
    </row>
    <row r="1284" customFormat="false" ht="13.8" hidden="false" customHeight="false" outlineLevel="0" collapsed="false">
      <c r="B1284" s="8" t="n">
        <f aca="false">MAX(H1284:K1284)</f>
        <v>0</v>
      </c>
      <c r="C1284" s="11"/>
      <c r="D1284" s="10" t="e">
        <f aca="false">IF($A$1="WLB",INDEX(SupplierNomenclature!$D$1:$D$9996,MATCH(C1284,SupplierNomenclature!$I$1:$I$9996,0)),IF($A$1="BERU",INDEX(beru_assortment!$C$1:$C$10000,MATCH(C1284,beru_assortment!$I$1:$I$10000,0)),IF($A$1="OZON",INDEX(ozon_assortment!$F$3:$F$10000,MATCH(C1284,ozon_assortment!$E$3:$E$10000,0)),0)))</f>
        <v>#N/A</v>
      </c>
      <c r="E1284" s="7" t="n">
        <f aca="false">IF(ISBLANK(C1284), , IF(ISBLANK(C1283), E1282+1, E1283))</f>
        <v>0</v>
      </c>
      <c r="F1284" s="10" t="n">
        <f aca="false">IF(ISBLANK(C1284),,IF(OR(ISBLANK(C1283), C1283="Баркод"),1,F1283+1))</f>
        <v>0</v>
      </c>
      <c r="G1284" s="10" t="n">
        <f aca="false">IF(ISBLANK(C1285), F1284/2,)</f>
        <v>0</v>
      </c>
      <c r="H1284" s="0" t="n">
        <f aca="false">IF(ISBLANK(C1284),0,-1)</f>
        <v>0</v>
      </c>
      <c r="I1284" s="0" t="n">
        <f aca="false">IF(AND(ISBLANK(C1283),NOT(ISBLANK(C1284))),1,-1)</f>
        <v>-1</v>
      </c>
      <c r="J1284" s="0" t="n">
        <f aca="false">IF(ISBLANK(C1282),IF(AND(C1283=C1284,NOT(ISBLANK(C1283)),NOT(ISBLANK(C1284))),1,-1),-1)</f>
        <v>-1</v>
      </c>
      <c r="K1284" s="0" t="n">
        <f aca="false">IF(MAX(H1284:J1284)&lt;0,IF(OR(C1284=C1283,C1283=C1282),1,-1),MAX(H1284:J1284))</f>
        <v>0</v>
      </c>
    </row>
    <row r="1285" customFormat="false" ht="13.8" hidden="false" customHeight="false" outlineLevel="0" collapsed="false">
      <c r="B1285" s="8" t="n">
        <f aca="false">MAX(H1285:K1285)</f>
        <v>0</v>
      </c>
      <c r="C1285" s="11"/>
      <c r="D1285" s="10" t="e">
        <f aca="false">IF($A$1="WLB",INDEX(SupplierNomenclature!$D$1:$D$9996,MATCH(C1285,SupplierNomenclature!$I$1:$I$9996,0)),IF($A$1="BERU",INDEX(beru_assortment!$C$1:$C$10000,MATCH(C1285,beru_assortment!$I$1:$I$10000,0)),IF($A$1="OZON",INDEX(ozon_assortment!$F$3:$F$10000,MATCH(C1285,ozon_assortment!$E$3:$E$10000,0)),0)))</f>
        <v>#N/A</v>
      </c>
      <c r="E1285" s="7" t="n">
        <f aca="false">IF(ISBLANK(C1285), , IF(ISBLANK(C1284), E1283+1, E1284))</f>
        <v>0</v>
      </c>
      <c r="F1285" s="10" t="n">
        <f aca="false">IF(ISBLANK(C1285),,IF(OR(ISBLANK(C1284), C1284="Баркод"),1,F1284+1))</f>
        <v>0</v>
      </c>
      <c r="G1285" s="10" t="n">
        <f aca="false">IF(ISBLANK(C1286), F1285/2,)</f>
        <v>0</v>
      </c>
      <c r="H1285" s="0" t="n">
        <f aca="false">IF(ISBLANK(C1285),0,-1)</f>
        <v>0</v>
      </c>
      <c r="I1285" s="0" t="n">
        <f aca="false">IF(AND(ISBLANK(C1284),NOT(ISBLANK(C1285))),1,-1)</f>
        <v>-1</v>
      </c>
      <c r="J1285" s="0" t="n">
        <f aca="false">IF(ISBLANK(C1283),IF(AND(C1284=C1285,NOT(ISBLANK(C1284)),NOT(ISBLANK(C1285))),1,-1),-1)</f>
        <v>-1</v>
      </c>
      <c r="K1285" s="0" t="n">
        <f aca="false">IF(MAX(H1285:J1285)&lt;0,IF(OR(C1285=C1284,C1284=C1283),1,-1),MAX(H1285:J1285))</f>
        <v>0</v>
      </c>
    </row>
    <row r="1286" customFormat="false" ht="13.8" hidden="false" customHeight="false" outlineLevel="0" collapsed="false">
      <c r="B1286" s="8" t="n">
        <f aca="false">MAX(H1286:K1286)</f>
        <v>0</v>
      </c>
      <c r="C1286" s="11"/>
      <c r="D1286" s="10" t="e">
        <f aca="false">IF($A$1="WLB",INDEX(SupplierNomenclature!$D$1:$D$9996,MATCH(C1286,SupplierNomenclature!$I$1:$I$9996,0)),IF($A$1="BERU",INDEX(beru_assortment!$C$1:$C$10000,MATCH(C1286,beru_assortment!$I$1:$I$10000,0)),IF($A$1="OZON",INDEX(ozon_assortment!$F$3:$F$10000,MATCH(C1286,ozon_assortment!$E$3:$E$10000,0)),0)))</f>
        <v>#N/A</v>
      </c>
      <c r="E1286" s="7" t="n">
        <f aca="false">IF(ISBLANK(C1286), , IF(ISBLANK(C1285), E1284+1, E1285))</f>
        <v>0</v>
      </c>
      <c r="F1286" s="10" t="n">
        <f aca="false">IF(ISBLANK(C1286),,IF(OR(ISBLANK(C1285), C1285="Баркод"),1,F1285+1))</f>
        <v>0</v>
      </c>
      <c r="G1286" s="10" t="n">
        <f aca="false">IF(ISBLANK(C1287), F1286/2,)</f>
        <v>0</v>
      </c>
      <c r="H1286" s="0" t="n">
        <f aca="false">IF(ISBLANK(C1286),0,-1)</f>
        <v>0</v>
      </c>
      <c r="I1286" s="0" t="n">
        <f aca="false">IF(AND(ISBLANK(C1285),NOT(ISBLANK(C1286))),1,-1)</f>
        <v>-1</v>
      </c>
      <c r="J1286" s="0" t="n">
        <f aca="false">IF(ISBLANK(C1284),IF(AND(C1285=C1286,NOT(ISBLANK(C1285)),NOT(ISBLANK(C1286))),1,-1),-1)</f>
        <v>-1</v>
      </c>
      <c r="K1286" s="0" t="n">
        <f aca="false">IF(MAX(H1286:J1286)&lt;0,IF(OR(C1286=C1285,C1285=C1284),1,-1),MAX(H1286:J1286))</f>
        <v>0</v>
      </c>
    </row>
    <row r="1287" customFormat="false" ht="13.8" hidden="false" customHeight="false" outlineLevel="0" collapsed="false">
      <c r="B1287" s="8" t="n">
        <f aca="false">MAX(H1287:K1287)</f>
        <v>0</v>
      </c>
      <c r="C1287" s="11"/>
      <c r="D1287" s="10" t="e">
        <f aca="false">IF($A$1="WLB",INDEX(SupplierNomenclature!$D$1:$D$9996,MATCH(C1287,SupplierNomenclature!$I$1:$I$9996,0)),IF($A$1="BERU",INDEX(beru_assortment!$C$1:$C$10000,MATCH(C1287,beru_assortment!$I$1:$I$10000,0)),IF($A$1="OZON",INDEX(ozon_assortment!$F$3:$F$10000,MATCH(C1287,ozon_assortment!$E$3:$E$10000,0)),0)))</f>
        <v>#N/A</v>
      </c>
      <c r="E1287" s="7" t="n">
        <f aca="false">IF(ISBLANK(C1287), , IF(ISBLANK(C1286), E1285+1, E1286))</f>
        <v>0</v>
      </c>
      <c r="F1287" s="10" t="n">
        <f aca="false">IF(ISBLANK(C1287),,IF(OR(ISBLANK(C1286), C1286="Баркод"),1,F1286+1))</f>
        <v>0</v>
      </c>
      <c r="G1287" s="10" t="n">
        <f aca="false">IF(ISBLANK(C1288), F1287/2,)</f>
        <v>0</v>
      </c>
      <c r="H1287" s="0" t="n">
        <f aca="false">IF(ISBLANK(C1287),0,-1)</f>
        <v>0</v>
      </c>
      <c r="I1287" s="0" t="n">
        <f aca="false">IF(AND(ISBLANK(C1286),NOT(ISBLANK(C1287))),1,-1)</f>
        <v>-1</v>
      </c>
      <c r="J1287" s="0" t="n">
        <f aca="false">IF(ISBLANK(C1285),IF(AND(C1286=C1287,NOT(ISBLANK(C1286)),NOT(ISBLANK(C1287))),1,-1),-1)</f>
        <v>-1</v>
      </c>
      <c r="K1287" s="0" t="n">
        <f aca="false">IF(MAX(H1287:J1287)&lt;0,IF(OR(C1287=C1286,C1286=C1285),1,-1),MAX(H1287:J1287))</f>
        <v>0</v>
      </c>
    </row>
    <row r="1288" customFormat="false" ht="13.8" hidden="false" customHeight="false" outlineLevel="0" collapsed="false">
      <c r="B1288" s="8" t="n">
        <f aca="false">MAX(H1288:K1288)</f>
        <v>0</v>
      </c>
      <c r="C1288" s="11"/>
      <c r="D1288" s="10" t="e">
        <f aca="false">IF($A$1="WLB",INDEX(SupplierNomenclature!$D$1:$D$9996,MATCH(C1288,SupplierNomenclature!$I$1:$I$9996,0)),IF($A$1="BERU",INDEX(beru_assortment!$C$1:$C$10000,MATCH(C1288,beru_assortment!$I$1:$I$10000,0)),IF($A$1="OZON",INDEX(ozon_assortment!$F$3:$F$10000,MATCH(C1288,ozon_assortment!$E$3:$E$10000,0)),0)))</f>
        <v>#N/A</v>
      </c>
      <c r="E1288" s="7" t="n">
        <f aca="false">IF(ISBLANK(C1288), , IF(ISBLANK(C1287), E1286+1, E1287))</f>
        <v>0</v>
      </c>
      <c r="F1288" s="10" t="n">
        <f aca="false">IF(ISBLANK(C1288),,IF(OR(ISBLANK(C1287), C1287="Баркод"),1,F1287+1))</f>
        <v>0</v>
      </c>
      <c r="G1288" s="10" t="n">
        <f aca="false">IF(ISBLANK(C1289), F1288/2,)</f>
        <v>0</v>
      </c>
      <c r="H1288" s="0" t="n">
        <f aca="false">IF(ISBLANK(C1288),0,-1)</f>
        <v>0</v>
      </c>
      <c r="I1288" s="0" t="n">
        <f aca="false">IF(AND(ISBLANK(C1287),NOT(ISBLANK(C1288))),1,-1)</f>
        <v>-1</v>
      </c>
      <c r="J1288" s="0" t="n">
        <f aca="false">IF(ISBLANK(C1286),IF(AND(C1287=C1288,NOT(ISBLANK(C1287)),NOT(ISBLANK(C1288))),1,-1),-1)</f>
        <v>-1</v>
      </c>
      <c r="K1288" s="0" t="n">
        <f aca="false">IF(MAX(H1288:J1288)&lt;0,IF(OR(C1288=C1287,C1287=C1286),1,-1),MAX(H1288:J1288))</f>
        <v>0</v>
      </c>
    </row>
    <row r="1289" customFormat="false" ht="13.8" hidden="false" customHeight="false" outlineLevel="0" collapsed="false">
      <c r="B1289" s="8" t="n">
        <f aca="false">MAX(H1289:K1289)</f>
        <v>0</v>
      </c>
      <c r="C1289" s="11"/>
      <c r="D1289" s="10" t="e">
        <f aca="false">IF($A$1="WLB",INDEX(SupplierNomenclature!$D$1:$D$9996,MATCH(C1289,SupplierNomenclature!$I$1:$I$9996,0)),IF($A$1="BERU",INDEX(beru_assortment!$C$1:$C$10000,MATCH(C1289,beru_assortment!$I$1:$I$10000,0)),IF($A$1="OZON",INDEX(ozon_assortment!$F$3:$F$10000,MATCH(C1289,ozon_assortment!$E$3:$E$10000,0)),0)))</f>
        <v>#N/A</v>
      </c>
      <c r="E1289" s="7" t="n">
        <f aca="false">IF(ISBLANK(C1289), , IF(ISBLANK(C1288), E1287+1, E1288))</f>
        <v>0</v>
      </c>
      <c r="F1289" s="10" t="n">
        <f aca="false">IF(ISBLANK(C1289),,IF(OR(ISBLANK(C1288), C1288="Баркод"),1,F1288+1))</f>
        <v>0</v>
      </c>
      <c r="G1289" s="10" t="n">
        <f aca="false">IF(ISBLANK(C1290), F1289/2,)</f>
        <v>0</v>
      </c>
      <c r="H1289" s="0" t="n">
        <f aca="false">IF(ISBLANK(C1289),0,-1)</f>
        <v>0</v>
      </c>
      <c r="I1289" s="0" t="n">
        <f aca="false">IF(AND(ISBLANK(C1288),NOT(ISBLANK(C1289))),1,-1)</f>
        <v>-1</v>
      </c>
      <c r="J1289" s="0" t="n">
        <f aca="false">IF(ISBLANK(C1287),IF(AND(C1288=C1289,NOT(ISBLANK(C1288)),NOT(ISBLANK(C1289))),1,-1),-1)</f>
        <v>-1</v>
      </c>
      <c r="K1289" s="0" t="n">
        <f aca="false">IF(MAX(H1289:J1289)&lt;0,IF(OR(C1289=C1288,C1288=C1287),1,-1),MAX(H1289:J1289))</f>
        <v>0</v>
      </c>
    </row>
    <row r="1290" customFormat="false" ht="13.8" hidden="false" customHeight="false" outlineLevel="0" collapsed="false">
      <c r="B1290" s="8" t="n">
        <f aca="false">MAX(H1290:K1290)</f>
        <v>0</v>
      </c>
      <c r="C1290" s="11"/>
      <c r="D1290" s="10" t="e">
        <f aca="false">IF($A$1="WLB",INDEX(SupplierNomenclature!$D$1:$D$9996,MATCH(C1290,SupplierNomenclature!$I$1:$I$9996,0)),IF($A$1="BERU",INDEX(beru_assortment!$C$1:$C$10000,MATCH(C1290,beru_assortment!$I$1:$I$10000,0)),IF($A$1="OZON",INDEX(ozon_assortment!$F$3:$F$10000,MATCH(C1290,ozon_assortment!$E$3:$E$10000,0)),0)))</f>
        <v>#N/A</v>
      </c>
      <c r="E1290" s="7" t="n">
        <f aca="false">IF(ISBLANK(C1290), , IF(ISBLANK(C1289), E1288+1, E1289))</f>
        <v>0</v>
      </c>
      <c r="F1290" s="10" t="n">
        <f aca="false">IF(ISBLANK(C1290),,IF(OR(ISBLANK(C1289), C1289="Баркод"),1,F1289+1))</f>
        <v>0</v>
      </c>
      <c r="G1290" s="10" t="n">
        <f aca="false">IF(ISBLANK(C1291), F1290/2,)</f>
        <v>0</v>
      </c>
      <c r="H1290" s="0" t="n">
        <f aca="false">IF(ISBLANK(C1290),0,-1)</f>
        <v>0</v>
      </c>
      <c r="I1290" s="0" t="n">
        <f aca="false">IF(AND(ISBLANK(C1289),NOT(ISBLANK(C1290))),1,-1)</f>
        <v>-1</v>
      </c>
      <c r="J1290" s="0" t="n">
        <f aca="false">IF(ISBLANK(C1288),IF(AND(C1289=C1290,NOT(ISBLANK(C1289)),NOT(ISBLANK(C1290))),1,-1),-1)</f>
        <v>-1</v>
      </c>
      <c r="K1290" s="0" t="n">
        <f aca="false">IF(MAX(H1290:J1290)&lt;0,IF(OR(C1290=C1289,C1289=C1288),1,-1),MAX(H1290:J1290))</f>
        <v>0</v>
      </c>
    </row>
    <row r="1291" customFormat="false" ht="13.8" hidden="false" customHeight="false" outlineLevel="0" collapsed="false">
      <c r="B1291" s="8" t="n">
        <f aca="false">MAX(H1291:K1291)</f>
        <v>0</v>
      </c>
      <c r="C1291" s="11"/>
      <c r="D1291" s="10" t="e">
        <f aca="false">IF($A$1="WLB",INDEX(SupplierNomenclature!$D$1:$D$9996,MATCH(C1291,SupplierNomenclature!$I$1:$I$9996,0)),IF($A$1="BERU",INDEX(beru_assortment!$C$1:$C$10000,MATCH(C1291,beru_assortment!$I$1:$I$10000,0)),IF($A$1="OZON",INDEX(ozon_assortment!$F$3:$F$10000,MATCH(C1291,ozon_assortment!$E$3:$E$10000,0)),0)))</f>
        <v>#N/A</v>
      </c>
      <c r="E1291" s="7" t="n">
        <f aca="false">IF(ISBLANK(C1291), , IF(ISBLANK(C1290), E1289+1, E1290))</f>
        <v>0</v>
      </c>
      <c r="F1291" s="10" t="n">
        <f aca="false">IF(ISBLANK(C1291),,IF(OR(ISBLANK(C1290), C1290="Баркод"),1,F1290+1))</f>
        <v>0</v>
      </c>
      <c r="G1291" s="10" t="n">
        <f aca="false">IF(ISBLANK(C1292), F1291/2,)</f>
        <v>0</v>
      </c>
      <c r="H1291" s="0" t="n">
        <f aca="false">IF(ISBLANK(C1291),0,-1)</f>
        <v>0</v>
      </c>
      <c r="I1291" s="0" t="n">
        <f aca="false">IF(AND(ISBLANK(C1290),NOT(ISBLANK(C1291))),1,-1)</f>
        <v>-1</v>
      </c>
      <c r="J1291" s="0" t="n">
        <f aca="false">IF(ISBLANK(C1289),IF(AND(C1290=C1291,NOT(ISBLANK(C1290)),NOT(ISBLANK(C1291))),1,-1),-1)</f>
        <v>-1</v>
      </c>
      <c r="K1291" s="0" t="n">
        <f aca="false">IF(MAX(H1291:J1291)&lt;0,IF(OR(C1291=C1290,C1290=C1289),1,-1),MAX(H1291:J1291))</f>
        <v>0</v>
      </c>
    </row>
    <row r="1292" customFormat="false" ht="13.8" hidden="false" customHeight="false" outlineLevel="0" collapsed="false">
      <c r="B1292" s="8" t="n">
        <f aca="false">MAX(H1292:K1292)</f>
        <v>0</v>
      </c>
      <c r="C1292" s="11"/>
      <c r="D1292" s="10" t="e">
        <f aca="false">IF($A$1="WLB",INDEX(SupplierNomenclature!$D$1:$D$9996,MATCH(C1292,SupplierNomenclature!$I$1:$I$9996,0)),IF($A$1="BERU",INDEX(beru_assortment!$C$1:$C$10000,MATCH(C1292,beru_assortment!$I$1:$I$10000,0)),IF($A$1="OZON",INDEX(ozon_assortment!$F$3:$F$10000,MATCH(C1292,ozon_assortment!$E$3:$E$10000,0)),0)))</f>
        <v>#N/A</v>
      </c>
      <c r="E1292" s="7" t="n">
        <f aca="false">IF(ISBLANK(C1292), , IF(ISBLANK(C1291), E1290+1, E1291))</f>
        <v>0</v>
      </c>
      <c r="F1292" s="10" t="n">
        <f aca="false">IF(ISBLANK(C1292),,IF(OR(ISBLANK(C1291), C1291="Баркод"),1,F1291+1))</f>
        <v>0</v>
      </c>
      <c r="G1292" s="10" t="n">
        <f aca="false">IF(ISBLANK(C1293), F1292/2,)</f>
        <v>0</v>
      </c>
      <c r="H1292" s="0" t="n">
        <f aca="false">IF(ISBLANK(C1292),0,-1)</f>
        <v>0</v>
      </c>
      <c r="I1292" s="0" t="n">
        <f aca="false">IF(AND(ISBLANK(C1291),NOT(ISBLANK(C1292))),1,-1)</f>
        <v>-1</v>
      </c>
      <c r="J1292" s="0" t="n">
        <f aca="false">IF(ISBLANK(C1290),IF(AND(C1291=C1292,NOT(ISBLANK(C1291)),NOT(ISBLANK(C1292))),1,-1),-1)</f>
        <v>-1</v>
      </c>
      <c r="K1292" s="0" t="n">
        <f aca="false">IF(MAX(H1292:J1292)&lt;0,IF(OR(C1292=C1291,C1291=C1290),1,-1),MAX(H1292:J1292))</f>
        <v>0</v>
      </c>
    </row>
    <row r="1293" customFormat="false" ht="13.8" hidden="false" customHeight="false" outlineLevel="0" collapsed="false">
      <c r="B1293" s="8" t="n">
        <f aca="false">MAX(H1293:K1293)</f>
        <v>0</v>
      </c>
      <c r="C1293" s="11"/>
      <c r="D1293" s="10" t="e">
        <f aca="false">IF($A$1="WLB",INDEX(SupplierNomenclature!$D$1:$D$9996,MATCH(C1293,SupplierNomenclature!$I$1:$I$9996,0)),IF($A$1="BERU",INDEX(beru_assortment!$C$1:$C$10000,MATCH(C1293,beru_assortment!$I$1:$I$10000,0)),IF($A$1="OZON",INDEX(ozon_assortment!$F$3:$F$10000,MATCH(C1293,ozon_assortment!$E$3:$E$10000,0)),0)))</f>
        <v>#N/A</v>
      </c>
      <c r="E1293" s="7" t="n">
        <f aca="false">IF(ISBLANK(C1293), , IF(ISBLANK(C1292), E1291+1, E1292))</f>
        <v>0</v>
      </c>
      <c r="F1293" s="10" t="n">
        <f aca="false">IF(ISBLANK(C1293),,IF(OR(ISBLANK(C1292), C1292="Баркод"),1,F1292+1))</f>
        <v>0</v>
      </c>
      <c r="G1293" s="10" t="n">
        <f aca="false">IF(ISBLANK(C1294), F1293/2,)</f>
        <v>0</v>
      </c>
      <c r="H1293" s="0" t="n">
        <f aca="false">IF(ISBLANK(C1293),0,-1)</f>
        <v>0</v>
      </c>
      <c r="I1293" s="0" t="n">
        <f aca="false">IF(AND(ISBLANK(C1292),NOT(ISBLANK(C1293))),1,-1)</f>
        <v>-1</v>
      </c>
      <c r="J1293" s="0" t="n">
        <f aca="false">IF(ISBLANK(C1291),IF(AND(C1292=C1293,NOT(ISBLANK(C1292)),NOT(ISBLANK(C1293))),1,-1),-1)</f>
        <v>-1</v>
      </c>
      <c r="K1293" s="0" t="n">
        <f aca="false">IF(MAX(H1293:J1293)&lt;0,IF(OR(C1293=C1292,C1292=C1291),1,-1),MAX(H1293:J1293))</f>
        <v>0</v>
      </c>
    </row>
    <row r="1294" customFormat="false" ht="13.8" hidden="false" customHeight="false" outlineLevel="0" collapsed="false">
      <c r="B1294" s="8" t="n">
        <f aca="false">MAX(H1294:K1294)</f>
        <v>0</v>
      </c>
      <c r="C1294" s="11"/>
      <c r="D1294" s="10" t="e">
        <f aca="false">IF($A$1="WLB",INDEX(SupplierNomenclature!$D$1:$D$9996,MATCH(C1294,SupplierNomenclature!$I$1:$I$9996,0)),IF($A$1="BERU",INDEX(beru_assortment!$C$1:$C$10000,MATCH(C1294,beru_assortment!$I$1:$I$10000,0)),IF($A$1="OZON",INDEX(ozon_assortment!$F$3:$F$10000,MATCH(C1294,ozon_assortment!$E$3:$E$10000,0)),0)))</f>
        <v>#N/A</v>
      </c>
      <c r="E1294" s="7" t="n">
        <f aca="false">IF(ISBLANK(C1294), , IF(ISBLANK(C1293), E1292+1, E1293))</f>
        <v>0</v>
      </c>
      <c r="F1294" s="10" t="n">
        <f aca="false">IF(ISBLANK(C1294),,IF(OR(ISBLANK(C1293), C1293="Баркод"),1,F1293+1))</f>
        <v>0</v>
      </c>
      <c r="G1294" s="10" t="n">
        <f aca="false">IF(ISBLANK(C1295), F1294/2,)</f>
        <v>0</v>
      </c>
      <c r="H1294" s="0" t="n">
        <f aca="false">IF(ISBLANK(C1294),0,-1)</f>
        <v>0</v>
      </c>
      <c r="I1294" s="0" t="n">
        <f aca="false">IF(AND(ISBLANK(C1293),NOT(ISBLANK(C1294))),1,-1)</f>
        <v>-1</v>
      </c>
      <c r="J1294" s="0" t="n">
        <f aca="false">IF(ISBLANK(C1292),IF(AND(C1293=C1294,NOT(ISBLANK(C1293)),NOT(ISBLANK(C1294))),1,-1),-1)</f>
        <v>-1</v>
      </c>
      <c r="K1294" s="0" t="n">
        <f aca="false">IF(MAX(H1294:J1294)&lt;0,IF(OR(C1294=C1293,C1293=C1292),1,-1),MAX(H1294:J1294))</f>
        <v>0</v>
      </c>
    </row>
    <row r="1295" customFormat="false" ht="13.8" hidden="false" customHeight="false" outlineLevel="0" collapsed="false">
      <c r="B1295" s="8" t="n">
        <f aca="false">MAX(H1295:K1295)</f>
        <v>0</v>
      </c>
      <c r="C1295" s="11"/>
      <c r="D1295" s="10" t="e">
        <f aca="false">IF($A$1="WLB",INDEX(SupplierNomenclature!$D$1:$D$9996,MATCH(C1295,SupplierNomenclature!$I$1:$I$9996,0)),IF($A$1="BERU",INDEX(beru_assortment!$C$1:$C$10000,MATCH(C1295,beru_assortment!$I$1:$I$10000,0)),IF($A$1="OZON",INDEX(ozon_assortment!$F$3:$F$10000,MATCH(C1295,ozon_assortment!$E$3:$E$10000,0)),0)))</f>
        <v>#N/A</v>
      </c>
      <c r="E1295" s="7" t="n">
        <f aca="false">IF(ISBLANK(C1295), , IF(ISBLANK(C1294), E1293+1, E1294))</f>
        <v>0</v>
      </c>
      <c r="F1295" s="10" t="n">
        <f aca="false">IF(ISBLANK(C1295),,IF(OR(ISBLANK(C1294), C1294="Баркод"),1,F1294+1))</f>
        <v>0</v>
      </c>
      <c r="G1295" s="10" t="n">
        <f aca="false">IF(ISBLANK(C1296), F1295/2,)</f>
        <v>0</v>
      </c>
      <c r="H1295" s="0" t="n">
        <f aca="false">IF(ISBLANK(C1295),0,-1)</f>
        <v>0</v>
      </c>
      <c r="I1295" s="0" t="n">
        <f aca="false">IF(AND(ISBLANK(C1294),NOT(ISBLANK(C1295))),1,-1)</f>
        <v>-1</v>
      </c>
      <c r="J1295" s="0" t="n">
        <f aca="false">IF(ISBLANK(C1293),IF(AND(C1294=C1295,NOT(ISBLANK(C1294)),NOT(ISBLANK(C1295))),1,-1),-1)</f>
        <v>-1</v>
      </c>
      <c r="K1295" s="0" t="n">
        <f aca="false">IF(MAX(H1295:J1295)&lt;0,IF(OR(C1295=C1294,C1294=C1293),1,-1),MAX(H1295:J1295))</f>
        <v>0</v>
      </c>
    </row>
    <row r="1296" customFormat="false" ht="13.8" hidden="false" customHeight="false" outlineLevel="0" collapsed="false">
      <c r="B1296" s="8" t="n">
        <f aca="false">MAX(H1296:K1296)</f>
        <v>0</v>
      </c>
      <c r="C1296" s="11"/>
      <c r="D1296" s="10" t="e">
        <f aca="false">IF($A$1="WLB",INDEX(SupplierNomenclature!$D$1:$D$9996,MATCH(C1296,SupplierNomenclature!$I$1:$I$9996,0)),IF($A$1="BERU",INDEX(beru_assortment!$C$1:$C$10000,MATCH(C1296,beru_assortment!$I$1:$I$10000,0)),IF($A$1="OZON",INDEX(ozon_assortment!$F$3:$F$10000,MATCH(C1296,ozon_assortment!$E$3:$E$10000,0)),0)))</f>
        <v>#N/A</v>
      </c>
      <c r="E1296" s="7" t="n">
        <f aca="false">IF(ISBLANK(C1296), , IF(ISBLANK(C1295), E1294+1, E1295))</f>
        <v>0</v>
      </c>
      <c r="F1296" s="10" t="n">
        <f aca="false">IF(ISBLANK(C1296),,IF(OR(ISBLANK(C1295), C1295="Баркод"),1,F1295+1))</f>
        <v>0</v>
      </c>
      <c r="G1296" s="10" t="n">
        <f aca="false">IF(ISBLANK(C1297), F1296/2,)</f>
        <v>0</v>
      </c>
      <c r="H1296" s="0" t="n">
        <f aca="false">IF(ISBLANK(C1296),0,-1)</f>
        <v>0</v>
      </c>
      <c r="I1296" s="0" t="n">
        <f aca="false">IF(AND(ISBLANK(C1295),NOT(ISBLANK(C1296))),1,-1)</f>
        <v>-1</v>
      </c>
      <c r="J1296" s="0" t="n">
        <f aca="false">IF(ISBLANK(C1294),IF(AND(C1295=C1296,NOT(ISBLANK(C1295)),NOT(ISBLANK(C1296))),1,-1),-1)</f>
        <v>-1</v>
      </c>
      <c r="K1296" s="0" t="n">
        <f aca="false">IF(MAX(H1296:J1296)&lt;0,IF(OR(C1296=C1295,C1295=C1294),1,-1),MAX(H1296:J1296))</f>
        <v>0</v>
      </c>
    </row>
    <row r="1297" customFormat="false" ht="13.8" hidden="false" customHeight="false" outlineLevel="0" collapsed="false">
      <c r="B1297" s="8" t="n">
        <f aca="false">MAX(H1297:K1297)</f>
        <v>0</v>
      </c>
      <c r="C1297" s="11"/>
      <c r="D1297" s="10" t="e">
        <f aca="false">IF($A$1="WLB",INDEX(SupplierNomenclature!$D$1:$D$9996,MATCH(C1297,SupplierNomenclature!$I$1:$I$9996,0)),IF($A$1="BERU",INDEX(beru_assortment!$C$1:$C$10000,MATCH(C1297,beru_assortment!$I$1:$I$10000,0)),IF($A$1="OZON",INDEX(ozon_assortment!$F$3:$F$10000,MATCH(C1297,ozon_assortment!$E$3:$E$10000,0)),0)))</f>
        <v>#N/A</v>
      </c>
      <c r="E1297" s="7" t="n">
        <f aca="false">IF(ISBLANK(C1297), , IF(ISBLANK(C1296), E1295+1, E1296))</f>
        <v>0</v>
      </c>
      <c r="F1297" s="10" t="n">
        <f aca="false">IF(ISBLANK(C1297),,IF(OR(ISBLANK(C1296), C1296="Баркод"),1,F1296+1))</f>
        <v>0</v>
      </c>
      <c r="G1297" s="10" t="n">
        <f aca="false">IF(ISBLANK(C1298), F1297/2,)</f>
        <v>0</v>
      </c>
      <c r="H1297" s="0" t="n">
        <f aca="false">IF(ISBLANK(C1297),0,-1)</f>
        <v>0</v>
      </c>
      <c r="I1297" s="0" t="n">
        <f aca="false">IF(AND(ISBLANK(C1296),NOT(ISBLANK(C1297))),1,-1)</f>
        <v>-1</v>
      </c>
      <c r="J1297" s="0" t="n">
        <f aca="false">IF(ISBLANK(C1295),IF(AND(C1296=C1297,NOT(ISBLANK(C1296)),NOT(ISBLANK(C1297))),1,-1),-1)</f>
        <v>-1</v>
      </c>
      <c r="K1297" s="0" t="n">
        <f aca="false">IF(MAX(H1297:J1297)&lt;0,IF(OR(C1297=C1296,C1296=C1295),1,-1),MAX(H1297:J1297))</f>
        <v>0</v>
      </c>
    </row>
    <row r="1298" customFormat="false" ht="13.8" hidden="false" customHeight="false" outlineLevel="0" collapsed="false">
      <c r="B1298" s="8" t="n">
        <f aca="false">MAX(H1298:K1298)</f>
        <v>0</v>
      </c>
      <c r="C1298" s="11"/>
      <c r="D1298" s="10" t="e">
        <f aca="false">IF($A$1="WLB",INDEX(SupplierNomenclature!$D$1:$D$9996,MATCH(C1298,SupplierNomenclature!$I$1:$I$9996,0)),IF($A$1="BERU",INDEX(beru_assortment!$C$1:$C$10000,MATCH(C1298,beru_assortment!$I$1:$I$10000,0)),IF($A$1="OZON",INDEX(ozon_assortment!$F$3:$F$10000,MATCH(C1298,ozon_assortment!$E$3:$E$10000,0)),0)))</f>
        <v>#N/A</v>
      </c>
      <c r="E1298" s="7" t="n">
        <f aca="false">IF(ISBLANK(C1298), , IF(ISBLANK(C1297), E1296+1, E1297))</f>
        <v>0</v>
      </c>
      <c r="F1298" s="10" t="n">
        <f aca="false">IF(ISBLANK(C1298),,IF(OR(ISBLANK(C1297), C1297="Баркод"),1,F1297+1))</f>
        <v>0</v>
      </c>
      <c r="G1298" s="10" t="n">
        <f aca="false">IF(ISBLANK(C1299), F1298/2,)</f>
        <v>0</v>
      </c>
      <c r="H1298" s="0" t="n">
        <f aca="false">IF(ISBLANK(C1298),0,-1)</f>
        <v>0</v>
      </c>
      <c r="I1298" s="0" t="n">
        <f aca="false">IF(AND(ISBLANK(C1297),NOT(ISBLANK(C1298))),1,-1)</f>
        <v>-1</v>
      </c>
      <c r="J1298" s="0" t="n">
        <f aca="false">IF(ISBLANK(C1296),IF(AND(C1297=C1298,NOT(ISBLANK(C1297)),NOT(ISBLANK(C1298))),1,-1),-1)</f>
        <v>-1</v>
      </c>
      <c r="K1298" s="0" t="n">
        <f aca="false">IF(MAX(H1298:J1298)&lt;0,IF(OR(C1298=C1297,C1297=C1296),1,-1),MAX(H1298:J1298))</f>
        <v>0</v>
      </c>
    </row>
    <row r="1299" customFormat="false" ht="13.8" hidden="false" customHeight="false" outlineLevel="0" collapsed="false">
      <c r="B1299" s="8" t="n">
        <f aca="false">MAX(H1299:K1299)</f>
        <v>0</v>
      </c>
      <c r="C1299" s="11"/>
      <c r="D1299" s="10" t="e">
        <f aca="false">IF($A$1="WLB",INDEX(SupplierNomenclature!$D$1:$D$9996,MATCH(C1299,SupplierNomenclature!$I$1:$I$9996,0)),IF($A$1="BERU",INDEX(beru_assortment!$C$1:$C$10000,MATCH(C1299,beru_assortment!$I$1:$I$10000,0)),IF($A$1="OZON",INDEX(ozon_assortment!$F$3:$F$10000,MATCH(C1299,ozon_assortment!$E$3:$E$10000,0)),0)))</f>
        <v>#N/A</v>
      </c>
      <c r="E1299" s="7" t="n">
        <f aca="false">IF(ISBLANK(C1299), , IF(ISBLANK(C1298), E1297+1, E1298))</f>
        <v>0</v>
      </c>
      <c r="F1299" s="10" t="n">
        <f aca="false">IF(ISBLANK(C1299),,IF(OR(ISBLANK(C1298), C1298="Баркод"),1,F1298+1))</f>
        <v>0</v>
      </c>
      <c r="G1299" s="10" t="n">
        <f aca="false">IF(ISBLANK(C1300), F1299/2,)</f>
        <v>0</v>
      </c>
      <c r="H1299" s="0" t="n">
        <f aca="false">IF(ISBLANK(C1299),0,-1)</f>
        <v>0</v>
      </c>
      <c r="I1299" s="0" t="n">
        <f aca="false">IF(AND(ISBLANK(C1298),NOT(ISBLANK(C1299))),1,-1)</f>
        <v>-1</v>
      </c>
      <c r="J1299" s="0" t="n">
        <f aca="false">IF(ISBLANK(C1297),IF(AND(C1298=C1299,NOT(ISBLANK(C1298)),NOT(ISBLANK(C1299))),1,-1),-1)</f>
        <v>-1</v>
      </c>
      <c r="K1299" s="0" t="n">
        <f aca="false">IF(MAX(H1299:J1299)&lt;0,IF(OR(C1299=C1298,C1298=C1297),1,-1),MAX(H1299:J1299))</f>
        <v>0</v>
      </c>
    </row>
    <row r="1300" customFormat="false" ht="13.8" hidden="false" customHeight="false" outlineLevel="0" collapsed="false">
      <c r="B1300" s="8" t="n">
        <f aca="false">MAX(H1300:K1300)</f>
        <v>0</v>
      </c>
      <c r="C1300" s="11"/>
      <c r="D1300" s="10" t="e">
        <f aca="false">IF($A$1="WLB",INDEX(SupplierNomenclature!$D$1:$D$9996,MATCH(C1300,SupplierNomenclature!$I$1:$I$9996,0)),IF($A$1="BERU",INDEX(beru_assortment!$C$1:$C$10000,MATCH(C1300,beru_assortment!$I$1:$I$10000,0)),IF($A$1="OZON",INDEX(ozon_assortment!$F$3:$F$10000,MATCH(C1300,ozon_assortment!$E$3:$E$10000,0)),0)))</f>
        <v>#N/A</v>
      </c>
      <c r="E1300" s="7" t="n">
        <f aca="false">IF(ISBLANK(C1300), , IF(ISBLANK(C1299), E1298+1, E1299))</f>
        <v>0</v>
      </c>
      <c r="F1300" s="10" t="n">
        <f aca="false">IF(ISBLANK(C1300),,IF(OR(ISBLANK(C1299), C1299="Баркод"),1,F1299+1))</f>
        <v>0</v>
      </c>
      <c r="G1300" s="10" t="n">
        <f aca="false">IF(ISBLANK(C1301), F1300/2,)</f>
        <v>0</v>
      </c>
      <c r="H1300" s="0" t="n">
        <f aca="false">IF(ISBLANK(C1300),0,-1)</f>
        <v>0</v>
      </c>
      <c r="I1300" s="0" t="n">
        <f aca="false">IF(AND(ISBLANK(C1299),NOT(ISBLANK(C1300))),1,-1)</f>
        <v>-1</v>
      </c>
      <c r="J1300" s="0" t="n">
        <f aca="false">IF(ISBLANK(C1298),IF(AND(C1299=C1300,NOT(ISBLANK(C1299)),NOT(ISBLANK(C1300))),1,-1),-1)</f>
        <v>-1</v>
      </c>
      <c r="K1300" s="0" t="n">
        <f aca="false">IF(MAX(H1300:J1300)&lt;0,IF(OR(C1300=C1299,C1299=C1298),1,-1),MAX(H1300:J1300))</f>
        <v>0</v>
      </c>
    </row>
    <row r="1301" customFormat="false" ht="13.8" hidden="false" customHeight="false" outlineLevel="0" collapsed="false">
      <c r="B1301" s="8" t="n">
        <f aca="false">MAX(H1301:K1301)</f>
        <v>0</v>
      </c>
      <c r="C1301" s="11"/>
      <c r="D1301" s="10" t="e">
        <f aca="false">IF($A$1="WLB",INDEX(SupplierNomenclature!$D$1:$D$9996,MATCH(C1301,SupplierNomenclature!$I$1:$I$9996,0)),IF($A$1="BERU",INDEX(beru_assortment!$C$1:$C$10000,MATCH(C1301,beru_assortment!$I$1:$I$10000,0)),IF($A$1="OZON",INDEX(ozon_assortment!$F$3:$F$10000,MATCH(C1301,ozon_assortment!$E$3:$E$10000,0)),0)))</f>
        <v>#N/A</v>
      </c>
      <c r="E1301" s="7" t="n">
        <f aca="false">IF(ISBLANK(C1301), , IF(ISBLANK(C1300), E1299+1, E1300))</f>
        <v>0</v>
      </c>
      <c r="F1301" s="10" t="n">
        <f aca="false">IF(ISBLANK(C1301),,IF(OR(ISBLANK(C1300), C1300="Баркод"),1,F1300+1))</f>
        <v>0</v>
      </c>
      <c r="G1301" s="10" t="n">
        <f aca="false">IF(ISBLANK(C1302), F1301/2,)</f>
        <v>0</v>
      </c>
      <c r="H1301" s="0" t="n">
        <f aca="false">IF(ISBLANK(C1301),0,-1)</f>
        <v>0</v>
      </c>
      <c r="I1301" s="0" t="n">
        <f aca="false">IF(AND(ISBLANK(C1300),NOT(ISBLANK(C1301))),1,-1)</f>
        <v>-1</v>
      </c>
      <c r="J1301" s="0" t="n">
        <f aca="false">IF(ISBLANK(C1299),IF(AND(C1300=C1301,NOT(ISBLANK(C1300)),NOT(ISBLANK(C1301))),1,-1),-1)</f>
        <v>-1</v>
      </c>
      <c r="K1301" s="0" t="n">
        <f aca="false">IF(MAX(H1301:J1301)&lt;0,IF(OR(C1301=C1300,C1300=C1299),1,-1),MAX(H1301:J1301))</f>
        <v>0</v>
      </c>
    </row>
    <row r="1302" customFormat="false" ht="13.8" hidden="false" customHeight="false" outlineLevel="0" collapsed="false">
      <c r="B1302" s="8" t="n">
        <f aca="false">MAX(H1302:K1302)</f>
        <v>0</v>
      </c>
      <c r="C1302" s="11"/>
      <c r="D1302" s="10" t="e">
        <f aca="false">IF($A$1="WLB",INDEX(SupplierNomenclature!$D$1:$D$9996,MATCH(C1302,SupplierNomenclature!$I$1:$I$9996,0)),IF($A$1="BERU",INDEX(beru_assortment!$C$1:$C$10000,MATCH(C1302,beru_assortment!$I$1:$I$10000,0)),IF($A$1="OZON",INDEX(ozon_assortment!$F$3:$F$10000,MATCH(C1302,ozon_assortment!$E$3:$E$10000,0)),0)))</f>
        <v>#N/A</v>
      </c>
      <c r="E1302" s="7" t="n">
        <f aca="false">IF(ISBLANK(C1302), , IF(ISBLANK(C1301), E1300+1, E1301))</f>
        <v>0</v>
      </c>
      <c r="F1302" s="10" t="n">
        <f aca="false">IF(ISBLANK(C1302),,IF(OR(ISBLANK(C1301), C1301="Баркод"),1,F1301+1))</f>
        <v>0</v>
      </c>
      <c r="G1302" s="10" t="n">
        <f aca="false">IF(ISBLANK(C1303), F1302/2,)</f>
        <v>0</v>
      </c>
      <c r="H1302" s="0" t="n">
        <f aca="false">IF(ISBLANK(C1302),0,-1)</f>
        <v>0</v>
      </c>
      <c r="I1302" s="0" t="n">
        <f aca="false">IF(AND(ISBLANK(C1301),NOT(ISBLANK(C1302))),1,-1)</f>
        <v>-1</v>
      </c>
      <c r="J1302" s="0" t="n">
        <f aca="false">IF(ISBLANK(C1300),IF(AND(C1301=C1302,NOT(ISBLANK(C1301)),NOT(ISBLANK(C1302))),1,-1),-1)</f>
        <v>-1</v>
      </c>
      <c r="K1302" s="0" t="n">
        <f aca="false">IF(MAX(H1302:J1302)&lt;0,IF(OR(C1302=C1301,C1301=C1300),1,-1),MAX(H1302:J1302))</f>
        <v>0</v>
      </c>
    </row>
    <row r="1303" customFormat="false" ht="13.8" hidden="false" customHeight="false" outlineLevel="0" collapsed="false">
      <c r="B1303" s="8" t="n">
        <f aca="false">MAX(H1303:K1303)</f>
        <v>0</v>
      </c>
      <c r="C1303" s="11"/>
      <c r="D1303" s="10" t="e">
        <f aca="false">IF($A$1="WLB",INDEX(SupplierNomenclature!$D$1:$D$9996,MATCH(C1303,SupplierNomenclature!$I$1:$I$9996,0)),IF($A$1="BERU",INDEX(beru_assortment!$C$1:$C$10000,MATCH(C1303,beru_assortment!$I$1:$I$10000,0)),IF($A$1="OZON",INDEX(ozon_assortment!$F$3:$F$10000,MATCH(C1303,ozon_assortment!$E$3:$E$10000,0)),0)))</f>
        <v>#N/A</v>
      </c>
      <c r="E1303" s="7" t="n">
        <f aca="false">IF(ISBLANK(C1303), , IF(ISBLANK(C1302), E1301+1, E1302))</f>
        <v>0</v>
      </c>
      <c r="F1303" s="10" t="n">
        <f aca="false">IF(ISBLANK(C1303),,IF(OR(ISBLANK(C1302), C1302="Баркод"),1,F1302+1))</f>
        <v>0</v>
      </c>
      <c r="G1303" s="10" t="n">
        <f aca="false">IF(ISBLANK(C1304), F1303/2,)</f>
        <v>0</v>
      </c>
      <c r="H1303" s="0" t="n">
        <f aca="false">IF(ISBLANK(C1303),0,-1)</f>
        <v>0</v>
      </c>
      <c r="I1303" s="0" t="n">
        <f aca="false">IF(AND(ISBLANK(C1302),NOT(ISBLANK(C1303))),1,-1)</f>
        <v>-1</v>
      </c>
      <c r="J1303" s="0" t="n">
        <f aca="false">IF(ISBLANK(C1301),IF(AND(C1302=C1303,NOT(ISBLANK(C1302)),NOT(ISBLANK(C1303))),1,-1),-1)</f>
        <v>-1</v>
      </c>
      <c r="K1303" s="0" t="n">
        <f aca="false">IF(MAX(H1303:J1303)&lt;0,IF(OR(C1303=C1302,C1302=C1301),1,-1),MAX(H1303:J1303))</f>
        <v>0</v>
      </c>
    </row>
    <row r="1304" customFormat="false" ht="13.8" hidden="false" customHeight="false" outlineLevel="0" collapsed="false">
      <c r="B1304" s="8" t="n">
        <f aca="false">MAX(H1304:K1304)</f>
        <v>0</v>
      </c>
      <c r="C1304" s="11"/>
      <c r="D1304" s="10" t="e">
        <f aca="false">IF($A$1="WLB",INDEX(SupplierNomenclature!$D$1:$D$9996,MATCH(C1304,SupplierNomenclature!$I$1:$I$9996,0)),IF($A$1="BERU",INDEX(beru_assortment!$C$1:$C$10000,MATCH(C1304,beru_assortment!$I$1:$I$10000,0)),IF($A$1="OZON",INDEX(ozon_assortment!$F$3:$F$10000,MATCH(C1304,ozon_assortment!$E$3:$E$10000,0)),0)))</f>
        <v>#N/A</v>
      </c>
      <c r="E1304" s="7" t="n">
        <f aca="false">IF(ISBLANK(C1304), , IF(ISBLANK(C1303), E1302+1, E1303))</f>
        <v>0</v>
      </c>
      <c r="F1304" s="10" t="n">
        <f aca="false">IF(ISBLANK(C1304),,IF(OR(ISBLANK(C1303), C1303="Баркод"),1,F1303+1))</f>
        <v>0</v>
      </c>
      <c r="G1304" s="10" t="n">
        <f aca="false">IF(ISBLANK(C1305), F1304/2,)</f>
        <v>0</v>
      </c>
      <c r="H1304" s="0" t="n">
        <f aca="false">IF(ISBLANK(C1304),0,-1)</f>
        <v>0</v>
      </c>
      <c r="I1304" s="0" t="n">
        <f aca="false">IF(AND(ISBLANK(C1303),NOT(ISBLANK(C1304))),1,-1)</f>
        <v>-1</v>
      </c>
      <c r="J1304" s="0" t="n">
        <f aca="false">IF(ISBLANK(C1302),IF(AND(C1303=C1304,NOT(ISBLANK(C1303)),NOT(ISBLANK(C1304))),1,-1),-1)</f>
        <v>-1</v>
      </c>
      <c r="K1304" s="0" t="n">
        <f aca="false">IF(MAX(H1304:J1304)&lt;0,IF(OR(C1304=C1303,C1303=C1302),1,-1),MAX(H1304:J1304))</f>
        <v>0</v>
      </c>
    </row>
    <row r="1305" customFormat="false" ht="13.8" hidden="false" customHeight="false" outlineLevel="0" collapsed="false">
      <c r="B1305" s="8" t="n">
        <f aca="false">MAX(H1305:K1305)</f>
        <v>0</v>
      </c>
      <c r="C1305" s="11"/>
      <c r="D1305" s="10" t="e">
        <f aca="false">IF($A$1="WLB",INDEX(SupplierNomenclature!$D$1:$D$9996,MATCH(C1305,SupplierNomenclature!$I$1:$I$9996,0)),IF($A$1="BERU",INDEX(beru_assortment!$C$1:$C$10000,MATCH(C1305,beru_assortment!$I$1:$I$10000,0)),IF($A$1="OZON",INDEX(ozon_assortment!$F$3:$F$10000,MATCH(C1305,ozon_assortment!$E$3:$E$10000,0)),0)))</f>
        <v>#N/A</v>
      </c>
      <c r="E1305" s="7" t="n">
        <f aca="false">IF(ISBLANK(C1305), , IF(ISBLANK(C1304), E1303+1, E1304))</f>
        <v>0</v>
      </c>
      <c r="F1305" s="10" t="n">
        <f aca="false">IF(ISBLANK(C1305),,IF(OR(ISBLANK(C1304), C1304="Баркод"),1,F1304+1))</f>
        <v>0</v>
      </c>
      <c r="G1305" s="10" t="n">
        <f aca="false">IF(ISBLANK(C1306), F1305/2,)</f>
        <v>0</v>
      </c>
      <c r="H1305" s="0" t="n">
        <f aca="false">IF(ISBLANK(C1305),0,-1)</f>
        <v>0</v>
      </c>
      <c r="I1305" s="0" t="n">
        <f aca="false">IF(AND(ISBLANK(C1304),NOT(ISBLANK(C1305))),1,-1)</f>
        <v>-1</v>
      </c>
      <c r="J1305" s="0" t="n">
        <f aca="false">IF(ISBLANK(C1303),IF(AND(C1304=C1305,NOT(ISBLANK(C1304)),NOT(ISBLANK(C1305))),1,-1),-1)</f>
        <v>-1</v>
      </c>
      <c r="K1305" s="0" t="n">
        <f aca="false">IF(MAX(H1305:J1305)&lt;0,IF(OR(C1305=C1304,C1304=C1303),1,-1),MAX(H1305:J1305))</f>
        <v>0</v>
      </c>
    </row>
    <row r="1306" customFormat="false" ht="13.8" hidden="false" customHeight="false" outlineLevel="0" collapsed="false">
      <c r="B1306" s="8" t="n">
        <f aca="false">MAX(H1306:K1306)</f>
        <v>0</v>
      </c>
      <c r="C1306" s="11"/>
      <c r="D1306" s="10" t="e">
        <f aca="false">IF($A$1="WLB",INDEX(SupplierNomenclature!$D$1:$D$9996,MATCH(C1306,SupplierNomenclature!$I$1:$I$9996,0)),IF($A$1="BERU",INDEX(beru_assortment!$C$1:$C$10000,MATCH(C1306,beru_assortment!$I$1:$I$10000,0)),IF($A$1="OZON",INDEX(ozon_assortment!$F$3:$F$10000,MATCH(C1306,ozon_assortment!$E$3:$E$10000,0)),0)))</f>
        <v>#N/A</v>
      </c>
      <c r="E1306" s="7" t="n">
        <f aca="false">IF(ISBLANK(C1306), , IF(ISBLANK(C1305), E1304+1, E1305))</f>
        <v>0</v>
      </c>
      <c r="F1306" s="10" t="n">
        <f aca="false">IF(ISBLANK(C1306),,IF(OR(ISBLANK(C1305), C1305="Баркод"),1,F1305+1))</f>
        <v>0</v>
      </c>
      <c r="G1306" s="10" t="n">
        <f aca="false">IF(ISBLANK(C1307), F1306/2,)</f>
        <v>0</v>
      </c>
      <c r="H1306" s="0" t="n">
        <f aca="false">IF(ISBLANK(C1306),0,-1)</f>
        <v>0</v>
      </c>
      <c r="I1306" s="0" t="n">
        <f aca="false">IF(AND(ISBLANK(C1305),NOT(ISBLANK(C1306))),1,-1)</f>
        <v>-1</v>
      </c>
      <c r="J1306" s="0" t="n">
        <f aca="false">IF(ISBLANK(C1304),IF(AND(C1305=C1306,NOT(ISBLANK(C1305)),NOT(ISBLANK(C1306))),1,-1),-1)</f>
        <v>-1</v>
      </c>
      <c r="K1306" s="0" t="n">
        <f aca="false">IF(MAX(H1306:J1306)&lt;0,IF(OR(C1306=C1305,C1305=C1304),1,-1),MAX(H1306:J1306))</f>
        <v>0</v>
      </c>
    </row>
    <row r="1307" customFormat="false" ht="13.8" hidden="false" customHeight="false" outlineLevel="0" collapsed="false">
      <c r="B1307" s="8" t="n">
        <f aca="false">MAX(H1307:K1307)</f>
        <v>0</v>
      </c>
      <c r="C1307" s="11"/>
      <c r="D1307" s="10" t="e">
        <f aca="false">IF($A$1="WLB",INDEX(SupplierNomenclature!$D$1:$D$9996,MATCH(C1307,SupplierNomenclature!$I$1:$I$9996,0)),IF($A$1="BERU",INDEX(beru_assortment!$C$1:$C$10000,MATCH(C1307,beru_assortment!$I$1:$I$10000,0)),IF($A$1="OZON",INDEX(ozon_assortment!$F$3:$F$10000,MATCH(C1307,ozon_assortment!$E$3:$E$10000,0)),0)))</f>
        <v>#N/A</v>
      </c>
      <c r="E1307" s="7" t="n">
        <f aca="false">IF(ISBLANK(C1307), , IF(ISBLANK(C1306), E1305+1, E1306))</f>
        <v>0</v>
      </c>
      <c r="F1307" s="10" t="n">
        <f aca="false">IF(ISBLANK(C1307),,IF(OR(ISBLANK(C1306), C1306="Баркод"),1,F1306+1))</f>
        <v>0</v>
      </c>
      <c r="G1307" s="10" t="n">
        <f aca="false">IF(ISBLANK(C1308), F1307/2,)</f>
        <v>0</v>
      </c>
      <c r="H1307" s="0" t="n">
        <f aca="false">IF(ISBLANK(C1307),0,-1)</f>
        <v>0</v>
      </c>
      <c r="I1307" s="0" t="n">
        <f aca="false">IF(AND(ISBLANK(C1306),NOT(ISBLANK(C1307))),1,-1)</f>
        <v>-1</v>
      </c>
      <c r="J1307" s="0" t="n">
        <f aca="false">IF(ISBLANK(C1305),IF(AND(C1306=C1307,NOT(ISBLANK(C1306)),NOT(ISBLANK(C1307))),1,-1),-1)</f>
        <v>-1</v>
      </c>
      <c r="K1307" s="0" t="n">
        <f aca="false">IF(MAX(H1307:J1307)&lt;0,IF(OR(C1307=C1306,C1306=C1305),1,-1),MAX(H1307:J1307))</f>
        <v>0</v>
      </c>
    </row>
    <row r="1308" customFormat="false" ht="13.8" hidden="false" customHeight="false" outlineLevel="0" collapsed="false">
      <c r="B1308" s="8" t="n">
        <f aca="false">MAX(H1308:K1308)</f>
        <v>0</v>
      </c>
      <c r="C1308" s="11"/>
      <c r="D1308" s="10" t="e">
        <f aca="false">IF($A$1="WLB",INDEX(SupplierNomenclature!$D$1:$D$9996,MATCH(C1308,SupplierNomenclature!$I$1:$I$9996,0)),IF($A$1="BERU",INDEX(beru_assortment!$C$1:$C$10000,MATCH(C1308,beru_assortment!$I$1:$I$10000,0)),IF($A$1="OZON",INDEX(ozon_assortment!$F$3:$F$10000,MATCH(C1308,ozon_assortment!$E$3:$E$10000,0)),0)))</f>
        <v>#N/A</v>
      </c>
      <c r="E1308" s="7" t="n">
        <f aca="false">IF(ISBLANK(C1308), , IF(ISBLANK(C1307), E1306+1, E1307))</f>
        <v>0</v>
      </c>
      <c r="F1308" s="10" t="n">
        <f aca="false">IF(ISBLANK(C1308),,IF(OR(ISBLANK(C1307), C1307="Баркод"),1,F1307+1))</f>
        <v>0</v>
      </c>
      <c r="G1308" s="10" t="n">
        <f aca="false">IF(ISBLANK(C1309), F1308/2,)</f>
        <v>0</v>
      </c>
      <c r="H1308" s="0" t="n">
        <f aca="false">IF(ISBLANK(C1308),0,-1)</f>
        <v>0</v>
      </c>
      <c r="I1308" s="0" t="n">
        <f aca="false">IF(AND(ISBLANK(C1307),NOT(ISBLANK(C1308))),1,-1)</f>
        <v>-1</v>
      </c>
      <c r="J1308" s="0" t="n">
        <f aca="false">IF(ISBLANK(C1306),IF(AND(C1307=C1308,NOT(ISBLANK(C1307)),NOT(ISBLANK(C1308))),1,-1),-1)</f>
        <v>-1</v>
      </c>
      <c r="K1308" s="0" t="n">
        <f aca="false">IF(MAX(H1308:J1308)&lt;0,IF(OR(C1308=C1307,C1307=C1306),1,-1),MAX(H1308:J1308))</f>
        <v>0</v>
      </c>
    </row>
    <row r="1309" customFormat="false" ht="13.8" hidden="false" customHeight="false" outlineLevel="0" collapsed="false">
      <c r="B1309" s="8" t="n">
        <f aca="false">MAX(H1309:K1309)</f>
        <v>0</v>
      </c>
      <c r="C1309" s="11"/>
      <c r="D1309" s="10" t="e">
        <f aca="false">IF($A$1="WLB",INDEX(SupplierNomenclature!$D$1:$D$9996,MATCH(C1309,SupplierNomenclature!$I$1:$I$9996,0)),IF($A$1="BERU",INDEX(beru_assortment!$C$1:$C$10000,MATCH(C1309,beru_assortment!$I$1:$I$10000,0)),IF($A$1="OZON",INDEX(ozon_assortment!$F$3:$F$10000,MATCH(C1309,ozon_assortment!$E$3:$E$10000,0)),0)))</f>
        <v>#N/A</v>
      </c>
      <c r="E1309" s="7" t="n">
        <f aca="false">IF(ISBLANK(C1309), , IF(ISBLANK(C1308), E1307+1, E1308))</f>
        <v>0</v>
      </c>
      <c r="F1309" s="10" t="n">
        <f aca="false">IF(ISBLANK(C1309),,IF(OR(ISBLANK(C1308), C1308="Баркод"),1,F1308+1))</f>
        <v>0</v>
      </c>
      <c r="G1309" s="10" t="n">
        <f aca="false">IF(ISBLANK(C1310), F1309/2,)</f>
        <v>0</v>
      </c>
      <c r="H1309" s="0" t="n">
        <f aca="false">IF(ISBLANK(C1309),0,-1)</f>
        <v>0</v>
      </c>
      <c r="I1309" s="0" t="n">
        <f aca="false">IF(AND(ISBLANK(C1308),NOT(ISBLANK(C1309))),1,-1)</f>
        <v>-1</v>
      </c>
      <c r="J1309" s="0" t="n">
        <f aca="false">IF(ISBLANK(C1307),IF(AND(C1308=C1309,NOT(ISBLANK(C1308)),NOT(ISBLANK(C1309))),1,-1),-1)</f>
        <v>-1</v>
      </c>
      <c r="K1309" s="0" t="n">
        <f aca="false">IF(MAX(H1309:J1309)&lt;0,IF(OR(C1309=C1308,C1308=C1307),1,-1),MAX(H1309:J1309))</f>
        <v>0</v>
      </c>
    </row>
    <row r="1310" customFormat="false" ht="13.8" hidden="false" customHeight="false" outlineLevel="0" collapsed="false">
      <c r="B1310" s="8" t="n">
        <f aca="false">MAX(H1310:K1310)</f>
        <v>0</v>
      </c>
      <c r="C1310" s="11"/>
      <c r="D1310" s="10" t="e">
        <f aca="false">IF($A$1="WLB",INDEX(SupplierNomenclature!$D$1:$D$9996,MATCH(C1310,SupplierNomenclature!$I$1:$I$9996,0)),IF($A$1="BERU",INDEX(beru_assortment!$C$1:$C$10000,MATCH(C1310,beru_assortment!$I$1:$I$10000,0)),IF($A$1="OZON",INDEX(ozon_assortment!$F$3:$F$10000,MATCH(C1310,ozon_assortment!$E$3:$E$10000,0)),0)))</f>
        <v>#N/A</v>
      </c>
      <c r="E1310" s="7" t="n">
        <f aca="false">IF(ISBLANK(C1310), , IF(ISBLANK(C1309), E1308+1, E1309))</f>
        <v>0</v>
      </c>
      <c r="F1310" s="10" t="n">
        <f aca="false">IF(ISBLANK(C1310),,IF(OR(ISBLANK(C1309), C1309="Баркод"),1,F1309+1))</f>
        <v>0</v>
      </c>
      <c r="G1310" s="10" t="n">
        <f aca="false">IF(ISBLANK(C1311), F1310/2,)</f>
        <v>0</v>
      </c>
      <c r="H1310" s="0" t="n">
        <f aca="false">IF(ISBLANK(C1310),0,-1)</f>
        <v>0</v>
      </c>
      <c r="I1310" s="0" t="n">
        <f aca="false">IF(AND(ISBLANK(C1309),NOT(ISBLANK(C1310))),1,-1)</f>
        <v>-1</v>
      </c>
      <c r="J1310" s="0" t="n">
        <f aca="false">IF(ISBLANK(C1308),IF(AND(C1309=C1310,NOT(ISBLANK(C1309)),NOT(ISBLANK(C1310))),1,-1),-1)</f>
        <v>-1</v>
      </c>
      <c r="K1310" s="0" t="n">
        <f aca="false">IF(MAX(H1310:J1310)&lt;0,IF(OR(C1310=C1309,C1309=C1308),1,-1),MAX(H1310:J1310))</f>
        <v>0</v>
      </c>
    </row>
    <row r="1311" customFormat="false" ht="13.8" hidden="false" customHeight="false" outlineLevel="0" collapsed="false">
      <c r="B1311" s="8" t="n">
        <f aca="false">MAX(H1311:K1311)</f>
        <v>0</v>
      </c>
      <c r="C1311" s="11"/>
      <c r="D1311" s="10" t="e">
        <f aca="false">IF($A$1="WLB",INDEX(SupplierNomenclature!$D$1:$D$9996,MATCH(C1311,SupplierNomenclature!$I$1:$I$9996,0)),IF($A$1="BERU",INDEX(beru_assortment!$C$1:$C$10000,MATCH(C1311,beru_assortment!$I$1:$I$10000,0)),IF($A$1="OZON",INDEX(ozon_assortment!$F$3:$F$10000,MATCH(C1311,ozon_assortment!$E$3:$E$10000,0)),0)))</f>
        <v>#N/A</v>
      </c>
      <c r="E1311" s="7" t="n">
        <f aca="false">IF(ISBLANK(C1311), , IF(ISBLANK(C1310), E1309+1, E1310))</f>
        <v>0</v>
      </c>
      <c r="F1311" s="10" t="n">
        <f aca="false">IF(ISBLANK(C1311),,IF(OR(ISBLANK(C1310), C1310="Баркод"),1,F1310+1))</f>
        <v>0</v>
      </c>
      <c r="G1311" s="10" t="n">
        <f aca="false">IF(ISBLANK(C1312), F1311/2,)</f>
        <v>0</v>
      </c>
      <c r="H1311" s="0" t="n">
        <f aca="false">IF(ISBLANK(C1311),0,-1)</f>
        <v>0</v>
      </c>
      <c r="I1311" s="0" t="n">
        <f aca="false">IF(AND(ISBLANK(C1310),NOT(ISBLANK(C1311))),1,-1)</f>
        <v>-1</v>
      </c>
      <c r="J1311" s="0" t="n">
        <f aca="false">IF(ISBLANK(C1309),IF(AND(C1310=C1311,NOT(ISBLANK(C1310)),NOT(ISBLANK(C1311))),1,-1),-1)</f>
        <v>-1</v>
      </c>
      <c r="K1311" s="0" t="n">
        <f aca="false">IF(MAX(H1311:J1311)&lt;0,IF(OR(C1311=C1310,C1310=C1309),1,-1),MAX(H1311:J1311))</f>
        <v>0</v>
      </c>
    </row>
    <row r="1312" customFormat="false" ht="13.8" hidden="false" customHeight="false" outlineLevel="0" collapsed="false">
      <c r="B1312" s="8" t="n">
        <f aca="false">MAX(H1312:K1312)</f>
        <v>0</v>
      </c>
      <c r="C1312" s="11"/>
      <c r="D1312" s="10" t="e">
        <f aca="false">IF($A$1="WLB",INDEX(SupplierNomenclature!$D$1:$D$9996,MATCH(C1312,SupplierNomenclature!$I$1:$I$9996,0)),IF($A$1="BERU",INDEX(beru_assortment!$C$1:$C$10000,MATCH(C1312,beru_assortment!$I$1:$I$10000,0)),IF($A$1="OZON",INDEX(ozon_assortment!$F$3:$F$10000,MATCH(C1312,ozon_assortment!$E$3:$E$10000,0)),0)))</f>
        <v>#N/A</v>
      </c>
      <c r="E1312" s="7" t="n">
        <f aca="false">IF(ISBLANK(C1312), , IF(ISBLANK(C1311), E1310+1, E1311))</f>
        <v>0</v>
      </c>
      <c r="F1312" s="10" t="n">
        <f aca="false">IF(ISBLANK(C1312),,IF(OR(ISBLANK(C1311), C1311="Баркод"),1,F1311+1))</f>
        <v>0</v>
      </c>
      <c r="G1312" s="10" t="n">
        <f aca="false">IF(ISBLANK(C1313), F1312/2,)</f>
        <v>0</v>
      </c>
      <c r="H1312" s="0" t="n">
        <f aca="false">IF(ISBLANK(C1312),0,-1)</f>
        <v>0</v>
      </c>
      <c r="I1312" s="0" t="n">
        <f aca="false">IF(AND(ISBLANK(C1311),NOT(ISBLANK(C1312))),1,-1)</f>
        <v>-1</v>
      </c>
      <c r="J1312" s="0" t="n">
        <f aca="false">IF(ISBLANK(C1310),IF(AND(C1311=C1312,NOT(ISBLANK(C1311)),NOT(ISBLANK(C1312))),1,-1),-1)</f>
        <v>-1</v>
      </c>
      <c r="K1312" s="0" t="n">
        <f aca="false">IF(MAX(H1312:J1312)&lt;0,IF(OR(C1312=C1311,C1311=C1310),1,-1),MAX(H1312:J1312))</f>
        <v>0</v>
      </c>
    </row>
    <row r="1313" customFormat="false" ht="13.8" hidden="false" customHeight="false" outlineLevel="0" collapsed="false">
      <c r="B1313" s="8" t="n">
        <f aca="false">MAX(H1313:K1313)</f>
        <v>0</v>
      </c>
      <c r="C1313" s="11"/>
      <c r="D1313" s="10" t="e">
        <f aca="false">IF($A$1="WLB",INDEX(SupplierNomenclature!$D$1:$D$9996,MATCH(C1313,SupplierNomenclature!$I$1:$I$9996,0)),IF($A$1="BERU",INDEX(beru_assortment!$C$1:$C$10000,MATCH(C1313,beru_assortment!$I$1:$I$10000,0)),IF($A$1="OZON",INDEX(ozon_assortment!$F$3:$F$10000,MATCH(C1313,ozon_assortment!$E$3:$E$10000,0)),0)))</f>
        <v>#N/A</v>
      </c>
      <c r="E1313" s="7" t="n">
        <f aca="false">IF(ISBLANK(C1313), , IF(ISBLANK(C1312), E1311+1, E1312))</f>
        <v>0</v>
      </c>
      <c r="F1313" s="10" t="n">
        <f aca="false">IF(ISBLANK(C1313),,IF(OR(ISBLANK(C1312), C1312="Баркод"),1,F1312+1))</f>
        <v>0</v>
      </c>
      <c r="G1313" s="10" t="n">
        <f aca="false">IF(ISBLANK(C1314), F1313/2,)</f>
        <v>0</v>
      </c>
      <c r="H1313" s="0" t="n">
        <f aca="false">IF(ISBLANK(C1313),0,-1)</f>
        <v>0</v>
      </c>
      <c r="I1313" s="0" t="n">
        <f aca="false">IF(AND(ISBLANK(C1312),NOT(ISBLANK(C1313))),1,-1)</f>
        <v>-1</v>
      </c>
      <c r="J1313" s="0" t="n">
        <f aca="false">IF(ISBLANK(C1311),IF(AND(C1312=C1313,NOT(ISBLANK(C1312)),NOT(ISBLANK(C1313))),1,-1),-1)</f>
        <v>-1</v>
      </c>
      <c r="K1313" s="0" t="n">
        <f aca="false">IF(MAX(H1313:J1313)&lt;0,IF(OR(C1313=C1312,C1312=C1311),1,-1),MAX(H1313:J1313))</f>
        <v>0</v>
      </c>
    </row>
    <row r="1314" customFormat="false" ht="13.8" hidden="false" customHeight="false" outlineLevel="0" collapsed="false">
      <c r="B1314" s="8" t="n">
        <f aca="false">MAX(H1314:K1314)</f>
        <v>0</v>
      </c>
      <c r="C1314" s="11"/>
      <c r="D1314" s="10" t="e">
        <f aca="false">IF($A$1="WLB",INDEX(SupplierNomenclature!$D$1:$D$9996,MATCH(C1314,SupplierNomenclature!$I$1:$I$9996,0)),IF($A$1="BERU",INDEX(beru_assortment!$C$1:$C$10000,MATCH(C1314,beru_assortment!$I$1:$I$10000,0)),IF($A$1="OZON",INDEX(ozon_assortment!$F$3:$F$10000,MATCH(C1314,ozon_assortment!$E$3:$E$10000,0)),0)))</f>
        <v>#N/A</v>
      </c>
      <c r="E1314" s="7" t="n">
        <f aca="false">IF(ISBLANK(C1314), , IF(ISBLANK(C1313), E1312+1, E1313))</f>
        <v>0</v>
      </c>
      <c r="F1314" s="10" t="n">
        <f aca="false">IF(ISBLANK(C1314),,IF(OR(ISBLANK(C1313), C1313="Баркод"),1,F1313+1))</f>
        <v>0</v>
      </c>
      <c r="G1314" s="10" t="n">
        <f aca="false">IF(ISBLANK(C1315), F1314/2,)</f>
        <v>0</v>
      </c>
      <c r="H1314" s="0" t="n">
        <f aca="false">IF(ISBLANK(C1314),0,-1)</f>
        <v>0</v>
      </c>
      <c r="I1314" s="0" t="n">
        <f aca="false">IF(AND(ISBLANK(C1313),NOT(ISBLANK(C1314))),1,-1)</f>
        <v>-1</v>
      </c>
      <c r="J1314" s="0" t="n">
        <f aca="false">IF(ISBLANK(C1312),IF(AND(C1313=C1314,NOT(ISBLANK(C1313)),NOT(ISBLANK(C1314))),1,-1),-1)</f>
        <v>-1</v>
      </c>
      <c r="K1314" s="0" t="n">
        <f aca="false">IF(MAX(H1314:J1314)&lt;0,IF(OR(C1314=C1313,C1313=C1312),1,-1),MAX(H1314:J1314))</f>
        <v>0</v>
      </c>
    </row>
    <row r="1315" customFormat="false" ht="13.8" hidden="false" customHeight="false" outlineLevel="0" collapsed="false">
      <c r="B1315" s="8" t="n">
        <f aca="false">MAX(H1315:K1315)</f>
        <v>0</v>
      </c>
      <c r="C1315" s="11"/>
      <c r="D1315" s="10" t="e">
        <f aca="false">IF($A$1="WLB",INDEX(SupplierNomenclature!$D$1:$D$9996,MATCH(C1315,SupplierNomenclature!$I$1:$I$9996,0)),IF($A$1="BERU",INDEX(beru_assortment!$C$1:$C$10000,MATCH(C1315,beru_assortment!$I$1:$I$10000,0)),IF($A$1="OZON",INDEX(ozon_assortment!$F$3:$F$10000,MATCH(C1315,ozon_assortment!$E$3:$E$10000,0)),0)))</f>
        <v>#N/A</v>
      </c>
      <c r="E1315" s="7" t="n">
        <f aca="false">IF(ISBLANK(C1315), , IF(ISBLANK(C1314), E1313+1, E1314))</f>
        <v>0</v>
      </c>
      <c r="F1315" s="10" t="n">
        <f aca="false">IF(ISBLANK(C1315),,IF(OR(ISBLANK(C1314), C1314="Баркод"),1,F1314+1))</f>
        <v>0</v>
      </c>
      <c r="G1315" s="10" t="n">
        <f aca="false">IF(ISBLANK(C1316), F1315/2,)</f>
        <v>0</v>
      </c>
      <c r="H1315" s="0" t="n">
        <f aca="false">IF(ISBLANK(C1315),0,-1)</f>
        <v>0</v>
      </c>
      <c r="I1315" s="0" t="n">
        <f aca="false">IF(AND(ISBLANK(C1314),NOT(ISBLANK(C1315))),1,-1)</f>
        <v>-1</v>
      </c>
      <c r="J1315" s="0" t="n">
        <f aca="false">IF(ISBLANK(C1313),IF(AND(C1314=C1315,NOT(ISBLANK(C1314)),NOT(ISBLANK(C1315))),1,-1),-1)</f>
        <v>-1</v>
      </c>
      <c r="K1315" s="0" t="n">
        <f aca="false">IF(MAX(H1315:J1315)&lt;0,IF(OR(C1315=C1314,C1314=C1313),1,-1),MAX(H1315:J1315))</f>
        <v>0</v>
      </c>
    </row>
    <row r="1316" customFormat="false" ht="13.8" hidden="false" customHeight="false" outlineLevel="0" collapsed="false">
      <c r="B1316" s="8" t="n">
        <f aca="false">MAX(H1316:K1316)</f>
        <v>0</v>
      </c>
      <c r="C1316" s="11"/>
      <c r="D1316" s="10" t="e">
        <f aca="false">IF($A$1="WLB",INDEX(SupplierNomenclature!$D$1:$D$9996,MATCH(C1316,SupplierNomenclature!$I$1:$I$9996,0)),IF($A$1="BERU",INDEX(beru_assortment!$C$1:$C$10000,MATCH(C1316,beru_assortment!$I$1:$I$10000,0)),IF($A$1="OZON",INDEX(ozon_assortment!$F$3:$F$10000,MATCH(C1316,ozon_assortment!$E$3:$E$10000,0)),0)))</f>
        <v>#N/A</v>
      </c>
      <c r="E1316" s="7" t="n">
        <f aca="false">IF(ISBLANK(C1316), , IF(ISBLANK(C1315), E1314+1, E1315))</f>
        <v>0</v>
      </c>
      <c r="F1316" s="10" t="n">
        <f aca="false">IF(ISBLANK(C1316),,IF(OR(ISBLANK(C1315), C1315="Баркод"),1,F1315+1))</f>
        <v>0</v>
      </c>
      <c r="G1316" s="10" t="n">
        <f aca="false">IF(ISBLANK(C1317), F1316/2,)</f>
        <v>0</v>
      </c>
      <c r="H1316" s="0" t="n">
        <f aca="false">IF(ISBLANK(C1316),0,-1)</f>
        <v>0</v>
      </c>
      <c r="I1316" s="0" t="n">
        <f aca="false">IF(AND(ISBLANK(C1315),NOT(ISBLANK(C1316))),1,-1)</f>
        <v>-1</v>
      </c>
      <c r="J1316" s="0" t="n">
        <f aca="false">IF(ISBLANK(C1314),IF(AND(C1315=C1316,NOT(ISBLANK(C1315)),NOT(ISBLANK(C1316))),1,-1),-1)</f>
        <v>-1</v>
      </c>
      <c r="K1316" s="0" t="n">
        <f aca="false">IF(MAX(H1316:J1316)&lt;0,IF(OR(C1316=C1315,C1315=C1314),1,-1),MAX(H1316:J1316))</f>
        <v>0</v>
      </c>
    </row>
    <row r="1317" customFormat="false" ht="13.8" hidden="false" customHeight="false" outlineLevel="0" collapsed="false">
      <c r="B1317" s="8" t="n">
        <f aca="false">MAX(H1317:K1317)</f>
        <v>0</v>
      </c>
      <c r="C1317" s="11"/>
      <c r="D1317" s="10" t="e">
        <f aca="false">IF($A$1="WLB",INDEX(SupplierNomenclature!$D$1:$D$9996,MATCH(C1317,SupplierNomenclature!$I$1:$I$9996,0)),IF($A$1="BERU",INDEX(beru_assortment!$C$1:$C$10000,MATCH(C1317,beru_assortment!$I$1:$I$10000,0)),IF($A$1="OZON",INDEX(ozon_assortment!$F$3:$F$10000,MATCH(C1317,ozon_assortment!$E$3:$E$10000,0)),0)))</f>
        <v>#N/A</v>
      </c>
      <c r="E1317" s="7" t="n">
        <f aca="false">IF(ISBLANK(C1317), , IF(ISBLANK(C1316), E1315+1, E1316))</f>
        <v>0</v>
      </c>
      <c r="F1317" s="10" t="n">
        <f aca="false">IF(ISBLANK(C1317),,IF(OR(ISBLANK(C1316), C1316="Баркод"),1,F1316+1))</f>
        <v>0</v>
      </c>
      <c r="G1317" s="10" t="n">
        <f aca="false">IF(ISBLANK(C1318), F1317/2,)</f>
        <v>0</v>
      </c>
      <c r="H1317" s="0" t="n">
        <f aca="false">IF(ISBLANK(C1317),0,-1)</f>
        <v>0</v>
      </c>
      <c r="I1317" s="0" t="n">
        <f aca="false">IF(AND(ISBLANK(C1316),NOT(ISBLANK(C1317))),1,-1)</f>
        <v>-1</v>
      </c>
      <c r="J1317" s="0" t="n">
        <f aca="false">IF(ISBLANK(C1315),IF(AND(C1316=C1317,NOT(ISBLANK(C1316)),NOT(ISBLANK(C1317))),1,-1),-1)</f>
        <v>-1</v>
      </c>
      <c r="K1317" s="0" t="n">
        <f aca="false">IF(MAX(H1317:J1317)&lt;0,IF(OR(C1317=C1316,C1316=C1315),1,-1),MAX(H1317:J1317))</f>
        <v>0</v>
      </c>
    </row>
    <row r="1318" customFormat="false" ht="13.8" hidden="false" customHeight="false" outlineLevel="0" collapsed="false">
      <c r="B1318" s="8" t="n">
        <f aca="false">MAX(H1318:K1318)</f>
        <v>0</v>
      </c>
      <c r="C1318" s="11"/>
      <c r="D1318" s="10" t="e">
        <f aca="false">IF($A$1="WLB",INDEX(SupplierNomenclature!$D$1:$D$9996,MATCH(C1318,SupplierNomenclature!$I$1:$I$9996,0)),IF($A$1="BERU",INDEX(beru_assortment!$C$1:$C$10000,MATCH(C1318,beru_assortment!$I$1:$I$10000,0)),IF($A$1="OZON",INDEX(ozon_assortment!$F$3:$F$10000,MATCH(C1318,ozon_assortment!$E$3:$E$10000,0)),0)))</f>
        <v>#N/A</v>
      </c>
      <c r="E1318" s="7" t="n">
        <f aca="false">IF(ISBLANK(C1318), , IF(ISBLANK(C1317), E1316+1, E1317))</f>
        <v>0</v>
      </c>
      <c r="F1318" s="10" t="n">
        <f aca="false">IF(ISBLANK(C1318),,IF(OR(ISBLANK(C1317), C1317="Баркод"),1,F1317+1))</f>
        <v>0</v>
      </c>
      <c r="G1318" s="10" t="n">
        <f aca="false">IF(ISBLANK(C1319), F1318/2,)</f>
        <v>0</v>
      </c>
      <c r="H1318" s="0" t="n">
        <f aca="false">IF(ISBLANK(C1318),0,-1)</f>
        <v>0</v>
      </c>
      <c r="I1318" s="0" t="n">
        <f aca="false">IF(AND(ISBLANK(C1317),NOT(ISBLANK(C1318))),1,-1)</f>
        <v>-1</v>
      </c>
      <c r="J1318" s="0" t="n">
        <f aca="false">IF(ISBLANK(C1316),IF(AND(C1317=C1318,NOT(ISBLANK(C1317)),NOT(ISBLANK(C1318))),1,-1),-1)</f>
        <v>-1</v>
      </c>
      <c r="K1318" s="0" t="n">
        <f aca="false">IF(MAX(H1318:J1318)&lt;0,IF(OR(C1318=C1317,C1317=C1316),1,-1),MAX(H1318:J1318))</f>
        <v>0</v>
      </c>
    </row>
    <row r="1319" customFormat="false" ht="13.8" hidden="false" customHeight="false" outlineLevel="0" collapsed="false">
      <c r="B1319" s="8" t="n">
        <f aca="false">MAX(H1319:K1319)</f>
        <v>0</v>
      </c>
      <c r="C1319" s="11"/>
      <c r="D1319" s="10" t="e">
        <f aca="false">IF($A$1="WLB",INDEX(SupplierNomenclature!$D$1:$D$9996,MATCH(C1319,SupplierNomenclature!$I$1:$I$9996,0)),IF($A$1="BERU",INDEX(beru_assortment!$C$1:$C$10000,MATCH(C1319,beru_assortment!$I$1:$I$10000,0)),IF($A$1="OZON",INDEX(ozon_assortment!$F$3:$F$10000,MATCH(C1319,ozon_assortment!$E$3:$E$10000,0)),0)))</f>
        <v>#N/A</v>
      </c>
      <c r="E1319" s="7" t="n">
        <f aca="false">IF(ISBLANK(C1319), , IF(ISBLANK(C1318), E1317+1, E1318))</f>
        <v>0</v>
      </c>
      <c r="F1319" s="10" t="n">
        <f aca="false">IF(ISBLANK(C1319),,IF(OR(ISBLANK(C1318), C1318="Баркод"),1,F1318+1))</f>
        <v>0</v>
      </c>
      <c r="G1319" s="10" t="n">
        <f aca="false">IF(ISBLANK(C1320), F1319/2,)</f>
        <v>0</v>
      </c>
      <c r="H1319" s="0" t="n">
        <f aca="false">IF(ISBLANK(C1319),0,-1)</f>
        <v>0</v>
      </c>
      <c r="I1319" s="0" t="n">
        <f aca="false">IF(AND(ISBLANK(C1318),NOT(ISBLANK(C1319))),1,-1)</f>
        <v>-1</v>
      </c>
      <c r="J1319" s="0" t="n">
        <f aca="false">IF(ISBLANK(C1317),IF(AND(C1318=C1319,NOT(ISBLANK(C1318)),NOT(ISBLANK(C1319))),1,-1),-1)</f>
        <v>-1</v>
      </c>
      <c r="K1319" s="0" t="n">
        <f aca="false">IF(MAX(H1319:J1319)&lt;0,IF(OR(C1319=C1318,C1318=C1317),1,-1),MAX(H1319:J1319))</f>
        <v>0</v>
      </c>
    </row>
    <row r="1320" customFormat="false" ht="13.8" hidden="false" customHeight="false" outlineLevel="0" collapsed="false">
      <c r="B1320" s="8" t="n">
        <f aca="false">MAX(H1320:K1320)</f>
        <v>0</v>
      </c>
      <c r="C1320" s="11"/>
      <c r="D1320" s="10" t="e">
        <f aca="false">IF($A$1="WLB",INDEX(SupplierNomenclature!$D$1:$D$9996,MATCH(C1320,SupplierNomenclature!$I$1:$I$9996,0)),IF($A$1="BERU",INDEX(beru_assortment!$C$1:$C$10000,MATCH(C1320,beru_assortment!$I$1:$I$10000,0)),IF($A$1="OZON",INDEX(ozon_assortment!$F$3:$F$10000,MATCH(C1320,ozon_assortment!$E$3:$E$10000,0)),0)))</f>
        <v>#N/A</v>
      </c>
      <c r="E1320" s="7" t="n">
        <f aca="false">IF(ISBLANK(C1320), , IF(ISBLANK(C1319), E1318+1, E1319))</f>
        <v>0</v>
      </c>
      <c r="F1320" s="10" t="n">
        <f aca="false">IF(ISBLANK(C1320),,IF(OR(ISBLANK(C1319), C1319="Баркод"),1,F1319+1))</f>
        <v>0</v>
      </c>
      <c r="G1320" s="10" t="n">
        <f aca="false">IF(ISBLANK(C1321), F1320/2,)</f>
        <v>0</v>
      </c>
      <c r="H1320" s="0" t="n">
        <f aca="false">IF(ISBLANK(C1320),0,-1)</f>
        <v>0</v>
      </c>
      <c r="I1320" s="0" t="n">
        <f aca="false">IF(AND(ISBLANK(C1319),NOT(ISBLANK(C1320))),1,-1)</f>
        <v>-1</v>
      </c>
      <c r="J1320" s="0" t="n">
        <f aca="false">IF(ISBLANK(C1318),IF(AND(C1319=C1320,NOT(ISBLANK(C1319)),NOT(ISBLANK(C1320))),1,-1),-1)</f>
        <v>-1</v>
      </c>
      <c r="K1320" s="0" t="n">
        <f aca="false">IF(MAX(H1320:J1320)&lt;0,IF(OR(C1320=C1319,C1319=C1318),1,-1),MAX(H1320:J1320))</f>
        <v>0</v>
      </c>
    </row>
    <row r="1321" customFormat="false" ht="13.8" hidden="false" customHeight="false" outlineLevel="0" collapsed="false">
      <c r="B1321" s="8" t="n">
        <f aca="false">MAX(H1321:K1321)</f>
        <v>0</v>
      </c>
      <c r="C1321" s="11"/>
      <c r="D1321" s="10" t="e">
        <f aca="false">IF($A$1="WLB",INDEX(SupplierNomenclature!$D$1:$D$9996,MATCH(C1321,SupplierNomenclature!$I$1:$I$9996,0)),IF($A$1="BERU",INDEX(beru_assortment!$C$1:$C$10000,MATCH(C1321,beru_assortment!$I$1:$I$10000,0)),IF($A$1="OZON",INDEX(ozon_assortment!$F$3:$F$10000,MATCH(C1321,ozon_assortment!$E$3:$E$10000,0)),0)))</f>
        <v>#N/A</v>
      </c>
      <c r="E1321" s="7" t="n">
        <f aca="false">IF(ISBLANK(C1321), , IF(ISBLANK(C1320), E1319+1, E1320))</f>
        <v>0</v>
      </c>
      <c r="F1321" s="10" t="n">
        <f aca="false">IF(ISBLANK(C1321),,IF(OR(ISBLANK(C1320), C1320="Баркод"),1,F1320+1))</f>
        <v>0</v>
      </c>
      <c r="G1321" s="10" t="n">
        <f aca="false">IF(ISBLANK(C1322), F1321/2,)</f>
        <v>0</v>
      </c>
      <c r="H1321" s="0" t="n">
        <f aca="false">IF(ISBLANK(C1321),0,-1)</f>
        <v>0</v>
      </c>
      <c r="I1321" s="0" t="n">
        <f aca="false">IF(AND(ISBLANK(C1320),NOT(ISBLANK(C1321))),1,-1)</f>
        <v>-1</v>
      </c>
      <c r="J1321" s="0" t="n">
        <f aca="false">IF(ISBLANK(C1319),IF(AND(C1320=C1321,NOT(ISBLANK(C1320)),NOT(ISBLANK(C1321))),1,-1),-1)</f>
        <v>-1</v>
      </c>
      <c r="K1321" s="0" t="n">
        <f aca="false">IF(MAX(H1321:J1321)&lt;0,IF(OR(C1321=C1320,C1320=C1319),1,-1),MAX(H1321:J1321))</f>
        <v>0</v>
      </c>
    </row>
    <row r="1322" customFormat="false" ht="13.8" hidden="false" customHeight="false" outlineLevel="0" collapsed="false">
      <c r="B1322" s="8" t="n">
        <f aca="false">MAX(H1322:K1322)</f>
        <v>0</v>
      </c>
      <c r="C1322" s="11"/>
      <c r="D1322" s="10" t="e">
        <f aca="false">IF($A$1="WLB",INDEX(SupplierNomenclature!$D$1:$D$9996,MATCH(C1322,SupplierNomenclature!$I$1:$I$9996,0)),IF($A$1="BERU",INDEX(beru_assortment!$C$1:$C$10000,MATCH(C1322,beru_assortment!$I$1:$I$10000,0)),IF($A$1="OZON",INDEX(ozon_assortment!$F$3:$F$10000,MATCH(C1322,ozon_assortment!$E$3:$E$10000,0)),0)))</f>
        <v>#N/A</v>
      </c>
      <c r="E1322" s="7" t="n">
        <f aca="false">IF(ISBLANK(C1322), , IF(ISBLANK(C1321), E1320+1, E1321))</f>
        <v>0</v>
      </c>
      <c r="F1322" s="10" t="n">
        <f aca="false">IF(ISBLANK(C1322),,IF(OR(ISBLANK(C1321), C1321="Баркод"),1,F1321+1))</f>
        <v>0</v>
      </c>
      <c r="G1322" s="10" t="n">
        <f aca="false">IF(ISBLANK(C1323), F1322/2,)</f>
        <v>0</v>
      </c>
      <c r="H1322" s="0" t="n">
        <f aca="false">IF(ISBLANK(C1322),0,-1)</f>
        <v>0</v>
      </c>
      <c r="I1322" s="0" t="n">
        <f aca="false">IF(AND(ISBLANK(C1321),NOT(ISBLANK(C1322))),1,-1)</f>
        <v>-1</v>
      </c>
      <c r="J1322" s="0" t="n">
        <f aca="false">IF(ISBLANK(C1320),IF(AND(C1321=C1322,NOT(ISBLANK(C1321)),NOT(ISBLANK(C1322))),1,-1),-1)</f>
        <v>-1</v>
      </c>
      <c r="K1322" s="0" t="n">
        <f aca="false">IF(MAX(H1322:J1322)&lt;0,IF(OR(C1322=C1321,C1321=C1320),1,-1),MAX(H1322:J1322))</f>
        <v>0</v>
      </c>
    </row>
    <row r="1323" customFormat="false" ht="13.8" hidden="false" customHeight="false" outlineLevel="0" collapsed="false">
      <c r="B1323" s="8" t="n">
        <f aca="false">MAX(H1323:K1323)</f>
        <v>0</v>
      </c>
      <c r="C1323" s="11"/>
      <c r="D1323" s="10" t="e">
        <f aca="false">IF($A$1="WLB",INDEX(SupplierNomenclature!$D$1:$D$9996,MATCH(C1323,SupplierNomenclature!$I$1:$I$9996,0)),IF($A$1="BERU",INDEX(beru_assortment!$C$1:$C$10000,MATCH(C1323,beru_assortment!$I$1:$I$10000,0)),IF($A$1="OZON",INDEX(ozon_assortment!$F$3:$F$10000,MATCH(C1323,ozon_assortment!$E$3:$E$10000,0)),0)))</f>
        <v>#N/A</v>
      </c>
      <c r="E1323" s="7" t="n">
        <f aca="false">IF(ISBLANK(C1323), , IF(ISBLANK(C1322), E1321+1, E1322))</f>
        <v>0</v>
      </c>
      <c r="F1323" s="10" t="n">
        <f aca="false">IF(ISBLANK(C1323),,IF(OR(ISBLANK(C1322), C1322="Баркод"),1,F1322+1))</f>
        <v>0</v>
      </c>
      <c r="G1323" s="10" t="n">
        <f aca="false">IF(ISBLANK(C1324), F1323/2,)</f>
        <v>0</v>
      </c>
      <c r="H1323" s="0" t="n">
        <f aca="false">IF(ISBLANK(C1323),0,-1)</f>
        <v>0</v>
      </c>
      <c r="I1323" s="0" t="n">
        <f aca="false">IF(AND(ISBLANK(C1322),NOT(ISBLANK(C1323))),1,-1)</f>
        <v>-1</v>
      </c>
      <c r="J1323" s="0" t="n">
        <f aca="false">IF(ISBLANK(C1321),IF(AND(C1322=C1323,NOT(ISBLANK(C1322)),NOT(ISBLANK(C1323))),1,-1),-1)</f>
        <v>-1</v>
      </c>
      <c r="K1323" s="0" t="n">
        <f aca="false">IF(MAX(H1323:J1323)&lt;0,IF(OR(C1323=C1322,C1322=C1321),1,-1),MAX(H1323:J1323))</f>
        <v>0</v>
      </c>
    </row>
    <row r="1324" customFormat="false" ht="13.8" hidden="false" customHeight="false" outlineLevel="0" collapsed="false">
      <c r="B1324" s="8" t="n">
        <f aca="false">MAX(H1324:K1324)</f>
        <v>0</v>
      </c>
      <c r="C1324" s="11"/>
      <c r="D1324" s="10" t="e">
        <f aca="false">IF($A$1="WLB",INDEX(SupplierNomenclature!$D$1:$D$9996,MATCH(C1324,SupplierNomenclature!$I$1:$I$9996,0)),IF($A$1="BERU",INDEX(beru_assortment!$C$1:$C$10000,MATCH(C1324,beru_assortment!$I$1:$I$10000,0)),IF($A$1="OZON",INDEX(ozon_assortment!$F$3:$F$10000,MATCH(C1324,ozon_assortment!$E$3:$E$10000,0)),0)))</f>
        <v>#N/A</v>
      </c>
      <c r="E1324" s="7" t="n">
        <f aca="false">IF(ISBLANK(C1324), , IF(ISBLANK(C1323), E1322+1, E1323))</f>
        <v>0</v>
      </c>
      <c r="F1324" s="10" t="n">
        <f aca="false">IF(ISBLANK(C1324),,IF(OR(ISBLANK(C1323), C1323="Баркод"),1,F1323+1))</f>
        <v>0</v>
      </c>
      <c r="G1324" s="10" t="n">
        <f aca="false">IF(ISBLANK(C1325), F1324/2,)</f>
        <v>0</v>
      </c>
      <c r="H1324" s="0" t="n">
        <f aca="false">IF(ISBLANK(C1324),0,-1)</f>
        <v>0</v>
      </c>
      <c r="I1324" s="0" t="n">
        <f aca="false">IF(AND(ISBLANK(C1323),NOT(ISBLANK(C1324))),1,-1)</f>
        <v>-1</v>
      </c>
      <c r="J1324" s="0" t="n">
        <f aca="false">IF(ISBLANK(C1322),IF(AND(C1323=C1324,NOT(ISBLANK(C1323)),NOT(ISBLANK(C1324))),1,-1),-1)</f>
        <v>-1</v>
      </c>
      <c r="K1324" s="0" t="n">
        <f aca="false">IF(MAX(H1324:J1324)&lt;0,IF(OR(C1324=C1323,C1323=C1322),1,-1),MAX(H1324:J1324))</f>
        <v>0</v>
      </c>
    </row>
    <row r="1325" customFormat="false" ht="13.8" hidden="false" customHeight="false" outlineLevel="0" collapsed="false">
      <c r="B1325" s="8" t="n">
        <f aca="false">MAX(H1325:K1325)</f>
        <v>0</v>
      </c>
      <c r="C1325" s="11"/>
      <c r="D1325" s="10" t="e">
        <f aca="false">IF($A$1="WLB",INDEX(SupplierNomenclature!$D$1:$D$9996,MATCH(C1325,SupplierNomenclature!$I$1:$I$9996,0)),IF($A$1="BERU",INDEX(beru_assortment!$C$1:$C$10000,MATCH(C1325,beru_assortment!$I$1:$I$10000,0)),IF($A$1="OZON",INDEX(ozon_assortment!$F$3:$F$10000,MATCH(C1325,ozon_assortment!$E$3:$E$10000,0)),0)))</f>
        <v>#N/A</v>
      </c>
      <c r="E1325" s="7" t="n">
        <f aca="false">IF(ISBLANK(C1325), , IF(ISBLANK(C1324), E1323+1, E1324))</f>
        <v>0</v>
      </c>
      <c r="F1325" s="10" t="n">
        <f aca="false">IF(ISBLANK(C1325),,IF(OR(ISBLANK(C1324), C1324="Баркод"),1,F1324+1))</f>
        <v>0</v>
      </c>
      <c r="G1325" s="10" t="n">
        <f aca="false">IF(ISBLANK(C1326), F1325/2,)</f>
        <v>0</v>
      </c>
      <c r="H1325" s="0" t="n">
        <f aca="false">IF(ISBLANK(C1325),0,-1)</f>
        <v>0</v>
      </c>
      <c r="I1325" s="0" t="n">
        <f aca="false">IF(AND(ISBLANK(C1324),NOT(ISBLANK(C1325))),1,-1)</f>
        <v>-1</v>
      </c>
      <c r="J1325" s="0" t="n">
        <f aca="false">IF(ISBLANK(C1323),IF(AND(C1324=C1325,NOT(ISBLANK(C1324)),NOT(ISBLANK(C1325))),1,-1),-1)</f>
        <v>-1</v>
      </c>
      <c r="K1325" s="0" t="n">
        <f aca="false">IF(MAX(H1325:J1325)&lt;0,IF(OR(C1325=C1324,C1324=C1323),1,-1),MAX(H1325:J1325))</f>
        <v>0</v>
      </c>
    </row>
    <row r="1326" customFormat="false" ht="13.8" hidden="false" customHeight="false" outlineLevel="0" collapsed="false">
      <c r="B1326" s="8" t="n">
        <f aca="false">MAX(H1326:K1326)</f>
        <v>0</v>
      </c>
      <c r="C1326" s="11"/>
      <c r="D1326" s="10" t="e">
        <f aca="false">IF($A$1="WLB",INDEX(SupplierNomenclature!$D$1:$D$9996,MATCH(C1326,SupplierNomenclature!$I$1:$I$9996,0)),IF($A$1="BERU",INDEX(beru_assortment!$C$1:$C$10000,MATCH(C1326,beru_assortment!$I$1:$I$10000,0)),IF($A$1="OZON",INDEX(ozon_assortment!$F$3:$F$10000,MATCH(C1326,ozon_assortment!$E$3:$E$10000,0)),0)))</f>
        <v>#N/A</v>
      </c>
      <c r="E1326" s="7" t="n">
        <f aca="false">IF(ISBLANK(C1326), , IF(ISBLANK(C1325), E1324+1, E1325))</f>
        <v>0</v>
      </c>
      <c r="F1326" s="10" t="n">
        <f aca="false">IF(ISBLANK(C1326),,IF(OR(ISBLANK(C1325), C1325="Баркод"),1,F1325+1))</f>
        <v>0</v>
      </c>
      <c r="G1326" s="10" t="n">
        <f aca="false">IF(ISBLANK(C1327), F1326/2,)</f>
        <v>0</v>
      </c>
      <c r="H1326" s="0" t="n">
        <f aca="false">IF(ISBLANK(C1326),0,-1)</f>
        <v>0</v>
      </c>
      <c r="I1326" s="0" t="n">
        <f aca="false">IF(AND(ISBLANK(C1325),NOT(ISBLANK(C1326))),1,-1)</f>
        <v>-1</v>
      </c>
      <c r="J1326" s="0" t="n">
        <f aca="false">IF(ISBLANK(C1324),IF(AND(C1325=C1326,NOT(ISBLANK(C1325)),NOT(ISBLANK(C1326))),1,-1),-1)</f>
        <v>-1</v>
      </c>
      <c r="K1326" s="0" t="n">
        <f aca="false">IF(MAX(H1326:J1326)&lt;0,IF(OR(C1326=C1325,C1325=C1324),1,-1),MAX(H1326:J1326))</f>
        <v>0</v>
      </c>
    </row>
    <row r="1327" customFormat="false" ht="13.8" hidden="false" customHeight="false" outlineLevel="0" collapsed="false">
      <c r="B1327" s="8" t="n">
        <f aca="false">MAX(H1327:K1327)</f>
        <v>0</v>
      </c>
      <c r="C1327" s="11"/>
      <c r="D1327" s="10" t="e">
        <f aca="false">IF($A$1="WLB",INDEX(SupplierNomenclature!$D$1:$D$9996,MATCH(C1327,SupplierNomenclature!$I$1:$I$9996,0)),IF($A$1="BERU",INDEX(beru_assortment!$C$1:$C$10000,MATCH(C1327,beru_assortment!$I$1:$I$10000,0)),IF($A$1="OZON",INDEX(ozon_assortment!$F$3:$F$10000,MATCH(C1327,ozon_assortment!$E$3:$E$10000,0)),0)))</f>
        <v>#N/A</v>
      </c>
      <c r="E1327" s="7" t="n">
        <f aca="false">IF(ISBLANK(C1327), , IF(ISBLANK(C1326), E1325+1, E1326))</f>
        <v>0</v>
      </c>
      <c r="F1327" s="10" t="n">
        <f aca="false">IF(ISBLANK(C1327),,IF(OR(ISBLANK(C1326), C1326="Баркод"),1,F1326+1))</f>
        <v>0</v>
      </c>
      <c r="G1327" s="10" t="n">
        <f aca="false">IF(ISBLANK(C1328), F1327/2,)</f>
        <v>0</v>
      </c>
      <c r="H1327" s="0" t="n">
        <f aca="false">IF(ISBLANK(C1327),0,-1)</f>
        <v>0</v>
      </c>
      <c r="I1327" s="0" t="n">
        <f aca="false">IF(AND(ISBLANK(C1326),NOT(ISBLANK(C1327))),1,-1)</f>
        <v>-1</v>
      </c>
      <c r="J1327" s="0" t="n">
        <f aca="false">IF(ISBLANK(C1325),IF(AND(C1326=C1327,NOT(ISBLANK(C1326)),NOT(ISBLANK(C1327))),1,-1),-1)</f>
        <v>-1</v>
      </c>
      <c r="K1327" s="0" t="n">
        <f aca="false">IF(MAX(H1327:J1327)&lt;0,IF(OR(C1327=C1326,C1326=C1325),1,-1),MAX(H1327:J1327))</f>
        <v>0</v>
      </c>
    </row>
    <row r="1328" customFormat="false" ht="13.8" hidden="false" customHeight="false" outlineLevel="0" collapsed="false">
      <c r="B1328" s="8" t="n">
        <f aca="false">MAX(H1328:K1328)</f>
        <v>0</v>
      </c>
      <c r="C1328" s="11"/>
      <c r="D1328" s="10" t="e">
        <f aca="false">IF($A$1="WLB",INDEX(SupplierNomenclature!$D$1:$D$9996,MATCH(C1328,SupplierNomenclature!$I$1:$I$9996,0)),IF($A$1="BERU",INDEX(beru_assortment!$C$1:$C$10000,MATCH(C1328,beru_assortment!$I$1:$I$10000,0)),IF($A$1="OZON",INDEX(ozon_assortment!$F$3:$F$10000,MATCH(C1328,ozon_assortment!$E$3:$E$10000,0)),0)))</f>
        <v>#N/A</v>
      </c>
      <c r="E1328" s="7" t="n">
        <f aca="false">IF(ISBLANK(C1328), , IF(ISBLANK(C1327), E1326+1, E1327))</f>
        <v>0</v>
      </c>
      <c r="F1328" s="10" t="n">
        <f aca="false">IF(ISBLANK(C1328),,IF(OR(ISBLANK(C1327), C1327="Баркод"),1,F1327+1))</f>
        <v>0</v>
      </c>
      <c r="G1328" s="10" t="n">
        <f aca="false">IF(ISBLANK(C1329), F1328/2,)</f>
        <v>0</v>
      </c>
      <c r="H1328" s="0" t="n">
        <f aca="false">IF(ISBLANK(C1328),0,-1)</f>
        <v>0</v>
      </c>
      <c r="I1328" s="0" t="n">
        <f aca="false">IF(AND(ISBLANK(C1327),NOT(ISBLANK(C1328))),1,-1)</f>
        <v>-1</v>
      </c>
      <c r="J1328" s="0" t="n">
        <f aca="false">IF(ISBLANK(C1326),IF(AND(C1327=C1328,NOT(ISBLANK(C1327)),NOT(ISBLANK(C1328))),1,-1),-1)</f>
        <v>-1</v>
      </c>
      <c r="K1328" s="0" t="n">
        <f aca="false">IF(MAX(H1328:J1328)&lt;0,IF(OR(C1328=C1327,C1327=C1326),1,-1),MAX(H1328:J1328))</f>
        <v>0</v>
      </c>
    </row>
    <row r="1329" customFormat="false" ht="13.8" hidden="false" customHeight="false" outlineLevel="0" collapsed="false">
      <c r="B1329" s="8" t="n">
        <f aca="false">MAX(H1329:K1329)</f>
        <v>0</v>
      </c>
      <c r="C1329" s="11"/>
      <c r="D1329" s="10" t="e">
        <f aca="false">IF($A$1="WLB",INDEX(SupplierNomenclature!$D$1:$D$9996,MATCH(C1329,SupplierNomenclature!$I$1:$I$9996,0)),IF($A$1="BERU",INDEX(beru_assortment!$C$1:$C$10000,MATCH(C1329,beru_assortment!$I$1:$I$10000,0)),IF($A$1="OZON",INDEX(ozon_assortment!$F$3:$F$10000,MATCH(C1329,ozon_assortment!$E$3:$E$10000,0)),0)))</f>
        <v>#N/A</v>
      </c>
      <c r="E1329" s="7" t="n">
        <f aca="false">IF(ISBLANK(C1329), , IF(ISBLANK(C1328), E1327+1, E1328))</f>
        <v>0</v>
      </c>
      <c r="F1329" s="10" t="n">
        <f aca="false">IF(ISBLANK(C1329),,IF(OR(ISBLANK(C1328), C1328="Баркод"),1,F1328+1))</f>
        <v>0</v>
      </c>
      <c r="G1329" s="10" t="n">
        <f aca="false">IF(ISBLANK(C1330), F1329/2,)</f>
        <v>0</v>
      </c>
      <c r="H1329" s="0" t="n">
        <f aca="false">IF(ISBLANK(C1329),0,-1)</f>
        <v>0</v>
      </c>
      <c r="I1329" s="0" t="n">
        <f aca="false">IF(AND(ISBLANK(C1328),NOT(ISBLANK(C1329))),1,-1)</f>
        <v>-1</v>
      </c>
      <c r="J1329" s="0" t="n">
        <f aca="false">IF(ISBLANK(C1327),IF(AND(C1328=C1329,NOT(ISBLANK(C1328)),NOT(ISBLANK(C1329))),1,-1),-1)</f>
        <v>-1</v>
      </c>
      <c r="K1329" s="0" t="n">
        <f aca="false">IF(MAX(H1329:J1329)&lt;0,IF(OR(C1329=C1328,C1328=C1327),1,-1),MAX(H1329:J1329))</f>
        <v>0</v>
      </c>
    </row>
    <row r="1330" customFormat="false" ht="13.8" hidden="false" customHeight="false" outlineLevel="0" collapsed="false">
      <c r="B1330" s="8" t="n">
        <f aca="false">MAX(H1330:K1330)</f>
        <v>0</v>
      </c>
      <c r="C1330" s="11"/>
      <c r="D1330" s="10" t="e">
        <f aca="false">IF($A$1="WLB",INDEX(SupplierNomenclature!$D$1:$D$9996,MATCH(C1330,SupplierNomenclature!$I$1:$I$9996,0)),IF($A$1="BERU",INDEX(beru_assortment!$C$1:$C$10000,MATCH(C1330,beru_assortment!$I$1:$I$10000,0)),IF($A$1="OZON",INDEX(ozon_assortment!$F$3:$F$10000,MATCH(C1330,ozon_assortment!$E$3:$E$10000,0)),0)))</f>
        <v>#N/A</v>
      </c>
      <c r="E1330" s="7" t="n">
        <f aca="false">IF(ISBLANK(C1330), , IF(ISBLANK(C1329), E1328+1, E1329))</f>
        <v>0</v>
      </c>
      <c r="F1330" s="10" t="n">
        <f aca="false">IF(ISBLANK(C1330),,IF(OR(ISBLANK(C1329), C1329="Баркод"),1,F1329+1))</f>
        <v>0</v>
      </c>
      <c r="G1330" s="10" t="n">
        <f aca="false">IF(ISBLANK(C1331), F1330/2,)</f>
        <v>0</v>
      </c>
      <c r="H1330" s="0" t="n">
        <f aca="false">IF(ISBLANK(C1330),0,-1)</f>
        <v>0</v>
      </c>
      <c r="I1330" s="0" t="n">
        <f aca="false">IF(AND(ISBLANK(C1329),NOT(ISBLANK(C1330))),1,-1)</f>
        <v>-1</v>
      </c>
      <c r="J1330" s="0" t="n">
        <f aca="false">IF(ISBLANK(C1328),IF(AND(C1329=C1330,NOT(ISBLANK(C1329)),NOT(ISBLANK(C1330))),1,-1),-1)</f>
        <v>-1</v>
      </c>
      <c r="K1330" s="0" t="n">
        <f aca="false">IF(MAX(H1330:J1330)&lt;0,IF(OR(C1330=C1329,C1329=C1328),1,-1),MAX(H1330:J1330))</f>
        <v>0</v>
      </c>
    </row>
    <row r="1331" customFormat="false" ht="13.8" hidden="false" customHeight="false" outlineLevel="0" collapsed="false">
      <c r="B1331" s="8" t="n">
        <f aca="false">MAX(H1331:K1331)</f>
        <v>0</v>
      </c>
      <c r="C1331" s="11"/>
      <c r="D1331" s="10" t="e">
        <f aca="false">IF($A$1="WLB",INDEX(SupplierNomenclature!$D$1:$D$9996,MATCH(C1331,SupplierNomenclature!$I$1:$I$9996,0)),IF($A$1="BERU",INDEX(beru_assortment!$C$1:$C$10000,MATCH(C1331,beru_assortment!$I$1:$I$10000,0)),IF($A$1="OZON",INDEX(ozon_assortment!$F$3:$F$10000,MATCH(C1331,ozon_assortment!$E$3:$E$10000,0)),0)))</f>
        <v>#N/A</v>
      </c>
      <c r="E1331" s="7" t="n">
        <f aca="false">IF(ISBLANK(C1331), , IF(ISBLANK(C1330), E1329+1, E1330))</f>
        <v>0</v>
      </c>
      <c r="F1331" s="10" t="n">
        <f aca="false">IF(ISBLANK(C1331),,IF(OR(ISBLANK(C1330), C1330="Баркод"),1,F1330+1))</f>
        <v>0</v>
      </c>
      <c r="G1331" s="10" t="n">
        <f aca="false">IF(ISBLANK(C1332), F1331/2,)</f>
        <v>0</v>
      </c>
      <c r="H1331" s="0" t="n">
        <f aca="false">IF(ISBLANK(C1331),0,-1)</f>
        <v>0</v>
      </c>
      <c r="I1331" s="0" t="n">
        <f aca="false">IF(AND(ISBLANK(C1330),NOT(ISBLANK(C1331))),1,-1)</f>
        <v>-1</v>
      </c>
      <c r="J1331" s="0" t="n">
        <f aca="false">IF(ISBLANK(C1329),IF(AND(C1330=C1331,NOT(ISBLANK(C1330)),NOT(ISBLANK(C1331))),1,-1),-1)</f>
        <v>-1</v>
      </c>
      <c r="K1331" s="0" t="n">
        <f aca="false">IF(MAX(H1331:J1331)&lt;0,IF(OR(C1331=C1330,C1330=C1329),1,-1),MAX(H1331:J1331))</f>
        <v>0</v>
      </c>
    </row>
    <row r="1332" customFormat="false" ht="13.8" hidden="false" customHeight="false" outlineLevel="0" collapsed="false">
      <c r="B1332" s="8" t="n">
        <f aca="false">MAX(H1332:K1332)</f>
        <v>0</v>
      </c>
      <c r="C1332" s="11"/>
      <c r="D1332" s="10" t="e">
        <f aca="false">IF($A$1="WLB",INDEX(SupplierNomenclature!$D$1:$D$9996,MATCH(C1332,SupplierNomenclature!$I$1:$I$9996,0)),IF($A$1="BERU",INDEX(beru_assortment!$C$1:$C$10000,MATCH(C1332,beru_assortment!$I$1:$I$10000,0)),IF($A$1="OZON",INDEX(ozon_assortment!$F$3:$F$10000,MATCH(C1332,ozon_assortment!$E$3:$E$10000,0)),0)))</f>
        <v>#N/A</v>
      </c>
      <c r="E1332" s="7" t="n">
        <f aca="false">IF(ISBLANK(C1332), , IF(ISBLANK(C1331), E1330+1, E1331))</f>
        <v>0</v>
      </c>
      <c r="F1332" s="10" t="n">
        <f aca="false">IF(ISBLANK(C1332),,IF(OR(ISBLANK(C1331), C1331="Баркод"),1,F1331+1))</f>
        <v>0</v>
      </c>
      <c r="G1332" s="10" t="n">
        <f aca="false">IF(ISBLANK(C1333), F1332/2,)</f>
        <v>0</v>
      </c>
      <c r="H1332" s="0" t="n">
        <f aca="false">IF(ISBLANK(C1332),0,-1)</f>
        <v>0</v>
      </c>
      <c r="I1332" s="0" t="n">
        <f aca="false">IF(AND(ISBLANK(C1331),NOT(ISBLANK(C1332))),1,-1)</f>
        <v>-1</v>
      </c>
      <c r="J1332" s="0" t="n">
        <f aca="false">IF(ISBLANK(C1330),IF(AND(C1331=C1332,NOT(ISBLANK(C1331)),NOT(ISBLANK(C1332))),1,-1),-1)</f>
        <v>-1</v>
      </c>
      <c r="K1332" s="0" t="n">
        <f aca="false">IF(MAX(H1332:J1332)&lt;0,IF(OR(C1332=C1331,C1331=C1330),1,-1),MAX(H1332:J1332))</f>
        <v>0</v>
      </c>
    </row>
    <row r="1333" customFormat="false" ht="13.8" hidden="false" customHeight="false" outlineLevel="0" collapsed="false">
      <c r="B1333" s="8" t="n">
        <f aca="false">MAX(H1333:K1333)</f>
        <v>0</v>
      </c>
      <c r="C1333" s="11"/>
      <c r="D1333" s="10" t="e">
        <f aca="false">IF($A$1="WLB",INDEX(SupplierNomenclature!$D$1:$D$9996,MATCH(C1333,SupplierNomenclature!$I$1:$I$9996,0)),IF($A$1="BERU",INDEX(beru_assortment!$C$1:$C$10000,MATCH(C1333,beru_assortment!$I$1:$I$10000,0)),IF($A$1="OZON",INDEX(ozon_assortment!$F$3:$F$10000,MATCH(C1333,ozon_assortment!$E$3:$E$10000,0)),0)))</f>
        <v>#N/A</v>
      </c>
      <c r="E1333" s="7" t="n">
        <f aca="false">IF(ISBLANK(C1333), , IF(ISBLANK(C1332), E1331+1, E1332))</f>
        <v>0</v>
      </c>
      <c r="F1333" s="10" t="n">
        <f aca="false">IF(ISBLANK(C1333),,IF(OR(ISBLANK(C1332), C1332="Баркод"),1,F1332+1))</f>
        <v>0</v>
      </c>
      <c r="G1333" s="10" t="n">
        <f aca="false">IF(ISBLANK(C1334), F1333/2,)</f>
        <v>0</v>
      </c>
      <c r="H1333" s="0" t="n">
        <f aca="false">IF(ISBLANK(C1333),0,-1)</f>
        <v>0</v>
      </c>
      <c r="I1333" s="0" t="n">
        <f aca="false">IF(AND(ISBLANK(C1332),NOT(ISBLANK(C1333))),1,-1)</f>
        <v>-1</v>
      </c>
      <c r="J1333" s="0" t="n">
        <f aca="false">IF(ISBLANK(C1331),IF(AND(C1332=C1333,NOT(ISBLANK(C1332)),NOT(ISBLANK(C1333))),1,-1),-1)</f>
        <v>-1</v>
      </c>
      <c r="K1333" s="0" t="n">
        <f aca="false">IF(MAX(H1333:J1333)&lt;0,IF(OR(C1333=C1332,C1332=C1331),1,-1),MAX(H1333:J1333))</f>
        <v>0</v>
      </c>
    </row>
    <row r="1334" customFormat="false" ht="13.8" hidden="false" customHeight="false" outlineLevel="0" collapsed="false">
      <c r="B1334" s="8" t="n">
        <f aca="false">MAX(H1334:K1334)</f>
        <v>0</v>
      </c>
      <c r="C1334" s="11"/>
      <c r="D1334" s="10" t="e">
        <f aca="false">IF($A$1="WLB",INDEX(SupplierNomenclature!$D$1:$D$9996,MATCH(C1334,SupplierNomenclature!$I$1:$I$9996,0)),IF($A$1="BERU",INDEX(beru_assortment!$C$1:$C$10000,MATCH(C1334,beru_assortment!$I$1:$I$10000,0)),IF($A$1="OZON",INDEX(ozon_assortment!$F$3:$F$10000,MATCH(C1334,ozon_assortment!$E$3:$E$10000,0)),0)))</f>
        <v>#N/A</v>
      </c>
      <c r="E1334" s="7" t="n">
        <f aca="false">IF(ISBLANK(C1334), , IF(ISBLANK(C1333), E1332+1, E1333))</f>
        <v>0</v>
      </c>
      <c r="F1334" s="10" t="n">
        <f aca="false">IF(ISBLANK(C1334),,IF(OR(ISBLANK(C1333), C1333="Баркод"),1,F1333+1))</f>
        <v>0</v>
      </c>
      <c r="G1334" s="10" t="n">
        <f aca="false">IF(ISBLANK(C1335), F1334/2,)</f>
        <v>0</v>
      </c>
      <c r="H1334" s="0" t="n">
        <f aca="false">IF(ISBLANK(C1334),0,-1)</f>
        <v>0</v>
      </c>
      <c r="I1334" s="0" t="n">
        <f aca="false">IF(AND(ISBLANK(C1333),NOT(ISBLANK(C1334))),1,-1)</f>
        <v>-1</v>
      </c>
      <c r="J1334" s="0" t="n">
        <f aca="false">IF(ISBLANK(C1332),IF(AND(C1333=C1334,NOT(ISBLANK(C1333)),NOT(ISBLANK(C1334))),1,-1),-1)</f>
        <v>-1</v>
      </c>
      <c r="K1334" s="0" t="n">
        <f aca="false">IF(MAX(H1334:J1334)&lt;0,IF(OR(C1334=C1333,C1333=C1332),1,-1),MAX(H1334:J1334))</f>
        <v>0</v>
      </c>
    </row>
    <row r="1335" customFormat="false" ht="13.8" hidden="false" customHeight="false" outlineLevel="0" collapsed="false">
      <c r="B1335" s="8" t="n">
        <f aca="false">MAX(H1335:K1335)</f>
        <v>0</v>
      </c>
      <c r="C1335" s="11"/>
      <c r="D1335" s="10" t="e">
        <f aca="false">IF($A$1="WLB",INDEX(SupplierNomenclature!$D$1:$D$9996,MATCH(C1335,SupplierNomenclature!$I$1:$I$9996,0)),IF($A$1="BERU",INDEX(beru_assortment!$C$1:$C$10000,MATCH(C1335,beru_assortment!$I$1:$I$10000,0)),IF($A$1="OZON",INDEX(ozon_assortment!$F$3:$F$10000,MATCH(C1335,ozon_assortment!$E$3:$E$10000,0)),0)))</f>
        <v>#N/A</v>
      </c>
      <c r="E1335" s="7" t="n">
        <f aca="false">IF(ISBLANK(C1335), , IF(ISBLANK(C1334), E1333+1, E1334))</f>
        <v>0</v>
      </c>
      <c r="F1335" s="10" t="n">
        <f aca="false">IF(ISBLANK(C1335),,IF(OR(ISBLANK(C1334), C1334="Баркод"),1,F1334+1))</f>
        <v>0</v>
      </c>
      <c r="G1335" s="10" t="n">
        <f aca="false">IF(ISBLANK(C1336), F1335/2,)</f>
        <v>0</v>
      </c>
      <c r="H1335" s="0" t="n">
        <f aca="false">IF(ISBLANK(C1335),0,-1)</f>
        <v>0</v>
      </c>
      <c r="I1335" s="0" t="n">
        <f aca="false">IF(AND(ISBLANK(C1334),NOT(ISBLANK(C1335))),1,-1)</f>
        <v>-1</v>
      </c>
      <c r="J1335" s="0" t="n">
        <f aca="false">IF(ISBLANK(C1333),IF(AND(C1334=C1335,NOT(ISBLANK(C1334)),NOT(ISBLANK(C1335))),1,-1),-1)</f>
        <v>-1</v>
      </c>
      <c r="K1335" s="0" t="n">
        <f aca="false">IF(MAX(H1335:J1335)&lt;0,IF(OR(C1335=C1334,C1334=C1333),1,-1),MAX(H1335:J1335))</f>
        <v>0</v>
      </c>
    </row>
    <row r="1336" customFormat="false" ht="13.8" hidden="false" customHeight="false" outlineLevel="0" collapsed="false">
      <c r="B1336" s="8" t="n">
        <f aca="false">MAX(H1336:K1336)</f>
        <v>0</v>
      </c>
      <c r="C1336" s="11"/>
      <c r="D1336" s="10" t="e">
        <f aca="false">IF($A$1="WLB",INDEX(SupplierNomenclature!$D$1:$D$9996,MATCH(C1336,SupplierNomenclature!$I$1:$I$9996,0)),IF($A$1="BERU",INDEX(beru_assortment!$C$1:$C$10000,MATCH(C1336,beru_assortment!$I$1:$I$10000,0)),IF($A$1="OZON",INDEX(ozon_assortment!$F$3:$F$10000,MATCH(C1336,ozon_assortment!$E$3:$E$10000,0)),0)))</f>
        <v>#N/A</v>
      </c>
      <c r="E1336" s="7" t="n">
        <f aca="false">IF(ISBLANK(C1336), , IF(ISBLANK(C1335), E1334+1, E1335))</f>
        <v>0</v>
      </c>
      <c r="F1336" s="10" t="n">
        <f aca="false">IF(ISBLANK(C1336),,IF(OR(ISBLANK(C1335), C1335="Баркод"),1,F1335+1))</f>
        <v>0</v>
      </c>
      <c r="G1336" s="10" t="n">
        <f aca="false">IF(ISBLANK(C1337), F1336/2,)</f>
        <v>0</v>
      </c>
      <c r="H1336" s="0" t="n">
        <f aca="false">IF(ISBLANK(C1336),0,-1)</f>
        <v>0</v>
      </c>
      <c r="I1336" s="0" t="n">
        <f aca="false">IF(AND(ISBLANK(C1335),NOT(ISBLANK(C1336))),1,-1)</f>
        <v>-1</v>
      </c>
      <c r="J1336" s="0" t="n">
        <f aca="false">IF(ISBLANK(C1334),IF(AND(C1335=C1336,NOT(ISBLANK(C1335)),NOT(ISBLANK(C1336))),1,-1),-1)</f>
        <v>-1</v>
      </c>
      <c r="K1336" s="0" t="n">
        <f aca="false">IF(MAX(H1336:J1336)&lt;0,IF(OR(C1336=C1335,C1335=C1334),1,-1),MAX(H1336:J1336))</f>
        <v>0</v>
      </c>
    </row>
    <row r="1337" customFormat="false" ht="13.8" hidden="false" customHeight="false" outlineLevel="0" collapsed="false">
      <c r="B1337" s="8" t="n">
        <f aca="false">MAX(H1337:K1337)</f>
        <v>0</v>
      </c>
      <c r="C1337" s="11"/>
      <c r="D1337" s="10" t="e">
        <f aca="false">IF($A$1="WLB",INDEX(SupplierNomenclature!$D$1:$D$9996,MATCH(C1337,SupplierNomenclature!$I$1:$I$9996,0)),IF($A$1="BERU",INDEX(beru_assortment!$C$1:$C$10000,MATCH(C1337,beru_assortment!$I$1:$I$10000,0)),IF($A$1="OZON",INDEX(ozon_assortment!$F$3:$F$10000,MATCH(C1337,ozon_assortment!$E$3:$E$10000,0)),0)))</f>
        <v>#N/A</v>
      </c>
      <c r="E1337" s="7" t="n">
        <f aca="false">IF(ISBLANK(C1337), , IF(ISBLANK(C1336), E1335+1, E1336))</f>
        <v>0</v>
      </c>
      <c r="F1337" s="10" t="n">
        <f aca="false">IF(ISBLANK(C1337),,IF(OR(ISBLANK(C1336), C1336="Баркод"),1,F1336+1))</f>
        <v>0</v>
      </c>
      <c r="G1337" s="10" t="n">
        <f aca="false">IF(ISBLANK(C1338), F1337/2,)</f>
        <v>0</v>
      </c>
      <c r="H1337" s="0" t="n">
        <f aca="false">IF(ISBLANK(C1337),0,-1)</f>
        <v>0</v>
      </c>
      <c r="I1337" s="0" t="n">
        <f aca="false">IF(AND(ISBLANK(C1336),NOT(ISBLANK(C1337))),1,-1)</f>
        <v>-1</v>
      </c>
      <c r="J1337" s="0" t="n">
        <f aca="false">IF(ISBLANK(C1335),IF(AND(C1336=C1337,NOT(ISBLANK(C1336)),NOT(ISBLANK(C1337))),1,-1),-1)</f>
        <v>-1</v>
      </c>
      <c r="K1337" s="0" t="n">
        <f aca="false">IF(MAX(H1337:J1337)&lt;0,IF(OR(C1337=C1336,C1336=C1335),1,-1),MAX(H1337:J1337))</f>
        <v>0</v>
      </c>
    </row>
    <row r="1338" customFormat="false" ht="13.8" hidden="false" customHeight="false" outlineLevel="0" collapsed="false">
      <c r="B1338" s="8" t="n">
        <f aca="false">MAX(H1338:K1338)</f>
        <v>0</v>
      </c>
      <c r="C1338" s="11"/>
      <c r="D1338" s="10" t="e">
        <f aca="false">IF($A$1="WLB",INDEX(SupplierNomenclature!$D$1:$D$9996,MATCH(C1338,SupplierNomenclature!$I$1:$I$9996,0)),IF($A$1="BERU",INDEX(beru_assortment!$C$1:$C$10000,MATCH(C1338,beru_assortment!$I$1:$I$10000,0)),IF($A$1="OZON",INDEX(ozon_assortment!$F$3:$F$10000,MATCH(C1338,ozon_assortment!$E$3:$E$10000,0)),0)))</f>
        <v>#N/A</v>
      </c>
      <c r="E1338" s="7" t="n">
        <f aca="false">IF(ISBLANK(C1338), , IF(ISBLANK(C1337), E1336+1, E1337))</f>
        <v>0</v>
      </c>
      <c r="F1338" s="10" t="n">
        <f aca="false">IF(ISBLANK(C1338),,IF(OR(ISBLANK(C1337), C1337="Баркод"),1,F1337+1))</f>
        <v>0</v>
      </c>
      <c r="G1338" s="10" t="n">
        <f aca="false">IF(ISBLANK(C1339), F1338/2,)</f>
        <v>0</v>
      </c>
      <c r="H1338" s="0" t="n">
        <f aca="false">IF(ISBLANK(C1338),0,-1)</f>
        <v>0</v>
      </c>
      <c r="I1338" s="0" t="n">
        <f aca="false">IF(AND(ISBLANK(C1337),NOT(ISBLANK(C1338))),1,-1)</f>
        <v>-1</v>
      </c>
      <c r="J1338" s="0" t="n">
        <f aca="false">IF(ISBLANK(C1336),IF(AND(C1337=C1338,NOT(ISBLANK(C1337)),NOT(ISBLANK(C1338))),1,-1),-1)</f>
        <v>-1</v>
      </c>
      <c r="K1338" s="0" t="n">
        <f aca="false">IF(MAX(H1338:J1338)&lt;0,IF(OR(C1338=C1337,C1337=C1336),1,-1),MAX(H1338:J1338))</f>
        <v>0</v>
      </c>
    </row>
    <row r="1339" customFormat="false" ht="13.8" hidden="false" customHeight="false" outlineLevel="0" collapsed="false">
      <c r="B1339" s="8" t="n">
        <f aca="false">MAX(H1339:K1339)</f>
        <v>0</v>
      </c>
      <c r="C1339" s="11"/>
      <c r="D1339" s="10" t="e">
        <f aca="false">IF($A$1="WLB",INDEX(SupplierNomenclature!$D$1:$D$9996,MATCH(C1339,SupplierNomenclature!$I$1:$I$9996,0)),IF($A$1="BERU",INDEX(beru_assortment!$C$1:$C$10000,MATCH(C1339,beru_assortment!$I$1:$I$10000,0)),IF($A$1="OZON",INDEX(ozon_assortment!$F$3:$F$10000,MATCH(C1339,ozon_assortment!$E$3:$E$10000,0)),0)))</f>
        <v>#N/A</v>
      </c>
      <c r="E1339" s="7" t="n">
        <f aca="false">IF(ISBLANK(C1339), , IF(ISBLANK(C1338), E1337+1, E1338))</f>
        <v>0</v>
      </c>
      <c r="F1339" s="10" t="n">
        <f aca="false">IF(ISBLANK(C1339),,IF(OR(ISBLANK(C1338), C1338="Баркод"),1,F1338+1))</f>
        <v>0</v>
      </c>
      <c r="G1339" s="10" t="n">
        <f aca="false">IF(ISBLANK(C1340), F1339/2,)</f>
        <v>0</v>
      </c>
      <c r="H1339" s="0" t="n">
        <f aca="false">IF(ISBLANK(C1339),0,-1)</f>
        <v>0</v>
      </c>
      <c r="I1339" s="0" t="n">
        <f aca="false">IF(AND(ISBLANK(C1338),NOT(ISBLANK(C1339))),1,-1)</f>
        <v>-1</v>
      </c>
      <c r="J1339" s="0" t="n">
        <f aca="false">IF(ISBLANK(C1337),IF(AND(C1338=C1339,NOT(ISBLANK(C1338)),NOT(ISBLANK(C1339))),1,-1),-1)</f>
        <v>-1</v>
      </c>
      <c r="K1339" s="0" t="n">
        <f aca="false">IF(MAX(H1339:J1339)&lt;0,IF(OR(C1339=C1338,C1338=C1337),1,-1),MAX(H1339:J1339))</f>
        <v>0</v>
      </c>
    </row>
    <row r="1340" customFormat="false" ht="13.8" hidden="false" customHeight="false" outlineLevel="0" collapsed="false">
      <c r="B1340" s="8" t="n">
        <f aca="false">MAX(H1340:K1340)</f>
        <v>0</v>
      </c>
      <c r="C1340" s="11"/>
      <c r="D1340" s="10" t="e">
        <f aca="false">IF($A$1="WLB",INDEX(SupplierNomenclature!$D$1:$D$9996,MATCH(C1340,SupplierNomenclature!$I$1:$I$9996,0)),IF($A$1="BERU",INDEX(beru_assortment!$C$1:$C$10000,MATCH(C1340,beru_assortment!$I$1:$I$10000,0)),IF($A$1="OZON",INDEX(ozon_assortment!$F$3:$F$10000,MATCH(C1340,ozon_assortment!$E$3:$E$10000,0)),0)))</f>
        <v>#N/A</v>
      </c>
      <c r="E1340" s="7" t="n">
        <f aca="false">IF(ISBLANK(C1340), , IF(ISBLANK(C1339), E1338+1, E1339))</f>
        <v>0</v>
      </c>
      <c r="F1340" s="10" t="n">
        <f aca="false">IF(ISBLANK(C1340),,IF(OR(ISBLANK(C1339), C1339="Баркод"),1,F1339+1))</f>
        <v>0</v>
      </c>
      <c r="G1340" s="10" t="n">
        <f aca="false">IF(ISBLANK(C1341), F1340/2,)</f>
        <v>0</v>
      </c>
      <c r="H1340" s="0" t="n">
        <f aca="false">IF(ISBLANK(C1340),0,-1)</f>
        <v>0</v>
      </c>
      <c r="I1340" s="0" t="n">
        <f aca="false">IF(AND(ISBLANK(C1339),NOT(ISBLANK(C1340))),1,-1)</f>
        <v>-1</v>
      </c>
      <c r="J1340" s="0" t="n">
        <f aca="false">IF(ISBLANK(C1338),IF(AND(C1339=C1340,NOT(ISBLANK(C1339)),NOT(ISBLANK(C1340))),1,-1),-1)</f>
        <v>-1</v>
      </c>
      <c r="K1340" s="0" t="n">
        <f aca="false">IF(MAX(H1340:J1340)&lt;0,IF(OR(C1340=C1339,C1339=C1338),1,-1),MAX(H1340:J1340))</f>
        <v>0</v>
      </c>
    </row>
    <row r="1341" customFormat="false" ht="13.8" hidden="false" customHeight="false" outlineLevel="0" collapsed="false">
      <c r="B1341" s="8" t="n">
        <f aca="false">MAX(H1341:K1341)</f>
        <v>0</v>
      </c>
      <c r="C1341" s="11"/>
      <c r="D1341" s="10" t="e">
        <f aca="false">IF($A$1="WLB",INDEX(SupplierNomenclature!$D$1:$D$9996,MATCH(C1341,SupplierNomenclature!$I$1:$I$9996,0)),IF($A$1="BERU",INDEX(beru_assortment!$C$1:$C$10000,MATCH(C1341,beru_assortment!$I$1:$I$10000,0)),IF($A$1="OZON",INDEX(ozon_assortment!$F$3:$F$10000,MATCH(C1341,ozon_assortment!$E$3:$E$10000,0)),0)))</f>
        <v>#N/A</v>
      </c>
      <c r="E1341" s="7" t="n">
        <f aca="false">IF(ISBLANK(C1341), , IF(ISBLANK(C1340), E1339+1, E1340))</f>
        <v>0</v>
      </c>
      <c r="F1341" s="10" t="n">
        <f aca="false">IF(ISBLANK(C1341),,IF(OR(ISBLANK(C1340), C1340="Баркод"),1,F1340+1))</f>
        <v>0</v>
      </c>
      <c r="G1341" s="10" t="n">
        <f aca="false">IF(ISBLANK(C1342), F1341/2,)</f>
        <v>0</v>
      </c>
      <c r="H1341" s="0" t="n">
        <f aca="false">IF(ISBLANK(C1341),0,-1)</f>
        <v>0</v>
      </c>
      <c r="I1341" s="0" t="n">
        <f aca="false">IF(AND(ISBLANK(C1340),NOT(ISBLANK(C1341))),1,-1)</f>
        <v>-1</v>
      </c>
      <c r="J1341" s="0" t="n">
        <f aca="false">IF(ISBLANK(C1339),IF(AND(C1340=C1341,NOT(ISBLANK(C1340)),NOT(ISBLANK(C1341))),1,-1),-1)</f>
        <v>-1</v>
      </c>
      <c r="K1341" s="0" t="n">
        <f aca="false">IF(MAX(H1341:J1341)&lt;0,IF(OR(C1341=C1340,C1340=C1339),1,-1),MAX(H1341:J1341))</f>
        <v>0</v>
      </c>
    </row>
    <row r="1342" customFormat="false" ht="13.8" hidden="false" customHeight="false" outlineLevel="0" collapsed="false">
      <c r="B1342" s="8" t="n">
        <f aca="false">MAX(H1342:K1342)</f>
        <v>0</v>
      </c>
      <c r="C1342" s="11"/>
      <c r="D1342" s="10" t="e">
        <f aca="false">IF($A$1="WLB",INDEX(SupplierNomenclature!$D$1:$D$9996,MATCH(C1342,SupplierNomenclature!$I$1:$I$9996,0)),IF($A$1="BERU",INDEX(beru_assortment!$C$1:$C$10000,MATCH(C1342,beru_assortment!$I$1:$I$10000,0)),IF($A$1="OZON",INDEX(ozon_assortment!$F$3:$F$10000,MATCH(C1342,ozon_assortment!$E$3:$E$10000,0)),0)))</f>
        <v>#N/A</v>
      </c>
      <c r="E1342" s="7" t="n">
        <f aca="false">IF(ISBLANK(C1342), , IF(ISBLANK(C1341), E1340+1, E1341))</f>
        <v>0</v>
      </c>
      <c r="F1342" s="10" t="n">
        <f aca="false">IF(ISBLANK(C1342),,IF(OR(ISBLANK(C1341), C1341="Баркод"),1,F1341+1))</f>
        <v>0</v>
      </c>
      <c r="G1342" s="10" t="n">
        <f aca="false">IF(ISBLANK(C1343), F1342/2,)</f>
        <v>0</v>
      </c>
      <c r="H1342" s="0" t="n">
        <f aca="false">IF(ISBLANK(C1342),0,-1)</f>
        <v>0</v>
      </c>
      <c r="I1342" s="0" t="n">
        <f aca="false">IF(AND(ISBLANK(C1341),NOT(ISBLANK(C1342))),1,-1)</f>
        <v>-1</v>
      </c>
      <c r="J1342" s="0" t="n">
        <f aca="false">IF(ISBLANK(C1340),IF(AND(C1341=C1342,NOT(ISBLANK(C1341)),NOT(ISBLANK(C1342))),1,-1),-1)</f>
        <v>-1</v>
      </c>
      <c r="K1342" s="0" t="n">
        <f aca="false">IF(MAX(H1342:J1342)&lt;0,IF(OR(C1342=C1341,C1341=C1340),1,-1),MAX(H1342:J1342))</f>
        <v>0</v>
      </c>
    </row>
    <row r="1343" customFormat="false" ht="13.8" hidden="false" customHeight="false" outlineLevel="0" collapsed="false">
      <c r="B1343" s="8" t="n">
        <f aca="false">MAX(H1343:K1343)</f>
        <v>0</v>
      </c>
      <c r="C1343" s="11"/>
      <c r="D1343" s="10" t="e">
        <f aca="false">IF($A$1="WLB",INDEX(SupplierNomenclature!$D$1:$D$9996,MATCH(C1343,SupplierNomenclature!$I$1:$I$9996,0)),IF($A$1="BERU",INDEX(beru_assortment!$C$1:$C$10000,MATCH(C1343,beru_assortment!$I$1:$I$10000,0)),IF($A$1="OZON",INDEX(ozon_assortment!$F$3:$F$10000,MATCH(C1343,ozon_assortment!$E$3:$E$10000,0)),0)))</f>
        <v>#N/A</v>
      </c>
      <c r="E1343" s="7" t="n">
        <f aca="false">IF(ISBLANK(C1343), , IF(ISBLANK(C1342), E1341+1, E1342))</f>
        <v>0</v>
      </c>
      <c r="F1343" s="10" t="n">
        <f aca="false">IF(ISBLANK(C1343),,IF(OR(ISBLANK(C1342), C1342="Баркод"),1,F1342+1))</f>
        <v>0</v>
      </c>
      <c r="G1343" s="10" t="n">
        <f aca="false">IF(ISBLANK(C1344), F1343/2,)</f>
        <v>0</v>
      </c>
      <c r="H1343" s="0" t="n">
        <f aca="false">IF(ISBLANK(C1343),0,-1)</f>
        <v>0</v>
      </c>
      <c r="I1343" s="0" t="n">
        <f aca="false">IF(AND(ISBLANK(C1342),NOT(ISBLANK(C1343))),1,-1)</f>
        <v>-1</v>
      </c>
      <c r="J1343" s="0" t="n">
        <f aca="false">IF(ISBLANK(C1341),IF(AND(C1342=C1343,NOT(ISBLANK(C1342)),NOT(ISBLANK(C1343))),1,-1),-1)</f>
        <v>-1</v>
      </c>
      <c r="K1343" s="0" t="n">
        <f aca="false">IF(MAX(H1343:J1343)&lt;0,IF(OR(C1343=C1342,C1342=C1341),1,-1),MAX(H1343:J1343))</f>
        <v>0</v>
      </c>
    </row>
    <row r="1344" customFormat="false" ht="13.8" hidden="false" customHeight="false" outlineLevel="0" collapsed="false">
      <c r="B1344" s="8" t="n">
        <f aca="false">MAX(H1344:K1344)</f>
        <v>0</v>
      </c>
      <c r="C1344" s="11"/>
      <c r="D1344" s="10" t="e">
        <f aca="false">IF($A$1="WLB",INDEX(SupplierNomenclature!$D$1:$D$9996,MATCH(C1344,SupplierNomenclature!$I$1:$I$9996,0)),IF($A$1="BERU",INDEX(beru_assortment!$C$1:$C$10000,MATCH(C1344,beru_assortment!$I$1:$I$10000,0)),IF($A$1="OZON",INDEX(ozon_assortment!$F$3:$F$10000,MATCH(C1344,ozon_assortment!$E$3:$E$10000,0)),0)))</f>
        <v>#N/A</v>
      </c>
      <c r="E1344" s="7" t="n">
        <f aca="false">IF(ISBLANK(C1344), , IF(ISBLANK(C1343), E1342+1, E1343))</f>
        <v>0</v>
      </c>
      <c r="F1344" s="10" t="n">
        <f aca="false">IF(ISBLANK(C1344),,IF(OR(ISBLANK(C1343), C1343="Баркод"),1,F1343+1))</f>
        <v>0</v>
      </c>
      <c r="G1344" s="10" t="n">
        <f aca="false">IF(ISBLANK(C1345), F1344/2,)</f>
        <v>0</v>
      </c>
      <c r="H1344" s="0" t="n">
        <f aca="false">IF(ISBLANK(C1344),0,-1)</f>
        <v>0</v>
      </c>
      <c r="I1344" s="0" t="n">
        <f aca="false">IF(AND(ISBLANK(C1343),NOT(ISBLANK(C1344))),1,-1)</f>
        <v>-1</v>
      </c>
      <c r="J1344" s="0" t="n">
        <f aca="false">IF(ISBLANK(C1342),IF(AND(C1343=C1344,NOT(ISBLANK(C1343)),NOT(ISBLANK(C1344))),1,-1),-1)</f>
        <v>-1</v>
      </c>
      <c r="K1344" s="0" t="n">
        <f aca="false">IF(MAX(H1344:J1344)&lt;0,IF(OR(C1344=C1343,C1343=C1342),1,-1),MAX(H1344:J1344))</f>
        <v>0</v>
      </c>
    </row>
    <row r="1345" customFormat="false" ht="13.8" hidden="false" customHeight="false" outlineLevel="0" collapsed="false">
      <c r="B1345" s="8" t="n">
        <f aca="false">MAX(H1345:K1345)</f>
        <v>0</v>
      </c>
      <c r="C1345" s="11"/>
      <c r="D1345" s="10" t="e">
        <f aca="false">IF($A$1="WLB",INDEX(SupplierNomenclature!$D$1:$D$9996,MATCH(C1345,SupplierNomenclature!$I$1:$I$9996,0)),IF($A$1="BERU",INDEX(beru_assortment!$C$1:$C$10000,MATCH(C1345,beru_assortment!$I$1:$I$10000,0)),IF($A$1="OZON",INDEX(ozon_assortment!$F$3:$F$10000,MATCH(C1345,ozon_assortment!$E$3:$E$10000,0)),0)))</f>
        <v>#N/A</v>
      </c>
      <c r="E1345" s="7" t="n">
        <f aca="false">IF(ISBLANK(C1345), , IF(ISBLANK(C1344), E1343+1, E1344))</f>
        <v>0</v>
      </c>
      <c r="F1345" s="10" t="n">
        <f aca="false">IF(ISBLANK(C1345),,IF(OR(ISBLANK(C1344), C1344="Баркод"),1,F1344+1))</f>
        <v>0</v>
      </c>
      <c r="G1345" s="10" t="n">
        <f aca="false">IF(ISBLANK(C1346), F1345/2,)</f>
        <v>0</v>
      </c>
      <c r="H1345" s="0" t="n">
        <f aca="false">IF(ISBLANK(C1345),0,-1)</f>
        <v>0</v>
      </c>
      <c r="I1345" s="0" t="n">
        <f aca="false">IF(AND(ISBLANK(C1344),NOT(ISBLANK(C1345))),1,-1)</f>
        <v>-1</v>
      </c>
      <c r="J1345" s="0" t="n">
        <f aca="false">IF(ISBLANK(C1343),IF(AND(C1344=C1345,NOT(ISBLANK(C1344)),NOT(ISBLANK(C1345))),1,-1),-1)</f>
        <v>-1</v>
      </c>
      <c r="K1345" s="0" t="n">
        <f aca="false">IF(MAX(H1345:J1345)&lt;0,IF(OR(C1345=C1344,C1344=C1343),1,-1),MAX(H1345:J1345))</f>
        <v>0</v>
      </c>
    </row>
    <row r="1346" customFormat="false" ht="13.8" hidden="false" customHeight="false" outlineLevel="0" collapsed="false">
      <c r="B1346" s="8" t="n">
        <f aca="false">MAX(H1346:K1346)</f>
        <v>0</v>
      </c>
      <c r="C1346" s="11"/>
      <c r="D1346" s="10" t="e">
        <f aca="false">IF($A$1="WLB",INDEX(SupplierNomenclature!$D$1:$D$9996,MATCH(C1346,SupplierNomenclature!$I$1:$I$9996,0)),IF($A$1="BERU",INDEX(beru_assortment!$C$1:$C$10000,MATCH(C1346,beru_assortment!$I$1:$I$10000,0)),IF($A$1="OZON",INDEX(ozon_assortment!$F$3:$F$10000,MATCH(C1346,ozon_assortment!$E$3:$E$10000,0)),0)))</f>
        <v>#N/A</v>
      </c>
      <c r="E1346" s="7" t="n">
        <f aca="false">IF(ISBLANK(C1346), , IF(ISBLANK(C1345), E1344+1, E1345))</f>
        <v>0</v>
      </c>
      <c r="F1346" s="10" t="n">
        <f aca="false">IF(ISBLANK(C1346),,IF(OR(ISBLANK(C1345), C1345="Баркод"),1,F1345+1))</f>
        <v>0</v>
      </c>
      <c r="G1346" s="10" t="n">
        <f aca="false">IF(ISBLANK(C1347), F1346/2,)</f>
        <v>0</v>
      </c>
      <c r="H1346" s="0" t="n">
        <f aca="false">IF(ISBLANK(C1346),0,-1)</f>
        <v>0</v>
      </c>
      <c r="I1346" s="0" t="n">
        <f aca="false">IF(AND(ISBLANK(C1345),NOT(ISBLANK(C1346))),1,-1)</f>
        <v>-1</v>
      </c>
      <c r="J1346" s="0" t="n">
        <f aca="false">IF(ISBLANK(C1344),IF(AND(C1345=C1346,NOT(ISBLANK(C1345)),NOT(ISBLANK(C1346))),1,-1),-1)</f>
        <v>-1</v>
      </c>
      <c r="K1346" s="0" t="n">
        <f aca="false">IF(MAX(H1346:J1346)&lt;0,IF(OR(C1346=C1345,C1345=C1344),1,-1),MAX(H1346:J1346))</f>
        <v>0</v>
      </c>
    </row>
    <row r="1347" customFormat="false" ht="13.8" hidden="false" customHeight="false" outlineLevel="0" collapsed="false">
      <c r="B1347" s="8" t="n">
        <f aca="false">MAX(H1347:K1347)</f>
        <v>0</v>
      </c>
      <c r="C1347" s="11"/>
      <c r="D1347" s="10" t="e">
        <f aca="false">IF($A$1="WLB",INDEX(SupplierNomenclature!$D$1:$D$9996,MATCH(C1347,SupplierNomenclature!$I$1:$I$9996,0)),IF($A$1="BERU",INDEX(beru_assortment!$C$1:$C$10000,MATCH(C1347,beru_assortment!$I$1:$I$10000,0)),IF($A$1="OZON",INDEX(ozon_assortment!$F$3:$F$10000,MATCH(C1347,ozon_assortment!$E$3:$E$10000,0)),0)))</f>
        <v>#N/A</v>
      </c>
      <c r="E1347" s="7" t="n">
        <f aca="false">IF(ISBLANK(C1347), , IF(ISBLANK(C1346), E1345+1, E1346))</f>
        <v>0</v>
      </c>
      <c r="F1347" s="10" t="n">
        <f aca="false">IF(ISBLANK(C1347),,IF(OR(ISBLANK(C1346), C1346="Баркод"),1,F1346+1))</f>
        <v>0</v>
      </c>
      <c r="G1347" s="10" t="n">
        <f aca="false">IF(ISBLANK(C1348), F1347/2,)</f>
        <v>0</v>
      </c>
      <c r="H1347" s="0" t="n">
        <f aca="false">IF(ISBLANK(C1347),0,-1)</f>
        <v>0</v>
      </c>
      <c r="I1347" s="0" t="n">
        <f aca="false">IF(AND(ISBLANK(C1346),NOT(ISBLANK(C1347))),1,-1)</f>
        <v>-1</v>
      </c>
      <c r="J1347" s="0" t="n">
        <f aca="false">IF(ISBLANK(C1345),IF(AND(C1346=C1347,NOT(ISBLANK(C1346)),NOT(ISBLANK(C1347))),1,-1),-1)</f>
        <v>-1</v>
      </c>
      <c r="K1347" s="0" t="n">
        <f aca="false">IF(MAX(H1347:J1347)&lt;0,IF(OR(C1347=C1346,C1346=C1345),1,-1),MAX(H1347:J1347))</f>
        <v>0</v>
      </c>
    </row>
    <row r="1348" customFormat="false" ht="13.8" hidden="false" customHeight="false" outlineLevel="0" collapsed="false">
      <c r="B1348" s="8" t="n">
        <f aca="false">MAX(H1348:K1348)</f>
        <v>0</v>
      </c>
      <c r="C1348" s="11"/>
      <c r="D1348" s="10" t="e">
        <f aca="false">IF($A$1="WLB",INDEX(SupplierNomenclature!$D$1:$D$9996,MATCH(C1348,SupplierNomenclature!$I$1:$I$9996,0)),IF($A$1="BERU",INDEX(beru_assortment!$C$1:$C$10000,MATCH(C1348,beru_assortment!$I$1:$I$10000,0)),IF($A$1="OZON",INDEX(ozon_assortment!$F$3:$F$10000,MATCH(C1348,ozon_assortment!$E$3:$E$10000,0)),0)))</f>
        <v>#N/A</v>
      </c>
      <c r="E1348" s="7" t="n">
        <f aca="false">IF(ISBLANK(C1348), , IF(ISBLANK(C1347), E1346+1, E1347))</f>
        <v>0</v>
      </c>
      <c r="F1348" s="10" t="n">
        <f aca="false">IF(ISBLANK(C1348),,IF(OR(ISBLANK(C1347), C1347="Баркод"),1,F1347+1))</f>
        <v>0</v>
      </c>
      <c r="G1348" s="10" t="n">
        <f aca="false">IF(ISBLANK(C1349), F1348/2,)</f>
        <v>0</v>
      </c>
      <c r="H1348" s="0" t="n">
        <f aca="false">IF(ISBLANK(C1348),0,-1)</f>
        <v>0</v>
      </c>
      <c r="I1348" s="0" t="n">
        <f aca="false">IF(AND(ISBLANK(C1347),NOT(ISBLANK(C1348))),1,-1)</f>
        <v>-1</v>
      </c>
      <c r="J1348" s="0" t="n">
        <f aca="false">IF(ISBLANK(C1346),IF(AND(C1347=C1348,NOT(ISBLANK(C1347)),NOT(ISBLANK(C1348))),1,-1),-1)</f>
        <v>-1</v>
      </c>
      <c r="K1348" s="0" t="n">
        <f aca="false">IF(MAX(H1348:J1348)&lt;0,IF(OR(C1348=C1347,C1347=C1346),1,-1),MAX(H1348:J1348))</f>
        <v>0</v>
      </c>
    </row>
    <row r="1349" customFormat="false" ht="13.8" hidden="false" customHeight="false" outlineLevel="0" collapsed="false">
      <c r="B1349" s="8" t="n">
        <f aca="false">MAX(H1349:K1349)</f>
        <v>0</v>
      </c>
      <c r="C1349" s="11"/>
      <c r="D1349" s="10" t="e">
        <f aca="false">IF($A$1="WLB",INDEX(SupplierNomenclature!$D$1:$D$9996,MATCH(C1349,SupplierNomenclature!$I$1:$I$9996,0)),IF($A$1="BERU",INDEX(beru_assortment!$C$1:$C$10000,MATCH(C1349,beru_assortment!$I$1:$I$10000,0)),IF($A$1="OZON",INDEX(ozon_assortment!$F$3:$F$10000,MATCH(C1349,ozon_assortment!$E$3:$E$10000,0)),0)))</f>
        <v>#N/A</v>
      </c>
      <c r="E1349" s="7" t="n">
        <f aca="false">IF(ISBLANK(C1349), , IF(ISBLANK(C1348), E1347+1, E1348))</f>
        <v>0</v>
      </c>
      <c r="F1349" s="10" t="n">
        <f aca="false">IF(ISBLANK(C1349),,IF(OR(ISBLANK(C1348), C1348="Баркод"),1,F1348+1))</f>
        <v>0</v>
      </c>
      <c r="G1349" s="10" t="n">
        <f aca="false">IF(ISBLANK(C1350), F1349/2,)</f>
        <v>0</v>
      </c>
      <c r="H1349" s="0" t="n">
        <f aca="false">IF(ISBLANK(C1349),0,-1)</f>
        <v>0</v>
      </c>
      <c r="I1349" s="0" t="n">
        <f aca="false">IF(AND(ISBLANK(C1348),NOT(ISBLANK(C1349))),1,-1)</f>
        <v>-1</v>
      </c>
      <c r="J1349" s="0" t="n">
        <f aca="false">IF(ISBLANK(C1347),IF(AND(C1348=C1349,NOT(ISBLANK(C1348)),NOT(ISBLANK(C1349))),1,-1),-1)</f>
        <v>-1</v>
      </c>
      <c r="K1349" s="0" t="n">
        <f aca="false">IF(MAX(H1349:J1349)&lt;0,IF(OR(C1349=C1348,C1348=C1347),1,-1),MAX(H1349:J1349))</f>
        <v>0</v>
      </c>
    </row>
    <row r="1350" customFormat="false" ht="13.8" hidden="false" customHeight="false" outlineLevel="0" collapsed="false">
      <c r="B1350" s="8" t="n">
        <f aca="false">MAX(H1350:K1350)</f>
        <v>0</v>
      </c>
      <c r="C1350" s="11"/>
      <c r="D1350" s="10" t="e">
        <f aca="false">IF($A$1="WLB",INDEX(SupplierNomenclature!$D$1:$D$9996,MATCH(C1350,SupplierNomenclature!$I$1:$I$9996,0)),IF($A$1="BERU",INDEX(beru_assortment!$C$1:$C$10000,MATCH(C1350,beru_assortment!$I$1:$I$10000,0)),IF($A$1="OZON",INDEX(ozon_assortment!$F$3:$F$10000,MATCH(C1350,ozon_assortment!$E$3:$E$10000,0)),0)))</f>
        <v>#N/A</v>
      </c>
      <c r="E1350" s="7" t="n">
        <f aca="false">IF(ISBLANK(C1350), , IF(ISBLANK(C1349), E1348+1, E1349))</f>
        <v>0</v>
      </c>
      <c r="F1350" s="10" t="n">
        <f aca="false">IF(ISBLANK(C1350),,IF(OR(ISBLANK(C1349), C1349="Баркод"),1,F1349+1))</f>
        <v>0</v>
      </c>
      <c r="G1350" s="10" t="n">
        <f aca="false">IF(ISBLANK(C1351), F1350/2,)</f>
        <v>0</v>
      </c>
      <c r="H1350" s="0" t="n">
        <f aca="false">IF(ISBLANK(C1350),0,-1)</f>
        <v>0</v>
      </c>
      <c r="I1350" s="0" t="n">
        <f aca="false">IF(AND(ISBLANK(C1349),NOT(ISBLANK(C1350))),1,-1)</f>
        <v>-1</v>
      </c>
      <c r="J1350" s="0" t="n">
        <f aca="false">IF(ISBLANK(C1348),IF(AND(C1349=C1350,NOT(ISBLANK(C1349)),NOT(ISBLANK(C1350))),1,-1),-1)</f>
        <v>-1</v>
      </c>
      <c r="K1350" s="0" t="n">
        <f aca="false">IF(MAX(H1350:J1350)&lt;0,IF(OR(C1350=C1349,C1349=C1348),1,-1),MAX(H1350:J1350))</f>
        <v>0</v>
      </c>
    </row>
    <row r="1351" customFormat="false" ht="13.8" hidden="false" customHeight="false" outlineLevel="0" collapsed="false">
      <c r="B1351" s="8" t="n">
        <f aca="false">MAX(H1351:K1351)</f>
        <v>0</v>
      </c>
      <c r="C1351" s="11"/>
      <c r="D1351" s="10" t="e">
        <f aca="false">IF($A$1="WLB",INDEX(SupplierNomenclature!$D$1:$D$9996,MATCH(C1351,SupplierNomenclature!$I$1:$I$9996,0)),IF($A$1="BERU",INDEX(beru_assortment!$C$1:$C$10000,MATCH(C1351,beru_assortment!$I$1:$I$10000,0)),IF($A$1="OZON",INDEX(ozon_assortment!$F$3:$F$10000,MATCH(C1351,ozon_assortment!$E$3:$E$10000,0)),0)))</f>
        <v>#N/A</v>
      </c>
      <c r="E1351" s="7" t="n">
        <f aca="false">IF(ISBLANK(C1351), , IF(ISBLANK(C1350), E1349+1, E1350))</f>
        <v>0</v>
      </c>
      <c r="F1351" s="10" t="n">
        <f aca="false">IF(ISBLANK(C1351),,IF(OR(ISBLANK(C1350), C1350="Баркод"),1,F1350+1))</f>
        <v>0</v>
      </c>
      <c r="G1351" s="10" t="n">
        <f aca="false">IF(ISBLANK(C1352), F1351/2,)</f>
        <v>0</v>
      </c>
      <c r="H1351" s="0" t="n">
        <f aca="false">IF(ISBLANK(C1351),0,-1)</f>
        <v>0</v>
      </c>
      <c r="I1351" s="0" t="n">
        <f aca="false">IF(AND(ISBLANK(C1350),NOT(ISBLANK(C1351))),1,-1)</f>
        <v>-1</v>
      </c>
      <c r="J1351" s="0" t="n">
        <f aca="false">IF(ISBLANK(C1349),IF(AND(C1350=C1351,NOT(ISBLANK(C1350)),NOT(ISBLANK(C1351))),1,-1),-1)</f>
        <v>-1</v>
      </c>
      <c r="K1351" s="0" t="n">
        <f aca="false">IF(MAX(H1351:J1351)&lt;0,IF(OR(C1351=C1350,C1350=C1349),1,-1),MAX(H1351:J1351))</f>
        <v>0</v>
      </c>
    </row>
    <row r="1352" customFormat="false" ht="13.8" hidden="false" customHeight="false" outlineLevel="0" collapsed="false">
      <c r="B1352" s="8" t="n">
        <f aca="false">MAX(H1352:K1352)</f>
        <v>0</v>
      </c>
      <c r="C1352" s="11"/>
      <c r="D1352" s="10" t="e">
        <f aca="false">IF($A$1="WLB",INDEX(SupplierNomenclature!$D$1:$D$9996,MATCH(C1352,SupplierNomenclature!$I$1:$I$9996,0)),IF($A$1="BERU",INDEX(beru_assortment!$C$1:$C$10000,MATCH(C1352,beru_assortment!$I$1:$I$10000,0)),IF($A$1="OZON",INDEX(ozon_assortment!$F$3:$F$10000,MATCH(C1352,ozon_assortment!$E$3:$E$10000,0)),0)))</f>
        <v>#N/A</v>
      </c>
      <c r="E1352" s="7" t="n">
        <f aca="false">IF(ISBLANK(C1352), , IF(ISBLANK(C1351), E1350+1, E1351))</f>
        <v>0</v>
      </c>
      <c r="F1352" s="10" t="n">
        <f aca="false">IF(ISBLANK(C1352),,IF(OR(ISBLANK(C1351), C1351="Баркод"),1,F1351+1))</f>
        <v>0</v>
      </c>
      <c r="G1352" s="10" t="n">
        <f aca="false">IF(ISBLANK(C1353), F1352/2,)</f>
        <v>0</v>
      </c>
      <c r="H1352" s="0" t="n">
        <f aca="false">IF(ISBLANK(C1352),0,-1)</f>
        <v>0</v>
      </c>
      <c r="I1352" s="0" t="n">
        <f aca="false">IF(AND(ISBLANK(C1351),NOT(ISBLANK(C1352))),1,-1)</f>
        <v>-1</v>
      </c>
      <c r="J1352" s="0" t="n">
        <f aca="false">IF(ISBLANK(C1350),IF(AND(C1351=C1352,NOT(ISBLANK(C1351)),NOT(ISBLANK(C1352))),1,-1),-1)</f>
        <v>-1</v>
      </c>
      <c r="K1352" s="0" t="n">
        <f aca="false">IF(MAX(H1352:J1352)&lt;0,IF(OR(C1352=C1351,C1351=C1350),1,-1),MAX(H1352:J1352))</f>
        <v>0</v>
      </c>
    </row>
    <row r="1353" customFormat="false" ht="13.8" hidden="false" customHeight="false" outlineLevel="0" collapsed="false">
      <c r="B1353" s="8" t="n">
        <f aca="false">MAX(H1353:K1353)</f>
        <v>0</v>
      </c>
      <c r="C1353" s="11"/>
      <c r="D1353" s="10" t="e">
        <f aca="false">IF($A$1="WLB",INDEX(SupplierNomenclature!$D$1:$D$9996,MATCH(C1353,SupplierNomenclature!$I$1:$I$9996,0)),IF($A$1="BERU",INDEX(beru_assortment!$C$1:$C$10000,MATCH(C1353,beru_assortment!$I$1:$I$10000,0)),IF($A$1="OZON",INDEX(ozon_assortment!$F$3:$F$10000,MATCH(C1353,ozon_assortment!$E$3:$E$10000,0)),0)))</f>
        <v>#N/A</v>
      </c>
      <c r="E1353" s="7" t="n">
        <f aca="false">IF(ISBLANK(C1353), , IF(ISBLANK(C1352), E1351+1, E1352))</f>
        <v>0</v>
      </c>
      <c r="F1353" s="10" t="n">
        <f aca="false">IF(ISBLANK(C1353),,IF(OR(ISBLANK(C1352), C1352="Баркод"),1,F1352+1))</f>
        <v>0</v>
      </c>
      <c r="G1353" s="10" t="n">
        <f aca="false">IF(ISBLANK(C1354), F1353/2,)</f>
        <v>0</v>
      </c>
      <c r="H1353" s="0" t="n">
        <f aca="false">IF(ISBLANK(C1353),0,-1)</f>
        <v>0</v>
      </c>
      <c r="I1353" s="0" t="n">
        <f aca="false">IF(AND(ISBLANK(C1352),NOT(ISBLANK(C1353))),1,-1)</f>
        <v>-1</v>
      </c>
      <c r="J1353" s="0" t="n">
        <f aca="false">IF(ISBLANK(C1351),IF(AND(C1352=C1353,NOT(ISBLANK(C1352)),NOT(ISBLANK(C1353))),1,-1),-1)</f>
        <v>-1</v>
      </c>
      <c r="K1353" s="0" t="n">
        <f aca="false">IF(MAX(H1353:J1353)&lt;0,IF(OR(C1353=C1352,C1352=C1351),1,-1),MAX(H1353:J1353))</f>
        <v>0</v>
      </c>
    </row>
    <row r="1354" customFormat="false" ht="13.8" hidden="false" customHeight="false" outlineLevel="0" collapsed="false">
      <c r="B1354" s="8" t="n">
        <f aca="false">MAX(H1354:K1354)</f>
        <v>0</v>
      </c>
      <c r="C1354" s="11"/>
      <c r="D1354" s="10" t="e">
        <f aca="false">IF($A$1="WLB",INDEX(SupplierNomenclature!$D$1:$D$9996,MATCH(C1354,SupplierNomenclature!$I$1:$I$9996,0)),IF($A$1="BERU",INDEX(beru_assortment!$C$1:$C$10000,MATCH(C1354,beru_assortment!$I$1:$I$10000,0)),IF($A$1="OZON",INDEX(ozon_assortment!$F$3:$F$10000,MATCH(C1354,ozon_assortment!$E$3:$E$10000,0)),0)))</f>
        <v>#N/A</v>
      </c>
      <c r="E1354" s="7" t="n">
        <f aca="false">IF(ISBLANK(C1354), , IF(ISBLANK(C1353), E1352+1, E1353))</f>
        <v>0</v>
      </c>
      <c r="F1354" s="10" t="n">
        <f aca="false">IF(ISBLANK(C1354),,IF(OR(ISBLANK(C1353), C1353="Баркод"),1,F1353+1))</f>
        <v>0</v>
      </c>
      <c r="G1354" s="10" t="n">
        <f aca="false">IF(ISBLANK(C1355), F1354/2,)</f>
        <v>0</v>
      </c>
      <c r="H1354" s="0" t="n">
        <f aca="false">IF(ISBLANK(C1354),0,-1)</f>
        <v>0</v>
      </c>
      <c r="I1354" s="0" t="n">
        <f aca="false">IF(AND(ISBLANK(C1353),NOT(ISBLANK(C1354))),1,-1)</f>
        <v>-1</v>
      </c>
      <c r="J1354" s="0" t="n">
        <f aca="false">IF(ISBLANK(C1352),IF(AND(C1353=C1354,NOT(ISBLANK(C1353)),NOT(ISBLANK(C1354))),1,-1),-1)</f>
        <v>-1</v>
      </c>
      <c r="K1354" s="0" t="n">
        <f aca="false">IF(MAX(H1354:J1354)&lt;0,IF(OR(C1354=C1353,C1353=C1352),1,-1),MAX(H1354:J1354))</f>
        <v>0</v>
      </c>
    </row>
    <row r="1355" customFormat="false" ht="13.8" hidden="false" customHeight="false" outlineLevel="0" collapsed="false">
      <c r="B1355" s="8" t="n">
        <f aca="false">MAX(H1355:K1355)</f>
        <v>0</v>
      </c>
      <c r="C1355" s="11"/>
      <c r="D1355" s="10" t="e">
        <f aca="false">IF($A$1="WLB",INDEX(SupplierNomenclature!$D$1:$D$9996,MATCH(C1355,SupplierNomenclature!$I$1:$I$9996,0)),IF($A$1="BERU",INDEX(beru_assortment!$C$1:$C$10000,MATCH(C1355,beru_assortment!$I$1:$I$10000,0)),IF($A$1="OZON",INDEX(ozon_assortment!$F$3:$F$10000,MATCH(C1355,ozon_assortment!$E$3:$E$10000,0)),0)))</f>
        <v>#N/A</v>
      </c>
      <c r="E1355" s="7" t="n">
        <f aca="false">IF(ISBLANK(C1355), , IF(ISBLANK(C1354), E1353+1, E1354))</f>
        <v>0</v>
      </c>
      <c r="F1355" s="10" t="n">
        <f aca="false">IF(ISBLANK(C1355),,IF(OR(ISBLANK(C1354), C1354="Баркод"),1,F1354+1))</f>
        <v>0</v>
      </c>
      <c r="G1355" s="10" t="n">
        <f aca="false">IF(ISBLANK(C1356), F1355/2,)</f>
        <v>0</v>
      </c>
      <c r="H1355" s="0" t="n">
        <f aca="false">IF(ISBLANK(C1355),0,-1)</f>
        <v>0</v>
      </c>
      <c r="I1355" s="0" t="n">
        <f aca="false">IF(AND(ISBLANK(C1354),NOT(ISBLANK(C1355))),1,-1)</f>
        <v>-1</v>
      </c>
      <c r="J1355" s="0" t="n">
        <f aca="false">IF(ISBLANK(C1353),IF(AND(C1354=C1355,NOT(ISBLANK(C1354)),NOT(ISBLANK(C1355))),1,-1),-1)</f>
        <v>-1</v>
      </c>
      <c r="K1355" s="0" t="n">
        <f aca="false">IF(MAX(H1355:J1355)&lt;0,IF(OR(C1355=C1354,C1354=C1353),1,-1),MAX(H1355:J1355))</f>
        <v>0</v>
      </c>
    </row>
    <row r="1356" customFormat="false" ht="13.8" hidden="false" customHeight="false" outlineLevel="0" collapsed="false">
      <c r="B1356" s="8" t="n">
        <f aca="false">MAX(H1356:K1356)</f>
        <v>0</v>
      </c>
      <c r="C1356" s="11"/>
      <c r="D1356" s="10" t="e">
        <f aca="false">IF($A$1="WLB",INDEX(SupplierNomenclature!$D$1:$D$9996,MATCH(C1356,SupplierNomenclature!$I$1:$I$9996,0)),IF($A$1="BERU",INDEX(beru_assortment!$C$1:$C$10000,MATCH(C1356,beru_assortment!$I$1:$I$10000,0)),IF($A$1="OZON",INDEX(ozon_assortment!$F$3:$F$10000,MATCH(C1356,ozon_assortment!$E$3:$E$10000,0)),0)))</f>
        <v>#N/A</v>
      </c>
      <c r="E1356" s="7" t="n">
        <f aca="false">IF(ISBLANK(C1356), , IF(ISBLANK(C1355), E1354+1, E1355))</f>
        <v>0</v>
      </c>
      <c r="F1356" s="10" t="n">
        <f aca="false">IF(ISBLANK(C1356),,IF(OR(ISBLANK(C1355), C1355="Баркод"),1,F1355+1))</f>
        <v>0</v>
      </c>
      <c r="G1356" s="10" t="n">
        <f aca="false">IF(ISBLANK(C1357), F1356/2,)</f>
        <v>0</v>
      </c>
      <c r="H1356" s="0" t="n">
        <f aca="false">IF(ISBLANK(C1356),0,-1)</f>
        <v>0</v>
      </c>
      <c r="I1356" s="0" t="n">
        <f aca="false">IF(AND(ISBLANK(C1355),NOT(ISBLANK(C1356))),1,-1)</f>
        <v>-1</v>
      </c>
      <c r="J1356" s="0" t="n">
        <f aca="false">IF(ISBLANK(C1354),IF(AND(C1355=C1356,NOT(ISBLANK(C1355)),NOT(ISBLANK(C1356))),1,-1),-1)</f>
        <v>-1</v>
      </c>
      <c r="K1356" s="0" t="n">
        <f aca="false">IF(MAX(H1356:J1356)&lt;0,IF(OR(C1356=C1355,C1355=C1354),1,-1),MAX(H1356:J1356))</f>
        <v>0</v>
      </c>
    </row>
    <row r="1357" customFormat="false" ht="13.8" hidden="false" customHeight="false" outlineLevel="0" collapsed="false">
      <c r="B1357" s="8" t="n">
        <f aca="false">MAX(H1357:K1357)</f>
        <v>0</v>
      </c>
      <c r="C1357" s="11"/>
      <c r="D1357" s="10" t="e">
        <f aca="false">IF($A$1="WLB",INDEX(SupplierNomenclature!$D$1:$D$9996,MATCH(C1357,SupplierNomenclature!$I$1:$I$9996,0)),IF($A$1="BERU",INDEX(beru_assortment!$C$1:$C$10000,MATCH(C1357,beru_assortment!$I$1:$I$10000,0)),IF($A$1="OZON",INDEX(ozon_assortment!$F$3:$F$10000,MATCH(C1357,ozon_assortment!$E$3:$E$10000,0)),0)))</f>
        <v>#N/A</v>
      </c>
      <c r="E1357" s="7" t="n">
        <f aca="false">IF(ISBLANK(C1357), , IF(ISBLANK(C1356), E1355+1, E1356))</f>
        <v>0</v>
      </c>
      <c r="F1357" s="10" t="n">
        <f aca="false">IF(ISBLANK(C1357),,IF(OR(ISBLANK(C1356), C1356="Баркод"),1,F1356+1))</f>
        <v>0</v>
      </c>
      <c r="G1357" s="10" t="n">
        <f aca="false">IF(ISBLANK(C1358), F1357/2,)</f>
        <v>0</v>
      </c>
      <c r="H1357" s="0" t="n">
        <f aca="false">IF(ISBLANK(C1357),0,-1)</f>
        <v>0</v>
      </c>
      <c r="I1357" s="0" t="n">
        <f aca="false">IF(AND(ISBLANK(C1356),NOT(ISBLANK(C1357))),1,-1)</f>
        <v>-1</v>
      </c>
      <c r="J1357" s="0" t="n">
        <f aca="false">IF(ISBLANK(C1355),IF(AND(C1356=C1357,NOT(ISBLANK(C1356)),NOT(ISBLANK(C1357))),1,-1),-1)</f>
        <v>-1</v>
      </c>
      <c r="K1357" s="0" t="n">
        <f aca="false">IF(MAX(H1357:J1357)&lt;0,IF(OR(C1357=C1356,C1356=C1355),1,-1),MAX(H1357:J1357))</f>
        <v>0</v>
      </c>
    </row>
    <row r="1358" customFormat="false" ht="13.8" hidden="false" customHeight="false" outlineLevel="0" collapsed="false">
      <c r="B1358" s="8" t="n">
        <f aca="false">MAX(H1358:K1358)</f>
        <v>0</v>
      </c>
      <c r="C1358" s="11"/>
      <c r="D1358" s="10" t="e">
        <f aca="false">IF($A$1="WLB",INDEX(SupplierNomenclature!$D$1:$D$9996,MATCH(C1358,SupplierNomenclature!$I$1:$I$9996,0)),IF($A$1="BERU",INDEX(beru_assortment!$C$1:$C$10000,MATCH(C1358,beru_assortment!$I$1:$I$10000,0)),IF($A$1="OZON",INDEX(ozon_assortment!$F$3:$F$10000,MATCH(C1358,ozon_assortment!$E$3:$E$10000,0)),0)))</f>
        <v>#N/A</v>
      </c>
      <c r="E1358" s="7" t="n">
        <f aca="false">IF(ISBLANK(C1358), , IF(ISBLANK(C1357), E1356+1, E1357))</f>
        <v>0</v>
      </c>
      <c r="F1358" s="10" t="n">
        <f aca="false">IF(ISBLANK(C1358),,IF(OR(ISBLANK(C1357), C1357="Баркод"),1,F1357+1))</f>
        <v>0</v>
      </c>
      <c r="G1358" s="10" t="n">
        <f aca="false">IF(ISBLANK(C1359), F1358/2,)</f>
        <v>0</v>
      </c>
      <c r="H1358" s="0" t="n">
        <f aca="false">IF(ISBLANK(C1358),0,-1)</f>
        <v>0</v>
      </c>
      <c r="I1358" s="0" t="n">
        <f aca="false">IF(AND(ISBLANK(C1357),NOT(ISBLANK(C1358))),1,-1)</f>
        <v>-1</v>
      </c>
      <c r="J1358" s="0" t="n">
        <f aca="false">IF(ISBLANK(C1356),IF(AND(C1357=C1358,NOT(ISBLANK(C1357)),NOT(ISBLANK(C1358))),1,-1),-1)</f>
        <v>-1</v>
      </c>
      <c r="K1358" s="0" t="n">
        <f aca="false">IF(MAX(H1358:J1358)&lt;0,IF(OR(C1358=C1357,C1357=C1356),1,-1),MAX(H1358:J1358))</f>
        <v>0</v>
      </c>
    </row>
    <row r="1359" customFormat="false" ht="13.8" hidden="false" customHeight="false" outlineLevel="0" collapsed="false">
      <c r="B1359" s="8" t="n">
        <f aca="false">MAX(H1359:K1359)</f>
        <v>0</v>
      </c>
      <c r="C1359" s="11"/>
      <c r="D1359" s="10" t="e">
        <f aca="false">IF($A$1="WLB",INDEX(SupplierNomenclature!$D$1:$D$9996,MATCH(C1359,SupplierNomenclature!$I$1:$I$9996,0)),IF($A$1="BERU",INDEX(beru_assortment!$C$1:$C$10000,MATCH(C1359,beru_assortment!$I$1:$I$10000,0)),IF($A$1="OZON",INDEX(ozon_assortment!$F$3:$F$10000,MATCH(C1359,ozon_assortment!$E$3:$E$10000,0)),0)))</f>
        <v>#N/A</v>
      </c>
      <c r="E1359" s="7" t="n">
        <f aca="false">IF(ISBLANK(C1359), , IF(ISBLANK(C1358), E1357+1, E1358))</f>
        <v>0</v>
      </c>
      <c r="F1359" s="10" t="n">
        <f aca="false">IF(ISBLANK(C1359),,IF(OR(ISBLANK(C1358), C1358="Баркод"),1,F1358+1))</f>
        <v>0</v>
      </c>
      <c r="G1359" s="10" t="n">
        <f aca="false">IF(ISBLANK(C1360), F1359/2,)</f>
        <v>0</v>
      </c>
      <c r="H1359" s="0" t="n">
        <f aca="false">IF(ISBLANK(C1359),0,-1)</f>
        <v>0</v>
      </c>
      <c r="I1359" s="0" t="n">
        <f aca="false">IF(AND(ISBLANK(C1358),NOT(ISBLANK(C1359))),1,-1)</f>
        <v>-1</v>
      </c>
      <c r="J1359" s="0" t="n">
        <f aca="false">IF(ISBLANK(C1357),IF(AND(C1358=C1359,NOT(ISBLANK(C1358)),NOT(ISBLANK(C1359))),1,-1),-1)</f>
        <v>-1</v>
      </c>
      <c r="K1359" s="0" t="n">
        <f aca="false">IF(MAX(H1359:J1359)&lt;0,IF(OR(C1359=C1358,C1358=C1357),1,-1),MAX(H1359:J1359))</f>
        <v>0</v>
      </c>
    </row>
    <row r="1360" customFormat="false" ht="13.8" hidden="false" customHeight="false" outlineLevel="0" collapsed="false">
      <c r="B1360" s="8" t="n">
        <f aca="false">MAX(H1360:K1360)</f>
        <v>0</v>
      </c>
      <c r="C1360" s="11"/>
      <c r="D1360" s="10" t="e">
        <f aca="false">IF($A$1="WLB",INDEX(SupplierNomenclature!$D$1:$D$9996,MATCH(C1360,SupplierNomenclature!$I$1:$I$9996,0)),IF($A$1="BERU",INDEX(beru_assortment!$C$1:$C$10000,MATCH(C1360,beru_assortment!$I$1:$I$10000,0)),IF($A$1="OZON",INDEX(ozon_assortment!$F$3:$F$10000,MATCH(C1360,ozon_assortment!$E$3:$E$10000,0)),0)))</f>
        <v>#N/A</v>
      </c>
      <c r="E1360" s="7" t="n">
        <f aca="false">IF(ISBLANK(C1360), , IF(ISBLANK(C1359), E1358+1, E1359))</f>
        <v>0</v>
      </c>
      <c r="F1360" s="10" t="n">
        <f aca="false">IF(ISBLANK(C1360),,IF(OR(ISBLANK(C1359), C1359="Баркод"),1,F1359+1))</f>
        <v>0</v>
      </c>
      <c r="G1360" s="10" t="n">
        <f aca="false">IF(ISBLANK(C1361), F1360/2,)</f>
        <v>0</v>
      </c>
      <c r="H1360" s="0" t="n">
        <f aca="false">IF(ISBLANK(C1360),0,-1)</f>
        <v>0</v>
      </c>
      <c r="I1360" s="0" t="n">
        <f aca="false">IF(AND(ISBLANK(C1359),NOT(ISBLANK(C1360))),1,-1)</f>
        <v>-1</v>
      </c>
      <c r="J1360" s="0" t="n">
        <f aca="false">IF(ISBLANK(C1358),IF(AND(C1359=C1360,NOT(ISBLANK(C1359)),NOT(ISBLANK(C1360))),1,-1),-1)</f>
        <v>-1</v>
      </c>
      <c r="K1360" s="0" t="n">
        <f aca="false">IF(MAX(H1360:J1360)&lt;0,IF(OR(C1360=C1359,C1359=C1358),1,-1),MAX(H1360:J1360))</f>
        <v>0</v>
      </c>
    </row>
    <row r="1361" customFormat="false" ht="13.8" hidden="false" customHeight="false" outlineLevel="0" collapsed="false">
      <c r="B1361" s="8" t="n">
        <f aca="false">MAX(H1361:K1361)</f>
        <v>0</v>
      </c>
      <c r="C1361" s="11"/>
      <c r="D1361" s="10" t="e">
        <f aca="false">IF($A$1="WLB",INDEX(SupplierNomenclature!$D$1:$D$9996,MATCH(C1361,SupplierNomenclature!$I$1:$I$9996,0)),IF($A$1="BERU",INDEX(beru_assortment!$C$1:$C$10000,MATCH(C1361,beru_assortment!$I$1:$I$10000,0)),IF($A$1="OZON",INDEX(ozon_assortment!$F$3:$F$10000,MATCH(C1361,ozon_assortment!$E$3:$E$10000,0)),0)))</f>
        <v>#N/A</v>
      </c>
      <c r="E1361" s="7" t="n">
        <f aca="false">IF(ISBLANK(C1361), , IF(ISBLANK(C1360), E1359+1, E1360))</f>
        <v>0</v>
      </c>
      <c r="F1361" s="10" t="n">
        <f aca="false">IF(ISBLANK(C1361),,IF(OR(ISBLANK(C1360), C1360="Баркод"),1,F1360+1))</f>
        <v>0</v>
      </c>
      <c r="G1361" s="10" t="n">
        <f aca="false">IF(ISBLANK(C1362), F1361/2,)</f>
        <v>0</v>
      </c>
      <c r="H1361" s="0" t="n">
        <f aca="false">IF(ISBLANK(C1361),0,-1)</f>
        <v>0</v>
      </c>
      <c r="I1361" s="0" t="n">
        <f aca="false">IF(AND(ISBLANK(C1360),NOT(ISBLANK(C1361))),1,-1)</f>
        <v>-1</v>
      </c>
      <c r="J1361" s="0" t="n">
        <f aca="false">IF(ISBLANK(C1359),IF(AND(C1360=C1361,NOT(ISBLANK(C1360)),NOT(ISBLANK(C1361))),1,-1),-1)</f>
        <v>-1</v>
      </c>
      <c r="K1361" s="0" t="n">
        <f aca="false">IF(MAX(H1361:J1361)&lt;0,IF(OR(C1361=C1360,C1360=C1359),1,-1),MAX(H1361:J1361))</f>
        <v>0</v>
      </c>
    </row>
    <row r="1362" customFormat="false" ht="13.8" hidden="false" customHeight="false" outlineLevel="0" collapsed="false">
      <c r="B1362" s="8" t="n">
        <f aca="false">MAX(H1362:K1362)</f>
        <v>0</v>
      </c>
      <c r="C1362" s="11"/>
      <c r="D1362" s="10" t="e">
        <f aca="false">IF($A$1="WLB",INDEX(SupplierNomenclature!$D$1:$D$9996,MATCH(C1362,SupplierNomenclature!$I$1:$I$9996,0)),IF($A$1="BERU",INDEX(beru_assortment!$C$1:$C$10000,MATCH(C1362,beru_assortment!$I$1:$I$10000,0)),IF($A$1="OZON",INDEX(ozon_assortment!$F$3:$F$10000,MATCH(C1362,ozon_assortment!$E$3:$E$10000,0)),0)))</f>
        <v>#N/A</v>
      </c>
      <c r="E1362" s="7" t="n">
        <f aca="false">IF(ISBLANK(C1362), , IF(ISBLANK(C1361), E1360+1, E1361))</f>
        <v>0</v>
      </c>
      <c r="F1362" s="10" t="n">
        <f aca="false">IF(ISBLANK(C1362),,IF(OR(ISBLANK(C1361), C1361="Баркод"),1,F1361+1))</f>
        <v>0</v>
      </c>
      <c r="G1362" s="10" t="n">
        <f aca="false">IF(ISBLANK(C1363), F1362/2,)</f>
        <v>0</v>
      </c>
      <c r="H1362" s="0" t="n">
        <f aca="false">IF(ISBLANK(C1362),0,-1)</f>
        <v>0</v>
      </c>
      <c r="I1362" s="0" t="n">
        <f aca="false">IF(AND(ISBLANK(C1361),NOT(ISBLANK(C1362))),1,-1)</f>
        <v>-1</v>
      </c>
      <c r="J1362" s="0" t="n">
        <f aca="false">IF(ISBLANK(C1360),IF(AND(C1361=C1362,NOT(ISBLANK(C1361)),NOT(ISBLANK(C1362))),1,-1),-1)</f>
        <v>-1</v>
      </c>
      <c r="K1362" s="0" t="n">
        <f aca="false">IF(MAX(H1362:J1362)&lt;0,IF(OR(C1362=C1361,C1361=C1360),1,-1),MAX(H1362:J1362))</f>
        <v>0</v>
      </c>
    </row>
    <row r="1363" customFormat="false" ht="13.8" hidden="false" customHeight="false" outlineLevel="0" collapsed="false">
      <c r="B1363" s="8" t="n">
        <f aca="false">MAX(H1363:K1363)</f>
        <v>0</v>
      </c>
      <c r="C1363" s="11"/>
      <c r="D1363" s="10" t="e">
        <f aca="false">IF($A$1="WLB",INDEX(SupplierNomenclature!$D$1:$D$9996,MATCH(C1363,SupplierNomenclature!$I$1:$I$9996,0)),IF($A$1="BERU",INDEX(beru_assortment!$C$1:$C$10000,MATCH(C1363,beru_assortment!$I$1:$I$10000,0)),IF($A$1="OZON",INDEX(ozon_assortment!$F$3:$F$10000,MATCH(C1363,ozon_assortment!$E$3:$E$10000,0)),0)))</f>
        <v>#N/A</v>
      </c>
      <c r="E1363" s="7" t="n">
        <f aca="false">IF(ISBLANK(C1363), , IF(ISBLANK(C1362), E1361+1, E1362))</f>
        <v>0</v>
      </c>
      <c r="F1363" s="10" t="n">
        <f aca="false">IF(ISBLANK(C1363),,IF(OR(ISBLANK(C1362), C1362="Баркод"),1,F1362+1))</f>
        <v>0</v>
      </c>
      <c r="G1363" s="10" t="n">
        <f aca="false">IF(ISBLANK(C1364), F1363/2,)</f>
        <v>0</v>
      </c>
      <c r="H1363" s="0" t="n">
        <f aca="false">IF(ISBLANK(C1363),0,-1)</f>
        <v>0</v>
      </c>
      <c r="I1363" s="0" t="n">
        <f aca="false">IF(AND(ISBLANK(C1362),NOT(ISBLANK(C1363))),1,-1)</f>
        <v>-1</v>
      </c>
      <c r="J1363" s="0" t="n">
        <f aca="false">IF(ISBLANK(C1361),IF(AND(C1362=C1363,NOT(ISBLANK(C1362)),NOT(ISBLANK(C1363))),1,-1),-1)</f>
        <v>-1</v>
      </c>
      <c r="K1363" s="0" t="n">
        <f aca="false">IF(MAX(H1363:J1363)&lt;0,IF(OR(C1363=C1362,C1362=C1361),1,-1),MAX(H1363:J1363))</f>
        <v>0</v>
      </c>
    </row>
    <row r="1364" customFormat="false" ht="13.8" hidden="false" customHeight="false" outlineLevel="0" collapsed="false">
      <c r="B1364" s="8" t="n">
        <f aca="false">MAX(H1364:K1364)</f>
        <v>0</v>
      </c>
      <c r="C1364" s="11"/>
      <c r="D1364" s="10" t="e">
        <f aca="false">IF($A$1="WLB",INDEX(SupplierNomenclature!$D$1:$D$9996,MATCH(C1364,SupplierNomenclature!$I$1:$I$9996,0)),IF($A$1="BERU",INDEX(beru_assortment!$C$1:$C$10000,MATCH(C1364,beru_assortment!$I$1:$I$10000,0)),IF($A$1="OZON",INDEX(ozon_assortment!$F$3:$F$10000,MATCH(C1364,ozon_assortment!$E$3:$E$10000,0)),0)))</f>
        <v>#N/A</v>
      </c>
      <c r="E1364" s="7" t="n">
        <f aca="false">IF(ISBLANK(C1364), , IF(ISBLANK(C1363), E1362+1, E1363))</f>
        <v>0</v>
      </c>
      <c r="F1364" s="10" t="n">
        <f aca="false">IF(ISBLANK(C1364),,IF(OR(ISBLANK(C1363), C1363="Баркод"),1,F1363+1))</f>
        <v>0</v>
      </c>
      <c r="G1364" s="10" t="n">
        <f aca="false">IF(ISBLANK(C1365), F1364/2,)</f>
        <v>0</v>
      </c>
      <c r="H1364" s="0" t="n">
        <f aca="false">IF(ISBLANK(C1364),0,-1)</f>
        <v>0</v>
      </c>
      <c r="I1364" s="0" t="n">
        <f aca="false">IF(AND(ISBLANK(C1363),NOT(ISBLANK(C1364))),1,-1)</f>
        <v>-1</v>
      </c>
      <c r="J1364" s="0" t="n">
        <f aca="false">IF(ISBLANK(C1362),IF(AND(C1363=C1364,NOT(ISBLANK(C1363)),NOT(ISBLANK(C1364))),1,-1),-1)</f>
        <v>-1</v>
      </c>
      <c r="K1364" s="0" t="n">
        <f aca="false">IF(MAX(H1364:J1364)&lt;0,IF(OR(C1364=C1363,C1363=C1362),1,-1),MAX(H1364:J1364))</f>
        <v>0</v>
      </c>
    </row>
    <row r="1365" customFormat="false" ht="13.8" hidden="false" customHeight="false" outlineLevel="0" collapsed="false">
      <c r="B1365" s="8" t="n">
        <f aca="false">MAX(H1365:K1365)</f>
        <v>0</v>
      </c>
      <c r="C1365" s="11"/>
      <c r="D1365" s="10" t="e">
        <f aca="false">IF($A$1="WLB",INDEX(SupplierNomenclature!$D$1:$D$9996,MATCH(C1365,SupplierNomenclature!$I$1:$I$9996,0)),IF($A$1="BERU",INDEX(beru_assortment!$C$1:$C$10000,MATCH(C1365,beru_assortment!$I$1:$I$10000,0)),IF($A$1="OZON",INDEX(ozon_assortment!$F$3:$F$10000,MATCH(C1365,ozon_assortment!$E$3:$E$10000,0)),0)))</f>
        <v>#N/A</v>
      </c>
      <c r="E1365" s="7" t="n">
        <f aca="false">IF(ISBLANK(C1365), , IF(ISBLANK(C1364), E1363+1, E1364))</f>
        <v>0</v>
      </c>
      <c r="F1365" s="10" t="n">
        <f aca="false">IF(ISBLANK(C1365),,IF(OR(ISBLANK(C1364), C1364="Баркод"),1,F1364+1))</f>
        <v>0</v>
      </c>
      <c r="G1365" s="10" t="n">
        <f aca="false">IF(ISBLANK(C1366), F1365/2,)</f>
        <v>0</v>
      </c>
      <c r="H1365" s="0" t="n">
        <f aca="false">IF(ISBLANK(C1365),0,-1)</f>
        <v>0</v>
      </c>
      <c r="I1365" s="0" t="n">
        <f aca="false">IF(AND(ISBLANK(C1364),NOT(ISBLANK(C1365))),1,-1)</f>
        <v>-1</v>
      </c>
      <c r="J1365" s="0" t="n">
        <f aca="false">IF(ISBLANK(C1363),IF(AND(C1364=C1365,NOT(ISBLANK(C1364)),NOT(ISBLANK(C1365))),1,-1),-1)</f>
        <v>-1</v>
      </c>
      <c r="K1365" s="0" t="n">
        <f aca="false">IF(MAX(H1365:J1365)&lt;0,IF(OR(C1365=C1364,C1364=C1363),1,-1),MAX(H1365:J1365))</f>
        <v>0</v>
      </c>
    </row>
    <row r="1366" customFormat="false" ht="13.8" hidden="false" customHeight="false" outlineLevel="0" collapsed="false">
      <c r="B1366" s="8" t="n">
        <f aca="false">MAX(H1366:K1366)</f>
        <v>0</v>
      </c>
      <c r="C1366" s="11"/>
      <c r="D1366" s="10" t="e">
        <f aca="false">IF($A$1="WLB",INDEX(SupplierNomenclature!$D$1:$D$9996,MATCH(C1366,SupplierNomenclature!$I$1:$I$9996,0)),IF($A$1="BERU",INDEX(beru_assortment!$C$1:$C$10000,MATCH(C1366,beru_assortment!$I$1:$I$10000,0)),IF($A$1="OZON",INDEX(ozon_assortment!$F$3:$F$10000,MATCH(C1366,ozon_assortment!$E$3:$E$10000,0)),0)))</f>
        <v>#N/A</v>
      </c>
      <c r="E1366" s="7" t="n">
        <f aca="false">IF(ISBLANK(C1366), , IF(ISBLANK(C1365), E1364+1, E1365))</f>
        <v>0</v>
      </c>
      <c r="F1366" s="10" t="n">
        <f aca="false">IF(ISBLANK(C1366),,IF(OR(ISBLANK(C1365), C1365="Баркод"),1,F1365+1))</f>
        <v>0</v>
      </c>
      <c r="G1366" s="10" t="n">
        <f aca="false">IF(ISBLANK(C1367), F1366/2,)</f>
        <v>0</v>
      </c>
      <c r="H1366" s="0" t="n">
        <f aca="false">IF(ISBLANK(C1366),0,-1)</f>
        <v>0</v>
      </c>
      <c r="I1366" s="0" t="n">
        <f aca="false">IF(AND(ISBLANK(C1365),NOT(ISBLANK(C1366))),1,-1)</f>
        <v>-1</v>
      </c>
      <c r="J1366" s="0" t="n">
        <f aca="false">IF(ISBLANK(C1364),IF(AND(C1365=C1366,NOT(ISBLANK(C1365)),NOT(ISBLANK(C1366))),1,-1),-1)</f>
        <v>-1</v>
      </c>
      <c r="K1366" s="0" t="n">
        <f aca="false">IF(MAX(H1366:J1366)&lt;0,IF(OR(C1366=C1365,C1365=C1364),1,-1),MAX(H1366:J1366))</f>
        <v>0</v>
      </c>
    </row>
    <row r="1367" customFormat="false" ht="13.8" hidden="false" customHeight="false" outlineLevel="0" collapsed="false">
      <c r="B1367" s="8" t="n">
        <f aca="false">MAX(H1367:K1367)</f>
        <v>0</v>
      </c>
      <c r="C1367" s="11"/>
      <c r="D1367" s="10" t="e">
        <f aca="false">IF($A$1="WLB",INDEX(SupplierNomenclature!$D$1:$D$9996,MATCH(C1367,SupplierNomenclature!$I$1:$I$9996,0)),IF($A$1="BERU",INDEX(beru_assortment!$C$1:$C$10000,MATCH(C1367,beru_assortment!$I$1:$I$10000,0)),IF($A$1="OZON",INDEX(ozon_assortment!$F$3:$F$10000,MATCH(C1367,ozon_assortment!$E$3:$E$10000,0)),0)))</f>
        <v>#N/A</v>
      </c>
      <c r="E1367" s="7" t="n">
        <f aca="false">IF(ISBLANK(C1367), , IF(ISBLANK(C1366), E1365+1, E1366))</f>
        <v>0</v>
      </c>
      <c r="F1367" s="10" t="n">
        <f aca="false">IF(ISBLANK(C1367),,IF(OR(ISBLANK(C1366), C1366="Баркод"),1,F1366+1))</f>
        <v>0</v>
      </c>
      <c r="G1367" s="10" t="n">
        <f aca="false">IF(ISBLANK(C1368), F1367/2,)</f>
        <v>0</v>
      </c>
      <c r="H1367" s="0" t="n">
        <f aca="false">IF(ISBLANK(C1367),0,-1)</f>
        <v>0</v>
      </c>
      <c r="I1367" s="0" t="n">
        <f aca="false">IF(AND(ISBLANK(C1366),NOT(ISBLANK(C1367))),1,-1)</f>
        <v>-1</v>
      </c>
      <c r="J1367" s="0" t="n">
        <f aca="false">IF(ISBLANK(C1365),IF(AND(C1366=C1367,NOT(ISBLANK(C1366)),NOT(ISBLANK(C1367))),1,-1),-1)</f>
        <v>-1</v>
      </c>
      <c r="K1367" s="0" t="n">
        <f aca="false">IF(MAX(H1367:J1367)&lt;0,IF(OR(C1367=C1366,C1366=C1365),1,-1),MAX(H1367:J1367))</f>
        <v>0</v>
      </c>
    </row>
    <row r="1368" customFormat="false" ht="13.8" hidden="false" customHeight="false" outlineLevel="0" collapsed="false">
      <c r="B1368" s="8" t="n">
        <f aca="false">MAX(H1368:K1368)</f>
        <v>0</v>
      </c>
      <c r="C1368" s="11"/>
      <c r="D1368" s="10" t="e">
        <f aca="false">IF($A$1="WLB",INDEX(SupplierNomenclature!$D$1:$D$9996,MATCH(C1368,SupplierNomenclature!$I$1:$I$9996,0)),IF($A$1="BERU",INDEX(beru_assortment!$C$1:$C$10000,MATCH(C1368,beru_assortment!$I$1:$I$10000,0)),IF($A$1="OZON",INDEX(ozon_assortment!$F$3:$F$10000,MATCH(C1368,ozon_assortment!$E$3:$E$10000,0)),0)))</f>
        <v>#N/A</v>
      </c>
      <c r="E1368" s="7" t="n">
        <f aca="false">IF(ISBLANK(C1368), , IF(ISBLANK(C1367), E1366+1, E1367))</f>
        <v>0</v>
      </c>
      <c r="F1368" s="10" t="n">
        <f aca="false">IF(ISBLANK(C1368),,IF(OR(ISBLANK(C1367), C1367="Баркод"),1,F1367+1))</f>
        <v>0</v>
      </c>
      <c r="G1368" s="10" t="n">
        <f aca="false">IF(ISBLANK(C1369), F1368/2,)</f>
        <v>0</v>
      </c>
      <c r="H1368" s="0" t="n">
        <f aca="false">IF(ISBLANK(C1368),0,-1)</f>
        <v>0</v>
      </c>
      <c r="I1368" s="0" t="n">
        <f aca="false">IF(AND(ISBLANK(C1367),NOT(ISBLANK(C1368))),1,-1)</f>
        <v>-1</v>
      </c>
      <c r="J1368" s="0" t="n">
        <f aca="false">IF(ISBLANK(C1366),IF(AND(C1367=C1368,NOT(ISBLANK(C1367)),NOT(ISBLANK(C1368))),1,-1),-1)</f>
        <v>-1</v>
      </c>
      <c r="K1368" s="0" t="n">
        <f aca="false">IF(MAX(H1368:J1368)&lt;0,IF(OR(C1368=C1367,C1367=C1366),1,-1),MAX(H1368:J1368))</f>
        <v>0</v>
      </c>
    </row>
    <row r="1369" customFormat="false" ht="13.8" hidden="false" customHeight="false" outlineLevel="0" collapsed="false">
      <c r="B1369" s="8" t="n">
        <f aca="false">MAX(H1369:K1369)</f>
        <v>0</v>
      </c>
      <c r="C1369" s="11"/>
      <c r="D1369" s="10" t="e">
        <f aca="false">IF($A$1="WLB",INDEX(SupplierNomenclature!$D$1:$D$9996,MATCH(C1369,SupplierNomenclature!$I$1:$I$9996,0)),IF($A$1="BERU",INDEX(beru_assortment!$C$1:$C$10000,MATCH(C1369,beru_assortment!$I$1:$I$10000,0)),IF($A$1="OZON",INDEX(ozon_assortment!$F$3:$F$10000,MATCH(C1369,ozon_assortment!$E$3:$E$10000,0)),0)))</f>
        <v>#N/A</v>
      </c>
      <c r="E1369" s="7" t="n">
        <f aca="false">IF(ISBLANK(C1369), , IF(ISBLANK(C1368), E1367+1, E1368))</f>
        <v>0</v>
      </c>
      <c r="F1369" s="10" t="n">
        <f aca="false">IF(ISBLANK(C1369),,IF(OR(ISBLANK(C1368), C1368="Баркод"),1,F1368+1))</f>
        <v>0</v>
      </c>
      <c r="G1369" s="10" t="n">
        <f aca="false">IF(ISBLANK(C1370), F1369/2,)</f>
        <v>0</v>
      </c>
      <c r="H1369" s="0" t="n">
        <f aca="false">IF(ISBLANK(C1369),0,-1)</f>
        <v>0</v>
      </c>
      <c r="I1369" s="0" t="n">
        <f aca="false">IF(AND(ISBLANK(C1368),NOT(ISBLANK(C1369))),1,-1)</f>
        <v>-1</v>
      </c>
      <c r="J1369" s="0" t="n">
        <f aca="false">IF(ISBLANK(C1367),IF(AND(C1368=C1369,NOT(ISBLANK(C1368)),NOT(ISBLANK(C1369))),1,-1),-1)</f>
        <v>-1</v>
      </c>
      <c r="K1369" s="0" t="n">
        <f aca="false">IF(MAX(H1369:J1369)&lt;0,IF(OR(C1369=C1368,C1368=C1367),1,-1),MAX(H1369:J1369))</f>
        <v>0</v>
      </c>
    </row>
    <row r="1370" customFormat="false" ht="13.8" hidden="false" customHeight="false" outlineLevel="0" collapsed="false">
      <c r="B1370" s="8" t="n">
        <f aca="false">MAX(H1370:K1370)</f>
        <v>0</v>
      </c>
      <c r="C1370" s="11"/>
      <c r="D1370" s="10" t="e">
        <f aca="false">IF($A$1="WLB",INDEX(SupplierNomenclature!$D$1:$D$9996,MATCH(C1370,SupplierNomenclature!$I$1:$I$9996,0)),IF($A$1="BERU",INDEX(beru_assortment!$C$1:$C$10000,MATCH(C1370,beru_assortment!$I$1:$I$10000,0)),IF($A$1="OZON",INDEX(ozon_assortment!$F$3:$F$10000,MATCH(C1370,ozon_assortment!$E$3:$E$10000,0)),0)))</f>
        <v>#N/A</v>
      </c>
      <c r="E1370" s="7" t="n">
        <f aca="false">IF(ISBLANK(C1370), , IF(ISBLANK(C1369), E1368+1, E1369))</f>
        <v>0</v>
      </c>
      <c r="F1370" s="10" t="n">
        <f aca="false">IF(ISBLANK(C1370),,IF(OR(ISBLANK(C1369), C1369="Баркод"),1,F1369+1))</f>
        <v>0</v>
      </c>
      <c r="G1370" s="10" t="n">
        <f aca="false">IF(ISBLANK(C1371), F1370/2,)</f>
        <v>0</v>
      </c>
      <c r="H1370" s="0" t="n">
        <f aca="false">IF(ISBLANK(C1370),0,-1)</f>
        <v>0</v>
      </c>
      <c r="I1370" s="0" t="n">
        <f aca="false">IF(AND(ISBLANK(C1369),NOT(ISBLANK(C1370))),1,-1)</f>
        <v>-1</v>
      </c>
      <c r="J1370" s="0" t="n">
        <f aca="false">IF(ISBLANK(C1368),IF(AND(C1369=C1370,NOT(ISBLANK(C1369)),NOT(ISBLANK(C1370))),1,-1),-1)</f>
        <v>-1</v>
      </c>
      <c r="K1370" s="0" t="n">
        <f aca="false">IF(MAX(H1370:J1370)&lt;0,IF(OR(C1370=C1369,C1369=C1368),1,-1),MAX(H1370:J1370))</f>
        <v>0</v>
      </c>
    </row>
    <row r="1371" customFormat="false" ht="13.8" hidden="false" customHeight="false" outlineLevel="0" collapsed="false">
      <c r="B1371" s="8" t="n">
        <f aca="false">MAX(H1371:K1371)</f>
        <v>0</v>
      </c>
      <c r="C1371" s="11"/>
      <c r="D1371" s="10" t="e">
        <f aca="false">IF($A$1="WLB",INDEX(SupplierNomenclature!$D$1:$D$9996,MATCH(C1371,SupplierNomenclature!$I$1:$I$9996,0)),IF($A$1="BERU",INDEX(beru_assortment!$C$1:$C$10000,MATCH(C1371,beru_assortment!$I$1:$I$10000,0)),IF($A$1="OZON",INDEX(ozon_assortment!$F$3:$F$10000,MATCH(C1371,ozon_assortment!$E$3:$E$10000,0)),0)))</f>
        <v>#N/A</v>
      </c>
      <c r="E1371" s="7" t="n">
        <f aca="false">IF(ISBLANK(C1371), , IF(ISBLANK(C1370), E1369+1, E1370))</f>
        <v>0</v>
      </c>
      <c r="F1371" s="10" t="n">
        <f aca="false">IF(ISBLANK(C1371),,IF(OR(ISBLANK(C1370), C1370="Баркод"),1,F1370+1))</f>
        <v>0</v>
      </c>
      <c r="G1371" s="10" t="n">
        <f aca="false">IF(ISBLANK(C1372), F1371/2,)</f>
        <v>0</v>
      </c>
      <c r="H1371" s="0" t="n">
        <f aca="false">IF(ISBLANK(C1371),0,-1)</f>
        <v>0</v>
      </c>
      <c r="I1371" s="0" t="n">
        <f aca="false">IF(AND(ISBLANK(C1370),NOT(ISBLANK(C1371))),1,-1)</f>
        <v>-1</v>
      </c>
      <c r="J1371" s="0" t="n">
        <f aca="false">IF(ISBLANK(C1369),IF(AND(C1370=C1371,NOT(ISBLANK(C1370)),NOT(ISBLANK(C1371))),1,-1),-1)</f>
        <v>-1</v>
      </c>
      <c r="K1371" s="0" t="n">
        <f aca="false">IF(MAX(H1371:J1371)&lt;0,IF(OR(C1371=C1370,C1370=C1369),1,-1),MAX(H1371:J1371))</f>
        <v>0</v>
      </c>
    </row>
    <row r="1372" customFormat="false" ht="13.8" hidden="false" customHeight="false" outlineLevel="0" collapsed="false">
      <c r="B1372" s="8" t="n">
        <f aca="false">MAX(H1372:K1372)</f>
        <v>0</v>
      </c>
      <c r="C1372" s="11"/>
      <c r="D1372" s="10" t="e">
        <f aca="false">IF($A$1="WLB",INDEX(SupplierNomenclature!$D$1:$D$9996,MATCH(C1372,SupplierNomenclature!$I$1:$I$9996,0)),IF($A$1="BERU",INDEX(beru_assortment!$C$1:$C$10000,MATCH(C1372,beru_assortment!$I$1:$I$10000,0)),IF($A$1="OZON",INDEX(ozon_assortment!$F$3:$F$10000,MATCH(C1372,ozon_assortment!$E$3:$E$10000,0)),0)))</f>
        <v>#N/A</v>
      </c>
      <c r="E1372" s="7" t="n">
        <f aca="false">IF(ISBLANK(C1372), , IF(ISBLANK(C1371), E1370+1, E1371))</f>
        <v>0</v>
      </c>
      <c r="F1372" s="10" t="n">
        <f aca="false">IF(ISBLANK(C1372),,IF(OR(ISBLANK(C1371), C1371="Баркод"),1,F1371+1))</f>
        <v>0</v>
      </c>
      <c r="G1372" s="10" t="n">
        <f aca="false">IF(ISBLANK(C1373), F1372/2,)</f>
        <v>0</v>
      </c>
      <c r="H1372" s="0" t="n">
        <f aca="false">IF(ISBLANK(C1372),0,-1)</f>
        <v>0</v>
      </c>
      <c r="I1372" s="0" t="n">
        <f aca="false">IF(AND(ISBLANK(C1371),NOT(ISBLANK(C1372))),1,-1)</f>
        <v>-1</v>
      </c>
      <c r="J1372" s="0" t="n">
        <f aca="false">IF(ISBLANK(C1370),IF(AND(C1371=C1372,NOT(ISBLANK(C1371)),NOT(ISBLANK(C1372))),1,-1),-1)</f>
        <v>-1</v>
      </c>
      <c r="K1372" s="0" t="n">
        <f aca="false">IF(MAX(H1372:J1372)&lt;0,IF(OR(C1372=C1371,C1371=C1370),1,-1),MAX(H1372:J1372))</f>
        <v>0</v>
      </c>
    </row>
    <row r="1373" customFormat="false" ht="13.8" hidden="false" customHeight="false" outlineLevel="0" collapsed="false">
      <c r="B1373" s="8" t="n">
        <f aca="false">MAX(H1373:K1373)</f>
        <v>0</v>
      </c>
      <c r="C1373" s="11"/>
      <c r="D1373" s="10" t="e">
        <f aca="false">IF($A$1="WLB",INDEX(SupplierNomenclature!$D$1:$D$9996,MATCH(C1373,SupplierNomenclature!$I$1:$I$9996,0)),IF($A$1="BERU",INDEX(beru_assortment!$C$1:$C$10000,MATCH(C1373,beru_assortment!$I$1:$I$10000,0)),IF($A$1="OZON",INDEX(ozon_assortment!$F$3:$F$10000,MATCH(C1373,ozon_assortment!$E$3:$E$10000,0)),0)))</f>
        <v>#N/A</v>
      </c>
      <c r="E1373" s="7" t="n">
        <f aca="false">IF(ISBLANK(C1373), , IF(ISBLANK(C1372), E1371+1, E1372))</f>
        <v>0</v>
      </c>
      <c r="F1373" s="10" t="n">
        <f aca="false">IF(ISBLANK(C1373),,IF(OR(ISBLANK(C1372), C1372="Баркод"),1,F1372+1))</f>
        <v>0</v>
      </c>
      <c r="G1373" s="10" t="n">
        <f aca="false">IF(ISBLANK(C1374), F1373/2,)</f>
        <v>0</v>
      </c>
      <c r="H1373" s="0" t="n">
        <f aca="false">IF(ISBLANK(C1373),0,-1)</f>
        <v>0</v>
      </c>
      <c r="I1373" s="0" t="n">
        <f aca="false">IF(AND(ISBLANK(C1372),NOT(ISBLANK(C1373))),1,-1)</f>
        <v>-1</v>
      </c>
      <c r="J1373" s="0" t="n">
        <f aca="false">IF(ISBLANK(C1371),IF(AND(C1372=C1373,NOT(ISBLANK(C1372)),NOT(ISBLANK(C1373))),1,-1),-1)</f>
        <v>-1</v>
      </c>
      <c r="K1373" s="0" t="n">
        <f aca="false">IF(MAX(H1373:J1373)&lt;0,IF(OR(C1373=C1372,C1372=C1371),1,-1),MAX(H1373:J1373))</f>
        <v>0</v>
      </c>
    </row>
    <row r="1374" customFormat="false" ht="13.8" hidden="false" customHeight="false" outlineLevel="0" collapsed="false">
      <c r="B1374" s="8" t="n">
        <f aca="false">MAX(H1374:K1374)</f>
        <v>0</v>
      </c>
      <c r="C1374" s="11"/>
      <c r="D1374" s="10" t="e">
        <f aca="false">IF($A$1="WLB",INDEX(SupplierNomenclature!$D$1:$D$9996,MATCH(C1374,SupplierNomenclature!$I$1:$I$9996,0)),IF($A$1="BERU",INDEX(beru_assortment!$C$1:$C$10000,MATCH(C1374,beru_assortment!$I$1:$I$10000,0)),IF($A$1="OZON",INDEX(ozon_assortment!$F$3:$F$10000,MATCH(C1374,ozon_assortment!$E$3:$E$10000,0)),0)))</f>
        <v>#N/A</v>
      </c>
      <c r="E1374" s="7" t="n">
        <f aca="false">IF(ISBLANK(C1374), , IF(ISBLANK(C1373), E1372+1, E1373))</f>
        <v>0</v>
      </c>
      <c r="F1374" s="10" t="n">
        <f aca="false">IF(ISBLANK(C1374),,IF(OR(ISBLANK(C1373), C1373="Баркод"),1,F1373+1))</f>
        <v>0</v>
      </c>
      <c r="G1374" s="10" t="n">
        <f aca="false">IF(ISBLANK(C1375), F1374/2,)</f>
        <v>0</v>
      </c>
      <c r="H1374" s="0" t="n">
        <f aca="false">IF(ISBLANK(C1374),0,-1)</f>
        <v>0</v>
      </c>
      <c r="I1374" s="0" t="n">
        <f aca="false">IF(AND(ISBLANK(C1373),NOT(ISBLANK(C1374))),1,-1)</f>
        <v>-1</v>
      </c>
      <c r="J1374" s="0" t="n">
        <f aca="false">IF(ISBLANK(C1372),IF(AND(C1373=C1374,NOT(ISBLANK(C1373)),NOT(ISBLANK(C1374))),1,-1),-1)</f>
        <v>-1</v>
      </c>
      <c r="K1374" s="0" t="n">
        <f aca="false">IF(MAX(H1374:J1374)&lt;0,IF(OR(C1374=C1373,C1373=C1372),1,-1),MAX(H1374:J1374))</f>
        <v>0</v>
      </c>
    </row>
    <row r="1375" customFormat="false" ht="13.8" hidden="false" customHeight="false" outlineLevel="0" collapsed="false">
      <c r="B1375" s="8" t="n">
        <f aca="false">MAX(H1375:K1375)</f>
        <v>0</v>
      </c>
      <c r="C1375" s="11"/>
      <c r="D1375" s="10" t="e">
        <f aca="false">IF($A$1="WLB",INDEX(SupplierNomenclature!$D$1:$D$9996,MATCH(C1375,SupplierNomenclature!$I$1:$I$9996,0)),IF($A$1="BERU",INDEX(beru_assortment!$C$1:$C$10000,MATCH(C1375,beru_assortment!$I$1:$I$10000,0)),IF($A$1="OZON",INDEX(ozon_assortment!$F$3:$F$10000,MATCH(C1375,ozon_assortment!$E$3:$E$10000,0)),0)))</f>
        <v>#N/A</v>
      </c>
      <c r="E1375" s="7" t="n">
        <f aca="false">IF(ISBLANK(C1375), , IF(ISBLANK(C1374), E1373+1, E1374))</f>
        <v>0</v>
      </c>
      <c r="F1375" s="10" t="n">
        <f aca="false">IF(ISBLANK(C1375),,IF(OR(ISBLANK(C1374), C1374="Баркод"),1,F1374+1))</f>
        <v>0</v>
      </c>
      <c r="G1375" s="10" t="n">
        <f aca="false">IF(ISBLANK(C1376), F1375/2,)</f>
        <v>0</v>
      </c>
      <c r="H1375" s="0" t="n">
        <f aca="false">IF(ISBLANK(C1375),0,-1)</f>
        <v>0</v>
      </c>
      <c r="I1375" s="0" t="n">
        <f aca="false">IF(AND(ISBLANK(C1374),NOT(ISBLANK(C1375))),1,-1)</f>
        <v>-1</v>
      </c>
      <c r="J1375" s="0" t="n">
        <f aca="false">IF(ISBLANK(C1373),IF(AND(C1374=C1375,NOT(ISBLANK(C1374)),NOT(ISBLANK(C1375))),1,-1),-1)</f>
        <v>-1</v>
      </c>
      <c r="K1375" s="0" t="n">
        <f aca="false">IF(MAX(H1375:J1375)&lt;0,IF(OR(C1375=C1374,C1374=C1373),1,-1),MAX(H1375:J1375))</f>
        <v>0</v>
      </c>
    </row>
    <row r="1376" customFormat="false" ht="13.8" hidden="false" customHeight="false" outlineLevel="0" collapsed="false">
      <c r="B1376" s="8" t="n">
        <f aca="false">MAX(H1376:K1376)</f>
        <v>0</v>
      </c>
      <c r="C1376" s="11"/>
      <c r="D1376" s="10" t="e">
        <f aca="false">IF($A$1="WLB",INDEX(SupplierNomenclature!$D$1:$D$9996,MATCH(C1376,SupplierNomenclature!$I$1:$I$9996,0)),IF($A$1="BERU",INDEX(beru_assortment!$C$1:$C$10000,MATCH(C1376,beru_assortment!$I$1:$I$10000,0)),IF($A$1="OZON",INDEX(ozon_assortment!$F$3:$F$10000,MATCH(C1376,ozon_assortment!$E$3:$E$10000,0)),0)))</f>
        <v>#N/A</v>
      </c>
      <c r="E1376" s="7" t="n">
        <f aca="false">IF(ISBLANK(C1376), , IF(ISBLANK(C1375), E1374+1, E1375))</f>
        <v>0</v>
      </c>
      <c r="F1376" s="10" t="n">
        <f aca="false">IF(ISBLANK(C1376),,IF(OR(ISBLANK(C1375), C1375="Баркод"),1,F1375+1))</f>
        <v>0</v>
      </c>
      <c r="G1376" s="10" t="n">
        <f aca="false">IF(ISBLANK(C1377), F1376/2,)</f>
        <v>0</v>
      </c>
      <c r="H1376" s="0" t="n">
        <f aca="false">IF(ISBLANK(C1376),0,-1)</f>
        <v>0</v>
      </c>
      <c r="I1376" s="0" t="n">
        <f aca="false">IF(AND(ISBLANK(C1375),NOT(ISBLANK(C1376))),1,-1)</f>
        <v>-1</v>
      </c>
      <c r="J1376" s="0" t="n">
        <f aca="false">IF(ISBLANK(C1374),IF(AND(C1375=C1376,NOT(ISBLANK(C1375)),NOT(ISBLANK(C1376))),1,-1),-1)</f>
        <v>-1</v>
      </c>
      <c r="K1376" s="0" t="n">
        <f aca="false">IF(MAX(H1376:J1376)&lt;0,IF(OR(C1376=C1375,C1375=C1374),1,-1),MAX(H1376:J1376))</f>
        <v>0</v>
      </c>
    </row>
    <row r="1377" customFormat="false" ht="13.8" hidden="false" customHeight="false" outlineLevel="0" collapsed="false">
      <c r="B1377" s="8" t="n">
        <f aca="false">MAX(H1377:K1377)</f>
        <v>0</v>
      </c>
      <c r="C1377" s="11"/>
      <c r="D1377" s="10" t="e">
        <f aca="false">IF($A$1="WLB",INDEX(SupplierNomenclature!$D$1:$D$9996,MATCH(C1377,SupplierNomenclature!$I$1:$I$9996,0)),IF($A$1="BERU",INDEX(beru_assortment!$C$1:$C$10000,MATCH(C1377,beru_assortment!$I$1:$I$10000,0)),IF($A$1="OZON",INDEX(ozon_assortment!$F$3:$F$10000,MATCH(C1377,ozon_assortment!$E$3:$E$10000,0)),0)))</f>
        <v>#N/A</v>
      </c>
      <c r="E1377" s="7" t="n">
        <f aca="false">IF(ISBLANK(C1377), , IF(ISBLANK(C1376), E1375+1, E1376))</f>
        <v>0</v>
      </c>
      <c r="F1377" s="10" t="n">
        <f aca="false">IF(ISBLANK(C1377),,IF(OR(ISBLANK(C1376), C1376="Баркод"),1,F1376+1))</f>
        <v>0</v>
      </c>
      <c r="G1377" s="10" t="n">
        <f aca="false">IF(ISBLANK(C1378), F1377/2,)</f>
        <v>0</v>
      </c>
      <c r="H1377" s="0" t="n">
        <f aca="false">IF(ISBLANK(C1377),0,-1)</f>
        <v>0</v>
      </c>
      <c r="I1377" s="0" t="n">
        <f aca="false">IF(AND(ISBLANK(C1376),NOT(ISBLANK(C1377))),1,-1)</f>
        <v>-1</v>
      </c>
      <c r="J1377" s="0" t="n">
        <f aca="false">IF(ISBLANK(C1375),IF(AND(C1376=C1377,NOT(ISBLANK(C1376)),NOT(ISBLANK(C1377))),1,-1),-1)</f>
        <v>-1</v>
      </c>
      <c r="K1377" s="0" t="n">
        <f aca="false">IF(MAX(H1377:J1377)&lt;0,IF(OR(C1377=C1376,C1376=C1375),1,-1),MAX(H1377:J1377))</f>
        <v>0</v>
      </c>
    </row>
    <row r="1378" customFormat="false" ht="13.8" hidden="false" customHeight="false" outlineLevel="0" collapsed="false">
      <c r="B1378" s="8" t="n">
        <f aca="false">MAX(H1378:K1378)</f>
        <v>0</v>
      </c>
      <c r="C1378" s="11"/>
      <c r="D1378" s="10" t="e">
        <f aca="false">IF($A$1="WLB",INDEX(SupplierNomenclature!$D$1:$D$9996,MATCH(C1378,SupplierNomenclature!$I$1:$I$9996,0)),IF($A$1="BERU",INDEX(beru_assortment!$C$1:$C$10000,MATCH(C1378,beru_assortment!$I$1:$I$10000,0)),IF($A$1="OZON",INDEX(ozon_assortment!$F$3:$F$10000,MATCH(C1378,ozon_assortment!$E$3:$E$10000,0)),0)))</f>
        <v>#N/A</v>
      </c>
      <c r="E1378" s="7" t="n">
        <f aca="false">IF(ISBLANK(C1378), , IF(ISBLANK(C1377), E1376+1, E1377))</f>
        <v>0</v>
      </c>
      <c r="F1378" s="10" t="n">
        <f aca="false">IF(ISBLANK(C1378),,IF(OR(ISBLANK(C1377), C1377="Баркод"),1,F1377+1))</f>
        <v>0</v>
      </c>
      <c r="G1378" s="10" t="n">
        <f aca="false">IF(ISBLANK(C1379), F1378/2,)</f>
        <v>0</v>
      </c>
      <c r="H1378" s="0" t="n">
        <f aca="false">IF(ISBLANK(C1378),0,-1)</f>
        <v>0</v>
      </c>
      <c r="I1378" s="0" t="n">
        <f aca="false">IF(AND(ISBLANK(C1377),NOT(ISBLANK(C1378))),1,-1)</f>
        <v>-1</v>
      </c>
      <c r="J1378" s="0" t="n">
        <f aca="false">IF(ISBLANK(C1376),IF(AND(C1377=C1378,NOT(ISBLANK(C1377)),NOT(ISBLANK(C1378))),1,-1),-1)</f>
        <v>-1</v>
      </c>
      <c r="K1378" s="0" t="n">
        <f aca="false">IF(MAX(H1378:J1378)&lt;0,IF(OR(C1378=C1377,C1377=C1376),1,-1),MAX(H1378:J1378))</f>
        <v>0</v>
      </c>
    </row>
    <row r="1379" customFormat="false" ht="13.8" hidden="false" customHeight="false" outlineLevel="0" collapsed="false">
      <c r="B1379" s="8" t="n">
        <f aca="false">MAX(H1379:K1379)</f>
        <v>0</v>
      </c>
      <c r="C1379" s="11"/>
      <c r="D1379" s="10" t="e">
        <f aca="false">IF($A$1="WLB",INDEX(SupplierNomenclature!$D$1:$D$9996,MATCH(C1379,SupplierNomenclature!$I$1:$I$9996,0)),IF($A$1="BERU",INDEX(beru_assortment!$C$1:$C$10000,MATCH(C1379,beru_assortment!$I$1:$I$10000,0)),IF($A$1="OZON",INDEX(ozon_assortment!$F$3:$F$10000,MATCH(C1379,ozon_assortment!$E$3:$E$10000,0)),0)))</f>
        <v>#N/A</v>
      </c>
      <c r="E1379" s="7" t="n">
        <f aca="false">IF(ISBLANK(C1379), , IF(ISBLANK(C1378), E1377+1, E1378))</f>
        <v>0</v>
      </c>
      <c r="F1379" s="10" t="n">
        <f aca="false">IF(ISBLANK(C1379),,IF(OR(ISBLANK(C1378), C1378="Баркод"),1,F1378+1))</f>
        <v>0</v>
      </c>
      <c r="G1379" s="10" t="n">
        <f aca="false">IF(ISBLANK(C1380), F1379/2,)</f>
        <v>0</v>
      </c>
      <c r="H1379" s="0" t="n">
        <f aca="false">IF(ISBLANK(C1379),0,-1)</f>
        <v>0</v>
      </c>
      <c r="I1379" s="0" t="n">
        <f aca="false">IF(AND(ISBLANK(C1378),NOT(ISBLANK(C1379))),1,-1)</f>
        <v>-1</v>
      </c>
      <c r="J1379" s="0" t="n">
        <f aca="false">IF(ISBLANK(C1377),IF(AND(C1378=C1379,NOT(ISBLANK(C1378)),NOT(ISBLANK(C1379))),1,-1),-1)</f>
        <v>-1</v>
      </c>
      <c r="K1379" s="0" t="n">
        <f aca="false">IF(MAX(H1379:J1379)&lt;0,IF(OR(C1379=C1378,C1378=C1377),1,-1),MAX(H1379:J1379))</f>
        <v>0</v>
      </c>
    </row>
    <row r="1380" customFormat="false" ht="13.8" hidden="false" customHeight="false" outlineLevel="0" collapsed="false">
      <c r="B1380" s="8" t="n">
        <f aca="false">MAX(H1380:K1380)</f>
        <v>0</v>
      </c>
      <c r="C1380" s="11"/>
      <c r="D1380" s="10" t="e">
        <f aca="false">IF($A$1="WLB",INDEX(SupplierNomenclature!$D$1:$D$9996,MATCH(C1380,SupplierNomenclature!$I$1:$I$9996,0)),IF($A$1="BERU",INDEX(beru_assortment!$C$1:$C$10000,MATCH(C1380,beru_assortment!$I$1:$I$10000,0)),IF($A$1="OZON",INDEX(ozon_assortment!$F$3:$F$10000,MATCH(C1380,ozon_assortment!$E$3:$E$10000,0)),0)))</f>
        <v>#N/A</v>
      </c>
      <c r="E1380" s="7" t="n">
        <f aca="false">IF(ISBLANK(C1380), , IF(ISBLANK(C1379), E1378+1, E1379))</f>
        <v>0</v>
      </c>
      <c r="F1380" s="10" t="n">
        <f aca="false">IF(ISBLANK(C1380),,IF(OR(ISBLANK(C1379), C1379="Баркод"),1,F1379+1))</f>
        <v>0</v>
      </c>
      <c r="G1380" s="10" t="n">
        <f aca="false">IF(ISBLANK(C1381), F1380/2,)</f>
        <v>0</v>
      </c>
      <c r="H1380" s="0" t="n">
        <f aca="false">IF(ISBLANK(C1380),0,-1)</f>
        <v>0</v>
      </c>
      <c r="I1380" s="0" t="n">
        <f aca="false">IF(AND(ISBLANK(C1379),NOT(ISBLANK(C1380))),1,-1)</f>
        <v>-1</v>
      </c>
      <c r="J1380" s="0" t="n">
        <f aca="false">IF(ISBLANK(C1378),IF(AND(C1379=C1380,NOT(ISBLANK(C1379)),NOT(ISBLANK(C1380))),1,-1),-1)</f>
        <v>-1</v>
      </c>
      <c r="K1380" s="0" t="n">
        <f aca="false">IF(MAX(H1380:J1380)&lt;0,IF(OR(C1380=C1379,C1379=C1378),1,-1),MAX(H1380:J1380))</f>
        <v>0</v>
      </c>
    </row>
    <row r="1381" customFormat="false" ht="13.8" hidden="false" customHeight="false" outlineLevel="0" collapsed="false">
      <c r="B1381" s="8" t="n">
        <f aca="false">MAX(H1381:K1381)</f>
        <v>0</v>
      </c>
      <c r="C1381" s="11"/>
      <c r="D1381" s="10" t="e">
        <f aca="false">IF($A$1="WLB",INDEX(SupplierNomenclature!$D$1:$D$9996,MATCH(C1381,SupplierNomenclature!$I$1:$I$9996,0)),IF($A$1="BERU",INDEX(beru_assortment!$C$1:$C$10000,MATCH(C1381,beru_assortment!$I$1:$I$10000,0)),IF($A$1="OZON",INDEX(ozon_assortment!$F$3:$F$10000,MATCH(C1381,ozon_assortment!$E$3:$E$10000,0)),0)))</f>
        <v>#N/A</v>
      </c>
      <c r="E1381" s="7" t="n">
        <f aca="false">IF(ISBLANK(C1381), , IF(ISBLANK(C1380), E1379+1, E1380))</f>
        <v>0</v>
      </c>
      <c r="F1381" s="10" t="n">
        <f aca="false">IF(ISBLANK(C1381),,IF(OR(ISBLANK(C1380), C1380="Баркод"),1,F1380+1))</f>
        <v>0</v>
      </c>
      <c r="G1381" s="10" t="n">
        <f aca="false">IF(ISBLANK(C1382), F1381/2,)</f>
        <v>0</v>
      </c>
      <c r="H1381" s="0" t="n">
        <f aca="false">IF(ISBLANK(C1381),0,-1)</f>
        <v>0</v>
      </c>
      <c r="I1381" s="0" t="n">
        <f aca="false">IF(AND(ISBLANK(C1380),NOT(ISBLANK(C1381))),1,-1)</f>
        <v>-1</v>
      </c>
      <c r="J1381" s="0" t="n">
        <f aca="false">IF(ISBLANK(C1379),IF(AND(C1380=C1381,NOT(ISBLANK(C1380)),NOT(ISBLANK(C1381))),1,-1),-1)</f>
        <v>-1</v>
      </c>
      <c r="K1381" s="0" t="n">
        <f aca="false">IF(MAX(H1381:J1381)&lt;0,IF(OR(C1381=C1380,C1380=C1379),1,-1),MAX(H1381:J1381))</f>
        <v>0</v>
      </c>
    </row>
    <row r="1382" customFormat="false" ht="13.8" hidden="false" customHeight="false" outlineLevel="0" collapsed="false">
      <c r="B1382" s="8" t="n">
        <f aca="false">MAX(H1382:K1382)</f>
        <v>0</v>
      </c>
      <c r="C1382" s="11"/>
      <c r="D1382" s="10" t="e">
        <f aca="false">IF($A$1="WLB",INDEX(SupplierNomenclature!$D$1:$D$9996,MATCH(C1382,SupplierNomenclature!$I$1:$I$9996,0)),IF($A$1="BERU",INDEX(beru_assortment!$C$1:$C$10000,MATCH(C1382,beru_assortment!$I$1:$I$10000,0)),IF($A$1="OZON",INDEX(ozon_assortment!$F$3:$F$10000,MATCH(C1382,ozon_assortment!$E$3:$E$10000,0)),0)))</f>
        <v>#N/A</v>
      </c>
      <c r="E1382" s="7" t="n">
        <f aca="false">IF(ISBLANK(C1382), , IF(ISBLANK(C1381), E1380+1, E1381))</f>
        <v>0</v>
      </c>
      <c r="F1382" s="10" t="n">
        <f aca="false">IF(ISBLANK(C1382),,IF(OR(ISBLANK(C1381), C1381="Баркод"),1,F1381+1))</f>
        <v>0</v>
      </c>
      <c r="G1382" s="10" t="n">
        <f aca="false">IF(ISBLANK(C1383), F1382/2,)</f>
        <v>0</v>
      </c>
      <c r="H1382" s="0" t="n">
        <f aca="false">IF(ISBLANK(C1382),0,-1)</f>
        <v>0</v>
      </c>
      <c r="I1382" s="0" t="n">
        <f aca="false">IF(AND(ISBLANK(C1381),NOT(ISBLANK(C1382))),1,-1)</f>
        <v>-1</v>
      </c>
      <c r="J1382" s="0" t="n">
        <f aca="false">IF(ISBLANK(C1380),IF(AND(C1381=C1382,NOT(ISBLANK(C1381)),NOT(ISBLANK(C1382))),1,-1),-1)</f>
        <v>-1</v>
      </c>
      <c r="K1382" s="0" t="n">
        <f aca="false">IF(MAX(H1382:J1382)&lt;0,IF(OR(C1382=C1381,C1381=C1380),1,-1),MAX(H1382:J1382))</f>
        <v>0</v>
      </c>
    </row>
    <row r="1383" customFormat="false" ht="13.8" hidden="false" customHeight="false" outlineLevel="0" collapsed="false">
      <c r="B1383" s="8" t="n">
        <f aca="false">MAX(H1383:K1383)</f>
        <v>0</v>
      </c>
      <c r="C1383" s="11"/>
      <c r="D1383" s="10" t="e">
        <f aca="false">IF($A$1="WLB",INDEX(SupplierNomenclature!$D$1:$D$9996,MATCH(C1383,SupplierNomenclature!$I$1:$I$9996,0)),IF($A$1="BERU",INDEX(beru_assortment!$C$1:$C$10000,MATCH(C1383,beru_assortment!$I$1:$I$10000,0)),IF($A$1="OZON",INDEX(ozon_assortment!$F$3:$F$10000,MATCH(C1383,ozon_assortment!$E$3:$E$10000,0)),0)))</f>
        <v>#N/A</v>
      </c>
      <c r="E1383" s="7" t="n">
        <f aca="false">IF(ISBLANK(C1383), , IF(ISBLANK(C1382), E1381+1, E1382))</f>
        <v>0</v>
      </c>
      <c r="F1383" s="10" t="n">
        <f aca="false">IF(ISBLANK(C1383),,IF(OR(ISBLANK(C1382), C1382="Баркод"),1,F1382+1))</f>
        <v>0</v>
      </c>
      <c r="G1383" s="10" t="n">
        <f aca="false">IF(ISBLANK(C1384), F1383/2,)</f>
        <v>0</v>
      </c>
      <c r="H1383" s="0" t="n">
        <f aca="false">IF(ISBLANK(C1383),0,-1)</f>
        <v>0</v>
      </c>
      <c r="I1383" s="0" t="n">
        <f aca="false">IF(AND(ISBLANK(C1382),NOT(ISBLANK(C1383))),1,-1)</f>
        <v>-1</v>
      </c>
      <c r="J1383" s="0" t="n">
        <f aca="false">IF(ISBLANK(C1381),IF(AND(C1382=C1383,NOT(ISBLANK(C1382)),NOT(ISBLANK(C1383))),1,-1),-1)</f>
        <v>-1</v>
      </c>
      <c r="K1383" s="0" t="n">
        <f aca="false">IF(MAX(H1383:J1383)&lt;0,IF(OR(C1383=C1382,C1382=C1381),1,-1),MAX(H1383:J1383))</f>
        <v>0</v>
      </c>
    </row>
    <row r="1384" customFormat="false" ht="13.8" hidden="false" customHeight="false" outlineLevel="0" collapsed="false">
      <c r="B1384" s="8" t="n">
        <f aca="false">MAX(H1384:K1384)</f>
        <v>0</v>
      </c>
      <c r="C1384" s="11"/>
      <c r="D1384" s="10" t="e">
        <f aca="false">IF($A$1="WLB",INDEX(SupplierNomenclature!$D$1:$D$9996,MATCH(C1384,SupplierNomenclature!$I$1:$I$9996,0)),IF($A$1="BERU",INDEX(beru_assortment!$C$1:$C$10000,MATCH(C1384,beru_assortment!$I$1:$I$10000,0)),IF($A$1="OZON",INDEX(ozon_assortment!$F$3:$F$10000,MATCH(C1384,ozon_assortment!$E$3:$E$10000,0)),0)))</f>
        <v>#N/A</v>
      </c>
      <c r="E1384" s="7" t="n">
        <f aca="false">IF(ISBLANK(C1384), , IF(ISBLANK(C1383), E1382+1, E1383))</f>
        <v>0</v>
      </c>
      <c r="F1384" s="10" t="n">
        <f aca="false">IF(ISBLANK(C1384),,IF(OR(ISBLANK(C1383), C1383="Баркод"),1,F1383+1))</f>
        <v>0</v>
      </c>
      <c r="G1384" s="10" t="n">
        <f aca="false">IF(ISBLANK(C1385), F1384/2,)</f>
        <v>0</v>
      </c>
      <c r="H1384" s="0" t="n">
        <f aca="false">IF(ISBLANK(C1384),0,-1)</f>
        <v>0</v>
      </c>
      <c r="I1384" s="0" t="n">
        <f aca="false">IF(AND(ISBLANK(C1383),NOT(ISBLANK(C1384))),1,-1)</f>
        <v>-1</v>
      </c>
      <c r="J1384" s="0" t="n">
        <f aca="false">IF(ISBLANK(C1382),IF(AND(C1383=C1384,NOT(ISBLANK(C1383)),NOT(ISBLANK(C1384))),1,-1),-1)</f>
        <v>-1</v>
      </c>
      <c r="K1384" s="0" t="n">
        <f aca="false">IF(MAX(H1384:J1384)&lt;0,IF(OR(C1384=C1383,C1383=C1382),1,-1),MAX(H1384:J1384))</f>
        <v>0</v>
      </c>
    </row>
    <row r="1385" customFormat="false" ht="13.8" hidden="false" customHeight="false" outlineLevel="0" collapsed="false">
      <c r="B1385" s="8" t="n">
        <f aca="false">MAX(H1385:K1385)</f>
        <v>0</v>
      </c>
      <c r="C1385" s="11"/>
      <c r="D1385" s="10" t="e">
        <f aca="false">IF($A$1="WLB",INDEX(SupplierNomenclature!$D$1:$D$9996,MATCH(C1385,SupplierNomenclature!$I$1:$I$9996,0)),IF($A$1="BERU",INDEX(beru_assortment!$C$1:$C$10000,MATCH(C1385,beru_assortment!$I$1:$I$10000,0)),IF($A$1="OZON",INDEX(ozon_assortment!$F$3:$F$10000,MATCH(C1385,ozon_assortment!$E$3:$E$10000,0)),0)))</f>
        <v>#N/A</v>
      </c>
      <c r="E1385" s="7" t="n">
        <f aca="false">IF(ISBLANK(C1385), , IF(ISBLANK(C1384), E1383+1, E1384))</f>
        <v>0</v>
      </c>
      <c r="F1385" s="10" t="n">
        <f aca="false">IF(ISBLANK(C1385),,IF(OR(ISBLANK(C1384), C1384="Баркод"),1,F1384+1))</f>
        <v>0</v>
      </c>
      <c r="G1385" s="10" t="n">
        <f aca="false">IF(ISBLANK(C1386), F1385/2,)</f>
        <v>0</v>
      </c>
      <c r="H1385" s="0" t="n">
        <f aca="false">IF(ISBLANK(C1385),0,-1)</f>
        <v>0</v>
      </c>
      <c r="I1385" s="0" t="n">
        <f aca="false">IF(AND(ISBLANK(C1384),NOT(ISBLANK(C1385))),1,-1)</f>
        <v>-1</v>
      </c>
      <c r="J1385" s="0" t="n">
        <f aca="false">IF(ISBLANK(C1383),IF(AND(C1384=C1385,NOT(ISBLANK(C1384)),NOT(ISBLANK(C1385))),1,-1),-1)</f>
        <v>-1</v>
      </c>
      <c r="K1385" s="0" t="n">
        <f aca="false">IF(MAX(H1385:J1385)&lt;0,IF(OR(C1385=C1384,C1384=C1383),1,-1),MAX(H1385:J1385))</f>
        <v>0</v>
      </c>
    </row>
    <row r="1386" customFormat="false" ht="13.8" hidden="false" customHeight="false" outlineLevel="0" collapsed="false">
      <c r="B1386" s="8" t="n">
        <f aca="false">MAX(H1386:K1386)</f>
        <v>0</v>
      </c>
      <c r="C1386" s="11"/>
      <c r="D1386" s="10" t="e">
        <f aca="false">IF($A$1="WLB",INDEX(SupplierNomenclature!$D$1:$D$9996,MATCH(C1386,SupplierNomenclature!$I$1:$I$9996,0)),IF($A$1="BERU",INDEX(beru_assortment!$C$1:$C$10000,MATCH(C1386,beru_assortment!$I$1:$I$10000,0)),IF($A$1="OZON",INDEX(ozon_assortment!$F$3:$F$10000,MATCH(C1386,ozon_assortment!$E$3:$E$10000,0)),0)))</f>
        <v>#N/A</v>
      </c>
      <c r="E1386" s="7" t="n">
        <f aca="false">IF(ISBLANK(C1386), , IF(ISBLANK(C1385), E1384+1, E1385))</f>
        <v>0</v>
      </c>
      <c r="F1386" s="10" t="n">
        <f aca="false">IF(ISBLANK(C1386),,IF(OR(ISBLANK(C1385), C1385="Баркод"),1,F1385+1))</f>
        <v>0</v>
      </c>
      <c r="G1386" s="10" t="n">
        <f aca="false">IF(ISBLANK(C1387), F1386/2,)</f>
        <v>0</v>
      </c>
      <c r="H1386" s="0" t="n">
        <f aca="false">IF(ISBLANK(C1386),0,-1)</f>
        <v>0</v>
      </c>
      <c r="I1386" s="0" t="n">
        <f aca="false">IF(AND(ISBLANK(C1385),NOT(ISBLANK(C1386))),1,-1)</f>
        <v>-1</v>
      </c>
      <c r="J1386" s="0" t="n">
        <f aca="false">IF(ISBLANK(C1384),IF(AND(C1385=C1386,NOT(ISBLANK(C1385)),NOT(ISBLANK(C1386))),1,-1),-1)</f>
        <v>-1</v>
      </c>
      <c r="K1386" s="0" t="n">
        <f aca="false">IF(MAX(H1386:J1386)&lt;0,IF(OR(C1386=C1385,C1385=C1384),1,-1),MAX(H1386:J1386))</f>
        <v>0</v>
      </c>
    </row>
    <row r="1387" customFormat="false" ht="13.8" hidden="false" customHeight="false" outlineLevel="0" collapsed="false">
      <c r="B1387" s="8" t="n">
        <f aca="false">MAX(H1387:K1387)</f>
        <v>0</v>
      </c>
      <c r="C1387" s="11"/>
      <c r="D1387" s="10" t="e">
        <f aca="false">IF($A$1="WLB",INDEX(SupplierNomenclature!$D$1:$D$9996,MATCH(C1387,SupplierNomenclature!$I$1:$I$9996,0)),IF($A$1="BERU",INDEX(beru_assortment!$C$1:$C$10000,MATCH(C1387,beru_assortment!$I$1:$I$10000,0)),IF($A$1="OZON",INDEX(ozon_assortment!$F$3:$F$10000,MATCH(C1387,ozon_assortment!$E$3:$E$10000,0)),0)))</f>
        <v>#N/A</v>
      </c>
      <c r="E1387" s="7" t="n">
        <f aca="false">IF(ISBLANK(C1387), , IF(ISBLANK(C1386), E1385+1, E1386))</f>
        <v>0</v>
      </c>
      <c r="F1387" s="10" t="n">
        <f aca="false">IF(ISBLANK(C1387),,IF(OR(ISBLANK(C1386), C1386="Баркод"),1,F1386+1))</f>
        <v>0</v>
      </c>
      <c r="G1387" s="10" t="n">
        <f aca="false">IF(ISBLANK(C1388), F1387/2,)</f>
        <v>0</v>
      </c>
      <c r="H1387" s="0" t="n">
        <f aca="false">IF(ISBLANK(C1387),0,-1)</f>
        <v>0</v>
      </c>
      <c r="I1387" s="0" t="n">
        <f aca="false">IF(AND(ISBLANK(C1386),NOT(ISBLANK(C1387))),1,-1)</f>
        <v>-1</v>
      </c>
      <c r="J1387" s="0" t="n">
        <f aca="false">IF(ISBLANK(C1385),IF(AND(C1386=C1387,NOT(ISBLANK(C1386)),NOT(ISBLANK(C1387))),1,-1),-1)</f>
        <v>-1</v>
      </c>
      <c r="K1387" s="0" t="n">
        <f aca="false">IF(MAX(H1387:J1387)&lt;0,IF(OR(C1387=C1386,C1386=C1385),1,-1),MAX(H1387:J1387))</f>
        <v>0</v>
      </c>
    </row>
    <row r="1388" customFormat="false" ht="13.8" hidden="false" customHeight="false" outlineLevel="0" collapsed="false">
      <c r="B1388" s="8" t="n">
        <f aca="false">MAX(H1388:K1388)</f>
        <v>0</v>
      </c>
      <c r="C1388" s="11"/>
      <c r="D1388" s="10" t="e">
        <f aca="false">IF($A$1="WLB",INDEX(SupplierNomenclature!$D$1:$D$9996,MATCH(C1388,SupplierNomenclature!$I$1:$I$9996,0)),IF($A$1="BERU",INDEX(beru_assortment!$C$1:$C$10000,MATCH(C1388,beru_assortment!$I$1:$I$10000,0)),IF($A$1="OZON",INDEX(ozon_assortment!$F$3:$F$10000,MATCH(C1388,ozon_assortment!$E$3:$E$10000,0)),0)))</f>
        <v>#N/A</v>
      </c>
      <c r="E1388" s="7" t="n">
        <f aca="false">IF(ISBLANK(C1388), , IF(ISBLANK(C1387), E1386+1, E1387))</f>
        <v>0</v>
      </c>
      <c r="F1388" s="10" t="n">
        <f aca="false">IF(ISBLANK(C1388),,IF(OR(ISBLANK(C1387), C1387="Баркод"),1,F1387+1))</f>
        <v>0</v>
      </c>
      <c r="G1388" s="10" t="n">
        <f aca="false">IF(ISBLANK(C1389), F1388/2,)</f>
        <v>0</v>
      </c>
      <c r="H1388" s="0" t="n">
        <f aca="false">IF(ISBLANK(C1388),0,-1)</f>
        <v>0</v>
      </c>
      <c r="I1388" s="0" t="n">
        <f aca="false">IF(AND(ISBLANK(C1387),NOT(ISBLANK(C1388))),1,-1)</f>
        <v>-1</v>
      </c>
      <c r="J1388" s="0" t="n">
        <f aca="false">IF(ISBLANK(C1386),IF(AND(C1387=C1388,NOT(ISBLANK(C1387)),NOT(ISBLANK(C1388))),1,-1),-1)</f>
        <v>-1</v>
      </c>
      <c r="K1388" s="0" t="n">
        <f aca="false">IF(MAX(H1388:J1388)&lt;0,IF(OR(C1388=C1387,C1387=C1386),1,-1),MAX(H1388:J1388))</f>
        <v>0</v>
      </c>
    </row>
    <row r="1389" customFormat="false" ht="13.8" hidden="false" customHeight="false" outlineLevel="0" collapsed="false">
      <c r="B1389" s="8" t="n">
        <f aca="false">MAX(H1389:K1389)</f>
        <v>0</v>
      </c>
      <c r="C1389" s="11"/>
      <c r="D1389" s="10" t="e">
        <f aca="false">IF($A$1="WLB",INDEX(SupplierNomenclature!$D$1:$D$9996,MATCH(C1389,SupplierNomenclature!$I$1:$I$9996,0)),IF($A$1="BERU",INDEX(beru_assortment!$C$1:$C$10000,MATCH(C1389,beru_assortment!$I$1:$I$10000,0)),IF($A$1="OZON",INDEX(ozon_assortment!$F$3:$F$10000,MATCH(C1389,ozon_assortment!$E$3:$E$10000,0)),0)))</f>
        <v>#N/A</v>
      </c>
      <c r="E1389" s="7" t="n">
        <f aca="false">IF(ISBLANK(C1389), , IF(ISBLANK(C1388), E1387+1, E1388))</f>
        <v>0</v>
      </c>
      <c r="F1389" s="10" t="n">
        <f aca="false">IF(ISBLANK(C1389),,IF(OR(ISBLANK(C1388), C1388="Баркод"),1,F1388+1))</f>
        <v>0</v>
      </c>
      <c r="G1389" s="10" t="n">
        <f aca="false">IF(ISBLANK(C1390), F1389/2,)</f>
        <v>0</v>
      </c>
      <c r="H1389" s="0" t="n">
        <f aca="false">IF(ISBLANK(C1389),0,-1)</f>
        <v>0</v>
      </c>
      <c r="I1389" s="0" t="n">
        <f aca="false">IF(AND(ISBLANK(C1388),NOT(ISBLANK(C1389))),1,-1)</f>
        <v>-1</v>
      </c>
      <c r="J1389" s="0" t="n">
        <f aca="false">IF(ISBLANK(C1387),IF(AND(C1388=C1389,NOT(ISBLANK(C1388)),NOT(ISBLANK(C1389))),1,-1),-1)</f>
        <v>-1</v>
      </c>
      <c r="K1389" s="0" t="n">
        <f aca="false">IF(MAX(H1389:J1389)&lt;0,IF(OR(C1389=C1388,C1388=C1387),1,-1),MAX(H1389:J1389))</f>
        <v>0</v>
      </c>
    </row>
    <row r="1390" customFormat="false" ht="13.8" hidden="false" customHeight="false" outlineLevel="0" collapsed="false">
      <c r="B1390" s="8" t="n">
        <f aca="false">MAX(H1390:K1390)</f>
        <v>0</v>
      </c>
      <c r="C1390" s="11"/>
      <c r="D1390" s="10" t="e">
        <f aca="false">IF($A$1="WLB",INDEX(SupplierNomenclature!$D$1:$D$9996,MATCH(C1390,SupplierNomenclature!$I$1:$I$9996,0)),IF($A$1="BERU",INDEX(beru_assortment!$C$1:$C$10000,MATCH(C1390,beru_assortment!$I$1:$I$10000,0)),IF($A$1="OZON",INDEX(ozon_assortment!$F$3:$F$10000,MATCH(C1390,ozon_assortment!$E$3:$E$10000,0)),0)))</f>
        <v>#N/A</v>
      </c>
      <c r="E1390" s="7" t="n">
        <f aca="false">IF(ISBLANK(C1390), , IF(ISBLANK(C1389), E1388+1, E1389))</f>
        <v>0</v>
      </c>
      <c r="F1390" s="10" t="n">
        <f aca="false">IF(ISBLANK(C1390),,IF(OR(ISBLANK(C1389), C1389="Баркод"),1,F1389+1))</f>
        <v>0</v>
      </c>
      <c r="G1390" s="10" t="n">
        <f aca="false">IF(ISBLANK(C1391), F1390/2,)</f>
        <v>0</v>
      </c>
      <c r="H1390" s="0" t="n">
        <f aca="false">IF(ISBLANK(C1390),0,-1)</f>
        <v>0</v>
      </c>
      <c r="I1390" s="0" t="n">
        <f aca="false">IF(AND(ISBLANK(C1389),NOT(ISBLANK(C1390))),1,-1)</f>
        <v>-1</v>
      </c>
      <c r="J1390" s="0" t="n">
        <f aca="false">IF(ISBLANK(C1388),IF(AND(C1389=C1390,NOT(ISBLANK(C1389)),NOT(ISBLANK(C1390))),1,-1),-1)</f>
        <v>-1</v>
      </c>
      <c r="K1390" s="0" t="n">
        <f aca="false">IF(MAX(H1390:J1390)&lt;0,IF(OR(C1390=C1389,C1389=C1388),1,-1),MAX(H1390:J1390))</f>
        <v>0</v>
      </c>
    </row>
    <row r="1391" customFormat="false" ht="13.8" hidden="false" customHeight="false" outlineLevel="0" collapsed="false">
      <c r="B1391" s="8" t="n">
        <f aca="false">MAX(H1391:K1391)</f>
        <v>0</v>
      </c>
      <c r="C1391" s="11"/>
      <c r="D1391" s="10" t="e">
        <f aca="false">IF($A$1="WLB",INDEX(SupplierNomenclature!$D$1:$D$9996,MATCH(C1391,SupplierNomenclature!$I$1:$I$9996,0)),IF($A$1="BERU",INDEX(beru_assortment!$C$1:$C$10000,MATCH(C1391,beru_assortment!$I$1:$I$10000,0)),IF($A$1="OZON",INDEX(ozon_assortment!$F$3:$F$10000,MATCH(C1391,ozon_assortment!$E$3:$E$10000,0)),0)))</f>
        <v>#N/A</v>
      </c>
      <c r="E1391" s="7" t="n">
        <f aca="false">IF(ISBLANK(C1391), , IF(ISBLANK(C1390), E1389+1, E1390))</f>
        <v>0</v>
      </c>
      <c r="F1391" s="10" t="n">
        <f aca="false">IF(ISBLANK(C1391),,IF(OR(ISBLANK(C1390), C1390="Баркод"),1,F1390+1))</f>
        <v>0</v>
      </c>
      <c r="G1391" s="10" t="n">
        <f aca="false">IF(ISBLANK(C1392), F1391/2,)</f>
        <v>0</v>
      </c>
      <c r="H1391" s="0" t="n">
        <f aca="false">IF(ISBLANK(C1391),0,-1)</f>
        <v>0</v>
      </c>
      <c r="I1391" s="0" t="n">
        <f aca="false">IF(AND(ISBLANK(C1390),NOT(ISBLANK(C1391))),1,-1)</f>
        <v>-1</v>
      </c>
      <c r="J1391" s="0" t="n">
        <f aca="false">IF(ISBLANK(C1389),IF(AND(C1390=C1391,NOT(ISBLANK(C1390)),NOT(ISBLANK(C1391))),1,-1),-1)</f>
        <v>-1</v>
      </c>
      <c r="K1391" s="0" t="n">
        <f aca="false">IF(MAX(H1391:J1391)&lt;0,IF(OR(C1391=C1390,C1390=C1389),1,-1),MAX(H1391:J1391))</f>
        <v>0</v>
      </c>
    </row>
    <row r="1392" customFormat="false" ht="13.8" hidden="false" customHeight="false" outlineLevel="0" collapsed="false">
      <c r="B1392" s="8" t="n">
        <f aca="false">MAX(H1392:K1392)</f>
        <v>0</v>
      </c>
      <c r="C1392" s="11"/>
      <c r="D1392" s="10" t="e">
        <f aca="false">IF($A$1="WLB",INDEX(SupplierNomenclature!$D$1:$D$9996,MATCH(C1392,SupplierNomenclature!$I$1:$I$9996,0)),IF($A$1="BERU",INDEX(beru_assortment!$C$1:$C$10000,MATCH(C1392,beru_assortment!$I$1:$I$10000,0)),IF($A$1="OZON",INDEX(ozon_assortment!$F$3:$F$10000,MATCH(C1392,ozon_assortment!$E$3:$E$10000,0)),0)))</f>
        <v>#N/A</v>
      </c>
      <c r="E1392" s="7" t="n">
        <f aca="false">IF(ISBLANK(C1392), , IF(ISBLANK(C1391), E1390+1, E1391))</f>
        <v>0</v>
      </c>
      <c r="F1392" s="10" t="n">
        <f aca="false">IF(ISBLANK(C1392),,IF(OR(ISBLANK(C1391), C1391="Баркод"),1,F1391+1))</f>
        <v>0</v>
      </c>
      <c r="G1392" s="10" t="n">
        <f aca="false">IF(ISBLANK(C1393), F1392/2,)</f>
        <v>0</v>
      </c>
      <c r="H1392" s="0" t="n">
        <f aca="false">IF(ISBLANK(C1392),0,-1)</f>
        <v>0</v>
      </c>
      <c r="I1392" s="0" t="n">
        <f aca="false">IF(AND(ISBLANK(C1391),NOT(ISBLANK(C1392))),1,-1)</f>
        <v>-1</v>
      </c>
      <c r="J1392" s="0" t="n">
        <f aca="false">IF(ISBLANK(C1390),IF(AND(C1391=C1392,NOT(ISBLANK(C1391)),NOT(ISBLANK(C1392))),1,-1),-1)</f>
        <v>-1</v>
      </c>
      <c r="K1392" s="0" t="n">
        <f aca="false">IF(MAX(H1392:J1392)&lt;0,IF(OR(C1392=C1391,C1391=C1390),1,-1),MAX(H1392:J1392))</f>
        <v>0</v>
      </c>
    </row>
    <row r="1393" customFormat="false" ht="13.8" hidden="false" customHeight="false" outlineLevel="0" collapsed="false">
      <c r="B1393" s="8" t="n">
        <f aca="false">MAX(H1393:K1393)</f>
        <v>0</v>
      </c>
      <c r="C1393" s="11"/>
      <c r="D1393" s="10" t="e">
        <f aca="false">IF($A$1="WLB",INDEX(SupplierNomenclature!$D$1:$D$9996,MATCH(C1393,SupplierNomenclature!$I$1:$I$9996,0)),IF($A$1="BERU",INDEX(beru_assortment!$C$1:$C$10000,MATCH(C1393,beru_assortment!$I$1:$I$10000,0)),IF($A$1="OZON",INDEX(ozon_assortment!$F$3:$F$10000,MATCH(C1393,ozon_assortment!$E$3:$E$10000,0)),0)))</f>
        <v>#N/A</v>
      </c>
      <c r="E1393" s="7" t="n">
        <f aca="false">IF(ISBLANK(C1393), , IF(ISBLANK(C1392), E1391+1, E1392))</f>
        <v>0</v>
      </c>
      <c r="F1393" s="10" t="n">
        <f aca="false">IF(ISBLANK(C1393),,IF(OR(ISBLANK(C1392), C1392="Баркод"),1,F1392+1))</f>
        <v>0</v>
      </c>
      <c r="G1393" s="10" t="n">
        <f aca="false">IF(ISBLANK(C1394), F1393/2,)</f>
        <v>0</v>
      </c>
      <c r="H1393" s="0" t="n">
        <f aca="false">IF(ISBLANK(C1393),0,-1)</f>
        <v>0</v>
      </c>
      <c r="I1393" s="0" t="n">
        <f aca="false">IF(AND(ISBLANK(C1392),NOT(ISBLANK(C1393))),1,-1)</f>
        <v>-1</v>
      </c>
      <c r="J1393" s="0" t="n">
        <f aca="false">IF(ISBLANK(C1391),IF(AND(C1392=C1393,NOT(ISBLANK(C1392)),NOT(ISBLANK(C1393))),1,-1),-1)</f>
        <v>-1</v>
      </c>
      <c r="K1393" s="0" t="n">
        <f aca="false">IF(MAX(H1393:J1393)&lt;0,IF(OR(C1393=C1392,C1392=C1391),1,-1),MAX(H1393:J1393))</f>
        <v>0</v>
      </c>
    </row>
    <row r="1394" customFormat="false" ht="13.8" hidden="false" customHeight="false" outlineLevel="0" collapsed="false">
      <c r="B1394" s="8" t="n">
        <f aca="false">MAX(H1394:K1394)</f>
        <v>0</v>
      </c>
      <c r="C1394" s="11"/>
      <c r="D1394" s="10" t="e">
        <f aca="false">IF($A$1="WLB",INDEX(SupplierNomenclature!$D$1:$D$9996,MATCH(C1394,SupplierNomenclature!$I$1:$I$9996,0)),IF($A$1="BERU",INDEX(beru_assortment!$C$1:$C$10000,MATCH(C1394,beru_assortment!$I$1:$I$10000,0)),IF($A$1="OZON",INDEX(ozon_assortment!$F$3:$F$10000,MATCH(C1394,ozon_assortment!$E$3:$E$10000,0)),0)))</f>
        <v>#N/A</v>
      </c>
      <c r="E1394" s="7" t="n">
        <f aca="false">IF(ISBLANK(C1394), , IF(ISBLANK(C1393), E1392+1, E1393))</f>
        <v>0</v>
      </c>
      <c r="F1394" s="10" t="n">
        <f aca="false">IF(ISBLANK(C1394),,IF(OR(ISBLANK(C1393), C1393="Баркод"),1,F1393+1))</f>
        <v>0</v>
      </c>
      <c r="G1394" s="10" t="n">
        <f aca="false">IF(ISBLANK(C1395), F1394/2,)</f>
        <v>0</v>
      </c>
      <c r="H1394" s="0" t="n">
        <f aca="false">IF(ISBLANK(C1394),0,-1)</f>
        <v>0</v>
      </c>
      <c r="I1394" s="0" t="n">
        <f aca="false">IF(AND(ISBLANK(C1393),NOT(ISBLANK(C1394))),1,-1)</f>
        <v>-1</v>
      </c>
      <c r="J1394" s="0" t="n">
        <f aca="false">IF(ISBLANK(C1392),IF(AND(C1393=C1394,NOT(ISBLANK(C1393)),NOT(ISBLANK(C1394))),1,-1),-1)</f>
        <v>-1</v>
      </c>
      <c r="K1394" s="0" t="n">
        <f aca="false">IF(MAX(H1394:J1394)&lt;0,IF(OR(C1394=C1393,C1393=C1392),1,-1),MAX(H1394:J1394))</f>
        <v>0</v>
      </c>
    </row>
    <row r="1395" customFormat="false" ht="13.8" hidden="false" customHeight="false" outlineLevel="0" collapsed="false">
      <c r="B1395" s="8" t="n">
        <f aca="false">MAX(H1395:K1395)</f>
        <v>0</v>
      </c>
      <c r="C1395" s="11"/>
      <c r="D1395" s="10" t="e">
        <f aca="false">IF($A$1="WLB",INDEX(SupplierNomenclature!$D$1:$D$9996,MATCH(C1395,SupplierNomenclature!$I$1:$I$9996,0)),IF($A$1="BERU",INDEX(beru_assortment!$C$1:$C$10000,MATCH(C1395,beru_assortment!$I$1:$I$10000,0)),IF($A$1="OZON",INDEX(ozon_assortment!$F$3:$F$10000,MATCH(C1395,ozon_assortment!$E$3:$E$10000,0)),0)))</f>
        <v>#N/A</v>
      </c>
      <c r="E1395" s="7" t="n">
        <f aca="false">IF(ISBLANK(C1395), , IF(ISBLANK(C1394), E1393+1, E1394))</f>
        <v>0</v>
      </c>
      <c r="F1395" s="10" t="n">
        <f aca="false">IF(ISBLANK(C1395),,IF(OR(ISBLANK(C1394), C1394="Баркод"),1,F1394+1))</f>
        <v>0</v>
      </c>
      <c r="G1395" s="10" t="n">
        <f aca="false">IF(ISBLANK(C1396), F1395/2,)</f>
        <v>0</v>
      </c>
      <c r="H1395" s="0" t="n">
        <f aca="false">IF(ISBLANK(C1395),0,-1)</f>
        <v>0</v>
      </c>
      <c r="I1395" s="0" t="n">
        <f aca="false">IF(AND(ISBLANK(C1394),NOT(ISBLANK(C1395))),1,-1)</f>
        <v>-1</v>
      </c>
      <c r="J1395" s="0" t="n">
        <f aca="false">IF(ISBLANK(C1393),IF(AND(C1394=C1395,NOT(ISBLANK(C1394)),NOT(ISBLANK(C1395))),1,-1),-1)</f>
        <v>-1</v>
      </c>
      <c r="K1395" s="0" t="n">
        <f aca="false">IF(MAX(H1395:J1395)&lt;0,IF(OR(C1395=C1394,C1394=C1393),1,-1),MAX(H1395:J1395))</f>
        <v>0</v>
      </c>
    </row>
    <row r="1396" customFormat="false" ht="13.8" hidden="false" customHeight="false" outlineLevel="0" collapsed="false">
      <c r="B1396" s="8" t="n">
        <f aca="false">MAX(H1396:K1396)</f>
        <v>0</v>
      </c>
      <c r="C1396" s="11"/>
      <c r="D1396" s="10" t="e">
        <f aca="false">IF($A$1="WLB",INDEX(SupplierNomenclature!$D$1:$D$9996,MATCH(C1396,SupplierNomenclature!$I$1:$I$9996,0)),IF($A$1="BERU",INDEX(beru_assortment!$C$1:$C$10000,MATCH(C1396,beru_assortment!$I$1:$I$10000,0)),IF($A$1="OZON",INDEX(ozon_assortment!$F$3:$F$10000,MATCH(C1396,ozon_assortment!$E$3:$E$10000,0)),0)))</f>
        <v>#N/A</v>
      </c>
      <c r="E1396" s="7" t="n">
        <f aca="false">IF(ISBLANK(C1396), , IF(ISBLANK(C1395), E1394+1, E1395))</f>
        <v>0</v>
      </c>
      <c r="F1396" s="10" t="n">
        <f aca="false">IF(ISBLANK(C1396),,IF(OR(ISBLANK(C1395), C1395="Баркод"),1,F1395+1))</f>
        <v>0</v>
      </c>
      <c r="G1396" s="10" t="n">
        <f aca="false">IF(ISBLANK(C1397), F1396/2,)</f>
        <v>0</v>
      </c>
      <c r="H1396" s="0" t="n">
        <f aca="false">IF(ISBLANK(C1396),0,-1)</f>
        <v>0</v>
      </c>
      <c r="I1396" s="0" t="n">
        <f aca="false">IF(AND(ISBLANK(C1395),NOT(ISBLANK(C1396))),1,-1)</f>
        <v>-1</v>
      </c>
      <c r="J1396" s="0" t="n">
        <f aca="false">IF(ISBLANK(C1394),IF(AND(C1395=C1396,NOT(ISBLANK(C1395)),NOT(ISBLANK(C1396))),1,-1),-1)</f>
        <v>-1</v>
      </c>
      <c r="K1396" s="0" t="n">
        <f aca="false">IF(MAX(H1396:J1396)&lt;0,IF(OR(C1396=C1395,C1395=C1394),1,-1),MAX(H1396:J1396))</f>
        <v>0</v>
      </c>
    </row>
    <row r="1397" customFormat="false" ht="13.8" hidden="false" customHeight="false" outlineLevel="0" collapsed="false">
      <c r="B1397" s="8" t="n">
        <f aca="false">MAX(H1397:K1397)</f>
        <v>0</v>
      </c>
      <c r="C1397" s="11"/>
      <c r="D1397" s="10" t="e">
        <f aca="false">IF($A$1="WLB",INDEX(SupplierNomenclature!$D$1:$D$9996,MATCH(C1397,SupplierNomenclature!$I$1:$I$9996,0)),IF($A$1="BERU",INDEX(beru_assortment!$C$1:$C$10000,MATCH(C1397,beru_assortment!$I$1:$I$10000,0)),IF($A$1="OZON",INDEX(ozon_assortment!$F$3:$F$10000,MATCH(C1397,ozon_assortment!$E$3:$E$10000,0)),0)))</f>
        <v>#N/A</v>
      </c>
      <c r="E1397" s="7" t="n">
        <f aca="false">IF(ISBLANK(C1397), , IF(ISBLANK(C1396), E1395+1, E1396))</f>
        <v>0</v>
      </c>
      <c r="F1397" s="10" t="n">
        <f aca="false">IF(ISBLANK(C1397),,IF(OR(ISBLANK(C1396), C1396="Баркод"),1,F1396+1))</f>
        <v>0</v>
      </c>
      <c r="G1397" s="10" t="n">
        <f aca="false">IF(ISBLANK(C1398), F1397/2,)</f>
        <v>0</v>
      </c>
      <c r="H1397" s="0" t="n">
        <f aca="false">IF(ISBLANK(C1397),0,-1)</f>
        <v>0</v>
      </c>
      <c r="I1397" s="0" t="n">
        <f aca="false">IF(AND(ISBLANK(C1396),NOT(ISBLANK(C1397))),1,-1)</f>
        <v>-1</v>
      </c>
      <c r="J1397" s="0" t="n">
        <f aca="false">IF(ISBLANK(C1395),IF(AND(C1396=C1397,NOT(ISBLANK(C1396)),NOT(ISBLANK(C1397))),1,-1),-1)</f>
        <v>-1</v>
      </c>
      <c r="K1397" s="0" t="n">
        <f aca="false">IF(MAX(H1397:J1397)&lt;0,IF(OR(C1397=C1396,C1396=C1395),1,-1),MAX(H1397:J1397))</f>
        <v>0</v>
      </c>
    </row>
    <row r="1398" customFormat="false" ht="13.8" hidden="false" customHeight="false" outlineLevel="0" collapsed="false">
      <c r="B1398" s="8" t="n">
        <f aca="false">MAX(H1398:K1398)</f>
        <v>0</v>
      </c>
      <c r="C1398" s="11"/>
      <c r="D1398" s="10" t="e">
        <f aca="false">IF($A$1="WLB",INDEX(SupplierNomenclature!$D$1:$D$9996,MATCH(C1398,SupplierNomenclature!$I$1:$I$9996,0)),IF($A$1="BERU",INDEX(beru_assortment!$C$1:$C$10000,MATCH(C1398,beru_assortment!$I$1:$I$10000,0)),IF($A$1="OZON",INDEX(ozon_assortment!$F$3:$F$10000,MATCH(C1398,ozon_assortment!$E$3:$E$10000,0)),0)))</f>
        <v>#N/A</v>
      </c>
      <c r="E1398" s="7" t="n">
        <f aca="false">IF(ISBLANK(C1398), , IF(ISBLANK(C1397), E1396+1, E1397))</f>
        <v>0</v>
      </c>
      <c r="F1398" s="10" t="n">
        <f aca="false">IF(ISBLANK(C1398),,IF(OR(ISBLANK(C1397), C1397="Баркод"),1,F1397+1))</f>
        <v>0</v>
      </c>
      <c r="G1398" s="10" t="n">
        <f aca="false">IF(ISBLANK(C1399), F1398/2,)</f>
        <v>0</v>
      </c>
      <c r="H1398" s="0" t="n">
        <f aca="false">IF(ISBLANK(C1398),0,-1)</f>
        <v>0</v>
      </c>
      <c r="I1398" s="0" t="n">
        <f aca="false">IF(AND(ISBLANK(C1397),NOT(ISBLANK(C1398))),1,-1)</f>
        <v>-1</v>
      </c>
      <c r="J1398" s="0" t="n">
        <f aca="false">IF(ISBLANK(C1396),IF(AND(C1397=C1398,NOT(ISBLANK(C1397)),NOT(ISBLANK(C1398))),1,-1),-1)</f>
        <v>-1</v>
      </c>
      <c r="K1398" s="0" t="n">
        <f aca="false">IF(MAX(H1398:J1398)&lt;0,IF(OR(C1398=C1397,C1397=C1396),1,-1),MAX(H1398:J1398))</f>
        <v>0</v>
      </c>
    </row>
    <row r="1399" customFormat="false" ht="13.8" hidden="false" customHeight="false" outlineLevel="0" collapsed="false">
      <c r="B1399" s="8" t="n">
        <f aca="false">MAX(H1399:K1399)</f>
        <v>0</v>
      </c>
      <c r="C1399" s="11"/>
      <c r="D1399" s="10" t="e">
        <f aca="false">IF($A$1="WLB",INDEX(SupplierNomenclature!$D$1:$D$9996,MATCH(C1399,SupplierNomenclature!$I$1:$I$9996,0)),IF($A$1="BERU",INDEX(beru_assortment!$C$1:$C$10000,MATCH(C1399,beru_assortment!$I$1:$I$10000,0)),IF($A$1="OZON",INDEX(ozon_assortment!$F$3:$F$10000,MATCH(C1399,ozon_assortment!$E$3:$E$10000,0)),0)))</f>
        <v>#N/A</v>
      </c>
      <c r="E1399" s="7" t="n">
        <f aca="false">IF(ISBLANK(C1399), , IF(ISBLANK(C1398), E1397+1, E1398))</f>
        <v>0</v>
      </c>
      <c r="F1399" s="10" t="n">
        <f aca="false">IF(ISBLANK(C1399),,IF(OR(ISBLANK(C1398), C1398="Баркод"),1,F1398+1))</f>
        <v>0</v>
      </c>
      <c r="G1399" s="10" t="n">
        <f aca="false">IF(ISBLANK(C1400), F1399/2,)</f>
        <v>0</v>
      </c>
      <c r="H1399" s="0" t="n">
        <f aca="false">IF(ISBLANK(C1399),0,-1)</f>
        <v>0</v>
      </c>
      <c r="I1399" s="0" t="n">
        <f aca="false">IF(AND(ISBLANK(C1398),NOT(ISBLANK(C1399))),1,-1)</f>
        <v>-1</v>
      </c>
      <c r="J1399" s="0" t="n">
        <f aca="false">IF(ISBLANK(C1397),IF(AND(C1398=C1399,NOT(ISBLANK(C1398)),NOT(ISBLANK(C1399))),1,-1),-1)</f>
        <v>-1</v>
      </c>
      <c r="K1399" s="0" t="n">
        <f aca="false">IF(MAX(H1399:J1399)&lt;0,IF(OR(C1399=C1398,C1398=C1397),1,-1),MAX(H1399:J1399))</f>
        <v>0</v>
      </c>
    </row>
    <row r="1400" customFormat="false" ht="13.8" hidden="false" customHeight="false" outlineLevel="0" collapsed="false">
      <c r="B1400" s="8" t="n">
        <f aca="false">MAX(H1400:K1400)</f>
        <v>0</v>
      </c>
      <c r="C1400" s="11"/>
      <c r="D1400" s="10" t="e">
        <f aca="false">IF($A$1="WLB",INDEX(SupplierNomenclature!$D$1:$D$9996,MATCH(C1400,SupplierNomenclature!$I$1:$I$9996,0)),IF($A$1="BERU",INDEX(beru_assortment!$C$1:$C$10000,MATCH(C1400,beru_assortment!$I$1:$I$10000,0)),IF($A$1="OZON",INDEX(ozon_assortment!$F$3:$F$10000,MATCH(C1400,ozon_assortment!$E$3:$E$10000,0)),0)))</f>
        <v>#N/A</v>
      </c>
      <c r="E1400" s="7" t="n">
        <f aca="false">IF(ISBLANK(C1400), , IF(ISBLANK(C1399), E1398+1, E1399))</f>
        <v>0</v>
      </c>
      <c r="F1400" s="10" t="n">
        <f aca="false">IF(ISBLANK(C1400),,IF(OR(ISBLANK(C1399), C1399="Баркод"),1,F1399+1))</f>
        <v>0</v>
      </c>
      <c r="G1400" s="10" t="n">
        <f aca="false">IF(ISBLANK(C1401), F1400/2,)</f>
        <v>0</v>
      </c>
      <c r="H1400" s="0" t="n">
        <f aca="false">IF(ISBLANK(C1400),0,-1)</f>
        <v>0</v>
      </c>
      <c r="I1400" s="0" t="n">
        <f aca="false">IF(AND(ISBLANK(C1399),NOT(ISBLANK(C1400))),1,-1)</f>
        <v>-1</v>
      </c>
      <c r="J1400" s="0" t="n">
        <f aca="false">IF(ISBLANK(C1398),IF(AND(C1399=C1400,NOT(ISBLANK(C1399)),NOT(ISBLANK(C1400))),1,-1),-1)</f>
        <v>-1</v>
      </c>
      <c r="K1400" s="0" t="n">
        <f aca="false">IF(MAX(H1400:J1400)&lt;0,IF(OR(C1400=C1399,C1399=C1398),1,-1),MAX(H1400:J1400))</f>
        <v>0</v>
      </c>
    </row>
    <row r="1401" customFormat="false" ht="13.8" hidden="false" customHeight="false" outlineLevel="0" collapsed="false">
      <c r="B1401" s="8" t="n">
        <f aca="false">MAX(H1401:K1401)</f>
        <v>0</v>
      </c>
      <c r="C1401" s="11"/>
      <c r="D1401" s="10" t="e">
        <f aca="false">IF($A$1="WLB",INDEX(SupplierNomenclature!$D$1:$D$9996,MATCH(C1401,SupplierNomenclature!$I$1:$I$9996,0)),IF($A$1="BERU",INDEX(beru_assortment!$C$1:$C$10000,MATCH(C1401,beru_assortment!$I$1:$I$10000,0)),IF($A$1="OZON",INDEX(ozon_assortment!$F$3:$F$10000,MATCH(C1401,ozon_assortment!$E$3:$E$10000,0)),0)))</f>
        <v>#N/A</v>
      </c>
      <c r="E1401" s="7" t="n">
        <f aca="false">IF(ISBLANK(C1401), , IF(ISBLANK(C1400), E1399+1, E1400))</f>
        <v>0</v>
      </c>
      <c r="F1401" s="10" t="n">
        <f aca="false">IF(ISBLANK(C1401),,IF(OR(ISBLANK(C1400), C1400="Баркод"),1,F1400+1))</f>
        <v>0</v>
      </c>
      <c r="G1401" s="10" t="n">
        <f aca="false">IF(ISBLANK(C1402), F1401/2,)</f>
        <v>0</v>
      </c>
      <c r="H1401" s="0" t="n">
        <f aca="false">IF(ISBLANK(C1401),0,-1)</f>
        <v>0</v>
      </c>
      <c r="I1401" s="0" t="n">
        <f aca="false">IF(AND(ISBLANK(C1400),NOT(ISBLANK(C1401))),1,-1)</f>
        <v>-1</v>
      </c>
      <c r="J1401" s="0" t="n">
        <f aca="false">IF(ISBLANK(C1399),IF(AND(C1400=C1401,NOT(ISBLANK(C1400)),NOT(ISBLANK(C1401))),1,-1),-1)</f>
        <v>-1</v>
      </c>
      <c r="K1401" s="0" t="n">
        <f aca="false">IF(MAX(H1401:J1401)&lt;0,IF(OR(C1401=C1400,C1400=C1399),1,-1),MAX(H1401:J1401))</f>
        <v>0</v>
      </c>
    </row>
    <row r="1402" customFormat="false" ht="13.8" hidden="false" customHeight="false" outlineLevel="0" collapsed="false">
      <c r="B1402" s="8" t="n">
        <f aca="false">MAX(H1402:K1402)</f>
        <v>0</v>
      </c>
      <c r="C1402" s="11"/>
      <c r="D1402" s="10" t="e">
        <f aca="false">IF($A$1="WLB",INDEX(SupplierNomenclature!$D$1:$D$9996,MATCH(C1402,SupplierNomenclature!$I$1:$I$9996,0)),IF($A$1="BERU",INDEX(beru_assortment!$C$1:$C$10000,MATCH(C1402,beru_assortment!$I$1:$I$10000,0)),IF($A$1="OZON",INDEX(ozon_assortment!$F$3:$F$10000,MATCH(C1402,ozon_assortment!$E$3:$E$10000,0)),0)))</f>
        <v>#N/A</v>
      </c>
      <c r="E1402" s="7" t="n">
        <f aca="false">IF(ISBLANK(C1402), , IF(ISBLANK(C1401), E1400+1, E1401))</f>
        <v>0</v>
      </c>
      <c r="F1402" s="10" t="n">
        <f aca="false">IF(ISBLANK(C1402),,IF(OR(ISBLANK(C1401), C1401="Баркод"),1,F1401+1))</f>
        <v>0</v>
      </c>
      <c r="G1402" s="10" t="n">
        <f aca="false">IF(ISBLANK(C1403), F1402/2,)</f>
        <v>0</v>
      </c>
      <c r="H1402" s="0" t="n">
        <f aca="false">IF(ISBLANK(C1402),0,-1)</f>
        <v>0</v>
      </c>
      <c r="I1402" s="0" t="n">
        <f aca="false">IF(AND(ISBLANK(C1401),NOT(ISBLANK(C1402))),1,-1)</f>
        <v>-1</v>
      </c>
      <c r="J1402" s="0" t="n">
        <f aca="false">IF(ISBLANK(C1400),IF(AND(C1401=C1402,NOT(ISBLANK(C1401)),NOT(ISBLANK(C1402))),1,-1),-1)</f>
        <v>-1</v>
      </c>
      <c r="K1402" s="0" t="n">
        <f aca="false">IF(MAX(H1402:J1402)&lt;0,IF(OR(C1402=C1401,C1401=C1400),1,-1),MAX(H1402:J1402))</f>
        <v>0</v>
      </c>
    </row>
    <row r="1403" customFormat="false" ht="13.8" hidden="false" customHeight="false" outlineLevel="0" collapsed="false">
      <c r="B1403" s="8" t="n">
        <f aca="false">MAX(H1403:K1403)</f>
        <v>0</v>
      </c>
      <c r="C1403" s="11"/>
      <c r="D1403" s="10" t="e">
        <f aca="false">IF($A$1="WLB",INDEX(SupplierNomenclature!$D$1:$D$9996,MATCH(C1403,SupplierNomenclature!$I$1:$I$9996,0)),IF($A$1="BERU",INDEX(beru_assortment!$C$1:$C$10000,MATCH(C1403,beru_assortment!$I$1:$I$10000,0)),IF($A$1="OZON",INDEX(ozon_assortment!$F$3:$F$10000,MATCH(C1403,ozon_assortment!$E$3:$E$10000,0)),0)))</f>
        <v>#N/A</v>
      </c>
      <c r="E1403" s="7" t="n">
        <f aca="false">IF(ISBLANK(C1403), , IF(ISBLANK(C1402), E1401+1, E1402))</f>
        <v>0</v>
      </c>
      <c r="F1403" s="10" t="n">
        <f aca="false">IF(ISBLANK(C1403),,IF(OR(ISBLANK(C1402), C1402="Баркод"),1,F1402+1))</f>
        <v>0</v>
      </c>
      <c r="G1403" s="10" t="n">
        <f aca="false">IF(ISBLANK(C1404), F1403/2,)</f>
        <v>0</v>
      </c>
      <c r="H1403" s="0" t="n">
        <f aca="false">IF(ISBLANK(C1403),0,-1)</f>
        <v>0</v>
      </c>
      <c r="I1403" s="0" t="n">
        <f aca="false">IF(AND(ISBLANK(C1402),NOT(ISBLANK(C1403))),1,-1)</f>
        <v>-1</v>
      </c>
      <c r="J1403" s="0" t="n">
        <f aca="false">IF(ISBLANK(C1401),IF(AND(C1402=C1403,NOT(ISBLANK(C1402)),NOT(ISBLANK(C1403))),1,-1),-1)</f>
        <v>-1</v>
      </c>
      <c r="K1403" s="0" t="n">
        <f aca="false">IF(MAX(H1403:J1403)&lt;0,IF(OR(C1403=C1402,C1402=C1401),1,-1),MAX(H1403:J1403))</f>
        <v>0</v>
      </c>
    </row>
    <row r="1404" customFormat="false" ht="13.8" hidden="false" customHeight="false" outlineLevel="0" collapsed="false">
      <c r="B1404" s="8" t="n">
        <f aca="false">MAX(H1404:K1404)</f>
        <v>0</v>
      </c>
      <c r="C1404" s="11"/>
      <c r="D1404" s="10" t="e">
        <f aca="false">IF($A$1="WLB",INDEX(SupplierNomenclature!$D$1:$D$9996,MATCH(C1404,SupplierNomenclature!$I$1:$I$9996,0)),IF($A$1="BERU",INDEX(beru_assortment!$C$1:$C$10000,MATCH(C1404,beru_assortment!$I$1:$I$10000,0)),IF($A$1="OZON",INDEX(ozon_assortment!$F$3:$F$10000,MATCH(C1404,ozon_assortment!$E$3:$E$10000,0)),0)))</f>
        <v>#N/A</v>
      </c>
      <c r="E1404" s="7" t="n">
        <f aca="false">IF(ISBLANK(C1404), , IF(ISBLANK(C1403), E1402+1, E1403))</f>
        <v>0</v>
      </c>
      <c r="F1404" s="10" t="n">
        <f aca="false">IF(ISBLANK(C1404),,IF(OR(ISBLANK(C1403), C1403="Баркод"),1,F1403+1))</f>
        <v>0</v>
      </c>
      <c r="G1404" s="10" t="n">
        <f aca="false">IF(ISBLANK(C1405), F1404/2,)</f>
        <v>0</v>
      </c>
      <c r="H1404" s="0" t="n">
        <f aca="false">IF(ISBLANK(C1404),0,-1)</f>
        <v>0</v>
      </c>
      <c r="I1404" s="0" t="n">
        <f aca="false">IF(AND(ISBLANK(C1403),NOT(ISBLANK(C1404))),1,-1)</f>
        <v>-1</v>
      </c>
      <c r="J1404" s="0" t="n">
        <f aca="false">IF(ISBLANK(C1402),IF(AND(C1403=C1404,NOT(ISBLANK(C1403)),NOT(ISBLANK(C1404))),1,-1),-1)</f>
        <v>-1</v>
      </c>
      <c r="K1404" s="0" t="n">
        <f aca="false">IF(MAX(H1404:J1404)&lt;0,IF(OR(C1404=C1403,C1403=C1402),1,-1),MAX(H1404:J1404))</f>
        <v>0</v>
      </c>
    </row>
    <row r="1405" customFormat="false" ht="13.8" hidden="false" customHeight="false" outlineLevel="0" collapsed="false">
      <c r="B1405" s="8" t="n">
        <f aca="false">MAX(H1405:K1405)</f>
        <v>0</v>
      </c>
      <c r="C1405" s="11"/>
      <c r="D1405" s="10" t="e">
        <f aca="false">IF($A$1="WLB",INDEX(SupplierNomenclature!$D$1:$D$9996,MATCH(C1405,SupplierNomenclature!$I$1:$I$9996,0)),IF($A$1="BERU",INDEX(beru_assortment!$C$1:$C$10000,MATCH(C1405,beru_assortment!$I$1:$I$10000,0)),IF($A$1="OZON",INDEX(ozon_assortment!$F$3:$F$10000,MATCH(C1405,ozon_assortment!$E$3:$E$10000,0)),0)))</f>
        <v>#N/A</v>
      </c>
      <c r="E1405" s="7" t="n">
        <f aca="false">IF(ISBLANK(C1405), , IF(ISBLANK(C1404), E1403+1, E1404))</f>
        <v>0</v>
      </c>
      <c r="F1405" s="10" t="n">
        <f aca="false">IF(ISBLANK(C1405),,IF(OR(ISBLANK(C1404), C1404="Баркод"),1,F1404+1))</f>
        <v>0</v>
      </c>
      <c r="G1405" s="10" t="n">
        <f aca="false">IF(ISBLANK(C1406), F1405/2,)</f>
        <v>0</v>
      </c>
      <c r="H1405" s="0" t="n">
        <f aca="false">IF(ISBLANK(C1405),0,-1)</f>
        <v>0</v>
      </c>
      <c r="I1405" s="0" t="n">
        <f aca="false">IF(AND(ISBLANK(C1404),NOT(ISBLANK(C1405))),1,-1)</f>
        <v>-1</v>
      </c>
      <c r="J1405" s="0" t="n">
        <f aca="false">IF(ISBLANK(C1403),IF(AND(C1404=C1405,NOT(ISBLANK(C1404)),NOT(ISBLANK(C1405))),1,-1),-1)</f>
        <v>-1</v>
      </c>
      <c r="K1405" s="0" t="n">
        <f aca="false">IF(MAX(H1405:J1405)&lt;0,IF(OR(C1405=C1404,C1404=C1403),1,-1),MAX(H1405:J1405))</f>
        <v>0</v>
      </c>
    </row>
    <row r="1406" customFormat="false" ht="13.8" hidden="false" customHeight="false" outlineLevel="0" collapsed="false">
      <c r="B1406" s="8" t="n">
        <f aca="false">MAX(H1406:K1406)</f>
        <v>0</v>
      </c>
      <c r="C1406" s="11"/>
      <c r="D1406" s="10" t="e">
        <f aca="false">IF($A$1="WLB",INDEX(SupplierNomenclature!$D$1:$D$9996,MATCH(C1406,SupplierNomenclature!$I$1:$I$9996,0)),IF($A$1="BERU",INDEX(beru_assortment!$C$1:$C$10000,MATCH(C1406,beru_assortment!$I$1:$I$10000,0)),IF($A$1="OZON",INDEX(ozon_assortment!$F$3:$F$10000,MATCH(C1406,ozon_assortment!$E$3:$E$10000,0)),0)))</f>
        <v>#N/A</v>
      </c>
      <c r="E1406" s="7" t="n">
        <f aca="false">IF(ISBLANK(C1406), , IF(ISBLANK(C1405), E1404+1, E1405))</f>
        <v>0</v>
      </c>
      <c r="F1406" s="10" t="n">
        <f aca="false">IF(ISBLANK(C1406),,IF(OR(ISBLANK(C1405), C1405="Баркод"),1,F1405+1))</f>
        <v>0</v>
      </c>
      <c r="G1406" s="10" t="n">
        <f aca="false">IF(ISBLANK(C1407), F1406/2,)</f>
        <v>0</v>
      </c>
      <c r="H1406" s="0" t="n">
        <f aca="false">IF(ISBLANK(C1406),0,-1)</f>
        <v>0</v>
      </c>
      <c r="I1406" s="0" t="n">
        <f aca="false">IF(AND(ISBLANK(C1405),NOT(ISBLANK(C1406))),1,-1)</f>
        <v>-1</v>
      </c>
      <c r="J1406" s="0" t="n">
        <f aca="false">IF(ISBLANK(C1404),IF(AND(C1405=C1406,NOT(ISBLANK(C1405)),NOT(ISBLANK(C1406))),1,-1),-1)</f>
        <v>-1</v>
      </c>
      <c r="K1406" s="0" t="n">
        <f aca="false">IF(MAX(H1406:J1406)&lt;0,IF(OR(C1406=C1405,C1405=C1404),1,-1),MAX(H1406:J1406))</f>
        <v>0</v>
      </c>
    </row>
    <row r="1407" customFormat="false" ht="13.8" hidden="false" customHeight="false" outlineLevel="0" collapsed="false">
      <c r="B1407" s="8" t="n">
        <f aca="false">MAX(H1407:K1407)</f>
        <v>0</v>
      </c>
      <c r="C1407" s="11"/>
      <c r="D1407" s="10" t="e">
        <f aca="false">IF($A$1="WLB",INDEX(SupplierNomenclature!$D$1:$D$9996,MATCH(C1407,SupplierNomenclature!$I$1:$I$9996,0)),IF($A$1="BERU",INDEX(beru_assortment!$C$1:$C$10000,MATCH(C1407,beru_assortment!$I$1:$I$10000,0)),IF($A$1="OZON",INDEX(ozon_assortment!$F$3:$F$10000,MATCH(C1407,ozon_assortment!$E$3:$E$10000,0)),0)))</f>
        <v>#N/A</v>
      </c>
      <c r="E1407" s="7" t="n">
        <f aca="false">IF(ISBLANK(C1407), , IF(ISBLANK(C1406), E1405+1, E1406))</f>
        <v>0</v>
      </c>
      <c r="F1407" s="10" t="n">
        <f aca="false">IF(ISBLANK(C1407),,IF(OR(ISBLANK(C1406), C1406="Баркод"),1,F1406+1))</f>
        <v>0</v>
      </c>
      <c r="G1407" s="10" t="n">
        <f aca="false">IF(ISBLANK(C1408), F1407/2,)</f>
        <v>0</v>
      </c>
      <c r="H1407" s="0" t="n">
        <f aca="false">IF(ISBLANK(C1407),0,-1)</f>
        <v>0</v>
      </c>
      <c r="I1407" s="0" t="n">
        <f aca="false">IF(AND(ISBLANK(C1406),NOT(ISBLANK(C1407))),1,-1)</f>
        <v>-1</v>
      </c>
      <c r="J1407" s="0" t="n">
        <f aca="false">IF(ISBLANK(C1405),IF(AND(C1406=C1407,NOT(ISBLANK(C1406)),NOT(ISBLANK(C1407))),1,-1),-1)</f>
        <v>-1</v>
      </c>
      <c r="K1407" s="0" t="n">
        <f aca="false">IF(MAX(H1407:J1407)&lt;0,IF(OR(C1407=C1406,C1406=C1405),1,-1),MAX(H1407:J1407))</f>
        <v>0</v>
      </c>
    </row>
    <row r="1408" customFormat="false" ht="13.8" hidden="false" customHeight="false" outlineLevel="0" collapsed="false">
      <c r="B1408" s="8" t="n">
        <f aca="false">MAX(H1408:K1408)</f>
        <v>0</v>
      </c>
      <c r="C1408" s="11"/>
      <c r="D1408" s="10" t="e">
        <f aca="false">IF($A$1="WLB",INDEX(SupplierNomenclature!$D$1:$D$9996,MATCH(C1408,SupplierNomenclature!$I$1:$I$9996,0)),IF($A$1="BERU",INDEX(beru_assortment!$C$1:$C$10000,MATCH(C1408,beru_assortment!$I$1:$I$10000,0)),IF($A$1="OZON",INDEX(ozon_assortment!$F$3:$F$10000,MATCH(C1408,ozon_assortment!$E$3:$E$10000,0)),0)))</f>
        <v>#N/A</v>
      </c>
      <c r="E1408" s="7" t="n">
        <f aca="false">IF(ISBLANK(C1408), , IF(ISBLANK(C1407), E1406+1, E1407))</f>
        <v>0</v>
      </c>
      <c r="F1408" s="10" t="n">
        <f aca="false">IF(ISBLANK(C1408),,IF(OR(ISBLANK(C1407), C1407="Баркод"),1,F1407+1))</f>
        <v>0</v>
      </c>
      <c r="G1408" s="10" t="n">
        <f aca="false">IF(ISBLANK(C1409), F1408/2,)</f>
        <v>0</v>
      </c>
      <c r="H1408" s="0" t="n">
        <f aca="false">IF(ISBLANK(C1408),0,-1)</f>
        <v>0</v>
      </c>
      <c r="I1408" s="0" t="n">
        <f aca="false">IF(AND(ISBLANK(C1407),NOT(ISBLANK(C1408))),1,-1)</f>
        <v>-1</v>
      </c>
      <c r="J1408" s="0" t="n">
        <f aca="false">IF(ISBLANK(C1406),IF(AND(C1407=C1408,NOT(ISBLANK(C1407)),NOT(ISBLANK(C1408))),1,-1),-1)</f>
        <v>-1</v>
      </c>
      <c r="K1408" s="0" t="n">
        <f aca="false">IF(MAX(H1408:J1408)&lt;0,IF(OR(C1408=C1407,C1407=C1406),1,-1),MAX(H1408:J1408))</f>
        <v>0</v>
      </c>
    </row>
    <row r="1409" customFormat="false" ht="13.8" hidden="false" customHeight="false" outlineLevel="0" collapsed="false">
      <c r="B1409" s="8" t="n">
        <f aca="false">MAX(H1409:K1409)</f>
        <v>0</v>
      </c>
      <c r="C1409" s="11"/>
      <c r="D1409" s="10" t="e">
        <f aca="false">IF($A$1="WLB",INDEX(SupplierNomenclature!$D$1:$D$9996,MATCH(C1409,SupplierNomenclature!$I$1:$I$9996,0)),IF($A$1="BERU",INDEX(beru_assortment!$C$1:$C$10000,MATCH(C1409,beru_assortment!$I$1:$I$10000,0)),IF($A$1="OZON",INDEX(ozon_assortment!$F$3:$F$10000,MATCH(C1409,ozon_assortment!$E$3:$E$10000,0)),0)))</f>
        <v>#N/A</v>
      </c>
      <c r="E1409" s="7" t="n">
        <f aca="false">IF(ISBLANK(C1409), , IF(ISBLANK(C1408), E1407+1, E1408))</f>
        <v>0</v>
      </c>
      <c r="F1409" s="10" t="n">
        <f aca="false">IF(ISBLANK(C1409),,IF(OR(ISBLANK(C1408), C1408="Баркод"),1,F1408+1))</f>
        <v>0</v>
      </c>
      <c r="G1409" s="10" t="n">
        <f aca="false">IF(ISBLANK(C1410), F1409/2,)</f>
        <v>0</v>
      </c>
      <c r="H1409" s="0" t="n">
        <f aca="false">IF(ISBLANK(C1409),0,-1)</f>
        <v>0</v>
      </c>
      <c r="I1409" s="0" t="n">
        <f aca="false">IF(AND(ISBLANK(C1408),NOT(ISBLANK(C1409))),1,-1)</f>
        <v>-1</v>
      </c>
      <c r="J1409" s="0" t="n">
        <f aca="false">IF(ISBLANK(C1407),IF(AND(C1408=C1409,NOT(ISBLANK(C1408)),NOT(ISBLANK(C1409))),1,-1),-1)</f>
        <v>-1</v>
      </c>
      <c r="K1409" s="0" t="n">
        <f aca="false">IF(MAX(H1409:J1409)&lt;0,IF(OR(C1409=C1408,C1408=C1407),1,-1),MAX(H1409:J1409))</f>
        <v>0</v>
      </c>
    </row>
    <row r="1410" customFormat="false" ht="13.8" hidden="false" customHeight="false" outlineLevel="0" collapsed="false">
      <c r="B1410" s="8" t="n">
        <f aca="false">MAX(H1410:K1410)</f>
        <v>0</v>
      </c>
      <c r="C1410" s="11"/>
      <c r="D1410" s="10" t="e">
        <f aca="false">IF($A$1="WLB",INDEX(SupplierNomenclature!$D$1:$D$9996,MATCH(C1410,SupplierNomenclature!$I$1:$I$9996,0)),IF($A$1="BERU",INDEX(beru_assortment!$C$1:$C$10000,MATCH(C1410,beru_assortment!$I$1:$I$10000,0)),IF($A$1="OZON",INDEX(ozon_assortment!$F$3:$F$10000,MATCH(C1410,ozon_assortment!$E$3:$E$10000,0)),0)))</f>
        <v>#N/A</v>
      </c>
      <c r="E1410" s="7" t="n">
        <f aca="false">IF(ISBLANK(C1410), , IF(ISBLANK(C1409), E1408+1, E1409))</f>
        <v>0</v>
      </c>
      <c r="F1410" s="10" t="n">
        <f aca="false">IF(ISBLANK(C1410),,IF(OR(ISBLANK(C1409), C1409="Баркод"),1,F1409+1))</f>
        <v>0</v>
      </c>
      <c r="G1410" s="10" t="n">
        <f aca="false">IF(ISBLANK(C1411), F1410/2,)</f>
        <v>0</v>
      </c>
      <c r="H1410" s="0" t="n">
        <f aca="false">IF(ISBLANK(C1410),0,-1)</f>
        <v>0</v>
      </c>
      <c r="I1410" s="0" t="n">
        <f aca="false">IF(AND(ISBLANK(C1409),NOT(ISBLANK(C1410))),1,-1)</f>
        <v>-1</v>
      </c>
      <c r="J1410" s="0" t="n">
        <f aca="false">IF(ISBLANK(C1408),IF(AND(C1409=C1410,NOT(ISBLANK(C1409)),NOT(ISBLANK(C1410))),1,-1),-1)</f>
        <v>-1</v>
      </c>
      <c r="K1410" s="0" t="n">
        <f aca="false">IF(MAX(H1410:J1410)&lt;0,IF(OR(C1410=C1409,C1409=C1408),1,-1),MAX(H1410:J1410))</f>
        <v>0</v>
      </c>
    </row>
    <row r="1411" customFormat="false" ht="13.8" hidden="false" customHeight="false" outlineLevel="0" collapsed="false">
      <c r="B1411" s="8" t="n">
        <f aca="false">MAX(H1411:K1411)</f>
        <v>0</v>
      </c>
      <c r="C1411" s="11"/>
      <c r="D1411" s="10" t="e">
        <f aca="false">IF($A$1="WLB",INDEX(SupplierNomenclature!$D$1:$D$9996,MATCH(C1411,SupplierNomenclature!$I$1:$I$9996,0)),IF($A$1="BERU",INDEX(beru_assortment!$C$1:$C$10000,MATCH(C1411,beru_assortment!$I$1:$I$10000,0)),IF($A$1="OZON",INDEX(ozon_assortment!$F$3:$F$10000,MATCH(C1411,ozon_assortment!$E$3:$E$10000,0)),0)))</f>
        <v>#N/A</v>
      </c>
      <c r="E1411" s="7" t="n">
        <f aca="false">IF(ISBLANK(C1411), , IF(ISBLANK(C1410), E1409+1, E1410))</f>
        <v>0</v>
      </c>
      <c r="F1411" s="10" t="n">
        <f aca="false">IF(ISBLANK(C1411),,IF(OR(ISBLANK(C1410), C1410="Баркод"),1,F1410+1))</f>
        <v>0</v>
      </c>
      <c r="G1411" s="10" t="n">
        <f aca="false">IF(ISBLANK(C1412), F1411/2,)</f>
        <v>0</v>
      </c>
      <c r="H1411" s="0" t="n">
        <f aca="false">IF(ISBLANK(C1411),0,-1)</f>
        <v>0</v>
      </c>
      <c r="I1411" s="0" t="n">
        <f aca="false">IF(AND(ISBLANK(C1410),NOT(ISBLANK(C1411))),1,-1)</f>
        <v>-1</v>
      </c>
      <c r="J1411" s="0" t="n">
        <f aca="false">IF(ISBLANK(C1409),IF(AND(C1410=C1411,NOT(ISBLANK(C1410)),NOT(ISBLANK(C1411))),1,-1),-1)</f>
        <v>-1</v>
      </c>
      <c r="K1411" s="0" t="n">
        <f aca="false">IF(MAX(H1411:J1411)&lt;0,IF(OR(C1411=C1410,C1410=C1409),1,-1),MAX(H1411:J1411))</f>
        <v>0</v>
      </c>
    </row>
    <row r="1412" customFormat="false" ht="13.8" hidden="false" customHeight="false" outlineLevel="0" collapsed="false">
      <c r="B1412" s="8" t="n">
        <f aca="false">MAX(H1412:K1412)</f>
        <v>0</v>
      </c>
      <c r="C1412" s="11"/>
      <c r="D1412" s="10" t="e">
        <f aca="false">IF($A$1="WLB",INDEX(SupplierNomenclature!$D$1:$D$9996,MATCH(C1412,SupplierNomenclature!$I$1:$I$9996,0)),IF($A$1="BERU",INDEX(beru_assortment!$C$1:$C$10000,MATCH(C1412,beru_assortment!$I$1:$I$10000,0)),IF($A$1="OZON",INDEX(ozon_assortment!$F$3:$F$10000,MATCH(C1412,ozon_assortment!$E$3:$E$10000,0)),0)))</f>
        <v>#N/A</v>
      </c>
      <c r="E1412" s="7" t="n">
        <f aca="false">IF(ISBLANK(C1412), , IF(ISBLANK(C1411), E1410+1, E1411))</f>
        <v>0</v>
      </c>
      <c r="F1412" s="10" t="n">
        <f aca="false">IF(ISBLANK(C1412),,IF(OR(ISBLANK(C1411), C1411="Баркод"),1,F1411+1))</f>
        <v>0</v>
      </c>
      <c r="G1412" s="10" t="n">
        <f aca="false">IF(ISBLANK(C1413), F1412/2,)</f>
        <v>0</v>
      </c>
      <c r="H1412" s="0" t="n">
        <f aca="false">IF(ISBLANK(C1412),0,-1)</f>
        <v>0</v>
      </c>
      <c r="I1412" s="0" t="n">
        <f aca="false">IF(AND(ISBLANK(C1411),NOT(ISBLANK(C1412))),1,-1)</f>
        <v>-1</v>
      </c>
      <c r="J1412" s="0" t="n">
        <f aca="false">IF(ISBLANK(C1410),IF(AND(C1411=C1412,NOT(ISBLANK(C1411)),NOT(ISBLANK(C1412))),1,-1),-1)</f>
        <v>-1</v>
      </c>
      <c r="K1412" s="0" t="n">
        <f aca="false">IF(MAX(H1412:J1412)&lt;0,IF(OR(C1412=C1411,C1411=C1410),1,-1),MAX(H1412:J1412))</f>
        <v>0</v>
      </c>
    </row>
    <row r="1413" customFormat="false" ht="13.8" hidden="false" customHeight="false" outlineLevel="0" collapsed="false">
      <c r="B1413" s="8" t="n">
        <f aca="false">MAX(H1413:K1413)</f>
        <v>0</v>
      </c>
      <c r="C1413" s="11"/>
      <c r="D1413" s="10" t="e">
        <f aca="false">IF($A$1="WLB",INDEX(SupplierNomenclature!$D$1:$D$9996,MATCH(C1413,SupplierNomenclature!$I$1:$I$9996,0)),IF($A$1="BERU",INDEX(beru_assortment!$C$1:$C$10000,MATCH(C1413,beru_assortment!$I$1:$I$10000,0)),IF($A$1="OZON",INDEX(ozon_assortment!$F$3:$F$10000,MATCH(C1413,ozon_assortment!$E$3:$E$10000,0)),0)))</f>
        <v>#N/A</v>
      </c>
      <c r="E1413" s="7" t="n">
        <f aca="false">IF(ISBLANK(C1413), , IF(ISBLANK(C1412), E1411+1, E1412))</f>
        <v>0</v>
      </c>
      <c r="F1413" s="10" t="n">
        <f aca="false">IF(ISBLANK(C1413),,IF(OR(ISBLANK(C1412), C1412="Баркод"),1,F1412+1))</f>
        <v>0</v>
      </c>
      <c r="G1413" s="10" t="n">
        <f aca="false">IF(ISBLANK(C1414), F1413/2,)</f>
        <v>0</v>
      </c>
      <c r="H1413" s="0" t="n">
        <f aca="false">IF(ISBLANK(C1413),0,-1)</f>
        <v>0</v>
      </c>
      <c r="I1413" s="0" t="n">
        <f aca="false">IF(AND(ISBLANK(C1412),NOT(ISBLANK(C1413))),1,-1)</f>
        <v>-1</v>
      </c>
      <c r="J1413" s="0" t="n">
        <f aca="false">IF(ISBLANK(C1411),IF(AND(C1412=C1413,NOT(ISBLANK(C1412)),NOT(ISBLANK(C1413))),1,-1),-1)</f>
        <v>-1</v>
      </c>
      <c r="K1413" s="0" t="n">
        <f aca="false">IF(MAX(H1413:J1413)&lt;0,IF(OR(C1413=C1412,C1412=C1411),1,-1),MAX(H1413:J1413))</f>
        <v>0</v>
      </c>
    </row>
    <row r="1414" customFormat="false" ht="13.8" hidden="false" customHeight="false" outlineLevel="0" collapsed="false">
      <c r="B1414" s="8" t="n">
        <f aca="false">MAX(H1414:K1414)</f>
        <v>0</v>
      </c>
      <c r="C1414" s="11"/>
      <c r="D1414" s="10" t="e">
        <f aca="false">IF($A$1="WLB",INDEX(SupplierNomenclature!$D$1:$D$9996,MATCH(C1414,SupplierNomenclature!$I$1:$I$9996,0)),IF($A$1="BERU",INDEX(beru_assortment!$C$1:$C$10000,MATCH(C1414,beru_assortment!$I$1:$I$10000,0)),IF($A$1="OZON",INDEX(ozon_assortment!$F$3:$F$10000,MATCH(C1414,ozon_assortment!$E$3:$E$10000,0)),0)))</f>
        <v>#N/A</v>
      </c>
      <c r="E1414" s="7" t="n">
        <f aca="false">IF(ISBLANK(C1414), , IF(ISBLANK(C1413), E1412+1, E1413))</f>
        <v>0</v>
      </c>
      <c r="F1414" s="10" t="n">
        <f aca="false">IF(ISBLANK(C1414),,IF(OR(ISBLANK(C1413), C1413="Баркод"),1,F1413+1))</f>
        <v>0</v>
      </c>
      <c r="G1414" s="10" t="n">
        <f aca="false">IF(ISBLANK(C1415), F1414/2,)</f>
        <v>0</v>
      </c>
      <c r="H1414" s="0" t="n">
        <f aca="false">IF(ISBLANK(C1414),0,-1)</f>
        <v>0</v>
      </c>
      <c r="I1414" s="0" t="n">
        <f aca="false">IF(AND(ISBLANK(C1413),NOT(ISBLANK(C1414))),1,-1)</f>
        <v>-1</v>
      </c>
      <c r="J1414" s="0" t="n">
        <f aca="false">IF(ISBLANK(C1412),IF(AND(C1413=C1414,NOT(ISBLANK(C1413)),NOT(ISBLANK(C1414))),1,-1),-1)</f>
        <v>-1</v>
      </c>
      <c r="K1414" s="0" t="n">
        <f aca="false">IF(MAX(H1414:J1414)&lt;0,IF(OR(C1414=C1413,C1413=C1412),1,-1),MAX(H1414:J1414))</f>
        <v>0</v>
      </c>
    </row>
    <row r="1415" customFormat="false" ht="13.8" hidden="false" customHeight="false" outlineLevel="0" collapsed="false">
      <c r="B1415" s="8" t="n">
        <f aca="false">MAX(H1415:K1415)</f>
        <v>0</v>
      </c>
      <c r="C1415" s="11"/>
      <c r="D1415" s="10" t="e">
        <f aca="false">IF($A$1="WLB",INDEX(SupplierNomenclature!$D$1:$D$9996,MATCH(C1415,SupplierNomenclature!$I$1:$I$9996,0)),IF($A$1="BERU",INDEX(beru_assortment!$C$1:$C$10000,MATCH(C1415,beru_assortment!$I$1:$I$10000,0)),IF($A$1="OZON",INDEX(ozon_assortment!$F$3:$F$10000,MATCH(C1415,ozon_assortment!$E$3:$E$10000,0)),0)))</f>
        <v>#N/A</v>
      </c>
      <c r="E1415" s="7" t="n">
        <f aca="false">IF(ISBLANK(C1415), , IF(ISBLANK(C1414), E1413+1, E1414))</f>
        <v>0</v>
      </c>
      <c r="F1415" s="10" t="n">
        <f aca="false">IF(ISBLANK(C1415),,IF(OR(ISBLANK(C1414), C1414="Баркод"),1,F1414+1))</f>
        <v>0</v>
      </c>
      <c r="G1415" s="10" t="n">
        <f aca="false">IF(ISBLANK(C1416), F1415/2,)</f>
        <v>0</v>
      </c>
      <c r="H1415" s="0" t="n">
        <f aca="false">IF(ISBLANK(C1415),0,-1)</f>
        <v>0</v>
      </c>
      <c r="I1415" s="0" t="n">
        <f aca="false">IF(AND(ISBLANK(C1414),NOT(ISBLANK(C1415))),1,-1)</f>
        <v>-1</v>
      </c>
      <c r="J1415" s="0" t="n">
        <f aca="false">IF(ISBLANK(C1413),IF(AND(C1414=C1415,NOT(ISBLANK(C1414)),NOT(ISBLANK(C1415))),1,-1),-1)</f>
        <v>-1</v>
      </c>
      <c r="K1415" s="0" t="n">
        <f aca="false">IF(MAX(H1415:J1415)&lt;0,IF(OR(C1415=C1414,C1414=C1413),1,-1),MAX(H1415:J1415))</f>
        <v>0</v>
      </c>
    </row>
    <row r="1416" customFormat="false" ht="13.8" hidden="false" customHeight="false" outlineLevel="0" collapsed="false">
      <c r="B1416" s="8" t="n">
        <f aca="false">MAX(H1416:K1416)</f>
        <v>0</v>
      </c>
      <c r="C1416" s="11"/>
      <c r="D1416" s="10" t="e">
        <f aca="false">IF($A$1="WLB",INDEX(SupplierNomenclature!$D$1:$D$9996,MATCH(C1416,SupplierNomenclature!$I$1:$I$9996,0)),IF($A$1="BERU",INDEX(beru_assortment!$C$1:$C$10000,MATCH(C1416,beru_assortment!$I$1:$I$10000,0)),IF($A$1="OZON",INDEX(ozon_assortment!$F$3:$F$10000,MATCH(C1416,ozon_assortment!$E$3:$E$10000,0)),0)))</f>
        <v>#N/A</v>
      </c>
      <c r="E1416" s="7" t="n">
        <f aca="false">IF(ISBLANK(C1416), , IF(ISBLANK(C1415), E1414+1, E1415))</f>
        <v>0</v>
      </c>
      <c r="F1416" s="10" t="n">
        <f aca="false">IF(ISBLANK(C1416),,IF(OR(ISBLANK(C1415), C1415="Баркод"),1,F1415+1))</f>
        <v>0</v>
      </c>
      <c r="G1416" s="10" t="n">
        <f aca="false">IF(ISBLANK(C1417), F1416/2,)</f>
        <v>0</v>
      </c>
      <c r="H1416" s="0" t="n">
        <f aca="false">IF(ISBLANK(C1416),0,-1)</f>
        <v>0</v>
      </c>
      <c r="I1416" s="0" t="n">
        <f aca="false">IF(AND(ISBLANK(C1415),NOT(ISBLANK(C1416))),1,-1)</f>
        <v>-1</v>
      </c>
      <c r="J1416" s="0" t="n">
        <f aca="false">IF(ISBLANK(C1414),IF(AND(C1415=C1416,NOT(ISBLANK(C1415)),NOT(ISBLANK(C1416))),1,-1),-1)</f>
        <v>-1</v>
      </c>
      <c r="K1416" s="0" t="n">
        <f aca="false">IF(MAX(H1416:J1416)&lt;0,IF(OR(C1416=C1415,C1415=C1414),1,-1),MAX(H1416:J1416))</f>
        <v>0</v>
      </c>
    </row>
    <row r="1417" customFormat="false" ht="13.8" hidden="false" customHeight="false" outlineLevel="0" collapsed="false">
      <c r="B1417" s="8" t="n">
        <f aca="false">MAX(H1417:K1417)</f>
        <v>0</v>
      </c>
      <c r="C1417" s="11"/>
      <c r="D1417" s="10" t="e">
        <f aca="false">IF($A$1="WLB",INDEX(SupplierNomenclature!$D$1:$D$9996,MATCH(C1417,SupplierNomenclature!$I$1:$I$9996,0)),IF($A$1="BERU",INDEX(beru_assortment!$C$1:$C$10000,MATCH(C1417,beru_assortment!$I$1:$I$10000,0)),IF($A$1="OZON",INDEX(ozon_assortment!$F$3:$F$10000,MATCH(C1417,ozon_assortment!$E$3:$E$10000,0)),0)))</f>
        <v>#N/A</v>
      </c>
      <c r="E1417" s="7" t="n">
        <f aca="false">IF(ISBLANK(C1417), , IF(ISBLANK(C1416), E1415+1, E1416))</f>
        <v>0</v>
      </c>
      <c r="F1417" s="10" t="n">
        <f aca="false">IF(ISBLANK(C1417),,IF(OR(ISBLANK(C1416), C1416="Баркод"),1,F1416+1))</f>
        <v>0</v>
      </c>
      <c r="G1417" s="10" t="n">
        <f aca="false">IF(ISBLANK(C1418), F1417/2,)</f>
        <v>0</v>
      </c>
      <c r="H1417" s="0" t="n">
        <f aca="false">IF(ISBLANK(C1417),0,-1)</f>
        <v>0</v>
      </c>
      <c r="I1417" s="0" t="n">
        <f aca="false">IF(AND(ISBLANK(C1416),NOT(ISBLANK(C1417))),1,-1)</f>
        <v>-1</v>
      </c>
      <c r="J1417" s="0" t="n">
        <f aca="false">IF(ISBLANK(C1415),IF(AND(C1416=C1417,NOT(ISBLANK(C1416)),NOT(ISBLANK(C1417))),1,-1),-1)</f>
        <v>-1</v>
      </c>
      <c r="K1417" s="0" t="n">
        <f aca="false">IF(MAX(H1417:J1417)&lt;0,IF(OR(C1417=C1416,C1416=C1415),1,-1),MAX(H1417:J1417))</f>
        <v>0</v>
      </c>
    </row>
    <row r="1418" customFormat="false" ht="13.8" hidden="false" customHeight="false" outlineLevel="0" collapsed="false">
      <c r="B1418" s="8" t="n">
        <f aca="false">MAX(H1418:K1418)</f>
        <v>0</v>
      </c>
      <c r="C1418" s="11"/>
      <c r="D1418" s="10" t="e">
        <f aca="false">IF($A$1="WLB",INDEX(SupplierNomenclature!$D$1:$D$9996,MATCH(C1418,SupplierNomenclature!$I$1:$I$9996,0)),IF($A$1="BERU",INDEX(beru_assortment!$C$1:$C$10000,MATCH(C1418,beru_assortment!$I$1:$I$10000,0)),IF($A$1="OZON",INDEX(ozon_assortment!$F$3:$F$10000,MATCH(C1418,ozon_assortment!$E$3:$E$10000,0)),0)))</f>
        <v>#N/A</v>
      </c>
      <c r="E1418" s="7" t="n">
        <f aca="false">IF(ISBLANK(C1418), , IF(ISBLANK(C1417), E1416+1, E1417))</f>
        <v>0</v>
      </c>
      <c r="F1418" s="10" t="n">
        <f aca="false">IF(ISBLANK(C1418),,IF(OR(ISBLANK(C1417), C1417="Баркод"),1,F1417+1))</f>
        <v>0</v>
      </c>
      <c r="G1418" s="10" t="n">
        <f aca="false">IF(ISBLANK(C1419), F1418/2,)</f>
        <v>0</v>
      </c>
      <c r="H1418" s="0" t="n">
        <f aca="false">IF(ISBLANK(C1418),0,-1)</f>
        <v>0</v>
      </c>
      <c r="I1418" s="0" t="n">
        <f aca="false">IF(AND(ISBLANK(C1417),NOT(ISBLANK(C1418))),1,-1)</f>
        <v>-1</v>
      </c>
      <c r="J1418" s="0" t="n">
        <f aca="false">IF(ISBLANK(C1416),IF(AND(C1417=C1418,NOT(ISBLANK(C1417)),NOT(ISBLANK(C1418))),1,-1),-1)</f>
        <v>-1</v>
      </c>
      <c r="K1418" s="0" t="n">
        <f aca="false">IF(MAX(H1418:J1418)&lt;0,IF(OR(C1418=C1417,C1417=C1416),1,-1),MAX(H1418:J1418))</f>
        <v>0</v>
      </c>
    </row>
    <row r="1419" customFormat="false" ht="13.8" hidden="false" customHeight="false" outlineLevel="0" collapsed="false">
      <c r="B1419" s="8" t="n">
        <f aca="false">MAX(H1419:K1419)</f>
        <v>0</v>
      </c>
      <c r="C1419" s="11"/>
      <c r="D1419" s="10" t="e">
        <f aca="false">IF($A$1="WLB",INDEX(SupplierNomenclature!$D$1:$D$9996,MATCH(C1419,SupplierNomenclature!$I$1:$I$9996,0)),IF($A$1="BERU",INDEX(beru_assortment!$C$1:$C$10000,MATCH(C1419,beru_assortment!$I$1:$I$10000,0)),IF($A$1="OZON",INDEX(ozon_assortment!$F$3:$F$10000,MATCH(C1419,ozon_assortment!$E$3:$E$10000,0)),0)))</f>
        <v>#N/A</v>
      </c>
      <c r="E1419" s="7" t="n">
        <f aca="false">IF(ISBLANK(C1419), , IF(ISBLANK(C1418), E1417+1, E1418))</f>
        <v>0</v>
      </c>
      <c r="F1419" s="10" t="n">
        <f aca="false">IF(ISBLANK(C1419),,IF(OR(ISBLANK(C1418), C1418="Баркод"),1,F1418+1))</f>
        <v>0</v>
      </c>
      <c r="G1419" s="10" t="n">
        <f aca="false">IF(ISBLANK(C1420), F1419/2,)</f>
        <v>0</v>
      </c>
      <c r="H1419" s="0" t="n">
        <f aca="false">IF(ISBLANK(C1419),0,-1)</f>
        <v>0</v>
      </c>
      <c r="I1419" s="0" t="n">
        <f aca="false">IF(AND(ISBLANK(C1418),NOT(ISBLANK(C1419))),1,-1)</f>
        <v>-1</v>
      </c>
      <c r="J1419" s="0" t="n">
        <f aca="false">IF(ISBLANK(C1417),IF(AND(C1418=C1419,NOT(ISBLANK(C1418)),NOT(ISBLANK(C1419))),1,-1),-1)</f>
        <v>-1</v>
      </c>
      <c r="K1419" s="0" t="n">
        <f aca="false">IF(MAX(H1419:J1419)&lt;0,IF(OR(C1419=C1418,C1418=C1417),1,-1),MAX(H1419:J1419))</f>
        <v>0</v>
      </c>
    </row>
    <row r="1420" customFormat="false" ht="13.8" hidden="false" customHeight="false" outlineLevel="0" collapsed="false">
      <c r="B1420" s="8" t="n">
        <f aca="false">MAX(H1420:K1420)</f>
        <v>0</v>
      </c>
      <c r="C1420" s="11"/>
      <c r="D1420" s="10" t="e">
        <f aca="false">IF($A$1="WLB",INDEX(SupplierNomenclature!$D$1:$D$9996,MATCH(C1420,SupplierNomenclature!$I$1:$I$9996,0)),IF($A$1="BERU",INDEX(beru_assortment!$C$1:$C$10000,MATCH(C1420,beru_assortment!$I$1:$I$10000,0)),IF($A$1="OZON",INDEX(ozon_assortment!$F$3:$F$10000,MATCH(C1420,ozon_assortment!$E$3:$E$10000,0)),0)))</f>
        <v>#N/A</v>
      </c>
      <c r="E1420" s="7" t="n">
        <f aca="false">IF(ISBLANK(C1420), , IF(ISBLANK(C1419), E1418+1, E1419))</f>
        <v>0</v>
      </c>
      <c r="F1420" s="10" t="n">
        <f aca="false">IF(ISBLANK(C1420),,IF(OR(ISBLANK(C1419), C1419="Баркод"),1,F1419+1))</f>
        <v>0</v>
      </c>
      <c r="G1420" s="10" t="n">
        <f aca="false">IF(ISBLANK(C1421), F1420/2,)</f>
        <v>0</v>
      </c>
      <c r="H1420" s="0" t="n">
        <f aca="false">IF(ISBLANK(C1420),0,-1)</f>
        <v>0</v>
      </c>
      <c r="I1420" s="0" t="n">
        <f aca="false">IF(AND(ISBLANK(C1419),NOT(ISBLANK(C1420))),1,-1)</f>
        <v>-1</v>
      </c>
      <c r="J1420" s="0" t="n">
        <f aca="false">IF(ISBLANK(C1418),IF(AND(C1419=C1420,NOT(ISBLANK(C1419)),NOT(ISBLANK(C1420))),1,-1),-1)</f>
        <v>-1</v>
      </c>
      <c r="K1420" s="0" t="n">
        <f aca="false">IF(MAX(H1420:J1420)&lt;0,IF(OR(C1420=C1419,C1419=C1418),1,-1),MAX(H1420:J1420))</f>
        <v>0</v>
      </c>
    </row>
    <row r="1421" customFormat="false" ht="13.8" hidden="false" customHeight="false" outlineLevel="0" collapsed="false">
      <c r="B1421" s="8" t="n">
        <f aca="false">MAX(H1421:K1421)</f>
        <v>0</v>
      </c>
      <c r="C1421" s="11"/>
      <c r="D1421" s="10" t="e">
        <f aca="false">IF($A$1="WLB",INDEX(SupplierNomenclature!$D$1:$D$9996,MATCH(C1421,SupplierNomenclature!$I$1:$I$9996,0)),IF($A$1="BERU",INDEX(beru_assortment!$C$1:$C$10000,MATCH(C1421,beru_assortment!$I$1:$I$10000,0)),IF($A$1="OZON",INDEX(ozon_assortment!$F$3:$F$10000,MATCH(C1421,ozon_assortment!$E$3:$E$10000,0)),0)))</f>
        <v>#N/A</v>
      </c>
      <c r="E1421" s="7" t="n">
        <f aca="false">IF(ISBLANK(C1421), , IF(ISBLANK(C1420), E1419+1, E1420))</f>
        <v>0</v>
      </c>
      <c r="F1421" s="10" t="n">
        <f aca="false">IF(ISBLANK(C1421),,IF(OR(ISBLANK(C1420), C1420="Баркод"),1,F1420+1))</f>
        <v>0</v>
      </c>
      <c r="G1421" s="10" t="n">
        <f aca="false">IF(ISBLANK(C1422), F1421/2,)</f>
        <v>0</v>
      </c>
      <c r="H1421" s="0" t="n">
        <f aca="false">IF(ISBLANK(C1421),0,-1)</f>
        <v>0</v>
      </c>
      <c r="I1421" s="0" t="n">
        <f aca="false">IF(AND(ISBLANK(C1420),NOT(ISBLANK(C1421))),1,-1)</f>
        <v>-1</v>
      </c>
      <c r="J1421" s="0" t="n">
        <f aca="false">IF(ISBLANK(C1419),IF(AND(C1420=C1421,NOT(ISBLANK(C1420)),NOT(ISBLANK(C1421))),1,-1),-1)</f>
        <v>-1</v>
      </c>
      <c r="K1421" s="0" t="n">
        <f aca="false">IF(MAX(H1421:J1421)&lt;0,IF(OR(C1421=C1420,C1420=C1419),1,-1),MAX(H1421:J1421))</f>
        <v>0</v>
      </c>
    </row>
    <row r="1422" customFormat="false" ht="13.8" hidden="false" customHeight="false" outlineLevel="0" collapsed="false">
      <c r="B1422" s="8" t="n">
        <f aca="false">MAX(H1422:K1422)</f>
        <v>0</v>
      </c>
      <c r="C1422" s="11"/>
      <c r="D1422" s="10" t="e">
        <f aca="false">IF($A$1="WLB",INDEX(SupplierNomenclature!$D$1:$D$9996,MATCH(C1422,SupplierNomenclature!$I$1:$I$9996,0)),IF($A$1="BERU",INDEX(beru_assortment!$C$1:$C$10000,MATCH(C1422,beru_assortment!$I$1:$I$10000,0)),IF($A$1="OZON",INDEX(ozon_assortment!$F$3:$F$10000,MATCH(C1422,ozon_assortment!$E$3:$E$10000,0)),0)))</f>
        <v>#N/A</v>
      </c>
      <c r="E1422" s="7" t="n">
        <f aca="false">IF(ISBLANK(C1422), , IF(ISBLANK(C1421), E1420+1, E1421))</f>
        <v>0</v>
      </c>
      <c r="F1422" s="10" t="n">
        <f aca="false">IF(ISBLANK(C1422),,IF(OR(ISBLANK(C1421), C1421="Баркод"),1,F1421+1))</f>
        <v>0</v>
      </c>
      <c r="G1422" s="10" t="n">
        <f aca="false">IF(ISBLANK(C1423), F1422/2,)</f>
        <v>0</v>
      </c>
      <c r="H1422" s="0" t="n">
        <f aca="false">IF(ISBLANK(C1422),0,-1)</f>
        <v>0</v>
      </c>
      <c r="I1422" s="0" t="n">
        <f aca="false">IF(AND(ISBLANK(C1421),NOT(ISBLANK(C1422))),1,-1)</f>
        <v>-1</v>
      </c>
      <c r="J1422" s="0" t="n">
        <f aca="false">IF(ISBLANK(C1420),IF(AND(C1421=C1422,NOT(ISBLANK(C1421)),NOT(ISBLANK(C1422))),1,-1),-1)</f>
        <v>-1</v>
      </c>
      <c r="K1422" s="0" t="n">
        <f aca="false">IF(MAX(H1422:J1422)&lt;0,IF(OR(C1422=C1421,C1421=C1420),1,-1),MAX(H1422:J1422))</f>
        <v>0</v>
      </c>
    </row>
    <row r="1423" customFormat="false" ht="13.8" hidden="false" customHeight="false" outlineLevel="0" collapsed="false">
      <c r="B1423" s="8" t="n">
        <f aca="false">MAX(H1423:K1423)</f>
        <v>0</v>
      </c>
      <c r="C1423" s="11"/>
      <c r="D1423" s="10" t="e">
        <f aca="false">IF($A$1="WLB",INDEX(SupplierNomenclature!$D$1:$D$9996,MATCH(C1423,SupplierNomenclature!$I$1:$I$9996,0)),IF($A$1="BERU",INDEX(beru_assortment!$C$1:$C$10000,MATCH(C1423,beru_assortment!$I$1:$I$10000,0)),IF($A$1="OZON",INDEX(ozon_assortment!$F$3:$F$10000,MATCH(C1423,ozon_assortment!$E$3:$E$10000,0)),0)))</f>
        <v>#N/A</v>
      </c>
      <c r="E1423" s="7" t="n">
        <f aca="false">IF(ISBLANK(C1423), , IF(ISBLANK(C1422), E1421+1, E1422))</f>
        <v>0</v>
      </c>
      <c r="F1423" s="10" t="n">
        <f aca="false">IF(ISBLANK(C1423),,IF(OR(ISBLANK(C1422), C1422="Баркод"),1,F1422+1))</f>
        <v>0</v>
      </c>
      <c r="G1423" s="10" t="n">
        <f aca="false">IF(ISBLANK(C1424), F1423/2,)</f>
        <v>0</v>
      </c>
      <c r="H1423" s="0" t="n">
        <f aca="false">IF(ISBLANK(C1423),0,-1)</f>
        <v>0</v>
      </c>
      <c r="I1423" s="0" t="n">
        <f aca="false">IF(AND(ISBLANK(C1422),NOT(ISBLANK(C1423))),1,-1)</f>
        <v>-1</v>
      </c>
      <c r="J1423" s="0" t="n">
        <f aca="false">IF(ISBLANK(C1421),IF(AND(C1422=C1423,NOT(ISBLANK(C1422)),NOT(ISBLANK(C1423))),1,-1),-1)</f>
        <v>-1</v>
      </c>
      <c r="K1423" s="0" t="n">
        <f aca="false">IF(MAX(H1423:J1423)&lt;0,IF(OR(C1423=C1422,C1422=C1421),1,-1),MAX(H1423:J1423))</f>
        <v>0</v>
      </c>
    </row>
    <row r="1424" customFormat="false" ht="13.8" hidden="false" customHeight="false" outlineLevel="0" collapsed="false">
      <c r="B1424" s="8" t="n">
        <f aca="false">MAX(H1424:K1424)</f>
        <v>0</v>
      </c>
      <c r="C1424" s="11"/>
      <c r="D1424" s="10" t="e">
        <f aca="false">IF($A$1="WLB",INDEX(SupplierNomenclature!$D$1:$D$9996,MATCH(C1424,SupplierNomenclature!$I$1:$I$9996,0)),IF($A$1="BERU",INDEX(beru_assortment!$C$1:$C$10000,MATCH(C1424,beru_assortment!$I$1:$I$10000,0)),IF($A$1="OZON",INDEX(ozon_assortment!$F$3:$F$10000,MATCH(C1424,ozon_assortment!$E$3:$E$10000,0)),0)))</f>
        <v>#N/A</v>
      </c>
      <c r="E1424" s="7" t="n">
        <f aca="false">IF(ISBLANK(C1424), , IF(ISBLANK(C1423), E1422+1, E1423))</f>
        <v>0</v>
      </c>
      <c r="F1424" s="10" t="n">
        <f aca="false">IF(ISBLANK(C1424),,IF(OR(ISBLANK(C1423), C1423="Баркод"),1,F1423+1))</f>
        <v>0</v>
      </c>
      <c r="G1424" s="10" t="n">
        <f aca="false">IF(ISBLANK(C1425), F1424/2,)</f>
        <v>0</v>
      </c>
      <c r="H1424" s="0" t="n">
        <f aca="false">IF(ISBLANK(C1424),0,-1)</f>
        <v>0</v>
      </c>
      <c r="I1424" s="0" t="n">
        <f aca="false">IF(AND(ISBLANK(C1423),NOT(ISBLANK(C1424))),1,-1)</f>
        <v>-1</v>
      </c>
      <c r="J1424" s="0" t="n">
        <f aca="false">IF(ISBLANK(C1422),IF(AND(C1423=C1424,NOT(ISBLANK(C1423)),NOT(ISBLANK(C1424))),1,-1),-1)</f>
        <v>-1</v>
      </c>
      <c r="K1424" s="0" t="n">
        <f aca="false">IF(MAX(H1424:J1424)&lt;0,IF(OR(C1424=C1423,C1423=C1422),1,-1),MAX(H1424:J1424))</f>
        <v>0</v>
      </c>
    </row>
    <row r="1425" customFormat="false" ht="13.8" hidden="false" customHeight="false" outlineLevel="0" collapsed="false">
      <c r="B1425" s="8" t="n">
        <f aca="false">MAX(H1425:K1425)</f>
        <v>0</v>
      </c>
      <c r="C1425" s="11"/>
      <c r="D1425" s="10" t="e">
        <f aca="false">IF($A$1="WLB",INDEX(SupplierNomenclature!$D$1:$D$9996,MATCH(C1425,SupplierNomenclature!$I$1:$I$9996,0)),IF($A$1="BERU",INDEX(beru_assortment!$C$1:$C$10000,MATCH(C1425,beru_assortment!$I$1:$I$10000,0)),IF($A$1="OZON",INDEX(ozon_assortment!$F$3:$F$10000,MATCH(C1425,ozon_assortment!$E$3:$E$10000,0)),0)))</f>
        <v>#N/A</v>
      </c>
      <c r="E1425" s="7" t="n">
        <f aca="false">IF(ISBLANK(C1425), , IF(ISBLANK(C1424), E1423+1, E1424))</f>
        <v>0</v>
      </c>
      <c r="F1425" s="10" t="n">
        <f aca="false">IF(ISBLANK(C1425),,IF(OR(ISBLANK(C1424), C1424="Баркод"),1,F1424+1))</f>
        <v>0</v>
      </c>
      <c r="G1425" s="10" t="n">
        <f aca="false">IF(ISBLANK(C1426), F1425/2,)</f>
        <v>0</v>
      </c>
      <c r="H1425" s="0" t="n">
        <f aca="false">IF(ISBLANK(C1425),0,-1)</f>
        <v>0</v>
      </c>
      <c r="I1425" s="0" t="n">
        <f aca="false">IF(AND(ISBLANK(C1424),NOT(ISBLANK(C1425))),1,-1)</f>
        <v>-1</v>
      </c>
      <c r="J1425" s="0" t="n">
        <f aca="false">IF(ISBLANK(C1423),IF(AND(C1424=C1425,NOT(ISBLANK(C1424)),NOT(ISBLANK(C1425))),1,-1),-1)</f>
        <v>-1</v>
      </c>
      <c r="K1425" s="0" t="n">
        <f aca="false">IF(MAX(H1425:J1425)&lt;0,IF(OR(C1425=C1424,C1424=C1423),1,-1),MAX(H1425:J1425))</f>
        <v>0</v>
      </c>
    </row>
    <row r="1426" customFormat="false" ht="13.8" hidden="false" customHeight="false" outlineLevel="0" collapsed="false">
      <c r="B1426" s="8" t="n">
        <f aca="false">MAX(H1426:K1426)</f>
        <v>0</v>
      </c>
      <c r="C1426" s="11"/>
      <c r="D1426" s="10" t="e">
        <f aca="false">IF($A$1="WLB",INDEX(SupplierNomenclature!$D$1:$D$9996,MATCH(C1426,SupplierNomenclature!$I$1:$I$9996,0)),IF($A$1="BERU",INDEX(beru_assortment!$C$1:$C$10000,MATCH(C1426,beru_assortment!$I$1:$I$10000,0)),IF($A$1="OZON",INDEX(ozon_assortment!$F$3:$F$10000,MATCH(C1426,ozon_assortment!$E$3:$E$10000,0)),0)))</f>
        <v>#N/A</v>
      </c>
      <c r="E1426" s="7" t="n">
        <f aca="false">IF(ISBLANK(C1426), , IF(ISBLANK(C1425), E1424+1, E1425))</f>
        <v>0</v>
      </c>
      <c r="F1426" s="10" t="n">
        <f aca="false">IF(ISBLANK(C1426),,IF(OR(ISBLANK(C1425), C1425="Баркод"),1,F1425+1))</f>
        <v>0</v>
      </c>
      <c r="G1426" s="10" t="n">
        <f aca="false">IF(ISBLANK(C1427), F1426/2,)</f>
        <v>0</v>
      </c>
      <c r="H1426" s="0" t="n">
        <f aca="false">IF(ISBLANK(C1426),0,-1)</f>
        <v>0</v>
      </c>
      <c r="I1426" s="0" t="n">
        <f aca="false">IF(AND(ISBLANK(C1425),NOT(ISBLANK(C1426))),1,-1)</f>
        <v>-1</v>
      </c>
      <c r="J1426" s="0" t="n">
        <f aca="false">IF(ISBLANK(C1424),IF(AND(C1425=C1426,NOT(ISBLANK(C1425)),NOT(ISBLANK(C1426))),1,-1),-1)</f>
        <v>-1</v>
      </c>
      <c r="K1426" s="0" t="n">
        <f aca="false">IF(MAX(H1426:J1426)&lt;0,IF(OR(C1426=C1425,C1425=C1424),1,-1),MAX(H1426:J1426))</f>
        <v>0</v>
      </c>
    </row>
    <row r="1427" customFormat="false" ht="13.8" hidden="false" customHeight="false" outlineLevel="0" collapsed="false">
      <c r="B1427" s="8" t="n">
        <f aca="false">MAX(H1427:K1427)</f>
        <v>0</v>
      </c>
      <c r="C1427" s="11"/>
      <c r="D1427" s="10" t="e">
        <f aca="false">IF($A$1="WLB",INDEX(SupplierNomenclature!$D$1:$D$9996,MATCH(C1427,SupplierNomenclature!$I$1:$I$9996,0)),IF($A$1="BERU",INDEX(beru_assortment!$C$1:$C$10000,MATCH(C1427,beru_assortment!$I$1:$I$10000,0)),IF($A$1="OZON",INDEX(ozon_assortment!$F$3:$F$10000,MATCH(C1427,ozon_assortment!$E$3:$E$10000,0)),0)))</f>
        <v>#N/A</v>
      </c>
      <c r="E1427" s="7" t="n">
        <f aca="false">IF(ISBLANK(C1427), , IF(ISBLANK(C1426), E1425+1, E1426))</f>
        <v>0</v>
      </c>
      <c r="F1427" s="10" t="n">
        <f aca="false">IF(ISBLANK(C1427),,IF(OR(ISBLANK(C1426), C1426="Баркод"),1,F1426+1))</f>
        <v>0</v>
      </c>
      <c r="G1427" s="10" t="n">
        <f aca="false">IF(ISBLANK(C1428), F1427/2,)</f>
        <v>0</v>
      </c>
      <c r="H1427" s="0" t="n">
        <f aca="false">IF(ISBLANK(C1427),0,-1)</f>
        <v>0</v>
      </c>
      <c r="I1427" s="0" t="n">
        <f aca="false">IF(AND(ISBLANK(C1426),NOT(ISBLANK(C1427))),1,-1)</f>
        <v>-1</v>
      </c>
      <c r="J1427" s="0" t="n">
        <f aca="false">IF(ISBLANK(C1425),IF(AND(C1426=C1427,NOT(ISBLANK(C1426)),NOT(ISBLANK(C1427))),1,-1),-1)</f>
        <v>-1</v>
      </c>
      <c r="K1427" s="0" t="n">
        <f aca="false">IF(MAX(H1427:J1427)&lt;0,IF(OR(C1427=C1426,C1426=C1425),1,-1),MAX(H1427:J1427))</f>
        <v>0</v>
      </c>
    </row>
    <row r="1428" customFormat="false" ht="13.8" hidden="false" customHeight="false" outlineLevel="0" collapsed="false">
      <c r="B1428" s="8" t="n">
        <f aca="false">MAX(H1428:K1428)</f>
        <v>0</v>
      </c>
      <c r="C1428" s="11"/>
      <c r="D1428" s="10" t="e">
        <f aca="false">IF($A$1="WLB",INDEX(SupplierNomenclature!$D$1:$D$9996,MATCH(C1428,SupplierNomenclature!$I$1:$I$9996,0)),IF($A$1="BERU",INDEX(beru_assortment!$C$1:$C$10000,MATCH(C1428,beru_assortment!$I$1:$I$10000,0)),IF($A$1="OZON",INDEX(ozon_assortment!$F$3:$F$10000,MATCH(C1428,ozon_assortment!$E$3:$E$10000,0)),0)))</f>
        <v>#N/A</v>
      </c>
      <c r="E1428" s="7" t="n">
        <f aca="false">IF(ISBLANK(C1428), , IF(ISBLANK(C1427), E1426+1, E1427))</f>
        <v>0</v>
      </c>
      <c r="F1428" s="10" t="n">
        <f aca="false">IF(ISBLANK(C1428),,IF(OR(ISBLANK(C1427), C1427="Баркод"),1,F1427+1))</f>
        <v>0</v>
      </c>
      <c r="G1428" s="10" t="n">
        <f aca="false">IF(ISBLANK(C1429), F1428/2,)</f>
        <v>0</v>
      </c>
      <c r="H1428" s="0" t="n">
        <f aca="false">IF(ISBLANK(C1428),0,-1)</f>
        <v>0</v>
      </c>
      <c r="I1428" s="0" t="n">
        <f aca="false">IF(AND(ISBLANK(C1427),NOT(ISBLANK(C1428))),1,-1)</f>
        <v>-1</v>
      </c>
      <c r="J1428" s="0" t="n">
        <f aca="false">IF(ISBLANK(C1426),IF(AND(C1427=C1428,NOT(ISBLANK(C1427)),NOT(ISBLANK(C1428))),1,-1),-1)</f>
        <v>-1</v>
      </c>
      <c r="K1428" s="0" t="n">
        <f aca="false">IF(MAX(H1428:J1428)&lt;0,IF(OR(C1428=C1427,C1427=C1426),1,-1),MAX(H1428:J1428))</f>
        <v>0</v>
      </c>
    </row>
    <row r="1429" customFormat="false" ht="13.8" hidden="false" customHeight="false" outlineLevel="0" collapsed="false">
      <c r="B1429" s="8" t="n">
        <f aca="false">MAX(H1429:K1429)</f>
        <v>0</v>
      </c>
      <c r="C1429" s="11"/>
      <c r="D1429" s="10" t="e">
        <f aca="false">IF($A$1="WLB",INDEX(SupplierNomenclature!$D$1:$D$9996,MATCH(C1429,SupplierNomenclature!$I$1:$I$9996,0)),IF($A$1="BERU",INDEX(beru_assortment!$C$1:$C$10000,MATCH(C1429,beru_assortment!$I$1:$I$10000,0)),IF($A$1="OZON",INDEX(ozon_assortment!$F$3:$F$10000,MATCH(C1429,ozon_assortment!$E$3:$E$10000,0)),0)))</f>
        <v>#N/A</v>
      </c>
      <c r="E1429" s="7" t="n">
        <f aca="false">IF(ISBLANK(C1429), , IF(ISBLANK(C1428), E1427+1, E1428))</f>
        <v>0</v>
      </c>
      <c r="F1429" s="10" t="n">
        <f aca="false">IF(ISBLANK(C1429),,IF(OR(ISBLANK(C1428), C1428="Баркод"),1,F1428+1))</f>
        <v>0</v>
      </c>
      <c r="G1429" s="10" t="n">
        <f aca="false">IF(ISBLANK(C1430), F1429/2,)</f>
        <v>0</v>
      </c>
      <c r="H1429" s="0" t="n">
        <f aca="false">IF(ISBLANK(C1429),0,-1)</f>
        <v>0</v>
      </c>
      <c r="I1429" s="0" t="n">
        <f aca="false">IF(AND(ISBLANK(C1428),NOT(ISBLANK(C1429))),1,-1)</f>
        <v>-1</v>
      </c>
      <c r="J1429" s="0" t="n">
        <f aca="false">IF(ISBLANK(C1427),IF(AND(C1428=C1429,NOT(ISBLANK(C1428)),NOT(ISBLANK(C1429))),1,-1),-1)</f>
        <v>-1</v>
      </c>
      <c r="K1429" s="0" t="n">
        <f aca="false">IF(MAX(H1429:J1429)&lt;0,IF(OR(C1429=C1428,C1428=C1427),1,-1),MAX(H1429:J1429))</f>
        <v>0</v>
      </c>
    </row>
    <row r="1430" customFormat="false" ht="13.8" hidden="false" customHeight="false" outlineLevel="0" collapsed="false">
      <c r="B1430" s="8" t="n">
        <f aca="false">MAX(H1430:K1430)</f>
        <v>0</v>
      </c>
      <c r="C1430" s="11"/>
      <c r="D1430" s="10" t="e">
        <f aca="false">IF($A$1="WLB",INDEX(SupplierNomenclature!$D$1:$D$9996,MATCH(C1430,SupplierNomenclature!$I$1:$I$9996,0)),IF($A$1="BERU",INDEX(beru_assortment!$C$1:$C$10000,MATCH(C1430,beru_assortment!$I$1:$I$10000,0)),IF($A$1="OZON",INDEX(ozon_assortment!$F$3:$F$10000,MATCH(C1430,ozon_assortment!$E$3:$E$10000,0)),0)))</f>
        <v>#N/A</v>
      </c>
      <c r="E1430" s="7" t="n">
        <f aca="false">IF(ISBLANK(C1430), , IF(ISBLANK(C1429), E1428+1, E1429))</f>
        <v>0</v>
      </c>
      <c r="F1430" s="10" t="n">
        <f aca="false">IF(ISBLANK(C1430),,IF(OR(ISBLANK(C1429), C1429="Баркод"),1,F1429+1))</f>
        <v>0</v>
      </c>
      <c r="G1430" s="10" t="n">
        <f aca="false">IF(ISBLANK(C1431), F1430/2,)</f>
        <v>0</v>
      </c>
      <c r="H1430" s="0" t="n">
        <f aca="false">IF(ISBLANK(C1430),0,-1)</f>
        <v>0</v>
      </c>
      <c r="I1430" s="0" t="n">
        <f aca="false">IF(AND(ISBLANK(C1429),NOT(ISBLANK(C1430))),1,-1)</f>
        <v>-1</v>
      </c>
      <c r="J1430" s="0" t="n">
        <f aca="false">IF(ISBLANK(C1428),IF(AND(C1429=C1430,NOT(ISBLANK(C1429)),NOT(ISBLANK(C1430))),1,-1),-1)</f>
        <v>-1</v>
      </c>
      <c r="K1430" s="0" t="n">
        <f aca="false">IF(MAX(H1430:J1430)&lt;0,IF(OR(C1430=C1429,C1429=C1428),1,-1),MAX(H1430:J1430))</f>
        <v>0</v>
      </c>
    </row>
    <row r="1431" customFormat="false" ht="13.8" hidden="false" customHeight="false" outlineLevel="0" collapsed="false">
      <c r="B1431" s="8" t="n">
        <f aca="false">MAX(H1431:K1431)</f>
        <v>0</v>
      </c>
      <c r="C1431" s="11"/>
      <c r="D1431" s="10" t="e">
        <f aca="false">IF($A$1="WLB",INDEX(SupplierNomenclature!$D$1:$D$9996,MATCH(C1431,SupplierNomenclature!$I$1:$I$9996,0)),IF($A$1="BERU",INDEX(beru_assortment!$C$1:$C$10000,MATCH(C1431,beru_assortment!$I$1:$I$10000,0)),IF($A$1="OZON",INDEX(ozon_assortment!$F$3:$F$10000,MATCH(C1431,ozon_assortment!$E$3:$E$10000,0)),0)))</f>
        <v>#N/A</v>
      </c>
      <c r="E1431" s="7" t="n">
        <f aca="false">IF(ISBLANK(C1431), , IF(ISBLANK(C1430), E1429+1, E1430))</f>
        <v>0</v>
      </c>
      <c r="F1431" s="10" t="n">
        <f aca="false">IF(ISBLANK(C1431),,IF(OR(ISBLANK(C1430), C1430="Баркод"),1,F1430+1))</f>
        <v>0</v>
      </c>
      <c r="G1431" s="10" t="n">
        <f aca="false">IF(ISBLANK(C1432), F1431/2,)</f>
        <v>0</v>
      </c>
      <c r="H1431" s="0" t="n">
        <f aca="false">IF(ISBLANK(C1431),0,-1)</f>
        <v>0</v>
      </c>
      <c r="I1431" s="0" t="n">
        <f aca="false">IF(AND(ISBLANK(C1430),NOT(ISBLANK(C1431))),1,-1)</f>
        <v>-1</v>
      </c>
      <c r="J1431" s="0" t="n">
        <f aca="false">IF(ISBLANK(C1429),IF(AND(C1430=C1431,NOT(ISBLANK(C1430)),NOT(ISBLANK(C1431))),1,-1),-1)</f>
        <v>-1</v>
      </c>
      <c r="K1431" s="0" t="n">
        <f aca="false">IF(MAX(H1431:J1431)&lt;0,IF(OR(C1431=C1430,C1430=C1429),1,-1),MAX(H1431:J1431))</f>
        <v>0</v>
      </c>
    </row>
    <row r="1432" customFormat="false" ht="13.8" hidden="false" customHeight="false" outlineLevel="0" collapsed="false">
      <c r="B1432" s="8" t="n">
        <f aca="false">MAX(H1432:K1432)</f>
        <v>0</v>
      </c>
      <c r="C1432" s="11"/>
      <c r="D1432" s="10" t="e">
        <f aca="false">IF($A$1="WLB",INDEX(SupplierNomenclature!$D$1:$D$9996,MATCH(C1432,SupplierNomenclature!$I$1:$I$9996,0)),IF($A$1="BERU",INDEX(beru_assortment!$C$1:$C$10000,MATCH(C1432,beru_assortment!$I$1:$I$10000,0)),IF($A$1="OZON",INDEX(ozon_assortment!$F$3:$F$10000,MATCH(C1432,ozon_assortment!$E$3:$E$10000,0)),0)))</f>
        <v>#N/A</v>
      </c>
      <c r="E1432" s="7" t="n">
        <f aca="false">IF(ISBLANK(C1432), , IF(ISBLANK(C1431), E1430+1, E1431))</f>
        <v>0</v>
      </c>
      <c r="F1432" s="10" t="n">
        <f aca="false">IF(ISBLANK(C1432),,IF(OR(ISBLANK(C1431), C1431="Баркод"),1,F1431+1))</f>
        <v>0</v>
      </c>
      <c r="G1432" s="10" t="n">
        <f aca="false">IF(ISBLANK(C1433), F1432/2,)</f>
        <v>0</v>
      </c>
      <c r="H1432" s="0" t="n">
        <f aca="false">IF(ISBLANK(C1432),0,-1)</f>
        <v>0</v>
      </c>
      <c r="I1432" s="0" t="n">
        <f aca="false">IF(AND(ISBLANK(C1431),NOT(ISBLANK(C1432))),1,-1)</f>
        <v>-1</v>
      </c>
      <c r="J1432" s="0" t="n">
        <f aca="false">IF(ISBLANK(C1430),IF(AND(C1431=C1432,NOT(ISBLANK(C1431)),NOT(ISBLANK(C1432))),1,-1),-1)</f>
        <v>-1</v>
      </c>
      <c r="K1432" s="0" t="n">
        <f aca="false">IF(MAX(H1432:J1432)&lt;0,IF(OR(C1432=C1431,C1431=C1430),1,-1),MAX(H1432:J1432))</f>
        <v>0</v>
      </c>
    </row>
    <row r="1433" customFormat="false" ht="13.8" hidden="false" customHeight="false" outlineLevel="0" collapsed="false">
      <c r="B1433" s="8" t="n">
        <f aca="false">MAX(H1433:K1433)</f>
        <v>0</v>
      </c>
      <c r="C1433" s="11"/>
      <c r="D1433" s="10" t="e">
        <f aca="false">IF($A$1="WLB",INDEX(SupplierNomenclature!$D$1:$D$9996,MATCH(C1433,SupplierNomenclature!$I$1:$I$9996,0)),IF($A$1="BERU",INDEX(beru_assortment!$C$1:$C$10000,MATCH(C1433,beru_assortment!$I$1:$I$10000,0)),IF($A$1="OZON",INDEX(ozon_assortment!$F$3:$F$10000,MATCH(C1433,ozon_assortment!$E$3:$E$10000,0)),0)))</f>
        <v>#N/A</v>
      </c>
      <c r="E1433" s="7" t="n">
        <f aca="false">IF(ISBLANK(C1433), , IF(ISBLANK(C1432), E1431+1, E1432))</f>
        <v>0</v>
      </c>
      <c r="F1433" s="10" t="n">
        <f aca="false">IF(ISBLANK(C1433),,IF(OR(ISBLANK(C1432), C1432="Баркод"),1,F1432+1))</f>
        <v>0</v>
      </c>
      <c r="G1433" s="10" t="n">
        <f aca="false">IF(ISBLANK(C1434), F1433/2,)</f>
        <v>0</v>
      </c>
      <c r="H1433" s="0" t="n">
        <f aca="false">IF(ISBLANK(C1433),0,-1)</f>
        <v>0</v>
      </c>
      <c r="I1433" s="0" t="n">
        <f aca="false">IF(AND(ISBLANK(C1432),NOT(ISBLANK(C1433))),1,-1)</f>
        <v>-1</v>
      </c>
      <c r="J1433" s="0" t="n">
        <f aca="false">IF(ISBLANK(C1431),IF(AND(C1432=C1433,NOT(ISBLANK(C1432)),NOT(ISBLANK(C1433))),1,-1),-1)</f>
        <v>-1</v>
      </c>
      <c r="K1433" s="0" t="n">
        <f aca="false">IF(MAX(H1433:J1433)&lt;0,IF(OR(C1433=C1432,C1432=C1431),1,-1),MAX(H1433:J1433))</f>
        <v>0</v>
      </c>
    </row>
    <row r="1434" customFormat="false" ht="13.8" hidden="false" customHeight="false" outlineLevel="0" collapsed="false">
      <c r="B1434" s="8" t="n">
        <f aca="false">MAX(H1434:K1434)</f>
        <v>0</v>
      </c>
      <c r="C1434" s="11"/>
      <c r="D1434" s="10" t="e">
        <f aca="false">IF($A$1="WLB",INDEX(SupplierNomenclature!$D$1:$D$9996,MATCH(C1434,SupplierNomenclature!$I$1:$I$9996,0)),IF($A$1="BERU",INDEX(beru_assortment!$C$1:$C$10000,MATCH(C1434,beru_assortment!$I$1:$I$10000,0)),IF($A$1="OZON",INDEX(ozon_assortment!$F$3:$F$10000,MATCH(C1434,ozon_assortment!$E$3:$E$10000,0)),0)))</f>
        <v>#N/A</v>
      </c>
      <c r="E1434" s="7" t="n">
        <f aca="false">IF(ISBLANK(C1434), , IF(ISBLANK(C1433), E1432+1, E1433))</f>
        <v>0</v>
      </c>
      <c r="F1434" s="10" t="n">
        <f aca="false">IF(ISBLANK(C1434),,IF(OR(ISBLANK(C1433), C1433="Баркод"),1,F1433+1))</f>
        <v>0</v>
      </c>
      <c r="G1434" s="10" t="n">
        <f aca="false">IF(ISBLANK(C1435), F1434/2,)</f>
        <v>0</v>
      </c>
      <c r="H1434" s="0" t="n">
        <f aca="false">IF(ISBLANK(C1434),0,-1)</f>
        <v>0</v>
      </c>
      <c r="I1434" s="0" t="n">
        <f aca="false">IF(AND(ISBLANK(C1433),NOT(ISBLANK(C1434))),1,-1)</f>
        <v>-1</v>
      </c>
      <c r="J1434" s="0" t="n">
        <f aca="false">IF(ISBLANK(C1432),IF(AND(C1433=C1434,NOT(ISBLANK(C1433)),NOT(ISBLANK(C1434))),1,-1),-1)</f>
        <v>-1</v>
      </c>
      <c r="K1434" s="0" t="n">
        <f aca="false">IF(MAX(H1434:J1434)&lt;0,IF(OR(C1434=C1433,C1433=C1432),1,-1),MAX(H1434:J1434))</f>
        <v>0</v>
      </c>
    </row>
    <row r="1435" customFormat="false" ht="13.8" hidden="false" customHeight="false" outlineLevel="0" collapsed="false">
      <c r="B1435" s="8" t="n">
        <f aca="false">MAX(H1435:K1435)</f>
        <v>0</v>
      </c>
      <c r="C1435" s="11"/>
      <c r="D1435" s="10" t="e">
        <f aca="false">IF($A$1="WLB",INDEX(SupplierNomenclature!$D$1:$D$9996,MATCH(C1435,SupplierNomenclature!$I$1:$I$9996,0)),IF($A$1="BERU",INDEX(beru_assortment!$C$1:$C$10000,MATCH(C1435,beru_assortment!$I$1:$I$10000,0)),IF($A$1="OZON",INDEX(ozon_assortment!$F$3:$F$10000,MATCH(C1435,ozon_assortment!$E$3:$E$10000,0)),0)))</f>
        <v>#N/A</v>
      </c>
      <c r="E1435" s="7" t="n">
        <f aca="false">IF(ISBLANK(C1435), , IF(ISBLANK(C1434), E1433+1, E1434))</f>
        <v>0</v>
      </c>
      <c r="F1435" s="10" t="n">
        <f aca="false">IF(ISBLANK(C1435),,IF(OR(ISBLANK(C1434), C1434="Баркод"),1,F1434+1))</f>
        <v>0</v>
      </c>
      <c r="G1435" s="10" t="n">
        <f aca="false">IF(ISBLANK(C1436), F1435/2,)</f>
        <v>0</v>
      </c>
      <c r="H1435" s="0" t="n">
        <f aca="false">IF(ISBLANK(C1435),0,-1)</f>
        <v>0</v>
      </c>
      <c r="I1435" s="0" t="n">
        <f aca="false">IF(AND(ISBLANK(C1434),NOT(ISBLANK(C1435))),1,-1)</f>
        <v>-1</v>
      </c>
      <c r="J1435" s="0" t="n">
        <f aca="false">IF(ISBLANK(C1433),IF(AND(C1434=C1435,NOT(ISBLANK(C1434)),NOT(ISBLANK(C1435))),1,-1),-1)</f>
        <v>-1</v>
      </c>
      <c r="K1435" s="0" t="n">
        <f aca="false">IF(MAX(H1435:J1435)&lt;0,IF(OR(C1435=C1434,C1434=C1433),1,-1),MAX(H1435:J1435))</f>
        <v>0</v>
      </c>
    </row>
    <row r="1436" customFormat="false" ht="13.8" hidden="false" customHeight="false" outlineLevel="0" collapsed="false">
      <c r="B1436" s="8" t="n">
        <f aca="false">MAX(H1436:K1436)</f>
        <v>0</v>
      </c>
      <c r="C1436" s="11"/>
      <c r="D1436" s="10" t="e">
        <f aca="false">IF($A$1="WLB",INDEX(SupplierNomenclature!$D$1:$D$9996,MATCH(C1436,SupplierNomenclature!$I$1:$I$9996,0)),IF($A$1="BERU",INDEX(beru_assortment!$C$1:$C$10000,MATCH(C1436,beru_assortment!$I$1:$I$10000,0)),IF($A$1="OZON",INDEX(ozon_assortment!$F$3:$F$10000,MATCH(C1436,ozon_assortment!$E$3:$E$10000,0)),0)))</f>
        <v>#N/A</v>
      </c>
      <c r="E1436" s="7" t="n">
        <f aca="false">IF(ISBLANK(C1436), , IF(ISBLANK(C1435), E1434+1, E1435))</f>
        <v>0</v>
      </c>
      <c r="F1436" s="10" t="n">
        <f aca="false">IF(ISBLANK(C1436),,IF(OR(ISBLANK(C1435), C1435="Баркод"),1,F1435+1))</f>
        <v>0</v>
      </c>
      <c r="G1436" s="10" t="n">
        <f aca="false">IF(ISBLANK(C1437), F1436/2,)</f>
        <v>0</v>
      </c>
      <c r="H1436" s="0" t="n">
        <f aca="false">IF(ISBLANK(C1436),0,-1)</f>
        <v>0</v>
      </c>
      <c r="I1436" s="0" t="n">
        <f aca="false">IF(AND(ISBLANK(C1435),NOT(ISBLANK(C1436))),1,-1)</f>
        <v>-1</v>
      </c>
      <c r="J1436" s="0" t="n">
        <f aca="false">IF(ISBLANK(C1434),IF(AND(C1435=C1436,NOT(ISBLANK(C1435)),NOT(ISBLANK(C1436))),1,-1),-1)</f>
        <v>-1</v>
      </c>
      <c r="K1436" s="0" t="n">
        <f aca="false">IF(MAX(H1436:J1436)&lt;0,IF(OR(C1436=C1435,C1435=C1434),1,-1),MAX(H1436:J1436))</f>
        <v>0</v>
      </c>
    </row>
    <row r="1437" customFormat="false" ht="13.8" hidden="false" customHeight="false" outlineLevel="0" collapsed="false">
      <c r="B1437" s="8" t="n">
        <f aca="false">MAX(H1437:K1437)</f>
        <v>0</v>
      </c>
      <c r="C1437" s="11"/>
      <c r="D1437" s="10" t="e">
        <f aca="false">IF($A$1="WLB",INDEX(SupplierNomenclature!$D$1:$D$9996,MATCH(C1437,SupplierNomenclature!$I$1:$I$9996,0)),IF($A$1="BERU",INDEX(beru_assortment!$C$1:$C$10000,MATCH(C1437,beru_assortment!$I$1:$I$10000,0)),IF($A$1="OZON",INDEX(ozon_assortment!$F$3:$F$10000,MATCH(C1437,ozon_assortment!$E$3:$E$10000,0)),0)))</f>
        <v>#N/A</v>
      </c>
      <c r="E1437" s="7" t="n">
        <f aca="false">IF(ISBLANK(C1437), , IF(ISBLANK(C1436), E1435+1, E1436))</f>
        <v>0</v>
      </c>
      <c r="F1437" s="10" t="n">
        <f aca="false">IF(ISBLANK(C1437),,IF(OR(ISBLANK(C1436), C1436="Баркод"),1,F1436+1))</f>
        <v>0</v>
      </c>
      <c r="G1437" s="10" t="n">
        <f aca="false">IF(ISBLANK(C1438), F1437/2,)</f>
        <v>0</v>
      </c>
      <c r="H1437" s="0" t="n">
        <f aca="false">IF(ISBLANK(C1437),0,-1)</f>
        <v>0</v>
      </c>
      <c r="I1437" s="0" t="n">
        <f aca="false">IF(AND(ISBLANK(C1436),NOT(ISBLANK(C1437))),1,-1)</f>
        <v>-1</v>
      </c>
      <c r="J1437" s="0" t="n">
        <f aca="false">IF(ISBLANK(C1435),IF(AND(C1436=C1437,NOT(ISBLANK(C1436)),NOT(ISBLANK(C1437))),1,-1),-1)</f>
        <v>-1</v>
      </c>
      <c r="K1437" s="0" t="n">
        <f aca="false">IF(MAX(H1437:J1437)&lt;0,IF(OR(C1437=C1436,C1436=C1435),1,-1),MAX(H1437:J1437))</f>
        <v>0</v>
      </c>
    </row>
    <row r="1438" customFormat="false" ht="13.8" hidden="false" customHeight="false" outlineLevel="0" collapsed="false">
      <c r="B1438" s="8" t="n">
        <f aca="false">MAX(H1438:K1438)</f>
        <v>0</v>
      </c>
      <c r="C1438" s="11"/>
      <c r="D1438" s="10" t="e">
        <f aca="false">IF($A$1="WLB",INDEX(SupplierNomenclature!$D$1:$D$9996,MATCH(C1438,SupplierNomenclature!$I$1:$I$9996,0)),IF($A$1="BERU",INDEX(beru_assortment!$C$1:$C$10000,MATCH(C1438,beru_assortment!$I$1:$I$10000,0)),IF($A$1="OZON",INDEX(ozon_assortment!$F$3:$F$10000,MATCH(C1438,ozon_assortment!$E$3:$E$10000,0)),0)))</f>
        <v>#N/A</v>
      </c>
      <c r="E1438" s="7" t="n">
        <f aca="false">IF(ISBLANK(C1438), , IF(ISBLANK(C1437), E1436+1, E1437))</f>
        <v>0</v>
      </c>
      <c r="F1438" s="10" t="n">
        <f aca="false">IF(ISBLANK(C1438),,IF(OR(ISBLANK(C1437), C1437="Баркод"),1,F1437+1))</f>
        <v>0</v>
      </c>
      <c r="G1438" s="10" t="n">
        <f aca="false">IF(ISBLANK(C1439), F1438/2,)</f>
        <v>0</v>
      </c>
      <c r="H1438" s="0" t="n">
        <f aca="false">IF(ISBLANK(C1438),0,-1)</f>
        <v>0</v>
      </c>
      <c r="I1438" s="0" t="n">
        <f aca="false">IF(AND(ISBLANK(C1437),NOT(ISBLANK(C1438))),1,-1)</f>
        <v>-1</v>
      </c>
      <c r="J1438" s="0" t="n">
        <f aca="false">IF(ISBLANK(C1436),IF(AND(C1437=C1438,NOT(ISBLANK(C1437)),NOT(ISBLANK(C1438))),1,-1),-1)</f>
        <v>-1</v>
      </c>
      <c r="K1438" s="0" t="n">
        <f aca="false">IF(MAX(H1438:J1438)&lt;0,IF(OR(C1438=C1437,C1437=C1436),1,-1),MAX(H1438:J1438))</f>
        <v>0</v>
      </c>
    </row>
    <row r="1439" customFormat="false" ht="13.8" hidden="false" customHeight="false" outlineLevel="0" collapsed="false">
      <c r="B1439" s="8" t="n">
        <f aca="false">MAX(H1439:K1439)</f>
        <v>0</v>
      </c>
      <c r="C1439" s="11"/>
      <c r="D1439" s="10" t="e">
        <f aca="false">IF($A$1="WLB",INDEX(SupplierNomenclature!$D$1:$D$9996,MATCH(C1439,SupplierNomenclature!$I$1:$I$9996,0)),IF($A$1="BERU",INDEX(beru_assortment!$C$1:$C$10000,MATCH(C1439,beru_assortment!$I$1:$I$10000,0)),IF($A$1="OZON",INDEX(ozon_assortment!$F$3:$F$10000,MATCH(C1439,ozon_assortment!$E$3:$E$10000,0)),0)))</f>
        <v>#N/A</v>
      </c>
      <c r="E1439" s="7" t="n">
        <f aca="false">IF(ISBLANK(C1439), , IF(ISBLANK(C1438), E1437+1, E1438))</f>
        <v>0</v>
      </c>
      <c r="F1439" s="10" t="n">
        <f aca="false">IF(ISBLANK(C1439),,IF(OR(ISBLANK(C1438), C1438="Баркод"),1,F1438+1))</f>
        <v>0</v>
      </c>
      <c r="G1439" s="10" t="n">
        <f aca="false">IF(ISBLANK(C1440), F1439/2,)</f>
        <v>0</v>
      </c>
      <c r="H1439" s="0" t="n">
        <f aca="false">IF(ISBLANK(C1439),0,-1)</f>
        <v>0</v>
      </c>
      <c r="I1439" s="0" t="n">
        <f aca="false">IF(AND(ISBLANK(C1438),NOT(ISBLANK(C1439))),1,-1)</f>
        <v>-1</v>
      </c>
      <c r="J1439" s="0" t="n">
        <f aca="false">IF(ISBLANK(C1437),IF(AND(C1438=C1439,NOT(ISBLANK(C1438)),NOT(ISBLANK(C1439))),1,-1),-1)</f>
        <v>-1</v>
      </c>
      <c r="K1439" s="0" t="n">
        <f aca="false">IF(MAX(H1439:J1439)&lt;0,IF(OR(C1439=C1438,C1438=C1437),1,-1),MAX(H1439:J1439))</f>
        <v>0</v>
      </c>
    </row>
    <row r="1440" customFormat="false" ht="13.8" hidden="false" customHeight="false" outlineLevel="0" collapsed="false">
      <c r="B1440" s="8" t="n">
        <f aca="false">MAX(H1440:K1440)</f>
        <v>0</v>
      </c>
      <c r="C1440" s="11"/>
      <c r="D1440" s="10" t="e">
        <f aca="false">IF($A$1="WLB",INDEX(SupplierNomenclature!$D$1:$D$9996,MATCH(C1440,SupplierNomenclature!$I$1:$I$9996,0)),IF($A$1="BERU",INDEX(beru_assortment!$C$1:$C$10000,MATCH(C1440,beru_assortment!$I$1:$I$10000,0)),IF($A$1="OZON",INDEX(ozon_assortment!$F$3:$F$10000,MATCH(C1440,ozon_assortment!$E$3:$E$10000,0)),0)))</f>
        <v>#N/A</v>
      </c>
      <c r="E1440" s="7" t="n">
        <f aca="false">IF(ISBLANK(C1440), , IF(ISBLANK(C1439), E1438+1, E1439))</f>
        <v>0</v>
      </c>
      <c r="F1440" s="10" t="n">
        <f aca="false">IF(ISBLANK(C1440),,IF(OR(ISBLANK(C1439), C1439="Баркод"),1,F1439+1))</f>
        <v>0</v>
      </c>
      <c r="G1440" s="10" t="n">
        <f aca="false">IF(ISBLANK(C1441), F1440/2,)</f>
        <v>0</v>
      </c>
      <c r="H1440" s="0" t="n">
        <f aca="false">IF(ISBLANK(C1440),0,-1)</f>
        <v>0</v>
      </c>
      <c r="I1440" s="0" t="n">
        <f aca="false">IF(AND(ISBLANK(C1439),NOT(ISBLANK(C1440))),1,-1)</f>
        <v>-1</v>
      </c>
      <c r="J1440" s="0" t="n">
        <f aca="false">IF(ISBLANK(C1438),IF(AND(C1439=C1440,NOT(ISBLANK(C1439)),NOT(ISBLANK(C1440))),1,-1),-1)</f>
        <v>-1</v>
      </c>
      <c r="K1440" s="0" t="n">
        <f aca="false">IF(MAX(H1440:J1440)&lt;0,IF(OR(C1440=C1439,C1439=C1438),1,-1),MAX(H1440:J1440))</f>
        <v>0</v>
      </c>
    </row>
    <row r="1441" customFormat="false" ht="13.8" hidden="false" customHeight="false" outlineLevel="0" collapsed="false">
      <c r="B1441" s="8" t="n">
        <f aca="false">MAX(H1441:K1441)</f>
        <v>0</v>
      </c>
      <c r="C1441" s="11"/>
      <c r="D1441" s="10" t="e">
        <f aca="false">IF($A$1="WLB",INDEX(SupplierNomenclature!$D$1:$D$9996,MATCH(C1441,SupplierNomenclature!$I$1:$I$9996,0)),IF($A$1="BERU",INDEX(beru_assortment!$C$1:$C$10000,MATCH(C1441,beru_assortment!$I$1:$I$10000,0)),IF($A$1="OZON",INDEX(ozon_assortment!$F$3:$F$10000,MATCH(C1441,ozon_assortment!$E$3:$E$10000,0)),0)))</f>
        <v>#N/A</v>
      </c>
      <c r="E1441" s="7" t="n">
        <f aca="false">IF(ISBLANK(C1441), , IF(ISBLANK(C1440), E1439+1, E1440))</f>
        <v>0</v>
      </c>
      <c r="F1441" s="10" t="n">
        <f aca="false">IF(ISBLANK(C1441),,IF(OR(ISBLANK(C1440), C1440="Баркод"),1,F1440+1))</f>
        <v>0</v>
      </c>
      <c r="G1441" s="10" t="n">
        <f aca="false">IF(ISBLANK(C1442), F1441/2,)</f>
        <v>0</v>
      </c>
      <c r="H1441" s="0" t="n">
        <f aca="false">IF(ISBLANK(C1441),0,-1)</f>
        <v>0</v>
      </c>
      <c r="I1441" s="0" t="n">
        <f aca="false">IF(AND(ISBLANK(C1440),NOT(ISBLANK(C1441))),1,-1)</f>
        <v>-1</v>
      </c>
      <c r="J1441" s="0" t="n">
        <f aca="false">IF(ISBLANK(C1439),IF(AND(C1440=C1441,NOT(ISBLANK(C1440)),NOT(ISBLANK(C1441))),1,-1),-1)</f>
        <v>-1</v>
      </c>
      <c r="K1441" s="0" t="n">
        <f aca="false">IF(MAX(H1441:J1441)&lt;0,IF(OR(C1441=C1440,C1440=C1439),1,-1),MAX(H1441:J1441))</f>
        <v>0</v>
      </c>
    </row>
    <row r="1442" customFormat="false" ht="13.8" hidden="false" customHeight="false" outlineLevel="0" collapsed="false">
      <c r="B1442" s="8" t="n">
        <f aca="false">MAX(H1442:K1442)</f>
        <v>0</v>
      </c>
      <c r="C1442" s="11"/>
      <c r="D1442" s="10" t="e">
        <f aca="false">IF($A$1="WLB",INDEX(SupplierNomenclature!$D$1:$D$9996,MATCH(C1442,SupplierNomenclature!$I$1:$I$9996,0)),IF($A$1="BERU",INDEX(beru_assortment!$C$1:$C$10000,MATCH(C1442,beru_assortment!$I$1:$I$10000,0)),IF($A$1="OZON",INDEX(ozon_assortment!$F$3:$F$10000,MATCH(C1442,ozon_assortment!$E$3:$E$10000,0)),0)))</f>
        <v>#N/A</v>
      </c>
      <c r="E1442" s="7" t="n">
        <f aca="false">IF(ISBLANK(C1442), , IF(ISBLANK(C1441), E1440+1, E1441))</f>
        <v>0</v>
      </c>
      <c r="F1442" s="10" t="n">
        <f aca="false">IF(ISBLANK(C1442),,IF(OR(ISBLANK(C1441), C1441="Баркод"),1,F1441+1))</f>
        <v>0</v>
      </c>
      <c r="G1442" s="10" t="n">
        <f aca="false">IF(ISBLANK(C1443), F1442/2,)</f>
        <v>0</v>
      </c>
      <c r="H1442" s="0" t="n">
        <f aca="false">IF(ISBLANK(C1442),0,-1)</f>
        <v>0</v>
      </c>
      <c r="I1442" s="0" t="n">
        <f aca="false">IF(AND(ISBLANK(C1441),NOT(ISBLANK(C1442))),1,-1)</f>
        <v>-1</v>
      </c>
      <c r="J1442" s="0" t="n">
        <f aca="false">IF(ISBLANK(C1440),IF(AND(C1441=C1442,NOT(ISBLANK(C1441)),NOT(ISBLANK(C1442))),1,-1),-1)</f>
        <v>-1</v>
      </c>
      <c r="K1442" s="0" t="n">
        <f aca="false">IF(MAX(H1442:J1442)&lt;0,IF(OR(C1442=C1441,C1441=C1440),1,-1),MAX(H1442:J1442))</f>
        <v>0</v>
      </c>
    </row>
    <row r="1443" customFormat="false" ht="13.8" hidden="false" customHeight="false" outlineLevel="0" collapsed="false">
      <c r="B1443" s="8" t="n">
        <f aca="false">MAX(H1443:K1443)</f>
        <v>0</v>
      </c>
      <c r="C1443" s="11"/>
      <c r="D1443" s="10" t="e">
        <f aca="false">IF($A$1="WLB",INDEX(SupplierNomenclature!$D$1:$D$9996,MATCH(C1443,SupplierNomenclature!$I$1:$I$9996,0)),IF($A$1="BERU",INDEX(beru_assortment!$C$1:$C$10000,MATCH(C1443,beru_assortment!$I$1:$I$10000,0)),IF($A$1="OZON",INDEX(ozon_assortment!$F$3:$F$10000,MATCH(C1443,ozon_assortment!$E$3:$E$10000,0)),0)))</f>
        <v>#N/A</v>
      </c>
      <c r="E1443" s="7" t="n">
        <f aca="false">IF(ISBLANK(C1443), , IF(ISBLANK(C1442), E1441+1, E1442))</f>
        <v>0</v>
      </c>
      <c r="F1443" s="10" t="n">
        <f aca="false">IF(ISBLANK(C1443),,IF(OR(ISBLANK(C1442), C1442="Баркод"),1,F1442+1))</f>
        <v>0</v>
      </c>
      <c r="G1443" s="10" t="n">
        <f aca="false">IF(ISBLANK(C1444), F1443/2,)</f>
        <v>0</v>
      </c>
      <c r="H1443" s="0" t="n">
        <f aca="false">IF(ISBLANK(C1443),0,-1)</f>
        <v>0</v>
      </c>
      <c r="I1443" s="0" t="n">
        <f aca="false">IF(AND(ISBLANK(C1442),NOT(ISBLANK(C1443))),1,-1)</f>
        <v>-1</v>
      </c>
      <c r="J1443" s="0" t="n">
        <f aca="false">IF(ISBLANK(C1441),IF(AND(C1442=C1443,NOT(ISBLANK(C1442)),NOT(ISBLANK(C1443))),1,-1),-1)</f>
        <v>-1</v>
      </c>
      <c r="K1443" s="0" t="n">
        <f aca="false">IF(MAX(H1443:J1443)&lt;0,IF(OR(C1443=C1442,C1442=C1441),1,-1),MAX(H1443:J1443))</f>
        <v>0</v>
      </c>
    </row>
    <row r="1444" customFormat="false" ht="13.8" hidden="false" customHeight="false" outlineLevel="0" collapsed="false">
      <c r="B1444" s="8" t="n">
        <f aca="false">MAX(H1444:K1444)</f>
        <v>0</v>
      </c>
      <c r="C1444" s="11"/>
      <c r="D1444" s="10" t="e">
        <f aca="false">IF($A$1="WLB",INDEX(SupplierNomenclature!$D$1:$D$9996,MATCH(C1444,SupplierNomenclature!$I$1:$I$9996,0)),IF($A$1="BERU",INDEX(beru_assortment!$C$1:$C$10000,MATCH(C1444,beru_assortment!$I$1:$I$10000,0)),IF($A$1="OZON",INDEX(ozon_assortment!$F$3:$F$10000,MATCH(C1444,ozon_assortment!$E$3:$E$10000,0)),0)))</f>
        <v>#N/A</v>
      </c>
      <c r="E1444" s="7" t="n">
        <f aca="false">IF(ISBLANK(C1444), , IF(ISBLANK(C1443), E1442+1, E1443))</f>
        <v>0</v>
      </c>
      <c r="F1444" s="10" t="n">
        <f aca="false">IF(ISBLANK(C1444),,IF(OR(ISBLANK(C1443), C1443="Баркод"),1,F1443+1))</f>
        <v>0</v>
      </c>
      <c r="G1444" s="10" t="n">
        <f aca="false">IF(ISBLANK(C1445), F1444/2,)</f>
        <v>0</v>
      </c>
      <c r="H1444" s="0" t="n">
        <f aca="false">IF(ISBLANK(C1444),0,-1)</f>
        <v>0</v>
      </c>
      <c r="I1444" s="0" t="n">
        <f aca="false">IF(AND(ISBLANK(C1443),NOT(ISBLANK(C1444))),1,-1)</f>
        <v>-1</v>
      </c>
      <c r="J1444" s="0" t="n">
        <f aca="false">IF(ISBLANK(C1442),IF(AND(C1443=C1444,NOT(ISBLANK(C1443)),NOT(ISBLANK(C1444))),1,-1),-1)</f>
        <v>-1</v>
      </c>
      <c r="K1444" s="0" t="n">
        <f aca="false">IF(MAX(H1444:J1444)&lt;0,IF(OR(C1444=C1443,C1443=C1442),1,-1),MAX(H1444:J1444))</f>
        <v>0</v>
      </c>
    </row>
    <row r="1445" customFormat="false" ht="13.8" hidden="false" customHeight="false" outlineLevel="0" collapsed="false">
      <c r="B1445" s="8" t="n">
        <f aca="false">MAX(H1445:K1445)</f>
        <v>0</v>
      </c>
      <c r="C1445" s="11"/>
      <c r="D1445" s="10" t="e">
        <f aca="false">IF($A$1="WLB",INDEX(SupplierNomenclature!$D$1:$D$9996,MATCH(C1445,SupplierNomenclature!$I$1:$I$9996,0)),IF($A$1="BERU",INDEX(beru_assortment!$C$1:$C$10000,MATCH(C1445,beru_assortment!$I$1:$I$10000,0)),IF($A$1="OZON",INDEX(ozon_assortment!$F$3:$F$10000,MATCH(C1445,ozon_assortment!$E$3:$E$10000,0)),0)))</f>
        <v>#N/A</v>
      </c>
      <c r="E1445" s="7" t="n">
        <f aca="false">IF(ISBLANK(C1445), , IF(ISBLANK(C1444), E1443+1, E1444))</f>
        <v>0</v>
      </c>
      <c r="F1445" s="10" t="n">
        <f aca="false">IF(ISBLANK(C1445),,IF(OR(ISBLANK(C1444), C1444="Баркод"),1,F1444+1))</f>
        <v>0</v>
      </c>
      <c r="G1445" s="10" t="n">
        <f aca="false">IF(ISBLANK(C1446), F1445/2,)</f>
        <v>0</v>
      </c>
      <c r="H1445" s="0" t="n">
        <f aca="false">IF(ISBLANK(C1445),0,-1)</f>
        <v>0</v>
      </c>
      <c r="I1445" s="0" t="n">
        <f aca="false">IF(AND(ISBLANK(C1444),NOT(ISBLANK(C1445))),1,-1)</f>
        <v>-1</v>
      </c>
      <c r="J1445" s="0" t="n">
        <f aca="false">IF(ISBLANK(C1443),IF(AND(C1444=C1445,NOT(ISBLANK(C1444)),NOT(ISBLANK(C1445))),1,-1),-1)</f>
        <v>-1</v>
      </c>
      <c r="K1445" s="0" t="n">
        <f aca="false">IF(MAX(H1445:J1445)&lt;0,IF(OR(C1445=C1444,C1444=C1443),1,-1),MAX(H1445:J1445))</f>
        <v>0</v>
      </c>
    </row>
    <row r="1446" customFormat="false" ht="13.8" hidden="false" customHeight="false" outlineLevel="0" collapsed="false">
      <c r="B1446" s="8" t="n">
        <f aca="false">MAX(H1446:K1446)</f>
        <v>0</v>
      </c>
      <c r="C1446" s="11"/>
      <c r="D1446" s="10" t="e">
        <f aca="false">IF($A$1="WLB",INDEX(SupplierNomenclature!$D$1:$D$9996,MATCH(C1446,SupplierNomenclature!$I$1:$I$9996,0)),IF($A$1="BERU",INDEX(beru_assortment!$C$1:$C$10000,MATCH(C1446,beru_assortment!$I$1:$I$10000,0)),IF($A$1="OZON",INDEX(ozon_assortment!$F$3:$F$10000,MATCH(C1446,ozon_assortment!$E$3:$E$10000,0)),0)))</f>
        <v>#N/A</v>
      </c>
      <c r="E1446" s="7" t="n">
        <f aca="false">IF(ISBLANK(C1446), , IF(ISBLANK(C1445), E1444+1, E1445))</f>
        <v>0</v>
      </c>
      <c r="F1446" s="10" t="n">
        <f aca="false">IF(ISBLANK(C1446),,IF(OR(ISBLANK(C1445), C1445="Баркод"),1,F1445+1))</f>
        <v>0</v>
      </c>
      <c r="G1446" s="10" t="n">
        <f aca="false">IF(ISBLANK(C1447), F1446/2,)</f>
        <v>0</v>
      </c>
      <c r="H1446" s="0" t="n">
        <f aca="false">IF(ISBLANK(C1446),0,-1)</f>
        <v>0</v>
      </c>
      <c r="I1446" s="0" t="n">
        <f aca="false">IF(AND(ISBLANK(C1445),NOT(ISBLANK(C1446))),1,-1)</f>
        <v>-1</v>
      </c>
      <c r="J1446" s="0" t="n">
        <f aca="false">IF(ISBLANK(C1444),IF(AND(C1445=C1446,NOT(ISBLANK(C1445)),NOT(ISBLANK(C1446))),1,-1),-1)</f>
        <v>-1</v>
      </c>
      <c r="K1446" s="0" t="n">
        <f aca="false">IF(MAX(H1446:J1446)&lt;0,IF(OR(C1446=C1445,C1445=C1444),1,-1),MAX(H1446:J1446))</f>
        <v>0</v>
      </c>
    </row>
    <row r="1447" customFormat="false" ht="13.8" hidden="false" customHeight="false" outlineLevel="0" collapsed="false">
      <c r="B1447" s="8" t="n">
        <f aca="false">MAX(H1447:K1447)</f>
        <v>0</v>
      </c>
      <c r="C1447" s="11"/>
      <c r="D1447" s="10" t="e">
        <f aca="false">IF($A$1="WLB",INDEX(SupplierNomenclature!$D$1:$D$9996,MATCH(C1447,SupplierNomenclature!$I$1:$I$9996,0)),IF($A$1="BERU",INDEX(beru_assortment!$C$1:$C$10000,MATCH(C1447,beru_assortment!$I$1:$I$10000,0)),IF($A$1="OZON",INDEX(ozon_assortment!$F$3:$F$10000,MATCH(C1447,ozon_assortment!$E$3:$E$10000,0)),0)))</f>
        <v>#N/A</v>
      </c>
      <c r="E1447" s="7" t="n">
        <f aca="false">IF(ISBLANK(C1447), , IF(ISBLANK(C1446), E1445+1, E1446))</f>
        <v>0</v>
      </c>
      <c r="F1447" s="10" t="n">
        <f aca="false">IF(ISBLANK(C1447),,IF(OR(ISBLANK(C1446), C1446="Баркод"),1,F1446+1))</f>
        <v>0</v>
      </c>
      <c r="G1447" s="10" t="n">
        <f aca="false">IF(ISBLANK(C1448), F1447/2,)</f>
        <v>0</v>
      </c>
      <c r="H1447" s="0" t="n">
        <f aca="false">IF(ISBLANK(C1447),0,-1)</f>
        <v>0</v>
      </c>
      <c r="I1447" s="0" t="n">
        <f aca="false">IF(AND(ISBLANK(C1446),NOT(ISBLANK(C1447))),1,-1)</f>
        <v>-1</v>
      </c>
      <c r="J1447" s="0" t="n">
        <f aca="false">IF(ISBLANK(C1445),IF(AND(C1446=C1447,NOT(ISBLANK(C1446)),NOT(ISBLANK(C1447))),1,-1),-1)</f>
        <v>-1</v>
      </c>
      <c r="K1447" s="0" t="n">
        <f aca="false">IF(MAX(H1447:J1447)&lt;0,IF(OR(C1447=C1446,C1446=C1445),1,-1),MAX(H1447:J1447))</f>
        <v>0</v>
      </c>
    </row>
    <row r="1448" customFormat="false" ht="13.8" hidden="false" customHeight="false" outlineLevel="0" collapsed="false">
      <c r="B1448" s="8" t="n">
        <f aca="false">MAX(H1448:K1448)</f>
        <v>0</v>
      </c>
      <c r="C1448" s="11"/>
      <c r="D1448" s="10" t="e">
        <f aca="false">IF($A$1="WLB",INDEX(SupplierNomenclature!$D$1:$D$9996,MATCH(C1448,SupplierNomenclature!$I$1:$I$9996,0)),IF($A$1="BERU",INDEX(beru_assortment!$C$1:$C$10000,MATCH(C1448,beru_assortment!$I$1:$I$10000,0)),IF($A$1="OZON",INDEX(ozon_assortment!$F$3:$F$10000,MATCH(C1448,ozon_assortment!$E$3:$E$10000,0)),0)))</f>
        <v>#N/A</v>
      </c>
      <c r="E1448" s="7" t="n">
        <f aca="false">IF(ISBLANK(C1448), , IF(ISBLANK(C1447), E1446+1, E1447))</f>
        <v>0</v>
      </c>
      <c r="F1448" s="10" t="n">
        <f aca="false">IF(ISBLANK(C1448),,IF(OR(ISBLANK(C1447), C1447="Баркод"),1,F1447+1))</f>
        <v>0</v>
      </c>
      <c r="G1448" s="10" t="n">
        <f aca="false">IF(ISBLANK(C1449), F1448/2,)</f>
        <v>0</v>
      </c>
      <c r="H1448" s="0" t="n">
        <f aca="false">IF(ISBLANK(C1448),0,-1)</f>
        <v>0</v>
      </c>
      <c r="I1448" s="0" t="n">
        <f aca="false">IF(AND(ISBLANK(C1447),NOT(ISBLANK(C1448))),1,-1)</f>
        <v>-1</v>
      </c>
      <c r="J1448" s="0" t="n">
        <f aca="false">IF(ISBLANK(C1446),IF(AND(C1447=C1448,NOT(ISBLANK(C1447)),NOT(ISBLANK(C1448))),1,-1),-1)</f>
        <v>-1</v>
      </c>
      <c r="K1448" s="0" t="n">
        <f aca="false">IF(MAX(H1448:J1448)&lt;0,IF(OR(C1448=C1447,C1447=C1446),1,-1),MAX(H1448:J1448))</f>
        <v>0</v>
      </c>
    </row>
    <row r="1449" customFormat="false" ht="13.8" hidden="false" customHeight="false" outlineLevel="0" collapsed="false">
      <c r="B1449" s="8" t="n">
        <f aca="false">MAX(H1449:K1449)</f>
        <v>0</v>
      </c>
      <c r="C1449" s="11"/>
      <c r="D1449" s="10" t="e">
        <f aca="false">IF($A$1="WLB",INDEX(SupplierNomenclature!$D$1:$D$9996,MATCH(C1449,SupplierNomenclature!$I$1:$I$9996,0)),IF($A$1="BERU",INDEX(beru_assortment!$C$1:$C$10000,MATCH(C1449,beru_assortment!$I$1:$I$10000,0)),IF($A$1="OZON",INDEX(ozon_assortment!$F$3:$F$10000,MATCH(C1449,ozon_assortment!$E$3:$E$10000,0)),0)))</f>
        <v>#N/A</v>
      </c>
      <c r="E1449" s="7" t="n">
        <f aca="false">IF(ISBLANK(C1449), , IF(ISBLANK(C1448), E1447+1, E1448))</f>
        <v>0</v>
      </c>
      <c r="F1449" s="10" t="n">
        <f aca="false">IF(ISBLANK(C1449),,IF(OR(ISBLANK(C1448), C1448="Баркод"),1,F1448+1))</f>
        <v>0</v>
      </c>
      <c r="G1449" s="10" t="n">
        <f aca="false">IF(ISBLANK(C1450), F1449/2,)</f>
        <v>0</v>
      </c>
      <c r="H1449" s="0" t="n">
        <f aca="false">IF(ISBLANK(C1449),0,-1)</f>
        <v>0</v>
      </c>
      <c r="I1449" s="0" t="n">
        <f aca="false">IF(AND(ISBLANK(C1448),NOT(ISBLANK(C1449))),1,-1)</f>
        <v>-1</v>
      </c>
      <c r="J1449" s="0" t="n">
        <f aca="false">IF(ISBLANK(C1447),IF(AND(C1448=C1449,NOT(ISBLANK(C1448)),NOT(ISBLANK(C1449))),1,-1),-1)</f>
        <v>-1</v>
      </c>
      <c r="K1449" s="0" t="n">
        <f aca="false">IF(MAX(H1449:J1449)&lt;0,IF(OR(C1449=C1448,C1448=C1447),1,-1),MAX(H1449:J1449))</f>
        <v>0</v>
      </c>
    </row>
    <row r="1450" customFormat="false" ht="13.8" hidden="false" customHeight="false" outlineLevel="0" collapsed="false">
      <c r="B1450" s="8" t="n">
        <f aca="false">MAX(H1450:K1450)</f>
        <v>0</v>
      </c>
      <c r="C1450" s="11"/>
      <c r="D1450" s="10" t="e">
        <f aca="false">IF($A$1="WLB",INDEX(SupplierNomenclature!$D$1:$D$9996,MATCH(C1450,SupplierNomenclature!$I$1:$I$9996,0)),IF($A$1="BERU",INDEX(beru_assortment!$C$1:$C$10000,MATCH(C1450,beru_assortment!$I$1:$I$10000,0)),IF($A$1="OZON",INDEX(ozon_assortment!$F$3:$F$10000,MATCH(C1450,ozon_assortment!$E$3:$E$10000,0)),0)))</f>
        <v>#N/A</v>
      </c>
      <c r="E1450" s="7" t="n">
        <f aca="false">IF(ISBLANK(C1450), , IF(ISBLANK(C1449), E1448+1, E1449))</f>
        <v>0</v>
      </c>
      <c r="F1450" s="10" t="n">
        <f aca="false">IF(ISBLANK(C1450),,IF(OR(ISBLANK(C1449), C1449="Баркод"),1,F1449+1))</f>
        <v>0</v>
      </c>
      <c r="G1450" s="10" t="n">
        <f aca="false">IF(ISBLANK(C1451), F1450/2,)</f>
        <v>0</v>
      </c>
      <c r="H1450" s="0" t="n">
        <f aca="false">IF(ISBLANK(C1450),0,-1)</f>
        <v>0</v>
      </c>
      <c r="I1450" s="0" t="n">
        <f aca="false">IF(AND(ISBLANK(C1449),NOT(ISBLANK(C1450))),1,-1)</f>
        <v>-1</v>
      </c>
      <c r="J1450" s="0" t="n">
        <f aca="false">IF(ISBLANK(C1448),IF(AND(C1449=C1450,NOT(ISBLANK(C1449)),NOT(ISBLANK(C1450))),1,-1),-1)</f>
        <v>-1</v>
      </c>
      <c r="K1450" s="0" t="n">
        <f aca="false">IF(MAX(H1450:J1450)&lt;0,IF(OR(C1450=C1449,C1449=C1448),1,-1),MAX(H1450:J1450))</f>
        <v>0</v>
      </c>
    </row>
    <row r="1451" customFormat="false" ht="13.8" hidden="false" customHeight="false" outlineLevel="0" collapsed="false">
      <c r="B1451" s="8" t="n">
        <f aca="false">MAX(H1451:K1451)</f>
        <v>0</v>
      </c>
      <c r="C1451" s="11"/>
      <c r="D1451" s="10" t="e">
        <f aca="false">IF($A$1="WLB",INDEX(SupplierNomenclature!$D$1:$D$9996,MATCH(C1451,SupplierNomenclature!$I$1:$I$9996,0)),IF($A$1="BERU",INDEX(beru_assortment!$C$1:$C$10000,MATCH(C1451,beru_assortment!$I$1:$I$10000,0)),IF($A$1="OZON",INDEX(ozon_assortment!$F$3:$F$10000,MATCH(C1451,ozon_assortment!$E$3:$E$10000,0)),0)))</f>
        <v>#N/A</v>
      </c>
      <c r="E1451" s="7" t="n">
        <f aca="false">IF(ISBLANK(C1451), , IF(ISBLANK(C1450), E1449+1, E1450))</f>
        <v>0</v>
      </c>
      <c r="F1451" s="10" t="n">
        <f aca="false">IF(ISBLANK(C1451),,IF(OR(ISBLANK(C1450), C1450="Баркод"),1,F1450+1))</f>
        <v>0</v>
      </c>
      <c r="G1451" s="10" t="n">
        <f aca="false">IF(ISBLANK(C1452), F1451/2,)</f>
        <v>0</v>
      </c>
      <c r="H1451" s="0" t="n">
        <f aca="false">IF(ISBLANK(C1451),0,-1)</f>
        <v>0</v>
      </c>
      <c r="I1451" s="0" t="n">
        <f aca="false">IF(AND(ISBLANK(C1450),NOT(ISBLANK(C1451))),1,-1)</f>
        <v>-1</v>
      </c>
      <c r="J1451" s="0" t="n">
        <f aca="false">IF(ISBLANK(C1449),IF(AND(C1450=C1451,NOT(ISBLANK(C1450)),NOT(ISBLANK(C1451))),1,-1),-1)</f>
        <v>-1</v>
      </c>
      <c r="K1451" s="0" t="n">
        <f aca="false">IF(MAX(H1451:J1451)&lt;0,IF(OR(C1451=C1450,C1450=C1449),1,-1),MAX(H1451:J1451))</f>
        <v>0</v>
      </c>
    </row>
    <row r="1452" customFormat="false" ht="13.8" hidden="false" customHeight="false" outlineLevel="0" collapsed="false">
      <c r="B1452" s="8" t="n">
        <f aca="false">MAX(H1452:K1452)</f>
        <v>0</v>
      </c>
      <c r="C1452" s="11"/>
      <c r="D1452" s="10" t="e">
        <f aca="false">IF($A$1="WLB",INDEX(SupplierNomenclature!$D$1:$D$9996,MATCH(C1452,SupplierNomenclature!$I$1:$I$9996,0)),IF($A$1="BERU",INDEX(beru_assortment!$C$1:$C$10000,MATCH(C1452,beru_assortment!$I$1:$I$10000,0)),IF($A$1="OZON",INDEX(ozon_assortment!$F$3:$F$10000,MATCH(C1452,ozon_assortment!$E$3:$E$10000,0)),0)))</f>
        <v>#N/A</v>
      </c>
      <c r="E1452" s="7" t="n">
        <f aca="false">IF(ISBLANK(C1452), , IF(ISBLANK(C1451), E1450+1, E1451))</f>
        <v>0</v>
      </c>
      <c r="F1452" s="10" t="n">
        <f aca="false">IF(ISBLANK(C1452),,IF(OR(ISBLANK(C1451), C1451="Баркод"),1,F1451+1))</f>
        <v>0</v>
      </c>
      <c r="G1452" s="10" t="n">
        <f aca="false">IF(ISBLANK(C1453), F1452/2,)</f>
        <v>0</v>
      </c>
      <c r="H1452" s="0" t="n">
        <f aca="false">IF(ISBLANK(C1452),0,-1)</f>
        <v>0</v>
      </c>
      <c r="I1452" s="0" t="n">
        <f aca="false">IF(AND(ISBLANK(C1451),NOT(ISBLANK(C1452))),1,-1)</f>
        <v>-1</v>
      </c>
      <c r="J1452" s="0" t="n">
        <f aca="false">IF(ISBLANK(C1450),IF(AND(C1451=C1452,NOT(ISBLANK(C1451)),NOT(ISBLANK(C1452))),1,-1),-1)</f>
        <v>-1</v>
      </c>
      <c r="K1452" s="0" t="n">
        <f aca="false">IF(MAX(H1452:J1452)&lt;0,IF(OR(C1452=C1451,C1451=C1450),1,-1),MAX(H1452:J1452))</f>
        <v>0</v>
      </c>
    </row>
    <row r="1453" customFormat="false" ht="13.8" hidden="false" customHeight="false" outlineLevel="0" collapsed="false">
      <c r="B1453" s="8" t="n">
        <f aca="false">MAX(H1453:K1453)</f>
        <v>0</v>
      </c>
      <c r="C1453" s="11"/>
      <c r="D1453" s="10" t="e">
        <f aca="false">IF($A$1="WLB",INDEX(SupplierNomenclature!$D$1:$D$9996,MATCH(C1453,SupplierNomenclature!$I$1:$I$9996,0)),IF($A$1="BERU",INDEX(beru_assortment!$C$1:$C$10000,MATCH(C1453,beru_assortment!$I$1:$I$10000,0)),IF($A$1="OZON",INDEX(ozon_assortment!$F$3:$F$10000,MATCH(C1453,ozon_assortment!$E$3:$E$10000,0)),0)))</f>
        <v>#N/A</v>
      </c>
      <c r="E1453" s="7" t="n">
        <f aca="false">IF(ISBLANK(C1453), , IF(ISBLANK(C1452), E1451+1, E1452))</f>
        <v>0</v>
      </c>
      <c r="F1453" s="10" t="n">
        <f aca="false">IF(ISBLANK(C1453),,IF(OR(ISBLANK(C1452), C1452="Баркод"),1,F1452+1))</f>
        <v>0</v>
      </c>
      <c r="G1453" s="10" t="n">
        <f aca="false">IF(ISBLANK(C1454), F1453/2,)</f>
        <v>0</v>
      </c>
      <c r="H1453" s="0" t="n">
        <f aca="false">IF(ISBLANK(C1453),0,-1)</f>
        <v>0</v>
      </c>
      <c r="I1453" s="0" t="n">
        <f aca="false">IF(AND(ISBLANK(C1452),NOT(ISBLANK(C1453))),1,-1)</f>
        <v>-1</v>
      </c>
      <c r="J1453" s="0" t="n">
        <f aca="false">IF(ISBLANK(C1451),IF(AND(C1452=C1453,NOT(ISBLANK(C1452)),NOT(ISBLANK(C1453))),1,-1),-1)</f>
        <v>-1</v>
      </c>
      <c r="K1453" s="0" t="n">
        <f aca="false">IF(MAX(H1453:J1453)&lt;0,IF(OR(C1453=C1452,C1452=C1451),1,-1),MAX(H1453:J1453))</f>
        <v>0</v>
      </c>
    </row>
    <row r="1454" customFormat="false" ht="13.8" hidden="false" customHeight="false" outlineLevel="0" collapsed="false">
      <c r="B1454" s="8" t="n">
        <f aca="false">MAX(H1454:K1454)</f>
        <v>0</v>
      </c>
      <c r="C1454" s="11"/>
      <c r="D1454" s="10" t="e">
        <f aca="false">IF($A$1="WLB",INDEX(SupplierNomenclature!$D$1:$D$9996,MATCH(C1454,SupplierNomenclature!$I$1:$I$9996,0)),IF($A$1="BERU",INDEX(beru_assortment!$C$1:$C$10000,MATCH(C1454,beru_assortment!$I$1:$I$10000,0)),IF($A$1="OZON",INDEX(ozon_assortment!$F$3:$F$10000,MATCH(C1454,ozon_assortment!$E$3:$E$10000,0)),0)))</f>
        <v>#N/A</v>
      </c>
      <c r="E1454" s="7" t="n">
        <f aca="false">IF(ISBLANK(C1454), , IF(ISBLANK(C1453), E1452+1, E1453))</f>
        <v>0</v>
      </c>
      <c r="F1454" s="10" t="n">
        <f aca="false">IF(ISBLANK(C1454),,IF(OR(ISBLANK(C1453), C1453="Баркод"),1,F1453+1))</f>
        <v>0</v>
      </c>
      <c r="G1454" s="10" t="n">
        <f aca="false">IF(ISBLANK(C1455), F1454/2,)</f>
        <v>0</v>
      </c>
      <c r="H1454" s="0" t="n">
        <f aca="false">IF(ISBLANK(C1454),0,-1)</f>
        <v>0</v>
      </c>
      <c r="I1454" s="0" t="n">
        <f aca="false">IF(AND(ISBLANK(C1453),NOT(ISBLANK(C1454))),1,-1)</f>
        <v>-1</v>
      </c>
      <c r="J1454" s="0" t="n">
        <f aca="false">IF(ISBLANK(C1452),IF(AND(C1453=C1454,NOT(ISBLANK(C1453)),NOT(ISBLANK(C1454))),1,-1),-1)</f>
        <v>-1</v>
      </c>
      <c r="K1454" s="0" t="n">
        <f aca="false">IF(MAX(H1454:J1454)&lt;0,IF(OR(C1454=C1453,C1453=C1452),1,-1),MAX(H1454:J1454))</f>
        <v>0</v>
      </c>
    </row>
    <row r="1455" customFormat="false" ht="13.8" hidden="false" customHeight="false" outlineLevel="0" collapsed="false">
      <c r="B1455" s="8" t="n">
        <f aca="false">MAX(H1455:K1455)</f>
        <v>0</v>
      </c>
      <c r="C1455" s="11"/>
      <c r="D1455" s="10" t="e">
        <f aca="false">IF($A$1="WLB",INDEX(SupplierNomenclature!$D$1:$D$9996,MATCH(C1455,SupplierNomenclature!$I$1:$I$9996,0)),IF($A$1="BERU",INDEX(beru_assortment!$C$1:$C$10000,MATCH(C1455,beru_assortment!$I$1:$I$10000,0)),IF($A$1="OZON",INDEX(ozon_assortment!$F$3:$F$10000,MATCH(C1455,ozon_assortment!$E$3:$E$10000,0)),0)))</f>
        <v>#N/A</v>
      </c>
      <c r="E1455" s="7" t="n">
        <f aca="false">IF(ISBLANK(C1455), , IF(ISBLANK(C1454), E1453+1, E1454))</f>
        <v>0</v>
      </c>
      <c r="F1455" s="10" t="n">
        <f aca="false">IF(ISBLANK(C1455),,IF(OR(ISBLANK(C1454), C1454="Баркод"),1,F1454+1))</f>
        <v>0</v>
      </c>
      <c r="G1455" s="10" t="n">
        <f aca="false">IF(ISBLANK(C1456), F1455/2,)</f>
        <v>0</v>
      </c>
      <c r="H1455" s="0" t="n">
        <f aca="false">IF(ISBLANK(C1455),0,-1)</f>
        <v>0</v>
      </c>
      <c r="I1455" s="0" t="n">
        <f aca="false">IF(AND(ISBLANK(C1454),NOT(ISBLANK(C1455))),1,-1)</f>
        <v>-1</v>
      </c>
      <c r="J1455" s="0" t="n">
        <f aca="false">IF(ISBLANK(C1453),IF(AND(C1454=C1455,NOT(ISBLANK(C1454)),NOT(ISBLANK(C1455))),1,-1),-1)</f>
        <v>-1</v>
      </c>
      <c r="K1455" s="0" t="n">
        <f aca="false">IF(MAX(H1455:J1455)&lt;0,IF(OR(C1455=C1454,C1454=C1453),1,-1),MAX(H1455:J1455))</f>
        <v>0</v>
      </c>
    </row>
    <row r="1456" customFormat="false" ht="13.8" hidden="false" customHeight="false" outlineLevel="0" collapsed="false">
      <c r="B1456" s="8" t="n">
        <f aca="false">MAX(H1456:K1456)</f>
        <v>0</v>
      </c>
      <c r="C1456" s="11"/>
      <c r="D1456" s="10" t="e">
        <f aca="false">IF($A$1="WLB",INDEX(SupplierNomenclature!$D$1:$D$9996,MATCH(C1456,SupplierNomenclature!$I$1:$I$9996,0)),IF($A$1="BERU",INDEX(beru_assortment!$C$1:$C$10000,MATCH(C1456,beru_assortment!$I$1:$I$10000,0)),IF($A$1="OZON",INDEX(ozon_assortment!$F$3:$F$10000,MATCH(C1456,ozon_assortment!$E$3:$E$10000,0)),0)))</f>
        <v>#N/A</v>
      </c>
      <c r="E1456" s="7" t="n">
        <f aca="false">IF(ISBLANK(C1456), , IF(ISBLANK(C1455), E1454+1, E1455))</f>
        <v>0</v>
      </c>
      <c r="F1456" s="10" t="n">
        <f aca="false">IF(ISBLANK(C1456),,IF(OR(ISBLANK(C1455), C1455="Баркод"),1,F1455+1))</f>
        <v>0</v>
      </c>
      <c r="G1456" s="10" t="n">
        <f aca="false">IF(ISBLANK(C1457), F1456/2,)</f>
        <v>0</v>
      </c>
      <c r="H1456" s="0" t="n">
        <f aca="false">IF(ISBLANK(C1456),0,-1)</f>
        <v>0</v>
      </c>
      <c r="I1456" s="0" t="n">
        <f aca="false">IF(AND(ISBLANK(C1455),NOT(ISBLANK(C1456))),1,-1)</f>
        <v>-1</v>
      </c>
      <c r="J1456" s="0" t="n">
        <f aca="false">IF(ISBLANK(C1454),IF(AND(C1455=C1456,NOT(ISBLANK(C1455)),NOT(ISBLANK(C1456))),1,-1),-1)</f>
        <v>-1</v>
      </c>
      <c r="K1456" s="0" t="n">
        <f aca="false">IF(MAX(H1456:J1456)&lt;0,IF(OR(C1456=C1455,C1455=C1454),1,-1),MAX(H1456:J1456))</f>
        <v>0</v>
      </c>
    </row>
    <row r="1457" customFormat="false" ht="13.8" hidden="false" customHeight="false" outlineLevel="0" collapsed="false">
      <c r="B1457" s="8" t="n">
        <f aca="false">MAX(H1457:K1457)</f>
        <v>0</v>
      </c>
      <c r="C1457" s="11"/>
      <c r="D1457" s="10" t="e">
        <f aca="false">IF($A$1="WLB",INDEX(SupplierNomenclature!$D$1:$D$9996,MATCH(C1457,SupplierNomenclature!$I$1:$I$9996,0)),IF($A$1="BERU",INDEX(beru_assortment!$C$1:$C$10000,MATCH(C1457,beru_assortment!$I$1:$I$10000,0)),IF($A$1="OZON",INDEX(ozon_assortment!$F$3:$F$10000,MATCH(C1457,ozon_assortment!$E$3:$E$10000,0)),0)))</f>
        <v>#N/A</v>
      </c>
      <c r="E1457" s="7" t="n">
        <f aca="false">IF(ISBLANK(C1457), , IF(ISBLANK(C1456), E1455+1, E1456))</f>
        <v>0</v>
      </c>
      <c r="F1457" s="10" t="n">
        <f aca="false">IF(ISBLANK(C1457),,IF(OR(ISBLANK(C1456), C1456="Баркод"),1,F1456+1))</f>
        <v>0</v>
      </c>
      <c r="G1457" s="10" t="n">
        <f aca="false">IF(ISBLANK(C1458), F1457/2,)</f>
        <v>0</v>
      </c>
      <c r="H1457" s="0" t="n">
        <f aca="false">IF(ISBLANK(C1457),0,-1)</f>
        <v>0</v>
      </c>
      <c r="I1457" s="0" t="n">
        <f aca="false">IF(AND(ISBLANK(C1456),NOT(ISBLANK(C1457))),1,-1)</f>
        <v>-1</v>
      </c>
      <c r="J1457" s="0" t="n">
        <f aca="false">IF(ISBLANK(C1455),IF(AND(C1456=C1457,NOT(ISBLANK(C1456)),NOT(ISBLANK(C1457))),1,-1),-1)</f>
        <v>-1</v>
      </c>
      <c r="K1457" s="0" t="n">
        <f aca="false">IF(MAX(H1457:J1457)&lt;0,IF(OR(C1457=C1456,C1456=C1455),1,-1),MAX(H1457:J1457))</f>
        <v>0</v>
      </c>
    </row>
    <row r="1458" customFormat="false" ht="13.8" hidden="false" customHeight="false" outlineLevel="0" collapsed="false">
      <c r="B1458" s="8" t="n">
        <f aca="false">MAX(H1458:K1458)</f>
        <v>0</v>
      </c>
      <c r="C1458" s="11"/>
      <c r="D1458" s="10" t="e">
        <f aca="false">IF($A$1="WLB",INDEX(SupplierNomenclature!$D$1:$D$9996,MATCH(C1458,SupplierNomenclature!$I$1:$I$9996,0)),IF($A$1="BERU",INDEX(beru_assortment!$C$1:$C$10000,MATCH(C1458,beru_assortment!$I$1:$I$10000,0)),IF($A$1="OZON",INDEX(ozon_assortment!$F$3:$F$10000,MATCH(C1458,ozon_assortment!$E$3:$E$10000,0)),0)))</f>
        <v>#N/A</v>
      </c>
      <c r="E1458" s="7" t="n">
        <f aca="false">IF(ISBLANK(C1458), , IF(ISBLANK(C1457), E1456+1, E1457))</f>
        <v>0</v>
      </c>
      <c r="F1458" s="10" t="n">
        <f aca="false">IF(ISBLANK(C1458),,IF(OR(ISBLANK(C1457), C1457="Баркод"),1,F1457+1))</f>
        <v>0</v>
      </c>
      <c r="G1458" s="10" t="n">
        <f aca="false">IF(ISBLANK(C1459), F1458/2,)</f>
        <v>0</v>
      </c>
      <c r="H1458" s="0" t="n">
        <f aca="false">IF(ISBLANK(C1458),0,-1)</f>
        <v>0</v>
      </c>
      <c r="I1458" s="0" t="n">
        <f aca="false">IF(AND(ISBLANK(C1457),NOT(ISBLANK(C1458))),1,-1)</f>
        <v>-1</v>
      </c>
      <c r="J1458" s="0" t="n">
        <f aca="false">IF(ISBLANK(C1456),IF(AND(C1457=C1458,NOT(ISBLANK(C1457)),NOT(ISBLANK(C1458))),1,-1),-1)</f>
        <v>-1</v>
      </c>
      <c r="K1458" s="0" t="n">
        <f aca="false">IF(MAX(H1458:J1458)&lt;0,IF(OR(C1458=C1457,C1457=C1456),1,-1),MAX(H1458:J1458))</f>
        <v>0</v>
      </c>
    </row>
    <row r="1459" customFormat="false" ht="13.8" hidden="false" customHeight="false" outlineLevel="0" collapsed="false">
      <c r="B1459" s="8" t="n">
        <f aca="false">MAX(H1459:K1459)</f>
        <v>0</v>
      </c>
      <c r="C1459" s="11"/>
      <c r="D1459" s="10" t="e">
        <f aca="false">IF($A$1="WLB",INDEX(SupplierNomenclature!$D$1:$D$9996,MATCH(C1459,SupplierNomenclature!$I$1:$I$9996,0)),IF($A$1="BERU",INDEX(beru_assortment!$C$1:$C$10000,MATCH(C1459,beru_assortment!$I$1:$I$10000,0)),IF($A$1="OZON",INDEX(ozon_assortment!$F$3:$F$10000,MATCH(C1459,ozon_assortment!$E$3:$E$10000,0)),0)))</f>
        <v>#N/A</v>
      </c>
      <c r="E1459" s="7" t="n">
        <f aca="false">IF(ISBLANK(C1459), , IF(ISBLANK(C1458), E1457+1, E1458))</f>
        <v>0</v>
      </c>
      <c r="F1459" s="10" t="n">
        <f aca="false">IF(ISBLANK(C1459),,IF(OR(ISBLANK(C1458), C1458="Баркод"),1,F1458+1))</f>
        <v>0</v>
      </c>
      <c r="G1459" s="10" t="n">
        <f aca="false">IF(ISBLANK(C1460), F1459/2,)</f>
        <v>0</v>
      </c>
      <c r="H1459" s="0" t="n">
        <f aca="false">IF(ISBLANK(C1459),0,-1)</f>
        <v>0</v>
      </c>
      <c r="I1459" s="0" t="n">
        <f aca="false">IF(AND(ISBLANK(C1458),NOT(ISBLANK(C1459))),1,-1)</f>
        <v>-1</v>
      </c>
      <c r="J1459" s="0" t="n">
        <f aca="false">IF(ISBLANK(C1457),IF(AND(C1458=C1459,NOT(ISBLANK(C1458)),NOT(ISBLANK(C1459))),1,-1),-1)</f>
        <v>-1</v>
      </c>
      <c r="K1459" s="0" t="n">
        <f aca="false">IF(MAX(H1459:J1459)&lt;0,IF(OR(C1459=C1458,C1458=C1457),1,-1),MAX(H1459:J1459))</f>
        <v>0</v>
      </c>
    </row>
    <row r="1460" customFormat="false" ht="13.8" hidden="false" customHeight="false" outlineLevel="0" collapsed="false">
      <c r="B1460" s="8" t="n">
        <f aca="false">MAX(H1460:K1460)</f>
        <v>0</v>
      </c>
      <c r="C1460" s="11"/>
      <c r="D1460" s="10" t="e">
        <f aca="false">IF($A$1="WLB",INDEX(SupplierNomenclature!$D$1:$D$9996,MATCH(C1460,SupplierNomenclature!$I$1:$I$9996,0)),IF($A$1="BERU",INDEX(beru_assortment!$C$1:$C$10000,MATCH(C1460,beru_assortment!$I$1:$I$10000,0)),IF($A$1="OZON",INDEX(ozon_assortment!$F$3:$F$10000,MATCH(C1460,ozon_assortment!$E$3:$E$10000,0)),0)))</f>
        <v>#N/A</v>
      </c>
      <c r="E1460" s="7" t="n">
        <f aca="false">IF(ISBLANK(C1460), , IF(ISBLANK(C1459), E1458+1, E1459))</f>
        <v>0</v>
      </c>
      <c r="F1460" s="10" t="n">
        <f aca="false">IF(ISBLANK(C1460),,IF(OR(ISBLANK(C1459), C1459="Баркод"),1,F1459+1))</f>
        <v>0</v>
      </c>
      <c r="G1460" s="10" t="n">
        <f aca="false">IF(ISBLANK(C1461), F1460/2,)</f>
        <v>0</v>
      </c>
      <c r="H1460" s="0" t="n">
        <f aca="false">IF(ISBLANK(C1460),0,-1)</f>
        <v>0</v>
      </c>
      <c r="I1460" s="0" t="n">
        <f aca="false">IF(AND(ISBLANK(C1459),NOT(ISBLANK(C1460))),1,-1)</f>
        <v>-1</v>
      </c>
      <c r="J1460" s="0" t="n">
        <f aca="false">IF(ISBLANK(C1458),IF(AND(C1459=C1460,NOT(ISBLANK(C1459)),NOT(ISBLANK(C1460))),1,-1),-1)</f>
        <v>-1</v>
      </c>
      <c r="K1460" s="0" t="n">
        <f aca="false">IF(MAX(H1460:J1460)&lt;0,IF(OR(C1460=C1459,C1459=C1458),1,-1),MAX(H1460:J1460))</f>
        <v>0</v>
      </c>
    </row>
    <row r="1461" customFormat="false" ht="13.8" hidden="false" customHeight="false" outlineLevel="0" collapsed="false">
      <c r="B1461" s="8" t="n">
        <f aca="false">MAX(H1461:K1461)</f>
        <v>0</v>
      </c>
      <c r="C1461" s="11"/>
      <c r="D1461" s="10" t="e">
        <f aca="false">IF($A$1="WLB",INDEX(SupplierNomenclature!$D$1:$D$9996,MATCH(C1461,SupplierNomenclature!$I$1:$I$9996,0)),IF($A$1="BERU",INDEX(beru_assortment!$C$1:$C$10000,MATCH(C1461,beru_assortment!$I$1:$I$10000,0)),IF($A$1="OZON",INDEX(ozon_assortment!$F$3:$F$10000,MATCH(C1461,ozon_assortment!$E$3:$E$10000,0)),0)))</f>
        <v>#N/A</v>
      </c>
      <c r="E1461" s="7" t="n">
        <f aca="false">IF(ISBLANK(C1461), , IF(ISBLANK(C1460), E1459+1, E1460))</f>
        <v>0</v>
      </c>
      <c r="F1461" s="10" t="n">
        <f aca="false">IF(ISBLANK(C1461),,IF(OR(ISBLANK(C1460), C1460="Баркод"),1,F1460+1))</f>
        <v>0</v>
      </c>
      <c r="G1461" s="10" t="n">
        <f aca="false">IF(ISBLANK(C1462), F1461/2,)</f>
        <v>0</v>
      </c>
      <c r="H1461" s="0" t="n">
        <f aca="false">IF(ISBLANK(C1461),0,-1)</f>
        <v>0</v>
      </c>
      <c r="I1461" s="0" t="n">
        <f aca="false">IF(AND(ISBLANK(C1460),NOT(ISBLANK(C1461))),1,-1)</f>
        <v>-1</v>
      </c>
      <c r="J1461" s="0" t="n">
        <f aca="false">IF(ISBLANK(C1459),IF(AND(C1460=C1461,NOT(ISBLANK(C1460)),NOT(ISBLANK(C1461))),1,-1),-1)</f>
        <v>-1</v>
      </c>
      <c r="K1461" s="0" t="n">
        <f aca="false">IF(MAX(H1461:J1461)&lt;0,IF(OR(C1461=C1460,C1460=C1459),1,-1),MAX(H1461:J1461))</f>
        <v>0</v>
      </c>
    </row>
    <row r="1462" customFormat="false" ht="13.8" hidden="false" customHeight="false" outlineLevel="0" collapsed="false">
      <c r="B1462" s="8" t="n">
        <f aca="false">MAX(H1462:K1462)</f>
        <v>0</v>
      </c>
      <c r="C1462" s="11"/>
      <c r="D1462" s="10" t="e">
        <f aca="false">IF($A$1="WLB",INDEX(SupplierNomenclature!$D$1:$D$9996,MATCH(C1462,SupplierNomenclature!$I$1:$I$9996,0)),IF($A$1="BERU",INDEX(beru_assortment!$C$1:$C$10000,MATCH(C1462,beru_assortment!$I$1:$I$10000,0)),IF($A$1="OZON",INDEX(ozon_assortment!$F$3:$F$10000,MATCH(C1462,ozon_assortment!$E$3:$E$10000,0)),0)))</f>
        <v>#N/A</v>
      </c>
      <c r="E1462" s="7" t="n">
        <f aca="false">IF(ISBLANK(C1462), , IF(ISBLANK(C1461), E1460+1, E1461))</f>
        <v>0</v>
      </c>
      <c r="F1462" s="10" t="n">
        <f aca="false">IF(ISBLANK(C1462),,IF(OR(ISBLANK(C1461), C1461="Баркод"),1,F1461+1))</f>
        <v>0</v>
      </c>
      <c r="G1462" s="10" t="n">
        <f aca="false">IF(ISBLANK(C1463), F1462/2,)</f>
        <v>0</v>
      </c>
      <c r="H1462" s="0" t="n">
        <f aca="false">IF(ISBLANK(C1462),0,-1)</f>
        <v>0</v>
      </c>
      <c r="I1462" s="0" t="n">
        <f aca="false">IF(AND(ISBLANK(C1461),NOT(ISBLANK(C1462))),1,-1)</f>
        <v>-1</v>
      </c>
      <c r="J1462" s="0" t="n">
        <f aca="false">IF(ISBLANK(C1460),IF(AND(C1461=C1462,NOT(ISBLANK(C1461)),NOT(ISBLANK(C1462))),1,-1),-1)</f>
        <v>-1</v>
      </c>
      <c r="K1462" s="0" t="n">
        <f aca="false">IF(MAX(H1462:J1462)&lt;0,IF(OR(C1462=C1461,C1461=C1460),1,-1),MAX(H1462:J1462))</f>
        <v>0</v>
      </c>
    </row>
    <row r="1463" customFormat="false" ht="13.8" hidden="false" customHeight="false" outlineLevel="0" collapsed="false">
      <c r="B1463" s="8" t="n">
        <f aca="false">MAX(H1463:K1463)</f>
        <v>0</v>
      </c>
      <c r="C1463" s="11"/>
      <c r="D1463" s="10" t="e">
        <f aca="false">IF($A$1="WLB",INDEX(SupplierNomenclature!$D$1:$D$9996,MATCH(C1463,SupplierNomenclature!$I$1:$I$9996,0)),IF($A$1="BERU",INDEX(beru_assortment!$C$1:$C$10000,MATCH(C1463,beru_assortment!$I$1:$I$10000,0)),IF($A$1="OZON",INDEX(ozon_assortment!$F$3:$F$10000,MATCH(C1463,ozon_assortment!$E$3:$E$10000,0)),0)))</f>
        <v>#N/A</v>
      </c>
      <c r="E1463" s="7" t="n">
        <f aca="false">IF(ISBLANK(C1463), , IF(ISBLANK(C1462), E1461+1, E1462))</f>
        <v>0</v>
      </c>
      <c r="F1463" s="10" t="n">
        <f aca="false">IF(ISBLANK(C1463),,IF(OR(ISBLANK(C1462), C1462="Баркод"),1,F1462+1))</f>
        <v>0</v>
      </c>
      <c r="G1463" s="10" t="n">
        <f aca="false">IF(ISBLANK(C1464), F1463/2,)</f>
        <v>0</v>
      </c>
      <c r="H1463" s="0" t="n">
        <f aca="false">IF(ISBLANK(C1463),0,-1)</f>
        <v>0</v>
      </c>
      <c r="I1463" s="0" t="n">
        <f aca="false">IF(AND(ISBLANK(C1462),NOT(ISBLANK(C1463))),1,-1)</f>
        <v>-1</v>
      </c>
      <c r="J1463" s="0" t="n">
        <f aca="false">IF(ISBLANK(C1461),IF(AND(C1462=C1463,NOT(ISBLANK(C1462)),NOT(ISBLANK(C1463))),1,-1),-1)</f>
        <v>-1</v>
      </c>
      <c r="K1463" s="0" t="n">
        <f aca="false">IF(MAX(H1463:J1463)&lt;0,IF(OR(C1463=C1462,C1462=C1461),1,-1),MAX(H1463:J1463))</f>
        <v>0</v>
      </c>
    </row>
    <row r="1464" customFormat="false" ht="13.8" hidden="false" customHeight="false" outlineLevel="0" collapsed="false">
      <c r="B1464" s="8" t="n">
        <f aca="false">MAX(H1464:K1464)</f>
        <v>0</v>
      </c>
      <c r="C1464" s="11"/>
      <c r="D1464" s="10" t="e">
        <f aca="false">IF($A$1="WLB",INDEX(SupplierNomenclature!$D$1:$D$9996,MATCH(C1464,SupplierNomenclature!$I$1:$I$9996,0)),IF($A$1="BERU",INDEX(beru_assortment!$C$1:$C$10000,MATCH(C1464,beru_assortment!$I$1:$I$10000,0)),IF($A$1="OZON",INDEX(ozon_assortment!$F$3:$F$10000,MATCH(C1464,ozon_assortment!$E$3:$E$10000,0)),0)))</f>
        <v>#N/A</v>
      </c>
      <c r="E1464" s="7" t="n">
        <f aca="false">IF(ISBLANK(C1464), , IF(ISBLANK(C1463), E1462+1, E1463))</f>
        <v>0</v>
      </c>
      <c r="F1464" s="10" t="n">
        <f aca="false">IF(ISBLANK(C1464),,IF(OR(ISBLANK(C1463), C1463="Баркод"),1,F1463+1))</f>
        <v>0</v>
      </c>
      <c r="G1464" s="10" t="n">
        <f aca="false">IF(ISBLANK(C1465), F1464/2,)</f>
        <v>0</v>
      </c>
      <c r="H1464" s="0" t="n">
        <f aca="false">IF(ISBLANK(C1464),0,-1)</f>
        <v>0</v>
      </c>
      <c r="I1464" s="0" t="n">
        <f aca="false">IF(AND(ISBLANK(C1463),NOT(ISBLANK(C1464))),1,-1)</f>
        <v>-1</v>
      </c>
      <c r="J1464" s="0" t="n">
        <f aca="false">IF(ISBLANK(C1462),IF(AND(C1463=C1464,NOT(ISBLANK(C1463)),NOT(ISBLANK(C1464))),1,-1),-1)</f>
        <v>-1</v>
      </c>
      <c r="K1464" s="0" t="n">
        <f aca="false">IF(MAX(H1464:J1464)&lt;0,IF(OR(C1464=C1463,C1463=C1462),1,-1),MAX(H1464:J1464))</f>
        <v>0</v>
      </c>
    </row>
    <row r="1465" customFormat="false" ht="13.8" hidden="false" customHeight="false" outlineLevel="0" collapsed="false">
      <c r="B1465" s="8" t="n">
        <f aca="false">MAX(H1465:K1465)</f>
        <v>0</v>
      </c>
      <c r="C1465" s="11"/>
      <c r="D1465" s="10" t="e">
        <f aca="false">IF($A$1="WLB",INDEX(SupplierNomenclature!$D$1:$D$9996,MATCH(C1465,SupplierNomenclature!$I$1:$I$9996,0)),IF($A$1="BERU",INDEX(beru_assortment!$C$1:$C$10000,MATCH(C1465,beru_assortment!$I$1:$I$10000,0)),IF($A$1="OZON",INDEX(ozon_assortment!$F$3:$F$10000,MATCH(C1465,ozon_assortment!$E$3:$E$10000,0)),0)))</f>
        <v>#N/A</v>
      </c>
      <c r="E1465" s="7" t="n">
        <f aca="false">IF(ISBLANK(C1465), , IF(ISBLANK(C1464), E1463+1, E1464))</f>
        <v>0</v>
      </c>
      <c r="F1465" s="10" t="n">
        <f aca="false">IF(ISBLANK(C1465),,IF(OR(ISBLANK(C1464), C1464="Баркод"),1,F1464+1))</f>
        <v>0</v>
      </c>
      <c r="G1465" s="10" t="n">
        <f aca="false">IF(ISBLANK(C1466), F1465/2,)</f>
        <v>0</v>
      </c>
      <c r="H1465" s="0" t="n">
        <f aca="false">IF(ISBLANK(C1465),0,-1)</f>
        <v>0</v>
      </c>
      <c r="I1465" s="0" t="n">
        <f aca="false">IF(AND(ISBLANK(C1464),NOT(ISBLANK(C1465))),1,-1)</f>
        <v>-1</v>
      </c>
      <c r="J1465" s="0" t="n">
        <f aca="false">IF(ISBLANK(C1463),IF(AND(C1464=C1465,NOT(ISBLANK(C1464)),NOT(ISBLANK(C1465))),1,-1),-1)</f>
        <v>-1</v>
      </c>
      <c r="K1465" s="0" t="n">
        <f aca="false">IF(MAX(H1465:J1465)&lt;0,IF(OR(C1465=C1464,C1464=C1463),1,-1),MAX(H1465:J1465))</f>
        <v>0</v>
      </c>
    </row>
    <row r="1466" customFormat="false" ht="13.8" hidden="false" customHeight="false" outlineLevel="0" collapsed="false">
      <c r="B1466" s="8" t="n">
        <f aca="false">MAX(H1466:K1466)</f>
        <v>0</v>
      </c>
      <c r="C1466" s="11"/>
      <c r="D1466" s="10" t="e">
        <f aca="false">IF($A$1="WLB",INDEX(SupplierNomenclature!$D$1:$D$9996,MATCH(C1466,SupplierNomenclature!$I$1:$I$9996,0)),IF($A$1="BERU",INDEX(beru_assortment!$C$1:$C$10000,MATCH(C1466,beru_assortment!$I$1:$I$10000,0)),IF($A$1="OZON",INDEX(ozon_assortment!$F$3:$F$10000,MATCH(C1466,ozon_assortment!$E$3:$E$10000,0)),0)))</f>
        <v>#N/A</v>
      </c>
      <c r="E1466" s="7" t="n">
        <f aca="false">IF(ISBLANK(C1466), , IF(ISBLANK(C1465), E1464+1, E1465))</f>
        <v>0</v>
      </c>
      <c r="F1466" s="10" t="n">
        <f aca="false">IF(ISBLANK(C1466),,IF(OR(ISBLANK(C1465), C1465="Баркод"),1,F1465+1))</f>
        <v>0</v>
      </c>
      <c r="G1466" s="10" t="n">
        <f aca="false">IF(ISBLANK(C1467), F1466/2,)</f>
        <v>0</v>
      </c>
      <c r="H1466" s="0" t="n">
        <f aca="false">IF(ISBLANK(C1466),0,-1)</f>
        <v>0</v>
      </c>
      <c r="I1466" s="0" t="n">
        <f aca="false">IF(AND(ISBLANK(C1465),NOT(ISBLANK(C1466))),1,-1)</f>
        <v>-1</v>
      </c>
      <c r="J1466" s="0" t="n">
        <f aca="false">IF(ISBLANK(C1464),IF(AND(C1465=C1466,NOT(ISBLANK(C1465)),NOT(ISBLANK(C1466))),1,-1),-1)</f>
        <v>-1</v>
      </c>
      <c r="K1466" s="0" t="n">
        <f aca="false">IF(MAX(H1466:J1466)&lt;0,IF(OR(C1466=C1465,C1465=C1464),1,-1),MAX(H1466:J1466))</f>
        <v>0</v>
      </c>
    </row>
    <row r="1467" customFormat="false" ht="13.8" hidden="false" customHeight="false" outlineLevel="0" collapsed="false">
      <c r="B1467" s="8" t="n">
        <f aca="false">MAX(H1467:K1467)</f>
        <v>0</v>
      </c>
      <c r="C1467" s="11"/>
      <c r="D1467" s="10" t="e">
        <f aca="false">IF($A$1="WLB",INDEX(SupplierNomenclature!$D$1:$D$9996,MATCH(C1467,SupplierNomenclature!$I$1:$I$9996,0)),IF($A$1="BERU",INDEX(beru_assortment!$C$1:$C$10000,MATCH(C1467,beru_assortment!$I$1:$I$10000,0)),IF($A$1="OZON",INDEX(ozon_assortment!$F$3:$F$10000,MATCH(C1467,ozon_assortment!$E$3:$E$10000,0)),0)))</f>
        <v>#N/A</v>
      </c>
      <c r="E1467" s="7" t="n">
        <f aca="false">IF(ISBLANK(C1467), , IF(ISBLANK(C1466), E1465+1, E1466))</f>
        <v>0</v>
      </c>
      <c r="F1467" s="10" t="n">
        <f aca="false">IF(ISBLANK(C1467),,IF(OR(ISBLANK(C1466), C1466="Баркод"),1,F1466+1))</f>
        <v>0</v>
      </c>
      <c r="G1467" s="10" t="n">
        <f aca="false">IF(ISBLANK(C1468), F1467/2,)</f>
        <v>0</v>
      </c>
      <c r="H1467" s="0" t="n">
        <f aca="false">IF(ISBLANK(C1467),0,-1)</f>
        <v>0</v>
      </c>
      <c r="I1467" s="0" t="n">
        <f aca="false">IF(AND(ISBLANK(C1466),NOT(ISBLANK(C1467))),1,-1)</f>
        <v>-1</v>
      </c>
      <c r="J1467" s="0" t="n">
        <f aca="false">IF(ISBLANK(C1465),IF(AND(C1466=C1467,NOT(ISBLANK(C1466)),NOT(ISBLANK(C1467))),1,-1),-1)</f>
        <v>-1</v>
      </c>
      <c r="K1467" s="0" t="n">
        <f aca="false">IF(MAX(H1467:J1467)&lt;0,IF(OR(C1467=C1466,C1466=C1465),1,-1),MAX(H1467:J1467))</f>
        <v>0</v>
      </c>
    </row>
    <row r="1468" customFormat="false" ht="13.8" hidden="false" customHeight="false" outlineLevel="0" collapsed="false">
      <c r="B1468" s="8" t="n">
        <f aca="false">MAX(H1468:K1468)</f>
        <v>0</v>
      </c>
      <c r="C1468" s="11"/>
      <c r="D1468" s="10" t="e">
        <f aca="false">IF($A$1="WLB",INDEX(SupplierNomenclature!$D$1:$D$9996,MATCH(C1468,SupplierNomenclature!$I$1:$I$9996,0)),IF($A$1="BERU",INDEX(beru_assortment!$C$1:$C$10000,MATCH(C1468,beru_assortment!$I$1:$I$10000,0)),IF($A$1="OZON",INDEX(ozon_assortment!$F$3:$F$10000,MATCH(C1468,ozon_assortment!$E$3:$E$10000,0)),0)))</f>
        <v>#N/A</v>
      </c>
      <c r="E1468" s="7" t="n">
        <f aca="false">IF(ISBLANK(C1468), , IF(ISBLANK(C1467), E1466+1, E1467))</f>
        <v>0</v>
      </c>
      <c r="F1468" s="10" t="n">
        <f aca="false">IF(ISBLANK(C1468),,IF(OR(ISBLANK(C1467), C1467="Баркод"),1,F1467+1))</f>
        <v>0</v>
      </c>
      <c r="G1468" s="10" t="n">
        <f aca="false">IF(ISBLANK(C1469), F1468/2,)</f>
        <v>0</v>
      </c>
      <c r="H1468" s="0" t="n">
        <f aca="false">IF(ISBLANK(C1468),0,-1)</f>
        <v>0</v>
      </c>
      <c r="I1468" s="0" t="n">
        <f aca="false">IF(AND(ISBLANK(C1467),NOT(ISBLANK(C1468))),1,-1)</f>
        <v>-1</v>
      </c>
      <c r="J1468" s="0" t="n">
        <f aca="false">IF(ISBLANK(C1466),IF(AND(C1467=C1468,NOT(ISBLANK(C1467)),NOT(ISBLANK(C1468))),1,-1),-1)</f>
        <v>-1</v>
      </c>
      <c r="K1468" s="0" t="n">
        <f aca="false">IF(MAX(H1468:J1468)&lt;0,IF(OR(C1468=C1467,C1467=C1466),1,-1),MAX(H1468:J1468))</f>
        <v>0</v>
      </c>
    </row>
    <row r="1469" customFormat="false" ht="13.8" hidden="false" customHeight="false" outlineLevel="0" collapsed="false">
      <c r="B1469" s="8" t="n">
        <f aca="false">MAX(H1469:K1469)</f>
        <v>0</v>
      </c>
      <c r="C1469" s="11"/>
      <c r="D1469" s="10" t="e">
        <f aca="false">IF($A$1="WLB",INDEX(SupplierNomenclature!$D$1:$D$9996,MATCH(C1469,SupplierNomenclature!$I$1:$I$9996,0)),IF($A$1="BERU",INDEX(beru_assortment!$C$1:$C$10000,MATCH(C1469,beru_assortment!$I$1:$I$10000,0)),IF($A$1="OZON",INDEX(ozon_assortment!$F$3:$F$10000,MATCH(C1469,ozon_assortment!$E$3:$E$10000,0)),0)))</f>
        <v>#N/A</v>
      </c>
      <c r="E1469" s="7" t="n">
        <f aca="false">IF(ISBLANK(C1469), , IF(ISBLANK(C1468), E1467+1, E1468))</f>
        <v>0</v>
      </c>
      <c r="F1469" s="10" t="n">
        <f aca="false">IF(ISBLANK(C1469),,IF(OR(ISBLANK(C1468), C1468="Баркод"),1,F1468+1))</f>
        <v>0</v>
      </c>
      <c r="G1469" s="10" t="n">
        <f aca="false">IF(ISBLANK(C1470), F1469/2,)</f>
        <v>0</v>
      </c>
      <c r="H1469" s="0" t="n">
        <f aca="false">IF(ISBLANK(C1469),0,-1)</f>
        <v>0</v>
      </c>
      <c r="I1469" s="0" t="n">
        <f aca="false">IF(AND(ISBLANK(C1468),NOT(ISBLANK(C1469))),1,-1)</f>
        <v>-1</v>
      </c>
      <c r="J1469" s="0" t="n">
        <f aca="false">IF(ISBLANK(C1467),IF(AND(C1468=C1469,NOT(ISBLANK(C1468)),NOT(ISBLANK(C1469))),1,-1),-1)</f>
        <v>-1</v>
      </c>
      <c r="K1469" s="0" t="n">
        <f aca="false">IF(MAX(H1469:J1469)&lt;0,IF(OR(C1469=C1468,C1468=C1467),1,-1),MAX(H1469:J1469))</f>
        <v>0</v>
      </c>
    </row>
    <row r="1470" customFormat="false" ht="13.8" hidden="false" customHeight="false" outlineLevel="0" collapsed="false">
      <c r="B1470" s="8" t="n">
        <f aca="false">MAX(H1470:K1470)</f>
        <v>0</v>
      </c>
      <c r="C1470" s="11"/>
      <c r="D1470" s="10" t="e">
        <f aca="false">IF($A$1="WLB",INDEX(SupplierNomenclature!$D$1:$D$9996,MATCH(C1470,SupplierNomenclature!$I$1:$I$9996,0)),IF($A$1="BERU",INDEX(beru_assortment!$C$1:$C$10000,MATCH(C1470,beru_assortment!$I$1:$I$10000,0)),IF($A$1="OZON",INDEX(ozon_assortment!$F$3:$F$10000,MATCH(C1470,ozon_assortment!$E$3:$E$10000,0)),0)))</f>
        <v>#N/A</v>
      </c>
      <c r="E1470" s="7" t="n">
        <f aca="false">IF(ISBLANK(C1470), , IF(ISBLANK(C1469), E1468+1, E1469))</f>
        <v>0</v>
      </c>
      <c r="F1470" s="10" t="n">
        <f aca="false">IF(ISBLANK(C1470),,IF(OR(ISBLANK(C1469), C1469="Баркод"),1,F1469+1))</f>
        <v>0</v>
      </c>
      <c r="G1470" s="10" t="n">
        <f aca="false">IF(ISBLANK(C1471), F1470/2,)</f>
        <v>0</v>
      </c>
      <c r="H1470" s="0" t="n">
        <f aca="false">IF(ISBLANK(C1470),0,-1)</f>
        <v>0</v>
      </c>
      <c r="I1470" s="0" t="n">
        <f aca="false">IF(AND(ISBLANK(C1469),NOT(ISBLANK(C1470))),1,-1)</f>
        <v>-1</v>
      </c>
      <c r="J1470" s="0" t="n">
        <f aca="false">IF(ISBLANK(C1468),IF(AND(C1469=C1470,NOT(ISBLANK(C1469)),NOT(ISBLANK(C1470))),1,-1),-1)</f>
        <v>-1</v>
      </c>
      <c r="K1470" s="0" t="n">
        <f aca="false">IF(MAX(H1470:J1470)&lt;0,IF(OR(C1470=C1469,C1469=C1468),1,-1),MAX(H1470:J1470))</f>
        <v>0</v>
      </c>
    </row>
    <row r="1471" customFormat="false" ht="13.8" hidden="false" customHeight="false" outlineLevel="0" collapsed="false">
      <c r="B1471" s="8" t="n">
        <f aca="false">MAX(H1471:K1471)</f>
        <v>0</v>
      </c>
      <c r="C1471" s="11"/>
      <c r="D1471" s="10" t="e">
        <f aca="false">IF($A$1="WLB",INDEX(SupplierNomenclature!$D$1:$D$9996,MATCH(C1471,SupplierNomenclature!$I$1:$I$9996,0)),IF($A$1="BERU",INDEX(beru_assortment!$C$1:$C$10000,MATCH(C1471,beru_assortment!$I$1:$I$10000,0)),IF($A$1="OZON",INDEX(ozon_assortment!$F$3:$F$10000,MATCH(C1471,ozon_assortment!$E$3:$E$10000,0)),0)))</f>
        <v>#N/A</v>
      </c>
      <c r="E1471" s="7" t="n">
        <f aca="false">IF(ISBLANK(C1471), , IF(ISBLANK(C1470), E1469+1, E1470))</f>
        <v>0</v>
      </c>
      <c r="F1471" s="10" t="n">
        <f aca="false">IF(ISBLANK(C1471),,IF(OR(ISBLANK(C1470), C1470="Баркод"),1,F1470+1))</f>
        <v>0</v>
      </c>
      <c r="G1471" s="10" t="n">
        <f aca="false">IF(ISBLANK(C1472), F1471/2,)</f>
        <v>0</v>
      </c>
      <c r="H1471" s="0" t="n">
        <f aca="false">IF(ISBLANK(C1471),0,-1)</f>
        <v>0</v>
      </c>
      <c r="I1471" s="0" t="n">
        <f aca="false">IF(AND(ISBLANK(C1470),NOT(ISBLANK(C1471))),1,-1)</f>
        <v>-1</v>
      </c>
      <c r="J1471" s="0" t="n">
        <f aca="false">IF(ISBLANK(C1469),IF(AND(C1470=C1471,NOT(ISBLANK(C1470)),NOT(ISBLANK(C1471))),1,-1),-1)</f>
        <v>-1</v>
      </c>
      <c r="K1471" s="0" t="n">
        <f aca="false">IF(MAX(H1471:J1471)&lt;0,IF(OR(C1471=C1470,C1470=C1469),1,-1),MAX(H1471:J1471))</f>
        <v>0</v>
      </c>
    </row>
    <row r="1472" customFormat="false" ht="13.8" hidden="false" customHeight="false" outlineLevel="0" collapsed="false">
      <c r="B1472" s="8" t="n">
        <f aca="false">MAX(H1472:K1472)</f>
        <v>0</v>
      </c>
      <c r="C1472" s="11"/>
      <c r="D1472" s="10" t="e">
        <f aca="false">IF($A$1="WLB",INDEX(SupplierNomenclature!$D$1:$D$9996,MATCH(C1472,SupplierNomenclature!$I$1:$I$9996,0)),IF($A$1="BERU",INDEX(beru_assortment!$C$1:$C$10000,MATCH(C1472,beru_assortment!$I$1:$I$10000,0)),IF($A$1="OZON",INDEX(ozon_assortment!$F$3:$F$10000,MATCH(C1472,ozon_assortment!$E$3:$E$10000,0)),0)))</f>
        <v>#N/A</v>
      </c>
      <c r="E1472" s="7" t="n">
        <f aca="false">IF(ISBLANK(C1472), , IF(ISBLANK(C1471), E1470+1, E1471))</f>
        <v>0</v>
      </c>
      <c r="F1472" s="10" t="n">
        <f aca="false">IF(ISBLANK(C1472),,IF(OR(ISBLANK(C1471), C1471="Баркод"),1,F1471+1))</f>
        <v>0</v>
      </c>
      <c r="G1472" s="10" t="n">
        <f aca="false">IF(ISBLANK(C1473), F1472/2,)</f>
        <v>0</v>
      </c>
      <c r="H1472" s="0" t="n">
        <f aca="false">IF(ISBLANK(C1472),0,-1)</f>
        <v>0</v>
      </c>
      <c r="I1472" s="0" t="n">
        <f aca="false">IF(AND(ISBLANK(C1471),NOT(ISBLANK(C1472))),1,-1)</f>
        <v>-1</v>
      </c>
      <c r="J1472" s="0" t="n">
        <f aca="false">IF(ISBLANK(C1470),IF(AND(C1471=C1472,NOT(ISBLANK(C1471)),NOT(ISBLANK(C1472))),1,-1),-1)</f>
        <v>-1</v>
      </c>
      <c r="K1472" s="0" t="n">
        <f aca="false">IF(MAX(H1472:J1472)&lt;0,IF(OR(C1472=C1471,C1471=C1470),1,-1),MAX(H1472:J1472))</f>
        <v>0</v>
      </c>
    </row>
    <row r="1473" customFormat="false" ht="13.8" hidden="false" customHeight="false" outlineLevel="0" collapsed="false">
      <c r="B1473" s="8" t="n">
        <f aca="false">MAX(H1473:K1473)</f>
        <v>0</v>
      </c>
      <c r="C1473" s="11"/>
      <c r="D1473" s="10" t="e">
        <f aca="false">IF($A$1="WLB",INDEX(SupplierNomenclature!$D$1:$D$9996,MATCH(C1473,SupplierNomenclature!$I$1:$I$9996,0)),IF($A$1="BERU",INDEX(beru_assortment!$C$1:$C$10000,MATCH(C1473,beru_assortment!$I$1:$I$10000,0)),IF($A$1="OZON",INDEX(ozon_assortment!$F$3:$F$10000,MATCH(C1473,ozon_assortment!$E$3:$E$10000,0)),0)))</f>
        <v>#N/A</v>
      </c>
      <c r="E1473" s="7" t="n">
        <f aca="false">IF(ISBLANK(C1473), , IF(ISBLANK(C1472), E1471+1, E1472))</f>
        <v>0</v>
      </c>
      <c r="F1473" s="10" t="n">
        <f aca="false">IF(ISBLANK(C1473),,IF(OR(ISBLANK(C1472), C1472="Баркод"),1,F1472+1))</f>
        <v>0</v>
      </c>
      <c r="G1473" s="10" t="n">
        <f aca="false">IF(ISBLANK(C1474), F1473/2,)</f>
        <v>0</v>
      </c>
      <c r="H1473" s="0" t="n">
        <f aca="false">IF(ISBLANK(C1473),0,-1)</f>
        <v>0</v>
      </c>
      <c r="I1473" s="0" t="n">
        <f aca="false">IF(AND(ISBLANK(C1472),NOT(ISBLANK(C1473))),1,-1)</f>
        <v>-1</v>
      </c>
      <c r="J1473" s="0" t="n">
        <f aca="false">IF(ISBLANK(C1471),IF(AND(C1472=C1473,NOT(ISBLANK(C1472)),NOT(ISBLANK(C1473))),1,-1),-1)</f>
        <v>-1</v>
      </c>
      <c r="K1473" s="0" t="n">
        <f aca="false">IF(MAX(H1473:J1473)&lt;0,IF(OR(C1473=C1472,C1472=C1471),1,-1),MAX(H1473:J1473))</f>
        <v>0</v>
      </c>
    </row>
    <row r="1474" customFormat="false" ht="13.8" hidden="false" customHeight="false" outlineLevel="0" collapsed="false">
      <c r="B1474" s="8" t="n">
        <f aca="false">MAX(H1474:K1474)</f>
        <v>0</v>
      </c>
      <c r="C1474" s="11"/>
      <c r="D1474" s="10" t="e">
        <f aca="false">IF($A$1="WLB",INDEX(SupplierNomenclature!$D$1:$D$9996,MATCH(C1474,SupplierNomenclature!$I$1:$I$9996,0)),IF($A$1="BERU",INDEX(beru_assortment!$C$1:$C$10000,MATCH(C1474,beru_assortment!$I$1:$I$10000,0)),IF($A$1="OZON",INDEX(ozon_assortment!$F$3:$F$10000,MATCH(C1474,ozon_assortment!$E$3:$E$10000,0)),0)))</f>
        <v>#N/A</v>
      </c>
      <c r="E1474" s="7" t="n">
        <f aca="false">IF(ISBLANK(C1474), , IF(ISBLANK(C1473), E1472+1, E1473))</f>
        <v>0</v>
      </c>
      <c r="F1474" s="10" t="n">
        <f aca="false">IF(ISBLANK(C1474),,IF(OR(ISBLANK(C1473), C1473="Баркод"),1,F1473+1))</f>
        <v>0</v>
      </c>
      <c r="G1474" s="10" t="n">
        <f aca="false">IF(ISBLANK(C1475), F1474/2,)</f>
        <v>0</v>
      </c>
      <c r="H1474" s="0" t="n">
        <f aca="false">IF(ISBLANK(C1474),0,-1)</f>
        <v>0</v>
      </c>
      <c r="I1474" s="0" t="n">
        <f aca="false">IF(AND(ISBLANK(C1473),NOT(ISBLANK(C1474))),1,-1)</f>
        <v>-1</v>
      </c>
      <c r="J1474" s="0" t="n">
        <f aca="false">IF(ISBLANK(C1472),IF(AND(C1473=C1474,NOT(ISBLANK(C1473)),NOT(ISBLANK(C1474))),1,-1),-1)</f>
        <v>-1</v>
      </c>
      <c r="K1474" s="0" t="n">
        <f aca="false">IF(MAX(H1474:J1474)&lt;0,IF(OR(C1474=C1473,C1473=C1472),1,-1),MAX(H1474:J1474))</f>
        <v>0</v>
      </c>
    </row>
    <row r="1475" customFormat="false" ht="13.8" hidden="false" customHeight="false" outlineLevel="0" collapsed="false">
      <c r="B1475" s="8" t="n">
        <f aca="false">MAX(H1475:K1475)</f>
        <v>0</v>
      </c>
      <c r="C1475" s="11"/>
      <c r="D1475" s="10" t="e">
        <f aca="false">IF($A$1="WLB",INDEX(SupplierNomenclature!$D$1:$D$9996,MATCH(C1475,SupplierNomenclature!$I$1:$I$9996,0)),IF($A$1="BERU",INDEX(beru_assortment!$C$1:$C$10000,MATCH(C1475,beru_assortment!$I$1:$I$10000,0)),IF($A$1="OZON",INDEX(ozon_assortment!$F$3:$F$10000,MATCH(C1475,ozon_assortment!$E$3:$E$10000,0)),0)))</f>
        <v>#N/A</v>
      </c>
      <c r="E1475" s="7" t="n">
        <f aca="false">IF(ISBLANK(C1475), , IF(ISBLANK(C1474), E1473+1, E1474))</f>
        <v>0</v>
      </c>
      <c r="F1475" s="10" t="n">
        <f aca="false">IF(ISBLANK(C1475),,IF(OR(ISBLANK(C1474), C1474="Баркод"),1,F1474+1))</f>
        <v>0</v>
      </c>
      <c r="G1475" s="10" t="n">
        <f aca="false">IF(ISBLANK(C1476), F1475/2,)</f>
        <v>0</v>
      </c>
      <c r="H1475" s="0" t="n">
        <f aca="false">IF(ISBLANK(C1475),0,-1)</f>
        <v>0</v>
      </c>
      <c r="I1475" s="0" t="n">
        <f aca="false">IF(AND(ISBLANK(C1474),NOT(ISBLANK(C1475))),1,-1)</f>
        <v>-1</v>
      </c>
      <c r="J1475" s="0" t="n">
        <f aca="false">IF(ISBLANK(C1473),IF(AND(C1474=C1475,NOT(ISBLANK(C1474)),NOT(ISBLANK(C1475))),1,-1),-1)</f>
        <v>-1</v>
      </c>
      <c r="K1475" s="0" t="n">
        <f aca="false">IF(MAX(H1475:J1475)&lt;0,IF(OR(C1475=C1474,C1474=C1473),1,-1),MAX(H1475:J1475))</f>
        <v>0</v>
      </c>
    </row>
    <row r="1476" customFormat="false" ht="13.8" hidden="false" customHeight="false" outlineLevel="0" collapsed="false">
      <c r="B1476" s="8" t="n">
        <f aca="false">MAX(H1476:K1476)</f>
        <v>0</v>
      </c>
      <c r="C1476" s="11"/>
      <c r="D1476" s="10" t="e">
        <f aca="false">IF($A$1="WLB",INDEX(SupplierNomenclature!$D$1:$D$9996,MATCH(C1476,SupplierNomenclature!$I$1:$I$9996,0)),IF($A$1="BERU",INDEX(beru_assortment!$C$1:$C$10000,MATCH(C1476,beru_assortment!$I$1:$I$10000,0)),IF($A$1="OZON",INDEX(ozon_assortment!$F$3:$F$10000,MATCH(C1476,ozon_assortment!$E$3:$E$10000,0)),0)))</f>
        <v>#N/A</v>
      </c>
      <c r="E1476" s="7" t="n">
        <f aca="false">IF(ISBLANK(C1476), , IF(ISBLANK(C1475), E1474+1, E1475))</f>
        <v>0</v>
      </c>
      <c r="F1476" s="10" t="n">
        <f aca="false">IF(ISBLANK(C1476),,IF(OR(ISBLANK(C1475), C1475="Баркод"),1,F1475+1))</f>
        <v>0</v>
      </c>
      <c r="G1476" s="10" t="n">
        <f aca="false">IF(ISBLANK(C1477), F1476/2,)</f>
        <v>0</v>
      </c>
      <c r="H1476" s="0" t="n">
        <f aca="false">IF(ISBLANK(C1476),0,-1)</f>
        <v>0</v>
      </c>
      <c r="I1476" s="0" t="n">
        <f aca="false">IF(AND(ISBLANK(C1475),NOT(ISBLANK(C1476))),1,-1)</f>
        <v>-1</v>
      </c>
      <c r="J1476" s="0" t="n">
        <f aca="false">IF(ISBLANK(C1474),IF(AND(C1475=C1476,NOT(ISBLANK(C1475)),NOT(ISBLANK(C1476))),1,-1),-1)</f>
        <v>-1</v>
      </c>
      <c r="K1476" s="0" t="n">
        <f aca="false">IF(MAX(H1476:J1476)&lt;0,IF(OR(C1476=C1475,C1475=C1474),1,-1),MAX(H1476:J1476))</f>
        <v>0</v>
      </c>
    </row>
    <row r="1477" customFormat="false" ht="13.8" hidden="false" customHeight="false" outlineLevel="0" collapsed="false">
      <c r="B1477" s="8" t="n">
        <f aca="false">MAX(H1477:K1477)</f>
        <v>0</v>
      </c>
      <c r="C1477" s="11"/>
      <c r="D1477" s="10" t="e">
        <f aca="false">IF($A$1="WLB",INDEX(SupplierNomenclature!$D$1:$D$9996,MATCH(C1477,SupplierNomenclature!$I$1:$I$9996,0)),IF($A$1="BERU",INDEX(beru_assortment!$C$1:$C$10000,MATCH(C1477,beru_assortment!$I$1:$I$10000,0)),IF($A$1="OZON",INDEX(ozon_assortment!$F$3:$F$10000,MATCH(C1477,ozon_assortment!$E$3:$E$10000,0)),0)))</f>
        <v>#N/A</v>
      </c>
      <c r="E1477" s="7" t="n">
        <f aca="false">IF(ISBLANK(C1477), , IF(ISBLANK(C1476), E1475+1, E1476))</f>
        <v>0</v>
      </c>
      <c r="F1477" s="10" t="n">
        <f aca="false">IF(ISBLANK(C1477),,IF(OR(ISBLANK(C1476), C1476="Баркод"),1,F1476+1))</f>
        <v>0</v>
      </c>
      <c r="G1477" s="10" t="n">
        <f aca="false">IF(ISBLANK(C1478), F1477/2,)</f>
        <v>0</v>
      </c>
      <c r="H1477" s="0" t="n">
        <f aca="false">IF(ISBLANK(C1477),0,-1)</f>
        <v>0</v>
      </c>
      <c r="I1477" s="0" t="n">
        <f aca="false">IF(AND(ISBLANK(C1476),NOT(ISBLANK(C1477))),1,-1)</f>
        <v>-1</v>
      </c>
      <c r="J1477" s="0" t="n">
        <f aca="false">IF(ISBLANK(C1475),IF(AND(C1476=C1477,NOT(ISBLANK(C1476)),NOT(ISBLANK(C1477))),1,-1),-1)</f>
        <v>-1</v>
      </c>
      <c r="K1477" s="0" t="n">
        <f aca="false">IF(MAX(H1477:J1477)&lt;0,IF(OR(C1477=C1476,C1476=C1475),1,-1),MAX(H1477:J1477))</f>
        <v>0</v>
      </c>
    </row>
    <row r="1478" customFormat="false" ht="13.8" hidden="false" customHeight="false" outlineLevel="0" collapsed="false">
      <c r="B1478" s="8" t="n">
        <f aca="false">MAX(H1478:K1478)</f>
        <v>0</v>
      </c>
      <c r="C1478" s="11"/>
      <c r="D1478" s="10" t="e">
        <f aca="false">IF($A$1="WLB",INDEX(SupplierNomenclature!$D$1:$D$9996,MATCH(C1478,SupplierNomenclature!$I$1:$I$9996,0)),IF($A$1="BERU",INDEX(beru_assortment!$C$1:$C$10000,MATCH(C1478,beru_assortment!$I$1:$I$10000,0)),IF($A$1="OZON",INDEX(ozon_assortment!$F$3:$F$10000,MATCH(C1478,ozon_assortment!$E$3:$E$10000,0)),0)))</f>
        <v>#N/A</v>
      </c>
      <c r="E1478" s="7" t="n">
        <f aca="false">IF(ISBLANK(C1478), , IF(ISBLANK(C1477), E1476+1, E1477))</f>
        <v>0</v>
      </c>
      <c r="F1478" s="10" t="n">
        <f aca="false">IF(ISBLANK(C1478),,IF(OR(ISBLANK(C1477), C1477="Баркод"),1,F1477+1))</f>
        <v>0</v>
      </c>
      <c r="G1478" s="10" t="n">
        <f aca="false">IF(ISBLANK(C1479), F1478/2,)</f>
        <v>0</v>
      </c>
      <c r="H1478" s="0" t="n">
        <f aca="false">IF(ISBLANK(C1478),0,-1)</f>
        <v>0</v>
      </c>
      <c r="I1478" s="0" t="n">
        <f aca="false">IF(AND(ISBLANK(C1477),NOT(ISBLANK(C1478))),1,-1)</f>
        <v>-1</v>
      </c>
      <c r="J1478" s="0" t="n">
        <f aca="false">IF(ISBLANK(C1476),IF(AND(C1477=C1478,NOT(ISBLANK(C1477)),NOT(ISBLANK(C1478))),1,-1),-1)</f>
        <v>-1</v>
      </c>
      <c r="K1478" s="0" t="n">
        <f aca="false">IF(MAX(H1478:J1478)&lt;0,IF(OR(C1478=C1477,C1477=C1476),1,-1),MAX(H1478:J1478))</f>
        <v>0</v>
      </c>
    </row>
    <row r="1479" customFormat="false" ht="13.8" hidden="false" customHeight="false" outlineLevel="0" collapsed="false">
      <c r="B1479" s="8" t="n">
        <f aca="false">MAX(H1479:K1479)</f>
        <v>0</v>
      </c>
      <c r="C1479" s="11"/>
      <c r="D1479" s="10" t="e">
        <f aca="false">IF($A$1="WLB",INDEX(SupplierNomenclature!$D$1:$D$9996,MATCH(C1479,SupplierNomenclature!$I$1:$I$9996,0)),IF($A$1="BERU",INDEX(beru_assortment!$C$1:$C$10000,MATCH(C1479,beru_assortment!$I$1:$I$10000,0)),IF($A$1="OZON",INDEX(ozon_assortment!$F$3:$F$10000,MATCH(C1479,ozon_assortment!$E$3:$E$10000,0)),0)))</f>
        <v>#N/A</v>
      </c>
      <c r="E1479" s="7" t="n">
        <f aca="false">IF(ISBLANK(C1479), , IF(ISBLANK(C1478), E1477+1, E1478))</f>
        <v>0</v>
      </c>
      <c r="F1479" s="10" t="n">
        <f aca="false">IF(ISBLANK(C1479),,IF(OR(ISBLANK(C1478), C1478="Баркод"),1,F1478+1))</f>
        <v>0</v>
      </c>
      <c r="G1479" s="10" t="n">
        <f aca="false">IF(ISBLANK(C1480), F1479/2,)</f>
        <v>0</v>
      </c>
      <c r="H1479" s="0" t="n">
        <f aca="false">IF(ISBLANK(C1479),0,-1)</f>
        <v>0</v>
      </c>
      <c r="I1479" s="0" t="n">
        <f aca="false">IF(AND(ISBLANK(C1478),NOT(ISBLANK(C1479))),1,-1)</f>
        <v>-1</v>
      </c>
      <c r="J1479" s="0" t="n">
        <f aca="false">IF(ISBLANK(C1477),IF(AND(C1478=C1479,NOT(ISBLANK(C1478)),NOT(ISBLANK(C1479))),1,-1),-1)</f>
        <v>-1</v>
      </c>
      <c r="K1479" s="0" t="n">
        <f aca="false">IF(MAX(H1479:J1479)&lt;0,IF(OR(C1479=C1478,C1478=C1477),1,-1),MAX(H1479:J1479))</f>
        <v>0</v>
      </c>
    </row>
    <row r="1480" customFormat="false" ht="13.8" hidden="false" customHeight="false" outlineLevel="0" collapsed="false">
      <c r="B1480" s="8" t="n">
        <f aca="false">MAX(H1480:K1480)</f>
        <v>0</v>
      </c>
      <c r="C1480" s="11"/>
      <c r="D1480" s="10" t="e">
        <f aca="false">IF($A$1="WLB",INDEX(SupplierNomenclature!$D$1:$D$9996,MATCH(C1480,SupplierNomenclature!$I$1:$I$9996,0)),IF($A$1="BERU",INDEX(beru_assortment!$C$1:$C$10000,MATCH(C1480,beru_assortment!$I$1:$I$10000,0)),IF($A$1="OZON",INDEX(ozon_assortment!$F$3:$F$10000,MATCH(C1480,ozon_assortment!$E$3:$E$10000,0)),0)))</f>
        <v>#N/A</v>
      </c>
      <c r="E1480" s="7" t="n">
        <f aca="false">IF(ISBLANK(C1480), , IF(ISBLANK(C1479), E1478+1, E1479))</f>
        <v>0</v>
      </c>
      <c r="F1480" s="10" t="n">
        <f aca="false">IF(ISBLANK(C1480),,IF(OR(ISBLANK(C1479), C1479="Баркод"),1,F1479+1))</f>
        <v>0</v>
      </c>
      <c r="G1480" s="10" t="n">
        <f aca="false">IF(ISBLANK(C1481), F1480/2,)</f>
        <v>0</v>
      </c>
      <c r="H1480" s="0" t="n">
        <f aca="false">IF(ISBLANK(C1480),0,-1)</f>
        <v>0</v>
      </c>
      <c r="I1480" s="0" t="n">
        <f aca="false">IF(AND(ISBLANK(C1479),NOT(ISBLANK(C1480))),1,-1)</f>
        <v>-1</v>
      </c>
      <c r="J1480" s="0" t="n">
        <f aca="false">IF(ISBLANK(C1478),IF(AND(C1479=C1480,NOT(ISBLANK(C1479)),NOT(ISBLANK(C1480))),1,-1),-1)</f>
        <v>-1</v>
      </c>
      <c r="K1480" s="0" t="n">
        <f aca="false">IF(MAX(H1480:J1480)&lt;0,IF(OR(C1480=C1479,C1479=C1478),1,-1),MAX(H1480:J1480))</f>
        <v>0</v>
      </c>
    </row>
    <row r="1481" customFormat="false" ht="13.8" hidden="false" customHeight="false" outlineLevel="0" collapsed="false">
      <c r="B1481" s="8" t="n">
        <f aca="false">MAX(H1481:K1481)</f>
        <v>0</v>
      </c>
      <c r="C1481" s="11"/>
      <c r="D1481" s="10" t="e">
        <f aca="false">IF($A$1="WLB",INDEX(SupplierNomenclature!$D$1:$D$9996,MATCH(C1481,SupplierNomenclature!$I$1:$I$9996,0)),IF($A$1="BERU",INDEX(beru_assortment!$C$1:$C$10000,MATCH(C1481,beru_assortment!$I$1:$I$10000,0)),IF($A$1="OZON",INDEX(ozon_assortment!$F$3:$F$10000,MATCH(C1481,ozon_assortment!$E$3:$E$10000,0)),0)))</f>
        <v>#N/A</v>
      </c>
      <c r="E1481" s="7" t="n">
        <f aca="false">IF(ISBLANK(C1481), , IF(ISBLANK(C1480), E1479+1, E1480))</f>
        <v>0</v>
      </c>
      <c r="F1481" s="10" t="n">
        <f aca="false">IF(ISBLANK(C1481),,IF(OR(ISBLANK(C1480), C1480="Баркод"),1,F1480+1))</f>
        <v>0</v>
      </c>
      <c r="G1481" s="10" t="n">
        <f aca="false">IF(ISBLANK(C1482), F1481/2,)</f>
        <v>0</v>
      </c>
      <c r="H1481" s="0" t="n">
        <f aca="false">IF(ISBLANK(C1481),0,-1)</f>
        <v>0</v>
      </c>
      <c r="I1481" s="0" t="n">
        <f aca="false">IF(AND(ISBLANK(C1480),NOT(ISBLANK(C1481))),1,-1)</f>
        <v>-1</v>
      </c>
      <c r="J1481" s="0" t="n">
        <f aca="false">IF(ISBLANK(C1479),IF(AND(C1480=C1481,NOT(ISBLANK(C1480)),NOT(ISBLANK(C1481))),1,-1),-1)</f>
        <v>-1</v>
      </c>
      <c r="K1481" s="0" t="n">
        <f aca="false">IF(MAX(H1481:J1481)&lt;0,IF(OR(C1481=C1480,C1480=C1479),1,-1),MAX(H1481:J1481))</f>
        <v>0</v>
      </c>
    </row>
    <row r="1482" customFormat="false" ht="13.8" hidden="false" customHeight="false" outlineLevel="0" collapsed="false">
      <c r="B1482" s="8" t="n">
        <f aca="false">MAX(H1482:K1482)</f>
        <v>0</v>
      </c>
      <c r="C1482" s="11"/>
      <c r="D1482" s="10" t="e">
        <f aca="false">IF($A$1="WLB",INDEX(SupplierNomenclature!$D$1:$D$9996,MATCH(C1482,SupplierNomenclature!$I$1:$I$9996,0)),IF($A$1="BERU",INDEX(beru_assortment!$C$1:$C$10000,MATCH(C1482,beru_assortment!$I$1:$I$10000,0)),IF($A$1="OZON",INDEX(ozon_assortment!$F$3:$F$10000,MATCH(C1482,ozon_assortment!$E$3:$E$10000,0)),0)))</f>
        <v>#N/A</v>
      </c>
      <c r="E1482" s="7" t="n">
        <f aca="false">IF(ISBLANK(C1482), , IF(ISBLANK(C1481), E1480+1, E1481))</f>
        <v>0</v>
      </c>
      <c r="F1482" s="10" t="n">
        <f aca="false">IF(ISBLANK(C1482),,IF(OR(ISBLANK(C1481), C1481="Баркод"),1,F1481+1))</f>
        <v>0</v>
      </c>
      <c r="G1482" s="10" t="n">
        <f aca="false">IF(ISBLANK(C1483), F1482/2,)</f>
        <v>0</v>
      </c>
      <c r="H1482" s="0" t="n">
        <f aca="false">IF(ISBLANK(C1482),0,-1)</f>
        <v>0</v>
      </c>
      <c r="I1482" s="0" t="n">
        <f aca="false">IF(AND(ISBLANK(C1481),NOT(ISBLANK(C1482))),1,-1)</f>
        <v>-1</v>
      </c>
      <c r="J1482" s="0" t="n">
        <f aca="false">IF(ISBLANK(C1480),IF(AND(C1481=C1482,NOT(ISBLANK(C1481)),NOT(ISBLANK(C1482))),1,-1),-1)</f>
        <v>-1</v>
      </c>
      <c r="K1482" s="0" t="n">
        <f aca="false">IF(MAX(H1482:J1482)&lt;0,IF(OR(C1482=C1481,C1481=C1480),1,-1),MAX(H1482:J1482))</f>
        <v>0</v>
      </c>
    </row>
    <row r="1483" customFormat="false" ht="13.8" hidden="false" customHeight="false" outlineLevel="0" collapsed="false">
      <c r="B1483" s="8" t="n">
        <f aca="false">MAX(H1483:K1483)</f>
        <v>0</v>
      </c>
      <c r="C1483" s="11"/>
      <c r="D1483" s="10" t="e">
        <f aca="false">IF($A$1="WLB",INDEX(SupplierNomenclature!$D$1:$D$9996,MATCH(C1483,SupplierNomenclature!$I$1:$I$9996,0)),IF($A$1="BERU",INDEX(beru_assortment!$C$1:$C$10000,MATCH(C1483,beru_assortment!$I$1:$I$10000,0)),IF($A$1="OZON",INDEX(ozon_assortment!$F$3:$F$10000,MATCH(C1483,ozon_assortment!$E$3:$E$10000,0)),0)))</f>
        <v>#N/A</v>
      </c>
      <c r="E1483" s="7" t="n">
        <f aca="false">IF(ISBLANK(C1483), , IF(ISBLANK(C1482), E1481+1, E1482))</f>
        <v>0</v>
      </c>
      <c r="F1483" s="10" t="n">
        <f aca="false">IF(ISBLANK(C1483),,IF(OR(ISBLANK(C1482), C1482="Баркод"),1,F1482+1))</f>
        <v>0</v>
      </c>
      <c r="G1483" s="10" t="n">
        <f aca="false">IF(ISBLANK(C1484), F1483/2,)</f>
        <v>0</v>
      </c>
      <c r="H1483" s="0" t="n">
        <f aca="false">IF(ISBLANK(C1483),0,-1)</f>
        <v>0</v>
      </c>
      <c r="I1483" s="0" t="n">
        <f aca="false">IF(AND(ISBLANK(C1482),NOT(ISBLANK(C1483))),1,-1)</f>
        <v>-1</v>
      </c>
      <c r="J1483" s="0" t="n">
        <f aca="false">IF(ISBLANK(C1481),IF(AND(C1482=C1483,NOT(ISBLANK(C1482)),NOT(ISBLANK(C1483))),1,-1),-1)</f>
        <v>-1</v>
      </c>
      <c r="K1483" s="0" t="n">
        <f aca="false">IF(MAX(H1483:J1483)&lt;0,IF(OR(C1483=C1482,C1482=C1481),1,-1),MAX(H1483:J1483))</f>
        <v>0</v>
      </c>
    </row>
    <row r="1484" customFormat="false" ht="13.8" hidden="false" customHeight="false" outlineLevel="0" collapsed="false">
      <c r="B1484" s="8" t="n">
        <f aca="false">MAX(H1484:K1484)</f>
        <v>0</v>
      </c>
      <c r="C1484" s="11"/>
      <c r="D1484" s="10" t="e">
        <f aca="false">IF($A$1="WLB",INDEX(SupplierNomenclature!$D$1:$D$9996,MATCH(C1484,SupplierNomenclature!$I$1:$I$9996,0)),IF($A$1="BERU",INDEX(beru_assortment!$C$1:$C$10000,MATCH(C1484,beru_assortment!$I$1:$I$10000,0)),IF($A$1="OZON",INDEX(ozon_assortment!$F$3:$F$10000,MATCH(C1484,ozon_assortment!$E$3:$E$10000,0)),0)))</f>
        <v>#N/A</v>
      </c>
      <c r="E1484" s="7" t="n">
        <f aca="false">IF(ISBLANK(C1484), , IF(ISBLANK(C1483), E1482+1, E1483))</f>
        <v>0</v>
      </c>
      <c r="F1484" s="10" t="n">
        <f aca="false">IF(ISBLANK(C1484),,IF(OR(ISBLANK(C1483), C1483="Баркод"),1,F1483+1))</f>
        <v>0</v>
      </c>
      <c r="G1484" s="10" t="n">
        <f aca="false">IF(ISBLANK(C1485), F1484/2,)</f>
        <v>0</v>
      </c>
      <c r="H1484" s="0" t="n">
        <f aca="false">IF(ISBLANK(C1484),0,-1)</f>
        <v>0</v>
      </c>
      <c r="I1484" s="0" t="n">
        <f aca="false">IF(AND(ISBLANK(C1483),NOT(ISBLANK(C1484))),1,-1)</f>
        <v>-1</v>
      </c>
      <c r="J1484" s="0" t="n">
        <f aca="false">IF(ISBLANK(C1482),IF(AND(C1483=C1484,NOT(ISBLANK(C1483)),NOT(ISBLANK(C1484))),1,-1),-1)</f>
        <v>-1</v>
      </c>
      <c r="K1484" s="0" t="n">
        <f aca="false">IF(MAX(H1484:J1484)&lt;0,IF(OR(C1484=C1483,C1483=C1482),1,-1),MAX(H1484:J1484))</f>
        <v>0</v>
      </c>
    </row>
    <row r="1485" customFormat="false" ht="13.8" hidden="false" customHeight="false" outlineLevel="0" collapsed="false">
      <c r="B1485" s="8" t="n">
        <f aca="false">MAX(H1485:K1485)</f>
        <v>0</v>
      </c>
      <c r="C1485" s="11"/>
      <c r="D1485" s="10" t="e">
        <f aca="false">IF($A$1="WLB",INDEX(SupplierNomenclature!$D$1:$D$9996,MATCH(C1485,SupplierNomenclature!$I$1:$I$9996,0)),IF($A$1="BERU",INDEX(beru_assortment!$C$1:$C$10000,MATCH(C1485,beru_assortment!$I$1:$I$10000,0)),IF($A$1="OZON",INDEX(ozon_assortment!$F$3:$F$10000,MATCH(C1485,ozon_assortment!$E$3:$E$10000,0)),0)))</f>
        <v>#N/A</v>
      </c>
      <c r="E1485" s="7" t="n">
        <f aca="false">IF(ISBLANK(C1485), , IF(ISBLANK(C1484), E1483+1, E1484))</f>
        <v>0</v>
      </c>
      <c r="F1485" s="10" t="n">
        <f aca="false">IF(ISBLANK(C1485),,IF(OR(ISBLANK(C1484), C1484="Баркод"),1,F1484+1))</f>
        <v>0</v>
      </c>
      <c r="G1485" s="10" t="n">
        <f aca="false">IF(ISBLANK(C1486), F1485/2,)</f>
        <v>0</v>
      </c>
      <c r="H1485" s="0" t="n">
        <f aca="false">IF(ISBLANK(C1485),0,-1)</f>
        <v>0</v>
      </c>
      <c r="I1485" s="0" t="n">
        <f aca="false">IF(AND(ISBLANK(C1484),NOT(ISBLANK(C1485))),1,-1)</f>
        <v>-1</v>
      </c>
      <c r="J1485" s="0" t="n">
        <f aca="false">IF(ISBLANK(C1483),IF(AND(C1484=C1485,NOT(ISBLANK(C1484)),NOT(ISBLANK(C1485))),1,-1),-1)</f>
        <v>-1</v>
      </c>
      <c r="K1485" s="0" t="n">
        <f aca="false">IF(MAX(H1485:J1485)&lt;0,IF(OR(C1485=C1484,C1484=C1483),1,-1),MAX(H1485:J1485))</f>
        <v>0</v>
      </c>
    </row>
    <row r="1486" customFormat="false" ht="13.8" hidden="false" customHeight="false" outlineLevel="0" collapsed="false">
      <c r="B1486" s="8" t="n">
        <f aca="false">MAX(H1486:K1486)</f>
        <v>0</v>
      </c>
      <c r="C1486" s="11"/>
      <c r="D1486" s="10" t="e">
        <f aca="false">IF($A$1="WLB",INDEX(SupplierNomenclature!$D$1:$D$9996,MATCH(C1486,SupplierNomenclature!$I$1:$I$9996,0)),IF($A$1="BERU",INDEX(beru_assortment!$C$1:$C$10000,MATCH(C1486,beru_assortment!$I$1:$I$10000,0)),IF($A$1="OZON",INDEX(ozon_assortment!$F$3:$F$10000,MATCH(C1486,ozon_assortment!$E$3:$E$10000,0)),0)))</f>
        <v>#N/A</v>
      </c>
      <c r="E1486" s="7" t="n">
        <f aca="false">IF(ISBLANK(C1486), , IF(ISBLANK(C1485), E1484+1, E1485))</f>
        <v>0</v>
      </c>
      <c r="F1486" s="10" t="n">
        <f aca="false">IF(ISBLANK(C1486),,IF(OR(ISBLANK(C1485), C1485="Баркод"),1,F1485+1))</f>
        <v>0</v>
      </c>
      <c r="G1486" s="10" t="n">
        <f aca="false">IF(ISBLANK(C1487), F1486/2,)</f>
        <v>0</v>
      </c>
      <c r="H1486" s="0" t="n">
        <f aca="false">IF(ISBLANK(C1486),0,-1)</f>
        <v>0</v>
      </c>
      <c r="I1486" s="0" t="n">
        <f aca="false">IF(AND(ISBLANK(C1485),NOT(ISBLANK(C1486))),1,-1)</f>
        <v>-1</v>
      </c>
      <c r="J1486" s="0" t="n">
        <f aca="false">IF(ISBLANK(C1484),IF(AND(C1485=C1486,NOT(ISBLANK(C1485)),NOT(ISBLANK(C1486))),1,-1),-1)</f>
        <v>-1</v>
      </c>
      <c r="K1486" s="0" t="n">
        <f aca="false">IF(MAX(H1486:J1486)&lt;0,IF(OR(C1486=C1485,C1485=C1484),1,-1),MAX(H1486:J1486))</f>
        <v>0</v>
      </c>
    </row>
    <row r="1487" customFormat="false" ht="13.8" hidden="false" customHeight="false" outlineLevel="0" collapsed="false">
      <c r="B1487" s="8" t="n">
        <f aca="false">MAX(H1487:K1487)</f>
        <v>0</v>
      </c>
      <c r="C1487" s="11"/>
      <c r="D1487" s="10" t="e">
        <f aca="false">IF($A$1="WLB",INDEX(SupplierNomenclature!$D$1:$D$9996,MATCH(C1487,SupplierNomenclature!$I$1:$I$9996,0)),IF($A$1="BERU",INDEX(beru_assortment!$C$1:$C$10000,MATCH(C1487,beru_assortment!$I$1:$I$10000,0)),IF($A$1="OZON",INDEX(ozon_assortment!$F$3:$F$10000,MATCH(C1487,ozon_assortment!$E$3:$E$10000,0)),0)))</f>
        <v>#N/A</v>
      </c>
      <c r="E1487" s="7" t="n">
        <f aca="false">IF(ISBLANK(C1487), , IF(ISBLANK(C1486), E1485+1, E1486))</f>
        <v>0</v>
      </c>
      <c r="F1487" s="10" t="n">
        <f aca="false">IF(ISBLANK(C1487),,IF(OR(ISBLANK(C1486), C1486="Баркод"),1,F1486+1))</f>
        <v>0</v>
      </c>
      <c r="G1487" s="10" t="n">
        <f aca="false">IF(ISBLANK(C1488), F1487/2,)</f>
        <v>0</v>
      </c>
      <c r="H1487" s="0" t="n">
        <f aca="false">IF(ISBLANK(C1487),0,-1)</f>
        <v>0</v>
      </c>
      <c r="I1487" s="0" t="n">
        <f aca="false">IF(AND(ISBLANK(C1486),NOT(ISBLANK(C1487))),1,-1)</f>
        <v>-1</v>
      </c>
      <c r="J1487" s="0" t="n">
        <f aca="false">IF(ISBLANK(C1485),IF(AND(C1486=C1487,NOT(ISBLANK(C1486)),NOT(ISBLANK(C1487))),1,-1),-1)</f>
        <v>-1</v>
      </c>
      <c r="K1487" s="0" t="n">
        <f aca="false">IF(MAX(H1487:J1487)&lt;0,IF(OR(C1487=C1486,C1486=C1485),1,-1),MAX(H1487:J1487))</f>
        <v>0</v>
      </c>
    </row>
    <row r="1488" customFormat="false" ht="13.8" hidden="false" customHeight="false" outlineLevel="0" collapsed="false">
      <c r="B1488" s="8" t="n">
        <f aca="false">MAX(H1488:K1488)</f>
        <v>0</v>
      </c>
      <c r="C1488" s="11"/>
      <c r="D1488" s="10" t="e">
        <f aca="false">IF($A$1="WLB",INDEX(SupplierNomenclature!$D$1:$D$9996,MATCH(C1488,SupplierNomenclature!$I$1:$I$9996,0)),IF($A$1="BERU",INDEX(beru_assortment!$C$1:$C$10000,MATCH(C1488,beru_assortment!$I$1:$I$10000,0)),IF($A$1="OZON",INDEX(ozon_assortment!$F$3:$F$10000,MATCH(C1488,ozon_assortment!$E$3:$E$10000,0)),0)))</f>
        <v>#N/A</v>
      </c>
      <c r="E1488" s="7" t="n">
        <f aca="false">IF(ISBLANK(C1488), , IF(ISBLANK(C1487), E1486+1, E1487))</f>
        <v>0</v>
      </c>
      <c r="F1488" s="10" t="n">
        <f aca="false">IF(ISBLANK(C1488),,IF(OR(ISBLANK(C1487), C1487="Баркод"),1,F1487+1))</f>
        <v>0</v>
      </c>
      <c r="G1488" s="10" t="n">
        <f aca="false">IF(ISBLANK(C1489), F1488/2,)</f>
        <v>0</v>
      </c>
      <c r="H1488" s="0" t="n">
        <f aca="false">IF(ISBLANK(C1488),0,-1)</f>
        <v>0</v>
      </c>
      <c r="I1488" s="0" t="n">
        <f aca="false">IF(AND(ISBLANK(C1487),NOT(ISBLANK(C1488))),1,-1)</f>
        <v>-1</v>
      </c>
      <c r="J1488" s="0" t="n">
        <f aca="false">IF(ISBLANK(C1486),IF(AND(C1487=C1488,NOT(ISBLANK(C1487)),NOT(ISBLANK(C1488))),1,-1),-1)</f>
        <v>-1</v>
      </c>
      <c r="K1488" s="0" t="n">
        <f aca="false">IF(MAX(H1488:J1488)&lt;0,IF(OR(C1488=C1487,C1487=C1486),1,-1),MAX(H1488:J1488))</f>
        <v>0</v>
      </c>
    </row>
    <row r="1489" customFormat="false" ht="13.8" hidden="false" customHeight="false" outlineLevel="0" collapsed="false">
      <c r="B1489" s="8" t="n">
        <f aca="false">MAX(H1489:K1489)</f>
        <v>0</v>
      </c>
      <c r="C1489" s="11"/>
      <c r="D1489" s="10" t="e">
        <f aca="false">IF($A$1="WLB",INDEX(SupplierNomenclature!$D$1:$D$9996,MATCH(C1489,SupplierNomenclature!$I$1:$I$9996,0)),IF($A$1="BERU",INDEX(beru_assortment!$C$1:$C$10000,MATCH(C1489,beru_assortment!$I$1:$I$10000,0)),IF($A$1="OZON",INDEX(ozon_assortment!$F$3:$F$10000,MATCH(C1489,ozon_assortment!$E$3:$E$10000,0)),0)))</f>
        <v>#N/A</v>
      </c>
      <c r="E1489" s="7" t="n">
        <f aca="false">IF(ISBLANK(C1489), , IF(ISBLANK(C1488), E1487+1, E1488))</f>
        <v>0</v>
      </c>
      <c r="F1489" s="10" t="n">
        <f aca="false">IF(ISBLANK(C1489),,IF(OR(ISBLANK(C1488), C1488="Баркод"),1,F1488+1))</f>
        <v>0</v>
      </c>
      <c r="G1489" s="10" t="n">
        <f aca="false">IF(ISBLANK(C1490), F1489/2,)</f>
        <v>0</v>
      </c>
      <c r="H1489" s="0" t="n">
        <f aca="false">IF(ISBLANK(C1489),0,-1)</f>
        <v>0</v>
      </c>
      <c r="I1489" s="0" t="n">
        <f aca="false">IF(AND(ISBLANK(C1488),NOT(ISBLANK(C1489))),1,-1)</f>
        <v>-1</v>
      </c>
      <c r="J1489" s="0" t="n">
        <f aca="false">IF(ISBLANK(C1487),IF(AND(C1488=C1489,NOT(ISBLANK(C1488)),NOT(ISBLANK(C1489))),1,-1),-1)</f>
        <v>-1</v>
      </c>
      <c r="K1489" s="0" t="n">
        <f aca="false">IF(MAX(H1489:J1489)&lt;0,IF(OR(C1489=C1488,C1488=C1487),1,-1),MAX(H1489:J1489))</f>
        <v>0</v>
      </c>
    </row>
    <row r="1490" customFormat="false" ht="13.8" hidden="false" customHeight="false" outlineLevel="0" collapsed="false">
      <c r="B1490" s="8" t="n">
        <f aca="false">MAX(H1490:K1490)</f>
        <v>0</v>
      </c>
      <c r="C1490" s="11"/>
      <c r="D1490" s="10" t="e">
        <f aca="false">IF($A$1="WLB",INDEX(SupplierNomenclature!$D$1:$D$9996,MATCH(C1490,SupplierNomenclature!$I$1:$I$9996,0)),IF($A$1="BERU",INDEX(beru_assortment!$C$1:$C$10000,MATCH(C1490,beru_assortment!$I$1:$I$10000,0)),IF($A$1="OZON",INDEX(ozon_assortment!$F$3:$F$10000,MATCH(C1490,ozon_assortment!$E$3:$E$10000,0)),0)))</f>
        <v>#N/A</v>
      </c>
      <c r="E1490" s="7" t="n">
        <f aca="false">IF(ISBLANK(C1490), , IF(ISBLANK(C1489), E1488+1, E1489))</f>
        <v>0</v>
      </c>
      <c r="F1490" s="10" t="n">
        <f aca="false">IF(ISBLANK(C1490),,IF(OR(ISBLANK(C1489), C1489="Баркод"),1,F1489+1))</f>
        <v>0</v>
      </c>
      <c r="G1490" s="10" t="n">
        <f aca="false">IF(ISBLANK(C1491), F1490/2,)</f>
        <v>0</v>
      </c>
      <c r="H1490" s="0" t="n">
        <f aca="false">IF(ISBLANK(C1490),0,-1)</f>
        <v>0</v>
      </c>
      <c r="I1490" s="0" t="n">
        <f aca="false">IF(AND(ISBLANK(C1489),NOT(ISBLANK(C1490))),1,-1)</f>
        <v>-1</v>
      </c>
      <c r="J1490" s="0" t="n">
        <f aca="false">IF(ISBLANK(C1488),IF(AND(C1489=C1490,NOT(ISBLANK(C1489)),NOT(ISBLANK(C1490))),1,-1),-1)</f>
        <v>-1</v>
      </c>
      <c r="K1490" s="0" t="n">
        <f aca="false">IF(MAX(H1490:J1490)&lt;0,IF(OR(C1490=C1489,C1489=C1488),1,-1),MAX(H1490:J1490))</f>
        <v>0</v>
      </c>
    </row>
    <row r="1491" customFormat="false" ht="13.8" hidden="false" customHeight="false" outlineLevel="0" collapsed="false">
      <c r="B1491" s="8" t="n">
        <f aca="false">MAX(H1491:K1491)</f>
        <v>0</v>
      </c>
      <c r="C1491" s="11"/>
      <c r="D1491" s="10" t="e">
        <f aca="false">IF($A$1="WLB",INDEX(SupplierNomenclature!$D$1:$D$9996,MATCH(C1491,SupplierNomenclature!$I$1:$I$9996,0)),IF($A$1="BERU",INDEX(beru_assortment!$C$1:$C$10000,MATCH(C1491,beru_assortment!$I$1:$I$10000,0)),IF($A$1="OZON",INDEX(ozon_assortment!$F$3:$F$10000,MATCH(C1491,ozon_assortment!$E$3:$E$10000,0)),0)))</f>
        <v>#N/A</v>
      </c>
      <c r="E1491" s="7" t="n">
        <f aca="false">IF(ISBLANK(C1491), , IF(ISBLANK(C1490), E1489+1, E1490))</f>
        <v>0</v>
      </c>
      <c r="F1491" s="10" t="n">
        <f aca="false">IF(ISBLANK(C1491),,IF(OR(ISBLANK(C1490), C1490="Баркод"),1,F1490+1))</f>
        <v>0</v>
      </c>
      <c r="G1491" s="10" t="n">
        <f aca="false">IF(ISBLANK(C1492), F1491/2,)</f>
        <v>0</v>
      </c>
      <c r="H1491" s="0" t="n">
        <f aca="false">IF(ISBLANK(C1491),0,-1)</f>
        <v>0</v>
      </c>
      <c r="I1491" s="0" t="n">
        <f aca="false">IF(AND(ISBLANK(C1490),NOT(ISBLANK(C1491))),1,-1)</f>
        <v>-1</v>
      </c>
      <c r="J1491" s="0" t="n">
        <f aca="false">IF(ISBLANK(C1489),IF(AND(C1490=C1491,NOT(ISBLANK(C1490)),NOT(ISBLANK(C1491))),1,-1),-1)</f>
        <v>-1</v>
      </c>
      <c r="K1491" s="0" t="n">
        <f aca="false">IF(MAX(H1491:J1491)&lt;0,IF(OR(C1491=C1490,C1490=C1489),1,-1),MAX(H1491:J1491))</f>
        <v>0</v>
      </c>
    </row>
    <row r="1492" customFormat="false" ht="13.8" hidden="false" customHeight="false" outlineLevel="0" collapsed="false">
      <c r="B1492" s="8" t="n">
        <f aca="false">MAX(H1492:K1492)</f>
        <v>0</v>
      </c>
      <c r="C1492" s="11"/>
      <c r="D1492" s="10" t="e">
        <f aca="false">IF($A$1="WLB",INDEX(SupplierNomenclature!$D$1:$D$9996,MATCH(C1492,SupplierNomenclature!$I$1:$I$9996,0)),IF($A$1="BERU",INDEX(beru_assortment!$C$1:$C$10000,MATCH(C1492,beru_assortment!$I$1:$I$10000,0)),IF($A$1="OZON",INDEX(ozon_assortment!$F$3:$F$10000,MATCH(C1492,ozon_assortment!$E$3:$E$10000,0)),0)))</f>
        <v>#N/A</v>
      </c>
      <c r="E1492" s="7" t="n">
        <f aca="false">IF(ISBLANK(C1492), , IF(ISBLANK(C1491), E1490+1, E1491))</f>
        <v>0</v>
      </c>
      <c r="F1492" s="10" t="n">
        <f aca="false">IF(ISBLANK(C1492),,IF(OR(ISBLANK(C1491), C1491="Баркод"),1,F1491+1))</f>
        <v>0</v>
      </c>
      <c r="G1492" s="10" t="n">
        <f aca="false">IF(ISBLANK(C1493), F1492/2,)</f>
        <v>0</v>
      </c>
      <c r="H1492" s="0" t="n">
        <f aca="false">IF(ISBLANK(C1492),0,-1)</f>
        <v>0</v>
      </c>
      <c r="I1492" s="0" t="n">
        <f aca="false">IF(AND(ISBLANK(C1491),NOT(ISBLANK(C1492))),1,-1)</f>
        <v>-1</v>
      </c>
      <c r="J1492" s="0" t="n">
        <f aca="false">IF(ISBLANK(C1490),IF(AND(C1491=C1492,NOT(ISBLANK(C1491)),NOT(ISBLANK(C1492))),1,-1),-1)</f>
        <v>-1</v>
      </c>
      <c r="K1492" s="0" t="n">
        <f aca="false">IF(MAX(H1492:J1492)&lt;0,IF(OR(C1492=C1491,C1491=C1490),1,-1),MAX(H1492:J1492))</f>
        <v>0</v>
      </c>
    </row>
    <row r="1493" customFormat="false" ht="13.8" hidden="false" customHeight="false" outlineLevel="0" collapsed="false">
      <c r="B1493" s="8" t="n">
        <f aca="false">MAX(H1493:K1493)</f>
        <v>0</v>
      </c>
      <c r="C1493" s="11"/>
      <c r="D1493" s="10" t="e">
        <f aca="false">IF($A$1="WLB",INDEX(SupplierNomenclature!$D$1:$D$9996,MATCH(C1493,SupplierNomenclature!$I$1:$I$9996,0)),IF($A$1="BERU",INDEX(beru_assortment!$C$1:$C$10000,MATCH(C1493,beru_assortment!$I$1:$I$10000,0)),IF($A$1="OZON",INDEX(ozon_assortment!$F$3:$F$10000,MATCH(C1493,ozon_assortment!$E$3:$E$10000,0)),0)))</f>
        <v>#N/A</v>
      </c>
      <c r="E1493" s="7" t="n">
        <f aca="false">IF(ISBLANK(C1493), , IF(ISBLANK(C1492), E1491+1, E1492))</f>
        <v>0</v>
      </c>
      <c r="F1493" s="10" t="n">
        <f aca="false">IF(ISBLANK(C1493),,IF(OR(ISBLANK(C1492), C1492="Баркод"),1,F1492+1))</f>
        <v>0</v>
      </c>
      <c r="G1493" s="10" t="n">
        <f aca="false">IF(ISBLANK(C1494), F1493/2,)</f>
        <v>0</v>
      </c>
      <c r="H1493" s="0" t="n">
        <f aca="false">IF(ISBLANK(C1493),0,-1)</f>
        <v>0</v>
      </c>
      <c r="I1493" s="0" t="n">
        <f aca="false">IF(AND(ISBLANK(C1492),NOT(ISBLANK(C1493))),1,-1)</f>
        <v>-1</v>
      </c>
      <c r="J1493" s="0" t="n">
        <f aca="false">IF(ISBLANK(C1491),IF(AND(C1492=C1493,NOT(ISBLANK(C1492)),NOT(ISBLANK(C1493))),1,-1),-1)</f>
        <v>-1</v>
      </c>
      <c r="K1493" s="0" t="n">
        <f aca="false">IF(MAX(H1493:J1493)&lt;0,IF(OR(C1493=C1492,C1492=C1491),1,-1),MAX(H1493:J1493))</f>
        <v>0</v>
      </c>
    </row>
    <row r="1494" customFormat="false" ht="13.8" hidden="false" customHeight="false" outlineLevel="0" collapsed="false">
      <c r="B1494" s="8" t="n">
        <f aca="false">MAX(H1494:K1494)</f>
        <v>0</v>
      </c>
      <c r="C1494" s="11"/>
      <c r="D1494" s="10" t="e">
        <f aca="false">IF($A$1="WLB",INDEX(SupplierNomenclature!$D$1:$D$9996,MATCH(C1494,SupplierNomenclature!$I$1:$I$9996,0)),IF($A$1="BERU",INDEX(beru_assortment!$C$1:$C$10000,MATCH(C1494,beru_assortment!$I$1:$I$10000,0)),IF($A$1="OZON",INDEX(ozon_assortment!$F$3:$F$10000,MATCH(C1494,ozon_assortment!$E$3:$E$10000,0)),0)))</f>
        <v>#N/A</v>
      </c>
      <c r="E1494" s="7" t="n">
        <f aca="false">IF(ISBLANK(C1494), , IF(ISBLANK(C1493), E1492+1, E1493))</f>
        <v>0</v>
      </c>
      <c r="F1494" s="10" t="n">
        <f aca="false">IF(ISBLANK(C1494),,IF(OR(ISBLANK(C1493), C1493="Баркод"),1,F1493+1))</f>
        <v>0</v>
      </c>
      <c r="G1494" s="10" t="n">
        <f aca="false">IF(ISBLANK(C1495), F1494/2,)</f>
        <v>0</v>
      </c>
      <c r="H1494" s="0" t="n">
        <f aca="false">IF(ISBLANK(C1494),0,-1)</f>
        <v>0</v>
      </c>
      <c r="I1494" s="0" t="n">
        <f aca="false">IF(AND(ISBLANK(C1493),NOT(ISBLANK(C1494))),1,-1)</f>
        <v>-1</v>
      </c>
      <c r="J1494" s="0" t="n">
        <f aca="false">IF(ISBLANK(C1492),IF(AND(C1493=C1494,NOT(ISBLANK(C1493)),NOT(ISBLANK(C1494))),1,-1),-1)</f>
        <v>-1</v>
      </c>
      <c r="K1494" s="0" t="n">
        <f aca="false">IF(MAX(H1494:J1494)&lt;0,IF(OR(C1494=C1493,C1493=C1492),1,-1),MAX(H1494:J1494))</f>
        <v>0</v>
      </c>
    </row>
    <row r="1495" customFormat="false" ht="13.8" hidden="false" customHeight="false" outlineLevel="0" collapsed="false">
      <c r="B1495" s="8" t="n">
        <f aca="false">MAX(H1495:K1495)</f>
        <v>0</v>
      </c>
      <c r="C1495" s="11"/>
      <c r="D1495" s="10" t="e">
        <f aca="false">IF($A$1="WLB",INDEX(SupplierNomenclature!$D$1:$D$9996,MATCH(C1495,SupplierNomenclature!$I$1:$I$9996,0)),IF($A$1="BERU",INDEX(beru_assortment!$C$1:$C$10000,MATCH(C1495,beru_assortment!$I$1:$I$10000,0)),IF($A$1="OZON",INDEX(ozon_assortment!$F$3:$F$10000,MATCH(C1495,ozon_assortment!$E$3:$E$10000,0)),0)))</f>
        <v>#N/A</v>
      </c>
      <c r="E1495" s="7" t="n">
        <f aca="false">IF(ISBLANK(C1495), , IF(ISBLANK(C1494), E1493+1, E1494))</f>
        <v>0</v>
      </c>
      <c r="F1495" s="10" t="n">
        <f aca="false">IF(ISBLANK(C1495),,IF(OR(ISBLANK(C1494), C1494="Баркод"),1,F1494+1))</f>
        <v>0</v>
      </c>
      <c r="G1495" s="10" t="n">
        <f aca="false">IF(ISBLANK(C1496), F1495/2,)</f>
        <v>0</v>
      </c>
      <c r="H1495" s="0" t="n">
        <f aca="false">IF(ISBLANK(C1495),0,-1)</f>
        <v>0</v>
      </c>
      <c r="I1495" s="0" t="n">
        <f aca="false">IF(AND(ISBLANK(C1494),NOT(ISBLANK(C1495))),1,-1)</f>
        <v>-1</v>
      </c>
      <c r="J1495" s="0" t="n">
        <f aca="false">IF(ISBLANK(C1493),IF(AND(C1494=C1495,NOT(ISBLANK(C1494)),NOT(ISBLANK(C1495))),1,-1),-1)</f>
        <v>-1</v>
      </c>
      <c r="K1495" s="0" t="n">
        <f aca="false">IF(MAX(H1495:J1495)&lt;0,IF(OR(C1495=C1494,C1494=C1493),1,-1),MAX(H1495:J1495))</f>
        <v>0</v>
      </c>
    </row>
    <row r="1496" customFormat="false" ht="13.8" hidden="false" customHeight="false" outlineLevel="0" collapsed="false">
      <c r="B1496" s="8" t="n">
        <f aca="false">MAX(H1496:K1496)</f>
        <v>0</v>
      </c>
      <c r="C1496" s="11"/>
      <c r="D1496" s="10" t="e">
        <f aca="false">IF($A$1="WLB",INDEX(SupplierNomenclature!$D$1:$D$9996,MATCH(C1496,SupplierNomenclature!$I$1:$I$9996,0)),IF($A$1="BERU",INDEX(beru_assortment!$C$1:$C$10000,MATCH(C1496,beru_assortment!$I$1:$I$10000,0)),IF($A$1="OZON",INDEX(ozon_assortment!$F$3:$F$10000,MATCH(C1496,ozon_assortment!$E$3:$E$10000,0)),0)))</f>
        <v>#N/A</v>
      </c>
      <c r="E1496" s="7" t="n">
        <f aca="false">IF(ISBLANK(C1496), , IF(ISBLANK(C1495), E1494+1, E1495))</f>
        <v>0</v>
      </c>
      <c r="F1496" s="10" t="n">
        <f aca="false">IF(ISBLANK(C1496),,IF(OR(ISBLANK(C1495), C1495="Баркод"),1,F1495+1))</f>
        <v>0</v>
      </c>
      <c r="G1496" s="10" t="n">
        <f aca="false">IF(ISBLANK(C1497), F1496/2,)</f>
        <v>0</v>
      </c>
      <c r="H1496" s="0" t="n">
        <f aca="false">IF(ISBLANK(C1496),0,-1)</f>
        <v>0</v>
      </c>
      <c r="I1496" s="0" t="n">
        <f aca="false">IF(AND(ISBLANK(C1495),NOT(ISBLANK(C1496))),1,-1)</f>
        <v>-1</v>
      </c>
      <c r="J1496" s="0" t="n">
        <f aca="false">IF(ISBLANK(C1494),IF(AND(C1495=C1496,NOT(ISBLANK(C1495)),NOT(ISBLANK(C1496))),1,-1),-1)</f>
        <v>-1</v>
      </c>
      <c r="K1496" s="0" t="n">
        <f aca="false">IF(MAX(H1496:J1496)&lt;0,IF(OR(C1496=C1495,C1495=C1494),1,-1),MAX(H1496:J1496))</f>
        <v>0</v>
      </c>
    </row>
    <row r="1497" customFormat="false" ht="13.8" hidden="false" customHeight="false" outlineLevel="0" collapsed="false">
      <c r="B1497" s="8" t="n">
        <f aca="false">MAX(H1497:K1497)</f>
        <v>0</v>
      </c>
      <c r="C1497" s="11"/>
      <c r="D1497" s="10" t="e">
        <f aca="false">IF($A$1="WLB",INDEX(SupplierNomenclature!$D$1:$D$9996,MATCH(C1497,SupplierNomenclature!$I$1:$I$9996,0)),IF($A$1="BERU",INDEX(beru_assortment!$C$1:$C$10000,MATCH(C1497,beru_assortment!$I$1:$I$10000,0)),IF($A$1="OZON",INDEX(ozon_assortment!$F$3:$F$10000,MATCH(C1497,ozon_assortment!$E$3:$E$10000,0)),0)))</f>
        <v>#N/A</v>
      </c>
      <c r="E1497" s="7" t="n">
        <f aca="false">IF(ISBLANK(C1497), , IF(ISBLANK(C1496), E1495+1, E1496))</f>
        <v>0</v>
      </c>
      <c r="F1497" s="10" t="n">
        <f aca="false">IF(ISBLANK(C1497),,IF(OR(ISBLANK(C1496), C1496="Баркод"),1,F1496+1))</f>
        <v>0</v>
      </c>
      <c r="G1497" s="10" t="n">
        <f aca="false">IF(ISBLANK(C1498), F1497/2,)</f>
        <v>0</v>
      </c>
      <c r="H1497" s="0" t="n">
        <f aca="false">IF(ISBLANK(C1497),0,-1)</f>
        <v>0</v>
      </c>
      <c r="I1497" s="0" t="n">
        <f aca="false">IF(AND(ISBLANK(C1496),NOT(ISBLANK(C1497))),1,-1)</f>
        <v>-1</v>
      </c>
      <c r="J1497" s="0" t="n">
        <f aca="false">IF(ISBLANK(C1495),IF(AND(C1496=C1497,NOT(ISBLANK(C1496)),NOT(ISBLANK(C1497))),1,-1),-1)</f>
        <v>-1</v>
      </c>
      <c r="K1497" s="0" t="n">
        <f aca="false">IF(MAX(H1497:J1497)&lt;0,IF(OR(C1497=C1496,C1496=C1495),1,-1),MAX(H1497:J1497))</f>
        <v>0</v>
      </c>
    </row>
    <row r="1498" customFormat="false" ht="13.8" hidden="false" customHeight="false" outlineLevel="0" collapsed="false">
      <c r="B1498" s="8" t="n">
        <f aca="false">MAX(H1498:K1498)</f>
        <v>0</v>
      </c>
      <c r="C1498" s="11"/>
      <c r="D1498" s="10" t="e">
        <f aca="false">IF($A$1="WLB",INDEX(SupplierNomenclature!$D$1:$D$9996,MATCH(C1498,SupplierNomenclature!$I$1:$I$9996,0)),IF($A$1="BERU",INDEX(beru_assortment!$C$1:$C$10000,MATCH(C1498,beru_assortment!$I$1:$I$10000,0)),IF($A$1="OZON",INDEX(ozon_assortment!$F$3:$F$10000,MATCH(C1498,ozon_assortment!$E$3:$E$10000,0)),0)))</f>
        <v>#N/A</v>
      </c>
      <c r="E1498" s="7" t="n">
        <f aca="false">IF(ISBLANK(C1498), , IF(ISBLANK(C1497), E1496+1, E1497))</f>
        <v>0</v>
      </c>
      <c r="F1498" s="10" t="n">
        <f aca="false">IF(ISBLANK(C1498),,IF(OR(ISBLANK(C1497), C1497="Баркод"),1,F1497+1))</f>
        <v>0</v>
      </c>
      <c r="G1498" s="10" t="n">
        <f aca="false">IF(ISBLANK(C1499), F1498/2,)</f>
        <v>0</v>
      </c>
      <c r="H1498" s="0" t="n">
        <f aca="false">IF(ISBLANK(C1498),0,-1)</f>
        <v>0</v>
      </c>
      <c r="I1498" s="0" t="n">
        <f aca="false">IF(AND(ISBLANK(C1497),NOT(ISBLANK(C1498))),1,-1)</f>
        <v>-1</v>
      </c>
      <c r="J1498" s="0" t="n">
        <f aca="false">IF(ISBLANK(C1496),IF(AND(C1497=C1498,NOT(ISBLANK(C1497)),NOT(ISBLANK(C1498))),1,-1),-1)</f>
        <v>-1</v>
      </c>
      <c r="K1498" s="0" t="n">
        <f aca="false">IF(MAX(H1498:J1498)&lt;0,IF(OR(C1498=C1497,C1497=C1496),1,-1),MAX(H1498:J1498))</f>
        <v>0</v>
      </c>
    </row>
    <row r="1499" customFormat="false" ht="13.8" hidden="false" customHeight="false" outlineLevel="0" collapsed="false">
      <c r="B1499" s="8" t="n">
        <f aca="false">MAX(H1499:K1499)</f>
        <v>0</v>
      </c>
      <c r="C1499" s="11"/>
      <c r="D1499" s="10" t="e">
        <f aca="false">IF($A$1="WLB",INDEX(SupplierNomenclature!$D$1:$D$9996,MATCH(C1499,SupplierNomenclature!$I$1:$I$9996,0)),IF($A$1="BERU",INDEX(beru_assortment!$C$1:$C$10000,MATCH(C1499,beru_assortment!$I$1:$I$10000,0)),IF($A$1="OZON",INDEX(ozon_assortment!$F$3:$F$10000,MATCH(C1499,ozon_assortment!$E$3:$E$10000,0)),0)))</f>
        <v>#N/A</v>
      </c>
      <c r="E1499" s="7" t="n">
        <f aca="false">IF(ISBLANK(C1499), , IF(ISBLANK(C1498), E1497+1, E1498))</f>
        <v>0</v>
      </c>
      <c r="F1499" s="10" t="n">
        <f aca="false">IF(ISBLANK(C1499),,IF(OR(ISBLANK(C1498), C1498="Баркод"),1,F1498+1))</f>
        <v>0</v>
      </c>
      <c r="G1499" s="10" t="n">
        <f aca="false">IF(ISBLANK(C1500), F1499/2,)</f>
        <v>0</v>
      </c>
      <c r="H1499" s="0" t="n">
        <f aca="false">IF(ISBLANK(C1499),0,-1)</f>
        <v>0</v>
      </c>
      <c r="I1499" s="0" t="n">
        <f aca="false">IF(AND(ISBLANK(C1498),NOT(ISBLANK(C1499))),1,-1)</f>
        <v>-1</v>
      </c>
      <c r="J1499" s="0" t="n">
        <f aca="false">IF(ISBLANK(C1497),IF(AND(C1498=C1499,NOT(ISBLANK(C1498)),NOT(ISBLANK(C1499))),1,-1),-1)</f>
        <v>-1</v>
      </c>
      <c r="K1499" s="0" t="n">
        <f aca="false">IF(MAX(H1499:J1499)&lt;0,IF(OR(C1499=C1498,C1498=C1497),1,-1),MAX(H1499:J1499))</f>
        <v>0</v>
      </c>
    </row>
    <row r="1500" customFormat="false" ht="13.8" hidden="false" customHeight="false" outlineLevel="0" collapsed="false">
      <c r="B1500" s="8" t="n">
        <f aca="false">MAX(H1500:K1500)</f>
        <v>0</v>
      </c>
      <c r="C1500" s="11"/>
      <c r="D1500" s="10" t="e">
        <f aca="false">IF($A$1="WLB",INDEX(SupplierNomenclature!$D$1:$D$9996,MATCH(C1500,SupplierNomenclature!$I$1:$I$9996,0)),IF($A$1="BERU",INDEX(beru_assortment!$C$1:$C$10000,MATCH(C1500,beru_assortment!$I$1:$I$10000,0)),IF($A$1="OZON",INDEX(ozon_assortment!$F$3:$F$10000,MATCH(C1500,ozon_assortment!$E$3:$E$10000,0)),0)))</f>
        <v>#N/A</v>
      </c>
      <c r="E1500" s="7" t="n">
        <f aca="false">IF(ISBLANK(C1500), , IF(ISBLANK(C1499), E1498+1, E1499))</f>
        <v>0</v>
      </c>
      <c r="F1500" s="10" t="n">
        <f aca="false">IF(ISBLANK(C1500),,IF(OR(ISBLANK(C1499), C1499="Баркод"),1,F1499+1))</f>
        <v>0</v>
      </c>
      <c r="G1500" s="10" t="n">
        <f aca="false">IF(ISBLANK(C1501), F1500/2,)</f>
        <v>0</v>
      </c>
      <c r="H1500" s="0" t="n">
        <f aca="false">IF(ISBLANK(C1500),0,-1)</f>
        <v>0</v>
      </c>
      <c r="I1500" s="0" t="n">
        <f aca="false">IF(AND(ISBLANK(C1499),NOT(ISBLANK(C1500))),1,-1)</f>
        <v>-1</v>
      </c>
      <c r="J1500" s="0" t="n">
        <f aca="false">IF(ISBLANK(C1498),IF(AND(C1499=C1500,NOT(ISBLANK(C1499)),NOT(ISBLANK(C1500))),1,-1),-1)</f>
        <v>-1</v>
      </c>
      <c r="K1500" s="0" t="n">
        <f aca="false">IF(MAX(H1500:J1500)&lt;0,IF(OR(C1500=C1499,C1499=C1498),1,-1),MAX(H1500:J1500))</f>
        <v>0</v>
      </c>
    </row>
    <row r="1501" customFormat="false" ht="13.8" hidden="false" customHeight="false" outlineLevel="0" collapsed="false">
      <c r="B1501" s="8" t="n">
        <f aca="false">MAX(H1501:K1501)</f>
        <v>0</v>
      </c>
      <c r="C1501" s="11"/>
      <c r="D1501" s="10" t="e">
        <f aca="false">IF($A$1="WLB",INDEX(SupplierNomenclature!$D$1:$D$9996,MATCH(C1501,SupplierNomenclature!$I$1:$I$9996,0)),IF($A$1="BERU",INDEX(beru_assortment!$C$1:$C$10000,MATCH(C1501,beru_assortment!$I$1:$I$10000,0)),IF($A$1="OZON",INDEX(ozon_assortment!$F$3:$F$10000,MATCH(C1501,ozon_assortment!$E$3:$E$10000,0)),0)))</f>
        <v>#N/A</v>
      </c>
      <c r="E1501" s="7" t="n">
        <f aca="false">IF(ISBLANK(C1501), , IF(ISBLANK(C1500), E1499+1, E1500))</f>
        <v>0</v>
      </c>
      <c r="F1501" s="10" t="n">
        <f aca="false">IF(ISBLANK(C1501),,IF(OR(ISBLANK(C1500), C1500="Баркод"),1,F1500+1))</f>
        <v>0</v>
      </c>
      <c r="G1501" s="10" t="n">
        <f aca="false">IF(ISBLANK(C1502), F1501/2,)</f>
        <v>0</v>
      </c>
      <c r="H1501" s="0" t="n">
        <f aca="false">IF(ISBLANK(C1501),0,-1)</f>
        <v>0</v>
      </c>
      <c r="I1501" s="0" t="n">
        <f aca="false">IF(AND(ISBLANK(C1500),NOT(ISBLANK(C1501))),1,-1)</f>
        <v>-1</v>
      </c>
      <c r="J1501" s="0" t="n">
        <f aca="false">IF(ISBLANK(C1499),IF(AND(C1500=C1501,NOT(ISBLANK(C1500)),NOT(ISBLANK(C1501))),1,-1),-1)</f>
        <v>-1</v>
      </c>
      <c r="K1501" s="0" t="n">
        <f aca="false">IF(MAX(H1501:J1501)&lt;0,IF(OR(C1501=C1500,C1500=C1499),1,-1),MAX(H1501:J1501))</f>
        <v>0</v>
      </c>
    </row>
    <row r="1502" customFormat="false" ht="13.8" hidden="false" customHeight="false" outlineLevel="0" collapsed="false">
      <c r="B1502" s="8" t="n">
        <f aca="false">MAX(H1502:K1502)</f>
        <v>0</v>
      </c>
      <c r="C1502" s="11"/>
      <c r="D1502" s="10" t="e">
        <f aca="false">IF($A$1="WLB",INDEX(SupplierNomenclature!$D$1:$D$9996,MATCH(C1502,SupplierNomenclature!$I$1:$I$9996,0)),IF($A$1="BERU",INDEX(beru_assortment!$C$1:$C$10000,MATCH(C1502,beru_assortment!$I$1:$I$10000,0)),IF($A$1="OZON",INDEX(ozon_assortment!$F$3:$F$10000,MATCH(C1502,ozon_assortment!$E$3:$E$10000,0)),0)))</f>
        <v>#N/A</v>
      </c>
      <c r="E1502" s="7" t="n">
        <f aca="false">IF(ISBLANK(C1502), , IF(ISBLANK(C1501), E1500+1, E1501))</f>
        <v>0</v>
      </c>
      <c r="F1502" s="10" t="n">
        <f aca="false">IF(ISBLANK(C1502),,IF(OR(ISBLANK(C1501), C1501="Баркод"),1,F1501+1))</f>
        <v>0</v>
      </c>
      <c r="G1502" s="10" t="n">
        <f aca="false">IF(ISBLANK(C1503), F1502/2,)</f>
        <v>0</v>
      </c>
      <c r="H1502" s="0" t="n">
        <f aca="false">IF(ISBLANK(C1502),0,-1)</f>
        <v>0</v>
      </c>
      <c r="I1502" s="0" t="n">
        <f aca="false">IF(AND(ISBLANK(C1501),NOT(ISBLANK(C1502))),1,-1)</f>
        <v>-1</v>
      </c>
      <c r="J1502" s="0" t="n">
        <f aca="false">IF(ISBLANK(C1500),IF(AND(C1501=C1502,NOT(ISBLANK(C1501)),NOT(ISBLANK(C1502))),1,-1),-1)</f>
        <v>-1</v>
      </c>
      <c r="K1502" s="0" t="n">
        <f aca="false">IF(MAX(H1502:J1502)&lt;0,IF(OR(C1502=C1501,C1501=C1500),1,-1),MAX(H1502:J1502))</f>
        <v>0</v>
      </c>
    </row>
    <row r="1503" customFormat="false" ht="13.8" hidden="false" customHeight="false" outlineLevel="0" collapsed="false">
      <c r="B1503" s="8" t="n">
        <f aca="false">MAX(H1503:K1503)</f>
        <v>0</v>
      </c>
      <c r="C1503" s="11"/>
      <c r="D1503" s="10" t="e">
        <f aca="false">IF($A$1="WLB",INDEX(SupplierNomenclature!$D$1:$D$9996,MATCH(C1503,SupplierNomenclature!$I$1:$I$9996,0)),IF($A$1="BERU",INDEX(beru_assortment!$C$1:$C$10000,MATCH(C1503,beru_assortment!$I$1:$I$10000,0)),IF($A$1="OZON",INDEX(ozon_assortment!$F$3:$F$10000,MATCH(C1503,ozon_assortment!$E$3:$E$10000,0)),0)))</f>
        <v>#N/A</v>
      </c>
      <c r="E1503" s="7" t="n">
        <f aca="false">IF(ISBLANK(C1503), , IF(ISBLANK(C1502), E1501+1, E1502))</f>
        <v>0</v>
      </c>
      <c r="F1503" s="10" t="n">
        <f aca="false">IF(ISBLANK(C1503),,IF(OR(ISBLANK(C1502), C1502="Баркод"),1,F1502+1))</f>
        <v>0</v>
      </c>
      <c r="G1503" s="10" t="n">
        <f aca="false">IF(ISBLANK(C1504), F1503/2,)</f>
        <v>0</v>
      </c>
      <c r="H1503" s="0" t="n">
        <f aca="false">IF(ISBLANK(C1503),0,-1)</f>
        <v>0</v>
      </c>
      <c r="I1503" s="0" t="n">
        <f aca="false">IF(AND(ISBLANK(C1502),NOT(ISBLANK(C1503))),1,-1)</f>
        <v>-1</v>
      </c>
      <c r="J1503" s="0" t="n">
        <f aca="false">IF(ISBLANK(C1501),IF(AND(C1502=C1503,NOT(ISBLANK(C1502)),NOT(ISBLANK(C1503))),1,-1),-1)</f>
        <v>-1</v>
      </c>
      <c r="K1503" s="0" t="n">
        <f aca="false">IF(MAX(H1503:J1503)&lt;0,IF(OR(C1503=C1502,C1502=C1501),1,-1),MAX(H1503:J1503))</f>
        <v>0</v>
      </c>
    </row>
    <row r="1504" customFormat="false" ht="13.8" hidden="false" customHeight="false" outlineLevel="0" collapsed="false">
      <c r="B1504" s="8" t="n">
        <f aca="false">MAX(H1504:K1504)</f>
        <v>0</v>
      </c>
      <c r="C1504" s="11"/>
      <c r="D1504" s="10" t="e">
        <f aca="false">IF($A$1="WLB",INDEX(SupplierNomenclature!$D$1:$D$9996,MATCH(C1504,SupplierNomenclature!$I$1:$I$9996,0)),IF($A$1="BERU",INDEX(beru_assortment!$C$1:$C$10000,MATCH(C1504,beru_assortment!$I$1:$I$10000,0)),IF($A$1="OZON",INDEX(ozon_assortment!$F$3:$F$10000,MATCH(C1504,ozon_assortment!$E$3:$E$10000,0)),0)))</f>
        <v>#N/A</v>
      </c>
      <c r="E1504" s="7" t="n">
        <f aca="false">IF(ISBLANK(C1504), , IF(ISBLANK(C1503), E1502+1, E1503))</f>
        <v>0</v>
      </c>
      <c r="F1504" s="10" t="n">
        <f aca="false">IF(ISBLANK(C1504),,IF(OR(ISBLANK(C1503), C1503="Баркод"),1,F1503+1))</f>
        <v>0</v>
      </c>
      <c r="G1504" s="10" t="n">
        <f aca="false">IF(ISBLANK(C1505), F1504/2,)</f>
        <v>0</v>
      </c>
      <c r="H1504" s="0" t="n">
        <f aca="false">IF(ISBLANK(C1504),0,-1)</f>
        <v>0</v>
      </c>
      <c r="I1504" s="0" t="n">
        <f aca="false">IF(AND(ISBLANK(C1503),NOT(ISBLANK(C1504))),1,-1)</f>
        <v>-1</v>
      </c>
      <c r="J1504" s="0" t="n">
        <f aca="false">IF(ISBLANK(C1502),IF(AND(C1503=C1504,NOT(ISBLANK(C1503)),NOT(ISBLANK(C1504))),1,-1),-1)</f>
        <v>-1</v>
      </c>
      <c r="K1504" s="0" t="n">
        <f aca="false">IF(MAX(H1504:J1504)&lt;0,IF(OR(C1504=C1503,C1503=C1502),1,-1),MAX(H1504:J1504))</f>
        <v>0</v>
      </c>
    </row>
    <row r="1505" customFormat="false" ht="13.8" hidden="false" customHeight="false" outlineLevel="0" collapsed="false">
      <c r="B1505" s="8" t="n">
        <f aca="false">MAX(H1505:K1505)</f>
        <v>0</v>
      </c>
      <c r="C1505" s="11"/>
      <c r="D1505" s="10" t="e">
        <f aca="false">IF($A$1="WLB",INDEX(SupplierNomenclature!$D$1:$D$9996,MATCH(C1505,SupplierNomenclature!$I$1:$I$9996,0)),IF($A$1="BERU",INDEX(beru_assortment!$C$1:$C$10000,MATCH(C1505,beru_assortment!$I$1:$I$10000,0)),IF($A$1="OZON",INDEX(ozon_assortment!$F$3:$F$10000,MATCH(C1505,ozon_assortment!$E$3:$E$10000,0)),0)))</f>
        <v>#N/A</v>
      </c>
      <c r="E1505" s="7" t="n">
        <f aca="false">IF(ISBLANK(C1505), , IF(ISBLANK(C1504), E1503+1, E1504))</f>
        <v>0</v>
      </c>
      <c r="F1505" s="10" t="n">
        <f aca="false">IF(ISBLANK(C1505),,IF(OR(ISBLANK(C1504), C1504="Баркод"),1,F1504+1))</f>
        <v>0</v>
      </c>
      <c r="G1505" s="10" t="n">
        <f aca="false">IF(ISBLANK(C1506), F1505/2,)</f>
        <v>0</v>
      </c>
      <c r="H1505" s="0" t="n">
        <f aca="false">IF(ISBLANK(C1505),0,-1)</f>
        <v>0</v>
      </c>
      <c r="I1505" s="0" t="n">
        <f aca="false">IF(AND(ISBLANK(C1504),NOT(ISBLANK(C1505))),1,-1)</f>
        <v>-1</v>
      </c>
      <c r="J1505" s="0" t="n">
        <f aca="false">IF(ISBLANK(C1503),IF(AND(C1504=C1505,NOT(ISBLANK(C1504)),NOT(ISBLANK(C1505))),1,-1),-1)</f>
        <v>-1</v>
      </c>
      <c r="K1505" s="0" t="n">
        <f aca="false">IF(MAX(H1505:J1505)&lt;0,IF(OR(C1505=C1504,C1504=C1503),1,-1),MAX(H1505:J1505))</f>
        <v>0</v>
      </c>
    </row>
    <row r="1506" customFormat="false" ht="13.8" hidden="false" customHeight="false" outlineLevel="0" collapsed="false">
      <c r="B1506" s="8" t="n">
        <f aca="false">MAX(H1506:K1506)</f>
        <v>0</v>
      </c>
      <c r="C1506" s="11"/>
      <c r="D1506" s="10" t="e">
        <f aca="false">IF($A$1="WLB",INDEX(SupplierNomenclature!$D$1:$D$9996,MATCH(C1506,SupplierNomenclature!$I$1:$I$9996,0)),IF($A$1="BERU",INDEX(beru_assortment!$C$1:$C$10000,MATCH(C1506,beru_assortment!$I$1:$I$10000,0)),IF($A$1="OZON",INDEX(ozon_assortment!$F$3:$F$10000,MATCH(C1506,ozon_assortment!$E$3:$E$10000,0)),0)))</f>
        <v>#N/A</v>
      </c>
      <c r="E1506" s="7" t="n">
        <f aca="false">IF(ISBLANK(C1506), , IF(ISBLANK(C1505), E1504+1, E1505))</f>
        <v>0</v>
      </c>
      <c r="F1506" s="10" t="n">
        <f aca="false">IF(ISBLANK(C1506),,IF(OR(ISBLANK(C1505), C1505="Баркод"),1,F1505+1))</f>
        <v>0</v>
      </c>
      <c r="G1506" s="10" t="n">
        <f aca="false">IF(ISBLANK(C1507), F1506/2,)</f>
        <v>0</v>
      </c>
      <c r="H1506" s="0" t="n">
        <f aca="false">IF(ISBLANK(C1506),0,-1)</f>
        <v>0</v>
      </c>
      <c r="I1506" s="0" t="n">
        <f aca="false">IF(AND(ISBLANK(C1505),NOT(ISBLANK(C1506))),1,-1)</f>
        <v>-1</v>
      </c>
      <c r="J1506" s="0" t="n">
        <f aca="false">IF(ISBLANK(C1504),IF(AND(C1505=C1506,NOT(ISBLANK(C1505)),NOT(ISBLANK(C1506))),1,-1),-1)</f>
        <v>-1</v>
      </c>
      <c r="K1506" s="0" t="n">
        <f aca="false">IF(MAX(H1506:J1506)&lt;0,IF(OR(C1506=C1505,C1505=C1504),1,-1),MAX(H1506:J1506))</f>
        <v>0</v>
      </c>
    </row>
    <row r="1507" customFormat="false" ht="13.8" hidden="false" customHeight="false" outlineLevel="0" collapsed="false">
      <c r="B1507" s="8" t="n">
        <f aca="false">MAX(H1507:K1507)</f>
        <v>0</v>
      </c>
      <c r="C1507" s="11"/>
      <c r="D1507" s="10" t="e">
        <f aca="false">IF($A$1="WLB",INDEX(SupplierNomenclature!$D$1:$D$9996,MATCH(C1507,SupplierNomenclature!$I$1:$I$9996,0)),IF($A$1="BERU",INDEX(beru_assortment!$C$1:$C$10000,MATCH(C1507,beru_assortment!$I$1:$I$10000,0)),IF($A$1="OZON",INDEX(ozon_assortment!$F$3:$F$10000,MATCH(C1507,ozon_assortment!$E$3:$E$10000,0)),0)))</f>
        <v>#N/A</v>
      </c>
      <c r="E1507" s="7" t="n">
        <f aca="false">IF(ISBLANK(C1507), , IF(ISBLANK(C1506), E1505+1, E1506))</f>
        <v>0</v>
      </c>
      <c r="F1507" s="10" t="n">
        <f aca="false">IF(ISBLANK(C1507),,IF(OR(ISBLANK(C1506), C1506="Баркод"),1,F1506+1))</f>
        <v>0</v>
      </c>
      <c r="G1507" s="10" t="n">
        <f aca="false">IF(ISBLANK(C1508), F1507/2,)</f>
        <v>0</v>
      </c>
      <c r="H1507" s="0" t="n">
        <f aca="false">IF(ISBLANK(C1507),0,-1)</f>
        <v>0</v>
      </c>
      <c r="I1507" s="0" t="n">
        <f aca="false">IF(AND(ISBLANK(C1506),NOT(ISBLANK(C1507))),1,-1)</f>
        <v>-1</v>
      </c>
      <c r="J1507" s="0" t="n">
        <f aca="false">IF(ISBLANK(C1505),IF(AND(C1506=C1507,NOT(ISBLANK(C1506)),NOT(ISBLANK(C1507))),1,-1),-1)</f>
        <v>-1</v>
      </c>
      <c r="K1507" s="0" t="n">
        <f aca="false">IF(MAX(H1507:J1507)&lt;0,IF(OR(C1507=C1506,C1506=C1505),1,-1),MAX(H1507:J1507))</f>
        <v>0</v>
      </c>
    </row>
    <row r="1508" customFormat="false" ht="13.8" hidden="false" customHeight="false" outlineLevel="0" collapsed="false">
      <c r="B1508" s="8" t="n">
        <f aca="false">MAX(H1508:K1508)</f>
        <v>0</v>
      </c>
      <c r="C1508" s="11"/>
      <c r="D1508" s="10" t="e">
        <f aca="false">IF($A$1="WLB",INDEX(SupplierNomenclature!$D$1:$D$9996,MATCH(C1508,SupplierNomenclature!$I$1:$I$9996,0)),IF($A$1="BERU",INDEX(beru_assortment!$C$1:$C$10000,MATCH(C1508,beru_assortment!$I$1:$I$10000,0)),IF($A$1="OZON",INDEX(ozon_assortment!$F$3:$F$10000,MATCH(C1508,ozon_assortment!$E$3:$E$10000,0)),0)))</f>
        <v>#N/A</v>
      </c>
      <c r="E1508" s="7" t="n">
        <f aca="false">IF(ISBLANK(C1508), , IF(ISBLANK(C1507), E1506+1, E1507))</f>
        <v>0</v>
      </c>
      <c r="F1508" s="10" t="n">
        <f aca="false">IF(ISBLANK(C1508),,IF(OR(ISBLANK(C1507), C1507="Баркод"),1,F1507+1))</f>
        <v>0</v>
      </c>
      <c r="G1508" s="10" t="n">
        <f aca="false">IF(ISBLANK(C1509), F1508/2,)</f>
        <v>0</v>
      </c>
      <c r="H1508" s="0" t="n">
        <f aca="false">IF(ISBLANK(C1508),0,-1)</f>
        <v>0</v>
      </c>
      <c r="I1508" s="0" t="n">
        <f aca="false">IF(AND(ISBLANK(C1507),NOT(ISBLANK(C1508))),1,-1)</f>
        <v>-1</v>
      </c>
      <c r="J1508" s="0" t="n">
        <f aca="false">IF(ISBLANK(C1506),IF(AND(C1507=C1508,NOT(ISBLANK(C1507)),NOT(ISBLANK(C1508))),1,-1),-1)</f>
        <v>-1</v>
      </c>
      <c r="K1508" s="0" t="n">
        <f aca="false">IF(MAX(H1508:J1508)&lt;0,IF(OR(C1508=C1507,C1507=C1506),1,-1),MAX(H1508:J1508))</f>
        <v>0</v>
      </c>
    </row>
    <row r="1509" customFormat="false" ht="13.8" hidden="false" customHeight="false" outlineLevel="0" collapsed="false">
      <c r="B1509" s="8" t="n">
        <f aca="false">MAX(H1509:K1509)</f>
        <v>0</v>
      </c>
      <c r="C1509" s="11"/>
      <c r="D1509" s="10" t="e">
        <f aca="false">IF($A$1="WLB",INDEX(SupplierNomenclature!$D$1:$D$9996,MATCH(C1509,SupplierNomenclature!$I$1:$I$9996,0)),IF($A$1="BERU",INDEX(beru_assortment!$C$1:$C$10000,MATCH(C1509,beru_assortment!$I$1:$I$10000,0)),IF($A$1="OZON",INDEX(ozon_assortment!$F$3:$F$10000,MATCH(C1509,ozon_assortment!$E$3:$E$10000,0)),0)))</f>
        <v>#N/A</v>
      </c>
      <c r="E1509" s="7" t="n">
        <f aca="false">IF(ISBLANK(C1509), , IF(ISBLANK(C1508), E1507+1, E1508))</f>
        <v>0</v>
      </c>
      <c r="F1509" s="10" t="n">
        <f aca="false">IF(ISBLANK(C1509),,IF(OR(ISBLANK(C1508), C1508="Баркод"),1,F1508+1))</f>
        <v>0</v>
      </c>
      <c r="G1509" s="10" t="n">
        <f aca="false">IF(ISBLANK(C1510), F1509/2,)</f>
        <v>0</v>
      </c>
      <c r="H1509" s="0" t="n">
        <f aca="false">IF(ISBLANK(C1509),0,-1)</f>
        <v>0</v>
      </c>
      <c r="I1509" s="0" t="n">
        <f aca="false">IF(AND(ISBLANK(C1508),NOT(ISBLANK(C1509))),1,-1)</f>
        <v>-1</v>
      </c>
      <c r="J1509" s="0" t="n">
        <f aca="false">IF(ISBLANK(C1507),IF(AND(C1508=C1509,NOT(ISBLANK(C1508)),NOT(ISBLANK(C1509))),1,-1),-1)</f>
        <v>-1</v>
      </c>
      <c r="K1509" s="0" t="n">
        <f aca="false">IF(MAX(H1509:J1509)&lt;0,IF(OR(C1509=C1508,C1508=C1507),1,-1),MAX(H1509:J1509))</f>
        <v>0</v>
      </c>
    </row>
    <row r="1510" customFormat="false" ht="13.8" hidden="false" customHeight="false" outlineLevel="0" collapsed="false">
      <c r="B1510" s="8" t="n">
        <f aca="false">MAX(H1510:K1510)</f>
        <v>0</v>
      </c>
      <c r="C1510" s="11"/>
      <c r="D1510" s="10" t="e">
        <f aca="false">IF($A$1="WLB",INDEX(SupplierNomenclature!$D$1:$D$9996,MATCH(C1510,SupplierNomenclature!$I$1:$I$9996,0)),IF($A$1="BERU",INDEX(beru_assortment!$C$1:$C$10000,MATCH(C1510,beru_assortment!$I$1:$I$10000,0)),IF($A$1="OZON",INDEX(ozon_assortment!$F$3:$F$10000,MATCH(C1510,ozon_assortment!$E$3:$E$10000,0)),0)))</f>
        <v>#N/A</v>
      </c>
      <c r="E1510" s="7" t="n">
        <f aca="false">IF(ISBLANK(C1510), , IF(ISBLANK(C1509), E1508+1, E1509))</f>
        <v>0</v>
      </c>
      <c r="F1510" s="10" t="n">
        <f aca="false">IF(ISBLANK(C1510),,IF(OR(ISBLANK(C1509), C1509="Баркод"),1,F1509+1))</f>
        <v>0</v>
      </c>
      <c r="G1510" s="10" t="n">
        <f aca="false">IF(ISBLANK(C1511), F1510/2,)</f>
        <v>0</v>
      </c>
      <c r="H1510" s="0" t="n">
        <f aca="false">IF(ISBLANK(C1510),0,-1)</f>
        <v>0</v>
      </c>
      <c r="I1510" s="0" t="n">
        <f aca="false">IF(AND(ISBLANK(C1509),NOT(ISBLANK(C1510))),1,-1)</f>
        <v>-1</v>
      </c>
      <c r="J1510" s="0" t="n">
        <f aca="false">IF(ISBLANK(C1508),IF(AND(C1509=C1510,NOT(ISBLANK(C1509)),NOT(ISBLANK(C1510))),1,-1),-1)</f>
        <v>-1</v>
      </c>
      <c r="K1510" s="0" t="n">
        <f aca="false">IF(MAX(H1510:J1510)&lt;0,IF(OR(C1510=C1509,C1509=C1508),1,-1),MAX(H1510:J1510))</f>
        <v>0</v>
      </c>
    </row>
    <row r="1511" customFormat="false" ht="13.8" hidden="false" customHeight="false" outlineLevel="0" collapsed="false">
      <c r="B1511" s="8" t="n">
        <f aca="false">MAX(H1511:K1511)</f>
        <v>0</v>
      </c>
      <c r="C1511" s="11"/>
      <c r="D1511" s="10" t="e">
        <f aca="false">IF($A$1="WLB",INDEX(SupplierNomenclature!$D$1:$D$9996,MATCH(C1511,SupplierNomenclature!$I$1:$I$9996,0)),IF($A$1="BERU",INDEX(beru_assortment!$C$1:$C$10000,MATCH(C1511,beru_assortment!$I$1:$I$10000,0)),IF($A$1="OZON",INDEX(ozon_assortment!$F$3:$F$10000,MATCH(C1511,ozon_assortment!$E$3:$E$10000,0)),0)))</f>
        <v>#N/A</v>
      </c>
      <c r="E1511" s="7" t="n">
        <f aca="false">IF(ISBLANK(C1511), , IF(ISBLANK(C1510), E1509+1, E1510))</f>
        <v>0</v>
      </c>
      <c r="F1511" s="10" t="n">
        <f aca="false">IF(ISBLANK(C1511),,IF(OR(ISBLANK(C1510), C1510="Баркод"),1,F1510+1))</f>
        <v>0</v>
      </c>
      <c r="G1511" s="10" t="n">
        <f aca="false">IF(ISBLANK(C1512), F1511/2,)</f>
        <v>0</v>
      </c>
      <c r="H1511" s="0" t="n">
        <f aca="false">IF(ISBLANK(C1511),0,-1)</f>
        <v>0</v>
      </c>
      <c r="I1511" s="0" t="n">
        <f aca="false">IF(AND(ISBLANK(C1510),NOT(ISBLANK(C1511))),1,-1)</f>
        <v>-1</v>
      </c>
      <c r="J1511" s="0" t="n">
        <f aca="false">IF(ISBLANK(C1509),IF(AND(C1510=C1511,NOT(ISBLANK(C1510)),NOT(ISBLANK(C1511))),1,-1),-1)</f>
        <v>-1</v>
      </c>
      <c r="K1511" s="0" t="n">
        <f aca="false">IF(MAX(H1511:J1511)&lt;0,IF(OR(C1511=C1510,C1510=C1509),1,-1),MAX(H1511:J1511))</f>
        <v>0</v>
      </c>
    </row>
    <row r="1512" customFormat="false" ht="13.8" hidden="false" customHeight="false" outlineLevel="0" collapsed="false">
      <c r="B1512" s="8" t="n">
        <f aca="false">MAX(H1512:K1512)</f>
        <v>0</v>
      </c>
      <c r="C1512" s="11"/>
      <c r="D1512" s="10" t="e">
        <f aca="false">IF($A$1="WLB",INDEX(SupplierNomenclature!$D$1:$D$9996,MATCH(C1512,SupplierNomenclature!$I$1:$I$9996,0)),IF($A$1="BERU",INDEX(beru_assortment!$C$1:$C$10000,MATCH(C1512,beru_assortment!$I$1:$I$10000,0)),IF($A$1="OZON",INDEX(ozon_assortment!$F$3:$F$10000,MATCH(C1512,ozon_assortment!$E$3:$E$10000,0)),0)))</f>
        <v>#N/A</v>
      </c>
      <c r="E1512" s="7" t="n">
        <f aca="false">IF(ISBLANK(C1512), , IF(ISBLANK(C1511), E1510+1, E1511))</f>
        <v>0</v>
      </c>
      <c r="F1512" s="10" t="n">
        <f aca="false">IF(ISBLANK(C1512),,IF(OR(ISBLANK(C1511), C1511="Баркод"),1,F1511+1))</f>
        <v>0</v>
      </c>
      <c r="G1512" s="10" t="n">
        <f aca="false">IF(ISBLANK(C1513), F1512/2,)</f>
        <v>0</v>
      </c>
      <c r="H1512" s="0" t="n">
        <f aca="false">IF(ISBLANK(C1512),0,-1)</f>
        <v>0</v>
      </c>
      <c r="I1512" s="0" t="n">
        <f aca="false">IF(AND(ISBLANK(C1511),NOT(ISBLANK(C1512))),1,-1)</f>
        <v>-1</v>
      </c>
      <c r="J1512" s="0" t="n">
        <f aca="false">IF(ISBLANK(C1510),IF(AND(C1511=C1512,NOT(ISBLANK(C1511)),NOT(ISBLANK(C1512))),1,-1),-1)</f>
        <v>-1</v>
      </c>
      <c r="K1512" s="0" t="n">
        <f aca="false">IF(MAX(H1512:J1512)&lt;0,IF(OR(C1512=C1511,C1511=C1510),1,-1),MAX(H1512:J1512))</f>
        <v>0</v>
      </c>
    </row>
    <row r="1513" customFormat="false" ht="13.8" hidden="false" customHeight="false" outlineLevel="0" collapsed="false">
      <c r="B1513" s="8" t="n">
        <f aca="false">MAX(H1513:K1513)</f>
        <v>0</v>
      </c>
      <c r="C1513" s="11"/>
      <c r="D1513" s="10" t="e">
        <f aca="false">IF($A$1="WLB",INDEX(SupplierNomenclature!$D$1:$D$9996,MATCH(C1513,SupplierNomenclature!$I$1:$I$9996,0)),IF($A$1="BERU",INDEX(beru_assortment!$C$1:$C$10000,MATCH(C1513,beru_assortment!$I$1:$I$10000,0)),IF($A$1="OZON",INDEX(ozon_assortment!$F$3:$F$10000,MATCH(C1513,ozon_assortment!$E$3:$E$10000,0)),0)))</f>
        <v>#N/A</v>
      </c>
      <c r="E1513" s="7" t="n">
        <f aca="false">IF(ISBLANK(C1513), , IF(ISBLANK(C1512), E1511+1, E1512))</f>
        <v>0</v>
      </c>
      <c r="F1513" s="10" t="n">
        <f aca="false">IF(ISBLANK(C1513),,IF(OR(ISBLANK(C1512), C1512="Баркод"),1,F1512+1))</f>
        <v>0</v>
      </c>
      <c r="G1513" s="10" t="n">
        <f aca="false">IF(ISBLANK(C1514), F1513/2,)</f>
        <v>0</v>
      </c>
      <c r="H1513" s="0" t="n">
        <f aca="false">IF(ISBLANK(C1513),0,-1)</f>
        <v>0</v>
      </c>
      <c r="I1513" s="0" t="n">
        <f aca="false">IF(AND(ISBLANK(C1512),NOT(ISBLANK(C1513))),1,-1)</f>
        <v>-1</v>
      </c>
      <c r="J1513" s="0" t="n">
        <f aca="false">IF(ISBLANK(C1511),IF(AND(C1512=C1513,NOT(ISBLANK(C1512)),NOT(ISBLANK(C1513))),1,-1),-1)</f>
        <v>-1</v>
      </c>
      <c r="K1513" s="0" t="n">
        <f aca="false">IF(MAX(H1513:J1513)&lt;0,IF(OR(C1513=C1512,C1512=C1511),1,-1),MAX(H1513:J1513))</f>
        <v>0</v>
      </c>
    </row>
    <row r="1514" customFormat="false" ht="13.8" hidden="false" customHeight="false" outlineLevel="0" collapsed="false">
      <c r="B1514" s="8" t="n">
        <f aca="false">MAX(H1514:K1514)</f>
        <v>0</v>
      </c>
      <c r="C1514" s="11"/>
      <c r="D1514" s="10" t="e">
        <f aca="false">IF($A$1="WLB",INDEX(SupplierNomenclature!$D$1:$D$9996,MATCH(C1514,SupplierNomenclature!$I$1:$I$9996,0)),IF($A$1="BERU",INDEX(beru_assortment!$C$1:$C$10000,MATCH(C1514,beru_assortment!$I$1:$I$10000,0)),IF($A$1="OZON",INDEX(ozon_assortment!$F$3:$F$10000,MATCH(C1514,ozon_assortment!$E$3:$E$10000,0)),0)))</f>
        <v>#N/A</v>
      </c>
      <c r="E1514" s="7" t="n">
        <f aca="false">IF(ISBLANK(C1514), , IF(ISBLANK(C1513), E1512+1, E1513))</f>
        <v>0</v>
      </c>
      <c r="F1514" s="10" t="n">
        <f aca="false">IF(ISBLANK(C1514),,IF(OR(ISBLANK(C1513), C1513="Баркод"),1,F1513+1))</f>
        <v>0</v>
      </c>
      <c r="G1514" s="10" t="n">
        <f aca="false">IF(ISBLANK(C1515), F1514/2,)</f>
        <v>0</v>
      </c>
      <c r="H1514" s="0" t="n">
        <f aca="false">IF(ISBLANK(C1514),0,-1)</f>
        <v>0</v>
      </c>
      <c r="I1514" s="0" t="n">
        <f aca="false">IF(AND(ISBLANK(C1513),NOT(ISBLANK(C1514))),1,-1)</f>
        <v>-1</v>
      </c>
      <c r="J1514" s="0" t="n">
        <f aca="false">IF(ISBLANK(C1512),IF(AND(C1513=C1514,NOT(ISBLANK(C1513)),NOT(ISBLANK(C1514))),1,-1),-1)</f>
        <v>-1</v>
      </c>
      <c r="K1514" s="0" t="n">
        <f aca="false">IF(MAX(H1514:J1514)&lt;0,IF(OR(C1514=C1513,C1513=C1512),1,-1),MAX(H1514:J1514))</f>
        <v>0</v>
      </c>
    </row>
    <row r="1515" customFormat="false" ht="13.8" hidden="false" customHeight="false" outlineLevel="0" collapsed="false">
      <c r="B1515" s="8" t="n">
        <f aca="false">MAX(H1515:K1515)</f>
        <v>0</v>
      </c>
      <c r="C1515" s="11"/>
      <c r="D1515" s="10" t="e">
        <f aca="false">IF($A$1="WLB",INDEX(SupplierNomenclature!$D$1:$D$9996,MATCH(C1515,SupplierNomenclature!$I$1:$I$9996,0)),IF($A$1="BERU",INDEX(beru_assortment!$C$1:$C$10000,MATCH(C1515,beru_assortment!$I$1:$I$10000,0)),IF($A$1="OZON",INDEX(ozon_assortment!$F$3:$F$10000,MATCH(C1515,ozon_assortment!$E$3:$E$10000,0)),0)))</f>
        <v>#N/A</v>
      </c>
      <c r="E1515" s="7" t="n">
        <f aca="false">IF(ISBLANK(C1515), , IF(ISBLANK(C1514), E1513+1, E1514))</f>
        <v>0</v>
      </c>
      <c r="F1515" s="10" t="n">
        <f aca="false">IF(ISBLANK(C1515),,IF(OR(ISBLANK(C1514), C1514="Баркод"),1,F1514+1))</f>
        <v>0</v>
      </c>
      <c r="G1515" s="10" t="n">
        <f aca="false">IF(ISBLANK(C1516), F1515/2,)</f>
        <v>0</v>
      </c>
      <c r="H1515" s="0" t="n">
        <f aca="false">IF(ISBLANK(C1515),0,-1)</f>
        <v>0</v>
      </c>
      <c r="I1515" s="0" t="n">
        <f aca="false">IF(AND(ISBLANK(C1514),NOT(ISBLANK(C1515))),1,-1)</f>
        <v>-1</v>
      </c>
      <c r="J1515" s="0" t="n">
        <f aca="false">IF(ISBLANK(C1513),IF(AND(C1514=C1515,NOT(ISBLANK(C1514)),NOT(ISBLANK(C1515))),1,-1),-1)</f>
        <v>-1</v>
      </c>
      <c r="K1515" s="0" t="n">
        <f aca="false">IF(MAX(H1515:J1515)&lt;0,IF(OR(C1515=C1514,C1514=C1513),1,-1),MAX(H1515:J1515))</f>
        <v>0</v>
      </c>
    </row>
    <row r="1516" customFormat="false" ht="13.8" hidden="false" customHeight="false" outlineLevel="0" collapsed="false">
      <c r="B1516" s="8" t="n">
        <f aca="false">MAX(H1516:K1516)</f>
        <v>0</v>
      </c>
      <c r="C1516" s="11"/>
      <c r="D1516" s="10" t="e">
        <f aca="false">IF($A$1="WLB",INDEX(SupplierNomenclature!$D$1:$D$9996,MATCH(C1516,SupplierNomenclature!$I$1:$I$9996,0)),IF($A$1="BERU",INDEX(beru_assortment!$C$1:$C$10000,MATCH(C1516,beru_assortment!$I$1:$I$10000,0)),IF($A$1="OZON",INDEX(ozon_assortment!$F$3:$F$10000,MATCH(C1516,ozon_assortment!$E$3:$E$10000,0)),0)))</f>
        <v>#N/A</v>
      </c>
      <c r="E1516" s="7" t="n">
        <f aca="false">IF(ISBLANK(C1516), , IF(ISBLANK(C1515), E1514+1, E1515))</f>
        <v>0</v>
      </c>
      <c r="F1516" s="10" t="n">
        <f aca="false">IF(ISBLANK(C1516),,IF(OR(ISBLANK(C1515), C1515="Баркод"),1,F1515+1))</f>
        <v>0</v>
      </c>
      <c r="G1516" s="10" t="n">
        <f aca="false">IF(ISBLANK(C1517), F1516/2,)</f>
        <v>0</v>
      </c>
      <c r="H1516" s="0" t="n">
        <f aca="false">IF(ISBLANK(C1516),0,-1)</f>
        <v>0</v>
      </c>
      <c r="I1516" s="0" t="n">
        <f aca="false">IF(AND(ISBLANK(C1515),NOT(ISBLANK(C1516))),1,-1)</f>
        <v>-1</v>
      </c>
      <c r="J1516" s="0" t="n">
        <f aca="false">IF(ISBLANK(C1514),IF(AND(C1515=C1516,NOT(ISBLANK(C1515)),NOT(ISBLANK(C1516))),1,-1),-1)</f>
        <v>-1</v>
      </c>
      <c r="K1516" s="0" t="n">
        <f aca="false">IF(MAX(H1516:J1516)&lt;0,IF(OR(C1516=C1515,C1515=C1514),1,-1),MAX(H1516:J1516))</f>
        <v>0</v>
      </c>
    </row>
    <row r="1517" customFormat="false" ht="13.8" hidden="false" customHeight="false" outlineLevel="0" collapsed="false">
      <c r="B1517" s="8" t="n">
        <f aca="false">MAX(H1517:K1517)</f>
        <v>0</v>
      </c>
      <c r="C1517" s="11"/>
      <c r="D1517" s="10" t="e">
        <f aca="false">IF($A$1="WLB",INDEX(SupplierNomenclature!$D$1:$D$9996,MATCH(C1517,SupplierNomenclature!$I$1:$I$9996,0)),IF($A$1="BERU",INDEX(beru_assortment!$C$1:$C$10000,MATCH(C1517,beru_assortment!$I$1:$I$10000,0)),IF($A$1="OZON",INDEX(ozon_assortment!$F$3:$F$10000,MATCH(C1517,ozon_assortment!$E$3:$E$10000,0)),0)))</f>
        <v>#N/A</v>
      </c>
      <c r="E1517" s="7" t="n">
        <f aca="false">IF(ISBLANK(C1517), , IF(ISBLANK(C1516), E1515+1, E1516))</f>
        <v>0</v>
      </c>
      <c r="F1517" s="10" t="n">
        <f aca="false">IF(ISBLANK(C1517),,IF(OR(ISBLANK(C1516), C1516="Баркод"),1,F1516+1))</f>
        <v>0</v>
      </c>
      <c r="G1517" s="10" t="n">
        <f aca="false">IF(ISBLANK(C1518), F1517/2,)</f>
        <v>0</v>
      </c>
      <c r="H1517" s="0" t="n">
        <f aca="false">IF(ISBLANK(C1517),0,-1)</f>
        <v>0</v>
      </c>
      <c r="I1517" s="0" t="n">
        <f aca="false">IF(AND(ISBLANK(C1516),NOT(ISBLANK(C1517))),1,-1)</f>
        <v>-1</v>
      </c>
      <c r="J1517" s="0" t="n">
        <f aca="false">IF(ISBLANK(C1515),IF(AND(C1516=C1517,NOT(ISBLANK(C1516)),NOT(ISBLANK(C1517))),1,-1),-1)</f>
        <v>-1</v>
      </c>
      <c r="K1517" s="0" t="n">
        <f aca="false">IF(MAX(H1517:J1517)&lt;0,IF(OR(C1517=C1516,C1516=C1515),1,-1),MAX(H1517:J1517))</f>
        <v>0</v>
      </c>
    </row>
    <row r="1518" customFormat="false" ht="13.8" hidden="false" customHeight="false" outlineLevel="0" collapsed="false">
      <c r="B1518" s="8" t="n">
        <f aca="false">MAX(H1518:K1518)</f>
        <v>0</v>
      </c>
      <c r="C1518" s="11"/>
      <c r="D1518" s="10" t="e">
        <f aca="false">IF($A$1="WLB",INDEX(SupplierNomenclature!$D$1:$D$9996,MATCH(C1518,SupplierNomenclature!$I$1:$I$9996,0)),IF($A$1="BERU",INDEX(beru_assortment!$C$1:$C$10000,MATCH(C1518,beru_assortment!$I$1:$I$10000,0)),IF($A$1="OZON",INDEX(ozon_assortment!$F$3:$F$10000,MATCH(C1518,ozon_assortment!$E$3:$E$10000,0)),0)))</f>
        <v>#N/A</v>
      </c>
      <c r="E1518" s="7" t="n">
        <f aca="false">IF(ISBLANK(C1518), , IF(ISBLANK(C1517), E1516+1, E1517))</f>
        <v>0</v>
      </c>
      <c r="F1518" s="10" t="n">
        <f aca="false">IF(ISBLANK(C1518),,IF(OR(ISBLANK(C1517), C1517="Баркод"),1,F1517+1))</f>
        <v>0</v>
      </c>
      <c r="G1518" s="10" t="n">
        <f aca="false">IF(ISBLANK(C1519), F1518/2,)</f>
        <v>0</v>
      </c>
      <c r="H1518" s="0" t="n">
        <f aca="false">IF(ISBLANK(C1518),0,-1)</f>
        <v>0</v>
      </c>
      <c r="I1518" s="0" t="n">
        <f aca="false">IF(AND(ISBLANK(C1517),NOT(ISBLANK(C1518))),1,-1)</f>
        <v>-1</v>
      </c>
      <c r="J1518" s="0" t="n">
        <f aca="false">IF(ISBLANK(C1516),IF(AND(C1517=C1518,NOT(ISBLANK(C1517)),NOT(ISBLANK(C1518))),1,-1),-1)</f>
        <v>-1</v>
      </c>
      <c r="K1518" s="0" t="n">
        <f aca="false">IF(MAX(H1518:J1518)&lt;0,IF(OR(C1518=C1517,C1517=C1516),1,-1),MAX(H1518:J1518))</f>
        <v>0</v>
      </c>
    </row>
    <row r="1519" customFormat="false" ht="13.8" hidden="false" customHeight="false" outlineLevel="0" collapsed="false">
      <c r="B1519" s="8" t="n">
        <f aca="false">MAX(H1519:K1519)</f>
        <v>0</v>
      </c>
      <c r="C1519" s="11"/>
      <c r="D1519" s="10" t="e">
        <f aca="false">IF($A$1="WLB",INDEX(SupplierNomenclature!$D$1:$D$9996,MATCH(C1519,SupplierNomenclature!$I$1:$I$9996,0)),IF($A$1="BERU",INDEX(beru_assortment!$C$1:$C$10000,MATCH(C1519,beru_assortment!$I$1:$I$10000,0)),IF($A$1="OZON",INDEX(ozon_assortment!$F$3:$F$10000,MATCH(C1519,ozon_assortment!$E$3:$E$10000,0)),0)))</f>
        <v>#N/A</v>
      </c>
      <c r="E1519" s="7" t="n">
        <f aca="false">IF(ISBLANK(C1519), , IF(ISBLANK(C1518), E1517+1, E1518))</f>
        <v>0</v>
      </c>
      <c r="F1519" s="10" t="n">
        <f aca="false">IF(ISBLANK(C1519),,IF(OR(ISBLANK(C1518), C1518="Баркод"),1,F1518+1))</f>
        <v>0</v>
      </c>
      <c r="G1519" s="10" t="n">
        <f aca="false">IF(ISBLANK(C1520), F1519/2,)</f>
        <v>0</v>
      </c>
      <c r="H1519" s="0" t="n">
        <f aca="false">IF(ISBLANK(C1519),0,-1)</f>
        <v>0</v>
      </c>
      <c r="I1519" s="0" t="n">
        <f aca="false">IF(AND(ISBLANK(C1518),NOT(ISBLANK(C1519))),1,-1)</f>
        <v>-1</v>
      </c>
      <c r="J1519" s="0" t="n">
        <f aca="false">IF(ISBLANK(C1517),IF(AND(C1518=C1519,NOT(ISBLANK(C1518)),NOT(ISBLANK(C1519))),1,-1),-1)</f>
        <v>-1</v>
      </c>
      <c r="K1519" s="0" t="n">
        <f aca="false">IF(MAX(H1519:J1519)&lt;0,IF(OR(C1519=C1518,C1518=C1517),1,-1),MAX(H1519:J1519))</f>
        <v>0</v>
      </c>
    </row>
    <row r="1520" customFormat="false" ht="13.8" hidden="false" customHeight="false" outlineLevel="0" collapsed="false">
      <c r="B1520" s="8" t="n">
        <f aca="false">MAX(H1520:K1520)</f>
        <v>0</v>
      </c>
      <c r="C1520" s="11"/>
      <c r="D1520" s="10" t="e">
        <f aca="false">IF($A$1="WLB",INDEX(SupplierNomenclature!$D$1:$D$9996,MATCH(C1520,SupplierNomenclature!$I$1:$I$9996,0)),IF($A$1="BERU",INDEX(beru_assortment!$C$1:$C$10000,MATCH(C1520,beru_assortment!$I$1:$I$10000,0)),IF($A$1="OZON",INDEX(ozon_assortment!$F$3:$F$10000,MATCH(C1520,ozon_assortment!$E$3:$E$10000,0)),0)))</f>
        <v>#N/A</v>
      </c>
      <c r="E1520" s="7" t="n">
        <f aca="false">IF(ISBLANK(C1520), , IF(ISBLANK(C1519), E1518+1, E1519))</f>
        <v>0</v>
      </c>
      <c r="F1520" s="10" t="n">
        <f aca="false">IF(ISBLANK(C1520),,IF(OR(ISBLANK(C1519), C1519="Баркод"),1,F1519+1))</f>
        <v>0</v>
      </c>
      <c r="G1520" s="10" t="n">
        <f aca="false">IF(ISBLANK(C1521), F1520/2,)</f>
        <v>0</v>
      </c>
      <c r="H1520" s="0" t="n">
        <f aca="false">IF(ISBLANK(C1520),0,-1)</f>
        <v>0</v>
      </c>
      <c r="I1520" s="0" t="n">
        <f aca="false">IF(AND(ISBLANK(C1519),NOT(ISBLANK(C1520))),1,-1)</f>
        <v>-1</v>
      </c>
      <c r="J1520" s="0" t="n">
        <f aca="false">IF(ISBLANK(C1518),IF(AND(C1519=C1520,NOT(ISBLANK(C1519)),NOT(ISBLANK(C1520))),1,-1),-1)</f>
        <v>-1</v>
      </c>
      <c r="K1520" s="0" t="n">
        <f aca="false">IF(MAX(H1520:J1520)&lt;0,IF(OR(C1520=C1519,C1519=C1518),1,-1),MAX(H1520:J1520))</f>
        <v>0</v>
      </c>
    </row>
    <row r="1521" customFormat="false" ht="13.8" hidden="false" customHeight="false" outlineLevel="0" collapsed="false">
      <c r="B1521" s="8" t="n">
        <f aca="false">MAX(H1521:K1521)</f>
        <v>0</v>
      </c>
      <c r="C1521" s="11"/>
      <c r="D1521" s="10" t="e">
        <f aca="false">IF($A$1="WLB",INDEX(SupplierNomenclature!$D$1:$D$9996,MATCH(C1521,SupplierNomenclature!$I$1:$I$9996,0)),IF($A$1="BERU",INDEX(beru_assortment!$C$1:$C$10000,MATCH(C1521,beru_assortment!$I$1:$I$10000,0)),IF($A$1="OZON",INDEX(ozon_assortment!$F$3:$F$10000,MATCH(C1521,ozon_assortment!$E$3:$E$10000,0)),0)))</f>
        <v>#N/A</v>
      </c>
      <c r="E1521" s="7" t="n">
        <f aca="false">IF(ISBLANK(C1521), , IF(ISBLANK(C1520), E1519+1, E1520))</f>
        <v>0</v>
      </c>
      <c r="F1521" s="10" t="n">
        <f aca="false">IF(ISBLANK(C1521),,IF(OR(ISBLANK(C1520), C1520="Баркод"),1,F1520+1))</f>
        <v>0</v>
      </c>
      <c r="G1521" s="10" t="n">
        <f aca="false">IF(ISBLANK(C1522), F1521/2,)</f>
        <v>0</v>
      </c>
      <c r="H1521" s="0" t="n">
        <f aca="false">IF(ISBLANK(C1521),0,-1)</f>
        <v>0</v>
      </c>
      <c r="I1521" s="0" t="n">
        <f aca="false">IF(AND(ISBLANK(C1520),NOT(ISBLANK(C1521))),1,-1)</f>
        <v>-1</v>
      </c>
      <c r="J1521" s="0" t="n">
        <f aca="false">IF(ISBLANK(C1519),IF(AND(C1520=C1521,NOT(ISBLANK(C1520)),NOT(ISBLANK(C1521))),1,-1),-1)</f>
        <v>-1</v>
      </c>
      <c r="K1521" s="0" t="n">
        <f aca="false">IF(MAX(H1521:J1521)&lt;0,IF(OR(C1521=C1520,C1520=C1519),1,-1),MAX(H1521:J1521))</f>
        <v>0</v>
      </c>
    </row>
    <row r="1522" customFormat="false" ht="13.8" hidden="false" customHeight="false" outlineLevel="0" collapsed="false">
      <c r="B1522" s="8" t="n">
        <f aca="false">MAX(H1522:K1522)</f>
        <v>0</v>
      </c>
      <c r="C1522" s="11"/>
      <c r="D1522" s="10" t="e">
        <f aca="false">IF($A$1="WLB",INDEX(SupplierNomenclature!$D$1:$D$9996,MATCH(C1522,SupplierNomenclature!$I$1:$I$9996,0)),IF($A$1="BERU",INDEX(beru_assortment!$C$1:$C$10000,MATCH(C1522,beru_assortment!$I$1:$I$10000,0)),IF($A$1="OZON",INDEX(ozon_assortment!$F$3:$F$10000,MATCH(C1522,ozon_assortment!$E$3:$E$10000,0)),0)))</f>
        <v>#N/A</v>
      </c>
      <c r="E1522" s="7" t="n">
        <f aca="false">IF(ISBLANK(C1522), , IF(ISBLANK(C1521), E1520+1, E1521))</f>
        <v>0</v>
      </c>
      <c r="F1522" s="10" t="n">
        <f aca="false">IF(ISBLANK(C1522),,IF(OR(ISBLANK(C1521), C1521="Баркод"),1,F1521+1))</f>
        <v>0</v>
      </c>
      <c r="G1522" s="10" t="n">
        <f aca="false">IF(ISBLANK(C1523), F1522/2,)</f>
        <v>0</v>
      </c>
      <c r="H1522" s="0" t="n">
        <f aca="false">IF(ISBLANK(C1522),0,-1)</f>
        <v>0</v>
      </c>
      <c r="I1522" s="0" t="n">
        <f aca="false">IF(AND(ISBLANK(C1521),NOT(ISBLANK(C1522))),1,-1)</f>
        <v>-1</v>
      </c>
      <c r="J1522" s="0" t="n">
        <f aca="false">IF(ISBLANK(C1520),IF(AND(C1521=C1522,NOT(ISBLANK(C1521)),NOT(ISBLANK(C1522))),1,-1),-1)</f>
        <v>-1</v>
      </c>
      <c r="K1522" s="0" t="n">
        <f aca="false">IF(MAX(H1522:J1522)&lt;0,IF(OR(C1522=C1521,C1521=C1520),1,-1),MAX(H1522:J1522))</f>
        <v>0</v>
      </c>
    </row>
    <row r="1523" customFormat="false" ht="13.8" hidden="false" customHeight="false" outlineLevel="0" collapsed="false">
      <c r="B1523" s="8" t="n">
        <f aca="false">MAX(H1523:K1523)</f>
        <v>0</v>
      </c>
      <c r="C1523" s="11"/>
      <c r="D1523" s="10" t="e">
        <f aca="false">IF($A$1="WLB",INDEX(SupplierNomenclature!$D$1:$D$9996,MATCH(C1523,SupplierNomenclature!$I$1:$I$9996,0)),IF($A$1="BERU",INDEX(beru_assortment!$C$1:$C$10000,MATCH(C1523,beru_assortment!$I$1:$I$10000,0)),IF($A$1="OZON",INDEX(ozon_assortment!$F$3:$F$10000,MATCH(C1523,ozon_assortment!$E$3:$E$10000,0)),0)))</f>
        <v>#N/A</v>
      </c>
      <c r="E1523" s="7" t="n">
        <f aca="false">IF(ISBLANK(C1523), , IF(ISBLANK(C1522), E1521+1, E1522))</f>
        <v>0</v>
      </c>
      <c r="F1523" s="10" t="n">
        <f aca="false">IF(ISBLANK(C1523),,IF(OR(ISBLANK(C1522), C1522="Баркод"),1,F1522+1))</f>
        <v>0</v>
      </c>
      <c r="G1523" s="10" t="n">
        <f aca="false">IF(ISBLANK(C1524), F1523/2,)</f>
        <v>0</v>
      </c>
      <c r="H1523" s="0" t="n">
        <f aca="false">IF(ISBLANK(C1523),0,-1)</f>
        <v>0</v>
      </c>
      <c r="I1523" s="0" t="n">
        <f aca="false">IF(AND(ISBLANK(C1522),NOT(ISBLANK(C1523))),1,-1)</f>
        <v>-1</v>
      </c>
      <c r="J1523" s="0" t="n">
        <f aca="false">IF(ISBLANK(C1521),IF(AND(C1522=C1523,NOT(ISBLANK(C1522)),NOT(ISBLANK(C1523))),1,-1),-1)</f>
        <v>-1</v>
      </c>
      <c r="K1523" s="0" t="n">
        <f aca="false">IF(MAX(H1523:J1523)&lt;0,IF(OR(C1523=C1522,C1522=C1521),1,-1),MAX(H1523:J1523))</f>
        <v>0</v>
      </c>
    </row>
    <row r="1524" customFormat="false" ht="13.8" hidden="false" customHeight="false" outlineLevel="0" collapsed="false">
      <c r="B1524" s="8" t="n">
        <f aca="false">MAX(H1524:K1524)</f>
        <v>0</v>
      </c>
      <c r="C1524" s="11"/>
      <c r="D1524" s="10" t="e">
        <f aca="false">IF($A$1="WLB",INDEX(SupplierNomenclature!$D$1:$D$9996,MATCH(C1524,SupplierNomenclature!$I$1:$I$9996,0)),IF($A$1="BERU",INDEX(beru_assortment!$C$1:$C$10000,MATCH(C1524,beru_assortment!$I$1:$I$10000,0)),IF($A$1="OZON",INDEX(ozon_assortment!$F$3:$F$10000,MATCH(C1524,ozon_assortment!$E$3:$E$10000,0)),0)))</f>
        <v>#N/A</v>
      </c>
      <c r="E1524" s="7" t="n">
        <f aca="false">IF(ISBLANK(C1524), , IF(ISBLANK(C1523), E1522+1, E1523))</f>
        <v>0</v>
      </c>
      <c r="F1524" s="10" t="n">
        <f aca="false">IF(ISBLANK(C1524),,IF(OR(ISBLANK(C1523), C1523="Баркод"),1,F1523+1))</f>
        <v>0</v>
      </c>
      <c r="G1524" s="10" t="n">
        <f aca="false">IF(ISBLANK(C1525), F1524/2,)</f>
        <v>0</v>
      </c>
      <c r="H1524" s="0" t="n">
        <f aca="false">IF(ISBLANK(C1524),0,-1)</f>
        <v>0</v>
      </c>
      <c r="I1524" s="0" t="n">
        <f aca="false">IF(AND(ISBLANK(C1523),NOT(ISBLANK(C1524))),1,-1)</f>
        <v>-1</v>
      </c>
      <c r="J1524" s="0" t="n">
        <f aca="false">IF(ISBLANK(C1522),IF(AND(C1523=C1524,NOT(ISBLANK(C1523)),NOT(ISBLANK(C1524))),1,-1),-1)</f>
        <v>-1</v>
      </c>
      <c r="K1524" s="0" t="n">
        <f aca="false">IF(MAX(H1524:J1524)&lt;0,IF(OR(C1524=C1523,C1523=C1522),1,-1),MAX(H1524:J1524))</f>
        <v>0</v>
      </c>
    </row>
    <row r="1525" customFormat="false" ht="13.8" hidden="false" customHeight="false" outlineLevel="0" collapsed="false">
      <c r="B1525" s="8" t="n">
        <f aca="false">MAX(H1525:K1525)</f>
        <v>0</v>
      </c>
      <c r="C1525" s="11"/>
      <c r="D1525" s="10" t="e">
        <f aca="false">IF($A$1="WLB",INDEX(SupplierNomenclature!$D$1:$D$9996,MATCH(C1525,SupplierNomenclature!$I$1:$I$9996,0)),IF($A$1="BERU",INDEX(beru_assortment!$C$1:$C$10000,MATCH(C1525,beru_assortment!$I$1:$I$10000,0)),IF($A$1="OZON",INDEX(ozon_assortment!$F$3:$F$10000,MATCH(C1525,ozon_assortment!$E$3:$E$10000,0)),0)))</f>
        <v>#N/A</v>
      </c>
      <c r="E1525" s="7" t="n">
        <f aca="false">IF(ISBLANK(C1525), , IF(ISBLANK(C1524), E1523+1, E1524))</f>
        <v>0</v>
      </c>
      <c r="F1525" s="10" t="n">
        <f aca="false">IF(ISBLANK(C1525),,IF(OR(ISBLANK(C1524), C1524="Баркод"),1,F1524+1))</f>
        <v>0</v>
      </c>
      <c r="G1525" s="10" t="n">
        <f aca="false">IF(ISBLANK(C1526), F1525/2,)</f>
        <v>0</v>
      </c>
      <c r="H1525" s="0" t="n">
        <f aca="false">IF(ISBLANK(C1525),0,-1)</f>
        <v>0</v>
      </c>
      <c r="I1525" s="0" t="n">
        <f aca="false">IF(AND(ISBLANK(C1524),NOT(ISBLANK(C1525))),1,-1)</f>
        <v>-1</v>
      </c>
      <c r="J1525" s="0" t="n">
        <f aca="false">IF(ISBLANK(C1523),IF(AND(C1524=C1525,NOT(ISBLANK(C1524)),NOT(ISBLANK(C1525))),1,-1),-1)</f>
        <v>-1</v>
      </c>
      <c r="K1525" s="0" t="n">
        <f aca="false">IF(MAX(H1525:J1525)&lt;0,IF(OR(C1525=C1524,C1524=C1523),1,-1),MAX(H1525:J1525))</f>
        <v>0</v>
      </c>
    </row>
    <row r="1526" customFormat="false" ht="13.8" hidden="false" customHeight="false" outlineLevel="0" collapsed="false">
      <c r="B1526" s="8" t="n">
        <f aca="false">MAX(H1526:K1526)</f>
        <v>0</v>
      </c>
      <c r="C1526" s="11"/>
      <c r="D1526" s="10" t="e">
        <f aca="false">IF($A$1="WLB",INDEX(SupplierNomenclature!$D$1:$D$9996,MATCH(C1526,SupplierNomenclature!$I$1:$I$9996,0)),IF($A$1="BERU",INDEX(beru_assortment!$C$1:$C$10000,MATCH(C1526,beru_assortment!$I$1:$I$10000,0)),IF($A$1="OZON",INDEX(ozon_assortment!$F$3:$F$10000,MATCH(C1526,ozon_assortment!$E$3:$E$10000,0)),0)))</f>
        <v>#N/A</v>
      </c>
      <c r="E1526" s="7" t="n">
        <f aca="false">IF(ISBLANK(C1526), , IF(ISBLANK(C1525), E1524+1, E1525))</f>
        <v>0</v>
      </c>
      <c r="F1526" s="10" t="n">
        <f aca="false">IF(ISBLANK(C1526),,IF(OR(ISBLANK(C1525), C1525="Баркод"),1,F1525+1))</f>
        <v>0</v>
      </c>
      <c r="G1526" s="10" t="n">
        <f aca="false">IF(ISBLANK(C1527), F1526/2,)</f>
        <v>0</v>
      </c>
      <c r="H1526" s="0" t="n">
        <f aca="false">IF(ISBLANK(C1526),0,-1)</f>
        <v>0</v>
      </c>
      <c r="I1526" s="0" t="n">
        <f aca="false">IF(AND(ISBLANK(C1525),NOT(ISBLANK(C1526))),1,-1)</f>
        <v>-1</v>
      </c>
      <c r="J1526" s="0" t="n">
        <f aca="false">IF(ISBLANK(C1524),IF(AND(C1525=C1526,NOT(ISBLANK(C1525)),NOT(ISBLANK(C1526))),1,-1),-1)</f>
        <v>-1</v>
      </c>
      <c r="K1526" s="0" t="n">
        <f aca="false">IF(MAX(H1526:J1526)&lt;0,IF(OR(C1526=C1525,C1525=C1524),1,-1),MAX(H1526:J1526))</f>
        <v>0</v>
      </c>
    </row>
    <row r="1527" customFormat="false" ht="13.8" hidden="false" customHeight="false" outlineLevel="0" collapsed="false">
      <c r="B1527" s="8" t="n">
        <f aca="false">MAX(H1527:K1527)</f>
        <v>0</v>
      </c>
      <c r="C1527" s="11"/>
      <c r="D1527" s="10" t="e">
        <f aca="false">IF($A$1="WLB",INDEX(SupplierNomenclature!$D$1:$D$9996,MATCH(C1527,SupplierNomenclature!$I$1:$I$9996,0)),IF($A$1="BERU",INDEX(beru_assortment!$C$1:$C$10000,MATCH(C1527,beru_assortment!$I$1:$I$10000,0)),IF($A$1="OZON",INDEX(ozon_assortment!$F$3:$F$10000,MATCH(C1527,ozon_assortment!$E$3:$E$10000,0)),0)))</f>
        <v>#N/A</v>
      </c>
      <c r="E1527" s="7" t="n">
        <f aca="false">IF(ISBLANK(C1527), , IF(ISBLANK(C1526), E1525+1, E1526))</f>
        <v>0</v>
      </c>
      <c r="F1527" s="10" t="n">
        <f aca="false">IF(ISBLANK(C1527),,IF(OR(ISBLANK(C1526), C1526="Баркод"),1,F1526+1))</f>
        <v>0</v>
      </c>
      <c r="G1527" s="10" t="n">
        <f aca="false">IF(ISBLANK(C1528), F1527/2,)</f>
        <v>0</v>
      </c>
      <c r="H1527" s="0" t="n">
        <f aca="false">IF(ISBLANK(C1527),0,-1)</f>
        <v>0</v>
      </c>
      <c r="I1527" s="0" t="n">
        <f aca="false">IF(AND(ISBLANK(C1526),NOT(ISBLANK(C1527))),1,-1)</f>
        <v>-1</v>
      </c>
      <c r="J1527" s="0" t="n">
        <f aca="false">IF(ISBLANK(C1525),IF(AND(C1526=C1527,NOT(ISBLANK(C1526)),NOT(ISBLANK(C1527))),1,-1),-1)</f>
        <v>-1</v>
      </c>
      <c r="K1527" s="0" t="n">
        <f aca="false">IF(MAX(H1527:J1527)&lt;0,IF(OR(C1527=C1526,C1526=C1525),1,-1),MAX(H1527:J1527))</f>
        <v>0</v>
      </c>
    </row>
    <row r="1528" customFormat="false" ht="13.8" hidden="false" customHeight="false" outlineLevel="0" collapsed="false">
      <c r="B1528" s="8" t="n">
        <f aca="false">MAX(H1528:K1528)</f>
        <v>0</v>
      </c>
      <c r="C1528" s="11"/>
      <c r="D1528" s="10" t="e">
        <f aca="false">IF($A$1="WLB",INDEX(SupplierNomenclature!$D$1:$D$9996,MATCH(C1528,SupplierNomenclature!$I$1:$I$9996,0)),IF($A$1="BERU",INDEX(beru_assortment!$C$1:$C$10000,MATCH(C1528,beru_assortment!$I$1:$I$10000,0)),IF($A$1="OZON",INDEX(ozon_assortment!$F$3:$F$10000,MATCH(C1528,ozon_assortment!$E$3:$E$10000,0)),0)))</f>
        <v>#N/A</v>
      </c>
      <c r="E1528" s="7" t="n">
        <f aca="false">IF(ISBLANK(C1528), , IF(ISBLANK(C1527), E1526+1, E1527))</f>
        <v>0</v>
      </c>
      <c r="F1528" s="10" t="n">
        <f aca="false">IF(ISBLANK(C1528),,IF(OR(ISBLANK(C1527), C1527="Баркод"),1,F1527+1))</f>
        <v>0</v>
      </c>
      <c r="G1528" s="10" t="n">
        <f aca="false">IF(ISBLANK(C1529), F1528/2,)</f>
        <v>0</v>
      </c>
      <c r="H1528" s="0" t="n">
        <f aca="false">IF(ISBLANK(C1528),0,-1)</f>
        <v>0</v>
      </c>
      <c r="I1528" s="0" t="n">
        <f aca="false">IF(AND(ISBLANK(C1527),NOT(ISBLANK(C1528))),1,-1)</f>
        <v>-1</v>
      </c>
      <c r="J1528" s="0" t="n">
        <f aca="false">IF(ISBLANK(C1526),IF(AND(C1527=C1528,NOT(ISBLANK(C1527)),NOT(ISBLANK(C1528))),1,-1),-1)</f>
        <v>-1</v>
      </c>
      <c r="K1528" s="0" t="n">
        <f aca="false">IF(MAX(H1528:J1528)&lt;0,IF(OR(C1528=C1527,C1527=C1526),1,-1),MAX(H1528:J1528))</f>
        <v>0</v>
      </c>
    </row>
    <row r="1529" customFormat="false" ht="13.8" hidden="false" customHeight="false" outlineLevel="0" collapsed="false">
      <c r="B1529" s="8" t="n">
        <f aca="false">MAX(H1529:K1529)</f>
        <v>0</v>
      </c>
      <c r="C1529" s="11"/>
      <c r="D1529" s="10" t="e">
        <f aca="false">IF($A$1="WLB",INDEX(SupplierNomenclature!$D$1:$D$9996,MATCH(C1529,SupplierNomenclature!$I$1:$I$9996,0)),IF($A$1="BERU",INDEX(beru_assortment!$C$1:$C$10000,MATCH(C1529,beru_assortment!$I$1:$I$10000,0)),IF($A$1="OZON",INDEX(ozon_assortment!$F$3:$F$10000,MATCH(C1529,ozon_assortment!$E$3:$E$10000,0)),0)))</f>
        <v>#N/A</v>
      </c>
      <c r="E1529" s="7" t="n">
        <f aca="false">IF(ISBLANK(C1529), , IF(ISBLANK(C1528), E1527+1, E1528))</f>
        <v>0</v>
      </c>
      <c r="F1529" s="10" t="n">
        <f aca="false">IF(ISBLANK(C1529),,IF(OR(ISBLANK(C1528), C1528="Баркод"),1,F1528+1))</f>
        <v>0</v>
      </c>
      <c r="G1529" s="10" t="n">
        <f aca="false">IF(ISBLANK(C1530), F1529/2,)</f>
        <v>0</v>
      </c>
      <c r="H1529" s="0" t="n">
        <f aca="false">IF(ISBLANK(C1529),0,-1)</f>
        <v>0</v>
      </c>
      <c r="I1529" s="0" t="n">
        <f aca="false">IF(AND(ISBLANK(C1528),NOT(ISBLANK(C1529))),1,-1)</f>
        <v>-1</v>
      </c>
      <c r="J1529" s="0" t="n">
        <f aca="false">IF(ISBLANK(C1527),IF(AND(C1528=C1529,NOT(ISBLANK(C1528)),NOT(ISBLANK(C1529))),1,-1),-1)</f>
        <v>-1</v>
      </c>
      <c r="K1529" s="0" t="n">
        <f aca="false">IF(MAX(H1529:J1529)&lt;0,IF(OR(C1529=C1528,C1528=C1527),1,-1),MAX(H1529:J1529))</f>
        <v>0</v>
      </c>
    </row>
    <row r="1530" customFormat="false" ht="13.8" hidden="false" customHeight="false" outlineLevel="0" collapsed="false">
      <c r="B1530" s="8" t="n">
        <f aca="false">MAX(H1530:K1530)</f>
        <v>0</v>
      </c>
      <c r="C1530" s="11"/>
      <c r="D1530" s="10" t="e">
        <f aca="false">IF($A$1="WLB",INDEX(SupplierNomenclature!$D$1:$D$9996,MATCH(C1530,SupplierNomenclature!$I$1:$I$9996,0)),IF($A$1="BERU",INDEX(beru_assortment!$C$1:$C$10000,MATCH(C1530,beru_assortment!$I$1:$I$10000,0)),IF($A$1="OZON",INDEX(ozon_assortment!$F$3:$F$10000,MATCH(C1530,ozon_assortment!$E$3:$E$10000,0)),0)))</f>
        <v>#N/A</v>
      </c>
      <c r="E1530" s="7" t="n">
        <f aca="false">IF(ISBLANK(C1530), , IF(ISBLANK(C1529), E1528+1, E1529))</f>
        <v>0</v>
      </c>
      <c r="F1530" s="10" t="n">
        <f aca="false">IF(ISBLANK(C1530),,IF(OR(ISBLANK(C1529), C1529="Баркод"),1,F1529+1))</f>
        <v>0</v>
      </c>
      <c r="G1530" s="10" t="n">
        <f aca="false">IF(ISBLANK(C1531), F1530/2,)</f>
        <v>0</v>
      </c>
      <c r="H1530" s="0" t="n">
        <f aca="false">IF(ISBLANK(C1530),0,-1)</f>
        <v>0</v>
      </c>
      <c r="I1530" s="0" t="n">
        <f aca="false">IF(AND(ISBLANK(C1529),NOT(ISBLANK(C1530))),1,-1)</f>
        <v>-1</v>
      </c>
      <c r="J1530" s="0" t="n">
        <f aca="false">IF(ISBLANK(C1528),IF(AND(C1529=C1530,NOT(ISBLANK(C1529)),NOT(ISBLANK(C1530))),1,-1),-1)</f>
        <v>-1</v>
      </c>
      <c r="K1530" s="0" t="n">
        <f aca="false">IF(MAX(H1530:J1530)&lt;0,IF(OR(C1530=C1529,C1529=C1528),1,-1),MAX(H1530:J1530))</f>
        <v>0</v>
      </c>
    </row>
    <row r="1531" customFormat="false" ht="13.8" hidden="false" customHeight="false" outlineLevel="0" collapsed="false">
      <c r="B1531" s="8" t="n">
        <f aca="false">MAX(H1531:K1531)</f>
        <v>0</v>
      </c>
      <c r="C1531" s="11"/>
      <c r="D1531" s="10" t="e">
        <f aca="false">IF($A$1="WLB",INDEX(SupplierNomenclature!$D$1:$D$9996,MATCH(C1531,SupplierNomenclature!$I$1:$I$9996,0)),IF($A$1="BERU",INDEX(beru_assortment!$C$1:$C$10000,MATCH(C1531,beru_assortment!$I$1:$I$10000,0)),IF($A$1="OZON",INDEX(ozon_assortment!$F$3:$F$10000,MATCH(C1531,ozon_assortment!$E$3:$E$10000,0)),0)))</f>
        <v>#N/A</v>
      </c>
      <c r="E1531" s="7" t="n">
        <f aca="false">IF(ISBLANK(C1531), , IF(ISBLANK(C1530), E1529+1, E1530))</f>
        <v>0</v>
      </c>
      <c r="F1531" s="10" t="n">
        <f aca="false">IF(ISBLANK(C1531),,IF(OR(ISBLANK(C1530), C1530="Баркод"),1,F1530+1))</f>
        <v>0</v>
      </c>
      <c r="G1531" s="10" t="n">
        <f aca="false">IF(ISBLANK(C1532), F1531/2,)</f>
        <v>0</v>
      </c>
      <c r="H1531" s="0" t="n">
        <f aca="false">IF(ISBLANK(C1531),0,-1)</f>
        <v>0</v>
      </c>
      <c r="I1531" s="0" t="n">
        <f aca="false">IF(AND(ISBLANK(C1530),NOT(ISBLANK(C1531))),1,-1)</f>
        <v>-1</v>
      </c>
      <c r="J1531" s="0" t="n">
        <f aca="false">IF(ISBLANK(C1529),IF(AND(C1530=C1531,NOT(ISBLANK(C1530)),NOT(ISBLANK(C1531))),1,-1),-1)</f>
        <v>-1</v>
      </c>
      <c r="K1531" s="0" t="n">
        <f aca="false">IF(MAX(H1531:J1531)&lt;0,IF(OR(C1531=C1530,C1530=C1529),1,-1),MAX(H1531:J1531))</f>
        <v>0</v>
      </c>
    </row>
    <row r="1532" customFormat="false" ht="13.8" hidden="false" customHeight="false" outlineLevel="0" collapsed="false">
      <c r="B1532" s="8" t="n">
        <f aca="false">MAX(H1532:K1532)</f>
        <v>0</v>
      </c>
      <c r="C1532" s="11"/>
      <c r="D1532" s="10" t="e">
        <f aca="false">IF($A$1="WLB",INDEX(SupplierNomenclature!$D$1:$D$9996,MATCH(C1532,SupplierNomenclature!$I$1:$I$9996,0)),IF($A$1="BERU",INDEX(beru_assortment!$C$1:$C$10000,MATCH(C1532,beru_assortment!$I$1:$I$10000,0)),IF($A$1="OZON",INDEX(ozon_assortment!$F$3:$F$10000,MATCH(C1532,ozon_assortment!$E$3:$E$10000,0)),0)))</f>
        <v>#N/A</v>
      </c>
      <c r="E1532" s="7" t="n">
        <f aca="false">IF(ISBLANK(C1532), , IF(ISBLANK(C1531), E1530+1, E1531))</f>
        <v>0</v>
      </c>
      <c r="F1532" s="10" t="n">
        <f aca="false">IF(ISBLANK(C1532),,IF(OR(ISBLANK(C1531), C1531="Баркод"),1,F1531+1))</f>
        <v>0</v>
      </c>
      <c r="G1532" s="10" t="n">
        <f aca="false">IF(ISBLANK(C1533), F1532/2,)</f>
        <v>0</v>
      </c>
      <c r="H1532" s="0" t="n">
        <f aca="false">IF(ISBLANK(C1532),0,-1)</f>
        <v>0</v>
      </c>
      <c r="I1532" s="0" t="n">
        <f aca="false">IF(AND(ISBLANK(C1531),NOT(ISBLANK(C1532))),1,-1)</f>
        <v>-1</v>
      </c>
      <c r="J1532" s="0" t="n">
        <f aca="false">IF(ISBLANK(C1530),IF(AND(C1531=C1532,NOT(ISBLANK(C1531)),NOT(ISBLANK(C1532))),1,-1),-1)</f>
        <v>-1</v>
      </c>
      <c r="K1532" s="0" t="n">
        <f aca="false">IF(MAX(H1532:J1532)&lt;0,IF(OR(C1532=C1531,C1531=C1530),1,-1),MAX(H1532:J1532))</f>
        <v>0</v>
      </c>
    </row>
    <row r="1533" customFormat="false" ht="13.8" hidden="false" customHeight="false" outlineLevel="0" collapsed="false">
      <c r="B1533" s="8" t="n">
        <f aca="false">MAX(H1533:K1533)</f>
        <v>0</v>
      </c>
      <c r="C1533" s="11"/>
      <c r="D1533" s="10" t="e">
        <f aca="false">IF($A$1="WLB",INDEX(SupplierNomenclature!$D$1:$D$9996,MATCH(C1533,SupplierNomenclature!$I$1:$I$9996,0)),IF($A$1="BERU",INDEX(beru_assortment!$C$1:$C$10000,MATCH(C1533,beru_assortment!$I$1:$I$10000,0)),IF($A$1="OZON",INDEX(ozon_assortment!$F$3:$F$10000,MATCH(C1533,ozon_assortment!$E$3:$E$10000,0)),0)))</f>
        <v>#N/A</v>
      </c>
      <c r="E1533" s="7" t="n">
        <f aca="false">IF(ISBLANK(C1533), , IF(ISBLANK(C1532), E1531+1, E1532))</f>
        <v>0</v>
      </c>
      <c r="F1533" s="10" t="n">
        <f aca="false">IF(ISBLANK(C1533),,IF(OR(ISBLANK(C1532), C1532="Баркод"),1,F1532+1))</f>
        <v>0</v>
      </c>
      <c r="G1533" s="10" t="n">
        <f aca="false">IF(ISBLANK(C1534), F1533/2,)</f>
        <v>0</v>
      </c>
      <c r="H1533" s="0" t="n">
        <f aca="false">IF(ISBLANK(C1533),0,-1)</f>
        <v>0</v>
      </c>
      <c r="I1533" s="0" t="n">
        <f aca="false">IF(AND(ISBLANK(C1532),NOT(ISBLANK(C1533))),1,-1)</f>
        <v>-1</v>
      </c>
      <c r="J1533" s="0" t="n">
        <f aca="false">IF(ISBLANK(C1531),IF(AND(C1532=C1533,NOT(ISBLANK(C1532)),NOT(ISBLANK(C1533))),1,-1),-1)</f>
        <v>-1</v>
      </c>
      <c r="K1533" s="0" t="n">
        <f aca="false">IF(MAX(H1533:J1533)&lt;0,IF(OR(C1533=C1532,C1532=C1531),1,-1),MAX(H1533:J1533))</f>
        <v>0</v>
      </c>
    </row>
    <row r="1534" customFormat="false" ht="13.8" hidden="false" customHeight="false" outlineLevel="0" collapsed="false">
      <c r="B1534" s="8" t="n">
        <f aca="false">MAX(H1534:K1534)</f>
        <v>0</v>
      </c>
      <c r="C1534" s="11"/>
      <c r="D1534" s="10" t="e">
        <f aca="false">IF($A$1="WLB",INDEX(SupplierNomenclature!$D$1:$D$9996,MATCH(C1534,SupplierNomenclature!$I$1:$I$9996,0)),IF($A$1="BERU",INDEX(beru_assortment!$C$1:$C$10000,MATCH(C1534,beru_assortment!$I$1:$I$10000,0)),IF($A$1="OZON",INDEX(ozon_assortment!$F$3:$F$10000,MATCH(C1534,ozon_assortment!$E$3:$E$10000,0)),0)))</f>
        <v>#N/A</v>
      </c>
      <c r="E1534" s="7" t="n">
        <f aca="false">IF(ISBLANK(C1534), , IF(ISBLANK(C1533), E1532+1, E1533))</f>
        <v>0</v>
      </c>
      <c r="F1534" s="10" t="n">
        <f aca="false">IF(ISBLANK(C1534),,IF(OR(ISBLANK(C1533), C1533="Баркод"),1,F1533+1))</f>
        <v>0</v>
      </c>
      <c r="G1534" s="10" t="n">
        <f aca="false">IF(ISBLANK(C1535), F1534/2,)</f>
        <v>0</v>
      </c>
      <c r="H1534" s="0" t="n">
        <f aca="false">IF(ISBLANK(C1534),0,-1)</f>
        <v>0</v>
      </c>
      <c r="I1534" s="0" t="n">
        <f aca="false">IF(AND(ISBLANK(C1533),NOT(ISBLANK(C1534))),1,-1)</f>
        <v>-1</v>
      </c>
      <c r="J1534" s="0" t="n">
        <f aca="false">IF(ISBLANK(C1532),IF(AND(C1533=C1534,NOT(ISBLANK(C1533)),NOT(ISBLANK(C1534))),1,-1),-1)</f>
        <v>-1</v>
      </c>
      <c r="K1534" s="0" t="n">
        <f aca="false">IF(MAX(H1534:J1534)&lt;0,IF(OR(C1534=C1533,C1533=C1532),1,-1),MAX(H1534:J1534))</f>
        <v>0</v>
      </c>
    </row>
    <row r="1535" customFormat="false" ht="13.8" hidden="false" customHeight="false" outlineLevel="0" collapsed="false">
      <c r="B1535" s="8" t="n">
        <f aca="false">MAX(H1535:K1535)</f>
        <v>0</v>
      </c>
      <c r="C1535" s="11"/>
      <c r="D1535" s="10" t="e">
        <f aca="false">IF($A$1="WLB",INDEX(SupplierNomenclature!$D$1:$D$9996,MATCH(C1535,SupplierNomenclature!$I$1:$I$9996,0)),IF($A$1="BERU",INDEX(beru_assortment!$C$1:$C$10000,MATCH(C1535,beru_assortment!$I$1:$I$10000,0)),IF($A$1="OZON",INDEX(ozon_assortment!$F$3:$F$10000,MATCH(C1535,ozon_assortment!$E$3:$E$10000,0)),0)))</f>
        <v>#N/A</v>
      </c>
      <c r="E1535" s="7" t="n">
        <f aca="false">IF(ISBLANK(C1535), , IF(ISBLANK(C1534), E1533+1, E1534))</f>
        <v>0</v>
      </c>
      <c r="F1535" s="10" t="n">
        <f aca="false">IF(ISBLANK(C1535),,IF(OR(ISBLANK(C1534), C1534="Баркод"),1,F1534+1))</f>
        <v>0</v>
      </c>
      <c r="G1535" s="10" t="n">
        <f aca="false">IF(ISBLANK(C1536), F1535/2,)</f>
        <v>0</v>
      </c>
      <c r="H1535" s="0" t="n">
        <f aca="false">IF(ISBLANK(C1535),0,-1)</f>
        <v>0</v>
      </c>
      <c r="I1535" s="0" t="n">
        <f aca="false">IF(AND(ISBLANK(C1534),NOT(ISBLANK(C1535))),1,-1)</f>
        <v>-1</v>
      </c>
      <c r="J1535" s="0" t="n">
        <f aca="false">IF(ISBLANK(C1533),IF(AND(C1534=C1535,NOT(ISBLANK(C1534)),NOT(ISBLANK(C1535))),1,-1),-1)</f>
        <v>-1</v>
      </c>
      <c r="K1535" s="0" t="n">
        <f aca="false">IF(MAX(H1535:J1535)&lt;0,IF(OR(C1535=C1534,C1534=C1533),1,-1),MAX(H1535:J1535))</f>
        <v>0</v>
      </c>
    </row>
    <row r="1536" customFormat="false" ht="13.8" hidden="false" customHeight="false" outlineLevel="0" collapsed="false">
      <c r="B1536" s="8" t="n">
        <f aca="false">MAX(H1536:K1536)</f>
        <v>0</v>
      </c>
      <c r="C1536" s="11"/>
      <c r="D1536" s="10" t="e">
        <f aca="false">IF($A$1="WLB",INDEX(SupplierNomenclature!$D$1:$D$9996,MATCH(C1536,SupplierNomenclature!$I$1:$I$9996,0)),IF($A$1="BERU",INDEX(beru_assortment!$C$1:$C$10000,MATCH(C1536,beru_assortment!$I$1:$I$10000,0)),IF($A$1="OZON",INDEX(ozon_assortment!$F$3:$F$10000,MATCH(C1536,ozon_assortment!$E$3:$E$10000,0)),0)))</f>
        <v>#N/A</v>
      </c>
      <c r="E1536" s="7" t="n">
        <f aca="false">IF(ISBLANK(C1536), , IF(ISBLANK(C1535), E1534+1, E1535))</f>
        <v>0</v>
      </c>
      <c r="F1536" s="10" t="n">
        <f aca="false">IF(ISBLANK(C1536),,IF(OR(ISBLANK(C1535), C1535="Баркод"),1,F1535+1))</f>
        <v>0</v>
      </c>
      <c r="G1536" s="10" t="n">
        <f aca="false">IF(ISBLANK(C1537), F1536/2,)</f>
        <v>0</v>
      </c>
      <c r="H1536" s="0" t="n">
        <f aca="false">IF(ISBLANK(C1536),0,-1)</f>
        <v>0</v>
      </c>
      <c r="I1536" s="0" t="n">
        <f aca="false">IF(AND(ISBLANK(C1535),NOT(ISBLANK(C1536))),1,-1)</f>
        <v>-1</v>
      </c>
      <c r="J1536" s="0" t="n">
        <f aca="false">IF(ISBLANK(C1534),IF(AND(C1535=C1536,NOT(ISBLANK(C1535)),NOT(ISBLANK(C1536))),1,-1),-1)</f>
        <v>-1</v>
      </c>
      <c r="K1536" s="0" t="n">
        <f aca="false">IF(MAX(H1536:J1536)&lt;0,IF(OR(C1536=C1535,C1535=C1534),1,-1),MAX(H1536:J1536))</f>
        <v>0</v>
      </c>
    </row>
    <row r="1537" customFormat="false" ht="13.8" hidden="false" customHeight="false" outlineLevel="0" collapsed="false">
      <c r="B1537" s="8" t="n">
        <f aca="false">MAX(H1537:K1537)</f>
        <v>0</v>
      </c>
      <c r="C1537" s="11"/>
      <c r="D1537" s="10" t="e">
        <f aca="false">IF($A$1="WLB",INDEX(SupplierNomenclature!$D$1:$D$9996,MATCH(C1537,SupplierNomenclature!$I$1:$I$9996,0)),IF($A$1="BERU",INDEX(beru_assortment!$C$1:$C$10000,MATCH(C1537,beru_assortment!$I$1:$I$10000,0)),IF($A$1="OZON",INDEX(ozon_assortment!$F$3:$F$10000,MATCH(C1537,ozon_assortment!$E$3:$E$10000,0)),0)))</f>
        <v>#N/A</v>
      </c>
      <c r="E1537" s="7" t="n">
        <f aca="false">IF(ISBLANK(C1537), , IF(ISBLANK(C1536), E1535+1, E1536))</f>
        <v>0</v>
      </c>
      <c r="F1537" s="10" t="n">
        <f aca="false">IF(ISBLANK(C1537),,IF(OR(ISBLANK(C1536), C1536="Баркод"),1,F1536+1))</f>
        <v>0</v>
      </c>
      <c r="G1537" s="10" t="n">
        <f aca="false">IF(ISBLANK(C1538), F1537/2,)</f>
        <v>0</v>
      </c>
      <c r="H1537" s="0" t="n">
        <f aca="false">IF(ISBLANK(C1537),0,-1)</f>
        <v>0</v>
      </c>
      <c r="I1537" s="0" t="n">
        <f aca="false">IF(AND(ISBLANK(C1536),NOT(ISBLANK(C1537))),1,-1)</f>
        <v>-1</v>
      </c>
      <c r="J1537" s="0" t="n">
        <f aca="false">IF(ISBLANK(C1535),IF(AND(C1536=C1537,NOT(ISBLANK(C1536)),NOT(ISBLANK(C1537))),1,-1),-1)</f>
        <v>-1</v>
      </c>
      <c r="K1537" s="0" t="n">
        <f aca="false">IF(MAX(H1537:J1537)&lt;0,IF(OR(C1537=C1536,C1536=C1535),1,-1),MAX(H1537:J1537))</f>
        <v>0</v>
      </c>
    </row>
    <row r="1538" customFormat="false" ht="13.8" hidden="false" customHeight="false" outlineLevel="0" collapsed="false">
      <c r="B1538" s="8" t="n">
        <f aca="false">MAX(H1538:K1538)</f>
        <v>0</v>
      </c>
      <c r="C1538" s="11"/>
      <c r="D1538" s="10" t="e">
        <f aca="false">IF($A$1="WLB",INDEX(SupplierNomenclature!$D$1:$D$9996,MATCH(C1538,SupplierNomenclature!$I$1:$I$9996,0)),IF($A$1="BERU",INDEX(beru_assortment!$C$1:$C$10000,MATCH(C1538,beru_assortment!$I$1:$I$10000,0)),IF($A$1="OZON",INDEX(ozon_assortment!$F$3:$F$10000,MATCH(C1538,ozon_assortment!$E$3:$E$10000,0)),0)))</f>
        <v>#N/A</v>
      </c>
      <c r="E1538" s="7" t="n">
        <f aca="false">IF(ISBLANK(C1538), , IF(ISBLANK(C1537), E1536+1, E1537))</f>
        <v>0</v>
      </c>
      <c r="F1538" s="10" t="n">
        <f aca="false">IF(ISBLANK(C1538),,IF(OR(ISBLANK(C1537), C1537="Баркод"),1,F1537+1))</f>
        <v>0</v>
      </c>
      <c r="G1538" s="10" t="n">
        <f aca="false">IF(ISBLANK(C1539), F1538/2,)</f>
        <v>0</v>
      </c>
      <c r="H1538" s="0" t="n">
        <f aca="false">IF(ISBLANK(C1538),0,-1)</f>
        <v>0</v>
      </c>
      <c r="I1538" s="0" t="n">
        <f aca="false">IF(AND(ISBLANK(C1537),NOT(ISBLANK(C1538))),1,-1)</f>
        <v>-1</v>
      </c>
      <c r="J1538" s="0" t="n">
        <f aca="false">IF(ISBLANK(C1536),IF(AND(C1537=C1538,NOT(ISBLANK(C1537)),NOT(ISBLANK(C1538))),1,-1),-1)</f>
        <v>-1</v>
      </c>
      <c r="K1538" s="0" t="n">
        <f aca="false">IF(MAX(H1538:J1538)&lt;0,IF(OR(C1538=C1537,C1537=C1536),1,-1),MAX(H1538:J1538))</f>
        <v>0</v>
      </c>
    </row>
    <row r="1539" customFormat="false" ht="13.8" hidden="false" customHeight="false" outlineLevel="0" collapsed="false">
      <c r="B1539" s="8" t="n">
        <f aca="false">MAX(H1539:K1539)</f>
        <v>0</v>
      </c>
      <c r="C1539" s="11"/>
      <c r="D1539" s="10" t="e">
        <f aca="false">IF($A$1="WLB",INDEX(SupplierNomenclature!$D$1:$D$9996,MATCH(C1539,SupplierNomenclature!$I$1:$I$9996,0)),IF($A$1="BERU",INDEX(beru_assortment!$C$1:$C$10000,MATCH(C1539,beru_assortment!$I$1:$I$10000,0)),IF($A$1="OZON",INDEX(ozon_assortment!$F$3:$F$10000,MATCH(C1539,ozon_assortment!$E$3:$E$10000,0)),0)))</f>
        <v>#N/A</v>
      </c>
      <c r="E1539" s="7" t="n">
        <f aca="false">IF(ISBLANK(C1539), , IF(ISBLANK(C1538), E1537+1, E1538))</f>
        <v>0</v>
      </c>
      <c r="F1539" s="10" t="n">
        <f aca="false">IF(ISBLANK(C1539),,IF(OR(ISBLANK(C1538), C1538="Баркод"),1,F1538+1))</f>
        <v>0</v>
      </c>
      <c r="G1539" s="10" t="n">
        <f aca="false">IF(ISBLANK(C1540), F1539/2,)</f>
        <v>0</v>
      </c>
      <c r="H1539" s="0" t="n">
        <f aca="false">IF(ISBLANK(C1539),0,-1)</f>
        <v>0</v>
      </c>
      <c r="I1539" s="0" t="n">
        <f aca="false">IF(AND(ISBLANK(C1538),NOT(ISBLANK(C1539))),1,-1)</f>
        <v>-1</v>
      </c>
      <c r="J1539" s="0" t="n">
        <f aca="false">IF(ISBLANK(C1537),IF(AND(C1538=C1539,NOT(ISBLANK(C1538)),NOT(ISBLANK(C1539))),1,-1),-1)</f>
        <v>-1</v>
      </c>
      <c r="K1539" s="0" t="n">
        <f aca="false">IF(MAX(H1539:J1539)&lt;0,IF(OR(C1539=C1538,C1538=C1537),1,-1),MAX(H1539:J1539))</f>
        <v>0</v>
      </c>
    </row>
    <row r="1540" customFormat="false" ht="13.8" hidden="false" customHeight="false" outlineLevel="0" collapsed="false">
      <c r="B1540" s="8" t="n">
        <f aca="false">MAX(H1540:K1540)</f>
        <v>0</v>
      </c>
      <c r="C1540" s="11"/>
      <c r="D1540" s="10" t="e">
        <f aca="false">IF($A$1="WLB",INDEX(SupplierNomenclature!$D$1:$D$9996,MATCH(C1540,SupplierNomenclature!$I$1:$I$9996,0)),IF($A$1="BERU",INDEX(beru_assortment!$C$1:$C$10000,MATCH(C1540,beru_assortment!$I$1:$I$10000,0)),IF($A$1="OZON",INDEX(ozon_assortment!$F$3:$F$10000,MATCH(C1540,ozon_assortment!$E$3:$E$10000,0)),0)))</f>
        <v>#N/A</v>
      </c>
      <c r="E1540" s="7" t="n">
        <f aca="false">IF(ISBLANK(C1540), , IF(ISBLANK(C1539), E1538+1, E1539))</f>
        <v>0</v>
      </c>
      <c r="F1540" s="10" t="n">
        <f aca="false">IF(ISBLANK(C1540),,IF(OR(ISBLANK(C1539), C1539="Баркод"),1,F1539+1))</f>
        <v>0</v>
      </c>
      <c r="G1540" s="10" t="n">
        <f aca="false">IF(ISBLANK(C1541), F1540/2,)</f>
        <v>0</v>
      </c>
      <c r="H1540" s="0" t="n">
        <f aca="false">IF(ISBLANK(C1540),0,-1)</f>
        <v>0</v>
      </c>
      <c r="I1540" s="0" t="n">
        <f aca="false">IF(AND(ISBLANK(C1539),NOT(ISBLANK(C1540))),1,-1)</f>
        <v>-1</v>
      </c>
      <c r="J1540" s="0" t="n">
        <f aca="false">IF(ISBLANK(C1538),IF(AND(C1539=C1540,NOT(ISBLANK(C1539)),NOT(ISBLANK(C1540))),1,-1),-1)</f>
        <v>-1</v>
      </c>
      <c r="K1540" s="0" t="n">
        <f aca="false">IF(MAX(H1540:J1540)&lt;0,IF(OR(C1540=C1539,C1539=C1538),1,-1),MAX(H1540:J1540))</f>
        <v>0</v>
      </c>
    </row>
    <row r="1541" customFormat="false" ht="13.8" hidden="false" customHeight="false" outlineLevel="0" collapsed="false">
      <c r="B1541" s="8" t="n">
        <f aca="false">MAX(H1541:K1541)</f>
        <v>0</v>
      </c>
      <c r="C1541" s="11"/>
      <c r="D1541" s="10" t="e">
        <f aca="false">IF($A$1="WLB",INDEX(SupplierNomenclature!$D$1:$D$9996,MATCH(C1541,SupplierNomenclature!$I$1:$I$9996,0)),IF($A$1="BERU",INDEX(beru_assortment!$C$1:$C$10000,MATCH(C1541,beru_assortment!$I$1:$I$10000,0)),IF($A$1="OZON",INDEX(ozon_assortment!$F$3:$F$10000,MATCH(C1541,ozon_assortment!$E$3:$E$10000,0)),0)))</f>
        <v>#N/A</v>
      </c>
      <c r="E1541" s="7" t="n">
        <f aca="false">IF(ISBLANK(C1541), , IF(ISBLANK(C1540), E1539+1, E1540))</f>
        <v>0</v>
      </c>
      <c r="F1541" s="10" t="n">
        <f aca="false">IF(ISBLANK(C1541),,IF(OR(ISBLANK(C1540), C1540="Баркод"),1,F1540+1))</f>
        <v>0</v>
      </c>
      <c r="G1541" s="10" t="n">
        <f aca="false">IF(ISBLANK(C1542), F1541/2,)</f>
        <v>0</v>
      </c>
      <c r="H1541" s="0" t="n">
        <f aca="false">IF(ISBLANK(C1541),0,-1)</f>
        <v>0</v>
      </c>
      <c r="I1541" s="0" t="n">
        <f aca="false">IF(AND(ISBLANK(C1540),NOT(ISBLANK(C1541))),1,-1)</f>
        <v>-1</v>
      </c>
      <c r="J1541" s="0" t="n">
        <f aca="false">IF(ISBLANK(C1539),IF(AND(C1540=C1541,NOT(ISBLANK(C1540)),NOT(ISBLANK(C1541))),1,-1),-1)</f>
        <v>-1</v>
      </c>
      <c r="K1541" s="0" t="n">
        <f aca="false">IF(MAX(H1541:J1541)&lt;0,IF(OR(C1541=C1540,C1540=C1539),1,-1),MAX(H1541:J1541))</f>
        <v>0</v>
      </c>
    </row>
    <row r="1542" customFormat="false" ht="13.8" hidden="false" customHeight="false" outlineLevel="0" collapsed="false">
      <c r="B1542" s="8" t="n">
        <f aca="false">MAX(H1542:K1542)</f>
        <v>0</v>
      </c>
      <c r="C1542" s="11"/>
      <c r="D1542" s="10" t="e">
        <f aca="false">IF($A$1="WLB",INDEX(SupplierNomenclature!$D$1:$D$9996,MATCH(C1542,SupplierNomenclature!$I$1:$I$9996,0)),IF($A$1="BERU",INDEX(beru_assortment!$C$1:$C$10000,MATCH(C1542,beru_assortment!$I$1:$I$10000,0)),IF($A$1="OZON",INDEX(ozon_assortment!$F$3:$F$10000,MATCH(C1542,ozon_assortment!$E$3:$E$10000,0)),0)))</f>
        <v>#N/A</v>
      </c>
      <c r="E1542" s="7" t="n">
        <f aca="false">IF(ISBLANK(C1542), , IF(ISBLANK(C1541), E1540+1, E1541))</f>
        <v>0</v>
      </c>
      <c r="F1542" s="10" t="n">
        <f aca="false">IF(ISBLANK(C1542),,IF(OR(ISBLANK(C1541), C1541="Баркод"),1,F1541+1))</f>
        <v>0</v>
      </c>
      <c r="G1542" s="10" t="n">
        <f aca="false">IF(ISBLANK(C1543), F1542/2,)</f>
        <v>0</v>
      </c>
      <c r="H1542" s="0" t="n">
        <f aca="false">IF(ISBLANK(C1542),0,-1)</f>
        <v>0</v>
      </c>
      <c r="I1542" s="0" t="n">
        <f aca="false">IF(AND(ISBLANK(C1541),NOT(ISBLANK(C1542))),1,-1)</f>
        <v>-1</v>
      </c>
      <c r="J1542" s="0" t="n">
        <f aca="false">IF(ISBLANK(C1540),IF(AND(C1541=C1542,NOT(ISBLANK(C1541)),NOT(ISBLANK(C1542))),1,-1),-1)</f>
        <v>-1</v>
      </c>
      <c r="K1542" s="0" t="n">
        <f aca="false">IF(MAX(H1542:J1542)&lt;0,IF(OR(C1542=C1541,C1541=C1540),1,-1),MAX(H1542:J1542))</f>
        <v>0</v>
      </c>
    </row>
    <row r="1543" customFormat="false" ht="13.8" hidden="false" customHeight="false" outlineLevel="0" collapsed="false">
      <c r="B1543" s="8" t="n">
        <f aca="false">MAX(H1543:K1543)</f>
        <v>0</v>
      </c>
      <c r="C1543" s="11"/>
      <c r="D1543" s="10" t="e">
        <f aca="false">IF($A$1="WLB",INDEX(SupplierNomenclature!$D$1:$D$9996,MATCH(C1543,SupplierNomenclature!$I$1:$I$9996,0)),IF($A$1="BERU",INDEX(beru_assortment!$C$1:$C$10000,MATCH(C1543,beru_assortment!$I$1:$I$10000,0)),IF($A$1="OZON",INDEX(ozon_assortment!$F$3:$F$10000,MATCH(C1543,ozon_assortment!$E$3:$E$10000,0)),0)))</f>
        <v>#N/A</v>
      </c>
      <c r="E1543" s="7" t="n">
        <f aca="false">IF(ISBLANK(C1543), , IF(ISBLANK(C1542), E1541+1, E1542))</f>
        <v>0</v>
      </c>
      <c r="F1543" s="10" t="n">
        <f aca="false">IF(ISBLANK(C1543),,IF(OR(ISBLANK(C1542), C1542="Баркод"),1,F1542+1))</f>
        <v>0</v>
      </c>
      <c r="G1543" s="10" t="n">
        <f aca="false">IF(ISBLANK(C1544), F1543/2,)</f>
        <v>0</v>
      </c>
      <c r="H1543" s="0" t="n">
        <f aca="false">IF(ISBLANK(C1543),0,-1)</f>
        <v>0</v>
      </c>
      <c r="I1543" s="0" t="n">
        <f aca="false">IF(AND(ISBLANK(C1542),NOT(ISBLANK(C1543))),1,-1)</f>
        <v>-1</v>
      </c>
      <c r="J1543" s="0" t="n">
        <f aca="false">IF(ISBLANK(C1541),IF(AND(C1542=C1543,NOT(ISBLANK(C1542)),NOT(ISBLANK(C1543))),1,-1),-1)</f>
        <v>-1</v>
      </c>
      <c r="K1543" s="0" t="n">
        <f aca="false">IF(MAX(H1543:J1543)&lt;0,IF(OR(C1543=C1542,C1542=C1541),1,-1),MAX(H1543:J1543))</f>
        <v>0</v>
      </c>
    </row>
    <row r="1544" customFormat="false" ht="13.8" hidden="false" customHeight="false" outlineLevel="0" collapsed="false">
      <c r="B1544" s="8" t="n">
        <f aca="false">MAX(H1544:K1544)</f>
        <v>0</v>
      </c>
      <c r="C1544" s="11"/>
      <c r="D1544" s="10" t="e">
        <f aca="false">IF($A$1="WLB",INDEX(SupplierNomenclature!$D$1:$D$9996,MATCH(C1544,SupplierNomenclature!$I$1:$I$9996,0)),IF($A$1="BERU",INDEX(beru_assortment!$C$1:$C$10000,MATCH(C1544,beru_assortment!$I$1:$I$10000,0)),IF($A$1="OZON",INDEX(ozon_assortment!$F$3:$F$10000,MATCH(C1544,ozon_assortment!$E$3:$E$10000,0)),0)))</f>
        <v>#N/A</v>
      </c>
      <c r="E1544" s="7" t="n">
        <f aca="false">IF(ISBLANK(C1544), , IF(ISBLANK(C1543), E1542+1, E1543))</f>
        <v>0</v>
      </c>
      <c r="F1544" s="10" t="n">
        <f aca="false">IF(ISBLANK(C1544),,IF(OR(ISBLANK(C1543), C1543="Баркод"),1,F1543+1))</f>
        <v>0</v>
      </c>
      <c r="G1544" s="10" t="n">
        <f aca="false">IF(ISBLANK(C1545), F1544/2,)</f>
        <v>0</v>
      </c>
      <c r="H1544" s="0" t="n">
        <f aca="false">IF(ISBLANK(C1544),0,-1)</f>
        <v>0</v>
      </c>
      <c r="I1544" s="0" t="n">
        <f aca="false">IF(AND(ISBLANK(C1543),NOT(ISBLANK(C1544))),1,-1)</f>
        <v>-1</v>
      </c>
      <c r="J1544" s="0" t="n">
        <f aca="false">IF(ISBLANK(C1542),IF(AND(C1543=C1544,NOT(ISBLANK(C1543)),NOT(ISBLANK(C1544))),1,-1),-1)</f>
        <v>-1</v>
      </c>
      <c r="K1544" s="0" t="n">
        <f aca="false">IF(MAX(H1544:J1544)&lt;0,IF(OR(C1544=C1543,C1543=C1542),1,-1),MAX(H1544:J1544))</f>
        <v>0</v>
      </c>
    </row>
    <row r="1545" customFormat="false" ht="13.8" hidden="false" customHeight="false" outlineLevel="0" collapsed="false">
      <c r="B1545" s="8" t="n">
        <f aca="false">MAX(H1545:K1545)</f>
        <v>0</v>
      </c>
      <c r="C1545" s="11"/>
      <c r="D1545" s="10" t="e">
        <f aca="false">IF($A$1="WLB",INDEX(SupplierNomenclature!$D$1:$D$9996,MATCH(C1545,SupplierNomenclature!$I$1:$I$9996,0)),IF($A$1="BERU",INDEX(beru_assortment!$C$1:$C$10000,MATCH(C1545,beru_assortment!$I$1:$I$10000,0)),IF($A$1="OZON",INDEX(ozon_assortment!$F$3:$F$10000,MATCH(C1545,ozon_assortment!$E$3:$E$10000,0)),0)))</f>
        <v>#N/A</v>
      </c>
      <c r="E1545" s="7" t="n">
        <f aca="false">IF(ISBLANK(C1545), , IF(ISBLANK(C1544), E1543+1, E1544))</f>
        <v>0</v>
      </c>
      <c r="F1545" s="10" t="n">
        <f aca="false">IF(ISBLANK(C1545),,IF(OR(ISBLANK(C1544), C1544="Баркод"),1,F1544+1))</f>
        <v>0</v>
      </c>
      <c r="G1545" s="10" t="n">
        <f aca="false">IF(ISBLANK(C1546), F1545/2,)</f>
        <v>0</v>
      </c>
      <c r="H1545" s="0" t="n">
        <f aca="false">IF(ISBLANK(C1545),0,-1)</f>
        <v>0</v>
      </c>
      <c r="I1545" s="0" t="n">
        <f aca="false">IF(AND(ISBLANK(C1544),NOT(ISBLANK(C1545))),1,-1)</f>
        <v>-1</v>
      </c>
      <c r="J1545" s="0" t="n">
        <f aca="false">IF(ISBLANK(C1543),IF(AND(C1544=C1545,NOT(ISBLANK(C1544)),NOT(ISBLANK(C1545))),1,-1),-1)</f>
        <v>-1</v>
      </c>
      <c r="K1545" s="0" t="n">
        <f aca="false">IF(MAX(H1545:J1545)&lt;0,IF(OR(C1545=C1544,C1544=C1543),1,-1),MAX(H1545:J1545))</f>
        <v>0</v>
      </c>
    </row>
    <row r="1546" customFormat="false" ht="13.8" hidden="false" customHeight="false" outlineLevel="0" collapsed="false">
      <c r="B1546" s="8" t="n">
        <f aca="false">MAX(H1546:K1546)</f>
        <v>0</v>
      </c>
      <c r="C1546" s="11"/>
      <c r="D1546" s="10" t="e">
        <f aca="false">IF($A$1="WLB",INDEX(SupplierNomenclature!$D$1:$D$9996,MATCH(C1546,SupplierNomenclature!$I$1:$I$9996,0)),IF($A$1="BERU",INDEX(beru_assortment!$C$1:$C$10000,MATCH(C1546,beru_assortment!$I$1:$I$10000,0)),IF($A$1="OZON",INDEX(ozon_assortment!$F$3:$F$10000,MATCH(C1546,ozon_assortment!$E$3:$E$10000,0)),0)))</f>
        <v>#N/A</v>
      </c>
      <c r="E1546" s="7" t="n">
        <f aca="false">IF(ISBLANK(C1546), , IF(ISBLANK(C1545), E1544+1, E1545))</f>
        <v>0</v>
      </c>
      <c r="F1546" s="10" t="n">
        <f aca="false">IF(ISBLANK(C1546),,IF(OR(ISBLANK(C1545), C1545="Баркод"),1,F1545+1))</f>
        <v>0</v>
      </c>
      <c r="G1546" s="10" t="n">
        <f aca="false">IF(ISBLANK(C1547), F1546/2,)</f>
        <v>0</v>
      </c>
      <c r="H1546" s="0" t="n">
        <f aca="false">IF(ISBLANK(C1546),0,-1)</f>
        <v>0</v>
      </c>
      <c r="I1546" s="0" t="n">
        <f aca="false">IF(AND(ISBLANK(C1545),NOT(ISBLANK(C1546))),1,-1)</f>
        <v>-1</v>
      </c>
      <c r="J1546" s="0" t="n">
        <f aca="false">IF(ISBLANK(C1544),IF(AND(C1545=C1546,NOT(ISBLANK(C1545)),NOT(ISBLANK(C1546))),1,-1),-1)</f>
        <v>-1</v>
      </c>
      <c r="K1546" s="0" t="n">
        <f aca="false">IF(MAX(H1546:J1546)&lt;0,IF(OR(C1546=C1545,C1545=C1544),1,-1),MAX(H1546:J1546))</f>
        <v>0</v>
      </c>
    </row>
    <row r="1547" customFormat="false" ht="13.8" hidden="false" customHeight="false" outlineLevel="0" collapsed="false">
      <c r="B1547" s="8" t="n">
        <f aca="false">MAX(H1547:K1547)</f>
        <v>0</v>
      </c>
      <c r="C1547" s="11"/>
      <c r="D1547" s="10" t="e">
        <f aca="false">IF($A$1="WLB",INDEX(SupplierNomenclature!$D$1:$D$9996,MATCH(C1547,SupplierNomenclature!$I$1:$I$9996,0)),IF($A$1="BERU",INDEX(beru_assortment!$C$1:$C$10000,MATCH(C1547,beru_assortment!$I$1:$I$10000,0)),IF($A$1="OZON",INDEX(ozon_assortment!$F$3:$F$10000,MATCH(C1547,ozon_assortment!$E$3:$E$10000,0)),0)))</f>
        <v>#N/A</v>
      </c>
      <c r="E1547" s="7" t="n">
        <f aca="false">IF(ISBLANK(C1547), , IF(ISBLANK(C1546), E1545+1, E1546))</f>
        <v>0</v>
      </c>
      <c r="F1547" s="10" t="n">
        <f aca="false">IF(ISBLANK(C1547),,IF(OR(ISBLANK(C1546), C1546="Баркод"),1,F1546+1))</f>
        <v>0</v>
      </c>
      <c r="G1547" s="10" t="n">
        <f aca="false">IF(ISBLANK(C1548), F1547/2,)</f>
        <v>0</v>
      </c>
      <c r="H1547" s="0" t="n">
        <f aca="false">IF(ISBLANK(C1547),0,-1)</f>
        <v>0</v>
      </c>
      <c r="I1547" s="0" t="n">
        <f aca="false">IF(AND(ISBLANK(C1546),NOT(ISBLANK(C1547))),1,-1)</f>
        <v>-1</v>
      </c>
      <c r="J1547" s="0" t="n">
        <f aca="false">IF(ISBLANK(C1545),IF(AND(C1546=C1547,NOT(ISBLANK(C1546)),NOT(ISBLANK(C1547))),1,-1),-1)</f>
        <v>-1</v>
      </c>
      <c r="K1547" s="0" t="n">
        <f aca="false">IF(MAX(H1547:J1547)&lt;0,IF(OR(C1547=C1546,C1546=C1545),1,-1),MAX(H1547:J1547))</f>
        <v>0</v>
      </c>
    </row>
    <row r="1548" customFormat="false" ht="13.8" hidden="false" customHeight="false" outlineLevel="0" collapsed="false">
      <c r="B1548" s="8" t="n">
        <f aca="false">MAX(H1548:K1548)</f>
        <v>0</v>
      </c>
      <c r="C1548" s="11"/>
      <c r="D1548" s="10" t="e">
        <f aca="false">IF($A$1="WLB",INDEX(SupplierNomenclature!$D$1:$D$9996,MATCH(C1548,SupplierNomenclature!$I$1:$I$9996,0)),IF($A$1="BERU",INDEX(beru_assortment!$C$1:$C$10000,MATCH(C1548,beru_assortment!$I$1:$I$10000,0)),IF($A$1="OZON",INDEX(ozon_assortment!$F$3:$F$10000,MATCH(C1548,ozon_assortment!$E$3:$E$10000,0)),0)))</f>
        <v>#N/A</v>
      </c>
      <c r="E1548" s="7" t="n">
        <f aca="false">IF(ISBLANK(C1548), , IF(ISBLANK(C1547), E1546+1, E1547))</f>
        <v>0</v>
      </c>
      <c r="F1548" s="10" t="n">
        <f aca="false">IF(ISBLANK(C1548),,IF(OR(ISBLANK(C1547), C1547="Баркод"),1,F1547+1))</f>
        <v>0</v>
      </c>
      <c r="G1548" s="10" t="n">
        <f aca="false">IF(ISBLANK(C1549), F1548/2,)</f>
        <v>0</v>
      </c>
      <c r="H1548" s="0" t="n">
        <f aca="false">IF(ISBLANK(C1548),0,-1)</f>
        <v>0</v>
      </c>
      <c r="I1548" s="0" t="n">
        <f aca="false">IF(AND(ISBLANK(C1547),NOT(ISBLANK(C1548))),1,-1)</f>
        <v>-1</v>
      </c>
      <c r="J1548" s="0" t="n">
        <f aca="false">IF(ISBLANK(C1546),IF(AND(C1547=C1548,NOT(ISBLANK(C1547)),NOT(ISBLANK(C1548))),1,-1),-1)</f>
        <v>-1</v>
      </c>
      <c r="K1548" s="0" t="n">
        <f aca="false">IF(MAX(H1548:J1548)&lt;0,IF(OR(C1548=C1547,C1547=C1546),1,-1),MAX(H1548:J1548))</f>
        <v>0</v>
      </c>
    </row>
    <row r="1549" customFormat="false" ht="13.8" hidden="false" customHeight="false" outlineLevel="0" collapsed="false">
      <c r="B1549" s="8" t="n">
        <f aca="false">MAX(H1549:K1549)</f>
        <v>0</v>
      </c>
      <c r="C1549" s="11"/>
      <c r="D1549" s="10" t="e">
        <f aca="false">IF($A$1="WLB",INDEX(SupplierNomenclature!$D$1:$D$9996,MATCH(C1549,SupplierNomenclature!$I$1:$I$9996,0)),IF($A$1="BERU",INDEX(beru_assortment!$C$1:$C$10000,MATCH(C1549,beru_assortment!$I$1:$I$10000,0)),IF($A$1="OZON",INDEX(ozon_assortment!$F$3:$F$10000,MATCH(C1549,ozon_assortment!$E$3:$E$10000,0)),0)))</f>
        <v>#N/A</v>
      </c>
      <c r="E1549" s="7" t="n">
        <f aca="false">IF(ISBLANK(C1549), , IF(ISBLANK(C1548), E1547+1, E1548))</f>
        <v>0</v>
      </c>
      <c r="F1549" s="10" t="n">
        <f aca="false">IF(ISBLANK(C1549),,IF(OR(ISBLANK(C1548), C1548="Баркод"),1,F1548+1))</f>
        <v>0</v>
      </c>
      <c r="G1549" s="10" t="n">
        <f aca="false">IF(ISBLANK(C1550), F1549/2,)</f>
        <v>0</v>
      </c>
      <c r="H1549" s="0" t="n">
        <f aca="false">IF(ISBLANK(C1549),0,-1)</f>
        <v>0</v>
      </c>
      <c r="I1549" s="0" t="n">
        <f aca="false">IF(AND(ISBLANK(C1548),NOT(ISBLANK(C1549))),1,-1)</f>
        <v>-1</v>
      </c>
      <c r="J1549" s="0" t="n">
        <f aca="false">IF(ISBLANK(C1547),IF(AND(C1548=C1549,NOT(ISBLANK(C1548)),NOT(ISBLANK(C1549))),1,-1),-1)</f>
        <v>-1</v>
      </c>
      <c r="K1549" s="0" t="n">
        <f aca="false">IF(MAX(H1549:J1549)&lt;0,IF(OR(C1549=C1548,C1548=C1547),1,-1),MAX(H1549:J1549))</f>
        <v>0</v>
      </c>
    </row>
    <row r="1550" customFormat="false" ht="13.8" hidden="false" customHeight="false" outlineLevel="0" collapsed="false">
      <c r="B1550" s="8" t="n">
        <f aca="false">MAX(H1550:K1550)</f>
        <v>0</v>
      </c>
      <c r="C1550" s="11"/>
      <c r="D1550" s="10" t="e">
        <f aca="false">IF($A$1="WLB",INDEX(SupplierNomenclature!$D$1:$D$9996,MATCH(C1550,SupplierNomenclature!$I$1:$I$9996,0)),IF($A$1="BERU",INDEX(beru_assortment!$C$1:$C$10000,MATCH(C1550,beru_assortment!$I$1:$I$10000,0)),IF($A$1="OZON",INDEX(ozon_assortment!$F$3:$F$10000,MATCH(C1550,ozon_assortment!$E$3:$E$10000,0)),0)))</f>
        <v>#N/A</v>
      </c>
      <c r="E1550" s="7" t="n">
        <f aca="false">IF(ISBLANK(C1550), , IF(ISBLANK(C1549), E1548+1, E1549))</f>
        <v>0</v>
      </c>
      <c r="F1550" s="10" t="n">
        <f aca="false">IF(ISBLANK(C1550),,IF(OR(ISBLANK(C1549), C1549="Баркод"),1,F1549+1))</f>
        <v>0</v>
      </c>
      <c r="G1550" s="10" t="n">
        <f aca="false">IF(ISBLANK(C1551), F1550/2,)</f>
        <v>0</v>
      </c>
      <c r="H1550" s="0" t="n">
        <f aca="false">IF(ISBLANK(C1550),0,-1)</f>
        <v>0</v>
      </c>
      <c r="I1550" s="0" t="n">
        <f aca="false">IF(AND(ISBLANK(C1549),NOT(ISBLANK(C1550))),1,-1)</f>
        <v>-1</v>
      </c>
      <c r="J1550" s="0" t="n">
        <f aca="false">IF(ISBLANK(C1548),IF(AND(C1549=C1550,NOT(ISBLANK(C1549)),NOT(ISBLANK(C1550))),1,-1),-1)</f>
        <v>-1</v>
      </c>
      <c r="K1550" s="0" t="n">
        <f aca="false">IF(MAX(H1550:J1550)&lt;0,IF(OR(C1550=C1549,C1549=C1548),1,-1),MAX(H1550:J1550))</f>
        <v>0</v>
      </c>
    </row>
    <row r="1551" customFormat="false" ht="13.8" hidden="false" customHeight="false" outlineLevel="0" collapsed="false">
      <c r="B1551" s="8" t="n">
        <f aca="false">MAX(H1551:K1551)</f>
        <v>0</v>
      </c>
      <c r="C1551" s="11"/>
      <c r="D1551" s="10" t="e">
        <f aca="false">IF($A$1="WLB",INDEX(SupplierNomenclature!$D$1:$D$9996,MATCH(C1551,SupplierNomenclature!$I$1:$I$9996,0)),IF($A$1="BERU",INDEX(beru_assortment!$C$1:$C$10000,MATCH(C1551,beru_assortment!$I$1:$I$10000,0)),IF($A$1="OZON",INDEX(ozon_assortment!$F$3:$F$10000,MATCH(C1551,ozon_assortment!$E$3:$E$10000,0)),0)))</f>
        <v>#N/A</v>
      </c>
      <c r="E1551" s="7" t="n">
        <f aca="false">IF(ISBLANK(C1551), , IF(ISBLANK(C1550), E1549+1, E1550))</f>
        <v>0</v>
      </c>
      <c r="F1551" s="10" t="n">
        <f aca="false">IF(ISBLANK(C1551),,IF(OR(ISBLANK(C1550), C1550="Баркод"),1,F1550+1))</f>
        <v>0</v>
      </c>
      <c r="G1551" s="10" t="n">
        <f aca="false">IF(ISBLANK(C1552), F1551/2,)</f>
        <v>0</v>
      </c>
      <c r="H1551" s="0" t="n">
        <f aca="false">IF(ISBLANK(C1551),0,-1)</f>
        <v>0</v>
      </c>
      <c r="I1551" s="0" t="n">
        <f aca="false">IF(AND(ISBLANK(C1550),NOT(ISBLANK(C1551))),1,-1)</f>
        <v>-1</v>
      </c>
      <c r="J1551" s="0" t="n">
        <f aca="false">IF(ISBLANK(C1549),IF(AND(C1550=C1551,NOT(ISBLANK(C1550)),NOT(ISBLANK(C1551))),1,-1),-1)</f>
        <v>-1</v>
      </c>
      <c r="K1551" s="0" t="n">
        <f aca="false">IF(MAX(H1551:J1551)&lt;0,IF(OR(C1551=C1550,C1550=C1549),1,-1),MAX(H1551:J1551))</f>
        <v>0</v>
      </c>
    </row>
    <row r="1552" customFormat="false" ht="13.8" hidden="false" customHeight="false" outlineLevel="0" collapsed="false">
      <c r="B1552" s="8" t="n">
        <f aca="false">MAX(H1552:K1552)</f>
        <v>0</v>
      </c>
      <c r="C1552" s="11"/>
      <c r="D1552" s="10" t="e">
        <f aca="false">IF($A$1="WLB",INDEX(SupplierNomenclature!$D$1:$D$9996,MATCH(C1552,SupplierNomenclature!$I$1:$I$9996,0)),IF($A$1="BERU",INDEX(beru_assortment!$C$1:$C$10000,MATCH(C1552,beru_assortment!$I$1:$I$10000,0)),IF($A$1="OZON",INDEX(ozon_assortment!$F$3:$F$10000,MATCH(C1552,ozon_assortment!$E$3:$E$10000,0)),0)))</f>
        <v>#N/A</v>
      </c>
      <c r="E1552" s="7" t="n">
        <f aca="false">IF(ISBLANK(C1552), , IF(ISBLANK(C1551), E1550+1, E1551))</f>
        <v>0</v>
      </c>
      <c r="F1552" s="10" t="n">
        <f aca="false">IF(ISBLANK(C1552),,IF(OR(ISBLANK(C1551), C1551="Баркод"),1,F1551+1))</f>
        <v>0</v>
      </c>
      <c r="G1552" s="10" t="n">
        <f aca="false">IF(ISBLANK(C1553), F1552/2,)</f>
        <v>0</v>
      </c>
      <c r="H1552" s="0" t="n">
        <f aca="false">IF(ISBLANK(C1552),0,-1)</f>
        <v>0</v>
      </c>
      <c r="I1552" s="0" t="n">
        <f aca="false">IF(AND(ISBLANK(C1551),NOT(ISBLANK(C1552))),1,-1)</f>
        <v>-1</v>
      </c>
      <c r="J1552" s="0" t="n">
        <f aca="false">IF(ISBLANK(C1550),IF(AND(C1551=C1552,NOT(ISBLANK(C1551)),NOT(ISBLANK(C1552))),1,-1),-1)</f>
        <v>-1</v>
      </c>
      <c r="K1552" s="0" t="n">
        <f aca="false">IF(MAX(H1552:J1552)&lt;0,IF(OR(C1552=C1551,C1551=C1550),1,-1),MAX(H1552:J1552))</f>
        <v>0</v>
      </c>
    </row>
    <row r="1553" customFormat="false" ht="13.8" hidden="false" customHeight="false" outlineLevel="0" collapsed="false">
      <c r="B1553" s="8" t="n">
        <f aca="false">MAX(H1553:K1553)</f>
        <v>0</v>
      </c>
      <c r="C1553" s="11"/>
      <c r="D1553" s="10" t="e">
        <f aca="false">IF($A$1="WLB",INDEX(SupplierNomenclature!$D$1:$D$9996,MATCH(C1553,SupplierNomenclature!$I$1:$I$9996,0)),IF($A$1="BERU",INDEX(beru_assortment!$C$1:$C$10000,MATCH(C1553,beru_assortment!$I$1:$I$10000,0)),IF($A$1="OZON",INDEX(ozon_assortment!$F$3:$F$10000,MATCH(C1553,ozon_assortment!$E$3:$E$10000,0)),0)))</f>
        <v>#N/A</v>
      </c>
      <c r="E1553" s="7" t="n">
        <f aca="false">IF(ISBLANK(C1553), , IF(ISBLANK(C1552), E1551+1, E1552))</f>
        <v>0</v>
      </c>
      <c r="F1553" s="10" t="n">
        <f aca="false">IF(ISBLANK(C1553),,IF(OR(ISBLANK(C1552), C1552="Баркод"),1,F1552+1))</f>
        <v>0</v>
      </c>
      <c r="G1553" s="10" t="n">
        <f aca="false">IF(ISBLANK(C1554), F1553/2,)</f>
        <v>0</v>
      </c>
      <c r="H1553" s="0" t="n">
        <f aca="false">IF(ISBLANK(C1553),0,-1)</f>
        <v>0</v>
      </c>
      <c r="I1553" s="0" t="n">
        <f aca="false">IF(AND(ISBLANK(C1552),NOT(ISBLANK(C1553))),1,-1)</f>
        <v>-1</v>
      </c>
      <c r="J1553" s="0" t="n">
        <f aca="false">IF(ISBLANK(C1551),IF(AND(C1552=C1553,NOT(ISBLANK(C1552)),NOT(ISBLANK(C1553))),1,-1),-1)</f>
        <v>-1</v>
      </c>
      <c r="K1553" s="0" t="n">
        <f aca="false">IF(MAX(H1553:J1553)&lt;0,IF(OR(C1553=C1552,C1552=C1551),1,-1),MAX(H1553:J1553))</f>
        <v>0</v>
      </c>
    </row>
    <row r="1554" customFormat="false" ht="13.8" hidden="false" customHeight="false" outlineLevel="0" collapsed="false">
      <c r="B1554" s="8" t="n">
        <f aca="false">MAX(H1554:K1554)</f>
        <v>0</v>
      </c>
      <c r="C1554" s="11"/>
      <c r="D1554" s="10" t="e">
        <f aca="false">IF($A$1="WLB",INDEX(SupplierNomenclature!$D$1:$D$9996,MATCH(C1554,SupplierNomenclature!$I$1:$I$9996,0)),IF($A$1="BERU",INDEX(beru_assortment!$C$1:$C$10000,MATCH(C1554,beru_assortment!$I$1:$I$10000,0)),IF($A$1="OZON",INDEX(ozon_assortment!$F$3:$F$10000,MATCH(C1554,ozon_assortment!$E$3:$E$10000,0)),0)))</f>
        <v>#N/A</v>
      </c>
      <c r="E1554" s="7" t="n">
        <f aca="false">IF(ISBLANK(C1554), , IF(ISBLANK(C1553), E1552+1, E1553))</f>
        <v>0</v>
      </c>
      <c r="F1554" s="10" t="n">
        <f aca="false">IF(ISBLANK(C1554),,IF(OR(ISBLANK(C1553), C1553="Баркод"),1,F1553+1))</f>
        <v>0</v>
      </c>
      <c r="G1554" s="10" t="n">
        <f aca="false">IF(ISBLANK(C1555), F1554/2,)</f>
        <v>0</v>
      </c>
      <c r="H1554" s="0" t="n">
        <f aca="false">IF(ISBLANK(C1554),0,-1)</f>
        <v>0</v>
      </c>
      <c r="I1554" s="0" t="n">
        <f aca="false">IF(AND(ISBLANK(C1553),NOT(ISBLANK(C1554))),1,-1)</f>
        <v>-1</v>
      </c>
      <c r="J1554" s="0" t="n">
        <f aca="false">IF(ISBLANK(C1552),IF(AND(C1553=C1554,NOT(ISBLANK(C1553)),NOT(ISBLANK(C1554))),1,-1),-1)</f>
        <v>-1</v>
      </c>
      <c r="K1554" s="0" t="n">
        <f aca="false">IF(MAX(H1554:J1554)&lt;0,IF(OR(C1554=C1553,C1553=C1552),1,-1),MAX(H1554:J1554))</f>
        <v>0</v>
      </c>
    </row>
    <row r="1555" customFormat="false" ht="13.8" hidden="false" customHeight="false" outlineLevel="0" collapsed="false">
      <c r="B1555" s="8" t="n">
        <f aca="false">MAX(H1555:K1555)</f>
        <v>0</v>
      </c>
      <c r="C1555" s="11"/>
      <c r="D1555" s="10" t="e">
        <f aca="false">IF($A$1="WLB",INDEX(SupplierNomenclature!$D$1:$D$9996,MATCH(C1555,SupplierNomenclature!$I$1:$I$9996,0)),IF($A$1="BERU",INDEX(beru_assortment!$C$1:$C$10000,MATCH(C1555,beru_assortment!$I$1:$I$10000,0)),IF($A$1="OZON",INDEX(ozon_assortment!$F$3:$F$10000,MATCH(C1555,ozon_assortment!$E$3:$E$10000,0)),0)))</f>
        <v>#N/A</v>
      </c>
      <c r="E1555" s="7" t="n">
        <f aca="false">IF(ISBLANK(C1555), , IF(ISBLANK(C1554), E1553+1, E1554))</f>
        <v>0</v>
      </c>
      <c r="F1555" s="10" t="n">
        <f aca="false">IF(ISBLANK(C1555),,IF(OR(ISBLANK(C1554), C1554="Баркод"),1,F1554+1))</f>
        <v>0</v>
      </c>
      <c r="G1555" s="10" t="n">
        <f aca="false">IF(ISBLANK(C1556), F1555/2,)</f>
        <v>0</v>
      </c>
      <c r="H1555" s="0" t="n">
        <f aca="false">IF(ISBLANK(C1555),0,-1)</f>
        <v>0</v>
      </c>
      <c r="I1555" s="0" t="n">
        <f aca="false">IF(AND(ISBLANK(C1554),NOT(ISBLANK(C1555))),1,-1)</f>
        <v>-1</v>
      </c>
      <c r="J1555" s="0" t="n">
        <f aca="false">IF(ISBLANK(C1553),IF(AND(C1554=C1555,NOT(ISBLANK(C1554)),NOT(ISBLANK(C1555))),1,-1),-1)</f>
        <v>-1</v>
      </c>
      <c r="K1555" s="0" t="n">
        <f aca="false">IF(MAX(H1555:J1555)&lt;0,IF(OR(C1555=C1554,C1554=C1553),1,-1),MAX(H1555:J1555))</f>
        <v>0</v>
      </c>
    </row>
    <row r="1556" customFormat="false" ht="13.8" hidden="false" customHeight="false" outlineLevel="0" collapsed="false">
      <c r="B1556" s="8" t="n">
        <f aca="false">MAX(H1556:K1556)</f>
        <v>0</v>
      </c>
      <c r="C1556" s="11"/>
      <c r="D1556" s="10" t="e">
        <f aca="false">IF($A$1="WLB",INDEX(SupplierNomenclature!$D$1:$D$9996,MATCH(C1556,SupplierNomenclature!$I$1:$I$9996,0)),IF($A$1="BERU",INDEX(beru_assortment!$C$1:$C$10000,MATCH(C1556,beru_assortment!$I$1:$I$10000,0)),IF($A$1="OZON",INDEX(ozon_assortment!$F$3:$F$10000,MATCH(C1556,ozon_assortment!$E$3:$E$10000,0)),0)))</f>
        <v>#N/A</v>
      </c>
      <c r="E1556" s="7" t="n">
        <f aca="false">IF(ISBLANK(C1556), , IF(ISBLANK(C1555), E1554+1, E1555))</f>
        <v>0</v>
      </c>
      <c r="F1556" s="10" t="n">
        <f aca="false">IF(ISBLANK(C1556),,IF(OR(ISBLANK(C1555), C1555="Баркод"),1,F1555+1))</f>
        <v>0</v>
      </c>
      <c r="G1556" s="10" t="n">
        <f aca="false">IF(ISBLANK(C1557), F1556/2,)</f>
        <v>0</v>
      </c>
      <c r="H1556" s="0" t="n">
        <f aca="false">IF(ISBLANK(C1556),0,-1)</f>
        <v>0</v>
      </c>
      <c r="I1556" s="0" t="n">
        <f aca="false">IF(AND(ISBLANK(C1555),NOT(ISBLANK(C1556))),1,-1)</f>
        <v>-1</v>
      </c>
      <c r="J1556" s="0" t="n">
        <f aca="false">IF(ISBLANK(C1554),IF(AND(C1555=C1556,NOT(ISBLANK(C1555)),NOT(ISBLANK(C1556))),1,-1),-1)</f>
        <v>-1</v>
      </c>
      <c r="K1556" s="0" t="n">
        <f aca="false">IF(MAX(H1556:J1556)&lt;0,IF(OR(C1556=C1555,C1555=C1554),1,-1),MAX(H1556:J1556))</f>
        <v>0</v>
      </c>
    </row>
    <row r="1557" customFormat="false" ht="13.8" hidden="false" customHeight="false" outlineLevel="0" collapsed="false">
      <c r="B1557" s="8" t="n">
        <f aca="false">MAX(H1557:K1557)</f>
        <v>0</v>
      </c>
      <c r="C1557" s="11"/>
      <c r="D1557" s="10" t="e">
        <f aca="false">IF($A$1="WLB",INDEX(SupplierNomenclature!$D$1:$D$9996,MATCH(C1557,SupplierNomenclature!$I$1:$I$9996,0)),IF($A$1="BERU",INDEX(beru_assortment!$C$1:$C$10000,MATCH(C1557,beru_assortment!$I$1:$I$10000,0)),IF($A$1="OZON",INDEX(ozon_assortment!$F$3:$F$10000,MATCH(C1557,ozon_assortment!$E$3:$E$10000,0)),0)))</f>
        <v>#N/A</v>
      </c>
      <c r="E1557" s="7" t="n">
        <f aca="false">IF(ISBLANK(C1557), , IF(ISBLANK(C1556), E1555+1, E1556))</f>
        <v>0</v>
      </c>
      <c r="F1557" s="10" t="n">
        <f aca="false">IF(ISBLANK(C1557),,IF(OR(ISBLANK(C1556), C1556="Баркод"),1,F1556+1))</f>
        <v>0</v>
      </c>
      <c r="G1557" s="10" t="n">
        <f aca="false">IF(ISBLANK(C1558), F1557/2,)</f>
        <v>0</v>
      </c>
      <c r="H1557" s="0" t="n">
        <f aca="false">IF(ISBLANK(C1557),0,-1)</f>
        <v>0</v>
      </c>
      <c r="I1557" s="0" t="n">
        <f aca="false">IF(AND(ISBLANK(C1556),NOT(ISBLANK(C1557))),1,-1)</f>
        <v>-1</v>
      </c>
      <c r="J1557" s="0" t="n">
        <f aca="false">IF(ISBLANK(C1555),IF(AND(C1556=C1557,NOT(ISBLANK(C1556)),NOT(ISBLANK(C1557))),1,-1),-1)</f>
        <v>-1</v>
      </c>
      <c r="K1557" s="0" t="n">
        <f aca="false">IF(MAX(H1557:J1557)&lt;0,IF(OR(C1557=C1556,C1556=C1555),1,-1),MAX(H1557:J1557))</f>
        <v>0</v>
      </c>
    </row>
    <row r="1558" customFormat="false" ht="13.8" hidden="false" customHeight="false" outlineLevel="0" collapsed="false">
      <c r="B1558" s="8" t="n">
        <f aca="false">MAX(H1558:K1558)</f>
        <v>0</v>
      </c>
      <c r="C1558" s="11"/>
      <c r="D1558" s="10" t="e">
        <f aca="false">IF($A$1="WLB",INDEX(SupplierNomenclature!$D$1:$D$9996,MATCH(C1558,SupplierNomenclature!$I$1:$I$9996,0)),IF($A$1="BERU",INDEX(beru_assortment!$C$1:$C$10000,MATCH(C1558,beru_assortment!$I$1:$I$10000,0)),IF($A$1="OZON",INDEX(ozon_assortment!$F$3:$F$10000,MATCH(C1558,ozon_assortment!$E$3:$E$10000,0)),0)))</f>
        <v>#N/A</v>
      </c>
      <c r="E1558" s="7" t="n">
        <f aca="false">IF(ISBLANK(C1558), , IF(ISBLANK(C1557), E1556+1, E1557))</f>
        <v>0</v>
      </c>
      <c r="F1558" s="10" t="n">
        <f aca="false">IF(ISBLANK(C1558),,IF(OR(ISBLANK(C1557), C1557="Баркод"),1,F1557+1))</f>
        <v>0</v>
      </c>
      <c r="G1558" s="10" t="n">
        <f aca="false">IF(ISBLANK(C1559), F1558/2,)</f>
        <v>0</v>
      </c>
      <c r="H1558" s="0" t="n">
        <f aca="false">IF(ISBLANK(C1558),0,-1)</f>
        <v>0</v>
      </c>
      <c r="I1558" s="0" t="n">
        <f aca="false">IF(AND(ISBLANK(C1557),NOT(ISBLANK(C1558))),1,-1)</f>
        <v>-1</v>
      </c>
      <c r="J1558" s="0" t="n">
        <f aca="false">IF(ISBLANK(C1556),IF(AND(C1557=C1558,NOT(ISBLANK(C1557)),NOT(ISBLANK(C1558))),1,-1),-1)</f>
        <v>-1</v>
      </c>
      <c r="K1558" s="0" t="n">
        <f aca="false">IF(MAX(H1558:J1558)&lt;0,IF(OR(C1558=C1557,C1557=C1556),1,-1),MAX(H1558:J1558))</f>
        <v>0</v>
      </c>
    </row>
    <row r="1559" customFormat="false" ht="13.8" hidden="false" customHeight="false" outlineLevel="0" collapsed="false">
      <c r="B1559" s="8" t="n">
        <f aca="false">MAX(H1559:K1559)</f>
        <v>0</v>
      </c>
      <c r="C1559" s="11"/>
      <c r="D1559" s="10" t="e">
        <f aca="false">IF($A$1="WLB",INDEX(SupplierNomenclature!$D$1:$D$9996,MATCH(C1559,SupplierNomenclature!$I$1:$I$9996,0)),IF($A$1="BERU",INDEX(beru_assortment!$C$1:$C$10000,MATCH(C1559,beru_assortment!$I$1:$I$10000,0)),IF($A$1="OZON",INDEX(ozon_assortment!$F$3:$F$10000,MATCH(C1559,ozon_assortment!$E$3:$E$10000,0)),0)))</f>
        <v>#N/A</v>
      </c>
      <c r="E1559" s="7" t="n">
        <f aca="false">IF(ISBLANK(C1559), , IF(ISBLANK(C1558), E1557+1, E1558))</f>
        <v>0</v>
      </c>
      <c r="F1559" s="10" t="n">
        <f aca="false">IF(ISBLANK(C1559),,IF(OR(ISBLANK(C1558), C1558="Баркод"),1,F1558+1))</f>
        <v>0</v>
      </c>
      <c r="G1559" s="10" t="n">
        <f aca="false">IF(ISBLANK(C1560), F1559/2,)</f>
        <v>0</v>
      </c>
      <c r="H1559" s="0" t="n">
        <f aca="false">IF(ISBLANK(C1559),0,-1)</f>
        <v>0</v>
      </c>
      <c r="I1559" s="0" t="n">
        <f aca="false">IF(AND(ISBLANK(C1558),NOT(ISBLANK(C1559))),1,-1)</f>
        <v>-1</v>
      </c>
      <c r="J1559" s="0" t="n">
        <f aca="false">IF(ISBLANK(C1557),IF(AND(C1558=C1559,NOT(ISBLANK(C1558)),NOT(ISBLANK(C1559))),1,-1),-1)</f>
        <v>-1</v>
      </c>
      <c r="K1559" s="0" t="n">
        <f aca="false">IF(MAX(H1559:J1559)&lt;0,IF(OR(C1559=C1558,C1558=C1557),1,-1),MAX(H1559:J1559))</f>
        <v>0</v>
      </c>
    </row>
    <row r="1560" customFormat="false" ht="13.8" hidden="false" customHeight="false" outlineLevel="0" collapsed="false">
      <c r="B1560" s="8" t="n">
        <f aca="false">MAX(H1560:K1560)</f>
        <v>0</v>
      </c>
      <c r="C1560" s="11"/>
      <c r="D1560" s="10" t="e">
        <f aca="false">IF($A$1="WLB",INDEX(SupplierNomenclature!$D$1:$D$9996,MATCH(C1560,SupplierNomenclature!$I$1:$I$9996,0)),IF($A$1="BERU",INDEX(beru_assortment!$C$1:$C$10000,MATCH(C1560,beru_assortment!$I$1:$I$10000,0)),IF($A$1="OZON",INDEX(ozon_assortment!$F$3:$F$10000,MATCH(C1560,ozon_assortment!$E$3:$E$10000,0)),0)))</f>
        <v>#N/A</v>
      </c>
      <c r="E1560" s="7" t="n">
        <f aca="false">IF(ISBLANK(C1560), , IF(ISBLANK(C1559), E1558+1, E1559))</f>
        <v>0</v>
      </c>
      <c r="F1560" s="10" t="n">
        <f aca="false">IF(ISBLANK(C1560),,IF(OR(ISBLANK(C1559), C1559="Баркод"),1,F1559+1))</f>
        <v>0</v>
      </c>
      <c r="G1560" s="10" t="n">
        <f aca="false">IF(ISBLANK(C1561), F1560/2,)</f>
        <v>0</v>
      </c>
      <c r="H1560" s="0" t="n">
        <f aca="false">IF(ISBLANK(C1560),0,-1)</f>
        <v>0</v>
      </c>
      <c r="I1560" s="0" t="n">
        <f aca="false">IF(AND(ISBLANK(C1559),NOT(ISBLANK(C1560))),1,-1)</f>
        <v>-1</v>
      </c>
      <c r="J1560" s="0" t="n">
        <f aca="false">IF(ISBLANK(C1558),IF(AND(C1559=C1560,NOT(ISBLANK(C1559)),NOT(ISBLANK(C1560))),1,-1),-1)</f>
        <v>-1</v>
      </c>
      <c r="K1560" s="0" t="n">
        <f aca="false">IF(MAX(H1560:J1560)&lt;0,IF(OR(C1560=C1559,C1559=C1558),1,-1),MAX(H1560:J1560))</f>
        <v>0</v>
      </c>
    </row>
    <row r="1561" customFormat="false" ht="13.8" hidden="false" customHeight="false" outlineLevel="0" collapsed="false">
      <c r="B1561" s="8" t="n">
        <f aca="false">MAX(H1561:K1561)</f>
        <v>0</v>
      </c>
      <c r="C1561" s="11"/>
      <c r="D1561" s="10" t="e">
        <f aca="false">IF($A$1="WLB",INDEX(SupplierNomenclature!$D$1:$D$9996,MATCH(C1561,SupplierNomenclature!$I$1:$I$9996,0)),IF($A$1="BERU",INDEX(beru_assortment!$C$1:$C$10000,MATCH(C1561,beru_assortment!$I$1:$I$10000,0)),IF($A$1="OZON",INDEX(ozon_assortment!$F$3:$F$10000,MATCH(C1561,ozon_assortment!$E$3:$E$10000,0)),0)))</f>
        <v>#N/A</v>
      </c>
      <c r="E1561" s="7" t="n">
        <f aca="false">IF(ISBLANK(C1561), , IF(ISBLANK(C1560), E1559+1, E1560))</f>
        <v>0</v>
      </c>
      <c r="F1561" s="10" t="n">
        <f aca="false">IF(ISBLANK(C1561),,IF(OR(ISBLANK(C1560), C1560="Баркод"),1,F1560+1))</f>
        <v>0</v>
      </c>
      <c r="G1561" s="10" t="n">
        <f aca="false">IF(ISBLANK(C1562), F1561/2,)</f>
        <v>0</v>
      </c>
      <c r="H1561" s="0" t="n">
        <f aca="false">IF(ISBLANK(C1561),0,-1)</f>
        <v>0</v>
      </c>
      <c r="I1561" s="0" t="n">
        <f aca="false">IF(AND(ISBLANK(C1560),NOT(ISBLANK(C1561))),1,-1)</f>
        <v>-1</v>
      </c>
      <c r="J1561" s="0" t="n">
        <f aca="false">IF(ISBLANK(C1559),IF(AND(C1560=C1561,NOT(ISBLANK(C1560)),NOT(ISBLANK(C1561))),1,-1),-1)</f>
        <v>-1</v>
      </c>
      <c r="K1561" s="0" t="n">
        <f aca="false">IF(MAX(H1561:J1561)&lt;0,IF(OR(C1561=C1560,C1560=C1559),1,-1),MAX(H1561:J1561))</f>
        <v>0</v>
      </c>
    </row>
    <row r="1562" customFormat="false" ht="13.8" hidden="false" customHeight="false" outlineLevel="0" collapsed="false">
      <c r="B1562" s="8" t="n">
        <f aca="false">MAX(H1562:K1562)</f>
        <v>0</v>
      </c>
      <c r="C1562" s="11"/>
      <c r="D1562" s="10" t="e">
        <f aca="false">IF($A$1="WLB",INDEX(SupplierNomenclature!$D$1:$D$9996,MATCH(C1562,SupplierNomenclature!$I$1:$I$9996,0)),IF($A$1="BERU",INDEX(beru_assortment!$C$1:$C$10000,MATCH(C1562,beru_assortment!$I$1:$I$10000,0)),IF($A$1="OZON",INDEX(ozon_assortment!$F$3:$F$10000,MATCH(C1562,ozon_assortment!$E$3:$E$10000,0)),0)))</f>
        <v>#N/A</v>
      </c>
      <c r="E1562" s="7" t="n">
        <f aca="false">IF(ISBLANK(C1562), , IF(ISBLANK(C1561), E1560+1, E1561))</f>
        <v>0</v>
      </c>
      <c r="F1562" s="10" t="n">
        <f aca="false">IF(ISBLANK(C1562),,IF(OR(ISBLANK(C1561), C1561="Баркод"),1,F1561+1))</f>
        <v>0</v>
      </c>
      <c r="G1562" s="10" t="n">
        <f aca="false">IF(ISBLANK(C1563), F1562/2,)</f>
        <v>0</v>
      </c>
      <c r="H1562" s="0" t="n">
        <f aca="false">IF(ISBLANK(C1562),0,-1)</f>
        <v>0</v>
      </c>
      <c r="I1562" s="0" t="n">
        <f aca="false">IF(AND(ISBLANK(C1561),NOT(ISBLANK(C1562))),1,-1)</f>
        <v>-1</v>
      </c>
      <c r="J1562" s="0" t="n">
        <f aca="false">IF(ISBLANK(C1560),IF(AND(C1561=C1562,NOT(ISBLANK(C1561)),NOT(ISBLANK(C1562))),1,-1),-1)</f>
        <v>-1</v>
      </c>
      <c r="K1562" s="0" t="n">
        <f aca="false">IF(MAX(H1562:J1562)&lt;0,IF(OR(C1562=C1561,C1561=C1560),1,-1),MAX(H1562:J1562))</f>
        <v>0</v>
      </c>
    </row>
    <row r="1563" customFormat="false" ht="13.8" hidden="false" customHeight="false" outlineLevel="0" collapsed="false">
      <c r="B1563" s="8" t="n">
        <f aca="false">MAX(H1563:K1563)</f>
        <v>0</v>
      </c>
      <c r="C1563" s="11"/>
      <c r="D1563" s="10" t="e">
        <f aca="false">IF($A$1="WLB",INDEX(SupplierNomenclature!$D$1:$D$9996,MATCH(C1563,SupplierNomenclature!$I$1:$I$9996,0)),IF($A$1="BERU",INDEX(beru_assortment!$C$1:$C$10000,MATCH(C1563,beru_assortment!$I$1:$I$10000,0)),IF($A$1="OZON",INDEX(ozon_assortment!$F$3:$F$10000,MATCH(C1563,ozon_assortment!$E$3:$E$10000,0)),0)))</f>
        <v>#N/A</v>
      </c>
      <c r="E1563" s="7" t="n">
        <f aca="false">IF(ISBLANK(C1563), , IF(ISBLANK(C1562), E1561+1, E1562))</f>
        <v>0</v>
      </c>
      <c r="F1563" s="10" t="n">
        <f aca="false">IF(ISBLANK(C1563),,IF(OR(ISBLANK(C1562), C1562="Баркод"),1,F1562+1))</f>
        <v>0</v>
      </c>
      <c r="G1563" s="10" t="n">
        <f aca="false">IF(ISBLANK(C1564), F1563/2,)</f>
        <v>0</v>
      </c>
      <c r="H1563" s="0" t="n">
        <f aca="false">IF(ISBLANK(C1563),0,-1)</f>
        <v>0</v>
      </c>
      <c r="I1563" s="0" t="n">
        <f aca="false">IF(AND(ISBLANK(C1562),NOT(ISBLANK(C1563))),1,-1)</f>
        <v>-1</v>
      </c>
      <c r="J1563" s="0" t="n">
        <f aca="false">IF(ISBLANK(C1561),IF(AND(C1562=C1563,NOT(ISBLANK(C1562)),NOT(ISBLANK(C1563))),1,-1),-1)</f>
        <v>-1</v>
      </c>
      <c r="K1563" s="0" t="n">
        <f aca="false">IF(MAX(H1563:J1563)&lt;0,IF(OR(C1563=C1562,C1562=C1561),1,-1),MAX(H1563:J1563))</f>
        <v>0</v>
      </c>
    </row>
    <row r="1564" customFormat="false" ht="13.8" hidden="false" customHeight="false" outlineLevel="0" collapsed="false">
      <c r="B1564" s="8" t="n">
        <f aca="false">MAX(H1564:K1564)</f>
        <v>0</v>
      </c>
      <c r="C1564" s="11"/>
      <c r="D1564" s="10" t="e">
        <f aca="false">IF($A$1="WLB",INDEX(SupplierNomenclature!$D$1:$D$9996,MATCH(C1564,SupplierNomenclature!$I$1:$I$9996,0)),IF($A$1="BERU",INDEX(beru_assortment!$C$1:$C$10000,MATCH(C1564,beru_assortment!$I$1:$I$10000,0)),IF($A$1="OZON",INDEX(ozon_assortment!$F$3:$F$10000,MATCH(C1564,ozon_assortment!$E$3:$E$10000,0)),0)))</f>
        <v>#N/A</v>
      </c>
      <c r="E1564" s="7" t="n">
        <f aca="false">IF(ISBLANK(C1564), , IF(ISBLANK(C1563), E1562+1, E1563))</f>
        <v>0</v>
      </c>
      <c r="F1564" s="10" t="n">
        <f aca="false">IF(ISBLANK(C1564),,IF(OR(ISBLANK(C1563), C1563="Баркод"),1,F1563+1))</f>
        <v>0</v>
      </c>
      <c r="G1564" s="10" t="n">
        <f aca="false">IF(ISBLANK(C1565), F1564/2,)</f>
        <v>0</v>
      </c>
      <c r="H1564" s="0" t="n">
        <f aca="false">IF(ISBLANK(C1564),0,-1)</f>
        <v>0</v>
      </c>
      <c r="I1564" s="0" t="n">
        <f aca="false">IF(AND(ISBLANK(C1563),NOT(ISBLANK(C1564))),1,-1)</f>
        <v>-1</v>
      </c>
      <c r="J1564" s="0" t="n">
        <f aca="false">IF(ISBLANK(C1562),IF(AND(C1563=C1564,NOT(ISBLANK(C1563)),NOT(ISBLANK(C1564))),1,-1),-1)</f>
        <v>-1</v>
      </c>
      <c r="K1564" s="0" t="n">
        <f aca="false">IF(MAX(H1564:J1564)&lt;0,IF(OR(C1564=C1563,C1563=C1562),1,-1),MAX(H1564:J1564))</f>
        <v>0</v>
      </c>
    </row>
    <row r="1565" customFormat="false" ht="13.8" hidden="false" customHeight="false" outlineLevel="0" collapsed="false">
      <c r="B1565" s="8" t="n">
        <f aca="false">MAX(H1565:K1565)</f>
        <v>0</v>
      </c>
      <c r="C1565" s="11"/>
      <c r="D1565" s="10" t="e">
        <f aca="false">IF($A$1="WLB",INDEX(SupplierNomenclature!$D$1:$D$9996,MATCH(C1565,SupplierNomenclature!$I$1:$I$9996,0)),IF($A$1="BERU",INDEX(beru_assortment!$C$1:$C$10000,MATCH(C1565,beru_assortment!$I$1:$I$10000,0)),IF($A$1="OZON",INDEX(ozon_assortment!$F$3:$F$10000,MATCH(C1565,ozon_assortment!$E$3:$E$10000,0)),0)))</f>
        <v>#N/A</v>
      </c>
      <c r="E1565" s="7" t="n">
        <f aca="false">IF(ISBLANK(C1565), , IF(ISBLANK(C1564), E1563+1, E1564))</f>
        <v>0</v>
      </c>
      <c r="F1565" s="10" t="n">
        <f aca="false">IF(ISBLANK(C1565),,IF(OR(ISBLANK(C1564), C1564="Баркод"),1,F1564+1))</f>
        <v>0</v>
      </c>
      <c r="G1565" s="10" t="n">
        <f aca="false">IF(ISBLANK(C1566), F1565/2,)</f>
        <v>0</v>
      </c>
      <c r="H1565" s="0" t="n">
        <f aca="false">IF(ISBLANK(C1565),0,-1)</f>
        <v>0</v>
      </c>
      <c r="I1565" s="0" t="n">
        <f aca="false">IF(AND(ISBLANK(C1564),NOT(ISBLANK(C1565))),1,-1)</f>
        <v>-1</v>
      </c>
      <c r="J1565" s="0" t="n">
        <f aca="false">IF(ISBLANK(C1563),IF(AND(C1564=C1565,NOT(ISBLANK(C1564)),NOT(ISBLANK(C1565))),1,-1),-1)</f>
        <v>-1</v>
      </c>
      <c r="K1565" s="0" t="n">
        <f aca="false">IF(MAX(H1565:J1565)&lt;0,IF(OR(C1565=C1564,C1564=C1563),1,-1),MAX(H1565:J1565))</f>
        <v>0</v>
      </c>
    </row>
    <row r="1566" customFormat="false" ht="13.8" hidden="false" customHeight="false" outlineLevel="0" collapsed="false">
      <c r="B1566" s="8" t="n">
        <f aca="false">MAX(H1566:K1566)</f>
        <v>0</v>
      </c>
      <c r="C1566" s="11"/>
      <c r="D1566" s="10" t="e">
        <f aca="false">IF($A$1="WLB",INDEX(SupplierNomenclature!$D$1:$D$9996,MATCH(C1566,SupplierNomenclature!$I$1:$I$9996,0)),IF($A$1="BERU",INDEX(beru_assortment!$C$1:$C$10000,MATCH(C1566,beru_assortment!$I$1:$I$10000,0)),IF($A$1="OZON",INDEX(ozon_assortment!$F$3:$F$10000,MATCH(C1566,ozon_assortment!$E$3:$E$10000,0)),0)))</f>
        <v>#N/A</v>
      </c>
      <c r="E1566" s="7" t="n">
        <f aca="false">IF(ISBLANK(C1566), , IF(ISBLANK(C1565), E1564+1, E1565))</f>
        <v>0</v>
      </c>
      <c r="F1566" s="10" t="n">
        <f aca="false">IF(ISBLANK(C1566),,IF(OR(ISBLANK(C1565), C1565="Баркод"),1,F1565+1))</f>
        <v>0</v>
      </c>
      <c r="G1566" s="10" t="n">
        <f aca="false">IF(ISBLANK(C1567), F1566/2,)</f>
        <v>0</v>
      </c>
      <c r="H1566" s="0" t="n">
        <f aca="false">IF(ISBLANK(C1566),0,-1)</f>
        <v>0</v>
      </c>
      <c r="I1566" s="0" t="n">
        <f aca="false">IF(AND(ISBLANK(C1565),NOT(ISBLANK(C1566))),1,-1)</f>
        <v>-1</v>
      </c>
      <c r="J1566" s="0" t="n">
        <f aca="false">IF(ISBLANK(C1564),IF(AND(C1565=C1566,NOT(ISBLANK(C1565)),NOT(ISBLANK(C1566))),1,-1),-1)</f>
        <v>-1</v>
      </c>
      <c r="K1566" s="0" t="n">
        <f aca="false">IF(MAX(H1566:J1566)&lt;0,IF(OR(C1566=C1565,C1565=C1564),1,-1),MAX(H1566:J1566))</f>
        <v>0</v>
      </c>
    </row>
    <row r="1567" customFormat="false" ht="13.8" hidden="false" customHeight="false" outlineLevel="0" collapsed="false">
      <c r="B1567" s="8" t="n">
        <f aca="false">MAX(H1567:K1567)</f>
        <v>0</v>
      </c>
      <c r="C1567" s="11"/>
      <c r="D1567" s="10" t="e">
        <f aca="false">IF($A$1="WLB",INDEX(SupplierNomenclature!$D$1:$D$9996,MATCH(C1567,SupplierNomenclature!$I$1:$I$9996,0)),IF($A$1="BERU",INDEX(beru_assortment!$C$1:$C$10000,MATCH(C1567,beru_assortment!$I$1:$I$10000,0)),IF($A$1="OZON",INDEX(ozon_assortment!$F$3:$F$10000,MATCH(C1567,ozon_assortment!$E$3:$E$10000,0)),0)))</f>
        <v>#N/A</v>
      </c>
      <c r="E1567" s="7" t="n">
        <f aca="false">IF(ISBLANK(C1567), , IF(ISBLANK(C1566), E1565+1, E1566))</f>
        <v>0</v>
      </c>
      <c r="F1567" s="10" t="n">
        <f aca="false">IF(ISBLANK(C1567),,IF(OR(ISBLANK(C1566), C1566="Баркод"),1,F1566+1))</f>
        <v>0</v>
      </c>
      <c r="G1567" s="10" t="n">
        <f aca="false">IF(ISBLANK(C1568), F1567/2,)</f>
        <v>0</v>
      </c>
      <c r="H1567" s="0" t="n">
        <f aca="false">IF(ISBLANK(C1567),0,-1)</f>
        <v>0</v>
      </c>
      <c r="I1567" s="0" t="n">
        <f aca="false">IF(AND(ISBLANK(C1566),NOT(ISBLANK(C1567))),1,-1)</f>
        <v>-1</v>
      </c>
      <c r="J1567" s="0" t="n">
        <f aca="false">IF(ISBLANK(C1565),IF(AND(C1566=C1567,NOT(ISBLANK(C1566)),NOT(ISBLANK(C1567))),1,-1),-1)</f>
        <v>-1</v>
      </c>
      <c r="K1567" s="0" t="n">
        <f aca="false">IF(MAX(H1567:J1567)&lt;0,IF(OR(C1567=C1566,C1566=C1565),1,-1),MAX(H1567:J1567))</f>
        <v>0</v>
      </c>
    </row>
    <row r="1568" customFormat="false" ht="13.8" hidden="false" customHeight="false" outlineLevel="0" collapsed="false">
      <c r="B1568" s="8" t="n">
        <f aca="false">MAX(H1568:K1568)</f>
        <v>0</v>
      </c>
      <c r="C1568" s="11"/>
      <c r="D1568" s="10" t="e">
        <f aca="false">IF($A$1="WLB",INDEX(SupplierNomenclature!$D$1:$D$9996,MATCH(C1568,SupplierNomenclature!$I$1:$I$9996,0)),IF($A$1="BERU",INDEX(beru_assortment!$C$1:$C$10000,MATCH(C1568,beru_assortment!$I$1:$I$10000,0)),IF($A$1="OZON",INDEX(ozon_assortment!$F$3:$F$10000,MATCH(C1568,ozon_assortment!$E$3:$E$10000,0)),0)))</f>
        <v>#N/A</v>
      </c>
      <c r="E1568" s="7" t="n">
        <f aca="false">IF(ISBLANK(C1568), , IF(ISBLANK(C1567), E1566+1, E1567))</f>
        <v>0</v>
      </c>
      <c r="F1568" s="10" t="n">
        <f aca="false">IF(ISBLANK(C1568),,IF(OR(ISBLANK(C1567), C1567="Баркод"),1,F1567+1))</f>
        <v>0</v>
      </c>
      <c r="G1568" s="10" t="n">
        <f aca="false">IF(ISBLANK(C1569), F1568/2,)</f>
        <v>0</v>
      </c>
      <c r="H1568" s="0" t="n">
        <f aca="false">IF(ISBLANK(C1568),0,-1)</f>
        <v>0</v>
      </c>
      <c r="I1568" s="0" t="n">
        <f aca="false">IF(AND(ISBLANK(C1567),NOT(ISBLANK(C1568))),1,-1)</f>
        <v>-1</v>
      </c>
      <c r="J1568" s="0" t="n">
        <f aca="false">IF(ISBLANK(C1566),IF(AND(C1567=C1568,NOT(ISBLANK(C1567)),NOT(ISBLANK(C1568))),1,-1),-1)</f>
        <v>-1</v>
      </c>
      <c r="K1568" s="0" t="n">
        <f aca="false">IF(MAX(H1568:J1568)&lt;0,IF(OR(C1568=C1567,C1567=C1566),1,-1),MAX(H1568:J1568))</f>
        <v>0</v>
      </c>
    </row>
    <row r="1569" customFormat="false" ht="13.8" hidden="false" customHeight="false" outlineLevel="0" collapsed="false">
      <c r="B1569" s="8" t="n">
        <f aca="false">MAX(H1569:K1569)</f>
        <v>0</v>
      </c>
      <c r="C1569" s="11"/>
      <c r="D1569" s="10" t="e">
        <f aca="false">IF($A$1="WLB",INDEX(SupplierNomenclature!$D$1:$D$9996,MATCH(C1569,SupplierNomenclature!$I$1:$I$9996,0)),IF($A$1="BERU",INDEX(beru_assortment!$C$1:$C$10000,MATCH(C1569,beru_assortment!$I$1:$I$10000,0)),IF($A$1="OZON",INDEX(ozon_assortment!$F$3:$F$10000,MATCH(C1569,ozon_assortment!$E$3:$E$10000,0)),0)))</f>
        <v>#N/A</v>
      </c>
      <c r="E1569" s="7" t="n">
        <f aca="false">IF(ISBLANK(C1569), , IF(ISBLANK(C1568), E1567+1, E1568))</f>
        <v>0</v>
      </c>
      <c r="F1569" s="10" t="n">
        <f aca="false">IF(ISBLANK(C1569),,IF(OR(ISBLANK(C1568), C1568="Баркод"),1,F1568+1))</f>
        <v>0</v>
      </c>
      <c r="G1569" s="10" t="n">
        <f aca="false">IF(ISBLANK(C1570), F1569/2,)</f>
        <v>0</v>
      </c>
      <c r="H1569" s="0" t="n">
        <f aca="false">IF(ISBLANK(C1569),0,-1)</f>
        <v>0</v>
      </c>
      <c r="I1569" s="0" t="n">
        <f aca="false">IF(AND(ISBLANK(C1568),NOT(ISBLANK(C1569))),1,-1)</f>
        <v>-1</v>
      </c>
      <c r="J1569" s="0" t="n">
        <f aca="false">IF(ISBLANK(C1567),IF(AND(C1568=C1569,NOT(ISBLANK(C1568)),NOT(ISBLANK(C1569))),1,-1),-1)</f>
        <v>-1</v>
      </c>
      <c r="K1569" s="0" t="n">
        <f aca="false">IF(MAX(H1569:J1569)&lt;0,IF(OR(C1569=C1568,C1568=C1567),1,-1),MAX(H1569:J1569))</f>
        <v>0</v>
      </c>
    </row>
    <row r="1570" customFormat="false" ht="13.8" hidden="false" customHeight="false" outlineLevel="0" collapsed="false">
      <c r="B1570" s="8" t="n">
        <f aca="false">MAX(H1570:K1570)</f>
        <v>0</v>
      </c>
      <c r="C1570" s="11"/>
      <c r="D1570" s="10" t="e">
        <f aca="false">IF($A$1="WLB",INDEX(SupplierNomenclature!$D$1:$D$9996,MATCH(C1570,SupplierNomenclature!$I$1:$I$9996,0)),IF($A$1="BERU",INDEX(beru_assortment!$C$1:$C$10000,MATCH(C1570,beru_assortment!$I$1:$I$10000,0)),IF($A$1="OZON",INDEX(ozon_assortment!$F$3:$F$10000,MATCH(C1570,ozon_assortment!$E$3:$E$10000,0)),0)))</f>
        <v>#N/A</v>
      </c>
      <c r="E1570" s="7" t="n">
        <f aca="false">IF(ISBLANK(C1570), , IF(ISBLANK(C1569), E1568+1, E1569))</f>
        <v>0</v>
      </c>
      <c r="F1570" s="10" t="n">
        <f aca="false">IF(ISBLANK(C1570),,IF(OR(ISBLANK(C1569), C1569="Баркод"),1,F1569+1))</f>
        <v>0</v>
      </c>
      <c r="G1570" s="10" t="n">
        <f aca="false">IF(ISBLANK(C1571), F1570/2,)</f>
        <v>0</v>
      </c>
      <c r="H1570" s="0" t="n">
        <f aca="false">IF(ISBLANK(C1570),0,-1)</f>
        <v>0</v>
      </c>
      <c r="I1570" s="0" t="n">
        <f aca="false">IF(AND(ISBLANK(C1569),NOT(ISBLANK(C1570))),1,-1)</f>
        <v>-1</v>
      </c>
      <c r="J1570" s="0" t="n">
        <f aca="false">IF(ISBLANK(C1568),IF(AND(C1569=C1570,NOT(ISBLANK(C1569)),NOT(ISBLANK(C1570))),1,-1),-1)</f>
        <v>-1</v>
      </c>
      <c r="K1570" s="0" t="n">
        <f aca="false">IF(MAX(H1570:J1570)&lt;0,IF(OR(C1570=C1569,C1569=C1568),1,-1),MAX(H1570:J1570))</f>
        <v>0</v>
      </c>
    </row>
    <row r="1571" customFormat="false" ht="13.8" hidden="false" customHeight="false" outlineLevel="0" collapsed="false">
      <c r="B1571" s="8" t="n">
        <f aca="false">MAX(H1571:K1571)</f>
        <v>0</v>
      </c>
      <c r="C1571" s="11"/>
      <c r="D1571" s="10" t="e">
        <f aca="false">IF($A$1="WLB",INDEX(SupplierNomenclature!$D$1:$D$9996,MATCH(C1571,SupplierNomenclature!$I$1:$I$9996,0)),IF($A$1="BERU",INDEX(beru_assortment!$C$1:$C$10000,MATCH(C1571,beru_assortment!$I$1:$I$10000,0)),IF($A$1="OZON",INDEX(ozon_assortment!$F$3:$F$10000,MATCH(C1571,ozon_assortment!$E$3:$E$10000,0)),0)))</f>
        <v>#N/A</v>
      </c>
      <c r="E1571" s="7" t="n">
        <f aca="false">IF(ISBLANK(C1571), , IF(ISBLANK(C1570), E1569+1, E1570))</f>
        <v>0</v>
      </c>
      <c r="F1571" s="10" t="n">
        <f aca="false">IF(ISBLANK(C1571),,IF(OR(ISBLANK(C1570), C1570="Баркод"),1,F1570+1))</f>
        <v>0</v>
      </c>
      <c r="G1571" s="10" t="n">
        <f aca="false">IF(ISBLANK(C1572), F1571/2,)</f>
        <v>0</v>
      </c>
      <c r="H1571" s="0" t="n">
        <f aca="false">IF(ISBLANK(C1571),0,-1)</f>
        <v>0</v>
      </c>
      <c r="I1571" s="0" t="n">
        <f aca="false">IF(AND(ISBLANK(C1570),NOT(ISBLANK(C1571))),1,-1)</f>
        <v>-1</v>
      </c>
      <c r="J1571" s="0" t="n">
        <f aca="false">IF(ISBLANK(C1569),IF(AND(C1570=C1571,NOT(ISBLANK(C1570)),NOT(ISBLANK(C1571))),1,-1),-1)</f>
        <v>-1</v>
      </c>
      <c r="K1571" s="0" t="n">
        <f aca="false">IF(MAX(H1571:J1571)&lt;0,IF(OR(C1571=C1570,C1570=C1569),1,-1),MAX(H1571:J1571))</f>
        <v>0</v>
      </c>
    </row>
    <row r="1572" customFormat="false" ht="13.8" hidden="false" customHeight="false" outlineLevel="0" collapsed="false">
      <c r="B1572" s="8" t="n">
        <f aca="false">MAX(H1572:K1572)</f>
        <v>0</v>
      </c>
      <c r="C1572" s="11"/>
      <c r="D1572" s="10" t="e">
        <f aca="false">IF($A$1="WLB",INDEX(SupplierNomenclature!$D$1:$D$9996,MATCH(C1572,SupplierNomenclature!$I$1:$I$9996,0)),IF($A$1="BERU",INDEX(beru_assortment!$C$1:$C$10000,MATCH(C1572,beru_assortment!$I$1:$I$10000,0)),IF($A$1="OZON",INDEX(ozon_assortment!$F$3:$F$10000,MATCH(C1572,ozon_assortment!$E$3:$E$10000,0)),0)))</f>
        <v>#N/A</v>
      </c>
      <c r="E1572" s="7" t="n">
        <f aca="false">IF(ISBLANK(C1572), , IF(ISBLANK(C1571), E1570+1, E1571))</f>
        <v>0</v>
      </c>
      <c r="F1572" s="10" t="n">
        <f aca="false">IF(ISBLANK(C1572),,IF(OR(ISBLANK(C1571), C1571="Баркод"),1,F1571+1))</f>
        <v>0</v>
      </c>
      <c r="G1572" s="10" t="n">
        <f aca="false">IF(ISBLANK(C1573), F1572/2,)</f>
        <v>0</v>
      </c>
      <c r="H1572" s="0" t="n">
        <f aca="false">IF(ISBLANK(C1572),0,-1)</f>
        <v>0</v>
      </c>
      <c r="I1572" s="0" t="n">
        <f aca="false">IF(AND(ISBLANK(C1571),NOT(ISBLANK(C1572))),1,-1)</f>
        <v>-1</v>
      </c>
      <c r="J1572" s="0" t="n">
        <f aca="false">IF(ISBLANK(C1570),IF(AND(C1571=C1572,NOT(ISBLANK(C1571)),NOT(ISBLANK(C1572))),1,-1),-1)</f>
        <v>-1</v>
      </c>
      <c r="K1572" s="0" t="n">
        <f aca="false">IF(MAX(H1572:J1572)&lt;0,IF(OR(C1572=C1571,C1571=C1570),1,-1),MAX(H1572:J1572))</f>
        <v>0</v>
      </c>
    </row>
    <row r="1573" customFormat="false" ht="13.8" hidden="false" customHeight="false" outlineLevel="0" collapsed="false">
      <c r="B1573" s="8" t="n">
        <f aca="false">MAX(H1573:K1573)</f>
        <v>0</v>
      </c>
      <c r="C1573" s="11"/>
      <c r="D1573" s="10" t="e">
        <f aca="false">IF($A$1="WLB",INDEX(SupplierNomenclature!$D$1:$D$9996,MATCH(C1573,SupplierNomenclature!$I$1:$I$9996,0)),IF($A$1="BERU",INDEX(beru_assortment!$C$1:$C$10000,MATCH(C1573,beru_assortment!$I$1:$I$10000,0)),IF($A$1="OZON",INDEX(ozon_assortment!$F$3:$F$10000,MATCH(C1573,ozon_assortment!$E$3:$E$10000,0)),0)))</f>
        <v>#N/A</v>
      </c>
      <c r="E1573" s="7" t="n">
        <f aca="false">IF(ISBLANK(C1573), , IF(ISBLANK(C1572), E1571+1, E1572))</f>
        <v>0</v>
      </c>
      <c r="F1573" s="10" t="n">
        <f aca="false">IF(ISBLANK(C1573),,IF(OR(ISBLANK(C1572), C1572="Баркод"),1,F1572+1))</f>
        <v>0</v>
      </c>
      <c r="G1573" s="10" t="n">
        <f aca="false">IF(ISBLANK(C1574), F1573/2,)</f>
        <v>0</v>
      </c>
      <c r="H1573" s="0" t="n">
        <f aca="false">IF(ISBLANK(C1573),0,-1)</f>
        <v>0</v>
      </c>
      <c r="I1573" s="0" t="n">
        <f aca="false">IF(AND(ISBLANK(C1572),NOT(ISBLANK(C1573))),1,-1)</f>
        <v>-1</v>
      </c>
      <c r="J1573" s="0" t="n">
        <f aca="false">IF(ISBLANK(C1571),IF(AND(C1572=C1573,NOT(ISBLANK(C1572)),NOT(ISBLANK(C1573))),1,-1),-1)</f>
        <v>-1</v>
      </c>
      <c r="K1573" s="0" t="n">
        <f aca="false">IF(MAX(H1573:J1573)&lt;0,IF(OR(C1573=C1572,C1572=C1571),1,-1),MAX(H1573:J1573))</f>
        <v>0</v>
      </c>
    </row>
    <row r="1574" customFormat="false" ht="13.8" hidden="false" customHeight="false" outlineLevel="0" collapsed="false">
      <c r="B1574" s="8" t="n">
        <f aca="false">MAX(H1574:K1574)</f>
        <v>0</v>
      </c>
      <c r="C1574" s="11"/>
      <c r="D1574" s="10" t="e">
        <f aca="false">IF($A$1="WLB",INDEX(SupplierNomenclature!$D$1:$D$9996,MATCH(C1574,SupplierNomenclature!$I$1:$I$9996,0)),IF($A$1="BERU",INDEX(beru_assortment!$C$1:$C$10000,MATCH(C1574,beru_assortment!$I$1:$I$10000,0)),IF($A$1="OZON",INDEX(ozon_assortment!$F$3:$F$10000,MATCH(C1574,ozon_assortment!$E$3:$E$10000,0)),0)))</f>
        <v>#N/A</v>
      </c>
      <c r="E1574" s="7" t="n">
        <f aca="false">IF(ISBLANK(C1574), , IF(ISBLANK(C1573), E1572+1, E1573))</f>
        <v>0</v>
      </c>
      <c r="F1574" s="10" t="n">
        <f aca="false">IF(ISBLANK(C1574),,IF(OR(ISBLANK(C1573), C1573="Баркод"),1,F1573+1))</f>
        <v>0</v>
      </c>
      <c r="G1574" s="10" t="n">
        <f aca="false">IF(ISBLANK(C1575), F1574/2,)</f>
        <v>0</v>
      </c>
      <c r="H1574" s="0" t="n">
        <f aca="false">IF(ISBLANK(C1574),0,-1)</f>
        <v>0</v>
      </c>
      <c r="I1574" s="0" t="n">
        <f aca="false">IF(AND(ISBLANK(C1573),NOT(ISBLANK(C1574))),1,-1)</f>
        <v>-1</v>
      </c>
      <c r="J1574" s="0" t="n">
        <f aca="false">IF(ISBLANK(C1572),IF(AND(C1573=C1574,NOT(ISBLANK(C1573)),NOT(ISBLANK(C1574))),1,-1),-1)</f>
        <v>-1</v>
      </c>
      <c r="K1574" s="0" t="n">
        <f aca="false">IF(MAX(H1574:J1574)&lt;0,IF(OR(C1574=C1573,C1573=C1572),1,-1),MAX(H1574:J1574))</f>
        <v>0</v>
      </c>
    </row>
    <row r="1575" customFormat="false" ht="13.8" hidden="false" customHeight="false" outlineLevel="0" collapsed="false">
      <c r="B1575" s="8" t="n">
        <f aca="false">MAX(H1575:K1575)</f>
        <v>0</v>
      </c>
      <c r="C1575" s="11"/>
      <c r="D1575" s="10" t="e">
        <f aca="false">IF($A$1="WLB",INDEX(SupplierNomenclature!$D$1:$D$9996,MATCH(C1575,SupplierNomenclature!$I$1:$I$9996,0)),IF($A$1="BERU",INDEX(beru_assortment!$C$1:$C$10000,MATCH(C1575,beru_assortment!$I$1:$I$10000,0)),IF($A$1="OZON",INDEX(ozon_assortment!$F$3:$F$10000,MATCH(C1575,ozon_assortment!$E$3:$E$10000,0)),0)))</f>
        <v>#N/A</v>
      </c>
      <c r="E1575" s="7" t="n">
        <f aca="false">IF(ISBLANK(C1575), , IF(ISBLANK(C1574), E1573+1, E1574))</f>
        <v>0</v>
      </c>
      <c r="F1575" s="10" t="n">
        <f aca="false">IF(ISBLANK(C1575),,IF(OR(ISBLANK(C1574), C1574="Баркод"),1,F1574+1))</f>
        <v>0</v>
      </c>
      <c r="G1575" s="10" t="n">
        <f aca="false">IF(ISBLANK(C1576), F1575/2,)</f>
        <v>0</v>
      </c>
      <c r="H1575" s="0" t="n">
        <f aca="false">IF(ISBLANK(C1575),0,-1)</f>
        <v>0</v>
      </c>
      <c r="I1575" s="0" t="n">
        <f aca="false">IF(AND(ISBLANK(C1574),NOT(ISBLANK(C1575))),1,-1)</f>
        <v>-1</v>
      </c>
      <c r="J1575" s="0" t="n">
        <f aca="false">IF(ISBLANK(C1573),IF(AND(C1574=C1575,NOT(ISBLANK(C1574)),NOT(ISBLANK(C1575))),1,-1),-1)</f>
        <v>-1</v>
      </c>
      <c r="K1575" s="0" t="n">
        <f aca="false">IF(MAX(H1575:J1575)&lt;0,IF(OR(C1575=C1574,C1574=C1573),1,-1),MAX(H1575:J1575))</f>
        <v>0</v>
      </c>
    </row>
    <row r="1576" customFormat="false" ht="13.8" hidden="false" customHeight="false" outlineLevel="0" collapsed="false">
      <c r="B1576" s="8" t="n">
        <f aca="false">MAX(H1576:K1576)</f>
        <v>0</v>
      </c>
      <c r="C1576" s="11"/>
      <c r="D1576" s="10" t="e">
        <f aca="false">IF($A$1="WLB",INDEX(SupplierNomenclature!$D$1:$D$9996,MATCH(C1576,SupplierNomenclature!$I$1:$I$9996,0)),IF($A$1="BERU",INDEX(beru_assortment!$C$1:$C$10000,MATCH(C1576,beru_assortment!$I$1:$I$10000,0)),IF($A$1="OZON",INDEX(ozon_assortment!$F$3:$F$10000,MATCH(C1576,ozon_assortment!$E$3:$E$10000,0)),0)))</f>
        <v>#N/A</v>
      </c>
      <c r="E1576" s="7" t="n">
        <f aca="false">IF(ISBLANK(C1576), , IF(ISBLANK(C1575), E1574+1, E1575))</f>
        <v>0</v>
      </c>
      <c r="F1576" s="10" t="n">
        <f aca="false">IF(ISBLANK(C1576),,IF(OR(ISBLANK(C1575), C1575="Баркод"),1,F1575+1))</f>
        <v>0</v>
      </c>
      <c r="G1576" s="10" t="n">
        <f aca="false">IF(ISBLANK(C1577), F1576/2,)</f>
        <v>0</v>
      </c>
      <c r="H1576" s="0" t="n">
        <f aca="false">IF(ISBLANK(C1576),0,-1)</f>
        <v>0</v>
      </c>
      <c r="I1576" s="0" t="n">
        <f aca="false">IF(AND(ISBLANK(C1575),NOT(ISBLANK(C1576))),1,-1)</f>
        <v>-1</v>
      </c>
      <c r="J1576" s="0" t="n">
        <f aca="false">IF(ISBLANK(C1574),IF(AND(C1575=C1576,NOT(ISBLANK(C1575)),NOT(ISBLANK(C1576))),1,-1),-1)</f>
        <v>-1</v>
      </c>
      <c r="K1576" s="0" t="n">
        <f aca="false">IF(MAX(H1576:J1576)&lt;0,IF(OR(C1576=C1575,C1575=C1574),1,-1),MAX(H1576:J1576))</f>
        <v>0</v>
      </c>
    </row>
    <row r="1577" customFormat="false" ht="13.8" hidden="false" customHeight="false" outlineLevel="0" collapsed="false">
      <c r="B1577" s="8" t="n">
        <f aca="false">MAX(H1577:K1577)</f>
        <v>0</v>
      </c>
      <c r="C1577" s="11"/>
      <c r="D1577" s="10" t="e">
        <f aca="false">IF($A$1="WLB",INDEX(SupplierNomenclature!$D$1:$D$9996,MATCH(C1577,SupplierNomenclature!$I$1:$I$9996,0)),IF($A$1="BERU",INDEX(beru_assortment!$C$1:$C$10000,MATCH(C1577,beru_assortment!$I$1:$I$10000,0)),IF($A$1="OZON",INDEX(ozon_assortment!$F$3:$F$10000,MATCH(C1577,ozon_assortment!$E$3:$E$10000,0)),0)))</f>
        <v>#N/A</v>
      </c>
      <c r="E1577" s="7" t="n">
        <f aca="false">IF(ISBLANK(C1577), , IF(ISBLANK(C1576), E1575+1, E1576))</f>
        <v>0</v>
      </c>
      <c r="F1577" s="10" t="n">
        <f aca="false">IF(ISBLANK(C1577),,IF(OR(ISBLANK(C1576), C1576="Баркод"),1,F1576+1))</f>
        <v>0</v>
      </c>
      <c r="G1577" s="10" t="n">
        <f aca="false">IF(ISBLANK(C1578), F1577/2,)</f>
        <v>0</v>
      </c>
      <c r="H1577" s="0" t="n">
        <f aca="false">IF(ISBLANK(C1577),0,-1)</f>
        <v>0</v>
      </c>
      <c r="I1577" s="0" t="n">
        <f aca="false">IF(AND(ISBLANK(C1576),NOT(ISBLANK(C1577))),1,-1)</f>
        <v>-1</v>
      </c>
      <c r="J1577" s="0" t="n">
        <f aca="false">IF(ISBLANK(C1575),IF(AND(C1576=C1577,NOT(ISBLANK(C1576)),NOT(ISBLANK(C1577))),1,-1),-1)</f>
        <v>-1</v>
      </c>
      <c r="K1577" s="0" t="n">
        <f aca="false">IF(MAX(H1577:J1577)&lt;0,IF(OR(C1577=C1576,C1576=C1575),1,-1),MAX(H1577:J1577))</f>
        <v>0</v>
      </c>
    </row>
    <row r="1578" customFormat="false" ht="13.8" hidden="false" customHeight="false" outlineLevel="0" collapsed="false">
      <c r="B1578" s="8" t="n">
        <f aca="false">MAX(H1578:K1578)</f>
        <v>0</v>
      </c>
      <c r="C1578" s="11"/>
      <c r="D1578" s="10" t="e">
        <f aca="false">IF($A$1="WLB",INDEX(SupplierNomenclature!$D$1:$D$9996,MATCH(C1578,SupplierNomenclature!$I$1:$I$9996,0)),IF($A$1="BERU",INDEX(beru_assortment!$C$1:$C$10000,MATCH(C1578,beru_assortment!$I$1:$I$10000,0)),IF($A$1="OZON",INDEX(ozon_assortment!$F$3:$F$10000,MATCH(C1578,ozon_assortment!$E$3:$E$10000,0)),0)))</f>
        <v>#N/A</v>
      </c>
      <c r="E1578" s="7" t="n">
        <f aca="false">IF(ISBLANK(C1578), , IF(ISBLANK(C1577), E1576+1, E1577))</f>
        <v>0</v>
      </c>
      <c r="F1578" s="10" t="n">
        <f aca="false">IF(ISBLANK(C1578),,IF(OR(ISBLANK(C1577), C1577="Баркод"),1,F1577+1))</f>
        <v>0</v>
      </c>
      <c r="G1578" s="10" t="n">
        <f aca="false">IF(ISBLANK(C1579), F1578/2,)</f>
        <v>0</v>
      </c>
      <c r="H1578" s="0" t="n">
        <f aca="false">IF(ISBLANK(C1578),0,-1)</f>
        <v>0</v>
      </c>
      <c r="I1578" s="0" t="n">
        <f aca="false">IF(AND(ISBLANK(C1577),NOT(ISBLANK(C1578))),1,-1)</f>
        <v>-1</v>
      </c>
      <c r="J1578" s="0" t="n">
        <f aca="false">IF(ISBLANK(C1576),IF(AND(C1577=C1578,NOT(ISBLANK(C1577)),NOT(ISBLANK(C1578))),1,-1),-1)</f>
        <v>-1</v>
      </c>
      <c r="K1578" s="0" t="n">
        <f aca="false">IF(MAX(H1578:J1578)&lt;0,IF(OR(C1578=C1577,C1577=C1576),1,-1),MAX(H1578:J1578))</f>
        <v>0</v>
      </c>
    </row>
    <row r="1579" customFormat="false" ht="13.8" hidden="false" customHeight="false" outlineLevel="0" collapsed="false">
      <c r="B1579" s="8" t="n">
        <f aca="false">MAX(H1579:K1579)</f>
        <v>0</v>
      </c>
      <c r="C1579" s="11"/>
      <c r="D1579" s="10" t="e">
        <f aca="false">IF($A$1="WLB",INDEX(SupplierNomenclature!$D$1:$D$9996,MATCH(C1579,SupplierNomenclature!$I$1:$I$9996,0)),IF($A$1="BERU",INDEX(beru_assortment!$C$1:$C$10000,MATCH(C1579,beru_assortment!$I$1:$I$10000,0)),IF($A$1="OZON",INDEX(ozon_assortment!$F$3:$F$10000,MATCH(C1579,ozon_assortment!$E$3:$E$10000,0)),0)))</f>
        <v>#N/A</v>
      </c>
      <c r="E1579" s="7" t="n">
        <f aca="false">IF(ISBLANK(C1579), , IF(ISBLANK(C1578), E1577+1, E1578))</f>
        <v>0</v>
      </c>
      <c r="F1579" s="10" t="n">
        <f aca="false">IF(ISBLANK(C1579),,IF(OR(ISBLANK(C1578), C1578="Баркод"),1,F1578+1))</f>
        <v>0</v>
      </c>
      <c r="G1579" s="10" t="n">
        <f aca="false">IF(ISBLANK(C1580), F1579/2,)</f>
        <v>0</v>
      </c>
      <c r="H1579" s="0" t="n">
        <f aca="false">IF(ISBLANK(C1579),0,-1)</f>
        <v>0</v>
      </c>
      <c r="I1579" s="0" t="n">
        <f aca="false">IF(AND(ISBLANK(C1578),NOT(ISBLANK(C1579))),1,-1)</f>
        <v>-1</v>
      </c>
      <c r="J1579" s="0" t="n">
        <f aca="false">IF(ISBLANK(C1577),IF(AND(C1578=C1579,NOT(ISBLANK(C1578)),NOT(ISBLANK(C1579))),1,-1),-1)</f>
        <v>-1</v>
      </c>
      <c r="K1579" s="0" t="n">
        <f aca="false">IF(MAX(H1579:J1579)&lt;0,IF(OR(C1579=C1578,C1578=C1577),1,-1),MAX(H1579:J1579))</f>
        <v>0</v>
      </c>
    </row>
    <row r="1580" customFormat="false" ht="13.8" hidden="false" customHeight="false" outlineLevel="0" collapsed="false">
      <c r="B1580" s="8" t="n">
        <f aca="false">MAX(H1580:K1580)</f>
        <v>0</v>
      </c>
      <c r="C1580" s="11"/>
      <c r="D1580" s="10" t="e">
        <f aca="false">IF($A$1="WLB",INDEX(SupplierNomenclature!$D$1:$D$9996,MATCH(C1580,SupplierNomenclature!$I$1:$I$9996,0)),IF($A$1="BERU",INDEX(beru_assortment!$C$1:$C$10000,MATCH(C1580,beru_assortment!$I$1:$I$10000,0)),IF($A$1="OZON",INDEX(ozon_assortment!$F$3:$F$10000,MATCH(C1580,ozon_assortment!$E$3:$E$10000,0)),0)))</f>
        <v>#N/A</v>
      </c>
      <c r="E1580" s="7" t="n">
        <f aca="false">IF(ISBLANK(C1580), , IF(ISBLANK(C1579), E1578+1, E1579))</f>
        <v>0</v>
      </c>
      <c r="F1580" s="10" t="n">
        <f aca="false">IF(ISBLANK(C1580),,IF(OR(ISBLANK(C1579), C1579="Баркод"),1,F1579+1))</f>
        <v>0</v>
      </c>
      <c r="G1580" s="10" t="n">
        <f aca="false">IF(ISBLANK(C1581), F1580/2,)</f>
        <v>0</v>
      </c>
      <c r="H1580" s="0" t="n">
        <f aca="false">IF(ISBLANK(C1580),0,-1)</f>
        <v>0</v>
      </c>
      <c r="I1580" s="0" t="n">
        <f aca="false">IF(AND(ISBLANK(C1579),NOT(ISBLANK(C1580))),1,-1)</f>
        <v>-1</v>
      </c>
      <c r="J1580" s="0" t="n">
        <f aca="false">IF(ISBLANK(C1578),IF(AND(C1579=C1580,NOT(ISBLANK(C1579)),NOT(ISBLANK(C1580))),1,-1),-1)</f>
        <v>-1</v>
      </c>
      <c r="K1580" s="0" t="n">
        <f aca="false">IF(MAX(H1580:J1580)&lt;0,IF(OR(C1580=C1579,C1579=C1578),1,-1),MAX(H1580:J1580))</f>
        <v>0</v>
      </c>
    </row>
    <row r="1581" customFormat="false" ht="13.8" hidden="false" customHeight="false" outlineLevel="0" collapsed="false">
      <c r="B1581" s="8" t="n">
        <f aca="false">MAX(H1581:K1581)</f>
        <v>0</v>
      </c>
      <c r="C1581" s="11"/>
      <c r="D1581" s="10" t="e">
        <f aca="false">IF($A$1="WLB",INDEX(SupplierNomenclature!$D$1:$D$9996,MATCH(C1581,SupplierNomenclature!$I$1:$I$9996,0)),IF($A$1="BERU",INDEX(beru_assortment!$C$1:$C$10000,MATCH(C1581,beru_assortment!$I$1:$I$10000,0)),IF($A$1="OZON",INDEX(ozon_assortment!$F$3:$F$10000,MATCH(C1581,ozon_assortment!$E$3:$E$10000,0)),0)))</f>
        <v>#N/A</v>
      </c>
      <c r="E1581" s="7" t="n">
        <f aca="false">IF(ISBLANK(C1581), , IF(ISBLANK(C1580), E1579+1, E1580))</f>
        <v>0</v>
      </c>
      <c r="F1581" s="10" t="n">
        <f aca="false">IF(ISBLANK(C1581),,IF(OR(ISBLANK(C1580), C1580="Баркод"),1,F1580+1))</f>
        <v>0</v>
      </c>
      <c r="G1581" s="10" t="n">
        <f aca="false">IF(ISBLANK(C1582), F1581/2,)</f>
        <v>0</v>
      </c>
      <c r="H1581" s="0" t="n">
        <f aca="false">IF(ISBLANK(C1581),0,-1)</f>
        <v>0</v>
      </c>
      <c r="I1581" s="0" t="n">
        <f aca="false">IF(AND(ISBLANK(C1580),NOT(ISBLANK(C1581))),1,-1)</f>
        <v>-1</v>
      </c>
      <c r="J1581" s="0" t="n">
        <f aca="false">IF(ISBLANK(C1579),IF(AND(C1580=C1581,NOT(ISBLANK(C1580)),NOT(ISBLANK(C1581))),1,-1),-1)</f>
        <v>-1</v>
      </c>
      <c r="K1581" s="0" t="n">
        <f aca="false">IF(MAX(H1581:J1581)&lt;0,IF(OR(C1581=C1580,C1580=C1579),1,-1),MAX(H1581:J1581))</f>
        <v>0</v>
      </c>
    </row>
    <row r="1582" customFormat="false" ht="13.8" hidden="false" customHeight="false" outlineLevel="0" collapsed="false">
      <c r="B1582" s="8" t="n">
        <f aca="false">MAX(H1582:K1582)</f>
        <v>0</v>
      </c>
      <c r="C1582" s="11"/>
      <c r="D1582" s="10" t="e">
        <f aca="false">IF($A$1="WLB",INDEX(SupplierNomenclature!$D$1:$D$9996,MATCH(C1582,SupplierNomenclature!$I$1:$I$9996,0)),IF($A$1="BERU",INDEX(beru_assortment!$C$1:$C$10000,MATCH(C1582,beru_assortment!$I$1:$I$10000,0)),IF($A$1="OZON",INDEX(ozon_assortment!$F$3:$F$10000,MATCH(C1582,ozon_assortment!$E$3:$E$10000,0)),0)))</f>
        <v>#N/A</v>
      </c>
      <c r="E1582" s="7" t="n">
        <f aca="false">IF(ISBLANK(C1582), , IF(ISBLANK(C1581), E1580+1, E1581))</f>
        <v>0</v>
      </c>
      <c r="F1582" s="10" t="n">
        <f aca="false">IF(ISBLANK(C1582),,IF(OR(ISBLANK(C1581), C1581="Баркод"),1,F1581+1))</f>
        <v>0</v>
      </c>
      <c r="G1582" s="10" t="n">
        <f aca="false">IF(ISBLANK(C1583), F1582/2,)</f>
        <v>0</v>
      </c>
      <c r="H1582" s="0" t="n">
        <f aca="false">IF(ISBLANK(C1582),0,-1)</f>
        <v>0</v>
      </c>
      <c r="I1582" s="0" t="n">
        <f aca="false">IF(AND(ISBLANK(C1581),NOT(ISBLANK(C1582))),1,-1)</f>
        <v>-1</v>
      </c>
      <c r="J1582" s="0" t="n">
        <f aca="false">IF(ISBLANK(C1580),IF(AND(C1581=C1582,NOT(ISBLANK(C1581)),NOT(ISBLANK(C1582))),1,-1),-1)</f>
        <v>-1</v>
      </c>
      <c r="K1582" s="0" t="n">
        <f aca="false">IF(MAX(H1582:J1582)&lt;0,IF(OR(C1582=C1581,C1581=C1580),1,-1),MAX(H1582:J1582))</f>
        <v>0</v>
      </c>
    </row>
    <row r="1583" customFormat="false" ht="13.8" hidden="false" customHeight="false" outlineLevel="0" collapsed="false">
      <c r="B1583" s="8" t="n">
        <f aca="false">MAX(H1583:K1583)</f>
        <v>0</v>
      </c>
      <c r="C1583" s="11"/>
      <c r="D1583" s="10" t="e">
        <f aca="false">IF($A$1="WLB",INDEX(SupplierNomenclature!$D$1:$D$9996,MATCH(C1583,SupplierNomenclature!$I$1:$I$9996,0)),IF($A$1="BERU",INDEX(beru_assortment!$C$1:$C$10000,MATCH(C1583,beru_assortment!$I$1:$I$10000,0)),IF($A$1="OZON",INDEX(ozon_assortment!$F$3:$F$10000,MATCH(C1583,ozon_assortment!$E$3:$E$10000,0)),0)))</f>
        <v>#N/A</v>
      </c>
      <c r="E1583" s="7" t="n">
        <f aca="false">IF(ISBLANK(C1583), , IF(ISBLANK(C1582), E1581+1, E1582))</f>
        <v>0</v>
      </c>
      <c r="F1583" s="10" t="n">
        <f aca="false">IF(ISBLANK(C1583),,IF(OR(ISBLANK(C1582), C1582="Баркод"),1,F1582+1))</f>
        <v>0</v>
      </c>
      <c r="G1583" s="10" t="n">
        <f aca="false">IF(ISBLANK(C1584), F1583/2,)</f>
        <v>0</v>
      </c>
      <c r="H1583" s="0" t="n">
        <f aca="false">IF(ISBLANK(C1583),0,-1)</f>
        <v>0</v>
      </c>
      <c r="I1583" s="0" t="n">
        <f aca="false">IF(AND(ISBLANK(C1582),NOT(ISBLANK(C1583))),1,-1)</f>
        <v>-1</v>
      </c>
      <c r="J1583" s="0" t="n">
        <f aca="false">IF(ISBLANK(C1581),IF(AND(C1582=C1583,NOT(ISBLANK(C1582)),NOT(ISBLANK(C1583))),1,-1),-1)</f>
        <v>-1</v>
      </c>
      <c r="K1583" s="0" t="n">
        <f aca="false">IF(MAX(H1583:J1583)&lt;0,IF(OR(C1583=C1582,C1582=C1581),1,-1),MAX(H1583:J1583))</f>
        <v>0</v>
      </c>
    </row>
    <row r="1584" customFormat="false" ht="13.8" hidden="false" customHeight="false" outlineLevel="0" collapsed="false">
      <c r="B1584" s="8" t="n">
        <f aca="false">MAX(H1584:K1584)</f>
        <v>0</v>
      </c>
      <c r="C1584" s="11"/>
      <c r="D1584" s="10" t="e">
        <f aca="false">IF($A$1="WLB",INDEX(SupplierNomenclature!$D$1:$D$9996,MATCH(C1584,SupplierNomenclature!$I$1:$I$9996,0)),IF($A$1="BERU",INDEX(beru_assortment!$C$1:$C$10000,MATCH(C1584,beru_assortment!$I$1:$I$10000,0)),IF($A$1="OZON",INDEX(ozon_assortment!$F$3:$F$10000,MATCH(C1584,ozon_assortment!$E$3:$E$10000,0)),0)))</f>
        <v>#N/A</v>
      </c>
      <c r="E1584" s="7" t="n">
        <f aca="false">IF(ISBLANK(C1584), , IF(ISBLANK(C1583), E1582+1, E1583))</f>
        <v>0</v>
      </c>
      <c r="F1584" s="10" t="n">
        <f aca="false">IF(ISBLANK(C1584),,IF(OR(ISBLANK(C1583), C1583="Баркод"),1,F1583+1))</f>
        <v>0</v>
      </c>
      <c r="G1584" s="10" t="n">
        <f aca="false">IF(ISBLANK(C1585), F1584/2,)</f>
        <v>0</v>
      </c>
      <c r="H1584" s="0" t="n">
        <f aca="false">IF(ISBLANK(C1584),0,-1)</f>
        <v>0</v>
      </c>
      <c r="I1584" s="0" t="n">
        <f aca="false">IF(AND(ISBLANK(C1583),NOT(ISBLANK(C1584))),1,-1)</f>
        <v>-1</v>
      </c>
      <c r="J1584" s="0" t="n">
        <f aca="false">IF(ISBLANK(C1582),IF(AND(C1583=C1584,NOT(ISBLANK(C1583)),NOT(ISBLANK(C1584))),1,-1),-1)</f>
        <v>-1</v>
      </c>
      <c r="K1584" s="0" t="n">
        <f aca="false">IF(MAX(H1584:J1584)&lt;0,IF(OR(C1584=C1583,C1583=C1582),1,-1),MAX(H1584:J1584))</f>
        <v>0</v>
      </c>
    </row>
    <row r="1585" customFormat="false" ht="13.8" hidden="false" customHeight="false" outlineLevel="0" collapsed="false">
      <c r="B1585" s="8" t="n">
        <f aca="false">MAX(H1585:K1585)</f>
        <v>0</v>
      </c>
      <c r="C1585" s="11"/>
      <c r="D1585" s="10" t="e">
        <f aca="false">IF($A$1="WLB",INDEX(SupplierNomenclature!$D$1:$D$9996,MATCH(C1585,SupplierNomenclature!$I$1:$I$9996,0)),IF($A$1="BERU",INDEX(beru_assortment!$C$1:$C$10000,MATCH(C1585,beru_assortment!$I$1:$I$10000,0)),IF($A$1="OZON",INDEX(ozon_assortment!$F$3:$F$10000,MATCH(C1585,ozon_assortment!$E$3:$E$10000,0)),0)))</f>
        <v>#N/A</v>
      </c>
      <c r="E1585" s="7" t="n">
        <f aca="false">IF(ISBLANK(C1585), , IF(ISBLANK(C1584), E1583+1, E1584))</f>
        <v>0</v>
      </c>
      <c r="F1585" s="10" t="n">
        <f aca="false">IF(ISBLANK(C1585),,IF(OR(ISBLANK(C1584), C1584="Баркод"),1,F1584+1))</f>
        <v>0</v>
      </c>
      <c r="G1585" s="10" t="n">
        <f aca="false">IF(ISBLANK(C1586), F1585/2,)</f>
        <v>0</v>
      </c>
      <c r="H1585" s="0" t="n">
        <f aca="false">IF(ISBLANK(C1585),0,-1)</f>
        <v>0</v>
      </c>
      <c r="I1585" s="0" t="n">
        <f aca="false">IF(AND(ISBLANK(C1584),NOT(ISBLANK(C1585))),1,-1)</f>
        <v>-1</v>
      </c>
      <c r="J1585" s="0" t="n">
        <f aca="false">IF(ISBLANK(C1583),IF(AND(C1584=C1585,NOT(ISBLANK(C1584)),NOT(ISBLANK(C1585))),1,-1),-1)</f>
        <v>-1</v>
      </c>
      <c r="K1585" s="0" t="n">
        <f aca="false">IF(MAX(H1585:J1585)&lt;0,IF(OR(C1585=C1584,C1584=C1583),1,-1),MAX(H1585:J1585))</f>
        <v>0</v>
      </c>
    </row>
    <row r="1586" customFormat="false" ht="13.8" hidden="false" customHeight="false" outlineLevel="0" collapsed="false">
      <c r="B1586" s="8" t="n">
        <f aca="false">MAX(H1586:K1586)</f>
        <v>0</v>
      </c>
      <c r="C1586" s="11"/>
      <c r="D1586" s="10" t="e">
        <f aca="false">IF($A$1="WLB",INDEX(SupplierNomenclature!$D$1:$D$9996,MATCH(C1586,SupplierNomenclature!$I$1:$I$9996,0)),IF($A$1="BERU",INDEX(beru_assortment!$C$1:$C$10000,MATCH(C1586,beru_assortment!$I$1:$I$10000,0)),IF($A$1="OZON",INDEX(ozon_assortment!$F$3:$F$10000,MATCH(C1586,ozon_assortment!$E$3:$E$10000,0)),0)))</f>
        <v>#N/A</v>
      </c>
      <c r="E1586" s="7" t="n">
        <f aca="false">IF(ISBLANK(C1586), , IF(ISBLANK(C1585), E1584+1, E1585))</f>
        <v>0</v>
      </c>
      <c r="F1586" s="10" t="n">
        <f aca="false">IF(ISBLANK(C1586),,IF(OR(ISBLANK(C1585), C1585="Баркод"),1,F1585+1))</f>
        <v>0</v>
      </c>
      <c r="G1586" s="10" t="n">
        <f aca="false">IF(ISBLANK(C1587), F1586/2,)</f>
        <v>0</v>
      </c>
      <c r="H1586" s="0" t="n">
        <f aca="false">IF(ISBLANK(C1586),0,-1)</f>
        <v>0</v>
      </c>
      <c r="I1586" s="0" t="n">
        <f aca="false">IF(AND(ISBLANK(C1585),NOT(ISBLANK(C1586))),1,-1)</f>
        <v>-1</v>
      </c>
      <c r="J1586" s="0" t="n">
        <f aca="false">IF(ISBLANK(C1584),IF(AND(C1585=C1586,NOT(ISBLANK(C1585)),NOT(ISBLANK(C1586))),1,-1),-1)</f>
        <v>-1</v>
      </c>
      <c r="K1586" s="0" t="n">
        <f aca="false">IF(MAX(H1586:J1586)&lt;0,IF(OR(C1586=C1585,C1585=C1584),1,-1),MAX(H1586:J1586))</f>
        <v>0</v>
      </c>
    </row>
    <row r="1587" customFormat="false" ht="13.8" hidden="false" customHeight="false" outlineLevel="0" collapsed="false">
      <c r="B1587" s="8" t="n">
        <f aca="false">MAX(H1587:K1587)</f>
        <v>0</v>
      </c>
      <c r="C1587" s="11"/>
      <c r="D1587" s="10" t="e">
        <f aca="false">IF($A$1="WLB",INDEX(SupplierNomenclature!$D$1:$D$9996,MATCH(C1587,SupplierNomenclature!$I$1:$I$9996,0)),IF($A$1="BERU",INDEX(beru_assortment!$C$1:$C$10000,MATCH(C1587,beru_assortment!$I$1:$I$10000,0)),IF($A$1="OZON",INDEX(ozon_assortment!$F$3:$F$10000,MATCH(C1587,ozon_assortment!$E$3:$E$10000,0)),0)))</f>
        <v>#N/A</v>
      </c>
      <c r="E1587" s="7" t="n">
        <f aca="false">IF(ISBLANK(C1587), , IF(ISBLANK(C1586), E1585+1, E1586))</f>
        <v>0</v>
      </c>
      <c r="F1587" s="10" t="n">
        <f aca="false">IF(ISBLANK(C1587),,IF(OR(ISBLANK(C1586), C1586="Баркод"),1,F1586+1))</f>
        <v>0</v>
      </c>
      <c r="G1587" s="10" t="n">
        <f aca="false">IF(ISBLANK(C1588), F1587/2,)</f>
        <v>0</v>
      </c>
      <c r="H1587" s="0" t="n">
        <f aca="false">IF(ISBLANK(C1587),0,-1)</f>
        <v>0</v>
      </c>
      <c r="I1587" s="0" t="n">
        <f aca="false">IF(AND(ISBLANK(C1586),NOT(ISBLANK(C1587))),1,-1)</f>
        <v>-1</v>
      </c>
      <c r="J1587" s="0" t="n">
        <f aca="false">IF(ISBLANK(C1585),IF(AND(C1586=C1587,NOT(ISBLANK(C1586)),NOT(ISBLANK(C1587))),1,-1),-1)</f>
        <v>-1</v>
      </c>
      <c r="K1587" s="0" t="n">
        <f aca="false">IF(MAX(H1587:J1587)&lt;0,IF(OR(C1587=C1586,C1586=C1585),1,-1),MAX(H1587:J1587))</f>
        <v>0</v>
      </c>
    </row>
    <row r="1588" customFormat="false" ht="13.8" hidden="false" customHeight="false" outlineLevel="0" collapsed="false">
      <c r="B1588" s="8" t="n">
        <f aca="false">MAX(H1588:K1588)</f>
        <v>0</v>
      </c>
      <c r="C1588" s="11"/>
      <c r="D1588" s="10" t="e">
        <f aca="false">IF($A$1="WLB",INDEX(SupplierNomenclature!$D$1:$D$9996,MATCH(C1588,SupplierNomenclature!$I$1:$I$9996,0)),IF($A$1="BERU",INDEX(beru_assortment!$C$1:$C$10000,MATCH(C1588,beru_assortment!$I$1:$I$10000,0)),IF($A$1="OZON",INDEX(ozon_assortment!$F$3:$F$10000,MATCH(C1588,ozon_assortment!$E$3:$E$10000,0)),0)))</f>
        <v>#N/A</v>
      </c>
      <c r="E1588" s="7" t="n">
        <f aca="false">IF(ISBLANK(C1588), , IF(ISBLANK(C1587), E1586+1, E1587))</f>
        <v>0</v>
      </c>
      <c r="F1588" s="10" t="n">
        <f aca="false">IF(ISBLANK(C1588),,IF(OR(ISBLANK(C1587), C1587="Баркод"),1,F1587+1))</f>
        <v>0</v>
      </c>
      <c r="G1588" s="10" t="n">
        <f aca="false">IF(ISBLANK(C1589), F1588/2,)</f>
        <v>0</v>
      </c>
      <c r="H1588" s="0" t="n">
        <f aca="false">IF(ISBLANK(C1588),0,-1)</f>
        <v>0</v>
      </c>
      <c r="I1588" s="0" t="n">
        <f aca="false">IF(AND(ISBLANK(C1587),NOT(ISBLANK(C1588))),1,-1)</f>
        <v>-1</v>
      </c>
      <c r="J1588" s="0" t="n">
        <f aca="false">IF(ISBLANK(C1586),IF(AND(C1587=C1588,NOT(ISBLANK(C1587)),NOT(ISBLANK(C1588))),1,-1),-1)</f>
        <v>-1</v>
      </c>
      <c r="K1588" s="0" t="n">
        <f aca="false">IF(MAX(H1588:J1588)&lt;0,IF(OR(C1588=C1587,C1587=C1586),1,-1),MAX(H1588:J1588))</f>
        <v>0</v>
      </c>
    </row>
    <row r="1589" customFormat="false" ht="13.8" hidden="false" customHeight="false" outlineLevel="0" collapsed="false">
      <c r="B1589" s="8" t="n">
        <f aca="false">MAX(H1589:K1589)</f>
        <v>0</v>
      </c>
      <c r="C1589" s="11"/>
      <c r="D1589" s="10" t="e">
        <f aca="false">IF($A$1="WLB",INDEX(SupplierNomenclature!$D$1:$D$9996,MATCH(C1589,SupplierNomenclature!$I$1:$I$9996,0)),IF($A$1="BERU",INDEX(beru_assortment!$C$1:$C$10000,MATCH(C1589,beru_assortment!$I$1:$I$10000,0)),IF($A$1="OZON",INDEX(ozon_assortment!$F$3:$F$10000,MATCH(C1589,ozon_assortment!$E$3:$E$10000,0)),0)))</f>
        <v>#N/A</v>
      </c>
      <c r="E1589" s="7" t="n">
        <f aca="false">IF(ISBLANK(C1589), , IF(ISBLANK(C1588), E1587+1, E1588))</f>
        <v>0</v>
      </c>
      <c r="F1589" s="10" t="n">
        <f aca="false">IF(ISBLANK(C1589),,IF(OR(ISBLANK(C1588), C1588="Баркод"),1,F1588+1))</f>
        <v>0</v>
      </c>
      <c r="G1589" s="10" t="n">
        <f aca="false">IF(ISBLANK(C1590), F1589/2,)</f>
        <v>0</v>
      </c>
      <c r="H1589" s="0" t="n">
        <f aca="false">IF(ISBLANK(C1589),0,-1)</f>
        <v>0</v>
      </c>
      <c r="I1589" s="0" t="n">
        <f aca="false">IF(AND(ISBLANK(C1588),NOT(ISBLANK(C1589))),1,-1)</f>
        <v>-1</v>
      </c>
      <c r="J1589" s="0" t="n">
        <f aca="false">IF(ISBLANK(C1587),IF(AND(C1588=C1589,NOT(ISBLANK(C1588)),NOT(ISBLANK(C1589))),1,-1),-1)</f>
        <v>-1</v>
      </c>
      <c r="K1589" s="0" t="n">
        <f aca="false">IF(MAX(H1589:J1589)&lt;0,IF(OR(C1589=C1588,C1588=C1587),1,-1),MAX(H1589:J1589))</f>
        <v>0</v>
      </c>
    </row>
    <row r="1590" customFormat="false" ht="13.8" hidden="false" customHeight="false" outlineLevel="0" collapsed="false">
      <c r="B1590" s="8" t="n">
        <f aca="false">MAX(H1590:K1590)</f>
        <v>0</v>
      </c>
      <c r="C1590" s="11"/>
      <c r="D1590" s="10" t="e">
        <f aca="false">IF($A$1="WLB",INDEX(SupplierNomenclature!$D$1:$D$9996,MATCH(C1590,SupplierNomenclature!$I$1:$I$9996,0)),IF($A$1="BERU",INDEX(beru_assortment!$C$1:$C$10000,MATCH(C1590,beru_assortment!$I$1:$I$10000,0)),IF($A$1="OZON",INDEX(ozon_assortment!$F$3:$F$10000,MATCH(C1590,ozon_assortment!$E$3:$E$10000,0)),0)))</f>
        <v>#N/A</v>
      </c>
      <c r="E1590" s="7" t="n">
        <f aca="false">IF(ISBLANK(C1590), , IF(ISBLANK(C1589), E1588+1, E1589))</f>
        <v>0</v>
      </c>
      <c r="F1590" s="10" t="n">
        <f aca="false">IF(ISBLANK(C1590),,IF(OR(ISBLANK(C1589), C1589="Баркод"),1,F1589+1))</f>
        <v>0</v>
      </c>
      <c r="G1590" s="10" t="n">
        <f aca="false">IF(ISBLANK(C1591), F1590/2,)</f>
        <v>0</v>
      </c>
      <c r="H1590" s="0" t="n">
        <f aca="false">IF(ISBLANK(C1590),0,-1)</f>
        <v>0</v>
      </c>
      <c r="I1590" s="0" t="n">
        <f aca="false">IF(AND(ISBLANK(C1589),NOT(ISBLANK(C1590))),1,-1)</f>
        <v>-1</v>
      </c>
      <c r="J1590" s="0" t="n">
        <f aca="false">IF(ISBLANK(C1588),IF(AND(C1589=C1590,NOT(ISBLANK(C1589)),NOT(ISBLANK(C1590))),1,-1),-1)</f>
        <v>-1</v>
      </c>
      <c r="K1590" s="0" t="n">
        <f aca="false">IF(MAX(H1590:J1590)&lt;0,IF(OR(C1590=C1589,C1589=C1588),1,-1),MAX(H1590:J1590))</f>
        <v>0</v>
      </c>
    </row>
    <row r="1591" customFormat="false" ht="13.8" hidden="false" customHeight="false" outlineLevel="0" collapsed="false">
      <c r="B1591" s="8" t="n">
        <f aca="false">MAX(H1591:K1591)</f>
        <v>0</v>
      </c>
      <c r="C1591" s="11"/>
      <c r="D1591" s="10" t="e">
        <f aca="false">IF($A$1="WLB",INDEX(SupplierNomenclature!$D$1:$D$9996,MATCH(C1591,SupplierNomenclature!$I$1:$I$9996,0)),IF($A$1="BERU",INDEX(beru_assortment!$C$1:$C$10000,MATCH(C1591,beru_assortment!$I$1:$I$10000,0)),IF($A$1="OZON",INDEX(ozon_assortment!$F$3:$F$10000,MATCH(C1591,ozon_assortment!$E$3:$E$10000,0)),0)))</f>
        <v>#N/A</v>
      </c>
      <c r="E1591" s="7" t="n">
        <f aca="false">IF(ISBLANK(C1591), , IF(ISBLANK(C1590), E1589+1, E1590))</f>
        <v>0</v>
      </c>
      <c r="F1591" s="10" t="n">
        <f aca="false">IF(ISBLANK(C1591),,IF(OR(ISBLANK(C1590), C1590="Баркод"),1,F1590+1))</f>
        <v>0</v>
      </c>
      <c r="G1591" s="10" t="n">
        <f aca="false">IF(ISBLANK(C1592), F1591/2,)</f>
        <v>0</v>
      </c>
      <c r="H1591" s="0" t="n">
        <f aca="false">IF(ISBLANK(C1591),0,-1)</f>
        <v>0</v>
      </c>
      <c r="I1591" s="0" t="n">
        <f aca="false">IF(AND(ISBLANK(C1590),NOT(ISBLANK(C1591))),1,-1)</f>
        <v>-1</v>
      </c>
      <c r="J1591" s="0" t="n">
        <f aca="false">IF(ISBLANK(C1589),IF(AND(C1590=C1591,NOT(ISBLANK(C1590)),NOT(ISBLANK(C1591))),1,-1),-1)</f>
        <v>-1</v>
      </c>
      <c r="K1591" s="0" t="n">
        <f aca="false">IF(MAX(H1591:J1591)&lt;0,IF(OR(C1591=C1590,C1590=C1589),1,-1),MAX(H1591:J1591))</f>
        <v>0</v>
      </c>
    </row>
    <row r="1592" customFormat="false" ht="13.8" hidden="false" customHeight="false" outlineLevel="0" collapsed="false">
      <c r="B1592" s="8" t="n">
        <f aca="false">MAX(H1592:K1592)</f>
        <v>0</v>
      </c>
      <c r="C1592" s="11"/>
      <c r="D1592" s="10" t="e">
        <f aca="false">IF($A$1="WLB",INDEX(SupplierNomenclature!$D$1:$D$9996,MATCH(C1592,SupplierNomenclature!$I$1:$I$9996,0)),IF($A$1="BERU",INDEX(beru_assortment!$C$1:$C$10000,MATCH(C1592,beru_assortment!$I$1:$I$10000,0)),IF($A$1="OZON",INDEX(ozon_assortment!$F$3:$F$10000,MATCH(C1592,ozon_assortment!$E$3:$E$10000,0)),0)))</f>
        <v>#N/A</v>
      </c>
      <c r="E1592" s="7" t="n">
        <f aca="false">IF(ISBLANK(C1592), , IF(ISBLANK(C1591), E1590+1, E1591))</f>
        <v>0</v>
      </c>
      <c r="F1592" s="10" t="n">
        <f aca="false">IF(ISBLANK(C1592),,IF(OR(ISBLANK(C1591), C1591="Баркод"),1,F1591+1))</f>
        <v>0</v>
      </c>
      <c r="G1592" s="10" t="n">
        <f aca="false">IF(ISBLANK(C1593), F1592/2,)</f>
        <v>0</v>
      </c>
      <c r="H1592" s="0" t="n">
        <f aca="false">IF(ISBLANK(C1592),0,-1)</f>
        <v>0</v>
      </c>
      <c r="I1592" s="0" t="n">
        <f aca="false">IF(AND(ISBLANK(C1591),NOT(ISBLANK(C1592))),1,-1)</f>
        <v>-1</v>
      </c>
      <c r="J1592" s="0" t="n">
        <f aca="false">IF(ISBLANK(C1590),IF(AND(C1591=C1592,NOT(ISBLANK(C1591)),NOT(ISBLANK(C1592))),1,-1),-1)</f>
        <v>-1</v>
      </c>
      <c r="K1592" s="0" t="n">
        <f aca="false">IF(MAX(H1592:J1592)&lt;0,IF(OR(C1592=C1591,C1591=C1590),1,-1),MAX(H1592:J1592))</f>
        <v>0</v>
      </c>
    </row>
    <row r="1593" customFormat="false" ht="13.8" hidden="false" customHeight="false" outlineLevel="0" collapsed="false">
      <c r="B1593" s="8" t="n">
        <f aca="false">MAX(H1593:K1593)</f>
        <v>0</v>
      </c>
      <c r="C1593" s="11"/>
      <c r="D1593" s="10" t="e">
        <f aca="false">IF($A$1="WLB",INDEX(SupplierNomenclature!$D$1:$D$9996,MATCH(C1593,SupplierNomenclature!$I$1:$I$9996,0)),IF($A$1="BERU",INDEX(beru_assortment!$C$1:$C$10000,MATCH(C1593,beru_assortment!$I$1:$I$10000,0)),IF($A$1="OZON",INDEX(ozon_assortment!$F$3:$F$10000,MATCH(C1593,ozon_assortment!$E$3:$E$10000,0)),0)))</f>
        <v>#N/A</v>
      </c>
      <c r="E1593" s="7" t="n">
        <f aca="false">IF(ISBLANK(C1593), , IF(ISBLANK(C1592), E1591+1, E1592))</f>
        <v>0</v>
      </c>
      <c r="F1593" s="10" t="n">
        <f aca="false">IF(ISBLANK(C1593),,IF(OR(ISBLANK(C1592), C1592="Баркод"),1,F1592+1))</f>
        <v>0</v>
      </c>
      <c r="G1593" s="10" t="n">
        <f aca="false">IF(ISBLANK(C1594), F1593/2,)</f>
        <v>0</v>
      </c>
      <c r="H1593" s="0" t="n">
        <f aca="false">IF(ISBLANK(C1593),0,-1)</f>
        <v>0</v>
      </c>
      <c r="I1593" s="0" t="n">
        <f aca="false">IF(AND(ISBLANK(C1592),NOT(ISBLANK(C1593))),1,-1)</f>
        <v>-1</v>
      </c>
      <c r="J1593" s="0" t="n">
        <f aca="false">IF(ISBLANK(C1591),IF(AND(C1592=C1593,NOT(ISBLANK(C1592)),NOT(ISBLANK(C1593))),1,-1),-1)</f>
        <v>-1</v>
      </c>
      <c r="K1593" s="0" t="n">
        <f aca="false">IF(MAX(H1593:J1593)&lt;0,IF(OR(C1593=C1592,C1592=C1591),1,-1),MAX(H1593:J1593))</f>
        <v>0</v>
      </c>
    </row>
    <row r="1594" customFormat="false" ht="13.8" hidden="false" customHeight="false" outlineLevel="0" collapsed="false">
      <c r="B1594" s="8" t="n">
        <f aca="false">MAX(H1594:K1594)</f>
        <v>0</v>
      </c>
      <c r="C1594" s="11"/>
      <c r="D1594" s="10" t="e">
        <f aca="false">IF($A$1="WLB",INDEX(SupplierNomenclature!$D$1:$D$9996,MATCH(C1594,SupplierNomenclature!$I$1:$I$9996,0)),IF($A$1="BERU",INDEX(beru_assortment!$C$1:$C$10000,MATCH(C1594,beru_assortment!$I$1:$I$10000,0)),IF($A$1="OZON",INDEX(ozon_assortment!$F$3:$F$10000,MATCH(C1594,ozon_assortment!$E$3:$E$10000,0)),0)))</f>
        <v>#N/A</v>
      </c>
      <c r="E1594" s="7" t="n">
        <f aca="false">IF(ISBLANK(C1594), , IF(ISBLANK(C1593), E1592+1, E1593))</f>
        <v>0</v>
      </c>
      <c r="F1594" s="10" t="n">
        <f aca="false">IF(ISBLANK(C1594),,IF(OR(ISBLANK(C1593), C1593="Баркод"),1,F1593+1))</f>
        <v>0</v>
      </c>
      <c r="G1594" s="10" t="n">
        <f aca="false">IF(ISBLANK(C1595), F1594/2,)</f>
        <v>0</v>
      </c>
      <c r="H1594" s="0" t="n">
        <f aca="false">IF(ISBLANK(C1594),0,-1)</f>
        <v>0</v>
      </c>
      <c r="I1594" s="0" t="n">
        <f aca="false">IF(AND(ISBLANK(C1593),NOT(ISBLANK(C1594))),1,-1)</f>
        <v>-1</v>
      </c>
      <c r="J1594" s="0" t="n">
        <f aca="false">IF(ISBLANK(C1592),IF(AND(C1593=C1594,NOT(ISBLANK(C1593)),NOT(ISBLANK(C1594))),1,-1),-1)</f>
        <v>-1</v>
      </c>
      <c r="K1594" s="0" t="n">
        <f aca="false">IF(MAX(H1594:J1594)&lt;0,IF(OR(C1594=C1593,C1593=C1592),1,-1),MAX(H1594:J1594))</f>
        <v>0</v>
      </c>
    </row>
    <row r="1595" customFormat="false" ht="13.8" hidden="false" customHeight="false" outlineLevel="0" collapsed="false">
      <c r="B1595" s="8" t="n">
        <f aca="false">MAX(H1595:K1595)</f>
        <v>0</v>
      </c>
      <c r="C1595" s="11"/>
      <c r="D1595" s="10" t="e">
        <f aca="false">IF($A$1="WLB",INDEX(SupplierNomenclature!$D$1:$D$9996,MATCH(C1595,SupplierNomenclature!$I$1:$I$9996,0)),IF($A$1="BERU",INDEX(beru_assortment!$C$1:$C$10000,MATCH(C1595,beru_assortment!$I$1:$I$10000,0)),IF($A$1="OZON",INDEX(ozon_assortment!$F$3:$F$10000,MATCH(C1595,ozon_assortment!$E$3:$E$10000,0)),0)))</f>
        <v>#N/A</v>
      </c>
      <c r="E1595" s="7" t="n">
        <f aca="false">IF(ISBLANK(C1595), , IF(ISBLANK(C1594), E1593+1, E1594))</f>
        <v>0</v>
      </c>
      <c r="F1595" s="10" t="n">
        <f aca="false">IF(ISBLANK(C1595),,IF(OR(ISBLANK(C1594), C1594="Баркод"),1,F1594+1))</f>
        <v>0</v>
      </c>
      <c r="G1595" s="10" t="n">
        <f aca="false">IF(ISBLANK(C1596), F1595/2,)</f>
        <v>0</v>
      </c>
      <c r="H1595" s="0" t="n">
        <f aca="false">IF(ISBLANK(C1595),0,-1)</f>
        <v>0</v>
      </c>
      <c r="I1595" s="0" t="n">
        <f aca="false">IF(AND(ISBLANK(C1594),NOT(ISBLANK(C1595))),1,-1)</f>
        <v>-1</v>
      </c>
      <c r="J1595" s="0" t="n">
        <f aca="false">IF(ISBLANK(C1593),IF(AND(C1594=C1595,NOT(ISBLANK(C1594)),NOT(ISBLANK(C1595))),1,-1),-1)</f>
        <v>-1</v>
      </c>
      <c r="K1595" s="0" t="n">
        <f aca="false">IF(MAX(H1595:J1595)&lt;0,IF(OR(C1595=C1594,C1594=C1593),1,-1),MAX(H1595:J1595))</f>
        <v>0</v>
      </c>
    </row>
    <row r="1596" customFormat="false" ht="13.8" hidden="false" customHeight="false" outlineLevel="0" collapsed="false">
      <c r="B1596" s="8" t="n">
        <f aca="false">MAX(H1596:K1596)</f>
        <v>0</v>
      </c>
      <c r="C1596" s="11"/>
      <c r="D1596" s="10" t="e">
        <f aca="false">IF($A$1="WLB",INDEX(SupplierNomenclature!$D$1:$D$9996,MATCH(C1596,SupplierNomenclature!$I$1:$I$9996,0)),IF($A$1="BERU",INDEX(beru_assortment!$C$1:$C$10000,MATCH(C1596,beru_assortment!$I$1:$I$10000,0)),IF($A$1="OZON",INDEX(ozon_assortment!$F$3:$F$10000,MATCH(C1596,ozon_assortment!$E$3:$E$10000,0)),0)))</f>
        <v>#N/A</v>
      </c>
      <c r="E1596" s="7" t="n">
        <f aca="false">IF(ISBLANK(C1596), , IF(ISBLANK(C1595), E1594+1, E1595))</f>
        <v>0</v>
      </c>
      <c r="F1596" s="10" t="n">
        <f aca="false">IF(ISBLANK(C1596),,IF(OR(ISBLANK(C1595), C1595="Баркод"),1,F1595+1))</f>
        <v>0</v>
      </c>
      <c r="G1596" s="10" t="n">
        <f aca="false">IF(ISBLANK(C1597), F1596/2,)</f>
        <v>0</v>
      </c>
      <c r="H1596" s="0" t="n">
        <f aca="false">IF(ISBLANK(C1596),0,-1)</f>
        <v>0</v>
      </c>
      <c r="I1596" s="0" t="n">
        <f aca="false">IF(AND(ISBLANK(C1595),NOT(ISBLANK(C1596))),1,-1)</f>
        <v>-1</v>
      </c>
      <c r="J1596" s="0" t="n">
        <f aca="false">IF(ISBLANK(C1594),IF(AND(C1595=C1596,NOT(ISBLANK(C1595)),NOT(ISBLANK(C1596))),1,-1),-1)</f>
        <v>-1</v>
      </c>
      <c r="K1596" s="0" t="n">
        <f aca="false">IF(MAX(H1596:J1596)&lt;0,IF(OR(C1596=C1595,C1595=C1594),1,-1),MAX(H1596:J1596))</f>
        <v>0</v>
      </c>
    </row>
    <row r="1597" customFormat="false" ht="13.8" hidden="false" customHeight="false" outlineLevel="0" collapsed="false">
      <c r="B1597" s="8" t="n">
        <f aca="false">MAX(H1597:K1597)</f>
        <v>0</v>
      </c>
      <c r="C1597" s="11"/>
      <c r="D1597" s="10" t="e">
        <f aca="false">IF($A$1="WLB",INDEX(SupplierNomenclature!$D$1:$D$9996,MATCH(C1597,SupplierNomenclature!$I$1:$I$9996,0)),IF($A$1="BERU",INDEX(beru_assortment!$C$1:$C$10000,MATCH(C1597,beru_assortment!$I$1:$I$10000,0)),IF($A$1="OZON",INDEX(ozon_assortment!$F$3:$F$10000,MATCH(C1597,ozon_assortment!$E$3:$E$10000,0)),0)))</f>
        <v>#N/A</v>
      </c>
      <c r="E1597" s="7" t="n">
        <f aca="false">IF(ISBLANK(C1597), , IF(ISBLANK(C1596), E1595+1, E1596))</f>
        <v>0</v>
      </c>
      <c r="F1597" s="10" t="n">
        <f aca="false">IF(ISBLANK(C1597),,IF(OR(ISBLANK(C1596), C1596="Баркод"),1,F1596+1))</f>
        <v>0</v>
      </c>
      <c r="G1597" s="10" t="n">
        <f aca="false">IF(ISBLANK(C1598), F1597/2,)</f>
        <v>0</v>
      </c>
      <c r="H1597" s="0" t="n">
        <f aca="false">IF(ISBLANK(C1597),0,-1)</f>
        <v>0</v>
      </c>
      <c r="I1597" s="0" t="n">
        <f aca="false">IF(AND(ISBLANK(C1596),NOT(ISBLANK(C1597))),1,-1)</f>
        <v>-1</v>
      </c>
      <c r="J1597" s="0" t="n">
        <f aca="false">IF(ISBLANK(C1595),IF(AND(C1596=C1597,NOT(ISBLANK(C1596)),NOT(ISBLANK(C1597))),1,-1),-1)</f>
        <v>-1</v>
      </c>
      <c r="K1597" s="0" t="n">
        <f aca="false">IF(MAX(H1597:J1597)&lt;0,IF(OR(C1597=C1596,C1596=C1595),1,-1),MAX(H1597:J1597))</f>
        <v>0</v>
      </c>
    </row>
    <row r="1598" customFormat="false" ht="13.8" hidden="false" customHeight="false" outlineLevel="0" collapsed="false">
      <c r="B1598" s="8" t="n">
        <f aca="false">MAX(H1598:K1598)</f>
        <v>0</v>
      </c>
      <c r="C1598" s="11"/>
      <c r="D1598" s="10" t="e">
        <f aca="false">IF($A$1="WLB",INDEX(SupplierNomenclature!$D$1:$D$9996,MATCH(C1598,SupplierNomenclature!$I$1:$I$9996,0)),IF($A$1="BERU",INDEX(beru_assortment!$C$1:$C$10000,MATCH(C1598,beru_assortment!$I$1:$I$10000,0)),IF($A$1="OZON",INDEX(ozon_assortment!$F$3:$F$10000,MATCH(C1598,ozon_assortment!$E$3:$E$10000,0)),0)))</f>
        <v>#N/A</v>
      </c>
      <c r="E1598" s="7" t="n">
        <f aca="false">IF(ISBLANK(C1598), , IF(ISBLANK(C1597), E1596+1, E1597))</f>
        <v>0</v>
      </c>
      <c r="F1598" s="10" t="n">
        <f aca="false">IF(ISBLANK(C1598),,IF(OR(ISBLANK(C1597), C1597="Баркод"),1,F1597+1))</f>
        <v>0</v>
      </c>
      <c r="G1598" s="10" t="n">
        <f aca="false">IF(ISBLANK(C1599), F1598/2,)</f>
        <v>0</v>
      </c>
      <c r="H1598" s="0" t="n">
        <f aca="false">IF(ISBLANK(C1598),0,-1)</f>
        <v>0</v>
      </c>
      <c r="I1598" s="0" t="n">
        <f aca="false">IF(AND(ISBLANK(C1597),NOT(ISBLANK(C1598))),1,-1)</f>
        <v>-1</v>
      </c>
      <c r="J1598" s="0" t="n">
        <f aca="false">IF(ISBLANK(C1596),IF(AND(C1597=C1598,NOT(ISBLANK(C1597)),NOT(ISBLANK(C1598))),1,-1),-1)</f>
        <v>-1</v>
      </c>
      <c r="K1598" s="0" t="n">
        <f aca="false">IF(MAX(H1598:J1598)&lt;0,IF(OR(C1598=C1597,C1597=C1596),1,-1),MAX(H1598:J1598))</f>
        <v>0</v>
      </c>
    </row>
    <row r="1599" customFormat="false" ht="13.8" hidden="false" customHeight="false" outlineLevel="0" collapsed="false">
      <c r="B1599" s="8" t="n">
        <f aca="false">MAX(H1599:K1599)</f>
        <v>0</v>
      </c>
      <c r="C1599" s="11"/>
      <c r="D1599" s="10" t="e">
        <f aca="false">IF($A$1="WLB",INDEX(SupplierNomenclature!$D$1:$D$9996,MATCH(C1599,SupplierNomenclature!$I$1:$I$9996,0)),IF($A$1="BERU",INDEX(beru_assortment!$C$1:$C$10000,MATCH(C1599,beru_assortment!$I$1:$I$10000,0)),IF($A$1="OZON",INDEX(ozon_assortment!$F$3:$F$10000,MATCH(C1599,ozon_assortment!$E$3:$E$10000,0)),0)))</f>
        <v>#N/A</v>
      </c>
      <c r="E1599" s="7" t="n">
        <f aca="false">IF(ISBLANK(C1599), , IF(ISBLANK(C1598), E1597+1, E1598))</f>
        <v>0</v>
      </c>
      <c r="F1599" s="10" t="n">
        <f aca="false">IF(ISBLANK(C1599),,IF(OR(ISBLANK(C1598), C1598="Баркод"),1,F1598+1))</f>
        <v>0</v>
      </c>
      <c r="G1599" s="10" t="n">
        <f aca="false">IF(ISBLANK(C1600), F1599/2,)</f>
        <v>0</v>
      </c>
      <c r="H1599" s="0" t="n">
        <f aca="false">IF(ISBLANK(C1599),0,-1)</f>
        <v>0</v>
      </c>
      <c r="I1599" s="0" t="n">
        <f aca="false">IF(AND(ISBLANK(C1598),NOT(ISBLANK(C1599))),1,-1)</f>
        <v>-1</v>
      </c>
      <c r="J1599" s="0" t="n">
        <f aca="false">IF(ISBLANK(C1597),IF(AND(C1598=C1599,NOT(ISBLANK(C1598)),NOT(ISBLANK(C1599))),1,-1),-1)</f>
        <v>-1</v>
      </c>
      <c r="K1599" s="0" t="n">
        <f aca="false">IF(MAX(H1599:J1599)&lt;0,IF(OR(C1599=C1598,C1598=C1597),1,-1),MAX(H1599:J1599))</f>
        <v>0</v>
      </c>
    </row>
    <row r="1600" customFormat="false" ht="13.8" hidden="false" customHeight="false" outlineLevel="0" collapsed="false">
      <c r="B1600" s="8" t="n">
        <f aca="false">MAX(H1600:K1600)</f>
        <v>0</v>
      </c>
      <c r="C1600" s="11"/>
      <c r="D1600" s="10" t="e">
        <f aca="false">IF($A$1="WLB",INDEX(SupplierNomenclature!$D$1:$D$9996,MATCH(C1600,SupplierNomenclature!$I$1:$I$9996,0)),IF($A$1="BERU",INDEX(beru_assortment!$C$1:$C$10000,MATCH(C1600,beru_assortment!$I$1:$I$10000,0)),IF($A$1="OZON",INDEX(ozon_assortment!$F$3:$F$10000,MATCH(C1600,ozon_assortment!$E$3:$E$10000,0)),0)))</f>
        <v>#N/A</v>
      </c>
      <c r="E1600" s="7" t="n">
        <f aca="false">IF(ISBLANK(C1600), , IF(ISBLANK(C1599), E1598+1, E1599))</f>
        <v>0</v>
      </c>
      <c r="F1600" s="10" t="n">
        <f aca="false">IF(ISBLANK(C1600),,IF(OR(ISBLANK(C1599), C1599="Баркод"),1,F1599+1))</f>
        <v>0</v>
      </c>
      <c r="G1600" s="10" t="n">
        <f aca="false">IF(ISBLANK(C1601), F1600/2,)</f>
        <v>0</v>
      </c>
      <c r="H1600" s="0" t="n">
        <f aca="false">IF(ISBLANK(C1600),0,-1)</f>
        <v>0</v>
      </c>
      <c r="I1600" s="0" t="n">
        <f aca="false">IF(AND(ISBLANK(C1599),NOT(ISBLANK(C1600))),1,-1)</f>
        <v>-1</v>
      </c>
      <c r="J1600" s="0" t="n">
        <f aca="false">IF(ISBLANK(C1598),IF(AND(C1599=C1600,NOT(ISBLANK(C1599)),NOT(ISBLANK(C1600))),1,-1),-1)</f>
        <v>-1</v>
      </c>
      <c r="K1600" s="0" t="n">
        <f aca="false">IF(MAX(H1600:J1600)&lt;0,IF(OR(C1600=C1599,C1599=C1598),1,-1),MAX(H1600:J1600))</f>
        <v>0</v>
      </c>
    </row>
    <row r="1601" customFormat="false" ht="13.8" hidden="false" customHeight="false" outlineLevel="0" collapsed="false">
      <c r="B1601" s="8" t="n">
        <f aca="false">MAX(H1601:K1601)</f>
        <v>0</v>
      </c>
      <c r="C1601" s="11"/>
      <c r="D1601" s="10" t="e">
        <f aca="false">IF($A$1="WLB",INDEX(SupplierNomenclature!$D$1:$D$9996,MATCH(C1601,SupplierNomenclature!$I$1:$I$9996,0)),IF($A$1="BERU",INDEX(beru_assortment!$C$1:$C$10000,MATCH(C1601,beru_assortment!$I$1:$I$10000,0)),IF($A$1="OZON",INDEX(ozon_assortment!$F$3:$F$10000,MATCH(C1601,ozon_assortment!$E$3:$E$10000,0)),0)))</f>
        <v>#N/A</v>
      </c>
      <c r="E1601" s="7" t="n">
        <f aca="false">IF(ISBLANK(C1601), , IF(ISBLANK(C1600), E1599+1, E1600))</f>
        <v>0</v>
      </c>
      <c r="F1601" s="10" t="n">
        <f aca="false">IF(ISBLANK(C1601),,IF(OR(ISBLANK(C1600), C1600="Баркод"),1,F1600+1))</f>
        <v>0</v>
      </c>
      <c r="G1601" s="10" t="n">
        <f aca="false">IF(ISBLANK(C1602), F1601/2,)</f>
        <v>0</v>
      </c>
      <c r="H1601" s="0" t="n">
        <f aca="false">IF(ISBLANK(C1601),0,-1)</f>
        <v>0</v>
      </c>
      <c r="I1601" s="0" t="n">
        <f aca="false">IF(AND(ISBLANK(C1600),NOT(ISBLANK(C1601))),1,-1)</f>
        <v>-1</v>
      </c>
      <c r="J1601" s="0" t="n">
        <f aca="false">IF(ISBLANK(C1599),IF(AND(C1600=C1601,NOT(ISBLANK(C1600)),NOT(ISBLANK(C1601))),1,-1),-1)</f>
        <v>-1</v>
      </c>
      <c r="K1601" s="0" t="n">
        <f aca="false">IF(MAX(H1601:J1601)&lt;0,IF(OR(C1601=C1600,C1600=C1599),1,-1),MAX(H1601:J1601))</f>
        <v>0</v>
      </c>
    </row>
    <row r="1602" customFormat="false" ht="13.8" hidden="false" customHeight="false" outlineLevel="0" collapsed="false">
      <c r="B1602" s="8" t="n">
        <f aca="false">MAX(H1602:K1602)</f>
        <v>0</v>
      </c>
      <c r="C1602" s="11"/>
      <c r="D1602" s="10" t="e">
        <f aca="false">IF($A$1="WLB",INDEX(SupplierNomenclature!$D$1:$D$9996,MATCH(C1602,SupplierNomenclature!$I$1:$I$9996,0)),IF($A$1="BERU",INDEX(beru_assortment!$C$1:$C$10000,MATCH(C1602,beru_assortment!$I$1:$I$10000,0)),IF($A$1="OZON",INDEX(ozon_assortment!$F$3:$F$10000,MATCH(C1602,ozon_assortment!$E$3:$E$10000,0)),0)))</f>
        <v>#N/A</v>
      </c>
      <c r="E1602" s="7" t="n">
        <f aca="false">IF(ISBLANK(C1602), , IF(ISBLANK(C1601), E1600+1, E1601))</f>
        <v>0</v>
      </c>
      <c r="F1602" s="10" t="n">
        <f aca="false">IF(ISBLANK(C1602),,IF(OR(ISBLANK(C1601), C1601="Баркод"),1,F1601+1))</f>
        <v>0</v>
      </c>
      <c r="G1602" s="10" t="n">
        <f aca="false">IF(ISBLANK(C1603), F1602/2,)</f>
        <v>0</v>
      </c>
      <c r="H1602" s="0" t="n">
        <f aca="false">IF(ISBLANK(C1602),0,-1)</f>
        <v>0</v>
      </c>
      <c r="I1602" s="0" t="n">
        <f aca="false">IF(AND(ISBLANK(C1601),NOT(ISBLANK(C1602))),1,-1)</f>
        <v>-1</v>
      </c>
      <c r="J1602" s="0" t="n">
        <f aca="false">IF(ISBLANK(C1600),IF(AND(C1601=C1602,NOT(ISBLANK(C1601)),NOT(ISBLANK(C1602))),1,-1),-1)</f>
        <v>-1</v>
      </c>
      <c r="K1602" s="0" t="n">
        <f aca="false">IF(MAX(H1602:J1602)&lt;0,IF(OR(C1602=C1601,C1601=C1600),1,-1),MAX(H1602:J1602))</f>
        <v>0</v>
      </c>
    </row>
    <row r="1603" customFormat="false" ht="13.8" hidden="false" customHeight="false" outlineLevel="0" collapsed="false">
      <c r="B1603" s="8" t="n">
        <f aca="false">MAX(H1603:K1603)</f>
        <v>0</v>
      </c>
      <c r="C1603" s="11"/>
      <c r="D1603" s="10" t="e">
        <f aca="false">IF($A$1="WLB",INDEX(SupplierNomenclature!$D$1:$D$9996,MATCH(C1603,SupplierNomenclature!$I$1:$I$9996,0)),IF($A$1="BERU",INDEX(beru_assortment!$C$1:$C$10000,MATCH(C1603,beru_assortment!$I$1:$I$10000,0)),IF($A$1="OZON",INDEX(ozon_assortment!$F$3:$F$10000,MATCH(C1603,ozon_assortment!$E$3:$E$10000,0)),0)))</f>
        <v>#N/A</v>
      </c>
      <c r="E1603" s="7" t="n">
        <f aca="false">IF(ISBLANK(C1603), , IF(ISBLANK(C1602), E1601+1, E1602))</f>
        <v>0</v>
      </c>
      <c r="F1603" s="10" t="n">
        <f aca="false">IF(ISBLANK(C1603),,IF(OR(ISBLANK(C1602), C1602="Баркод"),1,F1602+1))</f>
        <v>0</v>
      </c>
      <c r="G1603" s="10" t="n">
        <f aca="false">IF(ISBLANK(C1604), F1603/2,)</f>
        <v>0</v>
      </c>
      <c r="H1603" s="0" t="n">
        <f aca="false">IF(ISBLANK(C1603),0,-1)</f>
        <v>0</v>
      </c>
      <c r="I1603" s="0" t="n">
        <f aca="false">IF(AND(ISBLANK(C1602),NOT(ISBLANK(C1603))),1,-1)</f>
        <v>-1</v>
      </c>
      <c r="J1603" s="0" t="n">
        <f aca="false">IF(ISBLANK(C1601),IF(AND(C1602=C1603,NOT(ISBLANK(C1602)),NOT(ISBLANK(C1603))),1,-1),-1)</f>
        <v>-1</v>
      </c>
      <c r="K1603" s="0" t="n">
        <f aca="false">IF(MAX(H1603:J1603)&lt;0,IF(OR(C1603=C1602,C1602=C1601),1,-1),MAX(H1603:J1603))</f>
        <v>0</v>
      </c>
    </row>
    <row r="1604" customFormat="false" ht="13.8" hidden="false" customHeight="false" outlineLevel="0" collapsed="false">
      <c r="B1604" s="8" t="n">
        <f aca="false">MAX(H1604:K1604)</f>
        <v>0</v>
      </c>
      <c r="C1604" s="11"/>
      <c r="D1604" s="10" t="e">
        <f aca="false">IF($A$1="WLB",INDEX(SupplierNomenclature!$D$1:$D$9996,MATCH(C1604,SupplierNomenclature!$I$1:$I$9996,0)),IF($A$1="BERU",INDEX(beru_assortment!$C$1:$C$10000,MATCH(C1604,beru_assortment!$I$1:$I$10000,0)),IF($A$1="OZON",INDEX(ozon_assortment!$F$3:$F$10000,MATCH(C1604,ozon_assortment!$E$3:$E$10000,0)),0)))</f>
        <v>#N/A</v>
      </c>
      <c r="E1604" s="7" t="n">
        <f aca="false">IF(ISBLANK(C1604), , IF(ISBLANK(C1603), E1602+1, E1603))</f>
        <v>0</v>
      </c>
      <c r="F1604" s="10" t="n">
        <f aca="false">IF(ISBLANK(C1604),,IF(OR(ISBLANK(C1603), C1603="Баркод"),1,F1603+1))</f>
        <v>0</v>
      </c>
      <c r="G1604" s="10" t="n">
        <f aca="false">IF(ISBLANK(C1605), F1604/2,)</f>
        <v>0</v>
      </c>
      <c r="H1604" s="0" t="n">
        <f aca="false">IF(ISBLANK(C1604),0,-1)</f>
        <v>0</v>
      </c>
      <c r="I1604" s="0" t="n">
        <f aca="false">IF(AND(ISBLANK(C1603),NOT(ISBLANK(C1604))),1,-1)</f>
        <v>-1</v>
      </c>
      <c r="J1604" s="0" t="n">
        <f aca="false">IF(ISBLANK(C1602),IF(AND(C1603=C1604,NOT(ISBLANK(C1603)),NOT(ISBLANK(C1604))),1,-1),-1)</f>
        <v>-1</v>
      </c>
      <c r="K1604" s="0" t="n">
        <f aca="false">IF(MAX(H1604:J1604)&lt;0,IF(OR(C1604=C1603,C1603=C1602),1,-1),MAX(H1604:J1604))</f>
        <v>0</v>
      </c>
    </row>
    <row r="1605" customFormat="false" ht="13.8" hidden="false" customHeight="false" outlineLevel="0" collapsed="false">
      <c r="B1605" s="8" t="n">
        <f aca="false">MAX(H1605:K1605)</f>
        <v>0</v>
      </c>
      <c r="C1605" s="11"/>
      <c r="D1605" s="10" t="e">
        <f aca="false">IF($A$1="WLB",INDEX(SupplierNomenclature!$D$1:$D$9996,MATCH(C1605,SupplierNomenclature!$I$1:$I$9996,0)),IF($A$1="BERU",INDEX(beru_assortment!$C$1:$C$10000,MATCH(C1605,beru_assortment!$I$1:$I$10000,0)),IF($A$1="OZON",INDEX(ozon_assortment!$F$3:$F$10000,MATCH(C1605,ozon_assortment!$E$3:$E$10000,0)),0)))</f>
        <v>#N/A</v>
      </c>
      <c r="E1605" s="7" t="n">
        <f aca="false">IF(ISBLANK(C1605), , IF(ISBLANK(C1604), E1603+1, E1604))</f>
        <v>0</v>
      </c>
      <c r="F1605" s="10" t="n">
        <f aca="false">IF(ISBLANK(C1605),,IF(OR(ISBLANK(C1604), C1604="Баркод"),1,F1604+1))</f>
        <v>0</v>
      </c>
      <c r="G1605" s="10" t="n">
        <f aca="false">IF(ISBLANK(C1606), F1605/2,)</f>
        <v>0</v>
      </c>
      <c r="H1605" s="0" t="n">
        <f aca="false">IF(ISBLANK(C1605),0,-1)</f>
        <v>0</v>
      </c>
      <c r="I1605" s="0" t="n">
        <f aca="false">IF(AND(ISBLANK(C1604),NOT(ISBLANK(C1605))),1,-1)</f>
        <v>-1</v>
      </c>
      <c r="J1605" s="0" t="n">
        <f aca="false">IF(ISBLANK(C1603),IF(AND(C1604=C1605,NOT(ISBLANK(C1604)),NOT(ISBLANK(C1605))),1,-1),-1)</f>
        <v>-1</v>
      </c>
      <c r="K1605" s="0" t="n">
        <f aca="false">IF(MAX(H1605:J1605)&lt;0,IF(OR(C1605=C1604,C1604=C1603),1,-1),MAX(H1605:J1605))</f>
        <v>0</v>
      </c>
    </row>
    <row r="1606" customFormat="false" ht="13.8" hidden="false" customHeight="false" outlineLevel="0" collapsed="false">
      <c r="B1606" s="8" t="n">
        <f aca="false">MAX(H1606:K1606)</f>
        <v>0</v>
      </c>
      <c r="C1606" s="11"/>
      <c r="D1606" s="10" t="e">
        <f aca="false">IF($A$1="WLB",INDEX(SupplierNomenclature!$D$1:$D$9996,MATCH(C1606,SupplierNomenclature!$I$1:$I$9996,0)),IF($A$1="BERU",INDEX(beru_assortment!$C$1:$C$10000,MATCH(C1606,beru_assortment!$I$1:$I$10000,0)),IF($A$1="OZON",INDEX(ozon_assortment!$F$3:$F$10000,MATCH(C1606,ozon_assortment!$E$3:$E$10000,0)),0)))</f>
        <v>#N/A</v>
      </c>
      <c r="E1606" s="7" t="n">
        <f aca="false">IF(ISBLANK(C1606), , IF(ISBLANK(C1605), E1604+1, E1605))</f>
        <v>0</v>
      </c>
      <c r="F1606" s="10" t="n">
        <f aca="false">IF(ISBLANK(C1606),,IF(OR(ISBLANK(C1605), C1605="Баркод"),1,F1605+1))</f>
        <v>0</v>
      </c>
      <c r="G1606" s="10" t="n">
        <f aca="false">IF(ISBLANK(C1607), F1606/2,)</f>
        <v>0</v>
      </c>
      <c r="H1606" s="0" t="n">
        <f aca="false">IF(ISBLANK(C1606),0,-1)</f>
        <v>0</v>
      </c>
      <c r="I1606" s="0" t="n">
        <f aca="false">IF(AND(ISBLANK(C1605),NOT(ISBLANK(C1606))),1,-1)</f>
        <v>-1</v>
      </c>
      <c r="J1606" s="0" t="n">
        <f aca="false">IF(ISBLANK(C1604),IF(AND(C1605=C1606,NOT(ISBLANK(C1605)),NOT(ISBLANK(C1606))),1,-1),-1)</f>
        <v>-1</v>
      </c>
      <c r="K1606" s="0" t="n">
        <f aca="false">IF(MAX(H1606:J1606)&lt;0,IF(OR(C1606=C1605,C1605=C1604),1,-1),MAX(H1606:J1606))</f>
        <v>0</v>
      </c>
    </row>
    <row r="1607" customFormat="false" ht="13.8" hidden="false" customHeight="false" outlineLevel="0" collapsed="false">
      <c r="B1607" s="8" t="n">
        <f aca="false">MAX(H1607:K1607)</f>
        <v>0</v>
      </c>
      <c r="C1607" s="11"/>
      <c r="D1607" s="10" t="e">
        <f aca="false">IF($A$1="WLB",INDEX(SupplierNomenclature!$D$1:$D$9996,MATCH(C1607,SupplierNomenclature!$I$1:$I$9996,0)),IF($A$1="BERU",INDEX(beru_assortment!$C$1:$C$10000,MATCH(C1607,beru_assortment!$I$1:$I$10000,0)),IF($A$1="OZON",INDEX(ozon_assortment!$F$3:$F$10000,MATCH(C1607,ozon_assortment!$E$3:$E$10000,0)),0)))</f>
        <v>#N/A</v>
      </c>
      <c r="E1607" s="7" t="n">
        <f aca="false">IF(ISBLANK(C1607), , IF(ISBLANK(C1606), E1605+1, E1606))</f>
        <v>0</v>
      </c>
      <c r="F1607" s="10" t="n">
        <f aca="false">IF(ISBLANK(C1607),,IF(OR(ISBLANK(C1606), C1606="Баркод"),1,F1606+1))</f>
        <v>0</v>
      </c>
      <c r="G1607" s="10" t="n">
        <f aca="false">IF(ISBLANK(C1608), F1607/2,)</f>
        <v>0</v>
      </c>
      <c r="H1607" s="0" t="n">
        <f aca="false">IF(ISBLANK(C1607),0,-1)</f>
        <v>0</v>
      </c>
      <c r="I1607" s="0" t="n">
        <f aca="false">IF(AND(ISBLANK(C1606),NOT(ISBLANK(C1607))),1,-1)</f>
        <v>-1</v>
      </c>
      <c r="J1607" s="0" t="n">
        <f aca="false">IF(ISBLANK(C1605),IF(AND(C1606=C1607,NOT(ISBLANK(C1606)),NOT(ISBLANK(C1607))),1,-1),-1)</f>
        <v>-1</v>
      </c>
      <c r="K1607" s="0" t="n">
        <f aca="false">IF(MAX(H1607:J1607)&lt;0,IF(OR(C1607=C1606,C1606=C1605),1,-1),MAX(H1607:J1607))</f>
        <v>0</v>
      </c>
    </row>
    <row r="1608" customFormat="false" ht="13.8" hidden="false" customHeight="false" outlineLevel="0" collapsed="false">
      <c r="B1608" s="8" t="n">
        <f aca="false">MAX(H1608:K1608)</f>
        <v>0</v>
      </c>
      <c r="C1608" s="11"/>
      <c r="D1608" s="10" t="e">
        <f aca="false">IF($A$1="WLB",INDEX(SupplierNomenclature!$D$1:$D$9996,MATCH(C1608,SupplierNomenclature!$I$1:$I$9996,0)),IF($A$1="BERU",INDEX(beru_assortment!$C$1:$C$10000,MATCH(C1608,beru_assortment!$I$1:$I$10000,0)),IF($A$1="OZON",INDEX(ozon_assortment!$F$3:$F$10000,MATCH(C1608,ozon_assortment!$E$3:$E$10000,0)),0)))</f>
        <v>#N/A</v>
      </c>
      <c r="E1608" s="7" t="n">
        <f aca="false">IF(ISBLANK(C1608), , IF(ISBLANK(C1607), E1606+1, E1607))</f>
        <v>0</v>
      </c>
      <c r="F1608" s="10" t="n">
        <f aca="false">IF(ISBLANK(C1608),,IF(OR(ISBLANK(C1607), C1607="Баркод"),1,F1607+1))</f>
        <v>0</v>
      </c>
      <c r="G1608" s="10" t="n">
        <f aca="false">IF(ISBLANK(C1609), F1608/2,)</f>
        <v>0</v>
      </c>
      <c r="H1608" s="0" t="n">
        <f aca="false">IF(ISBLANK(C1608),0,-1)</f>
        <v>0</v>
      </c>
      <c r="I1608" s="0" t="n">
        <f aca="false">IF(AND(ISBLANK(C1607),NOT(ISBLANK(C1608))),1,-1)</f>
        <v>-1</v>
      </c>
      <c r="J1608" s="0" t="n">
        <f aca="false">IF(ISBLANK(C1606),IF(AND(C1607=C1608,NOT(ISBLANK(C1607)),NOT(ISBLANK(C1608))),1,-1),-1)</f>
        <v>-1</v>
      </c>
      <c r="K1608" s="0" t="n">
        <f aca="false">IF(MAX(H1608:J1608)&lt;0,IF(OR(C1608=C1607,C1607=C1606),1,-1),MAX(H1608:J1608))</f>
        <v>0</v>
      </c>
    </row>
    <row r="1609" customFormat="false" ht="13.8" hidden="false" customHeight="false" outlineLevel="0" collapsed="false">
      <c r="B1609" s="8" t="n">
        <f aca="false">MAX(H1609:K1609)</f>
        <v>0</v>
      </c>
      <c r="C1609" s="11"/>
      <c r="D1609" s="10" t="e">
        <f aca="false">IF($A$1="WLB",INDEX(SupplierNomenclature!$D$1:$D$9996,MATCH(C1609,SupplierNomenclature!$I$1:$I$9996,0)),IF($A$1="BERU",INDEX(beru_assortment!$C$1:$C$10000,MATCH(C1609,beru_assortment!$I$1:$I$10000,0)),IF($A$1="OZON",INDEX(ozon_assortment!$F$3:$F$10000,MATCH(C1609,ozon_assortment!$E$3:$E$10000,0)),0)))</f>
        <v>#N/A</v>
      </c>
      <c r="E1609" s="7" t="n">
        <f aca="false">IF(ISBLANK(C1609), , IF(ISBLANK(C1608), E1607+1, E1608))</f>
        <v>0</v>
      </c>
      <c r="F1609" s="10" t="n">
        <f aca="false">IF(ISBLANK(C1609),,IF(OR(ISBLANK(C1608), C1608="Баркод"),1,F1608+1))</f>
        <v>0</v>
      </c>
      <c r="G1609" s="10" t="n">
        <f aca="false">IF(ISBLANK(C1610), F1609/2,)</f>
        <v>0</v>
      </c>
      <c r="H1609" s="0" t="n">
        <f aca="false">IF(ISBLANK(C1609),0,-1)</f>
        <v>0</v>
      </c>
      <c r="I1609" s="0" t="n">
        <f aca="false">IF(AND(ISBLANK(C1608),NOT(ISBLANK(C1609))),1,-1)</f>
        <v>-1</v>
      </c>
      <c r="J1609" s="0" t="n">
        <f aca="false">IF(ISBLANK(C1607),IF(AND(C1608=C1609,NOT(ISBLANK(C1608)),NOT(ISBLANK(C1609))),1,-1),-1)</f>
        <v>-1</v>
      </c>
      <c r="K1609" s="0" t="n">
        <f aca="false">IF(MAX(H1609:J1609)&lt;0,IF(OR(C1609=C1608,C1608=C1607),1,-1),MAX(H1609:J1609))</f>
        <v>0</v>
      </c>
    </row>
    <row r="1610" customFormat="false" ht="13.8" hidden="false" customHeight="false" outlineLevel="0" collapsed="false">
      <c r="B1610" s="8" t="n">
        <f aca="false">MAX(H1610:K1610)</f>
        <v>0</v>
      </c>
      <c r="C1610" s="11"/>
      <c r="D1610" s="10" t="e">
        <f aca="false">IF($A$1="WLB",INDEX(SupplierNomenclature!$D$1:$D$9996,MATCH(C1610,SupplierNomenclature!$I$1:$I$9996,0)),IF($A$1="BERU",INDEX(beru_assortment!$C$1:$C$10000,MATCH(C1610,beru_assortment!$I$1:$I$10000,0)),IF($A$1="OZON",INDEX(ozon_assortment!$F$3:$F$10000,MATCH(C1610,ozon_assortment!$E$3:$E$10000,0)),0)))</f>
        <v>#N/A</v>
      </c>
      <c r="E1610" s="7" t="n">
        <f aca="false">IF(ISBLANK(C1610), , IF(ISBLANK(C1609), E1608+1, E1609))</f>
        <v>0</v>
      </c>
      <c r="F1610" s="10" t="n">
        <f aca="false">IF(ISBLANK(C1610),,IF(OR(ISBLANK(C1609), C1609="Баркод"),1,F1609+1))</f>
        <v>0</v>
      </c>
      <c r="G1610" s="10" t="n">
        <f aca="false">IF(ISBLANK(C1611), F1610/2,)</f>
        <v>0</v>
      </c>
      <c r="H1610" s="0" t="n">
        <f aca="false">IF(ISBLANK(C1610),0,-1)</f>
        <v>0</v>
      </c>
      <c r="I1610" s="0" t="n">
        <f aca="false">IF(AND(ISBLANK(C1609),NOT(ISBLANK(C1610))),1,-1)</f>
        <v>-1</v>
      </c>
      <c r="J1610" s="0" t="n">
        <f aca="false">IF(ISBLANK(C1608),IF(AND(C1609=C1610,NOT(ISBLANK(C1609)),NOT(ISBLANK(C1610))),1,-1),-1)</f>
        <v>-1</v>
      </c>
      <c r="K1610" s="0" t="n">
        <f aca="false">IF(MAX(H1610:J1610)&lt;0,IF(OR(C1610=C1609,C1609=C1608),1,-1),MAX(H1610:J1610))</f>
        <v>0</v>
      </c>
    </row>
    <row r="1611" customFormat="false" ht="13.8" hidden="false" customHeight="false" outlineLevel="0" collapsed="false">
      <c r="B1611" s="8" t="n">
        <f aca="false">MAX(H1611:K1611)</f>
        <v>0</v>
      </c>
      <c r="C1611" s="11"/>
      <c r="D1611" s="10" t="e">
        <f aca="false">IF($A$1="WLB",INDEX(SupplierNomenclature!$D$1:$D$9996,MATCH(C1611,SupplierNomenclature!$I$1:$I$9996,0)),IF($A$1="BERU",INDEX(beru_assortment!$C$1:$C$10000,MATCH(C1611,beru_assortment!$I$1:$I$10000,0)),IF($A$1="OZON",INDEX(ozon_assortment!$F$3:$F$10000,MATCH(C1611,ozon_assortment!$E$3:$E$10000,0)),0)))</f>
        <v>#N/A</v>
      </c>
      <c r="E1611" s="7" t="n">
        <f aca="false">IF(ISBLANK(C1611), , IF(ISBLANK(C1610), E1609+1, E1610))</f>
        <v>0</v>
      </c>
      <c r="F1611" s="10" t="n">
        <f aca="false">IF(ISBLANK(C1611),,IF(OR(ISBLANK(C1610), C1610="Баркод"),1,F1610+1))</f>
        <v>0</v>
      </c>
      <c r="G1611" s="10" t="n">
        <f aca="false">IF(ISBLANK(C1612), F1611/2,)</f>
        <v>0</v>
      </c>
      <c r="H1611" s="0" t="n">
        <f aca="false">IF(ISBLANK(C1611),0,-1)</f>
        <v>0</v>
      </c>
      <c r="I1611" s="0" t="n">
        <f aca="false">IF(AND(ISBLANK(C1610),NOT(ISBLANK(C1611))),1,-1)</f>
        <v>-1</v>
      </c>
      <c r="J1611" s="0" t="n">
        <f aca="false">IF(ISBLANK(C1609),IF(AND(C1610=C1611,NOT(ISBLANK(C1610)),NOT(ISBLANK(C1611))),1,-1),-1)</f>
        <v>-1</v>
      </c>
      <c r="K1611" s="0" t="n">
        <f aca="false">IF(MAX(H1611:J1611)&lt;0,IF(OR(C1611=C1610,C1610=C1609),1,-1),MAX(H1611:J1611))</f>
        <v>0</v>
      </c>
    </row>
    <row r="1612" customFormat="false" ht="13.8" hidden="false" customHeight="false" outlineLevel="0" collapsed="false">
      <c r="B1612" s="8" t="n">
        <f aca="false">MAX(H1612:K1612)</f>
        <v>0</v>
      </c>
      <c r="C1612" s="11"/>
      <c r="D1612" s="10" t="e">
        <f aca="false">IF($A$1="WLB",INDEX(SupplierNomenclature!$D$1:$D$9996,MATCH(C1612,SupplierNomenclature!$I$1:$I$9996,0)),IF($A$1="BERU",INDEX(beru_assortment!$C$1:$C$10000,MATCH(C1612,beru_assortment!$I$1:$I$10000,0)),IF($A$1="OZON",INDEX(ozon_assortment!$F$3:$F$10000,MATCH(C1612,ozon_assortment!$E$3:$E$10000,0)),0)))</f>
        <v>#N/A</v>
      </c>
      <c r="E1612" s="7" t="n">
        <f aca="false">IF(ISBLANK(C1612), , IF(ISBLANK(C1611), E1610+1, E1611))</f>
        <v>0</v>
      </c>
      <c r="F1612" s="10" t="n">
        <f aca="false">IF(ISBLANK(C1612),,IF(OR(ISBLANK(C1611), C1611="Баркод"),1,F1611+1))</f>
        <v>0</v>
      </c>
      <c r="G1612" s="10" t="n">
        <f aca="false">IF(ISBLANK(C1613), F1612/2,)</f>
        <v>0</v>
      </c>
      <c r="H1612" s="0" t="n">
        <f aca="false">IF(ISBLANK(C1612),0,-1)</f>
        <v>0</v>
      </c>
      <c r="I1612" s="0" t="n">
        <f aca="false">IF(AND(ISBLANK(C1611),NOT(ISBLANK(C1612))),1,-1)</f>
        <v>-1</v>
      </c>
      <c r="J1612" s="0" t="n">
        <f aca="false">IF(ISBLANK(C1610),IF(AND(C1611=C1612,NOT(ISBLANK(C1611)),NOT(ISBLANK(C1612))),1,-1),-1)</f>
        <v>-1</v>
      </c>
      <c r="K1612" s="0" t="n">
        <f aca="false">IF(MAX(H1612:J1612)&lt;0,IF(OR(C1612=C1611,C1611=C1610),1,-1),MAX(H1612:J1612))</f>
        <v>0</v>
      </c>
    </row>
    <row r="1613" customFormat="false" ht="13.8" hidden="false" customHeight="false" outlineLevel="0" collapsed="false">
      <c r="B1613" s="8" t="n">
        <f aca="false">MAX(H1613:K1613)</f>
        <v>0</v>
      </c>
      <c r="C1613" s="11"/>
      <c r="D1613" s="10" t="e">
        <f aca="false">IF($A$1="WLB",INDEX(SupplierNomenclature!$D$1:$D$9996,MATCH(C1613,SupplierNomenclature!$I$1:$I$9996,0)),IF($A$1="BERU",INDEX(beru_assortment!$C$1:$C$10000,MATCH(C1613,beru_assortment!$I$1:$I$10000,0)),IF($A$1="OZON",INDEX(ozon_assortment!$F$3:$F$10000,MATCH(C1613,ozon_assortment!$E$3:$E$10000,0)),0)))</f>
        <v>#N/A</v>
      </c>
      <c r="E1613" s="7" t="n">
        <f aca="false">IF(ISBLANK(C1613), , IF(ISBLANK(C1612), E1611+1, E1612))</f>
        <v>0</v>
      </c>
      <c r="F1613" s="10" t="n">
        <f aca="false">IF(ISBLANK(C1613),,IF(OR(ISBLANK(C1612), C1612="Баркод"),1,F1612+1))</f>
        <v>0</v>
      </c>
      <c r="G1613" s="10" t="n">
        <f aca="false">IF(ISBLANK(C1614), F1613/2,)</f>
        <v>0</v>
      </c>
      <c r="H1613" s="0" t="n">
        <f aca="false">IF(ISBLANK(C1613),0,-1)</f>
        <v>0</v>
      </c>
      <c r="I1613" s="0" t="n">
        <f aca="false">IF(AND(ISBLANK(C1612),NOT(ISBLANK(C1613))),1,-1)</f>
        <v>-1</v>
      </c>
      <c r="J1613" s="0" t="n">
        <f aca="false">IF(ISBLANK(C1611),IF(AND(C1612=C1613,NOT(ISBLANK(C1612)),NOT(ISBLANK(C1613))),1,-1),-1)</f>
        <v>-1</v>
      </c>
      <c r="K1613" s="0" t="n">
        <f aca="false">IF(MAX(H1613:J1613)&lt;0,IF(OR(C1613=C1612,C1612=C1611),1,-1),MAX(H1613:J1613))</f>
        <v>0</v>
      </c>
    </row>
    <row r="1614" customFormat="false" ht="13.8" hidden="false" customHeight="false" outlineLevel="0" collapsed="false">
      <c r="B1614" s="8" t="n">
        <f aca="false">MAX(H1614:K1614)</f>
        <v>0</v>
      </c>
      <c r="C1614" s="11"/>
      <c r="D1614" s="10" t="e">
        <f aca="false">IF($A$1="WLB",INDEX(SupplierNomenclature!$D$1:$D$9996,MATCH(C1614,SupplierNomenclature!$I$1:$I$9996,0)),IF($A$1="BERU",INDEX(beru_assortment!$C$1:$C$10000,MATCH(C1614,beru_assortment!$I$1:$I$10000,0)),IF($A$1="OZON",INDEX(ozon_assortment!$F$3:$F$10000,MATCH(C1614,ozon_assortment!$E$3:$E$10000,0)),0)))</f>
        <v>#N/A</v>
      </c>
      <c r="E1614" s="7" t="n">
        <f aca="false">IF(ISBLANK(C1614), , IF(ISBLANK(C1613), E1612+1, E1613))</f>
        <v>0</v>
      </c>
      <c r="F1614" s="10" t="n">
        <f aca="false">IF(ISBLANK(C1614),,IF(OR(ISBLANK(C1613), C1613="Баркод"),1,F1613+1))</f>
        <v>0</v>
      </c>
      <c r="G1614" s="10" t="n">
        <f aca="false">IF(ISBLANK(C1615), F1614/2,)</f>
        <v>0</v>
      </c>
      <c r="H1614" s="0" t="n">
        <f aca="false">IF(ISBLANK(C1614),0,-1)</f>
        <v>0</v>
      </c>
      <c r="I1614" s="0" t="n">
        <f aca="false">IF(AND(ISBLANK(C1613),NOT(ISBLANK(C1614))),1,-1)</f>
        <v>-1</v>
      </c>
      <c r="J1614" s="0" t="n">
        <f aca="false">IF(ISBLANK(C1612),IF(AND(C1613=C1614,NOT(ISBLANK(C1613)),NOT(ISBLANK(C1614))),1,-1),-1)</f>
        <v>-1</v>
      </c>
      <c r="K1614" s="0" t="n">
        <f aca="false">IF(MAX(H1614:J1614)&lt;0,IF(OR(C1614=C1613,C1613=C1612),1,-1),MAX(H1614:J1614))</f>
        <v>0</v>
      </c>
    </row>
    <row r="1615" customFormat="false" ht="13.8" hidden="false" customHeight="false" outlineLevel="0" collapsed="false">
      <c r="B1615" s="8" t="n">
        <f aca="false">MAX(H1615:K1615)</f>
        <v>0</v>
      </c>
      <c r="C1615" s="11"/>
      <c r="D1615" s="10" t="e">
        <f aca="false">IF($A$1="WLB",INDEX(SupplierNomenclature!$D$1:$D$9996,MATCH(C1615,SupplierNomenclature!$I$1:$I$9996,0)),IF($A$1="BERU",INDEX(beru_assortment!$C$1:$C$10000,MATCH(C1615,beru_assortment!$I$1:$I$10000,0)),IF($A$1="OZON",INDEX(ozon_assortment!$F$3:$F$10000,MATCH(C1615,ozon_assortment!$E$3:$E$10000,0)),0)))</f>
        <v>#N/A</v>
      </c>
      <c r="E1615" s="7" t="n">
        <f aca="false">IF(ISBLANK(C1615), , IF(ISBLANK(C1614), E1613+1, E1614))</f>
        <v>0</v>
      </c>
      <c r="F1615" s="10" t="n">
        <f aca="false">IF(ISBLANK(C1615),,IF(OR(ISBLANK(C1614), C1614="Баркод"),1,F1614+1))</f>
        <v>0</v>
      </c>
      <c r="G1615" s="10" t="n">
        <f aca="false">IF(ISBLANK(C1616), F1615/2,)</f>
        <v>0</v>
      </c>
      <c r="H1615" s="0" t="n">
        <f aca="false">IF(ISBLANK(C1615),0,-1)</f>
        <v>0</v>
      </c>
      <c r="I1615" s="0" t="n">
        <f aca="false">IF(AND(ISBLANK(C1614),NOT(ISBLANK(C1615))),1,-1)</f>
        <v>-1</v>
      </c>
      <c r="J1615" s="0" t="n">
        <f aca="false">IF(ISBLANK(C1613),IF(AND(C1614=C1615,NOT(ISBLANK(C1614)),NOT(ISBLANK(C1615))),1,-1),-1)</f>
        <v>-1</v>
      </c>
      <c r="K1615" s="0" t="n">
        <f aca="false">IF(MAX(H1615:J1615)&lt;0,IF(OR(C1615=C1614,C1614=C1613),1,-1),MAX(H1615:J1615))</f>
        <v>0</v>
      </c>
    </row>
    <row r="1616" customFormat="false" ht="13.8" hidden="false" customHeight="false" outlineLevel="0" collapsed="false">
      <c r="B1616" s="8" t="n">
        <f aca="false">MAX(H1616:K1616)</f>
        <v>0</v>
      </c>
      <c r="C1616" s="11"/>
      <c r="D1616" s="10" t="e">
        <f aca="false">IF($A$1="WLB",INDEX(SupplierNomenclature!$D$1:$D$9996,MATCH(C1616,SupplierNomenclature!$I$1:$I$9996,0)),IF($A$1="BERU",INDEX(beru_assortment!$C$1:$C$10000,MATCH(C1616,beru_assortment!$I$1:$I$10000,0)),IF($A$1="OZON",INDEX(ozon_assortment!$F$3:$F$10000,MATCH(C1616,ozon_assortment!$E$3:$E$10000,0)),0)))</f>
        <v>#N/A</v>
      </c>
      <c r="E1616" s="7" t="n">
        <f aca="false">IF(ISBLANK(C1616), , IF(ISBLANK(C1615), E1614+1, E1615))</f>
        <v>0</v>
      </c>
      <c r="F1616" s="10" t="n">
        <f aca="false">IF(ISBLANK(C1616),,IF(OR(ISBLANK(C1615), C1615="Баркод"),1,F1615+1))</f>
        <v>0</v>
      </c>
      <c r="G1616" s="10" t="n">
        <f aca="false">IF(ISBLANK(C1617), F1616/2,)</f>
        <v>0</v>
      </c>
      <c r="H1616" s="0" t="n">
        <f aca="false">IF(ISBLANK(C1616),0,-1)</f>
        <v>0</v>
      </c>
      <c r="I1616" s="0" t="n">
        <f aca="false">IF(AND(ISBLANK(C1615),NOT(ISBLANK(C1616))),1,-1)</f>
        <v>-1</v>
      </c>
      <c r="J1616" s="0" t="n">
        <f aca="false">IF(ISBLANK(C1614),IF(AND(C1615=C1616,NOT(ISBLANK(C1615)),NOT(ISBLANK(C1616))),1,-1),-1)</f>
        <v>-1</v>
      </c>
      <c r="K1616" s="0" t="n">
        <f aca="false">IF(MAX(H1616:J1616)&lt;0,IF(OR(C1616=C1615,C1615=C1614),1,-1),MAX(H1616:J1616))</f>
        <v>0</v>
      </c>
    </row>
    <row r="1617" customFormat="false" ht="13.8" hidden="false" customHeight="false" outlineLevel="0" collapsed="false">
      <c r="B1617" s="8" t="n">
        <f aca="false">MAX(H1617:K1617)</f>
        <v>0</v>
      </c>
      <c r="C1617" s="11"/>
      <c r="D1617" s="10" t="e">
        <f aca="false">IF($A$1="WLB",INDEX(SupplierNomenclature!$D$1:$D$9996,MATCH(C1617,SupplierNomenclature!$I$1:$I$9996,0)),IF($A$1="BERU",INDEX(beru_assortment!$C$1:$C$10000,MATCH(C1617,beru_assortment!$I$1:$I$10000,0)),IF($A$1="OZON",INDEX(ozon_assortment!$F$3:$F$10000,MATCH(C1617,ozon_assortment!$E$3:$E$10000,0)),0)))</f>
        <v>#N/A</v>
      </c>
      <c r="E1617" s="7" t="n">
        <f aca="false">IF(ISBLANK(C1617), , IF(ISBLANK(C1616), E1615+1, E1616))</f>
        <v>0</v>
      </c>
      <c r="F1617" s="10" t="n">
        <f aca="false">IF(ISBLANK(C1617),,IF(OR(ISBLANK(C1616), C1616="Баркод"),1,F1616+1))</f>
        <v>0</v>
      </c>
      <c r="G1617" s="10" t="n">
        <f aca="false">IF(ISBLANK(C1618), F1617/2,)</f>
        <v>0</v>
      </c>
      <c r="H1617" s="0" t="n">
        <f aca="false">IF(ISBLANK(C1617),0,-1)</f>
        <v>0</v>
      </c>
      <c r="I1617" s="0" t="n">
        <f aca="false">IF(AND(ISBLANK(C1616),NOT(ISBLANK(C1617))),1,-1)</f>
        <v>-1</v>
      </c>
      <c r="J1617" s="0" t="n">
        <f aca="false">IF(ISBLANK(C1615),IF(AND(C1616=C1617,NOT(ISBLANK(C1616)),NOT(ISBLANK(C1617))),1,-1),-1)</f>
        <v>-1</v>
      </c>
      <c r="K1617" s="0" t="n">
        <f aca="false">IF(MAX(H1617:J1617)&lt;0,IF(OR(C1617=C1616,C1616=C1615),1,-1),MAX(H1617:J1617))</f>
        <v>0</v>
      </c>
    </row>
    <row r="1618" customFormat="false" ht="13.8" hidden="false" customHeight="false" outlineLevel="0" collapsed="false">
      <c r="B1618" s="8" t="n">
        <f aca="false">MAX(H1618:K1618)</f>
        <v>0</v>
      </c>
      <c r="C1618" s="11"/>
      <c r="D1618" s="10" t="e">
        <f aca="false">IF($A$1="WLB",INDEX(SupplierNomenclature!$D$1:$D$9996,MATCH(C1618,SupplierNomenclature!$I$1:$I$9996,0)),IF($A$1="BERU",INDEX(beru_assortment!$C$1:$C$10000,MATCH(C1618,beru_assortment!$I$1:$I$10000,0)),IF($A$1="OZON",INDEX(ozon_assortment!$F$3:$F$10000,MATCH(C1618,ozon_assortment!$E$3:$E$10000,0)),0)))</f>
        <v>#N/A</v>
      </c>
      <c r="E1618" s="7" t="n">
        <f aca="false">IF(ISBLANK(C1618), , IF(ISBLANK(C1617), E1616+1, E1617))</f>
        <v>0</v>
      </c>
      <c r="F1618" s="10" t="n">
        <f aca="false">IF(ISBLANK(C1618),,IF(OR(ISBLANK(C1617), C1617="Баркод"),1,F1617+1))</f>
        <v>0</v>
      </c>
      <c r="G1618" s="10" t="n">
        <f aca="false">IF(ISBLANK(C1619), F1618/2,)</f>
        <v>0</v>
      </c>
      <c r="H1618" s="0" t="n">
        <f aca="false">IF(ISBLANK(C1618),0,-1)</f>
        <v>0</v>
      </c>
      <c r="I1618" s="0" t="n">
        <f aca="false">IF(AND(ISBLANK(C1617),NOT(ISBLANK(C1618))),1,-1)</f>
        <v>-1</v>
      </c>
      <c r="J1618" s="0" t="n">
        <f aca="false">IF(ISBLANK(C1616),IF(AND(C1617=C1618,NOT(ISBLANK(C1617)),NOT(ISBLANK(C1618))),1,-1),-1)</f>
        <v>-1</v>
      </c>
      <c r="K1618" s="0" t="n">
        <f aca="false">IF(MAX(H1618:J1618)&lt;0,IF(OR(C1618=C1617,C1617=C1616),1,-1),MAX(H1618:J1618))</f>
        <v>0</v>
      </c>
    </row>
    <row r="1619" customFormat="false" ht="13.8" hidden="false" customHeight="false" outlineLevel="0" collapsed="false">
      <c r="B1619" s="8" t="n">
        <f aca="false">MAX(H1619:K1619)</f>
        <v>0</v>
      </c>
      <c r="C1619" s="11"/>
      <c r="D1619" s="10" t="e">
        <f aca="false">IF($A$1="WLB",INDEX(SupplierNomenclature!$D$1:$D$9996,MATCH(C1619,SupplierNomenclature!$I$1:$I$9996,0)),IF($A$1="BERU",INDEX(beru_assortment!$C$1:$C$10000,MATCH(C1619,beru_assortment!$I$1:$I$10000,0)),IF($A$1="OZON",INDEX(ozon_assortment!$F$3:$F$10000,MATCH(C1619,ozon_assortment!$E$3:$E$10000,0)),0)))</f>
        <v>#N/A</v>
      </c>
      <c r="E1619" s="7" t="n">
        <f aca="false">IF(ISBLANK(C1619), , IF(ISBLANK(C1618), E1617+1, E1618))</f>
        <v>0</v>
      </c>
      <c r="F1619" s="10" t="n">
        <f aca="false">IF(ISBLANK(C1619),,IF(OR(ISBLANK(C1618), C1618="Баркод"),1,F1618+1))</f>
        <v>0</v>
      </c>
      <c r="G1619" s="10" t="n">
        <f aca="false">IF(ISBLANK(C1620), F1619/2,)</f>
        <v>0</v>
      </c>
      <c r="H1619" s="0" t="n">
        <f aca="false">IF(ISBLANK(C1619),0,-1)</f>
        <v>0</v>
      </c>
      <c r="I1619" s="0" t="n">
        <f aca="false">IF(AND(ISBLANK(C1618),NOT(ISBLANK(C1619))),1,-1)</f>
        <v>-1</v>
      </c>
      <c r="J1619" s="0" t="n">
        <f aca="false">IF(ISBLANK(C1617),IF(AND(C1618=C1619,NOT(ISBLANK(C1618)),NOT(ISBLANK(C1619))),1,-1),-1)</f>
        <v>-1</v>
      </c>
      <c r="K1619" s="0" t="n">
        <f aca="false">IF(MAX(H1619:J1619)&lt;0,IF(OR(C1619=C1618,C1618=C1617),1,-1),MAX(H1619:J1619))</f>
        <v>0</v>
      </c>
    </row>
    <row r="1620" customFormat="false" ht="13.8" hidden="false" customHeight="false" outlineLevel="0" collapsed="false">
      <c r="B1620" s="8" t="n">
        <f aca="false">MAX(H1620:K1620)</f>
        <v>0</v>
      </c>
      <c r="C1620" s="11"/>
      <c r="D1620" s="10" t="e">
        <f aca="false">IF($A$1="WLB",INDEX(SupplierNomenclature!$D$1:$D$9996,MATCH(C1620,SupplierNomenclature!$I$1:$I$9996,0)),IF($A$1="BERU",INDEX(beru_assortment!$C$1:$C$10000,MATCH(C1620,beru_assortment!$I$1:$I$10000,0)),IF($A$1="OZON",INDEX(ozon_assortment!$F$3:$F$10000,MATCH(C1620,ozon_assortment!$E$3:$E$10000,0)),0)))</f>
        <v>#N/A</v>
      </c>
      <c r="E1620" s="7" t="n">
        <f aca="false">IF(ISBLANK(C1620), , IF(ISBLANK(C1619), E1618+1, E1619))</f>
        <v>0</v>
      </c>
      <c r="F1620" s="10" t="n">
        <f aca="false">IF(ISBLANK(C1620),,IF(OR(ISBLANK(C1619), C1619="Баркод"),1,F1619+1))</f>
        <v>0</v>
      </c>
      <c r="G1620" s="10" t="n">
        <f aca="false">IF(ISBLANK(C1621), F1620/2,)</f>
        <v>0</v>
      </c>
      <c r="H1620" s="0" t="n">
        <f aca="false">IF(ISBLANK(C1620),0,-1)</f>
        <v>0</v>
      </c>
      <c r="I1620" s="0" t="n">
        <f aca="false">IF(AND(ISBLANK(C1619),NOT(ISBLANK(C1620))),1,-1)</f>
        <v>-1</v>
      </c>
      <c r="J1620" s="0" t="n">
        <f aca="false">IF(ISBLANK(C1618),IF(AND(C1619=C1620,NOT(ISBLANK(C1619)),NOT(ISBLANK(C1620))),1,-1),-1)</f>
        <v>-1</v>
      </c>
      <c r="K1620" s="0" t="n">
        <f aca="false">IF(MAX(H1620:J1620)&lt;0,IF(OR(C1620=C1619,C1619=C1618),1,-1),MAX(H1620:J1620))</f>
        <v>0</v>
      </c>
    </row>
    <row r="1621" customFormat="false" ht="13.8" hidden="false" customHeight="false" outlineLevel="0" collapsed="false">
      <c r="B1621" s="8" t="n">
        <f aca="false">MAX(H1621:K1621)</f>
        <v>0</v>
      </c>
      <c r="C1621" s="11"/>
      <c r="D1621" s="10" t="e">
        <f aca="false">IF($A$1="WLB",INDEX(SupplierNomenclature!$D$1:$D$9996,MATCH(C1621,SupplierNomenclature!$I$1:$I$9996,0)),IF($A$1="BERU",INDEX(beru_assortment!$C$1:$C$10000,MATCH(C1621,beru_assortment!$I$1:$I$10000,0)),IF($A$1="OZON",INDEX(ozon_assortment!$F$3:$F$10000,MATCH(C1621,ozon_assortment!$E$3:$E$10000,0)),0)))</f>
        <v>#N/A</v>
      </c>
      <c r="E1621" s="7" t="n">
        <f aca="false">IF(ISBLANK(C1621), , IF(ISBLANK(C1620), E1619+1, E1620))</f>
        <v>0</v>
      </c>
      <c r="F1621" s="10" t="n">
        <f aca="false">IF(ISBLANK(C1621),,IF(OR(ISBLANK(C1620), C1620="Баркод"),1,F1620+1))</f>
        <v>0</v>
      </c>
      <c r="G1621" s="10" t="n">
        <f aca="false">IF(ISBLANK(C1622), F1621/2,)</f>
        <v>0</v>
      </c>
      <c r="H1621" s="0" t="n">
        <f aca="false">IF(ISBLANK(C1621),0,-1)</f>
        <v>0</v>
      </c>
      <c r="I1621" s="0" t="n">
        <f aca="false">IF(AND(ISBLANK(C1620),NOT(ISBLANK(C1621))),1,-1)</f>
        <v>-1</v>
      </c>
      <c r="J1621" s="0" t="n">
        <f aca="false">IF(ISBLANK(C1619),IF(AND(C1620=C1621,NOT(ISBLANK(C1620)),NOT(ISBLANK(C1621))),1,-1),-1)</f>
        <v>-1</v>
      </c>
      <c r="K1621" s="0" t="n">
        <f aca="false">IF(MAX(H1621:J1621)&lt;0,IF(OR(C1621=C1620,C1620=C1619),1,-1),MAX(H1621:J1621))</f>
        <v>0</v>
      </c>
    </row>
    <row r="1622" customFormat="false" ht="13.8" hidden="false" customHeight="false" outlineLevel="0" collapsed="false">
      <c r="B1622" s="8" t="n">
        <f aca="false">MAX(H1622:K1622)</f>
        <v>0</v>
      </c>
      <c r="C1622" s="11"/>
      <c r="D1622" s="10" t="e">
        <f aca="false">IF($A$1="WLB",INDEX(SupplierNomenclature!$D$1:$D$9996,MATCH(C1622,SupplierNomenclature!$I$1:$I$9996,0)),IF($A$1="BERU",INDEX(beru_assortment!$C$1:$C$10000,MATCH(C1622,beru_assortment!$I$1:$I$10000,0)),IF($A$1="OZON",INDEX(ozon_assortment!$F$3:$F$10000,MATCH(C1622,ozon_assortment!$E$3:$E$10000,0)),0)))</f>
        <v>#N/A</v>
      </c>
      <c r="E1622" s="7" t="n">
        <f aca="false">IF(ISBLANK(C1622), , IF(ISBLANK(C1621), E1620+1, E1621))</f>
        <v>0</v>
      </c>
      <c r="F1622" s="10" t="n">
        <f aca="false">IF(ISBLANK(C1622),,IF(OR(ISBLANK(C1621), C1621="Баркод"),1,F1621+1))</f>
        <v>0</v>
      </c>
      <c r="G1622" s="10" t="n">
        <f aca="false">IF(ISBLANK(C1623), F1622/2,)</f>
        <v>0</v>
      </c>
      <c r="H1622" s="0" t="n">
        <f aca="false">IF(ISBLANK(C1622),0,-1)</f>
        <v>0</v>
      </c>
      <c r="I1622" s="0" t="n">
        <f aca="false">IF(AND(ISBLANK(C1621),NOT(ISBLANK(C1622))),1,-1)</f>
        <v>-1</v>
      </c>
      <c r="J1622" s="0" t="n">
        <f aca="false">IF(ISBLANK(C1620),IF(AND(C1621=C1622,NOT(ISBLANK(C1621)),NOT(ISBLANK(C1622))),1,-1),-1)</f>
        <v>-1</v>
      </c>
      <c r="K1622" s="0" t="n">
        <f aca="false">IF(MAX(H1622:J1622)&lt;0,IF(OR(C1622=C1621,C1621=C1620),1,-1),MAX(H1622:J1622))</f>
        <v>0</v>
      </c>
    </row>
    <row r="1623" customFormat="false" ht="13.8" hidden="false" customHeight="false" outlineLevel="0" collapsed="false">
      <c r="B1623" s="8" t="n">
        <f aca="false">MAX(H1623:K1623)</f>
        <v>0</v>
      </c>
      <c r="C1623" s="11"/>
      <c r="D1623" s="10" t="e">
        <f aca="false">IF($A$1="WLB",INDEX(SupplierNomenclature!$D$1:$D$9996,MATCH(C1623,SupplierNomenclature!$I$1:$I$9996,0)),IF($A$1="BERU",INDEX(beru_assortment!$C$1:$C$10000,MATCH(C1623,beru_assortment!$I$1:$I$10000,0)),IF($A$1="OZON",INDEX(ozon_assortment!$F$3:$F$10000,MATCH(C1623,ozon_assortment!$E$3:$E$10000,0)),0)))</f>
        <v>#N/A</v>
      </c>
      <c r="E1623" s="7" t="n">
        <f aca="false">IF(ISBLANK(C1623), , IF(ISBLANK(C1622), E1621+1, E1622))</f>
        <v>0</v>
      </c>
      <c r="F1623" s="10" t="n">
        <f aca="false">IF(ISBLANK(C1623),,IF(OR(ISBLANK(C1622), C1622="Баркод"),1,F1622+1))</f>
        <v>0</v>
      </c>
      <c r="G1623" s="10" t="n">
        <f aca="false">IF(ISBLANK(C1624), F1623/2,)</f>
        <v>0</v>
      </c>
      <c r="H1623" s="0" t="n">
        <f aca="false">IF(ISBLANK(C1623),0,-1)</f>
        <v>0</v>
      </c>
      <c r="I1623" s="0" t="n">
        <f aca="false">IF(AND(ISBLANK(C1622),NOT(ISBLANK(C1623))),1,-1)</f>
        <v>-1</v>
      </c>
      <c r="J1623" s="0" t="n">
        <f aca="false">IF(ISBLANK(C1621),IF(AND(C1622=C1623,NOT(ISBLANK(C1622)),NOT(ISBLANK(C1623))),1,-1),-1)</f>
        <v>-1</v>
      </c>
      <c r="K1623" s="0" t="n">
        <f aca="false">IF(MAX(H1623:J1623)&lt;0,IF(OR(C1623=C1622,C1622=C1621),1,-1),MAX(H1623:J1623))</f>
        <v>0</v>
      </c>
    </row>
    <row r="1624" customFormat="false" ht="13.8" hidden="false" customHeight="false" outlineLevel="0" collapsed="false">
      <c r="B1624" s="8" t="n">
        <f aca="false">MAX(H1624:K1624)</f>
        <v>0</v>
      </c>
      <c r="C1624" s="11"/>
      <c r="D1624" s="10" t="e">
        <f aca="false">IF($A$1="WLB",INDEX(SupplierNomenclature!$D$1:$D$9996,MATCH(C1624,SupplierNomenclature!$I$1:$I$9996,0)),IF($A$1="BERU",INDEX(beru_assortment!$C$1:$C$10000,MATCH(C1624,beru_assortment!$I$1:$I$10000,0)),IF($A$1="OZON",INDEX(ozon_assortment!$F$3:$F$10000,MATCH(C1624,ozon_assortment!$E$3:$E$10000,0)),0)))</f>
        <v>#N/A</v>
      </c>
      <c r="E1624" s="7" t="n">
        <f aca="false">IF(ISBLANK(C1624), , IF(ISBLANK(C1623), E1622+1, E1623))</f>
        <v>0</v>
      </c>
      <c r="F1624" s="10" t="n">
        <f aca="false">IF(ISBLANK(C1624),,IF(OR(ISBLANK(C1623), C1623="Баркод"),1,F1623+1))</f>
        <v>0</v>
      </c>
      <c r="G1624" s="10" t="n">
        <f aca="false">IF(ISBLANK(C1625), F1624/2,)</f>
        <v>0</v>
      </c>
      <c r="H1624" s="0" t="n">
        <f aca="false">IF(ISBLANK(C1624),0,-1)</f>
        <v>0</v>
      </c>
      <c r="I1624" s="0" t="n">
        <f aca="false">IF(AND(ISBLANK(C1623),NOT(ISBLANK(C1624))),1,-1)</f>
        <v>-1</v>
      </c>
      <c r="J1624" s="0" t="n">
        <f aca="false">IF(ISBLANK(C1622),IF(AND(C1623=C1624,NOT(ISBLANK(C1623)),NOT(ISBLANK(C1624))),1,-1),-1)</f>
        <v>-1</v>
      </c>
      <c r="K1624" s="0" t="n">
        <f aca="false">IF(MAX(H1624:J1624)&lt;0,IF(OR(C1624=C1623,C1623=C1622),1,-1),MAX(H1624:J1624))</f>
        <v>0</v>
      </c>
    </row>
    <row r="1625" customFormat="false" ht="13.8" hidden="false" customHeight="false" outlineLevel="0" collapsed="false">
      <c r="B1625" s="8" t="n">
        <f aca="false">MAX(H1625:K1625)</f>
        <v>0</v>
      </c>
      <c r="C1625" s="11"/>
      <c r="D1625" s="10" t="e">
        <f aca="false">IF($A$1="WLB",INDEX(SupplierNomenclature!$D$1:$D$9996,MATCH(C1625,SupplierNomenclature!$I$1:$I$9996,0)),IF($A$1="BERU",INDEX(beru_assortment!$C$1:$C$10000,MATCH(C1625,beru_assortment!$I$1:$I$10000,0)),IF($A$1="OZON",INDEX(ozon_assortment!$F$3:$F$10000,MATCH(C1625,ozon_assortment!$E$3:$E$10000,0)),0)))</f>
        <v>#N/A</v>
      </c>
      <c r="E1625" s="7" t="n">
        <f aca="false">IF(ISBLANK(C1625), , IF(ISBLANK(C1624), E1623+1, E1624))</f>
        <v>0</v>
      </c>
      <c r="F1625" s="10" t="n">
        <f aca="false">IF(ISBLANK(C1625),,IF(OR(ISBLANK(C1624), C1624="Баркод"),1,F1624+1))</f>
        <v>0</v>
      </c>
      <c r="G1625" s="10" t="n">
        <f aca="false">IF(ISBLANK(C1626), F1625/2,)</f>
        <v>0</v>
      </c>
      <c r="H1625" s="0" t="n">
        <f aca="false">IF(ISBLANK(C1625),0,-1)</f>
        <v>0</v>
      </c>
      <c r="I1625" s="0" t="n">
        <f aca="false">IF(AND(ISBLANK(C1624),NOT(ISBLANK(C1625))),1,-1)</f>
        <v>-1</v>
      </c>
      <c r="J1625" s="0" t="n">
        <f aca="false">IF(ISBLANK(C1623),IF(AND(C1624=C1625,NOT(ISBLANK(C1624)),NOT(ISBLANK(C1625))),1,-1),-1)</f>
        <v>-1</v>
      </c>
      <c r="K1625" s="0" t="n">
        <f aca="false">IF(MAX(H1625:J1625)&lt;0,IF(OR(C1625=C1624,C1624=C1623),1,-1),MAX(H1625:J1625))</f>
        <v>0</v>
      </c>
    </row>
    <row r="1626" customFormat="false" ht="13.8" hidden="false" customHeight="false" outlineLevel="0" collapsed="false">
      <c r="B1626" s="8" t="n">
        <f aca="false">MAX(H1626:K1626)</f>
        <v>0</v>
      </c>
      <c r="C1626" s="11"/>
      <c r="D1626" s="10" t="e">
        <f aca="false">IF($A$1="WLB",INDEX(SupplierNomenclature!$D$1:$D$9996,MATCH(C1626,SupplierNomenclature!$I$1:$I$9996,0)),IF($A$1="BERU",INDEX(beru_assortment!$C$1:$C$10000,MATCH(C1626,beru_assortment!$I$1:$I$10000,0)),IF($A$1="OZON",INDEX(ozon_assortment!$F$3:$F$10000,MATCH(C1626,ozon_assortment!$E$3:$E$10000,0)),0)))</f>
        <v>#N/A</v>
      </c>
      <c r="E1626" s="7" t="n">
        <f aca="false">IF(ISBLANK(C1626), , IF(ISBLANK(C1625), E1624+1, E1625))</f>
        <v>0</v>
      </c>
      <c r="F1626" s="10" t="n">
        <f aca="false">IF(ISBLANK(C1626),,IF(OR(ISBLANK(C1625), C1625="Баркод"),1,F1625+1))</f>
        <v>0</v>
      </c>
      <c r="G1626" s="10" t="n">
        <f aca="false">IF(ISBLANK(C1627), F1626/2,)</f>
        <v>0</v>
      </c>
      <c r="H1626" s="0" t="n">
        <f aca="false">IF(ISBLANK(C1626),0,-1)</f>
        <v>0</v>
      </c>
      <c r="I1626" s="0" t="n">
        <f aca="false">IF(AND(ISBLANK(C1625),NOT(ISBLANK(C1626))),1,-1)</f>
        <v>-1</v>
      </c>
      <c r="J1626" s="0" t="n">
        <f aca="false">IF(ISBLANK(C1624),IF(AND(C1625=C1626,NOT(ISBLANK(C1625)),NOT(ISBLANK(C1626))),1,-1),-1)</f>
        <v>-1</v>
      </c>
      <c r="K1626" s="0" t="n">
        <f aca="false">IF(MAX(H1626:J1626)&lt;0,IF(OR(C1626=C1625,C1625=C1624),1,-1),MAX(H1626:J1626))</f>
        <v>0</v>
      </c>
    </row>
    <row r="1627" customFormat="false" ht="13.8" hidden="false" customHeight="false" outlineLevel="0" collapsed="false">
      <c r="B1627" s="8" t="n">
        <f aca="false">MAX(H1627:K1627)</f>
        <v>0</v>
      </c>
      <c r="C1627" s="11"/>
      <c r="D1627" s="10" t="e">
        <f aca="false">IF($A$1="WLB",INDEX(SupplierNomenclature!$D$1:$D$9996,MATCH(C1627,SupplierNomenclature!$I$1:$I$9996,0)),IF($A$1="BERU",INDEX(beru_assortment!$C$1:$C$10000,MATCH(C1627,beru_assortment!$I$1:$I$10000,0)),IF($A$1="OZON",INDEX(ozon_assortment!$F$3:$F$10000,MATCH(C1627,ozon_assortment!$E$3:$E$10000,0)),0)))</f>
        <v>#N/A</v>
      </c>
      <c r="E1627" s="7" t="n">
        <f aca="false">IF(ISBLANK(C1627), , IF(ISBLANK(C1626), E1625+1, E1626))</f>
        <v>0</v>
      </c>
      <c r="F1627" s="10" t="n">
        <f aca="false">IF(ISBLANK(C1627),,IF(OR(ISBLANK(C1626), C1626="Баркод"),1,F1626+1))</f>
        <v>0</v>
      </c>
      <c r="G1627" s="10" t="n">
        <f aca="false">IF(ISBLANK(C1628), F1627/2,)</f>
        <v>0</v>
      </c>
      <c r="H1627" s="0" t="n">
        <f aca="false">IF(ISBLANK(C1627),0,-1)</f>
        <v>0</v>
      </c>
      <c r="I1627" s="0" t="n">
        <f aca="false">IF(AND(ISBLANK(C1626),NOT(ISBLANK(C1627))),1,-1)</f>
        <v>-1</v>
      </c>
      <c r="J1627" s="0" t="n">
        <f aca="false">IF(ISBLANK(C1625),IF(AND(C1626=C1627,NOT(ISBLANK(C1626)),NOT(ISBLANK(C1627))),1,-1),-1)</f>
        <v>-1</v>
      </c>
      <c r="K1627" s="0" t="n">
        <f aca="false">IF(MAX(H1627:J1627)&lt;0,IF(OR(C1627=C1626,C1626=C1625),1,-1),MAX(H1627:J1627))</f>
        <v>0</v>
      </c>
    </row>
    <row r="1628" customFormat="false" ht="13.8" hidden="false" customHeight="false" outlineLevel="0" collapsed="false">
      <c r="B1628" s="8" t="n">
        <f aca="false">MAX(H1628:K1628)</f>
        <v>0</v>
      </c>
      <c r="C1628" s="11"/>
      <c r="D1628" s="10" t="e">
        <f aca="false">IF($A$1="WLB",INDEX(SupplierNomenclature!$D$1:$D$9996,MATCH(C1628,SupplierNomenclature!$I$1:$I$9996,0)),IF($A$1="BERU",INDEX(beru_assortment!$C$1:$C$10000,MATCH(C1628,beru_assortment!$I$1:$I$10000,0)),IF($A$1="OZON",INDEX(ozon_assortment!$F$3:$F$10000,MATCH(C1628,ozon_assortment!$E$3:$E$10000,0)),0)))</f>
        <v>#N/A</v>
      </c>
      <c r="E1628" s="7" t="n">
        <f aca="false">IF(ISBLANK(C1628), , IF(ISBLANK(C1627), E1626+1, E1627))</f>
        <v>0</v>
      </c>
      <c r="F1628" s="10" t="n">
        <f aca="false">IF(ISBLANK(C1628),,IF(OR(ISBLANK(C1627), C1627="Баркод"),1,F1627+1))</f>
        <v>0</v>
      </c>
      <c r="G1628" s="10" t="n">
        <f aca="false">IF(ISBLANK(C1629), F1628/2,)</f>
        <v>0</v>
      </c>
      <c r="H1628" s="0" t="n">
        <f aca="false">IF(ISBLANK(C1628),0,-1)</f>
        <v>0</v>
      </c>
      <c r="I1628" s="0" t="n">
        <f aca="false">IF(AND(ISBLANK(C1627),NOT(ISBLANK(C1628))),1,-1)</f>
        <v>-1</v>
      </c>
      <c r="J1628" s="0" t="n">
        <f aca="false">IF(ISBLANK(C1626),IF(AND(C1627=C1628,NOT(ISBLANK(C1627)),NOT(ISBLANK(C1628))),1,-1),-1)</f>
        <v>-1</v>
      </c>
      <c r="K1628" s="0" t="n">
        <f aca="false">IF(MAX(H1628:J1628)&lt;0,IF(OR(C1628=C1627,C1627=C1626),1,-1),MAX(H1628:J1628))</f>
        <v>0</v>
      </c>
    </row>
    <row r="1629" customFormat="false" ht="13.8" hidden="false" customHeight="false" outlineLevel="0" collapsed="false">
      <c r="B1629" s="8" t="n">
        <f aca="false">MAX(H1629:K1629)</f>
        <v>0</v>
      </c>
      <c r="C1629" s="11"/>
      <c r="D1629" s="10" t="e">
        <f aca="false">IF($A$1="WLB",INDEX(SupplierNomenclature!$D$1:$D$9996,MATCH(C1629,SupplierNomenclature!$I$1:$I$9996,0)),IF($A$1="BERU",INDEX(beru_assortment!$C$1:$C$10000,MATCH(C1629,beru_assortment!$I$1:$I$10000,0)),IF($A$1="OZON",INDEX(ozon_assortment!$F$3:$F$10000,MATCH(C1629,ozon_assortment!$E$3:$E$10000,0)),0)))</f>
        <v>#N/A</v>
      </c>
      <c r="E1629" s="7" t="n">
        <f aca="false">IF(ISBLANK(C1629), , IF(ISBLANK(C1628), E1627+1, E1628))</f>
        <v>0</v>
      </c>
      <c r="F1629" s="10" t="n">
        <f aca="false">IF(ISBLANK(C1629),,IF(OR(ISBLANK(C1628), C1628="Баркод"),1,F1628+1))</f>
        <v>0</v>
      </c>
      <c r="G1629" s="10" t="n">
        <f aca="false">IF(ISBLANK(C1630), F1629/2,)</f>
        <v>0</v>
      </c>
      <c r="H1629" s="0" t="n">
        <f aca="false">IF(ISBLANK(C1629),0,-1)</f>
        <v>0</v>
      </c>
      <c r="I1629" s="0" t="n">
        <f aca="false">IF(AND(ISBLANK(C1628),NOT(ISBLANK(C1629))),1,-1)</f>
        <v>-1</v>
      </c>
      <c r="J1629" s="0" t="n">
        <f aca="false">IF(ISBLANK(C1627),IF(AND(C1628=C1629,NOT(ISBLANK(C1628)),NOT(ISBLANK(C1629))),1,-1),-1)</f>
        <v>-1</v>
      </c>
      <c r="K1629" s="0" t="n">
        <f aca="false">IF(MAX(H1629:J1629)&lt;0,IF(OR(C1629=C1628,C1628=C1627),1,-1),MAX(H1629:J1629))</f>
        <v>0</v>
      </c>
    </row>
    <row r="1630" customFormat="false" ht="13.8" hidden="false" customHeight="false" outlineLevel="0" collapsed="false">
      <c r="B1630" s="8" t="n">
        <f aca="false">MAX(H1630:K1630)</f>
        <v>0</v>
      </c>
      <c r="C1630" s="11"/>
      <c r="D1630" s="10" t="e">
        <f aca="false">IF($A$1="WLB",INDEX(SupplierNomenclature!$D$1:$D$9996,MATCH(C1630,SupplierNomenclature!$I$1:$I$9996,0)),IF($A$1="BERU",INDEX(beru_assortment!$C$1:$C$10000,MATCH(C1630,beru_assortment!$I$1:$I$10000,0)),IF($A$1="OZON",INDEX(ozon_assortment!$F$3:$F$10000,MATCH(C1630,ozon_assortment!$E$3:$E$10000,0)),0)))</f>
        <v>#N/A</v>
      </c>
      <c r="E1630" s="7" t="n">
        <f aca="false">IF(ISBLANK(C1630), , IF(ISBLANK(C1629), E1628+1, E1629))</f>
        <v>0</v>
      </c>
      <c r="F1630" s="10" t="n">
        <f aca="false">IF(ISBLANK(C1630),,IF(OR(ISBLANK(C1629), C1629="Баркод"),1,F1629+1))</f>
        <v>0</v>
      </c>
      <c r="G1630" s="10" t="n">
        <f aca="false">IF(ISBLANK(C1631), F1630/2,)</f>
        <v>0</v>
      </c>
      <c r="H1630" s="0" t="n">
        <f aca="false">IF(ISBLANK(C1630),0,-1)</f>
        <v>0</v>
      </c>
      <c r="I1630" s="0" t="n">
        <f aca="false">IF(AND(ISBLANK(C1629),NOT(ISBLANK(C1630))),1,-1)</f>
        <v>-1</v>
      </c>
      <c r="J1630" s="0" t="n">
        <f aca="false">IF(ISBLANK(C1628),IF(AND(C1629=C1630,NOT(ISBLANK(C1629)),NOT(ISBLANK(C1630))),1,-1),-1)</f>
        <v>-1</v>
      </c>
      <c r="K1630" s="0" t="n">
        <f aca="false">IF(MAX(H1630:J1630)&lt;0,IF(OR(C1630=C1629,C1629=C1628),1,-1),MAX(H1630:J1630))</f>
        <v>0</v>
      </c>
    </row>
    <row r="1631" customFormat="false" ht="13.8" hidden="false" customHeight="false" outlineLevel="0" collapsed="false">
      <c r="B1631" s="8" t="n">
        <f aca="false">MAX(H1631:K1631)</f>
        <v>0</v>
      </c>
      <c r="C1631" s="11"/>
      <c r="D1631" s="10" t="e">
        <f aca="false">IF($A$1="WLB",INDEX(SupplierNomenclature!$D$1:$D$9996,MATCH(C1631,SupplierNomenclature!$I$1:$I$9996,0)),IF($A$1="BERU",INDEX(beru_assortment!$C$1:$C$10000,MATCH(C1631,beru_assortment!$I$1:$I$10000,0)),IF($A$1="OZON",INDEX(ozon_assortment!$F$3:$F$10000,MATCH(C1631,ozon_assortment!$E$3:$E$10000,0)),0)))</f>
        <v>#N/A</v>
      </c>
      <c r="E1631" s="7" t="n">
        <f aca="false">IF(ISBLANK(C1631), , IF(ISBLANK(C1630), E1629+1, E1630))</f>
        <v>0</v>
      </c>
      <c r="F1631" s="10" t="n">
        <f aca="false">IF(ISBLANK(C1631),,IF(OR(ISBLANK(C1630), C1630="Баркод"),1,F1630+1))</f>
        <v>0</v>
      </c>
      <c r="G1631" s="10" t="n">
        <f aca="false">IF(ISBLANK(C1632), F1631/2,)</f>
        <v>0</v>
      </c>
      <c r="H1631" s="0" t="n">
        <f aca="false">IF(ISBLANK(C1631),0,-1)</f>
        <v>0</v>
      </c>
      <c r="I1631" s="0" t="n">
        <f aca="false">IF(AND(ISBLANK(C1630),NOT(ISBLANK(C1631))),1,-1)</f>
        <v>-1</v>
      </c>
      <c r="J1631" s="0" t="n">
        <f aca="false">IF(ISBLANK(C1629),IF(AND(C1630=C1631,NOT(ISBLANK(C1630)),NOT(ISBLANK(C1631))),1,-1),-1)</f>
        <v>-1</v>
      </c>
      <c r="K1631" s="0" t="n">
        <f aca="false">IF(MAX(H1631:J1631)&lt;0,IF(OR(C1631=C1630,C1630=C1629),1,-1),MAX(H1631:J1631))</f>
        <v>0</v>
      </c>
    </row>
    <row r="1632" customFormat="false" ht="13.8" hidden="false" customHeight="false" outlineLevel="0" collapsed="false">
      <c r="B1632" s="8" t="n">
        <f aca="false">MAX(H1632:K1632)</f>
        <v>0</v>
      </c>
      <c r="C1632" s="11"/>
      <c r="D1632" s="10" t="e">
        <f aca="false">IF($A$1="WLB",INDEX(SupplierNomenclature!$D$1:$D$9996,MATCH(C1632,SupplierNomenclature!$I$1:$I$9996,0)),IF($A$1="BERU",INDEX(beru_assortment!$C$1:$C$10000,MATCH(C1632,beru_assortment!$I$1:$I$10000,0)),IF($A$1="OZON",INDEX(ozon_assortment!$F$3:$F$10000,MATCH(C1632,ozon_assortment!$E$3:$E$10000,0)),0)))</f>
        <v>#N/A</v>
      </c>
      <c r="E1632" s="7" t="n">
        <f aca="false">IF(ISBLANK(C1632), , IF(ISBLANK(C1631), E1630+1, E1631))</f>
        <v>0</v>
      </c>
      <c r="F1632" s="10" t="n">
        <f aca="false">IF(ISBLANK(C1632),,IF(OR(ISBLANK(C1631), C1631="Баркод"),1,F1631+1))</f>
        <v>0</v>
      </c>
      <c r="G1632" s="10" t="n">
        <f aca="false">IF(ISBLANK(C1633), F1632/2,)</f>
        <v>0</v>
      </c>
      <c r="H1632" s="0" t="n">
        <f aca="false">IF(ISBLANK(C1632),0,-1)</f>
        <v>0</v>
      </c>
      <c r="I1632" s="0" t="n">
        <f aca="false">IF(AND(ISBLANK(C1631),NOT(ISBLANK(C1632))),1,-1)</f>
        <v>-1</v>
      </c>
      <c r="J1632" s="0" t="n">
        <f aca="false">IF(ISBLANK(C1630),IF(AND(C1631=C1632,NOT(ISBLANK(C1631)),NOT(ISBLANK(C1632))),1,-1),-1)</f>
        <v>-1</v>
      </c>
      <c r="K1632" s="0" t="n">
        <f aca="false">IF(MAX(H1632:J1632)&lt;0,IF(OR(C1632=C1631,C1631=C1630),1,-1),MAX(H1632:J1632))</f>
        <v>0</v>
      </c>
    </row>
    <row r="1633" customFormat="false" ht="13.8" hidden="false" customHeight="false" outlineLevel="0" collapsed="false">
      <c r="B1633" s="8" t="n">
        <f aca="false">MAX(H1633:K1633)</f>
        <v>0</v>
      </c>
      <c r="C1633" s="11"/>
      <c r="D1633" s="10" t="e">
        <f aca="false">IF($A$1="WLB",INDEX(SupplierNomenclature!$D$1:$D$9996,MATCH(C1633,SupplierNomenclature!$I$1:$I$9996,0)),IF($A$1="BERU",INDEX(beru_assortment!$C$1:$C$10000,MATCH(C1633,beru_assortment!$I$1:$I$10000,0)),IF($A$1="OZON",INDEX(ozon_assortment!$F$3:$F$10000,MATCH(C1633,ozon_assortment!$E$3:$E$10000,0)),0)))</f>
        <v>#N/A</v>
      </c>
      <c r="E1633" s="7" t="n">
        <f aca="false">IF(ISBLANK(C1633), , IF(ISBLANK(C1632), E1631+1, E1632))</f>
        <v>0</v>
      </c>
      <c r="F1633" s="10" t="n">
        <f aca="false">IF(ISBLANK(C1633),,IF(OR(ISBLANK(C1632), C1632="Баркод"),1,F1632+1))</f>
        <v>0</v>
      </c>
      <c r="G1633" s="10" t="n">
        <f aca="false">IF(ISBLANK(C1634), F1633/2,)</f>
        <v>0</v>
      </c>
      <c r="H1633" s="0" t="n">
        <f aca="false">IF(ISBLANK(C1633),0,-1)</f>
        <v>0</v>
      </c>
      <c r="I1633" s="0" t="n">
        <f aca="false">IF(AND(ISBLANK(C1632),NOT(ISBLANK(C1633))),1,-1)</f>
        <v>-1</v>
      </c>
      <c r="J1633" s="0" t="n">
        <f aca="false">IF(ISBLANK(C1631),IF(AND(C1632=C1633,NOT(ISBLANK(C1632)),NOT(ISBLANK(C1633))),1,-1),-1)</f>
        <v>-1</v>
      </c>
      <c r="K1633" s="0" t="n">
        <f aca="false">IF(MAX(H1633:J1633)&lt;0,IF(OR(C1633=C1632,C1632=C1631),1,-1),MAX(H1633:J1633))</f>
        <v>0</v>
      </c>
    </row>
    <row r="1634" customFormat="false" ht="13.8" hidden="false" customHeight="false" outlineLevel="0" collapsed="false">
      <c r="B1634" s="8" t="n">
        <f aca="false">MAX(H1634:K1634)</f>
        <v>0</v>
      </c>
      <c r="C1634" s="11"/>
      <c r="D1634" s="10" t="e">
        <f aca="false">IF($A$1="WLB",INDEX(SupplierNomenclature!$D$1:$D$9996,MATCH(C1634,SupplierNomenclature!$I$1:$I$9996,0)),IF($A$1="BERU",INDEX(beru_assortment!$C$1:$C$10000,MATCH(C1634,beru_assortment!$I$1:$I$10000,0)),IF($A$1="OZON",INDEX(ozon_assortment!$F$3:$F$10000,MATCH(C1634,ozon_assortment!$E$3:$E$10000,0)),0)))</f>
        <v>#N/A</v>
      </c>
      <c r="E1634" s="7" t="n">
        <f aca="false">IF(ISBLANK(C1634), , IF(ISBLANK(C1633), E1632+1, E1633))</f>
        <v>0</v>
      </c>
      <c r="F1634" s="10" t="n">
        <f aca="false">IF(ISBLANK(C1634),,IF(OR(ISBLANK(C1633), C1633="Баркод"),1,F1633+1))</f>
        <v>0</v>
      </c>
      <c r="G1634" s="10" t="n">
        <f aca="false">IF(ISBLANK(C1635), F1634/2,)</f>
        <v>0</v>
      </c>
      <c r="H1634" s="0" t="n">
        <f aca="false">IF(ISBLANK(C1634),0,-1)</f>
        <v>0</v>
      </c>
      <c r="I1634" s="0" t="n">
        <f aca="false">IF(AND(ISBLANK(C1633),NOT(ISBLANK(C1634))),1,-1)</f>
        <v>-1</v>
      </c>
      <c r="J1634" s="0" t="n">
        <f aca="false">IF(ISBLANK(C1632),IF(AND(C1633=C1634,NOT(ISBLANK(C1633)),NOT(ISBLANK(C1634))),1,-1),-1)</f>
        <v>-1</v>
      </c>
      <c r="K1634" s="0" t="n">
        <f aca="false">IF(MAX(H1634:J1634)&lt;0,IF(OR(C1634=C1633,C1633=C1632),1,-1),MAX(H1634:J1634))</f>
        <v>0</v>
      </c>
    </row>
    <row r="1635" customFormat="false" ht="13.8" hidden="false" customHeight="false" outlineLevel="0" collapsed="false">
      <c r="B1635" s="8" t="n">
        <f aca="false">MAX(H1635:K1635)</f>
        <v>0</v>
      </c>
      <c r="C1635" s="11"/>
      <c r="D1635" s="10" t="e">
        <f aca="false">IF($A$1="WLB",INDEX(SupplierNomenclature!$D$1:$D$9996,MATCH(C1635,SupplierNomenclature!$I$1:$I$9996,0)),IF($A$1="BERU",INDEX(beru_assortment!$C$1:$C$10000,MATCH(C1635,beru_assortment!$I$1:$I$10000,0)),IF($A$1="OZON",INDEX(ozon_assortment!$F$3:$F$10000,MATCH(C1635,ozon_assortment!$E$3:$E$10000,0)),0)))</f>
        <v>#N/A</v>
      </c>
      <c r="E1635" s="7" t="n">
        <f aca="false">IF(ISBLANK(C1635), , IF(ISBLANK(C1634), E1633+1, E1634))</f>
        <v>0</v>
      </c>
      <c r="F1635" s="10" t="n">
        <f aca="false">IF(ISBLANK(C1635),,IF(OR(ISBLANK(C1634), C1634="Баркод"),1,F1634+1))</f>
        <v>0</v>
      </c>
      <c r="G1635" s="10" t="n">
        <f aca="false">IF(ISBLANK(C1636), F1635/2,)</f>
        <v>0</v>
      </c>
      <c r="H1635" s="0" t="n">
        <f aca="false">IF(ISBLANK(C1635),0,-1)</f>
        <v>0</v>
      </c>
      <c r="I1635" s="0" t="n">
        <f aca="false">IF(AND(ISBLANK(C1634),NOT(ISBLANK(C1635))),1,-1)</f>
        <v>-1</v>
      </c>
      <c r="J1635" s="0" t="n">
        <f aca="false">IF(ISBLANK(C1633),IF(AND(C1634=C1635,NOT(ISBLANK(C1634)),NOT(ISBLANK(C1635))),1,-1),-1)</f>
        <v>-1</v>
      </c>
      <c r="K1635" s="0" t="n">
        <f aca="false">IF(MAX(H1635:J1635)&lt;0,IF(OR(C1635=C1634,C1634=C1633),1,-1),MAX(H1635:J1635))</f>
        <v>0</v>
      </c>
    </row>
    <row r="1636" customFormat="false" ht="13.8" hidden="false" customHeight="false" outlineLevel="0" collapsed="false">
      <c r="B1636" s="8" t="n">
        <f aca="false">MAX(H1636:K1636)</f>
        <v>0</v>
      </c>
      <c r="C1636" s="11"/>
      <c r="D1636" s="10" t="e">
        <f aca="false">IF($A$1="WLB",INDEX(SupplierNomenclature!$D$1:$D$9996,MATCH(C1636,SupplierNomenclature!$I$1:$I$9996,0)),IF($A$1="BERU",INDEX(beru_assortment!$C$1:$C$10000,MATCH(C1636,beru_assortment!$I$1:$I$10000,0)),IF($A$1="OZON",INDEX(ozon_assortment!$F$3:$F$10000,MATCH(C1636,ozon_assortment!$E$3:$E$10000,0)),0)))</f>
        <v>#N/A</v>
      </c>
      <c r="E1636" s="7" t="n">
        <f aca="false">IF(ISBLANK(C1636), , IF(ISBLANK(C1635), E1634+1, E1635))</f>
        <v>0</v>
      </c>
      <c r="F1636" s="10" t="n">
        <f aca="false">IF(ISBLANK(C1636),,IF(OR(ISBLANK(C1635), C1635="Баркод"),1,F1635+1))</f>
        <v>0</v>
      </c>
      <c r="G1636" s="10" t="n">
        <f aca="false">IF(ISBLANK(C1637), F1636/2,)</f>
        <v>0</v>
      </c>
      <c r="H1636" s="0" t="n">
        <f aca="false">IF(ISBLANK(C1636),0,-1)</f>
        <v>0</v>
      </c>
      <c r="I1636" s="0" t="n">
        <f aca="false">IF(AND(ISBLANK(C1635),NOT(ISBLANK(C1636))),1,-1)</f>
        <v>-1</v>
      </c>
      <c r="J1636" s="0" t="n">
        <f aca="false">IF(ISBLANK(C1634),IF(AND(C1635=C1636,NOT(ISBLANK(C1635)),NOT(ISBLANK(C1636))),1,-1),-1)</f>
        <v>-1</v>
      </c>
      <c r="K1636" s="0" t="n">
        <f aca="false">IF(MAX(H1636:J1636)&lt;0,IF(OR(C1636=C1635,C1635=C1634),1,-1),MAX(H1636:J1636))</f>
        <v>0</v>
      </c>
    </row>
    <row r="1637" customFormat="false" ht="13.8" hidden="false" customHeight="false" outlineLevel="0" collapsed="false">
      <c r="B1637" s="8" t="n">
        <f aca="false">MAX(H1637:K1637)</f>
        <v>0</v>
      </c>
      <c r="C1637" s="11"/>
      <c r="D1637" s="10" t="e">
        <f aca="false">IF($A$1="WLB",INDEX(SupplierNomenclature!$D$1:$D$9996,MATCH(C1637,SupplierNomenclature!$I$1:$I$9996,0)),IF($A$1="BERU",INDEX(beru_assortment!$C$1:$C$10000,MATCH(C1637,beru_assortment!$I$1:$I$10000,0)),IF($A$1="OZON",INDEX(ozon_assortment!$F$3:$F$10000,MATCH(C1637,ozon_assortment!$E$3:$E$10000,0)),0)))</f>
        <v>#N/A</v>
      </c>
      <c r="E1637" s="7" t="n">
        <f aca="false">IF(ISBLANK(C1637), , IF(ISBLANK(C1636), E1635+1, E1636))</f>
        <v>0</v>
      </c>
      <c r="F1637" s="10" t="n">
        <f aca="false">IF(ISBLANK(C1637),,IF(OR(ISBLANK(C1636), C1636="Баркод"),1,F1636+1))</f>
        <v>0</v>
      </c>
      <c r="G1637" s="10" t="n">
        <f aca="false">IF(ISBLANK(C1638), F1637/2,)</f>
        <v>0</v>
      </c>
      <c r="H1637" s="0" t="n">
        <f aca="false">IF(ISBLANK(C1637),0,-1)</f>
        <v>0</v>
      </c>
      <c r="I1637" s="0" t="n">
        <f aca="false">IF(AND(ISBLANK(C1636),NOT(ISBLANK(C1637))),1,-1)</f>
        <v>-1</v>
      </c>
      <c r="J1637" s="0" t="n">
        <f aca="false">IF(ISBLANK(C1635),IF(AND(C1636=C1637,NOT(ISBLANK(C1636)),NOT(ISBLANK(C1637))),1,-1),-1)</f>
        <v>-1</v>
      </c>
      <c r="K1637" s="0" t="n">
        <f aca="false">IF(MAX(H1637:J1637)&lt;0,IF(OR(C1637=C1636,C1636=C1635),1,-1),MAX(H1637:J1637))</f>
        <v>0</v>
      </c>
    </row>
    <row r="1638" customFormat="false" ht="13.8" hidden="false" customHeight="false" outlineLevel="0" collapsed="false">
      <c r="B1638" s="8" t="n">
        <f aca="false">MAX(H1638:K1638)</f>
        <v>0</v>
      </c>
      <c r="C1638" s="11"/>
      <c r="D1638" s="10" t="e">
        <f aca="false">IF($A$1="WLB",INDEX(SupplierNomenclature!$D$1:$D$9996,MATCH(C1638,SupplierNomenclature!$I$1:$I$9996,0)),IF($A$1="BERU",INDEX(beru_assortment!$C$1:$C$10000,MATCH(C1638,beru_assortment!$I$1:$I$10000,0)),IF($A$1="OZON",INDEX(ozon_assortment!$F$3:$F$10000,MATCH(C1638,ozon_assortment!$E$3:$E$10000,0)),0)))</f>
        <v>#N/A</v>
      </c>
      <c r="E1638" s="7" t="n">
        <f aca="false">IF(ISBLANK(C1638), , IF(ISBLANK(C1637), E1636+1, E1637))</f>
        <v>0</v>
      </c>
      <c r="F1638" s="10" t="n">
        <f aca="false">IF(ISBLANK(C1638),,IF(OR(ISBLANK(C1637), C1637="Баркод"),1,F1637+1))</f>
        <v>0</v>
      </c>
      <c r="G1638" s="10" t="n">
        <f aca="false">IF(ISBLANK(C1639), F1638/2,)</f>
        <v>0</v>
      </c>
      <c r="H1638" s="0" t="n">
        <f aca="false">IF(ISBLANK(C1638),0,-1)</f>
        <v>0</v>
      </c>
      <c r="I1638" s="0" t="n">
        <f aca="false">IF(AND(ISBLANK(C1637),NOT(ISBLANK(C1638))),1,-1)</f>
        <v>-1</v>
      </c>
      <c r="J1638" s="0" t="n">
        <f aca="false">IF(ISBLANK(C1636),IF(AND(C1637=C1638,NOT(ISBLANK(C1637)),NOT(ISBLANK(C1638))),1,-1),-1)</f>
        <v>-1</v>
      </c>
      <c r="K1638" s="0" t="n">
        <f aca="false">IF(MAX(H1638:J1638)&lt;0,IF(OR(C1638=C1637,C1637=C1636),1,-1),MAX(H1638:J1638))</f>
        <v>0</v>
      </c>
    </row>
    <row r="1639" customFormat="false" ht="13.8" hidden="false" customHeight="false" outlineLevel="0" collapsed="false">
      <c r="B1639" s="8" t="n">
        <f aca="false">MAX(H1639:K1639)</f>
        <v>0</v>
      </c>
      <c r="C1639" s="11"/>
      <c r="D1639" s="10" t="e">
        <f aca="false">IF($A$1="WLB",INDEX(SupplierNomenclature!$D$1:$D$9996,MATCH(C1639,SupplierNomenclature!$I$1:$I$9996,0)),IF($A$1="BERU",INDEX(beru_assortment!$C$1:$C$10000,MATCH(C1639,beru_assortment!$I$1:$I$10000,0)),IF($A$1="OZON",INDEX(ozon_assortment!$F$3:$F$10000,MATCH(C1639,ozon_assortment!$E$3:$E$10000,0)),0)))</f>
        <v>#N/A</v>
      </c>
      <c r="E1639" s="7" t="n">
        <f aca="false">IF(ISBLANK(C1639), , IF(ISBLANK(C1638), E1637+1, E1638))</f>
        <v>0</v>
      </c>
      <c r="F1639" s="10" t="n">
        <f aca="false">IF(ISBLANK(C1639),,IF(OR(ISBLANK(C1638), C1638="Баркод"),1,F1638+1))</f>
        <v>0</v>
      </c>
      <c r="G1639" s="10" t="n">
        <f aca="false">IF(ISBLANK(C1640), F1639/2,)</f>
        <v>0</v>
      </c>
      <c r="H1639" s="0" t="n">
        <f aca="false">IF(ISBLANK(C1639),0,-1)</f>
        <v>0</v>
      </c>
      <c r="I1639" s="0" t="n">
        <f aca="false">IF(AND(ISBLANK(C1638),NOT(ISBLANK(C1639))),1,-1)</f>
        <v>-1</v>
      </c>
      <c r="J1639" s="0" t="n">
        <f aca="false">IF(ISBLANK(C1637),IF(AND(C1638=C1639,NOT(ISBLANK(C1638)),NOT(ISBLANK(C1639))),1,-1),-1)</f>
        <v>-1</v>
      </c>
      <c r="K1639" s="0" t="n">
        <f aca="false">IF(MAX(H1639:J1639)&lt;0,IF(OR(C1639=C1638,C1638=C1637),1,-1),MAX(H1639:J1639))</f>
        <v>0</v>
      </c>
    </row>
    <row r="1640" customFormat="false" ht="13.8" hidden="false" customHeight="false" outlineLevel="0" collapsed="false">
      <c r="B1640" s="8" t="n">
        <f aca="false">MAX(H1640:K1640)</f>
        <v>0</v>
      </c>
      <c r="C1640" s="11"/>
      <c r="D1640" s="10" t="e">
        <f aca="false">IF($A$1="WLB",INDEX(SupplierNomenclature!$D$1:$D$9996,MATCH(C1640,SupplierNomenclature!$I$1:$I$9996,0)),IF($A$1="BERU",INDEX(beru_assortment!$C$1:$C$10000,MATCH(C1640,beru_assortment!$I$1:$I$10000,0)),IF($A$1="OZON",INDEX(ozon_assortment!$F$3:$F$10000,MATCH(C1640,ozon_assortment!$E$3:$E$10000,0)),0)))</f>
        <v>#N/A</v>
      </c>
      <c r="E1640" s="7" t="n">
        <f aca="false">IF(ISBLANK(C1640), , IF(ISBLANK(C1639), E1638+1, E1639))</f>
        <v>0</v>
      </c>
      <c r="F1640" s="10" t="n">
        <f aca="false">IF(ISBLANK(C1640),,IF(OR(ISBLANK(C1639), C1639="Баркод"),1,F1639+1))</f>
        <v>0</v>
      </c>
      <c r="G1640" s="10" t="n">
        <f aca="false">IF(ISBLANK(C1641), F1640/2,)</f>
        <v>0</v>
      </c>
      <c r="H1640" s="0" t="n">
        <f aca="false">IF(ISBLANK(C1640),0,-1)</f>
        <v>0</v>
      </c>
      <c r="I1640" s="0" t="n">
        <f aca="false">IF(AND(ISBLANK(C1639),NOT(ISBLANK(C1640))),1,-1)</f>
        <v>-1</v>
      </c>
      <c r="J1640" s="0" t="n">
        <f aca="false">IF(ISBLANK(C1638),IF(AND(C1639=C1640,NOT(ISBLANK(C1639)),NOT(ISBLANK(C1640))),1,-1),-1)</f>
        <v>-1</v>
      </c>
      <c r="K1640" s="0" t="n">
        <f aca="false">IF(MAX(H1640:J1640)&lt;0,IF(OR(C1640=C1639,C1639=C1638),1,-1),MAX(H1640:J1640))</f>
        <v>0</v>
      </c>
    </row>
    <row r="1641" customFormat="false" ht="13.8" hidden="false" customHeight="false" outlineLevel="0" collapsed="false">
      <c r="B1641" s="8" t="n">
        <f aca="false">MAX(H1641:K1641)</f>
        <v>0</v>
      </c>
      <c r="C1641" s="11"/>
      <c r="D1641" s="10" t="e">
        <f aca="false">IF($A$1="WLB",INDEX(SupplierNomenclature!$D$1:$D$9996,MATCH(C1641,SupplierNomenclature!$I$1:$I$9996,0)),IF($A$1="BERU",INDEX(beru_assortment!$C$1:$C$10000,MATCH(C1641,beru_assortment!$I$1:$I$10000,0)),IF($A$1="OZON",INDEX(ozon_assortment!$F$3:$F$10000,MATCH(C1641,ozon_assortment!$E$3:$E$10000,0)),0)))</f>
        <v>#N/A</v>
      </c>
      <c r="E1641" s="7" t="n">
        <f aca="false">IF(ISBLANK(C1641), , IF(ISBLANK(C1640), E1639+1, E1640))</f>
        <v>0</v>
      </c>
      <c r="F1641" s="10" t="n">
        <f aca="false">IF(ISBLANK(C1641),,IF(OR(ISBLANK(C1640), C1640="Баркод"),1,F1640+1))</f>
        <v>0</v>
      </c>
      <c r="G1641" s="10" t="n">
        <f aca="false">IF(ISBLANK(C1642), F1641/2,)</f>
        <v>0</v>
      </c>
      <c r="H1641" s="0" t="n">
        <f aca="false">IF(ISBLANK(C1641),0,-1)</f>
        <v>0</v>
      </c>
      <c r="I1641" s="0" t="n">
        <f aca="false">IF(AND(ISBLANK(C1640),NOT(ISBLANK(C1641))),1,-1)</f>
        <v>-1</v>
      </c>
      <c r="J1641" s="0" t="n">
        <f aca="false">IF(ISBLANK(C1639),IF(AND(C1640=C1641,NOT(ISBLANK(C1640)),NOT(ISBLANK(C1641))),1,-1),-1)</f>
        <v>-1</v>
      </c>
      <c r="K1641" s="0" t="n">
        <f aca="false">IF(MAX(H1641:J1641)&lt;0,IF(OR(C1641=C1640,C1640=C1639),1,-1),MAX(H1641:J1641))</f>
        <v>0</v>
      </c>
    </row>
    <row r="1642" customFormat="false" ht="13.8" hidden="false" customHeight="false" outlineLevel="0" collapsed="false">
      <c r="B1642" s="8" t="n">
        <f aca="false">MAX(H1642:K1642)</f>
        <v>0</v>
      </c>
      <c r="C1642" s="11"/>
      <c r="D1642" s="10" t="e">
        <f aca="false">IF($A$1="WLB",INDEX(SupplierNomenclature!$D$1:$D$9996,MATCH(C1642,SupplierNomenclature!$I$1:$I$9996,0)),IF($A$1="BERU",INDEX(beru_assortment!$C$1:$C$10000,MATCH(C1642,beru_assortment!$I$1:$I$10000,0)),IF($A$1="OZON",INDEX(ozon_assortment!$F$3:$F$10000,MATCH(C1642,ozon_assortment!$E$3:$E$10000,0)),0)))</f>
        <v>#N/A</v>
      </c>
      <c r="E1642" s="7" t="n">
        <f aca="false">IF(ISBLANK(C1642), , IF(ISBLANK(C1641), E1640+1, E1641))</f>
        <v>0</v>
      </c>
      <c r="F1642" s="10" t="n">
        <f aca="false">IF(ISBLANK(C1642),,IF(OR(ISBLANK(C1641), C1641="Баркод"),1,F1641+1))</f>
        <v>0</v>
      </c>
      <c r="G1642" s="10" t="n">
        <f aca="false">IF(ISBLANK(C1643), F1642/2,)</f>
        <v>0</v>
      </c>
      <c r="H1642" s="0" t="n">
        <f aca="false">IF(ISBLANK(C1642),0,-1)</f>
        <v>0</v>
      </c>
      <c r="I1642" s="0" t="n">
        <f aca="false">IF(AND(ISBLANK(C1641),NOT(ISBLANK(C1642))),1,-1)</f>
        <v>-1</v>
      </c>
      <c r="J1642" s="0" t="n">
        <f aca="false">IF(ISBLANK(C1640),IF(AND(C1641=C1642,NOT(ISBLANK(C1641)),NOT(ISBLANK(C1642))),1,-1),-1)</f>
        <v>-1</v>
      </c>
      <c r="K1642" s="0" t="n">
        <f aca="false">IF(MAX(H1642:J1642)&lt;0,IF(OR(C1642=C1641,C1641=C1640),1,-1),MAX(H1642:J1642))</f>
        <v>0</v>
      </c>
    </row>
    <row r="1643" customFormat="false" ht="13.8" hidden="false" customHeight="false" outlineLevel="0" collapsed="false">
      <c r="B1643" s="8" t="n">
        <f aca="false">MAX(H1643:K1643)</f>
        <v>0</v>
      </c>
      <c r="C1643" s="11"/>
      <c r="D1643" s="10" t="e">
        <f aca="false">IF($A$1="WLB",INDEX(SupplierNomenclature!$D$1:$D$9996,MATCH(C1643,SupplierNomenclature!$I$1:$I$9996,0)),IF($A$1="BERU",INDEX(beru_assortment!$C$1:$C$10000,MATCH(C1643,beru_assortment!$I$1:$I$10000,0)),IF($A$1="OZON",INDEX(ozon_assortment!$F$3:$F$10000,MATCH(C1643,ozon_assortment!$E$3:$E$10000,0)),0)))</f>
        <v>#N/A</v>
      </c>
      <c r="E1643" s="7" t="n">
        <f aca="false">IF(ISBLANK(C1643), , IF(ISBLANK(C1642), E1641+1, E1642))</f>
        <v>0</v>
      </c>
      <c r="F1643" s="10" t="n">
        <f aca="false">IF(ISBLANK(C1643),,IF(OR(ISBLANK(C1642), C1642="Баркод"),1,F1642+1))</f>
        <v>0</v>
      </c>
      <c r="G1643" s="10" t="n">
        <f aca="false">IF(ISBLANK(C1644), F1643/2,)</f>
        <v>0</v>
      </c>
      <c r="H1643" s="0" t="n">
        <f aca="false">IF(ISBLANK(C1643),0,-1)</f>
        <v>0</v>
      </c>
      <c r="I1643" s="0" t="n">
        <f aca="false">IF(AND(ISBLANK(C1642),NOT(ISBLANK(C1643))),1,-1)</f>
        <v>-1</v>
      </c>
      <c r="J1643" s="0" t="n">
        <f aca="false">IF(ISBLANK(C1641),IF(AND(C1642=C1643,NOT(ISBLANK(C1642)),NOT(ISBLANK(C1643))),1,-1),-1)</f>
        <v>-1</v>
      </c>
      <c r="K1643" s="0" t="n">
        <f aca="false">IF(MAX(H1643:J1643)&lt;0,IF(OR(C1643=C1642,C1642=C1641),1,-1),MAX(H1643:J1643))</f>
        <v>0</v>
      </c>
    </row>
    <row r="1644" customFormat="false" ht="13.8" hidden="false" customHeight="false" outlineLevel="0" collapsed="false">
      <c r="B1644" s="8" t="n">
        <f aca="false">MAX(H1644:K1644)</f>
        <v>0</v>
      </c>
      <c r="C1644" s="11"/>
      <c r="D1644" s="10" t="e">
        <f aca="false">IF($A$1="WLB",INDEX(SupplierNomenclature!$D$1:$D$9996,MATCH(C1644,SupplierNomenclature!$I$1:$I$9996,0)),IF($A$1="BERU",INDEX(beru_assortment!$C$1:$C$10000,MATCH(C1644,beru_assortment!$I$1:$I$10000,0)),IF($A$1="OZON",INDEX(ozon_assortment!$F$3:$F$10000,MATCH(C1644,ozon_assortment!$E$3:$E$10000,0)),0)))</f>
        <v>#N/A</v>
      </c>
      <c r="E1644" s="7" t="n">
        <f aca="false">IF(ISBLANK(C1644), , IF(ISBLANK(C1643), E1642+1, E1643))</f>
        <v>0</v>
      </c>
      <c r="F1644" s="10" t="n">
        <f aca="false">IF(ISBLANK(C1644),,IF(OR(ISBLANK(C1643), C1643="Баркод"),1,F1643+1))</f>
        <v>0</v>
      </c>
      <c r="G1644" s="10" t="n">
        <f aca="false">IF(ISBLANK(C1645), F1644/2,)</f>
        <v>0</v>
      </c>
      <c r="H1644" s="0" t="n">
        <f aca="false">IF(ISBLANK(C1644),0,-1)</f>
        <v>0</v>
      </c>
      <c r="I1644" s="0" t="n">
        <f aca="false">IF(AND(ISBLANK(C1643),NOT(ISBLANK(C1644))),1,-1)</f>
        <v>-1</v>
      </c>
      <c r="J1644" s="0" t="n">
        <f aca="false">IF(ISBLANK(C1642),IF(AND(C1643=C1644,NOT(ISBLANK(C1643)),NOT(ISBLANK(C1644))),1,-1),-1)</f>
        <v>-1</v>
      </c>
      <c r="K1644" s="0" t="n">
        <f aca="false">IF(MAX(H1644:J1644)&lt;0,IF(OR(C1644=C1643,C1643=C1642),1,-1),MAX(H1644:J1644))</f>
        <v>0</v>
      </c>
    </row>
    <row r="1645" customFormat="false" ht="13.8" hidden="false" customHeight="false" outlineLevel="0" collapsed="false">
      <c r="B1645" s="8" t="n">
        <f aca="false">MAX(H1645:K1645)</f>
        <v>0</v>
      </c>
      <c r="C1645" s="11"/>
      <c r="D1645" s="10" t="e">
        <f aca="false">IF($A$1="WLB",INDEX(SupplierNomenclature!$D$1:$D$9996,MATCH(C1645,SupplierNomenclature!$I$1:$I$9996,0)),IF($A$1="BERU",INDEX(beru_assortment!$C$1:$C$10000,MATCH(C1645,beru_assortment!$I$1:$I$10000,0)),IF($A$1="OZON",INDEX(ozon_assortment!$F$3:$F$10000,MATCH(C1645,ozon_assortment!$E$3:$E$10000,0)),0)))</f>
        <v>#N/A</v>
      </c>
      <c r="E1645" s="7" t="n">
        <f aca="false">IF(ISBLANK(C1645), , IF(ISBLANK(C1644), E1643+1, E1644))</f>
        <v>0</v>
      </c>
      <c r="F1645" s="10" t="n">
        <f aca="false">IF(ISBLANK(C1645),,IF(OR(ISBLANK(C1644), C1644="Баркод"),1,F1644+1))</f>
        <v>0</v>
      </c>
      <c r="G1645" s="10" t="n">
        <f aca="false">IF(ISBLANK(C1646), F1645/2,)</f>
        <v>0</v>
      </c>
      <c r="H1645" s="0" t="n">
        <f aca="false">IF(ISBLANK(C1645),0,-1)</f>
        <v>0</v>
      </c>
      <c r="I1645" s="0" t="n">
        <f aca="false">IF(AND(ISBLANK(C1644),NOT(ISBLANK(C1645))),1,-1)</f>
        <v>-1</v>
      </c>
      <c r="J1645" s="0" t="n">
        <f aca="false">IF(ISBLANK(C1643),IF(AND(C1644=C1645,NOT(ISBLANK(C1644)),NOT(ISBLANK(C1645))),1,-1),-1)</f>
        <v>-1</v>
      </c>
      <c r="K1645" s="0" t="n">
        <f aca="false">IF(MAX(H1645:J1645)&lt;0,IF(OR(C1645=C1644,C1644=C1643),1,-1),MAX(H1645:J1645))</f>
        <v>0</v>
      </c>
    </row>
    <row r="1646" customFormat="false" ht="13.8" hidden="false" customHeight="false" outlineLevel="0" collapsed="false">
      <c r="B1646" s="8" t="n">
        <f aca="false">MAX(H1646:K1646)</f>
        <v>0</v>
      </c>
      <c r="C1646" s="11"/>
      <c r="D1646" s="10" t="e">
        <f aca="false">IF($A$1="WLB",INDEX(SupplierNomenclature!$D$1:$D$9996,MATCH(C1646,SupplierNomenclature!$I$1:$I$9996,0)),IF($A$1="BERU",INDEX(beru_assortment!$C$1:$C$10000,MATCH(C1646,beru_assortment!$I$1:$I$10000,0)),IF($A$1="OZON",INDEX(ozon_assortment!$F$3:$F$10000,MATCH(C1646,ozon_assortment!$E$3:$E$10000,0)),0)))</f>
        <v>#N/A</v>
      </c>
      <c r="E1646" s="7" t="n">
        <f aca="false">IF(ISBLANK(C1646), , IF(ISBLANK(C1645), E1644+1, E1645))</f>
        <v>0</v>
      </c>
      <c r="F1646" s="10" t="n">
        <f aca="false">IF(ISBLANK(C1646),,IF(OR(ISBLANK(C1645), C1645="Баркод"),1,F1645+1))</f>
        <v>0</v>
      </c>
      <c r="G1646" s="10" t="n">
        <f aca="false">IF(ISBLANK(C1647), F1646/2,)</f>
        <v>0</v>
      </c>
      <c r="H1646" s="0" t="n">
        <f aca="false">IF(ISBLANK(C1646),0,-1)</f>
        <v>0</v>
      </c>
      <c r="I1646" s="0" t="n">
        <f aca="false">IF(AND(ISBLANK(C1645),NOT(ISBLANK(C1646))),1,-1)</f>
        <v>-1</v>
      </c>
      <c r="J1646" s="0" t="n">
        <f aca="false">IF(ISBLANK(C1644),IF(AND(C1645=C1646,NOT(ISBLANK(C1645)),NOT(ISBLANK(C1646))),1,-1),-1)</f>
        <v>-1</v>
      </c>
      <c r="K1646" s="0" t="n">
        <f aca="false">IF(MAX(H1646:J1646)&lt;0,IF(OR(C1646=C1645,C1645=C1644),1,-1),MAX(H1646:J1646))</f>
        <v>0</v>
      </c>
    </row>
    <row r="1647" customFormat="false" ht="13.8" hidden="false" customHeight="false" outlineLevel="0" collapsed="false">
      <c r="B1647" s="8" t="n">
        <f aca="false">MAX(H1647:K1647)</f>
        <v>0</v>
      </c>
      <c r="C1647" s="11"/>
      <c r="D1647" s="10" t="e">
        <f aca="false">IF($A$1="WLB",INDEX(SupplierNomenclature!$D$1:$D$9996,MATCH(C1647,SupplierNomenclature!$I$1:$I$9996,0)),IF($A$1="BERU",INDEX(beru_assortment!$C$1:$C$10000,MATCH(C1647,beru_assortment!$I$1:$I$10000,0)),IF($A$1="OZON",INDEX(ozon_assortment!$F$3:$F$10000,MATCH(C1647,ozon_assortment!$E$3:$E$10000,0)),0)))</f>
        <v>#N/A</v>
      </c>
      <c r="E1647" s="7" t="n">
        <f aca="false">IF(ISBLANK(C1647), , IF(ISBLANK(C1646), E1645+1, E1646))</f>
        <v>0</v>
      </c>
      <c r="F1647" s="10" t="n">
        <f aca="false">IF(ISBLANK(C1647),,IF(OR(ISBLANK(C1646), C1646="Баркод"),1,F1646+1))</f>
        <v>0</v>
      </c>
      <c r="G1647" s="10" t="n">
        <f aca="false">IF(ISBLANK(C1648), F1647/2,)</f>
        <v>0</v>
      </c>
      <c r="H1647" s="0" t="n">
        <f aca="false">IF(ISBLANK(C1647),0,-1)</f>
        <v>0</v>
      </c>
      <c r="I1647" s="0" t="n">
        <f aca="false">IF(AND(ISBLANK(C1646),NOT(ISBLANK(C1647))),1,-1)</f>
        <v>-1</v>
      </c>
      <c r="J1647" s="0" t="n">
        <f aca="false">IF(ISBLANK(C1645),IF(AND(C1646=C1647,NOT(ISBLANK(C1646)),NOT(ISBLANK(C1647))),1,-1),-1)</f>
        <v>-1</v>
      </c>
      <c r="K1647" s="0" t="n">
        <f aca="false">IF(MAX(H1647:J1647)&lt;0,IF(OR(C1647=C1646,C1646=C1645),1,-1),MAX(H1647:J1647))</f>
        <v>0</v>
      </c>
    </row>
    <row r="1648" customFormat="false" ht="13.8" hidden="false" customHeight="false" outlineLevel="0" collapsed="false">
      <c r="B1648" s="8" t="n">
        <f aca="false">MAX(H1648:K1648)</f>
        <v>0</v>
      </c>
      <c r="C1648" s="11"/>
      <c r="D1648" s="10" t="e">
        <f aca="false">IF($A$1="WLB",INDEX(SupplierNomenclature!$D$1:$D$9996,MATCH(C1648,SupplierNomenclature!$I$1:$I$9996,0)),IF($A$1="BERU",INDEX(beru_assortment!$C$1:$C$10000,MATCH(C1648,beru_assortment!$I$1:$I$10000,0)),IF($A$1="OZON",INDEX(ozon_assortment!$F$3:$F$10000,MATCH(C1648,ozon_assortment!$E$3:$E$10000,0)),0)))</f>
        <v>#N/A</v>
      </c>
      <c r="E1648" s="7" t="n">
        <f aca="false">IF(ISBLANK(C1648), , IF(ISBLANK(C1647), E1646+1, E1647))</f>
        <v>0</v>
      </c>
      <c r="F1648" s="10" t="n">
        <f aca="false">IF(ISBLANK(C1648),,IF(OR(ISBLANK(C1647), C1647="Баркод"),1,F1647+1))</f>
        <v>0</v>
      </c>
      <c r="G1648" s="10" t="n">
        <f aca="false">IF(ISBLANK(C1649), F1648/2,)</f>
        <v>0</v>
      </c>
      <c r="H1648" s="0" t="n">
        <f aca="false">IF(ISBLANK(C1648),0,-1)</f>
        <v>0</v>
      </c>
      <c r="I1648" s="0" t="n">
        <f aca="false">IF(AND(ISBLANK(C1647),NOT(ISBLANK(C1648))),1,-1)</f>
        <v>-1</v>
      </c>
      <c r="J1648" s="0" t="n">
        <f aca="false">IF(ISBLANK(C1646),IF(AND(C1647=C1648,NOT(ISBLANK(C1647)),NOT(ISBLANK(C1648))),1,-1),-1)</f>
        <v>-1</v>
      </c>
      <c r="K1648" s="0" t="n">
        <f aca="false">IF(MAX(H1648:J1648)&lt;0,IF(OR(C1648=C1647,C1647=C1646),1,-1),MAX(H1648:J1648))</f>
        <v>0</v>
      </c>
    </row>
    <row r="1649" customFormat="false" ht="13.8" hidden="false" customHeight="false" outlineLevel="0" collapsed="false">
      <c r="B1649" s="8" t="n">
        <f aca="false">MAX(H1649:K1649)</f>
        <v>0</v>
      </c>
      <c r="C1649" s="11"/>
      <c r="D1649" s="10" t="e">
        <f aca="false">IF($A$1="WLB",INDEX(SupplierNomenclature!$D$1:$D$9996,MATCH(C1649,SupplierNomenclature!$I$1:$I$9996,0)),IF($A$1="BERU",INDEX(beru_assortment!$C$1:$C$10000,MATCH(C1649,beru_assortment!$I$1:$I$10000,0)),IF($A$1="OZON",INDEX(ozon_assortment!$F$3:$F$10000,MATCH(C1649,ozon_assortment!$E$3:$E$10000,0)),0)))</f>
        <v>#N/A</v>
      </c>
      <c r="E1649" s="7" t="n">
        <f aca="false">IF(ISBLANK(C1649), , IF(ISBLANK(C1648), E1647+1, E1648))</f>
        <v>0</v>
      </c>
      <c r="F1649" s="10" t="n">
        <f aca="false">IF(ISBLANK(C1649),,IF(OR(ISBLANK(C1648), C1648="Баркод"),1,F1648+1))</f>
        <v>0</v>
      </c>
      <c r="G1649" s="10" t="n">
        <f aca="false">IF(ISBLANK(C1650), F1649/2,)</f>
        <v>0</v>
      </c>
      <c r="H1649" s="0" t="n">
        <f aca="false">IF(ISBLANK(C1649),0,-1)</f>
        <v>0</v>
      </c>
      <c r="I1649" s="0" t="n">
        <f aca="false">IF(AND(ISBLANK(C1648),NOT(ISBLANK(C1649))),1,-1)</f>
        <v>-1</v>
      </c>
      <c r="J1649" s="0" t="n">
        <f aca="false">IF(ISBLANK(C1647),IF(AND(C1648=C1649,NOT(ISBLANK(C1648)),NOT(ISBLANK(C1649))),1,-1),-1)</f>
        <v>-1</v>
      </c>
      <c r="K1649" s="0" t="n">
        <f aca="false">IF(MAX(H1649:J1649)&lt;0,IF(OR(C1649=C1648,C1648=C1647),1,-1),MAX(H1649:J1649))</f>
        <v>0</v>
      </c>
    </row>
    <row r="1650" customFormat="false" ht="13.8" hidden="false" customHeight="false" outlineLevel="0" collapsed="false">
      <c r="B1650" s="8" t="n">
        <f aca="false">MAX(H1650:K1650)</f>
        <v>0</v>
      </c>
      <c r="C1650" s="11"/>
      <c r="D1650" s="10" t="e">
        <f aca="false">IF($A$1="WLB",INDEX(SupplierNomenclature!$D$1:$D$9996,MATCH(C1650,SupplierNomenclature!$I$1:$I$9996,0)),IF($A$1="BERU",INDEX(beru_assortment!$C$1:$C$10000,MATCH(C1650,beru_assortment!$I$1:$I$10000,0)),IF($A$1="OZON",INDEX(ozon_assortment!$F$3:$F$10000,MATCH(C1650,ozon_assortment!$E$3:$E$10000,0)),0)))</f>
        <v>#N/A</v>
      </c>
      <c r="E1650" s="7" t="n">
        <f aca="false">IF(ISBLANK(C1650), , IF(ISBLANK(C1649), E1648+1, E1649))</f>
        <v>0</v>
      </c>
      <c r="F1650" s="10" t="n">
        <f aca="false">IF(ISBLANK(C1650),,IF(OR(ISBLANK(C1649), C1649="Баркод"),1,F1649+1))</f>
        <v>0</v>
      </c>
      <c r="G1650" s="10" t="n">
        <f aca="false">IF(ISBLANK(C1651), F1650/2,)</f>
        <v>0</v>
      </c>
      <c r="H1650" s="0" t="n">
        <f aca="false">IF(ISBLANK(C1650),0,-1)</f>
        <v>0</v>
      </c>
      <c r="I1650" s="0" t="n">
        <f aca="false">IF(AND(ISBLANK(C1649),NOT(ISBLANK(C1650))),1,-1)</f>
        <v>-1</v>
      </c>
      <c r="J1650" s="0" t="n">
        <f aca="false">IF(ISBLANK(C1648),IF(AND(C1649=C1650,NOT(ISBLANK(C1649)),NOT(ISBLANK(C1650))),1,-1),-1)</f>
        <v>-1</v>
      </c>
      <c r="K1650" s="0" t="n">
        <f aca="false">IF(MAX(H1650:J1650)&lt;0,IF(OR(C1650=C1649,C1649=C1648),1,-1),MAX(H1650:J1650))</f>
        <v>0</v>
      </c>
    </row>
    <row r="1651" customFormat="false" ht="13.8" hidden="false" customHeight="false" outlineLevel="0" collapsed="false">
      <c r="B1651" s="8" t="n">
        <f aca="false">MAX(H1651:K1651)</f>
        <v>0</v>
      </c>
      <c r="C1651" s="11"/>
      <c r="D1651" s="10" t="e">
        <f aca="false">IF($A$1="WLB",INDEX(SupplierNomenclature!$D$1:$D$9996,MATCH(C1651,SupplierNomenclature!$I$1:$I$9996,0)),IF($A$1="BERU",INDEX(beru_assortment!$C$1:$C$10000,MATCH(C1651,beru_assortment!$I$1:$I$10000,0)),IF($A$1="OZON",INDEX(ozon_assortment!$F$3:$F$10000,MATCH(C1651,ozon_assortment!$E$3:$E$10000,0)),0)))</f>
        <v>#N/A</v>
      </c>
      <c r="E1651" s="7" t="n">
        <f aca="false">IF(ISBLANK(C1651), , IF(ISBLANK(C1650), E1649+1, E1650))</f>
        <v>0</v>
      </c>
      <c r="F1651" s="10" t="n">
        <f aca="false">IF(ISBLANK(C1651),,IF(OR(ISBLANK(C1650), C1650="Баркод"),1,F1650+1))</f>
        <v>0</v>
      </c>
      <c r="G1651" s="10" t="n">
        <f aca="false">IF(ISBLANK(C1652), F1651/2,)</f>
        <v>0</v>
      </c>
      <c r="H1651" s="0" t="n">
        <f aca="false">IF(ISBLANK(C1651),0,-1)</f>
        <v>0</v>
      </c>
      <c r="I1651" s="0" t="n">
        <f aca="false">IF(AND(ISBLANK(C1650),NOT(ISBLANK(C1651))),1,-1)</f>
        <v>-1</v>
      </c>
      <c r="J1651" s="0" t="n">
        <f aca="false">IF(ISBLANK(C1649),IF(AND(C1650=C1651,NOT(ISBLANK(C1650)),NOT(ISBLANK(C1651))),1,-1),-1)</f>
        <v>-1</v>
      </c>
      <c r="K1651" s="0" t="n">
        <f aca="false">IF(MAX(H1651:J1651)&lt;0,IF(OR(C1651=C1650,C1650=C1649),1,-1),MAX(H1651:J1651))</f>
        <v>0</v>
      </c>
    </row>
    <row r="1652" customFormat="false" ht="13.8" hidden="false" customHeight="false" outlineLevel="0" collapsed="false">
      <c r="B1652" s="8" t="n">
        <f aca="false">MAX(H1652:K1652)</f>
        <v>0</v>
      </c>
      <c r="C1652" s="11"/>
      <c r="D1652" s="10" t="e">
        <f aca="false">IF($A$1="WLB",INDEX(SupplierNomenclature!$D$1:$D$9996,MATCH(C1652,SupplierNomenclature!$I$1:$I$9996,0)),IF($A$1="BERU",INDEX(beru_assortment!$C$1:$C$10000,MATCH(C1652,beru_assortment!$I$1:$I$10000,0)),IF($A$1="OZON",INDEX(ozon_assortment!$F$3:$F$10000,MATCH(C1652,ozon_assortment!$E$3:$E$10000,0)),0)))</f>
        <v>#N/A</v>
      </c>
      <c r="E1652" s="7" t="n">
        <f aca="false">IF(ISBLANK(C1652), , IF(ISBLANK(C1651), E1650+1, E1651))</f>
        <v>0</v>
      </c>
      <c r="F1652" s="10" t="n">
        <f aca="false">IF(ISBLANK(C1652),,IF(OR(ISBLANK(C1651), C1651="Баркод"),1,F1651+1))</f>
        <v>0</v>
      </c>
      <c r="G1652" s="10" t="n">
        <f aca="false">IF(ISBLANK(C1653), F1652/2,)</f>
        <v>0</v>
      </c>
      <c r="H1652" s="0" t="n">
        <f aca="false">IF(ISBLANK(C1652),0,-1)</f>
        <v>0</v>
      </c>
      <c r="I1652" s="0" t="n">
        <f aca="false">IF(AND(ISBLANK(C1651),NOT(ISBLANK(C1652))),1,-1)</f>
        <v>-1</v>
      </c>
      <c r="J1652" s="0" t="n">
        <f aca="false">IF(ISBLANK(C1650),IF(AND(C1651=C1652,NOT(ISBLANK(C1651)),NOT(ISBLANK(C1652))),1,-1),-1)</f>
        <v>-1</v>
      </c>
      <c r="K1652" s="0" t="n">
        <f aca="false">IF(MAX(H1652:J1652)&lt;0,IF(OR(C1652=C1651,C1651=C1650),1,-1),MAX(H1652:J1652))</f>
        <v>0</v>
      </c>
    </row>
    <row r="1653" customFormat="false" ht="13.8" hidden="false" customHeight="false" outlineLevel="0" collapsed="false">
      <c r="B1653" s="8" t="n">
        <f aca="false">MAX(H1653:K1653)</f>
        <v>0</v>
      </c>
      <c r="C1653" s="11"/>
      <c r="D1653" s="10" t="e">
        <f aca="false">IF($A$1="WLB",INDEX(SupplierNomenclature!$D$1:$D$9996,MATCH(C1653,SupplierNomenclature!$I$1:$I$9996,0)),IF($A$1="BERU",INDEX(beru_assortment!$C$1:$C$10000,MATCH(C1653,beru_assortment!$I$1:$I$10000,0)),IF($A$1="OZON",INDEX(ozon_assortment!$F$3:$F$10000,MATCH(C1653,ozon_assortment!$E$3:$E$10000,0)),0)))</f>
        <v>#N/A</v>
      </c>
      <c r="E1653" s="7" t="n">
        <f aca="false">IF(ISBLANK(C1653), , IF(ISBLANK(C1652), E1651+1, E1652))</f>
        <v>0</v>
      </c>
      <c r="F1653" s="10" t="n">
        <f aca="false">IF(ISBLANK(C1653),,IF(OR(ISBLANK(C1652), C1652="Баркод"),1,F1652+1))</f>
        <v>0</v>
      </c>
      <c r="G1653" s="10" t="n">
        <f aca="false">IF(ISBLANK(C1654), F1653/2,)</f>
        <v>0</v>
      </c>
      <c r="H1653" s="0" t="n">
        <f aca="false">IF(ISBLANK(C1653),0,-1)</f>
        <v>0</v>
      </c>
      <c r="I1653" s="0" t="n">
        <f aca="false">IF(AND(ISBLANK(C1652),NOT(ISBLANK(C1653))),1,-1)</f>
        <v>-1</v>
      </c>
      <c r="J1653" s="0" t="n">
        <f aca="false">IF(ISBLANK(C1651),IF(AND(C1652=C1653,NOT(ISBLANK(C1652)),NOT(ISBLANK(C1653))),1,-1),-1)</f>
        <v>-1</v>
      </c>
      <c r="K1653" s="0" t="n">
        <f aca="false">IF(MAX(H1653:J1653)&lt;0,IF(OR(C1653=C1652,C1652=C1651),1,-1),MAX(H1653:J1653))</f>
        <v>0</v>
      </c>
    </row>
    <row r="1654" customFormat="false" ht="13.8" hidden="false" customHeight="false" outlineLevel="0" collapsed="false">
      <c r="B1654" s="8" t="n">
        <f aca="false">MAX(H1654:K1654)</f>
        <v>0</v>
      </c>
      <c r="C1654" s="11"/>
      <c r="D1654" s="10" t="e">
        <f aca="false">IF($A$1="WLB",INDEX(SupplierNomenclature!$D$1:$D$9996,MATCH(C1654,SupplierNomenclature!$I$1:$I$9996,0)),IF($A$1="BERU",INDEX(beru_assortment!$C$1:$C$10000,MATCH(C1654,beru_assortment!$I$1:$I$10000,0)),IF($A$1="OZON",INDEX(ozon_assortment!$F$3:$F$10000,MATCH(C1654,ozon_assortment!$E$3:$E$10000,0)),0)))</f>
        <v>#N/A</v>
      </c>
      <c r="E1654" s="7" t="n">
        <f aca="false">IF(ISBLANK(C1654), , IF(ISBLANK(C1653), E1652+1, E1653))</f>
        <v>0</v>
      </c>
      <c r="F1654" s="10" t="n">
        <f aca="false">IF(ISBLANK(C1654),,IF(OR(ISBLANK(C1653), C1653="Баркод"),1,F1653+1))</f>
        <v>0</v>
      </c>
      <c r="G1654" s="10" t="n">
        <f aca="false">IF(ISBLANK(C1655), F1654/2,)</f>
        <v>0</v>
      </c>
      <c r="H1654" s="0" t="n">
        <f aca="false">IF(ISBLANK(C1654),0,-1)</f>
        <v>0</v>
      </c>
      <c r="I1654" s="0" t="n">
        <f aca="false">IF(AND(ISBLANK(C1653),NOT(ISBLANK(C1654))),1,-1)</f>
        <v>-1</v>
      </c>
      <c r="J1654" s="0" t="n">
        <f aca="false">IF(ISBLANK(C1652),IF(AND(C1653=C1654,NOT(ISBLANK(C1653)),NOT(ISBLANK(C1654))),1,-1),-1)</f>
        <v>-1</v>
      </c>
      <c r="K1654" s="0" t="n">
        <f aca="false">IF(MAX(H1654:J1654)&lt;0,IF(OR(C1654=C1653,C1653=C1652),1,-1),MAX(H1654:J1654))</f>
        <v>0</v>
      </c>
    </row>
    <row r="1655" customFormat="false" ht="13.8" hidden="false" customHeight="false" outlineLevel="0" collapsed="false">
      <c r="B1655" s="8" t="n">
        <f aca="false">MAX(H1655:K1655)</f>
        <v>0</v>
      </c>
      <c r="C1655" s="11"/>
      <c r="D1655" s="10" t="e">
        <f aca="false">IF($A$1="WLB",INDEX(SupplierNomenclature!$D$1:$D$9996,MATCH(C1655,SupplierNomenclature!$I$1:$I$9996,0)),IF($A$1="BERU",INDEX(beru_assortment!$C$1:$C$10000,MATCH(C1655,beru_assortment!$I$1:$I$10000,0)),IF($A$1="OZON",INDEX(ozon_assortment!$F$3:$F$10000,MATCH(C1655,ozon_assortment!$E$3:$E$10000,0)),0)))</f>
        <v>#N/A</v>
      </c>
      <c r="E1655" s="7" t="n">
        <f aca="false">IF(ISBLANK(C1655), , IF(ISBLANK(C1654), E1653+1, E1654))</f>
        <v>0</v>
      </c>
      <c r="F1655" s="10" t="n">
        <f aca="false">IF(ISBLANK(C1655),,IF(OR(ISBLANK(C1654), C1654="Баркод"),1,F1654+1))</f>
        <v>0</v>
      </c>
      <c r="G1655" s="10" t="n">
        <f aca="false">IF(ISBLANK(C1656), F1655/2,)</f>
        <v>0</v>
      </c>
      <c r="H1655" s="0" t="n">
        <f aca="false">IF(ISBLANK(C1655),0,-1)</f>
        <v>0</v>
      </c>
      <c r="I1655" s="0" t="n">
        <f aca="false">IF(AND(ISBLANK(C1654),NOT(ISBLANK(C1655))),1,-1)</f>
        <v>-1</v>
      </c>
      <c r="J1655" s="0" t="n">
        <f aca="false">IF(ISBLANK(C1653),IF(AND(C1654=C1655,NOT(ISBLANK(C1654)),NOT(ISBLANK(C1655))),1,-1),-1)</f>
        <v>-1</v>
      </c>
      <c r="K1655" s="0" t="n">
        <f aca="false">IF(MAX(H1655:J1655)&lt;0,IF(OR(C1655=C1654,C1654=C1653),1,-1),MAX(H1655:J1655))</f>
        <v>0</v>
      </c>
    </row>
    <row r="1656" customFormat="false" ht="13.8" hidden="false" customHeight="false" outlineLevel="0" collapsed="false">
      <c r="B1656" s="8" t="n">
        <f aca="false">MAX(H1656:K1656)</f>
        <v>0</v>
      </c>
      <c r="C1656" s="11"/>
      <c r="D1656" s="10" t="e">
        <f aca="false">IF($A$1="WLB",INDEX(SupplierNomenclature!$D$1:$D$9996,MATCH(C1656,SupplierNomenclature!$I$1:$I$9996,0)),IF($A$1="BERU",INDEX(beru_assortment!$C$1:$C$10000,MATCH(C1656,beru_assortment!$I$1:$I$10000,0)),IF($A$1="OZON",INDEX(ozon_assortment!$F$3:$F$10000,MATCH(C1656,ozon_assortment!$E$3:$E$10000,0)),0)))</f>
        <v>#N/A</v>
      </c>
      <c r="E1656" s="7" t="n">
        <f aca="false">IF(ISBLANK(C1656), , IF(ISBLANK(C1655), E1654+1, E1655))</f>
        <v>0</v>
      </c>
      <c r="F1656" s="10" t="n">
        <f aca="false">IF(ISBLANK(C1656),,IF(OR(ISBLANK(C1655), C1655="Баркод"),1,F1655+1))</f>
        <v>0</v>
      </c>
      <c r="G1656" s="10" t="n">
        <f aca="false">IF(ISBLANK(C1657), F1656/2,)</f>
        <v>0</v>
      </c>
      <c r="H1656" s="0" t="n">
        <f aca="false">IF(ISBLANK(C1656),0,-1)</f>
        <v>0</v>
      </c>
      <c r="I1656" s="0" t="n">
        <f aca="false">IF(AND(ISBLANK(C1655),NOT(ISBLANK(C1656))),1,-1)</f>
        <v>-1</v>
      </c>
      <c r="J1656" s="0" t="n">
        <f aca="false">IF(ISBLANK(C1654),IF(AND(C1655=C1656,NOT(ISBLANK(C1655)),NOT(ISBLANK(C1656))),1,-1),-1)</f>
        <v>-1</v>
      </c>
      <c r="K1656" s="0" t="n">
        <f aca="false">IF(MAX(H1656:J1656)&lt;0,IF(OR(C1656=C1655,C1655=C1654),1,-1),MAX(H1656:J1656))</f>
        <v>0</v>
      </c>
    </row>
    <row r="1657" customFormat="false" ht="13.8" hidden="false" customHeight="false" outlineLevel="0" collapsed="false">
      <c r="B1657" s="8" t="n">
        <f aca="false">MAX(H1657:K1657)</f>
        <v>0</v>
      </c>
      <c r="C1657" s="11"/>
      <c r="D1657" s="10" t="e">
        <f aca="false">IF($A$1="WLB",INDEX(SupplierNomenclature!$D$1:$D$9996,MATCH(C1657,SupplierNomenclature!$I$1:$I$9996,0)),IF($A$1="BERU",INDEX(beru_assortment!$C$1:$C$10000,MATCH(C1657,beru_assortment!$I$1:$I$10000,0)),IF($A$1="OZON",INDEX(ozon_assortment!$F$3:$F$10000,MATCH(C1657,ozon_assortment!$E$3:$E$10000,0)),0)))</f>
        <v>#N/A</v>
      </c>
      <c r="E1657" s="7" t="n">
        <f aca="false">IF(ISBLANK(C1657), , IF(ISBLANK(C1656), E1655+1, E1656))</f>
        <v>0</v>
      </c>
      <c r="F1657" s="10" t="n">
        <f aca="false">IF(ISBLANK(C1657),,IF(OR(ISBLANK(C1656), C1656="Баркод"),1,F1656+1))</f>
        <v>0</v>
      </c>
      <c r="G1657" s="10" t="n">
        <f aca="false">IF(ISBLANK(C1658), F1657/2,)</f>
        <v>0</v>
      </c>
      <c r="H1657" s="0" t="n">
        <f aca="false">IF(ISBLANK(C1657),0,-1)</f>
        <v>0</v>
      </c>
      <c r="I1657" s="0" t="n">
        <f aca="false">IF(AND(ISBLANK(C1656),NOT(ISBLANK(C1657))),1,-1)</f>
        <v>-1</v>
      </c>
      <c r="J1657" s="0" t="n">
        <f aca="false">IF(ISBLANK(C1655),IF(AND(C1656=C1657,NOT(ISBLANK(C1656)),NOT(ISBLANK(C1657))),1,-1),-1)</f>
        <v>-1</v>
      </c>
      <c r="K1657" s="0" t="n">
        <f aca="false">IF(MAX(H1657:J1657)&lt;0,IF(OR(C1657=C1656,C1656=C1655),1,-1),MAX(H1657:J1657))</f>
        <v>0</v>
      </c>
    </row>
    <row r="1658" customFormat="false" ht="13.8" hidden="false" customHeight="false" outlineLevel="0" collapsed="false">
      <c r="B1658" s="8" t="n">
        <f aca="false">MAX(H1658:K1658)</f>
        <v>0</v>
      </c>
      <c r="C1658" s="11"/>
      <c r="D1658" s="10" t="e">
        <f aca="false">IF($A$1="WLB",INDEX(SupplierNomenclature!$D$1:$D$9996,MATCH(C1658,SupplierNomenclature!$I$1:$I$9996,0)),IF($A$1="BERU",INDEX(beru_assortment!$C$1:$C$10000,MATCH(C1658,beru_assortment!$I$1:$I$10000,0)),IF($A$1="OZON",INDEX(ozon_assortment!$F$3:$F$10000,MATCH(C1658,ozon_assortment!$E$3:$E$10000,0)),0)))</f>
        <v>#N/A</v>
      </c>
      <c r="E1658" s="7" t="n">
        <f aca="false">IF(ISBLANK(C1658), , IF(ISBLANK(C1657), E1656+1, E1657))</f>
        <v>0</v>
      </c>
      <c r="F1658" s="10" t="n">
        <f aca="false">IF(ISBLANK(C1658),,IF(OR(ISBLANK(C1657), C1657="Баркод"),1,F1657+1))</f>
        <v>0</v>
      </c>
      <c r="G1658" s="10" t="n">
        <f aca="false">IF(ISBLANK(C1659), F1658/2,)</f>
        <v>0</v>
      </c>
      <c r="H1658" s="0" t="n">
        <f aca="false">IF(ISBLANK(C1658),0,-1)</f>
        <v>0</v>
      </c>
      <c r="I1658" s="0" t="n">
        <f aca="false">IF(AND(ISBLANK(C1657),NOT(ISBLANK(C1658))),1,-1)</f>
        <v>-1</v>
      </c>
      <c r="J1658" s="0" t="n">
        <f aca="false">IF(ISBLANK(C1656),IF(AND(C1657=C1658,NOT(ISBLANK(C1657)),NOT(ISBLANK(C1658))),1,-1),-1)</f>
        <v>-1</v>
      </c>
      <c r="K1658" s="0" t="n">
        <f aca="false">IF(MAX(H1658:J1658)&lt;0,IF(OR(C1658=C1657,C1657=C1656),1,-1),MAX(H1658:J1658))</f>
        <v>0</v>
      </c>
    </row>
    <row r="1659" customFormat="false" ht="13.8" hidden="false" customHeight="false" outlineLevel="0" collapsed="false">
      <c r="B1659" s="8" t="n">
        <f aca="false">MAX(H1659:K1659)</f>
        <v>0</v>
      </c>
      <c r="C1659" s="11"/>
      <c r="D1659" s="10" t="e">
        <f aca="false">IF($A$1="WLB",INDEX(SupplierNomenclature!$D$1:$D$9996,MATCH(C1659,SupplierNomenclature!$I$1:$I$9996,0)),IF($A$1="BERU",INDEX(beru_assortment!$C$1:$C$10000,MATCH(C1659,beru_assortment!$I$1:$I$10000,0)),IF($A$1="OZON",INDEX(ozon_assortment!$F$3:$F$10000,MATCH(C1659,ozon_assortment!$E$3:$E$10000,0)),0)))</f>
        <v>#N/A</v>
      </c>
      <c r="E1659" s="7" t="n">
        <f aca="false">IF(ISBLANK(C1659), , IF(ISBLANK(C1658), E1657+1, E1658))</f>
        <v>0</v>
      </c>
      <c r="F1659" s="10" t="n">
        <f aca="false">IF(ISBLANK(C1659),,IF(OR(ISBLANK(C1658), C1658="Баркод"),1,F1658+1))</f>
        <v>0</v>
      </c>
      <c r="G1659" s="10" t="n">
        <f aca="false">IF(ISBLANK(C1660), F1659/2,)</f>
        <v>0</v>
      </c>
      <c r="H1659" s="0" t="n">
        <f aca="false">IF(ISBLANK(C1659),0,-1)</f>
        <v>0</v>
      </c>
      <c r="I1659" s="0" t="n">
        <f aca="false">IF(AND(ISBLANK(C1658),NOT(ISBLANK(C1659))),1,-1)</f>
        <v>-1</v>
      </c>
      <c r="J1659" s="0" t="n">
        <f aca="false">IF(ISBLANK(C1657),IF(AND(C1658=C1659,NOT(ISBLANK(C1658)),NOT(ISBLANK(C1659))),1,-1),-1)</f>
        <v>-1</v>
      </c>
      <c r="K1659" s="0" t="n">
        <f aca="false">IF(MAX(H1659:J1659)&lt;0,IF(OR(C1659=C1658,C1658=C1657),1,-1),MAX(H1659:J1659))</f>
        <v>0</v>
      </c>
    </row>
    <row r="1660" customFormat="false" ht="13.8" hidden="false" customHeight="false" outlineLevel="0" collapsed="false">
      <c r="B1660" s="8" t="n">
        <f aca="false">MAX(H1660:K1660)</f>
        <v>0</v>
      </c>
      <c r="C1660" s="11"/>
      <c r="D1660" s="10" t="e">
        <f aca="false">IF($A$1="WLB",INDEX(SupplierNomenclature!$D$1:$D$9996,MATCH(C1660,SupplierNomenclature!$I$1:$I$9996,0)),IF($A$1="BERU",INDEX(beru_assortment!$C$1:$C$10000,MATCH(C1660,beru_assortment!$I$1:$I$10000,0)),IF($A$1="OZON",INDEX(ozon_assortment!$F$3:$F$10000,MATCH(C1660,ozon_assortment!$E$3:$E$10000,0)),0)))</f>
        <v>#N/A</v>
      </c>
      <c r="E1660" s="7" t="n">
        <f aca="false">IF(ISBLANK(C1660), , IF(ISBLANK(C1659), E1658+1, E1659))</f>
        <v>0</v>
      </c>
      <c r="F1660" s="10" t="n">
        <f aca="false">IF(ISBLANK(C1660),,IF(OR(ISBLANK(C1659), C1659="Баркод"),1,F1659+1))</f>
        <v>0</v>
      </c>
      <c r="G1660" s="10" t="n">
        <f aca="false">IF(ISBLANK(C1661), F1660/2,)</f>
        <v>0</v>
      </c>
      <c r="H1660" s="0" t="n">
        <f aca="false">IF(ISBLANK(C1660),0,-1)</f>
        <v>0</v>
      </c>
      <c r="I1660" s="0" t="n">
        <f aca="false">IF(AND(ISBLANK(C1659),NOT(ISBLANK(C1660))),1,-1)</f>
        <v>-1</v>
      </c>
      <c r="J1660" s="0" t="n">
        <f aca="false">IF(ISBLANK(C1658),IF(AND(C1659=C1660,NOT(ISBLANK(C1659)),NOT(ISBLANK(C1660))),1,-1),-1)</f>
        <v>-1</v>
      </c>
      <c r="K1660" s="0" t="n">
        <f aca="false">IF(MAX(H1660:J1660)&lt;0,IF(OR(C1660=C1659,C1659=C1658),1,-1),MAX(H1660:J1660))</f>
        <v>0</v>
      </c>
    </row>
    <row r="1661" customFormat="false" ht="13.8" hidden="false" customHeight="false" outlineLevel="0" collapsed="false">
      <c r="B1661" s="8" t="n">
        <f aca="false">MAX(H1661:K1661)</f>
        <v>0</v>
      </c>
      <c r="C1661" s="11"/>
      <c r="D1661" s="10" t="e">
        <f aca="false">IF($A$1="WLB",INDEX(SupplierNomenclature!$D$1:$D$9996,MATCH(C1661,SupplierNomenclature!$I$1:$I$9996,0)),IF($A$1="BERU",INDEX(beru_assortment!$C$1:$C$10000,MATCH(C1661,beru_assortment!$I$1:$I$10000,0)),IF($A$1="OZON",INDEX(ozon_assortment!$F$3:$F$10000,MATCH(C1661,ozon_assortment!$E$3:$E$10000,0)),0)))</f>
        <v>#N/A</v>
      </c>
      <c r="E1661" s="7" t="n">
        <f aca="false">IF(ISBLANK(C1661), , IF(ISBLANK(C1660), E1659+1, E1660))</f>
        <v>0</v>
      </c>
      <c r="F1661" s="10" t="n">
        <f aca="false">IF(ISBLANK(C1661),,IF(OR(ISBLANK(C1660), C1660="Баркод"),1,F1660+1))</f>
        <v>0</v>
      </c>
      <c r="G1661" s="10" t="n">
        <f aca="false">IF(ISBLANK(C1662), F1661/2,)</f>
        <v>0</v>
      </c>
      <c r="H1661" s="0" t="n">
        <f aca="false">IF(ISBLANK(C1661),0,-1)</f>
        <v>0</v>
      </c>
      <c r="I1661" s="0" t="n">
        <f aca="false">IF(AND(ISBLANK(C1660),NOT(ISBLANK(C1661))),1,-1)</f>
        <v>-1</v>
      </c>
      <c r="J1661" s="0" t="n">
        <f aca="false">IF(ISBLANK(C1659),IF(AND(C1660=C1661,NOT(ISBLANK(C1660)),NOT(ISBLANK(C1661))),1,-1),-1)</f>
        <v>-1</v>
      </c>
      <c r="K1661" s="0" t="n">
        <f aca="false">IF(MAX(H1661:J1661)&lt;0,IF(OR(C1661=C1660,C1660=C1659),1,-1),MAX(H1661:J1661))</f>
        <v>0</v>
      </c>
    </row>
    <row r="1662" customFormat="false" ht="13.8" hidden="false" customHeight="false" outlineLevel="0" collapsed="false">
      <c r="B1662" s="8" t="n">
        <f aca="false">MAX(H1662:K1662)</f>
        <v>0</v>
      </c>
      <c r="C1662" s="11"/>
      <c r="D1662" s="10" t="e">
        <f aca="false">IF($A$1="WLB",INDEX(SupplierNomenclature!$D$1:$D$9996,MATCH(C1662,SupplierNomenclature!$I$1:$I$9996,0)),IF($A$1="BERU",INDEX(beru_assortment!$C$1:$C$10000,MATCH(C1662,beru_assortment!$I$1:$I$10000,0)),IF($A$1="OZON",INDEX(ozon_assortment!$F$3:$F$10000,MATCH(C1662,ozon_assortment!$E$3:$E$10000,0)),0)))</f>
        <v>#N/A</v>
      </c>
      <c r="E1662" s="7" t="n">
        <f aca="false">IF(ISBLANK(C1662), , IF(ISBLANK(C1661), E1660+1, E1661))</f>
        <v>0</v>
      </c>
      <c r="F1662" s="10" t="n">
        <f aca="false">IF(ISBLANK(C1662),,IF(OR(ISBLANK(C1661), C1661="Баркод"),1,F1661+1))</f>
        <v>0</v>
      </c>
      <c r="G1662" s="10" t="n">
        <f aca="false">IF(ISBLANK(C1663), F1662/2,)</f>
        <v>0</v>
      </c>
      <c r="H1662" s="0" t="n">
        <f aca="false">IF(ISBLANK(C1662),0,-1)</f>
        <v>0</v>
      </c>
      <c r="I1662" s="0" t="n">
        <f aca="false">IF(AND(ISBLANK(C1661),NOT(ISBLANK(C1662))),1,-1)</f>
        <v>-1</v>
      </c>
      <c r="J1662" s="0" t="n">
        <f aca="false">IF(ISBLANK(C1660),IF(AND(C1661=C1662,NOT(ISBLANK(C1661)),NOT(ISBLANK(C1662))),1,-1),-1)</f>
        <v>-1</v>
      </c>
      <c r="K1662" s="0" t="n">
        <f aca="false">IF(MAX(H1662:J1662)&lt;0,IF(OR(C1662=C1661,C1661=C1660),1,-1),MAX(H1662:J1662))</f>
        <v>0</v>
      </c>
    </row>
    <row r="1663" customFormat="false" ht="13.8" hidden="false" customHeight="false" outlineLevel="0" collapsed="false">
      <c r="B1663" s="8" t="n">
        <f aca="false">MAX(H1663:K1663)</f>
        <v>0</v>
      </c>
      <c r="C1663" s="11"/>
      <c r="D1663" s="10" t="e">
        <f aca="false">IF($A$1="WLB",INDEX(SupplierNomenclature!$D$1:$D$9996,MATCH(C1663,SupplierNomenclature!$I$1:$I$9996,0)),IF($A$1="BERU",INDEX(beru_assortment!$C$1:$C$10000,MATCH(C1663,beru_assortment!$I$1:$I$10000,0)),IF($A$1="OZON",INDEX(ozon_assortment!$F$3:$F$10000,MATCH(C1663,ozon_assortment!$E$3:$E$10000,0)),0)))</f>
        <v>#N/A</v>
      </c>
      <c r="E1663" s="7" t="n">
        <f aca="false">IF(ISBLANK(C1663), , IF(ISBLANK(C1662), E1661+1, E1662))</f>
        <v>0</v>
      </c>
      <c r="F1663" s="10" t="n">
        <f aca="false">IF(ISBLANK(C1663),,IF(OR(ISBLANK(C1662), C1662="Баркод"),1,F1662+1))</f>
        <v>0</v>
      </c>
      <c r="G1663" s="10" t="n">
        <f aca="false">IF(ISBLANK(C1664), F1663/2,)</f>
        <v>0</v>
      </c>
      <c r="H1663" s="0" t="n">
        <f aca="false">IF(ISBLANK(C1663),0,-1)</f>
        <v>0</v>
      </c>
      <c r="I1663" s="0" t="n">
        <f aca="false">IF(AND(ISBLANK(C1662),NOT(ISBLANK(C1663))),1,-1)</f>
        <v>-1</v>
      </c>
      <c r="J1663" s="0" t="n">
        <f aca="false">IF(ISBLANK(C1661),IF(AND(C1662=C1663,NOT(ISBLANK(C1662)),NOT(ISBLANK(C1663))),1,-1),-1)</f>
        <v>-1</v>
      </c>
      <c r="K1663" s="0" t="n">
        <f aca="false">IF(MAX(H1663:J1663)&lt;0,IF(OR(C1663=C1662,C1662=C1661),1,-1),MAX(H1663:J1663))</f>
        <v>0</v>
      </c>
    </row>
    <row r="1664" customFormat="false" ht="13.8" hidden="false" customHeight="false" outlineLevel="0" collapsed="false">
      <c r="B1664" s="8" t="n">
        <f aca="false">MAX(H1664:K1664)</f>
        <v>0</v>
      </c>
      <c r="C1664" s="11"/>
      <c r="D1664" s="10" t="e">
        <f aca="false">IF($A$1="WLB",INDEX(SupplierNomenclature!$D$1:$D$9996,MATCH(C1664,SupplierNomenclature!$I$1:$I$9996,0)),IF($A$1="BERU",INDEX(beru_assortment!$C$1:$C$10000,MATCH(C1664,beru_assortment!$I$1:$I$10000,0)),IF($A$1="OZON",INDEX(ozon_assortment!$F$3:$F$10000,MATCH(C1664,ozon_assortment!$E$3:$E$10000,0)),0)))</f>
        <v>#N/A</v>
      </c>
      <c r="E1664" s="7" t="n">
        <f aca="false">IF(ISBLANK(C1664), , IF(ISBLANK(C1663), E1662+1, E1663))</f>
        <v>0</v>
      </c>
      <c r="F1664" s="10" t="n">
        <f aca="false">IF(ISBLANK(C1664),,IF(OR(ISBLANK(C1663), C1663="Баркод"),1,F1663+1))</f>
        <v>0</v>
      </c>
      <c r="G1664" s="10" t="n">
        <f aca="false">IF(ISBLANK(C1665), F1664/2,)</f>
        <v>0</v>
      </c>
      <c r="H1664" s="0" t="n">
        <f aca="false">IF(ISBLANK(C1664),0,-1)</f>
        <v>0</v>
      </c>
      <c r="I1664" s="0" t="n">
        <f aca="false">IF(AND(ISBLANK(C1663),NOT(ISBLANK(C1664))),1,-1)</f>
        <v>-1</v>
      </c>
      <c r="J1664" s="0" t="n">
        <f aca="false">IF(ISBLANK(C1662),IF(AND(C1663=C1664,NOT(ISBLANK(C1663)),NOT(ISBLANK(C1664))),1,-1),-1)</f>
        <v>-1</v>
      </c>
      <c r="K1664" s="0" t="n">
        <f aca="false">IF(MAX(H1664:J1664)&lt;0,IF(OR(C1664=C1663,C1663=C1662),1,-1),MAX(H1664:J1664))</f>
        <v>0</v>
      </c>
    </row>
    <row r="1665" customFormat="false" ht="13.8" hidden="false" customHeight="false" outlineLevel="0" collapsed="false">
      <c r="B1665" s="8" t="n">
        <f aca="false">MAX(H1665:K1665)</f>
        <v>0</v>
      </c>
      <c r="C1665" s="11"/>
      <c r="D1665" s="10" t="e">
        <f aca="false">IF($A$1="WLB",INDEX(SupplierNomenclature!$D$1:$D$9996,MATCH(C1665,SupplierNomenclature!$I$1:$I$9996,0)),IF($A$1="BERU",INDEX(beru_assortment!$C$1:$C$10000,MATCH(C1665,beru_assortment!$I$1:$I$10000,0)),IF($A$1="OZON",INDEX(ozon_assortment!$F$3:$F$10000,MATCH(C1665,ozon_assortment!$E$3:$E$10000,0)),0)))</f>
        <v>#N/A</v>
      </c>
      <c r="E1665" s="7" t="n">
        <f aca="false">IF(ISBLANK(C1665), , IF(ISBLANK(C1664), E1663+1, E1664))</f>
        <v>0</v>
      </c>
      <c r="F1665" s="10" t="n">
        <f aca="false">IF(ISBLANK(C1665),,IF(OR(ISBLANK(C1664), C1664="Баркод"),1,F1664+1))</f>
        <v>0</v>
      </c>
      <c r="G1665" s="10" t="n">
        <f aca="false">IF(ISBLANK(C1666), F1665/2,)</f>
        <v>0</v>
      </c>
      <c r="H1665" s="0" t="n">
        <f aca="false">IF(ISBLANK(C1665),0,-1)</f>
        <v>0</v>
      </c>
      <c r="I1665" s="0" t="n">
        <f aca="false">IF(AND(ISBLANK(C1664),NOT(ISBLANK(C1665))),1,-1)</f>
        <v>-1</v>
      </c>
      <c r="J1665" s="0" t="n">
        <f aca="false">IF(ISBLANK(C1663),IF(AND(C1664=C1665,NOT(ISBLANK(C1664)),NOT(ISBLANK(C1665))),1,-1),-1)</f>
        <v>-1</v>
      </c>
      <c r="K1665" s="0" t="n">
        <f aca="false">IF(MAX(H1665:J1665)&lt;0,IF(OR(C1665=C1664,C1664=C1663),1,-1),MAX(H1665:J1665))</f>
        <v>0</v>
      </c>
    </row>
    <row r="1666" customFormat="false" ht="13.8" hidden="false" customHeight="false" outlineLevel="0" collapsed="false">
      <c r="B1666" s="8" t="n">
        <f aca="false">MAX(H1666:K1666)</f>
        <v>0</v>
      </c>
      <c r="C1666" s="11"/>
      <c r="D1666" s="10" t="e">
        <f aca="false">IF($A$1="WLB",INDEX(SupplierNomenclature!$D$1:$D$9996,MATCH(C1666,SupplierNomenclature!$I$1:$I$9996,0)),IF($A$1="BERU",INDEX(beru_assortment!$C$1:$C$10000,MATCH(C1666,beru_assortment!$I$1:$I$10000,0)),IF($A$1="OZON",INDEX(ozon_assortment!$F$3:$F$10000,MATCH(C1666,ozon_assortment!$E$3:$E$10000,0)),0)))</f>
        <v>#N/A</v>
      </c>
      <c r="E1666" s="7" t="n">
        <f aca="false">IF(ISBLANK(C1666), , IF(ISBLANK(C1665), E1664+1, E1665))</f>
        <v>0</v>
      </c>
      <c r="F1666" s="10" t="n">
        <f aca="false">IF(ISBLANK(C1666),,IF(OR(ISBLANK(C1665), C1665="Баркод"),1,F1665+1))</f>
        <v>0</v>
      </c>
      <c r="G1666" s="10" t="n">
        <f aca="false">IF(ISBLANK(C1667), F1666/2,)</f>
        <v>0</v>
      </c>
      <c r="H1666" s="0" t="n">
        <f aca="false">IF(ISBLANK(C1666),0,-1)</f>
        <v>0</v>
      </c>
      <c r="I1666" s="0" t="n">
        <f aca="false">IF(AND(ISBLANK(C1665),NOT(ISBLANK(C1666))),1,-1)</f>
        <v>-1</v>
      </c>
      <c r="J1666" s="0" t="n">
        <f aca="false">IF(ISBLANK(C1664),IF(AND(C1665=C1666,NOT(ISBLANK(C1665)),NOT(ISBLANK(C1666))),1,-1),-1)</f>
        <v>-1</v>
      </c>
      <c r="K1666" s="0" t="n">
        <f aca="false">IF(MAX(H1666:J1666)&lt;0,IF(OR(C1666=C1665,C1665=C1664),1,-1),MAX(H1666:J1666))</f>
        <v>0</v>
      </c>
    </row>
    <row r="1667" customFormat="false" ht="13.8" hidden="false" customHeight="false" outlineLevel="0" collapsed="false">
      <c r="B1667" s="8" t="n">
        <f aca="false">MAX(H1667:K1667)</f>
        <v>0</v>
      </c>
      <c r="C1667" s="11"/>
      <c r="D1667" s="10" t="e">
        <f aca="false">IF($A$1="WLB",INDEX(SupplierNomenclature!$D$1:$D$9996,MATCH(C1667,SupplierNomenclature!$I$1:$I$9996,0)),IF($A$1="BERU",INDEX(beru_assortment!$C$1:$C$10000,MATCH(C1667,beru_assortment!$I$1:$I$10000,0)),IF($A$1="OZON",INDEX(ozon_assortment!$F$3:$F$10000,MATCH(C1667,ozon_assortment!$E$3:$E$10000,0)),0)))</f>
        <v>#N/A</v>
      </c>
      <c r="E1667" s="7" t="n">
        <f aca="false">IF(ISBLANK(C1667), , IF(ISBLANK(C1666), E1665+1, E1666))</f>
        <v>0</v>
      </c>
      <c r="F1667" s="10" t="n">
        <f aca="false">IF(ISBLANK(C1667),,IF(OR(ISBLANK(C1666), C1666="Баркод"),1,F1666+1))</f>
        <v>0</v>
      </c>
      <c r="G1667" s="10" t="n">
        <f aca="false">IF(ISBLANK(C1668), F1667/2,)</f>
        <v>0</v>
      </c>
      <c r="H1667" s="0" t="n">
        <f aca="false">IF(ISBLANK(C1667),0,-1)</f>
        <v>0</v>
      </c>
      <c r="I1667" s="0" t="n">
        <f aca="false">IF(AND(ISBLANK(C1666),NOT(ISBLANK(C1667))),1,-1)</f>
        <v>-1</v>
      </c>
      <c r="J1667" s="0" t="n">
        <f aca="false">IF(ISBLANK(C1665),IF(AND(C1666=C1667,NOT(ISBLANK(C1666)),NOT(ISBLANK(C1667))),1,-1),-1)</f>
        <v>-1</v>
      </c>
      <c r="K1667" s="0" t="n">
        <f aca="false">IF(MAX(H1667:J1667)&lt;0,IF(OR(C1667=C1666,C1666=C1665),1,-1),MAX(H1667:J1667))</f>
        <v>0</v>
      </c>
    </row>
    <row r="1668" customFormat="false" ht="13.8" hidden="false" customHeight="false" outlineLevel="0" collapsed="false">
      <c r="B1668" s="8" t="n">
        <f aca="false">MAX(H1668:K1668)</f>
        <v>0</v>
      </c>
      <c r="C1668" s="11"/>
      <c r="D1668" s="10" t="e">
        <f aca="false">IF($A$1="WLB",INDEX(SupplierNomenclature!$D$1:$D$9996,MATCH(C1668,SupplierNomenclature!$I$1:$I$9996,0)),IF($A$1="BERU",INDEX(beru_assortment!$C$1:$C$10000,MATCH(C1668,beru_assortment!$I$1:$I$10000,0)),IF($A$1="OZON",INDEX(ozon_assortment!$F$3:$F$10000,MATCH(C1668,ozon_assortment!$E$3:$E$10000,0)),0)))</f>
        <v>#N/A</v>
      </c>
      <c r="E1668" s="7" t="n">
        <f aca="false">IF(ISBLANK(C1668), , IF(ISBLANK(C1667), E1666+1, E1667))</f>
        <v>0</v>
      </c>
      <c r="F1668" s="10" t="n">
        <f aca="false">IF(ISBLANK(C1668),,IF(OR(ISBLANK(C1667), C1667="Баркод"),1,F1667+1))</f>
        <v>0</v>
      </c>
      <c r="G1668" s="10" t="n">
        <f aca="false">IF(ISBLANK(C1669), F1668/2,)</f>
        <v>0</v>
      </c>
      <c r="H1668" s="0" t="n">
        <f aca="false">IF(ISBLANK(C1668),0,-1)</f>
        <v>0</v>
      </c>
      <c r="I1668" s="0" t="n">
        <f aca="false">IF(AND(ISBLANK(C1667),NOT(ISBLANK(C1668))),1,-1)</f>
        <v>-1</v>
      </c>
      <c r="J1668" s="0" t="n">
        <f aca="false">IF(ISBLANK(C1666),IF(AND(C1667=C1668,NOT(ISBLANK(C1667)),NOT(ISBLANK(C1668))),1,-1),-1)</f>
        <v>-1</v>
      </c>
      <c r="K1668" s="0" t="n">
        <f aca="false">IF(MAX(H1668:J1668)&lt;0,IF(OR(C1668=C1667,C1667=C1666),1,-1),MAX(H1668:J1668))</f>
        <v>0</v>
      </c>
    </row>
    <row r="1669" customFormat="false" ht="13.8" hidden="false" customHeight="false" outlineLevel="0" collapsed="false">
      <c r="B1669" s="8" t="n">
        <f aca="false">MAX(H1669:K1669)</f>
        <v>0</v>
      </c>
      <c r="C1669" s="11"/>
      <c r="D1669" s="10" t="e">
        <f aca="false">IF($A$1="WLB",INDEX(SupplierNomenclature!$D$1:$D$9996,MATCH(C1669,SupplierNomenclature!$I$1:$I$9996,0)),IF($A$1="BERU",INDEX(beru_assortment!$C$1:$C$10000,MATCH(C1669,beru_assortment!$I$1:$I$10000,0)),IF($A$1="OZON",INDEX(ozon_assortment!$F$3:$F$10000,MATCH(C1669,ozon_assortment!$E$3:$E$10000,0)),0)))</f>
        <v>#N/A</v>
      </c>
      <c r="E1669" s="7" t="n">
        <f aca="false">IF(ISBLANK(C1669), , IF(ISBLANK(C1668), E1667+1, E1668))</f>
        <v>0</v>
      </c>
      <c r="F1669" s="10" t="n">
        <f aca="false">IF(ISBLANK(C1669),,IF(OR(ISBLANK(C1668), C1668="Баркод"),1,F1668+1))</f>
        <v>0</v>
      </c>
      <c r="G1669" s="10" t="n">
        <f aca="false">IF(ISBLANK(C1670), F1669/2,)</f>
        <v>0</v>
      </c>
      <c r="H1669" s="0" t="n">
        <f aca="false">IF(ISBLANK(C1669),0,-1)</f>
        <v>0</v>
      </c>
      <c r="I1669" s="0" t="n">
        <f aca="false">IF(AND(ISBLANK(C1668),NOT(ISBLANK(C1669))),1,-1)</f>
        <v>-1</v>
      </c>
      <c r="J1669" s="0" t="n">
        <f aca="false">IF(ISBLANK(C1667),IF(AND(C1668=C1669,NOT(ISBLANK(C1668)),NOT(ISBLANK(C1669))),1,-1),-1)</f>
        <v>-1</v>
      </c>
      <c r="K1669" s="0" t="n">
        <f aca="false">IF(MAX(H1669:J1669)&lt;0,IF(OR(C1669=C1668,C1668=C1667),1,-1),MAX(H1669:J1669))</f>
        <v>0</v>
      </c>
    </row>
    <row r="1670" customFormat="false" ht="13.8" hidden="false" customHeight="false" outlineLevel="0" collapsed="false">
      <c r="B1670" s="8" t="n">
        <f aca="false">MAX(H1670:K1670)</f>
        <v>0</v>
      </c>
      <c r="C1670" s="11"/>
      <c r="D1670" s="10" t="e">
        <f aca="false">IF($A$1="WLB",INDEX(SupplierNomenclature!$D$1:$D$9996,MATCH(C1670,SupplierNomenclature!$I$1:$I$9996,0)),IF($A$1="BERU",INDEX(beru_assortment!$C$1:$C$10000,MATCH(C1670,beru_assortment!$I$1:$I$10000,0)),IF($A$1="OZON",INDEX(ozon_assortment!$F$3:$F$10000,MATCH(C1670,ozon_assortment!$E$3:$E$10000,0)),0)))</f>
        <v>#N/A</v>
      </c>
      <c r="E1670" s="7" t="n">
        <f aca="false">IF(ISBLANK(C1670), , IF(ISBLANK(C1669), E1668+1, E1669))</f>
        <v>0</v>
      </c>
      <c r="F1670" s="10" t="n">
        <f aca="false">IF(ISBLANK(C1670),,IF(OR(ISBLANK(C1669), C1669="Баркод"),1,F1669+1))</f>
        <v>0</v>
      </c>
      <c r="G1670" s="10" t="n">
        <f aca="false">IF(ISBLANK(C1671), F1670/2,)</f>
        <v>0</v>
      </c>
      <c r="H1670" s="0" t="n">
        <f aca="false">IF(ISBLANK(C1670),0,-1)</f>
        <v>0</v>
      </c>
      <c r="I1670" s="0" t="n">
        <f aca="false">IF(AND(ISBLANK(C1669),NOT(ISBLANK(C1670))),1,-1)</f>
        <v>-1</v>
      </c>
      <c r="J1670" s="0" t="n">
        <f aca="false">IF(ISBLANK(C1668),IF(AND(C1669=C1670,NOT(ISBLANK(C1669)),NOT(ISBLANK(C1670))),1,-1),-1)</f>
        <v>-1</v>
      </c>
      <c r="K1670" s="0" t="n">
        <f aca="false">IF(MAX(H1670:J1670)&lt;0,IF(OR(C1670=C1669,C1669=C1668),1,-1),MAX(H1670:J1670))</f>
        <v>0</v>
      </c>
    </row>
    <row r="1671" customFormat="false" ht="13.8" hidden="false" customHeight="false" outlineLevel="0" collapsed="false">
      <c r="B1671" s="8" t="n">
        <f aca="false">MAX(H1671:K1671)</f>
        <v>0</v>
      </c>
      <c r="C1671" s="11"/>
      <c r="D1671" s="10" t="e">
        <f aca="false">IF($A$1="WLB",INDEX(SupplierNomenclature!$D$1:$D$9996,MATCH(C1671,SupplierNomenclature!$I$1:$I$9996,0)),IF($A$1="BERU",INDEX(beru_assortment!$C$1:$C$10000,MATCH(C1671,beru_assortment!$I$1:$I$10000,0)),IF($A$1="OZON",INDEX(ozon_assortment!$F$3:$F$10000,MATCH(C1671,ozon_assortment!$E$3:$E$10000,0)),0)))</f>
        <v>#N/A</v>
      </c>
      <c r="E1671" s="7" t="n">
        <f aca="false">IF(ISBLANK(C1671), , IF(ISBLANK(C1670), E1669+1, E1670))</f>
        <v>0</v>
      </c>
      <c r="F1671" s="10" t="n">
        <f aca="false">IF(ISBLANK(C1671),,IF(OR(ISBLANK(C1670), C1670="Баркод"),1,F1670+1))</f>
        <v>0</v>
      </c>
      <c r="G1671" s="10" t="n">
        <f aca="false">IF(ISBLANK(C1672), F1671/2,)</f>
        <v>0</v>
      </c>
      <c r="H1671" s="0" t="n">
        <f aca="false">IF(ISBLANK(C1671),0,-1)</f>
        <v>0</v>
      </c>
      <c r="I1671" s="0" t="n">
        <f aca="false">IF(AND(ISBLANK(C1670),NOT(ISBLANK(C1671))),1,-1)</f>
        <v>-1</v>
      </c>
      <c r="J1671" s="0" t="n">
        <f aca="false">IF(ISBLANK(C1669),IF(AND(C1670=C1671,NOT(ISBLANK(C1670)),NOT(ISBLANK(C1671))),1,-1),-1)</f>
        <v>-1</v>
      </c>
      <c r="K1671" s="0" t="n">
        <f aca="false">IF(MAX(H1671:J1671)&lt;0,IF(OR(C1671=C1670,C1670=C1669),1,-1),MAX(H1671:J1671))</f>
        <v>0</v>
      </c>
    </row>
    <row r="1672" customFormat="false" ht="13.8" hidden="false" customHeight="false" outlineLevel="0" collapsed="false">
      <c r="B1672" s="8" t="n">
        <f aca="false">MAX(H1672:K1672)</f>
        <v>0</v>
      </c>
      <c r="C1672" s="11"/>
      <c r="D1672" s="10" t="e">
        <f aca="false">IF($A$1="WLB",INDEX(SupplierNomenclature!$D$1:$D$9996,MATCH(C1672,SupplierNomenclature!$I$1:$I$9996,0)),IF($A$1="BERU",INDEX(beru_assortment!$C$1:$C$10000,MATCH(C1672,beru_assortment!$I$1:$I$10000,0)),IF($A$1="OZON",INDEX(ozon_assortment!$F$3:$F$10000,MATCH(C1672,ozon_assortment!$E$3:$E$10000,0)),0)))</f>
        <v>#N/A</v>
      </c>
      <c r="E1672" s="7" t="n">
        <f aca="false">IF(ISBLANK(C1672), , IF(ISBLANK(C1671), E1670+1, E1671))</f>
        <v>0</v>
      </c>
      <c r="F1672" s="10" t="n">
        <f aca="false">IF(ISBLANK(C1672),,IF(OR(ISBLANK(C1671), C1671="Баркод"),1,F1671+1))</f>
        <v>0</v>
      </c>
      <c r="G1672" s="10" t="n">
        <f aca="false">IF(ISBLANK(C1673), F1672/2,)</f>
        <v>0</v>
      </c>
      <c r="H1672" s="0" t="n">
        <f aca="false">IF(ISBLANK(C1672),0,-1)</f>
        <v>0</v>
      </c>
      <c r="I1672" s="0" t="n">
        <f aca="false">IF(AND(ISBLANK(C1671),NOT(ISBLANK(C1672))),1,-1)</f>
        <v>-1</v>
      </c>
      <c r="J1672" s="0" t="n">
        <f aca="false">IF(ISBLANK(C1670),IF(AND(C1671=C1672,NOT(ISBLANK(C1671)),NOT(ISBLANK(C1672))),1,-1),-1)</f>
        <v>-1</v>
      </c>
      <c r="K1672" s="0" t="n">
        <f aca="false">IF(MAX(H1672:J1672)&lt;0,IF(OR(C1672=C1671,C1671=C1670),1,-1),MAX(H1672:J1672))</f>
        <v>0</v>
      </c>
    </row>
    <row r="1673" customFormat="false" ht="13.8" hidden="false" customHeight="false" outlineLevel="0" collapsed="false">
      <c r="B1673" s="8" t="n">
        <f aca="false">MAX(H1673:K1673)</f>
        <v>0</v>
      </c>
      <c r="C1673" s="11"/>
      <c r="D1673" s="10" t="e">
        <f aca="false">IF($A$1="WLB",INDEX(SupplierNomenclature!$D$1:$D$9996,MATCH(C1673,SupplierNomenclature!$I$1:$I$9996,0)),IF($A$1="BERU",INDEX(beru_assortment!$C$1:$C$10000,MATCH(C1673,beru_assortment!$I$1:$I$10000,0)),IF($A$1="OZON",INDEX(ozon_assortment!$F$3:$F$10000,MATCH(C1673,ozon_assortment!$E$3:$E$10000,0)),0)))</f>
        <v>#N/A</v>
      </c>
      <c r="E1673" s="7" t="n">
        <f aca="false">IF(ISBLANK(C1673), , IF(ISBLANK(C1672), E1671+1, E1672))</f>
        <v>0</v>
      </c>
      <c r="F1673" s="10" t="n">
        <f aca="false">IF(ISBLANK(C1673),,IF(OR(ISBLANK(C1672), C1672="Баркод"),1,F1672+1))</f>
        <v>0</v>
      </c>
      <c r="G1673" s="10" t="n">
        <f aca="false">IF(ISBLANK(C1674), F1673/2,)</f>
        <v>0</v>
      </c>
      <c r="H1673" s="0" t="n">
        <f aca="false">IF(ISBLANK(C1673),0,-1)</f>
        <v>0</v>
      </c>
      <c r="I1673" s="0" t="n">
        <f aca="false">IF(AND(ISBLANK(C1672),NOT(ISBLANK(C1673))),1,-1)</f>
        <v>-1</v>
      </c>
      <c r="J1673" s="0" t="n">
        <f aca="false">IF(ISBLANK(C1671),IF(AND(C1672=C1673,NOT(ISBLANK(C1672)),NOT(ISBLANK(C1673))),1,-1),-1)</f>
        <v>-1</v>
      </c>
      <c r="K1673" s="0" t="n">
        <f aca="false">IF(MAX(H1673:J1673)&lt;0,IF(OR(C1673=C1672,C1672=C1671),1,-1),MAX(H1673:J1673))</f>
        <v>0</v>
      </c>
    </row>
    <row r="1674" customFormat="false" ht="13.8" hidden="false" customHeight="false" outlineLevel="0" collapsed="false">
      <c r="B1674" s="8" t="n">
        <f aca="false">MAX(H1674:K1674)</f>
        <v>0</v>
      </c>
      <c r="C1674" s="11"/>
      <c r="D1674" s="10" t="e">
        <f aca="false">IF($A$1="WLB",INDEX(SupplierNomenclature!$D$1:$D$9996,MATCH(C1674,SupplierNomenclature!$I$1:$I$9996,0)),IF($A$1="BERU",INDEX(beru_assortment!$C$1:$C$10000,MATCH(C1674,beru_assortment!$I$1:$I$10000,0)),IF($A$1="OZON",INDEX(ozon_assortment!$F$3:$F$10000,MATCH(C1674,ozon_assortment!$E$3:$E$10000,0)),0)))</f>
        <v>#N/A</v>
      </c>
      <c r="E1674" s="7" t="n">
        <f aca="false">IF(ISBLANK(C1674), , IF(ISBLANK(C1673), E1672+1, E1673))</f>
        <v>0</v>
      </c>
      <c r="F1674" s="10" t="n">
        <f aca="false">IF(ISBLANK(C1674),,IF(OR(ISBLANK(C1673), C1673="Баркод"),1,F1673+1))</f>
        <v>0</v>
      </c>
      <c r="G1674" s="10" t="n">
        <f aca="false">IF(ISBLANK(C1675), F1674/2,)</f>
        <v>0</v>
      </c>
      <c r="H1674" s="0" t="n">
        <f aca="false">IF(ISBLANK(C1674),0,-1)</f>
        <v>0</v>
      </c>
      <c r="I1674" s="0" t="n">
        <f aca="false">IF(AND(ISBLANK(C1673),NOT(ISBLANK(C1674))),1,-1)</f>
        <v>-1</v>
      </c>
      <c r="J1674" s="0" t="n">
        <f aca="false">IF(ISBLANK(C1672),IF(AND(C1673=C1674,NOT(ISBLANK(C1673)),NOT(ISBLANK(C1674))),1,-1),-1)</f>
        <v>-1</v>
      </c>
      <c r="K1674" s="0" t="n">
        <f aca="false">IF(MAX(H1674:J1674)&lt;0,IF(OR(C1674=C1673,C1673=C1672),1,-1),MAX(H1674:J1674))</f>
        <v>0</v>
      </c>
    </row>
    <row r="1675" customFormat="false" ht="13.8" hidden="false" customHeight="false" outlineLevel="0" collapsed="false">
      <c r="B1675" s="8" t="n">
        <f aca="false">MAX(H1675:K1675)</f>
        <v>0</v>
      </c>
      <c r="C1675" s="11"/>
      <c r="D1675" s="10" t="e">
        <f aca="false">IF($A$1="WLB",INDEX(SupplierNomenclature!$D$1:$D$9996,MATCH(C1675,SupplierNomenclature!$I$1:$I$9996,0)),IF($A$1="BERU",INDEX(beru_assortment!$C$1:$C$10000,MATCH(C1675,beru_assortment!$I$1:$I$10000,0)),IF($A$1="OZON",INDEX(ozon_assortment!$F$3:$F$10000,MATCH(C1675,ozon_assortment!$E$3:$E$10000,0)),0)))</f>
        <v>#N/A</v>
      </c>
      <c r="E1675" s="7" t="n">
        <f aca="false">IF(ISBLANK(C1675), , IF(ISBLANK(C1674), E1673+1, E1674))</f>
        <v>0</v>
      </c>
      <c r="F1675" s="10" t="n">
        <f aca="false">IF(ISBLANK(C1675),,IF(OR(ISBLANK(C1674), C1674="Баркод"),1,F1674+1))</f>
        <v>0</v>
      </c>
      <c r="G1675" s="10" t="n">
        <f aca="false">IF(ISBLANK(C1676), F1675/2,)</f>
        <v>0</v>
      </c>
      <c r="H1675" s="0" t="n">
        <f aca="false">IF(ISBLANK(C1675),0,-1)</f>
        <v>0</v>
      </c>
      <c r="I1675" s="0" t="n">
        <f aca="false">IF(AND(ISBLANK(C1674),NOT(ISBLANK(C1675))),1,-1)</f>
        <v>-1</v>
      </c>
      <c r="J1675" s="0" t="n">
        <f aca="false">IF(ISBLANK(C1673),IF(AND(C1674=C1675,NOT(ISBLANK(C1674)),NOT(ISBLANK(C1675))),1,-1),-1)</f>
        <v>-1</v>
      </c>
      <c r="K1675" s="0" t="n">
        <f aca="false">IF(MAX(H1675:J1675)&lt;0,IF(OR(C1675=C1674,C1674=C1673),1,-1),MAX(H1675:J1675))</f>
        <v>0</v>
      </c>
    </row>
    <row r="1676" customFormat="false" ht="13.8" hidden="false" customHeight="false" outlineLevel="0" collapsed="false">
      <c r="B1676" s="8" t="n">
        <f aca="false">MAX(H1676:K1676)</f>
        <v>0</v>
      </c>
      <c r="C1676" s="11"/>
      <c r="D1676" s="10" t="e">
        <f aca="false">IF($A$1="WLB",INDEX(SupplierNomenclature!$D$1:$D$9996,MATCH(C1676,SupplierNomenclature!$I$1:$I$9996,0)),IF($A$1="BERU",INDEX(beru_assortment!$C$1:$C$10000,MATCH(C1676,beru_assortment!$I$1:$I$10000,0)),IF($A$1="OZON",INDEX(ozon_assortment!$F$3:$F$10000,MATCH(C1676,ozon_assortment!$E$3:$E$10000,0)),0)))</f>
        <v>#N/A</v>
      </c>
      <c r="E1676" s="7" t="n">
        <f aca="false">IF(ISBLANK(C1676), , IF(ISBLANK(C1675), E1674+1, E1675))</f>
        <v>0</v>
      </c>
      <c r="F1676" s="10" t="n">
        <f aca="false">IF(ISBLANK(C1676),,IF(OR(ISBLANK(C1675), C1675="Баркод"),1,F1675+1))</f>
        <v>0</v>
      </c>
      <c r="G1676" s="10" t="n">
        <f aca="false">IF(ISBLANK(C1677), F1676/2,)</f>
        <v>0</v>
      </c>
      <c r="H1676" s="0" t="n">
        <f aca="false">IF(ISBLANK(C1676),0,-1)</f>
        <v>0</v>
      </c>
      <c r="I1676" s="0" t="n">
        <f aca="false">IF(AND(ISBLANK(C1675),NOT(ISBLANK(C1676))),1,-1)</f>
        <v>-1</v>
      </c>
      <c r="J1676" s="0" t="n">
        <f aca="false">IF(ISBLANK(C1674),IF(AND(C1675=C1676,NOT(ISBLANK(C1675)),NOT(ISBLANK(C1676))),1,-1),-1)</f>
        <v>-1</v>
      </c>
      <c r="K1676" s="0" t="n">
        <f aca="false">IF(MAX(H1676:J1676)&lt;0,IF(OR(C1676=C1675,C1675=C1674),1,-1),MAX(H1676:J1676))</f>
        <v>0</v>
      </c>
    </row>
    <row r="1677" customFormat="false" ht="13.8" hidden="false" customHeight="false" outlineLevel="0" collapsed="false">
      <c r="B1677" s="8" t="n">
        <f aca="false">MAX(H1677:K1677)</f>
        <v>0</v>
      </c>
      <c r="C1677" s="11"/>
      <c r="D1677" s="10" t="e">
        <f aca="false">IF($A$1="WLB",INDEX(SupplierNomenclature!$D$1:$D$9996,MATCH(C1677,SupplierNomenclature!$I$1:$I$9996,0)),IF($A$1="BERU",INDEX(beru_assortment!$C$1:$C$10000,MATCH(C1677,beru_assortment!$I$1:$I$10000,0)),IF($A$1="OZON",INDEX(ozon_assortment!$F$3:$F$10000,MATCH(C1677,ozon_assortment!$E$3:$E$10000,0)),0)))</f>
        <v>#N/A</v>
      </c>
      <c r="E1677" s="7" t="n">
        <f aca="false">IF(ISBLANK(C1677), , IF(ISBLANK(C1676), E1675+1, E1676))</f>
        <v>0</v>
      </c>
      <c r="F1677" s="10" t="n">
        <f aca="false">IF(ISBLANK(C1677),,IF(OR(ISBLANK(C1676), C1676="Баркод"),1,F1676+1))</f>
        <v>0</v>
      </c>
      <c r="G1677" s="10" t="n">
        <f aca="false">IF(ISBLANK(C1678), F1677/2,)</f>
        <v>0</v>
      </c>
      <c r="H1677" s="0" t="n">
        <f aca="false">IF(ISBLANK(C1677),0,-1)</f>
        <v>0</v>
      </c>
      <c r="I1677" s="0" t="n">
        <f aca="false">IF(AND(ISBLANK(C1676),NOT(ISBLANK(C1677))),1,-1)</f>
        <v>-1</v>
      </c>
      <c r="J1677" s="0" t="n">
        <f aca="false">IF(ISBLANK(C1675),IF(AND(C1676=C1677,NOT(ISBLANK(C1676)),NOT(ISBLANK(C1677))),1,-1),-1)</f>
        <v>-1</v>
      </c>
      <c r="K1677" s="0" t="n">
        <f aca="false">IF(MAX(H1677:J1677)&lt;0,IF(OR(C1677=C1676,C1676=C1675),1,-1),MAX(H1677:J1677))</f>
        <v>0</v>
      </c>
    </row>
    <row r="1678" customFormat="false" ht="13.8" hidden="false" customHeight="false" outlineLevel="0" collapsed="false">
      <c r="B1678" s="8" t="n">
        <f aca="false">MAX(H1678:K1678)</f>
        <v>0</v>
      </c>
      <c r="C1678" s="11"/>
      <c r="D1678" s="10" t="e">
        <f aca="false">IF($A$1="WLB",INDEX(SupplierNomenclature!$D$1:$D$9996,MATCH(C1678,SupplierNomenclature!$I$1:$I$9996,0)),IF($A$1="BERU",INDEX(beru_assortment!$C$1:$C$10000,MATCH(C1678,beru_assortment!$I$1:$I$10000,0)),IF($A$1="OZON",INDEX(ozon_assortment!$F$3:$F$10000,MATCH(C1678,ozon_assortment!$E$3:$E$10000,0)),0)))</f>
        <v>#N/A</v>
      </c>
      <c r="E1678" s="7" t="n">
        <f aca="false">IF(ISBLANK(C1678), , IF(ISBLANK(C1677), E1676+1, E1677))</f>
        <v>0</v>
      </c>
      <c r="F1678" s="10" t="n">
        <f aca="false">IF(ISBLANK(C1678),,IF(OR(ISBLANK(C1677), C1677="Баркод"),1,F1677+1))</f>
        <v>0</v>
      </c>
      <c r="G1678" s="10" t="n">
        <f aca="false">IF(ISBLANK(C1679), F1678/2,)</f>
        <v>0</v>
      </c>
      <c r="H1678" s="0" t="n">
        <f aca="false">IF(ISBLANK(C1678),0,-1)</f>
        <v>0</v>
      </c>
      <c r="I1678" s="0" t="n">
        <f aca="false">IF(AND(ISBLANK(C1677),NOT(ISBLANK(C1678))),1,-1)</f>
        <v>-1</v>
      </c>
      <c r="J1678" s="0" t="n">
        <f aca="false">IF(ISBLANK(C1676),IF(AND(C1677=C1678,NOT(ISBLANK(C1677)),NOT(ISBLANK(C1678))),1,-1),-1)</f>
        <v>-1</v>
      </c>
      <c r="K1678" s="0" t="n">
        <f aca="false">IF(MAX(H1678:J1678)&lt;0,IF(OR(C1678=C1677,C1677=C1676),1,-1),MAX(H1678:J1678))</f>
        <v>0</v>
      </c>
    </row>
    <row r="1679" customFormat="false" ht="13.8" hidden="false" customHeight="false" outlineLevel="0" collapsed="false">
      <c r="B1679" s="8" t="n">
        <f aca="false">MAX(H1679:K1679)</f>
        <v>0</v>
      </c>
      <c r="C1679" s="11"/>
      <c r="D1679" s="10" t="e">
        <f aca="false">IF($A$1="WLB",INDEX(SupplierNomenclature!$D$1:$D$9996,MATCH(C1679,SupplierNomenclature!$I$1:$I$9996,0)),IF($A$1="BERU",INDEX(beru_assortment!$C$1:$C$10000,MATCH(C1679,beru_assortment!$I$1:$I$10000,0)),IF($A$1="OZON",INDEX(ozon_assortment!$F$3:$F$10000,MATCH(C1679,ozon_assortment!$E$3:$E$10000,0)),0)))</f>
        <v>#N/A</v>
      </c>
      <c r="E1679" s="7" t="n">
        <f aca="false">IF(ISBLANK(C1679), , IF(ISBLANK(C1678), E1677+1, E1678))</f>
        <v>0</v>
      </c>
      <c r="F1679" s="10" t="n">
        <f aca="false">IF(ISBLANK(C1679),,IF(OR(ISBLANK(C1678), C1678="Баркод"),1,F1678+1))</f>
        <v>0</v>
      </c>
      <c r="G1679" s="10" t="n">
        <f aca="false">IF(ISBLANK(C1680), F1679/2,)</f>
        <v>0</v>
      </c>
      <c r="H1679" s="0" t="n">
        <f aca="false">IF(ISBLANK(C1679),0,-1)</f>
        <v>0</v>
      </c>
      <c r="I1679" s="0" t="n">
        <f aca="false">IF(AND(ISBLANK(C1678),NOT(ISBLANK(C1679))),1,-1)</f>
        <v>-1</v>
      </c>
      <c r="J1679" s="0" t="n">
        <f aca="false">IF(ISBLANK(C1677),IF(AND(C1678=C1679,NOT(ISBLANK(C1678)),NOT(ISBLANK(C1679))),1,-1),-1)</f>
        <v>-1</v>
      </c>
      <c r="K1679" s="0" t="n">
        <f aca="false">IF(MAX(H1679:J1679)&lt;0,IF(OR(C1679=C1678,C1678=C1677),1,-1),MAX(H1679:J1679))</f>
        <v>0</v>
      </c>
    </row>
    <row r="1680" customFormat="false" ht="13.8" hidden="false" customHeight="false" outlineLevel="0" collapsed="false">
      <c r="B1680" s="8" t="n">
        <f aca="false">MAX(H1680:K1680)</f>
        <v>0</v>
      </c>
      <c r="C1680" s="11"/>
      <c r="D1680" s="10" t="e">
        <f aca="false">IF($A$1="WLB",INDEX(SupplierNomenclature!$D$1:$D$9996,MATCH(C1680,SupplierNomenclature!$I$1:$I$9996,0)),IF($A$1="BERU",INDEX(beru_assortment!$C$1:$C$10000,MATCH(C1680,beru_assortment!$I$1:$I$10000,0)),IF($A$1="OZON",INDEX(ozon_assortment!$F$3:$F$10000,MATCH(C1680,ozon_assortment!$E$3:$E$10000,0)),0)))</f>
        <v>#N/A</v>
      </c>
      <c r="E1680" s="7" t="n">
        <f aca="false">IF(ISBLANK(C1680), , IF(ISBLANK(C1679), E1678+1, E1679))</f>
        <v>0</v>
      </c>
      <c r="F1680" s="10" t="n">
        <f aca="false">IF(ISBLANK(C1680),,IF(OR(ISBLANK(C1679), C1679="Баркод"),1,F1679+1))</f>
        <v>0</v>
      </c>
      <c r="G1680" s="10" t="n">
        <f aca="false">IF(ISBLANK(C1681), F1680/2,)</f>
        <v>0</v>
      </c>
      <c r="H1680" s="0" t="n">
        <f aca="false">IF(ISBLANK(C1680),0,-1)</f>
        <v>0</v>
      </c>
      <c r="I1680" s="0" t="n">
        <f aca="false">IF(AND(ISBLANK(C1679),NOT(ISBLANK(C1680))),1,-1)</f>
        <v>-1</v>
      </c>
      <c r="J1680" s="0" t="n">
        <f aca="false">IF(ISBLANK(C1678),IF(AND(C1679=C1680,NOT(ISBLANK(C1679)),NOT(ISBLANK(C1680))),1,-1),-1)</f>
        <v>-1</v>
      </c>
      <c r="K1680" s="0" t="n">
        <f aca="false">IF(MAX(H1680:J1680)&lt;0,IF(OR(C1680=C1679,C1679=C1678),1,-1),MAX(H1680:J1680))</f>
        <v>0</v>
      </c>
    </row>
    <row r="1681" customFormat="false" ht="13.8" hidden="false" customHeight="false" outlineLevel="0" collapsed="false">
      <c r="B1681" s="8" t="n">
        <f aca="false">MAX(H1681:K1681)</f>
        <v>0</v>
      </c>
      <c r="C1681" s="11"/>
      <c r="D1681" s="10" t="e">
        <f aca="false">IF($A$1="WLB",INDEX(SupplierNomenclature!$D$1:$D$9996,MATCH(C1681,SupplierNomenclature!$I$1:$I$9996,0)),IF($A$1="BERU",INDEX(beru_assortment!$C$1:$C$10000,MATCH(C1681,beru_assortment!$I$1:$I$10000,0)),IF($A$1="OZON",INDEX(ozon_assortment!$F$3:$F$10000,MATCH(C1681,ozon_assortment!$E$3:$E$10000,0)),0)))</f>
        <v>#N/A</v>
      </c>
      <c r="E1681" s="7" t="n">
        <f aca="false">IF(ISBLANK(C1681), , IF(ISBLANK(C1680), E1679+1, E1680))</f>
        <v>0</v>
      </c>
      <c r="F1681" s="10" t="n">
        <f aca="false">IF(ISBLANK(C1681),,IF(OR(ISBLANK(C1680), C1680="Баркод"),1,F1680+1))</f>
        <v>0</v>
      </c>
      <c r="G1681" s="10" t="n">
        <f aca="false">IF(ISBLANK(C1682), F1681/2,)</f>
        <v>0</v>
      </c>
      <c r="H1681" s="0" t="n">
        <f aca="false">IF(ISBLANK(C1681),0,-1)</f>
        <v>0</v>
      </c>
      <c r="I1681" s="0" t="n">
        <f aca="false">IF(AND(ISBLANK(C1680),NOT(ISBLANK(C1681))),1,-1)</f>
        <v>-1</v>
      </c>
      <c r="J1681" s="0" t="n">
        <f aca="false">IF(ISBLANK(C1679),IF(AND(C1680=C1681,NOT(ISBLANK(C1680)),NOT(ISBLANK(C1681))),1,-1),-1)</f>
        <v>-1</v>
      </c>
      <c r="K1681" s="0" t="n">
        <f aca="false">IF(MAX(H1681:J1681)&lt;0,IF(OR(C1681=C1680,C1680=C1679),1,-1),MAX(H1681:J1681))</f>
        <v>0</v>
      </c>
    </row>
    <row r="1682" customFormat="false" ht="13.8" hidden="false" customHeight="false" outlineLevel="0" collapsed="false">
      <c r="B1682" s="8" t="n">
        <f aca="false">MAX(H1682:K1682)</f>
        <v>0</v>
      </c>
      <c r="C1682" s="11"/>
      <c r="D1682" s="10" t="e">
        <f aca="false">IF($A$1="WLB",INDEX(SupplierNomenclature!$D$1:$D$9996,MATCH(C1682,SupplierNomenclature!$I$1:$I$9996,0)),IF($A$1="BERU",INDEX(beru_assortment!$C$1:$C$10000,MATCH(C1682,beru_assortment!$I$1:$I$10000,0)),IF($A$1="OZON",INDEX(ozon_assortment!$F$3:$F$10000,MATCH(C1682,ozon_assortment!$E$3:$E$10000,0)),0)))</f>
        <v>#N/A</v>
      </c>
      <c r="E1682" s="7" t="n">
        <f aca="false">IF(ISBLANK(C1682), , IF(ISBLANK(C1681), E1680+1, E1681))</f>
        <v>0</v>
      </c>
      <c r="F1682" s="10" t="n">
        <f aca="false">IF(ISBLANK(C1682),,IF(OR(ISBLANK(C1681), C1681="Баркод"),1,F1681+1))</f>
        <v>0</v>
      </c>
      <c r="G1682" s="10" t="n">
        <f aca="false">IF(ISBLANK(C1683), F1682/2,)</f>
        <v>0</v>
      </c>
      <c r="H1682" s="0" t="n">
        <f aca="false">IF(ISBLANK(C1682),0,-1)</f>
        <v>0</v>
      </c>
      <c r="I1682" s="0" t="n">
        <f aca="false">IF(AND(ISBLANK(C1681),NOT(ISBLANK(C1682))),1,-1)</f>
        <v>-1</v>
      </c>
      <c r="J1682" s="0" t="n">
        <f aca="false">IF(ISBLANK(C1680),IF(AND(C1681=C1682,NOT(ISBLANK(C1681)),NOT(ISBLANK(C1682))),1,-1),-1)</f>
        <v>-1</v>
      </c>
      <c r="K1682" s="0" t="n">
        <f aca="false">IF(MAX(H1682:J1682)&lt;0,IF(OR(C1682=C1681,C1681=C1680),1,-1),MAX(H1682:J1682))</f>
        <v>0</v>
      </c>
    </row>
    <row r="1683" customFormat="false" ht="13.8" hidden="false" customHeight="false" outlineLevel="0" collapsed="false">
      <c r="B1683" s="8" t="n">
        <f aca="false">MAX(H1683:K1683)</f>
        <v>0</v>
      </c>
      <c r="C1683" s="11"/>
      <c r="D1683" s="10" t="e">
        <f aca="false">IF($A$1="WLB",INDEX(SupplierNomenclature!$D$1:$D$9996,MATCH(C1683,SupplierNomenclature!$I$1:$I$9996,0)),IF($A$1="BERU",INDEX(beru_assortment!$C$1:$C$10000,MATCH(C1683,beru_assortment!$I$1:$I$10000,0)),IF($A$1="OZON",INDEX(ozon_assortment!$F$3:$F$10000,MATCH(C1683,ozon_assortment!$E$3:$E$10000,0)),0)))</f>
        <v>#N/A</v>
      </c>
      <c r="E1683" s="7" t="n">
        <f aca="false">IF(ISBLANK(C1683), , IF(ISBLANK(C1682), E1681+1, E1682))</f>
        <v>0</v>
      </c>
      <c r="F1683" s="10" t="n">
        <f aca="false">IF(ISBLANK(C1683),,IF(OR(ISBLANK(C1682), C1682="Баркод"),1,F1682+1))</f>
        <v>0</v>
      </c>
      <c r="G1683" s="10" t="n">
        <f aca="false">IF(ISBLANK(C1684), F1683/2,)</f>
        <v>0</v>
      </c>
      <c r="H1683" s="0" t="n">
        <f aca="false">IF(ISBLANK(C1683),0,-1)</f>
        <v>0</v>
      </c>
      <c r="I1683" s="0" t="n">
        <f aca="false">IF(AND(ISBLANK(C1682),NOT(ISBLANK(C1683))),1,-1)</f>
        <v>-1</v>
      </c>
      <c r="J1683" s="0" t="n">
        <f aca="false">IF(ISBLANK(C1681),IF(AND(C1682=C1683,NOT(ISBLANK(C1682)),NOT(ISBLANK(C1683))),1,-1),-1)</f>
        <v>-1</v>
      </c>
      <c r="K1683" s="0" t="n">
        <f aca="false">IF(MAX(H1683:J1683)&lt;0,IF(OR(C1683=C1682,C1682=C1681),1,-1),MAX(H1683:J1683))</f>
        <v>0</v>
      </c>
    </row>
    <row r="1684" customFormat="false" ht="13.8" hidden="false" customHeight="false" outlineLevel="0" collapsed="false">
      <c r="B1684" s="8" t="n">
        <f aca="false">MAX(H1684:K1684)</f>
        <v>0</v>
      </c>
      <c r="C1684" s="11"/>
      <c r="D1684" s="10" t="e">
        <f aca="false">IF($A$1="WLB",INDEX(SupplierNomenclature!$D$1:$D$9996,MATCH(C1684,SupplierNomenclature!$I$1:$I$9996,0)),IF($A$1="BERU",INDEX(beru_assortment!$C$1:$C$10000,MATCH(C1684,beru_assortment!$I$1:$I$10000,0)),IF($A$1="OZON",INDEX(ozon_assortment!$F$3:$F$10000,MATCH(C1684,ozon_assortment!$E$3:$E$10000,0)),0)))</f>
        <v>#N/A</v>
      </c>
      <c r="E1684" s="7" t="n">
        <f aca="false">IF(ISBLANK(C1684), , IF(ISBLANK(C1683), E1682+1, E1683))</f>
        <v>0</v>
      </c>
      <c r="F1684" s="10" t="n">
        <f aca="false">IF(ISBLANK(C1684),,IF(OR(ISBLANK(C1683), C1683="Баркод"),1,F1683+1))</f>
        <v>0</v>
      </c>
      <c r="G1684" s="10" t="n">
        <f aca="false">IF(ISBLANK(C1685), F1684/2,)</f>
        <v>0</v>
      </c>
      <c r="H1684" s="0" t="n">
        <f aca="false">IF(ISBLANK(C1684),0,-1)</f>
        <v>0</v>
      </c>
      <c r="I1684" s="0" t="n">
        <f aca="false">IF(AND(ISBLANK(C1683),NOT(ISBLANK(C1684))),1,-1)</f>
        <v>-1</v>
      </c>
      <c r="J1684" s="0" t="n">
        <f aca="false">IF(ISBLANK(C1682),IF(AND(C1683=C1684,NOT(ISBLANK(C1683)),NOT(ISBLANK(C1684))),1,-1),-1)</f>
        <v>-1</v>
      </c>
      <c r="K1684" s="0" t="n">
        <f aca="false">IF(MAX(H1684:J1684)&lt;0,IF(OR(C1684=C1683,C1683=C1682),1,-1),MAX(H1684:J1684))</f>
        <v>0</v>
      </c>
    </row>
    <row r="1685" customFormat="false" ht="13.8" hidden="false" customHeight="false" outlineLevel="0" collapsed="false">
      <c r="B1685" s="8" t="n">
        <f aca="false">MAX(H1685:K1685)</f>
        <v>0</v>
      </c>
      <c r="C1685" s="11"/>
      <c r="D1685" s="10" t="e">
        <f aca="false">IF($A$1="WLB",INDEX(SupplierNomenclature!$D$1:$D$9996,MATCH(C1685,SupplierNomenclature!$I$1:$I$9996,0)),IF($A$1="BERU",INDEX(beru_assortment!$C$1:$C$10000,MATCH(C1685,beru_assortment!$I$1:$I$10000,0)),IF($A$1="OZON",INDEX(ozon_assortment!$F$3:$F$10000,MATCH(C1685,ozon_assortment!$E$3:$E$10000,0)),0)))</f>
        <v>#N/A</v>
      </c>
      <c r="E1685" s="7" t="n">
        <f aca="false">IF(ISBLANK(C1685), , IF(ISBLANK(C1684), E1683+1, E1684))</f>
        <v>0</v>
      </c>
      <c r="F1685" s="10" t="n">
        <f aca="false">IF(ISBLANK(C1685),,IF(OR(ISBLANK(C1684), C1684="Баркод"),1,F1684+1))</f>
        <v>0</v>
      </c>
      <c r="G1685" s="10" t="n">
        <f aca="false">IF(ISBLANK(C1686), F1685/2,)</f>
        <v>0</v>
      </c>
      <c r="H1685" s="0" t="n">
        <f aca="false">IF(ISBLANK(C1685),0,-1)</f>
        <v>0</v>
      </c>
      <c r="I1685" s="0" t="n">
        <f aca="false">IF(AND(ISBLANK(C1684),NOT(ISBLANK(C1685))),1,-1)</f>
        <v>-1</v>
      </c>
      <c r="J1685" s="0" t="n">
        <f aca="false">IF(ISBLANK(C1683),IF(AND(C1684=C1685,NOT(ISBLANK(C1684)),NOT(ISBLANK(C1685))),1,-1),-1)</f>
        <v>-1</v>
      </c>
      <c r="K1685" s="0" t="n">
        <f aca="false">IF(MAX(H1685:J1685)&lt;0,IF(OR(C1685=C1684,C1684=C1683),1,-1),MAX(H1685:J1685))</f>
        <v>0</v>
      </c>
    </row>
    <row r="1686" customFormat="false" ht="13.8" hidden="false" customHeight="false" outlineLevel="0" collapsed="false">
      <c r="B1686" s="8" t="n">
        <f aca="false">MAX(H1686:K1686)</f>
        <v>0</v>
      </c>
      <c r="C1686" s="11"/>
      <c r="D1686" s="10" t="e">
        <f aca="false">IF($A$1="WLB",INDEX(SupplierNomenclature!$D$1:$D$9996,MATCH(C1686,SupplierNomenclature!$I$1:$I$9996,0)),IF($A$1="BERU",INDEX(beru_assortment!$C$1:$C$10000,MATCH(C1686,beru_assortment!$I$1:$I$10000,0)),IF($A$1="OZON",INDEX(ozon_assortment!$F$3:$F$10000,MATCH(C1686,ozon_assortment!$E$3:$E$10000,0)),0)))</f>
        <v>#N/A</v>
      </c>
      <c r="E1686" s="7" t="n">
        <f aca="false">IF(ISBLANK(C1686), , IF(ISBLANK(C1685), E1684+1, E1685))</f>
        <v>0</v>
      </c>
      <c r="F1686" s="10" t="n">
        <f aca="false">IF(ISBLANK(C1686),,IF(OR(ISBLANK(C1685), C1685="Баркод"),1,F1685+1))</f>
        <v>0</v>
      </c>
      <c r="G1686" s="10" t="n">
        <f aca="false">IF(ISBLANK(C1687), F1686/2,)</f>
        <v>0</v>
      </c>
      <c r="H1686" s="0" t="n">
        <f aca="false">IF(ISBLANK(C1686),0,-1)</f>
        <v>0</v>
      </c>
      <c r="I1686" s="0" t="n">
        <f aca="false">IF(AND(ISBLANK(C1685),NOT(ISBLANK(C1686))),1,-1)</f>
        <v>-1</v>
      </c>
      <c r="J1686" s="0" t="n">
        <f aca="false">IF(ISBLANK(C1684),IF(AND(C1685=C1686,NOT(ISBLANK(C1685)),NOT(ISBLANK(C1686))),1,-1),-1)</f>
        <v>-1</v>
      </c>
      <c r="K1686" s="0" t="n">
        <f aca="false">IF(MAX(H1686:J1686)&lt;0,IF(OR(C1686=C1685,C1685=C1684),1,-1),MAX(H1686:J1686))</f>
        <v>0</v>
      </c>
    </row>
    <row r="1687" customFormat="false" ht="13.8" hidden="false" customHeight="false" outlineLevel="0" collapsed="false">
      <c r="B1687" s="8" t="n">
        <f aca="false">MAX(H1687:K1687)</f>
        <v>0</v>
      </c>
      <c r="C1687" s="11"/>
      <c r="D1687" s="10" t="e">
        <f aca="false">IF($A$1="WLB",INDEX(SupplierNomenclature!$D$1:$D$9996,MATCH(C1687,SupplierNomenclature!$I$1:$I$9996,0)),IF($A$1="BERU",INDEX(beru_assortment!$C$1:$C$10000,MATCH(C1687,beru_assortment!$I$1:$I$10000,0)),IF($A$1="OZON",INDEX(ozon_assortment!$F$3:$F$10000,MATCH(C1687,ozon_assortment!$E$3:$E$10000,0)),0)))</f>
        <v>#N/A</v>
      </c>
      <c r="E1687" s="7" t="n">
        <f aca="false">IF(ISBLANK(C1687), , IF(ISBLANK(C1686), E1685+1, E1686))</f>
        <v>0</v>
      </c>
      <c r="F1687" s="10" t="n">
        <f aca="false">IF(ISBLANK(C1687),,IF(OR(ISBLANK(C1686), C1686="Баркод"),1,F1686+1))</f>
        <v>0</v>
      </c>
      <c r="G1687" s="10" t="n">
        <f aca="false">IF(ISBLANK(C1688), F1687/2,)</f>
        <v>0</v>
      </c>
      <c r="H1687" s="0" t="n">
        <f aca="false">IF(ISBLANK(C1687),0,-1)</f>
        <v>0</v>
      </c>
      <c r="I1687" s="0" t="n">
        <f aca="false">IF(AND(ISBLANK(C1686),NOT(ISBLANK(C1687))),1,-1)</f>
        <v>-1</v>
      </c>
      <c r="J1687" s="0" t="n">
        <f aca="false">IF(ISBLANK(C1685),IF(AND(C1686=C1687,NOT(ISBLANK(C1686)),NOT(ISBLANK(C1687))),1,-1),-1)</f>
        <v>-1</v>
      </c>
      <c r="K1687" s="0" t="n">
        <f aca="false">IF(MAX(H1687:J1687)&lt;0,IF(OR(C1687=C1686,C1686=C1685),1,-1),MAX(H1687:J1687))</f>
        <v>0</v>
      </c>
    </row>
    <row r="1688" customFormat="false" ht="13.8" hidden="false" customHeight="false" outlineLevel="0" collapsed="false">
      <c r="B1688" s="8" t="n">
        <f aca="false">MAX(H1688:K1688)</f>
        <v>0</v>
      </c>
      <c r="C1688" s="11"/>
      <c r="D1688" s="10" t="e">
        <f aca="false">IF($A$1="WLB",INDEX(SupplierNomenclature!$D$1:$D$9996,MATCH(C1688,SupplierNomenclature!$I$1:$I$9996,0)),IF($A$1="BERU",INDEX(beru_assortment!$C$1:$C$10000,MATCH(C1688,beru_assortment!$I$1:$I$10000,0)),IF($A$1="OZON",INDEX(ozon_assortment!$F$3:$F$10000,MATCH(C1688,ozon_assortment!$E$3:$E$10000,0)),0)))</f>
        <v>#N/A</v>
      </c>
      <c r="E1688" s="7" t="n">
        <f aca="false">IF(ISBLANK(C1688), , IF(ISBLANK(C1687), E1686+1, E1687))</f>
        <v>0</v>
      </c>
      <c r="F1688" s="10" t="n">
        <f aca="false">IF(ISBLANK(C1688),,IF(OR(ISBLANK(C1687), C1687="Баркод"),1,F1687+1))</f>
        <v>0</v>
      </c>
      <c r="G1688" s="10" t="n">
        <f aca="false">IF(ISBLANK(C1689), F1688/2,)</f>
        <v>0</v>
      </c>
      <c r="H1688" s="0" t="n">
        <f aca="false">IF(ISBLANK(C1688),0,-1)</f>
        <v>0</v>
      </c>
      <c r="I1688" s="0" t="n">
        <f aca="false">IF(AND(ISBLANK(C1687),NOT(ISBLANK(C1688))),1,-1)</f>
        <v>-1</v>
      </c>
      <c r="J1688" s="0" t="n">
        <f aca="false">IF(ISBLANK(C1686),IF(AND(C1687=C1688,NOT(ISBLANK(C1687)),NOT(ISBLANK(C1688))),1,-1),-1)</f>
        <v>-1</v>
      </c>
      <c r="K1688" s="0" t="n">
        <f aca="false">IF(MAX(H1688:J1688)&lt;0,IF(OR(C1688=C1687,C1687=C1686),1,-1),MAX(H1688:J1688))</f>
        <v>0</v>
      </c>
    </row>
    <row r="1689" customFormat="false" ht="13.8" hidden="false" customHeight="false" outlineLevel="0" collapsed="false">
      <c r="B1689" s="8" t="n">
        <f aca="false">MAX(H1689:K1689)</f>
        <v>0</v>
      </c>
      <c r="C1689" s="11"/>
      <c r="D1689" s="10" t="e">
        <f aca="false">IF($A$1="WLB",INDEX(SupplierNomenclature!$D$1:$D$9996,MATCH(C1689,SupplierNomenclature!$I$1:$I$9996,0)),IF($A$1="BERU",INDEX(beru_assortment!$C$1:$C$10000,MATCH(C1689,beru_assortment!$I$1:$I$10000,0)),IF($A$1="OZON",INDEX(ozon_assortment!$F$3:$F$10000,MATCH(C1689,ozon_assortment!$E$3:$E$10000,0)),0)))</f>
        <v>#N/A</v>
      </c>
      <c r="E1689" s="7" t="n">
        <f aca="false">IF(ISBLANK(C1689), , IF(ISBLANK(C1688), E1687+1, E1688))</f>
        <v>0</v>
      </c>
      <c r="F1689" s="10" t="n">
        <f aca="false">IF(ISBLANK(C1689),,IF(OR(ISBLANK(C1688), C1688="Баркод"),1,F1688+1))</f>
        <v>0</v>
      </c>
      <c r="G1689" s="10" t="n">
        <f aca="false">IF(ISBLANK(C1690), F1689/2,)</f>
        <v>0</v>
      </c>
      <c r="H1689" s="0" t="n">
        <f aca="false">IF(ISBLANK(C1689),0,-1)</f>
        <v>0</v>
      </c>
      <c r="I1689" s="0" t="n">
        <f aca="false">IF(AND(ISBLANK(C1688),NOT(ISBLANK(C1689))),1,-1)</f>
        <v>-1</v>
      </c>
      <c r="J1689" s="0" t="n">
        <f aca="false">IF(ISBLANK(C1687),IF(AND(C1688=C1689,NOT(ISBLANK(C1688)),NOT(ISBLANK(C1689))),1,-1),-1)</f>
        <v>-1</v>
      </c>
      <c r="K1689" s="0" t="n">
        <f aca="false">IF(MAX(H1689:J1689)&lt;0,IF(OR(C1689=C1688,C1688=C1687),1,-1),MAX(H1689:J1689))</f>
        <v>0</v>
      </c>
    </row>
    <row r="1690" customFormat="false" ht="13.8" hidden="false" customHeight="false" outlineLevel="0" collapsed="false">
      <c r="B1690" s="8" t="n">
        <f aca="false">MAX(H1690:K1690)</f>
        <v>0</v>
      </c>
      <c r="C1690" s="11"/>
      <c r="D1690" s="10" t="e">
        <f aca="false">IF($A$1="WLB",INDEX(SupplierNomenclature!$D$1:$D$9996,MATCH(C1690,SupplierNomenclature!$I$1:$I$9996,0)),IF($A$1="BERU",INDEX(beru_assortment!$C$1:$C$10000,MATCH(C1690,beru_assortment!$I$1:$I$10000,0)),IF($A$1="OZON",INDEX(ozon_assortment!$F$3:$F$10000,MATCH(C1690,ozon_assortment!$E$3:$E$10000,0)),0)))</f>
        <v>#N/A</v>
      </c>
      <c r="E1690" s="7" t="n">
        <f aca="false">IF(ISBLANK(C1690), , IF(ISBLANK(C1689), E1688+1, E1689))</f>
        <v>0</v>
      </c>
      <c r="F1690" s="10" t="n">
        <f aca="false">IF(ISBLANK(C1690),,IF(OR(ISBLANK(C1689), C1689="Баркод"),1,F1689+1))</f>
        <v>0</v>
      </c>
      <c r="G1690" s="10" t="n">
        <f aca="false">IF(ISBLANK(C1691), F1690/2,)</f>
        <v>0</v>
      </c>
      <c r="H1690" s="0" t="n">
        <f aca="false">IF(ISBLANK(C1690),0,-1)</f>
        <v>0</v>
      </c>
      <c r="I1690" s="0" t="n">
        <f aca="false">IF(AND(ISBLANK(C1689),NOT(ISBLANK(C1690))),1,-1)</f>
        <v>-1</v>
      </c>
      <c r="J1690" s="0" t="n">
        <f aca="false">IF(ISBLANK(C1688),IF(AND(C1689=C1690,NOT(ISBLANK(C1689)),NOT(ISBLANK(C1690))),1,-1),-1)</f>
        <v>-1</v>
      </c>
      <c r="K1690" s="0" t="n">
        <f aca="false">IF(MAX(H1690:J1690)&lt;0,IF(OR(C1690=C1689,C1689=C1688),1,-1),MAX(H1690:J1690))</f>
        <v>0</v>
      </c>
    </row>
    <row r="1691" customFormat="false" ht="13.8" hidden="false" customHeight="false" outlineLevel="0" collapsed="false">
      <c r="B1691" s="8" t="n">
        <f aca="false">MAX(H1691:K1691)</f>
        <v>0</v>
      </c>
      <c r="C1691" s="11"/>
      <c r="D1691" s="10" t="e">
        <f aca="false">IF($A$1="WLB",INDEX(SupplierNomenclature!$D$1:$D$9996,MATCH(C1691,SupplierNomenclature!$I$1:$I$9996,0)),IF($A$1="BERU",INDEX(beru_assortment!$C$1:$C$10000,MATCH(C1691,beru_assortment!$I$1:$I$10000,0)),IF($A$1="OZON",INDEX(ozon_assortment!$F$3:$F$10000,MATCH(C1691,ozon_assortment!$E$3:$E$10000,0)),0)))</f>
        <v>#N/A</v>
      </c>
      <c r="E1691" s="7" t="n">
        <f aca="false">IF(ISBLANK(C1691), , IF(ISBLANK(C1690), E1689+1, E1690))</f>
        <v>0</v>
      </c>
      <c r="F1691" s="10" t="n">
        <f aca="false">IF(ISBLANK(C1691),,IF(OR(ISBLANK(C1690), C1690="Баркод"),1,F1690+1))</f>
        <v>0</v>
      </c>
      <c r="G1691" s="10" t="n">
        <f aca="false">IF(ISBLANK(C1692), F1691/2,)</f>
        <v>0</v>
      </c>
      <c r="H1691" s="0" t="n">
        <f aca="false">IF(ISBLANK(C1691),0,-1)</f>
        <v>0</v>
      </c>
      <c r="I1691" s="0" t="n">
        <f aca="false">IF(AND(ISBLANK(C1690),NOT(ISBLANK(C1691))),1,-1)</f>
        <v>-1</v>
      </c>
      <c r="J1691" s="0" t="n">
        <f aca="false">IF(ISBLANK(C1689),IF(AND(C1690=C1691,NOT(ISBLANK(C1690)),NOT(ISBLANK(C1691))),1,-1),-1)</f>
        <v>-1</v>
      </c>
      <c r="K1691" s="0" t="n">
        <f aca="false">IF(MAX(H1691:J1691)&lt;0,IF(OR(C1691=C1690,C1690=C1689),1,-1),MAX(H1691:J1691))</f>
        <v>0</v>
      </c>
    </row>
    <row r="1692" customFormat="false" ht="13.8" hidden="false" customHeight="false" outlineLevel="0" collapsed="false">
      <c r="B1692" s="8" t="n">
        <f aca="false">MAX(H1692:K1692)</f>
        <v>0</v>
      </c>
      <c r="C1692" s="11"/>
      <c r="D1692" s="10" t="e">
        <f aca="false">IF($A$1="WLB",INDEX(SupplierNomenclature!$D$1:$D$9996,MATCH(C1692,SupplierNomenclature!$I$1:$I$9996,0)),IF($A$1="BERU",INDEX(beru_assortment!$C$1:$C$10000,MATCH(C1692,beru_assortment!$I$1:$I$10000,0)),IF($A$1="OZON",INDEX(ozon_assortment!$F$3:$F$10000,MATCH(C1692,ozon_assortment!$E$3:$E$10000,0)),0)))</f>
        <v>#N/A</v>
      </c>
      <c r="E1692" s="7" t="n">
        <f aca="false">IF(ISBLANK(C1692), , IF(ISBLANK(C1691), E1690+1, E1691))</f>
        <v>0</v>
      </c>
      <c r="F1692" s="10" t="n">
        <f aca="false">IF(ISBLANK(C1692),,IF(OR(ISBLANK(C1691), C1691="Баркод"),1,F1691+1))</f>
        <v>0</v>
      </c>
      <c r="G1692" s="10" t="n">
        <f aca="false">IF(ISBLANK(C1693), F1692/2,)</f>
        <v>0</v>
      </c>
      <c r="H1692" s="0" t="n">
        <f aca="false">IF(ISBLANK(C1692),0,-1)</f>
        <v>0</v>
      </c>
      <c r="I1692" s="0" t="n">
        <f aca="false">IF(AND(ISBLANK(C1691),NOT(ISBLANK(C1692))),1,-1)</f>
        <v>-1</v>
      </c>
      <c r="J1692" s="0" t="n">
        <f aca="false">IF(ISBLANK(C1690),IF(AND(C1691=C1692,NOT(ISBLANK(C1691)),NOT(ISBLANK(C1692))),1,-1),-1)</f>
        <v>-1</v>
      </c>
      <c r="K1692" s="0" t="n">
        <f aca="false">IF(MAX(H1692:J1692)&lt;0,IF(OR(C1692=C1691,C1691=C1690),1,-1),MAX(H1692:J1692))</f>
        <v>0</v>
      </c>
    </row>
    <row r="1693" customFormat="false" ht="13.8" hidden="false" customHeight="false" outlineLevel="0" collapsed="false">
      <c r="B1693" s="8" t="n">
        <f aca="false">MAX(H1693:K1693)</f>
        <v>0</v>
      </c>
      <c r="C1693" s="11"/>
      <c r="D1693" s="10" t="e">
        <f aca="false">IF($A$1="WLB",INDEX(SupplierNomenclature!$D$1:$D$9996,MATCH(C1693,SupplierNomenclature!$I$1:$I$9996,0)),IF($A$1="BERU",INDEX(beru_assortment!$C$1:$C$10000,MATCH(C1693,beru_assortment!$I$1:$I$10000,0)),IF($A$1="OZON",INDEX(ozon_assortment!$F$3:$F$10000,MATCH(C1693,ozon_assortment!$E$3:$E$10000,0)),0)))</f>
        <v>#N/A</v>
      </c>
      <c r="E1693" s="7" t="n">
        <f aca="false">IF(ISBLANK(C1693), , IF(ISBLANK(C1692), E1691+1, E1692))</f>
        <v>0</v>
      </c>
      <c r="F1693" s="10" t="n">
        <f aca="false">IF(ISBLANK(C1693),,IF(OR(ISBLANK(C1692), C1692="Баркод"),1,F1692+1))</f>
        <v>0</v>
      </c>
      <c r="G1693" s="10" t="n">
        <f aca="false">IF(ISBLANK(C1694), F1693/2,)</f>
        <v>0</v>
      </c>
      <c r="H1693" s="0" t="n">
        <f aca="false">IF(ISBLANK(C1693),0,-1)</f>
        <v>0</v>
      </c>
      <c r="I1693" s="0" t="n">
        <f aca="false">IF(AND(ISBLANK(C1692),NOT(ISBLANK(C1693))),1,-1)</f>
        <v>-1</v>
      </c>
      <c r="J1693" s="0" t="n">
        <f aca="false">IF(ISBLANK(C1691),IF(AND(C1692=C1693,NOT(ISBLANK(C1692)),NOT(ISBLANK(C1693))),1,-1),-1)</f>
        <v>-1</v>
      </c>
      <c r="K1693" s="0" t="n">
        <f aca="false">IF(MAX(H1693:J1693)&lt;0,IF(OR(C1693=C1692,C1692=C1691),1,-1),MAX(H1693:J1693))</f>
        <v>0</v>
      </c>
    </row>
    <row r="1694" customFormat="false" ht="13.8" hidden="false" customHeight="false" outlineLevel="0" collapsed="false">
      <c r="B1694" s="8" t="n">
        <f aca="false">MAX(H1694:K1694)</f>
        <v>0</v>
      </c>
      <c r="C1694" s="11"/>
      <c r="D1694" s="10" t="e">
        <f aca="false">IF($A$1="WLB",INDEX(SupplierNomenclature!$D$1:$D$9996,MATCH(C1694,SupplierNomenclature!$I$1:$I$9996,0)),IF($A$1="BERU",INDEX(beru_assortment!$C$1:$C$10000,MATCH(C1694,beru_assortment!$I$1:$I$10000,0)),IF($A$1="OZON",INDEX(ozon_assortment!$F$3:$F$10000,MATCH(C1694,ozon_assortment!$E$3:$E$10000,0)),0)))</f>
        <v>#N/A</v>
      </c>
      <c r="E1694" s="7" t="n">
        <f aca="false">IF(ISBLANK(C1694), , IF(ISBLANK(C1693), E1692+1, E1693))</f>
        <v>0</v>
      </c>
      <c r="F1694" s="10" t="n">
        <f aca="false">IF(ISBLANK(C1694),,IF(OR(ISBLANK(C1693), C1693="Баркод"),1,F1693+1))</f>
        <v>0</v>
      </c>
      <c r="G1694" s="10" t="n">
        <f aca="false">IF(ISBLANK(C1695), F1694/2,)</f>
        <v>0</v>
      </c>
      <c r="H1694" s="0" t="n">
        <f aca="false">IF(ISBLANK(C1694),0,-1)</f>
        <v>0</v>
      </c>
      <c r="I1694" s="0" t="n">
        <f aca="false">IF(AND(ISBLANK(C1693),NOT(ISBLANK(C1694))),1,-1)</f>
        <v>-1</v>
      </c>
      <c r="J1694" s="0" t="n">
        <f aca="false">IF(ISBLANK(C1692),IF(AND(C1693=C1694,NOT(ISBLANK(C1693)),NOT(ISBLANK(C1694))),1,-1),-1)</f>
        <v>-1</v>
      </c>
      <c r="K1694" s="0" t="n">
        <f aca="false">IF(MAX(H1694:J1694)&lt;0,IF(OR(C1694=C1693,C1693=C1692),1,-1),MAX(H1694:J1694))</f>
        <v>0</v>
      </c>
    </row>
    <row r="1695" customFormat="false" ht="13.8" hidden="false" customHeight="false" outlineLevel="0" collapsed="false">
      <c r="B1695" s="8" t="n">
        <f aca="false">MAX(H1695:K1695)</f>
        <v>0</v>
      </c>
      <c r="C1695" s="11"/>
      <c r="D1695" s="10" t="e">
        <f aca="false">IF($A$1="WLB",INDEX(SupplierNomenclature!$D$1:$D$9996,MATCH(C1695,SupplierNomenclature!$I$1:$I$9996,0)),IF($A$1="BERU",INDEX(beru_assortment!$C$1:$C$10000,MATCH(C1695,beru_assortment!$I$1:$I$10000,0)),IF($A$1="OZON",INDEX(ozon_assortment!$F$3:$F$10000,MATCH(C1695,ozon_assortment!$E$3:$E$10000,0)),0)))</f>
        <v>#N/A</v>
      </c>
      <c r="E1695" s="7" t="n">
        <f aca="false">IF(ISBLANK(C1695), , IF(ISBLANK(C1694), E1693+1, E1694))</f>
        <v>0</v>
      </c>
      <c r="F1695" s="10" t="n">
        <f aca="false">IF(ISBLANK(C1695),,IF(OR(ISBLANK(C1694), C1694="Баркод"),1,F1694+1))</f>
        <v>0</v>
      </c>
      <c r="G1695" s="10" t="n">
        <f aca="false">IF(ISBLANK(C1696), F1695/2,)</f>
        <v>0</v>
      </c>
      <c r="H1695" s="0" t="n">
        <f aca="false">IF(ISBLANK(C1695),0,-1)</f>
        <v>0</v>
      </c>
      <c r="I1695" s="0" t="n">
        <f aca="false">IF(AND(ISBLANK(C1694),NOT(ISBLANK(C1695))),1,-1)</f>
        <v>-1</v>
      </c>
      <c r="J1695" s="0" t="n">
        <f aca="false">IF(ISBLANK(C1693),IF(AND(C1694=C1695,NOT(ISBLANK(C1694)),NOT(ISBLANK(C1695))),1,-1),-1)</f>
        <v>-1</v>
      </c>
      <c r="K1695" s="0" t="n">
        <f aca="false">IF(MAX(H1695:J1695)&lt;0,IF(OR(C1695=C1694,C1694=C1693),1,-1),MAX(H1695:J1695))</f>
        <v>0</v>
      </c>
    </row>
    <row r="1696" customFormat="false" ht="13.8" hidden="false" customHeight="false" outlineLevel="0" collapsed="false">
      <c r="B1696" s="8" t="n">
        <f aca="false">MAX(H1696:K1696)</f>
        <v>0</v>
      </c>
      <c r="C1696" s="11"/>
      <c r="D1696" s="10" t="e">
        <f aca="false">IF($A$1="WLB",INDEX(SupplierNomenclature!$D$1:$D$9996,MATCH(C1696,SupplierNomenclature!$I$1:$I$9996,0)),IF($A$1="BERU",INDEX(beru_assortment!$C$1:$C$10000,MATCH(C1696,beru_assortment!$I$1:$I$10000,0)),IF($A$1="OZON",INDEX(ozon_assortment!$F$3:$F$10000,MATCH(C1696,ozon_assortment!$E$3:$E$10000,0)),0)))</f>
        <v>#N/A</v>
      </c>
      <c r="E1696" s="7" t="n">
        <f aca="false">IF(ISBLANK(C1696), , IF(ISBLANK(C1695), E1694+1, E1695))</f>
        <v>0</v>
      </c>
      <c r="F1696" s="10" t="n">
        <f aca="false">IF(ISBLANK(C1696),,IF(OR(ISBLANK(C1695), C1695="Баркод"),1,F1695+1))</f>
        <v>0</v>
      </c>
      <c r="G1696" s="10" t="n">
        <f aca="false">IF(ISBLANK(C1697), F1696/2,)</f>
        <v>0</v>
      </c>
      <c r="H1696" s="0" t="n">
        <f aca="false">IF(ISBLANK(C1696),0,-1)</f>
        <v>0</v>
      </c>
      <c r="I1696" s="0" t="n">
        <f aca="false">IF(AND(ISBLANK(C1695),NOT(ISBLANK(C1696))),1,-1)</f>
        <v>-1</v>
      </c>
      <c r="J1696" s="0" t="n">
        <f aca="false">IF(ISBLANK(C1694),IF(AND(C1695=C1696,NOT(ISBLANK(C1695)),NOT(ISBLANK(C1696))),1,-1),-1)</f>
        <v>-1</v>
      </c>
      <c r="K1696" s="0" t="n">
        <f aca="false">IF(MAX(H1696:J1696)&lt;0,IF(OR(C1696=C1695,C1695=C1694),1,-1),MAX(H1696:J1696))</f>
        <v>0</v>
      </c>
    </row>
    <row r="1697" customFormat="false" ht="13.8" hidden="false" customHeight="false" outlineLevel="0" collapsed="false">
      <c r="B1697" s="8" t="n">
        <f aca="false">MAX(H1697:K1697)</f>
        <v>0</v>
      </c>
      <c r="C1697" s="11"/>
      <c r="D1697" s="10" t="e">
        <f aca="false">IF($A$1="WLB",INDEX(SupplierNomenclature!$D$1:$D$9996,MATCH(C1697,SupplierNomenclature!$I$1:$I$9996,0)),IF($A$1="BERU",INDEX(beru_assortment!$C$1:$C$10000,MATCH(C1697,beru_assortment!$I$1:$I$10000,0)),IF($A$1="OZON",INDEX(ozon_assortment!$F$3:$F$10000,MATCH(C1697,ozon_assortment!$E$3:$E$10000,0)),0)))</f>
        <v>#N/A</v>
      </c>
      <c r="E1697" s="7" t="n">
        <f aca="false">IF(ISBLANK(C1697), , IF(ISBLANK(C1696), E1695+1, E1696))</f>
        <v>0</v>
      </c>
      <c r="F1697" s="10" t="n">
        <f aca="false">IF(ISBLANK(C1697),,IF(OR(ISBLANK(C1696), C1696="Баркод"),1,F1696+1))</f>
        <v>0</v>
      </c>
      <c r="G1697" s="10" t="n">
        <f aca="false">IF(ISBLANK(C1698), F1697/2,)</f>
        <v>0</v>
      </c>
      <c r="H1697" s="0" t="n">
        <f aca="false">IF(ISBLANK(C1697),0,-1)</f>
        <v>0</v>
      </c>
      <c r="I1697" s="0" t="n">
        <f aca="false">IF(AND(ISBLANK(C1696),NOT(ISBLANK(C1697))),1,-1)</f>
        <v>-1</v>
      </c>
      <c r="J1697" s="0" t="n">
        <f aca="false">IF(ISBLANK(C1695),IF(AND(C1696=C1697,NOT(ISBLANK(C1696)),NOT(ISBLANK(C1697))),1,-1),-1)</f>
        <v>-1</v>
      </c>
      <c r="K1697" s="0" t="n">
        <f aca="false">IF(MAX(H1697:J1697)&lt;0,IF(OR(C1697=C1696,C1696=C1695),1,-1),MAX(H1697:J1697))</f>
        <v>0</v>
      </c>
    </row>
    <row r="1698" customFormat="false" ht="13.8" hidden="false" customHeight="false" outlineLevel="0" collapsed="false">
      <c r="B1698" s="8" t="n">
        <f aca="false">MAX(H1698:K1698)</f>
        <v>0</v>
      </c>
      <c r="C1698" s="11"/>
      <c r="D1698" s="10" t="e">
        <f aca="false">IF($A$1="WLB",INDEX(SupplierNomenclature!$D$1:$D$9996,MATCH(C1698,SupplierNomenclature!$I$1:$I$9996,0)),IF($A$1="BERU",INDEX(beru_assortment!$C$1:$C$10000,MATCH(C1698,beru_assortment!$I$1:$I$10000,0)),IF($A$1="OZON",INDEX(ozon_assortment!$F$3:$F$10000,MATCH(C1698,ozon_assortment!$E$3:$E$10000,0)),0)))</f>
        <v>#N/A</v>
      </c>
      <c r="E1698" s="7" t="n">
        <f aca="false">IF(ISBLANK(C1698), , IF(ISBLANK(C1697), E1696+1, E1697))</f>
        <v>0</v>
      </c>
      <c r="F1698" s="10" t="n">
        <f aca="false">IF(ISBLANK(C1698),,IF(OR(ISBLANK(C1697), C1697="Баркод"),1,F1697+1))</f>
        <v>0</v>
      </c>
      <c r="G1698" s="10" t="n">
        <f aca="false">IF(ISBLANK(C1699), F1698/2,)</f>
        <v>0</v>
      </c>
      <c r="H1698" s="0" t="n">
        <f aca="false">IF(ISBLANK(C1698),0,-1)</f>
        <v>0</v>
      </c>
      <c r="I1698" s="0" t="n">
        <f aca="false">IF(AND(ISBLANK(C1697),NOT(ISBLANK(C1698))),1,-1)</f>
        <v>-1</v>
      </c>
      <c r="J1698" s="0" t="n">
        <f aca="false">IF(ISBLANK(C1696),IF(AND(C1697=C1698,NOT(ISBLANK(C1697)),NOT(ISBLANK(C1698))),1,-1),-1)</f>
        <v>-1</v>
      </c>
      <c r="K1698" s="0" t="n">
        <f aca="false">IF(MAX(H1698:J1698)&lt;0,IF(OR(C1698=C1697,C1697=C1696),1,-1),MAX(H1698:J1698))</f>
        <v>0</v>
      </c>
    </row>
    <row r="1699" customFormat="false" ht="13.8" hidden="false" customHeight="false" outlineLevel="0" collapsed="false">
      <c r="B1699" s="8" t="n">
        <f aca="false">MAX(H1699:K1699)</f>
        <v>0</v>
      </c>
      <c r="C1699" s="11"/>
      <c r="D1699" s="10" t="e">
        <f aca="false">IF($A$1="WLB",INDEX(SupplierNomenclature!$D$1:$D$9996,MATCH(C1699,SupplierNomenclature!$I$1:$I$9996,0)),IF($A$1="BERU",INDEX(beru_assortment!$C$1:$C$10000,MATCH(C1699,beru_assortment!$I$1:$I$10000,0)),IF($A$1="OZON",INDEX(ozon_assortment!$F$3:$F$10000,MATCH(C1699,ozon_assortment!$E$3:$E$10000,0)),0)))</f>
        <v>#N/A</v>
      </c>
      <c r="E1699" s="7" t="n">
        <f aca="false">IF(ISBLANK(C1699), , IF(ISBLANK(C1698), E1697+1, E1698))</f>
        <v>0</v>
      </c>
      <c r="F1699" s="10" t="n">
        <f aca="false">IF(ISBLANK(C1699),,IF(OR(ISBLANK(C1698), C1698="Баркод"),1,F1698+1))</f>
        <v>0</v>
      </c>
      <c r="G1699" s="10" t="n">
        <f aca="false">IF(ISBLANK(C1700), F1699/2,)</f>
        <v>0</v>
      </c>
      <c r="H1699" s="0" t="n">
        <f aca="false">IF(ISBLANK(C1699),0,-1)</f>
        <v>0</v>
      </c>
      <c r="I1699" s="0" t="n">
        <f aca="false">IF(AND(ISBLANK(C1698),NOT(ISBLANK(C1699))),1,-1)</f>
        <v>-1</v>
      </c>
      <c r="J1699" s="0" t="n">
        <f aca="false">IF(ISBLANK(C1697),IF(AND(C1698=C1699,NOT(ISBLANK(C1698)),NOT(ISBLANK(C1699))),1,-1),-1)</f>
        <v>-1</v>
      </c>
      <c r="K1699" s="0" t="n">
        <f aca="false">IF(MAX(H1699:J1699)&lt;0,IF(OR(C1699=C1698,C1698=C1697),1,-1),MAX(H1699:J1699))</f>
        <v>0</v>
      </c>
    </row>
    <row r="1700" customFormat="false" ht="13.8" hidden="false" customHeight="false" outlineLevel="0" collapsed="false">
      <c r="B1700" s="8" t="n">
        <f aca="false">MAX(H1700:K1700)</f>
        <v>0</v>
      </c>
      <c r="C1700" s="11"/>
      <c r="D1700" s="10" t="e">
        <f aca="false">IF($A$1="WLB",INDEX(SupplierNomenclature!$D$1:$D$9996,MATCH(C1700,SupplierNomenclature!$I$1:$I$9996,0)),IF($A$1="BERU",INDEX(beru_assortment!$C$1:$C$10000,MATCH(C1700,beru_assortment!$I$1:$I$10000,0)),IF($A$1="OZON",INDEX(ozon_assortment!$F$3:$F$10000,MATCH(C1700,ozon_assortment!$E$3:$E$10000,0)),0)))</f>
        <v>#N/A</v>
      </c>
      <c r="E1700" s="7" t="n">
        <f aca="false">IF(ISBLANK(C1700), , IF(ISBLANK(C1699), E1698+1, E1699))</f>
        <v>0</v>
      </c>
      <c r="F1700" s="10" t="n">
        <f aca="false">IF(ISBLANK(C1700),,IF(OR(ISBLANK(C1699), C1699="Баркод"),1,F1699+1))</f>
        <v>0</v>
      </c>
      <c r="G1700" s="10" t="n">
        <f aca="false">IF(ISBLANK(C1701), F1700/2,)</f>
        <v>0</v>
      </c>
      <c r="H1700" s="0" t="n">
        <f aca="false">IF(ISBLANK(C1700),0,-1)</f>
        <v>0</v>
      </c>
      <c r="I1700" s="0" t="n">
        <f aca="false">IF(AND(ISBLANK(C1699),NOT(ISBLANK(C1700))),1,-1)</f>
        <v>-1</v>
      </c>
      <c r="J1700" s="0" t="n">
        <f aca="false">IF(ISBLANK(C1698),IF(AND(C1699=C1700,NOT(ISBLANK(C1699)),NOT(ISBLANK(C1700))),1,-1),-1)</f>
        <v>-1</v>
      </c>
      <c r="K1700" s="0" t="n">
        <f aca="false">IF(MAX(H1700:J1700)&lt;0,IF(OR(C1700=C1699,C1699=C1698),1,-1),MAX(H1700:J1700))</f>
        <v>0</v>
      </c>
    </row>
    <row r="1701" customFormat="false" ht="13.8" hidden="false" customHeight="false" outlineLevel="0" collapsed="false">
      <c r="B1701" s="8" t="n">
        <f aca="false">MAX(H1701:K1701)</f>
        <v>0</v>
      </c>
      <c r="C1701" s="11"/>
      <c r="D1701" s="10" t="e">
        <f aca="false">IF($A$1="WLB",INDEX(SupplierNomenclature!$D$1:$D$9996,MATCH(C1701,SupplierNomenclature!$I$1:$I$9996,0)),IF($A$1="BERU",INDEX(beru_assortment!$C$1:$C$10000,MATCH(C1701,beru_assortment!$I$1:$I$10000,0)),IF($A$1="OZON",INDEX(ozon_assortment!$F$3:$F$10000,MATCH(C1701,ozon_assortment!$E$3:$E$10000,0)),0)))</f>
        <v>#N/A</v>
      </c>
      <c r="E1701" s="7" t="n">
        <f aca="false">IF(ISBLANK(C1701), , IF(ISBLANK(C1700), E1699+1, E1700))</f>
        <v>0</v>
      </c>
      <c r="F1701" s="10" t="n">
        <f aca="false">IF(ISBLANK(C1701),,IF(OR(ISBLANK(C1700), C1700="Баркод"),1,F1700+1))</f>
        <v>0</v>
      </c>
      <c r="G1701" s="10" t="n">
        <f aca="false">IF(ISBLANK(C1702), F1701/2,)</f>
        <v>0</v>
      </c>
      <c r="H1701" s="0" t="n">
        <f aca="false">IF(ISBLANK(C1701),0,-1)</f>
        <v>0</v>
      </c>
      <c r="I1701" s="0" t="n">
        <f aca="false">IF(AND(ISBLANK(C1700),NOT(ISBLANK(C1701))),1,-1)</f>
        <v>-1</v>
      </c>
      <c r="J1701" s="0" t="n">
        <f aca="false">IF(ISBLANK(C1699),IF(AND(C1700=C1701,NOT(ISBLANK(C1700)),NOT(ISBLANK(C1701))),1,-1),-1)</f>
        <v>-1</v>
      </c>
      <c r="K1701" s="0" t="n">
        <f aca="false">IF(MAX(H1701:J1701)&lt;0,IF(OR(C1701=C1700,C1700=C1699),1,-1),MAX(H1701:J1701))</f>
        <v>0</v>
      </c>
    </row>
    <row r="1702" customFormat="false" ht="13.8" hidden="false" customHeight="false" outlineLevel="0" collapsed="false">
      <c r="B1702" s="8" t="n">
        <f aca="false">MAX(H1702:K1702)</f>
        <v>0</v>
      </c>
      <c r="C1702" s="11"/>
      <c r="D1702" s="10" t="e">
        <f aca="false">IF($A$1="WLB",INDEX(SupplierNomenclature!$D$1:$D$9996,MATCH(C1702,SupplierNomenclature!$I$1:$I$9996,0)),IF($A$1="BERU",INDEX(beru_assortment!$C$1:$C$10000,MATCH(C1702,beru_assortment!$I$1:$I$10000,0)),IF($A$1="OZON",INDEX(ozon_assortment!$F$3:$F$10000,MATCH(C1702,ozon_assortment!$E$3:$E$10000,0)),0)))</f>
        <v>#N/A</v>
      </c>
      <c r="E1702" s="7" t="n">
        <f aca="false">IF(ISBLANK(C1702), , IF(ISBLANK(C1701), E1700+1, E1701))</f>
        <v>0</v>
      </c>
      <c r="F1702" s="10" t="n">
        <f aca="false">IF(ISBLANK(C1702),,IF(OR(ISBLANK(C1701), C1701="Баркод"),1,F1701+1))</f>
        <v>0</v>
      </c>
      <c r="G1702" s="10" t="n">
        <f aca="false">IF(ISBLANK(C1703), F1702/2,)</f>
        <v>0</v>
      </c>
      <c r="H1702" s="0" t="n">
        <f aca="false">IF(ISBLANK(C1702),0,-1)</f>
        <v>0</v>
      </c>
      <c r="I1702" s="0" t="n">
        <f aca="false">IF(AND(ISBLANK(C1701),NOT(ISBLANK(C1702))),1,-1)</f>
        <v>-1</v>
      </c>
      <c r="J1702" s="0" t="n">
        <f aca="false">IF(ISBLANK(C1700),IF(AND(C1701=C1702,NOT(ISBLANK(C1701)),NOT(ISBLANK(C1702))),1,-1),-1)</f>
        <v>-1</v>
      </c>
      <c r="K1702" s="0" t="n">
        <f aca="false">IF(MAX(H1702:J1702)&lt;0,IF(OR(C1702=C1701,C1701=C1700),1,-1),MAX(H1702:J1702))</f>
        <v>0</v>
      </c>
    </row>
    <row r="1703" customFormat="false" ht="13.8" hidden="false" customHeight="false" outlineLevel="0" collapsed="false">
      <c r="B1703" s="8" t="n">
        <f aca="false">MAX(H1703:K1703)</f>
        <v>0</v>
      </c>
      <c r="C1703" s="11"/>
      <c r="D1703" s="10" t="e">
        <f aca="false">IF($A$1="WLB",INDEX(SupplierNomenclature!$D$1:$D$9996,MATCH(C1703,SupplierNomenclature!$I$1:$I$9996,0)),IF($A$1="BERU",INDEX(beru_assortment!$C$1:$C$10000,MATCH(C1703,beru_assortment!$I$1:$I$10000,0)),IF($A$1="OZON",INDEX(ozon_assortment!$F$3:$F$10000,MATCH(C1703,ozon_assortment!$E$3:$E$10000,0)),0)))</f>
        <v>#N/A</v>
      </c>
      <c r="E1703" s="7" t="n">
        <f aca="false">IF(ISBLANK(C1703), , IF(ISBLANK(C1702), E1701+1, E1702))</f>
        <v>0</v>
      </c>
      <c r="F1703" s="10" t="n">
        <f aca="false">IF(ISBLANK(C1703),,IF(OR(ISBLANK(C1702), C1702="Баркод"),1,F1702+1))</f>
        <v>0</v>
      </c>
      <c r="G1703" s="10" t="n">
        <f aca="false">IF(ISBLANK(C1704), F1703/2,)</f>
        <v>0</v>
      </c>
      <c r="H1703" s="0" t="n">
        <f aca="false">IF(ISBLANK(C1703),0,-1)</f>
        <v>0</v>
      </c>
      <c r="I1703" s="0" t="n">
        <f aca="false">IF(AND(ISBLANK(C1702),NOT(ISBLANK(C1703))),1,-1)</f>
        <v>-1</v>
      </c>
      <c r="J1703" s="0" t="n">
        <f aca="false">IF(ISBLANK(C1701),IF(AND(C1702=C1703,NOT(ISBLANK(C1702)),NOT(ISBLANK(C1703))),1,-1),-1)</f>
        <v>-1</v>
      </c>
      <c r="K1703" s="0" t="n">
        <f aca="false">IF(MAX(H1703:J1703)&lt;0,IF(OR(C1703=C1702,C1702=C1701),1,-1),MAX(H1703:J1703))</f>
        <v>0</v>
      </c>
    </row>
    <row r="1704" customFormat="false" ht="13.8" hidden="false" customHeight="false" outlineLevel="0" collapsed="false">
      <c r="B1704" s="8" t="n">
        <f aca="false">MAX(H1704:K1704)</f>
        <v>0</v>
      </c>
      <c r="C1704" s="11"/>
      <c r="D1704" s="10" t="e">
        <f aca="false">IF($A$1="WLB",INDEX(SupplierNomenclature!$D$1:$D$9996,MATCH(C1704,SupplierNomenclature!$I$1:$I$9996,0)),IF($A$1="BERU",INDEX(beru_assortment!$C$1:$C$10000,MATCH(C1704,beru_assortment!$I$1:$I$10000,0)),IF($A$1="OZON",INDEX(ozon_assortment!$F$3:$F$10000,MATCH(C1704,ozon_assortment!$E$3:$E$10000,0)),0)))</f>
        <v>#N/A</v>
      </c>
      <c r="E1704" s="7" t="n">
        <f aca="false">IF(ISBLANK(C1704), , IF(ISBLANK(C1703), E1702+1, E1703))</f>
        <v>0</v>
      </c>
      <c r="F1704" s="10" t="n">
        <f aca="false">IF(ISBLANK(C1704),,IF(OR(ISBLANK(C1703), C1703="Баркод"),1,F1703+1))</f>
        <v>0</v>
      </c>
      <c r="G1704" s="10" t="n">
        <f aca="false">IF(ISBLANK(C1705), F1704/2,)</f>
        <v>0</v>
      </c>
      <c r="H1704" s="0" t="n">
        <f aca="false">IF(ISBLANK(C1704),0,-1)</f>
        <v>0</v>
      </c>
      <c r="I1704" s="0" t="n">
        <f aca="false">IF(AND(ISBLANK(C1703),NOT(ISBLANK(C1704))),1,-1)</f>
        <v>-1</v>
      </c>
      <c r="J1704" s="0" t="n">
        <f aca="false">IF(ISBLANK(C1702),IF(AND(C1703=C1704,NOT(ISBLANK(C1703)),NOT(ISBLANK(C1704))),1,-1),-1)</f>
        <v>-1</v>
      </c>
      <c r="K1704" s="0" t="n">
        <f aca="false">IF(MAX(H1704:J1704)&lt;0,IF(OR(C1704=C1703,C1703=C1702),1,-1),MAX(H1704:J1704))</f>
        <v>0</v>
      </c>
    </row>
    <row r="1705" customFormat="false" ht="13.8" hidden="false" customHeight="false" outlineLevel="0" collapsed="false">
      <c r="B1705" s="8" t="n">
        <f aca="false">MAX(H1705:K1705)</f>
        <v>0</v>
      </c>
      <c r="C1705" s="11"/>
      <c r="D1705" s="10" t="e">
        <f aca="false">IF($A$1="WLB",INDEX(SupplierNomenclature!$D$1:$D$9996,MATCH(C1705,SupplierNomenclature!$I$1:$I$9996,0)),IF($A$1="BERU",INDEX(beru_assortment!$C$1:$C$10000,MATCH(C1705,beru_assortment!$I$1:$I$10000,0)),IF($A$1="OZON",INDEX(ozon_assortment!$F$3:$F$10000,MATCH(C1705,ozon_assortment!$E$3:$E$10000,0)),0)))</f>
        <v>#N/A</v>
      </c>
      <c r="E1705" s="7" t="n">
        <f aca="false">IF(ISBLANK(C1705), , IF(ISBLANK(C1704), E1703+1, E1704))</f>
        <v>0</v>
      </c>
      <c r="F1705" s="10" t="n">
        <f aca="false">IF(ISBLANK(C1705),,IF(OR(ISBLANK(C1704), C1704="Баркод"),1,F1704+1))</f>
        <v>0</v>
      </c>
      <c r="G1705" s="10" t="n">
        <f aca="false">IF(ISBLANK(C1706), F1705/2,)</f>
        <v>0</v>
      </c>
      <c r="H1705" s="0" t="n">
        <f aca="false">IF(ISBLANK(C1705),0,-1)</f>
        <v>0</v>
      </c>
      <c r="I1705" s="0" t="n">
        <f aca="false">IF(AND(ISBLANK(C1704),NOT(ISBLANK(C1705))),1,-1)</f>
        <v>-1</v>
      </c>
      <c r="J1705" s="0" t="n">
        <f aca="false">IF(ISBLANK(C1703),IF(AND(C1704=C1705,NOT(ISBLANK(C1704)),NOT(ISBLANK(C1705))),1,-1),-1)</f>
        <v>-1</v>
      </c>
      <c r="K1705" s="0" t="n">
        <f aca="false">IF(MAX(H1705:J1705)&lt;0,IF(OR(C1705=C1704,C1704=C1703),1,-1),MAX(H1705:J1705))</f>
        <v>0</v>
      </c>
    </row>
    <row r="1706" customFormat="false" ht="13.8" hidden="false" customHeight="false" outlineLevel="0" collapsed="false">
      <c r="B1706" s="8" t="n">
        <f aca="false">MAX(H1706:K1706)</f>
        <v>0</v>
      </c>
      <c r="C1706" s="11"/>
      <c r="D1706" s="10" t="e">
        <f aca="false">IF($A$1="WLB",INDEX(SupplierNomenclature!$D$1:$D$9996,MATCH(C1706,SupplierNomenclature!$I$1:$I$9996,0)),IF($A$1="BERU",INDEX(beru_assortment!$C$1:$C$10000,MATCH(C1706,beru_assortment!$I$1:$I$10000,0)),IF($A$1="OZON",INDEX(ozon_assortment!$F$3:$F$10000,MATCH(C1706,ozon_assortment!$E$3:$E$10000,0)),0)))</f>
        <v>#N/A</v>
      </c>
      <c r="E1706" s="7" t="n">
        <f aca="false">IF(ISBLANK(C1706), , IF(ISBLANK(C1705), E1704+1, E1705))</f>
        <v>0</v>
      </c>
      <c r="F1706" s="10" t="n">
        <f aca="false">IF(ISBLANK(C1706),,IF(OR(ISBLANK(C1705), C1705="Баркод"),1,F1705+1))</f>
        <v>0</v>
      </c>
      <c r="G1706" s="10" t="n">
        <f aca="false">IF(ISBLANK(C1707), F1706/2,)</f>
        <v>0</v>
      </c>
      <c r="H1706" s="0" t="n">
        <f aca="false">IF(ISBLANK(C1706),0,-1)</f>
        <v>0</v>
      </c>
      <c r="I1706" s="0" t="n">
        <f aca="false">IF(AND(ISBLANK(C1705),NOT(ISBLANK(C1706))),1,-1)</f>
        <v>-1</v>
      </c>
      <c r="J1706" s="0" t="n">
        <f aca="false">IF(ISBLANK(C1704),IF(AND(C1705=C1706,NOT(ISBLANK(C1705)),NOT(ISBLANK(C1706))),1,-1),-1)</f>
        <v>-1</v>
      </c>
      <c r="K1706" s="0" t="n">
        <f aca="false">IF(MAX(H1706:J1706)&lt;0,IF(OR(C1706=C1705,C1705=C1704),1,-1),MAX(H1706:J1706))</f>
        <v>0</v>
      </c>
    </row>
    <row r="1707" customFormat="false" ht="13.8" hidden="false" customHeight="false" outlineLevel="0" collapsed="false">
      <c r="B1707" s="8" t="n">
        <f aca="false">MAX(H1707:K1707)</f>
        <v>0</v>
      </c>
      <c r="C1707" s="11"/>
      <c r="D1707" s="10" t="e">
        <f aca="false">IF($A$1="WLB",INDEX(SupplierNomenclature!$D$1:$D$9996,MATCH(C1707,SupplierNomenclature!$I$1:$I$9996,0)),IF($A$1="BERU",INDEX(beru_assortment!$C$1:$C$10000,MATCH(C1707,beru_assortment!$I$1:$I$10000,0)),IF($A$1="OZON",INDEX(ozon_assortment!$F$3:$F$10000,MATCH(C1707,ozon_assortment!$E$3:$E$10000,0)),0)))</f>
        <v>#N/A</v>
      </c>
      <c r="E1707" s="7" t="n">
        <f aca="false">IF(ISBLANK(C1707), , IF(ISBLANK(C1706), E1705+1, E1706))</f>
        <v>0</v>
      </c>
      <c r="F1707" s="10" t="n">
        <f aca="false">IF(ISBLANK(C1707),,IF(OR(ISBLANK(C1706), C1706="Баркод"),1,F1706+1))</f>
        <v>0</v>
      </c>
      <c r="G1707" s="10" t="n">
        <f aca="false">IF(ISBLANK(C1708), F1707/2,)</f>
        <v>0</v>
      </c>
      <c r="H1707" s="0" t="n">
        <f aca="false">IF(ISBLANK(C1707),0,-1)</f>
        <v>0</v>
      </c>
      <c r="I1707" s="0" t="n">
        <f aca="false">IF(AND(ISBLANK(C1706),NOT(ISBLANK(C1707))),1,-1)</f>
        <v>-1</v>
      </c>
      <c r="J1707" s="0" t="n">
        <f aca="false">IF(ISBLANK(C1705),IF(AND(C1706=C1707,NOT(ISBLANK(C1706)),NOT(ISBLANK(C1707))),1,-1),-1)</f>
        <v>-1</v>
      </c>
      <c r="K1707" s="0" t="n">
        <f aca="false">IF(MAX(H1707:J1707)&lt;0,IF(OR(C1707=C1706,C1706=C1705),1,-1),MAX(H1707:J1707))</f>
        <v>0</v>
      </c>
    </row>
    <row r="1708" customFormat="false" ht="13.8" hidden="false" customHeight="false" outlineLevel="0" collapsed="false">
      <c r="B1708" s="8" t="n">
        <f aca="false">MAX(H1708:K1708)</f>
        <v>0</v>
      </c>
      <c r="C1708" s="11"/>
      <c r="D1708" s="10" t="e">
        <f aca="false">IF($A$1="WLB",INDEX(SupplierNomenclature!$D$1:$D$9996,MATCH(C1708,SupplierNomenclature!$I$1:$I$9996,0)),IF($A$1="BERU",INDEX(beru_assortment!$C$1:$C$10000,MATCH(C1708,beru_assortment!$I$1:$I$10000,0)),IF($A$1="OZON",INDEX(ozon_assortment!$F$3:$F$10000,MATCH(C1708,ozon_assortment!$E$3:$E$10000,0)),0)))</f>
        <v>#N/A</v>
      </c>
      <c r="E1708" s="7" t="n">
        <f aca="false">IF(ISBLANK(C1708), , IF(ISBLANK(C1707), E1706+1, E1707))</f>
        <v>0</v>
      </c>
      <c r="F1708" s="10" t="n">
        <f aca="false">IF(ISBLANK(C1708),,IF(OR(ISBLANK(C1707), C1707="Баркод"),1,F1707+1))</f>
        <v>0</v>
      </c>
      <c r="G1708" s="10" t="n">
        <f aca="false">IF(ISBLANK(C1709), F1708/2,)</f>
        <v>0</v>
      </c>
      <c r="H1708" s="0" t="n">
        <f aca="false">IF(ISBLANK(C1708),0,-1)</f>
        <v>0</v>
      </c>
      <c r="I1708" s="0" t="n">
        <f aca="false">IF(AND(ISBLANK(C1707),NOT(ISBLANK(C1708))),1,-1)</f>
        <v>-1</v>
      </c>
      <c r="J1708" s="0" t="n">
        <f aca="false">IF(ISBLANK(C1706),IF(AND(C1707=C1708,NOT(ISBLANK(C1707)),NOT(ISBLANK(C1708))),1,-1),-1)</f>
        <v>-1</v>
      </c>
      <c r="K1708" s="0" t="n">
        <f aca="false">IF(MAX(H1708:J1708)&lt;0,IF(OR(C1708=C1707,C1707=C1706),1,-1),MAX(H1708:J1708))</f>
        <v>0</v>
      </c>
    </row>
    <row r="1709" customFormat="false" ht="13.8" hidden="false" customHeight="false" outlineLevel="0" collapsed="false">
      <c r="B1709" s="8" t="n">
        <f aca="false">MAX(H1709:K1709)</f>
        <v>0</v>
      </c>
      <c r="C1709" s="11"/>
      <c r="D1709" s="10" t="e">
        <f aca="false">IF($A$1="WLB",INDEX(SupplierNomenclature!$D$1:$D$9996,MATCH(C1709,SupplierNomenclature!$I$1:$I$9996,0)),IF($A$1="BERU",INDEX(beru_assortment!$C$1:$C$10000,MATCH(C1709,beru_assortment!$I$1:$I$10000,0)),IF($A$1="OZON",INDEX(ozon_assortment!$F$3:$F$10000,MATCH(C1709,ozon_assortment!$E$3:$E$10000,0)),0)))</f>
        <v>#N/A</v>
      </c>
      <c r="E1709" s="7" t="n">
        <f aca="false">IF(ISBLANK(C1709), , IF(ISBLANK(C1708), E1707+1, E1708))</f>
        <v>0</v>
      </c>
      <c r="F1709" s="10" t="n">
        <f aca="false">IF(ISBLANK(C1709),,IF(OR(ISBLANK(C1708), C1708="Баркод"),1,F1708+1))</f>
        <v>0</v>
      </c>
      <c r="G1709" s="10" t="n">
        <f aca="false">IF(ISBLANK(C1710), F1709/2,)</f>
        <v>0</v>
      </c>
      <c r="H1709" s="0" t="n">
        <f aca="false">IF(ISBLANK(C1709),0,-1)</f>
        <v>0</v>
      </c>
      <c r="I1709" s="0" t="n">
        <f aca="false">IF(AND(ISBLANK(C1708),NOT(ISBLANK(C1709))),1,-1)</f>
        <v>-1</v>
      </c>
      <c r="J1709" s="0" t="n">
        <f aca="false">IF(ISBLANK(C1707),IF(AND(C1708=C1709,NOT(ISBLANK(C1708)),NOT(ISBLANK(C1709))),1,-1),-1)</f>
        <v>-1</v>
      </c>
      <c r="K1709" s="0" t="n">
        <f aca="false">IF(MAX(H1709:J1709)&lt;0,IF(OR(C1709=C1708,C1708=C1707),1,-1),MAX(H1709:J1709))</f>
        <v>0</v>
      </c>
    </row>
    <row r="1710" customFormat="false" ht="13.8" hidden="false" customHeight="false" outlineLevel="0" collapsed="false">
      <c r="B1710" s="8" t="n">
        <f aca="false">MAX(H1710:K1710)</f>
        <v>0</v>
      </c>
      <c r="C1710" s="11"/>
      <c r="D1710" s="10" t="e">
        <f aca="false">IF($A$1="WLB",INDEX(SupplierNomenclature!$D$1:$D$9996,MATCH(C1710,SupplierNomenclature!$I$1:$I$9996,0)),IF($A$1="BERU",INDEX(beru_assortment!$C$1:$C$10000,MATCH(C1710,beru_assortment!$I$1:$I$10000,0)),IF($A$1="OZON",INDEX(ozon_assortment!$F$3:$F$10000,MATCH(C1710,ozon_assortment!$E$3:$E$10000,0)),0)))</f>
        <v>#N/A</v>
      </c>
      <c r="E1710" s="7" t="n">
        <f aca="false">IF(ISBLANK(C1710), , IF(ISBLANK(C1709), E1708+1, E1709))</f>
        <v>0</v>
      </c>
      <c r="F1710" s="10" t="n">
        <f aca="false">IF(ISBLANK(C1710),,IF(OR(ISBLANK(C1709), C1709="Баркод"),1,F1709+1))</f>
        <v>0</v>
      </c>
      <c r="G1710" s="10" t="n">
        <f aca="false">IF(ISBLANK(C1711), F1710/2,)</f>
        <v>0</v>
      </c>
      <c r="H1710" s="0" t="n">
        <f aca="false">IF(ISBLANK(C1710),0,-1)</f>
        <v>0</v>
      </c>
      <c r="I1710" s="0" t="n">
        <f aca="false">IF(AND(ISBLANK(C1709),NOT(ISBLANK(C1710))),1,-1)</f>
        <v>-1</v>
      </c>
      <c r="J1710" s="0" t="n">
        <f aca="false">IF(ISBLANK(C1708),IF(AND(C1709=C1710,NOT(ISBLANK(C1709)),NOT(ISBLANK(C1710))),1,-1),-1)</f>
        <v>-1</v>
      </c>
      <c r="K1710" s="0" t="n">
        <f aca="false">IF(MAX(H1710:J1710)&lt;0,IF(OR(C1710=C1709,C1709=C1708),1,-1),MAX(H1710:J1710))</f>
        <v>0</v>
      </c>
    </row>
    <row r="1711" customFormat="false" ht="13.8" hidden="false" customHeight="false" outlineLevel="0" collapsed="false">
      <c r="B1711" s="8" t="n">
        <f aca="false">MAX(H1711:K1711)</f>
        <v>0</v>
      </c>
      <c r="C1711" s="11"/>
      <c r="D1711" s="10" t="e">
        <f aca="false">IF($A$1="WLB",INDEX(SupplierNomenclature!$D$1:$D$9996,MATCH(C1711,SupplierNomenclature!$I$1:$I$9996,0)),IF($A$1="BERU",INDEX(beru_assortment!$C$1:$C$10000,MATCH(C1711,beru_assortment!$I$1:$I$10000,0)),IF($A$1="OZON",INDEX(ozon_assortment!$F$3:$F$10000,MATCH(C1711,ozon_assortment!$E$3:$E$10000,0)),0)))</f>
        <v>#N/A</v>
      </c>
      <c r="E1711" s="7" t="n">
        <f aca="false">IF(ISBLANK(C1711), , IF(ISBLANK(C1710), E1709+1, E1710))</f>
        <v>0</v>
      </c>
      <c r="F1711" s="10" t="n">
        <f aca="false">IF(ISBLANK(C1711),,IF(OR(ISBLANK(C1710), C1710="Баркод"),1,F1710+1))</f>
        <v>0</v>
      </c>
      <c r="G1711" s="10" t="n">
        <f aca="false">IF(ISBLANK(C1712), F1711/2,)</f>
        <v>0</v>
      </c>
      <c r="H1711" s="0" t="n">
        <f aca="false">IF(ISBLANK(C1711),0,-1)</f>
        <v>0</v>
      </c>
      <c r="I1711" s="0" t="n">
        <f aca="false">IF(AND(ISBLANK(C1710),NOT(ISBLANK(C1711))),1,-1)</f>
        <v>-1</v>
      </c>
      <c r="J1711" s="0" t="n">
        <f aca="false">IF(ISBLANK(C1709),IF(AND(C1710=C1711,NOT(ISBLANK(C1710)),NOT(ISBLANK(C1711))),1,-1),-1)</f>
        <v>-1</v>
      </c>
      <c r="K1711" s="0" t="n">
        <f aca="false">IF(MAX(H1711:J1711)&lt;0,IF(OR(C1711=C1710,C1710=C1709),1,-1),MAX(H1711:J1711))</f>
        <v>0</v>
      </c>
    </row>
    <row r="1712" customFormat="false" ht="13.8" hidden="false" customHeight="false" outlineLevel="0" collapsed="false">
      <c r="B1712" s="8" t="n">
        <f aca="false">MAX(H1712:K1712)</f>
        <v>0</v>
      </c>
      <c r="C1712" s="11"/>
      <c r="D1712" s="10" t="e">
        <f aca="false">IF($A$1="WLB",INDEX(SupplierNomenclature!$D$1:$D$9996,MATCH(C1712,SupplierNomenclature!$I$1:$I$9996,0)),IF($A$1="BERU",INDEX(beru_assortment!$C$1:$C$10000,MATCH(C1712,beru_assortment!$I$1:$I$10000,0)),IF($A$1="OZON",INDEX(ozon_assortment!$F$3:$F$10000,MATCH(C1712,ozon_assortment!$E$3:$E$10000,0)),0)))</f>
        <v>#N/A</v>
      </c>
      <c r="E1712" s="7" t="n">
        <f aca="false">IF(ISBLANK(C1712), , IF(ISBLANK(C1711), E1710+1, E1711))</f>
        <v>0</v>
      </c>
      <c r="F1712" s="10" t="n">
        <f aca="false">IF(ISBLANK(C1712),,IF(OR(ISBLANK(C1711), C1711="Баркод"),1,F1711+1))</f>
        <v>0</v>
      </c>
      <c r="G1712" s="10" t="n">
        <f aca="false">IF(ISBLANK(C1713), F1712/2,)</f>
        <v>0</v>
      </c>
      <c r="H1712" s="0" t="n">
        <f aca="false">IF(ISBLANK(C1712),0,-1)</f>
        <v>0</v>
      </c>
      <c r="I1712" s="0" t="n">
        <f aca="false">IF(AND(ISBLANK(C1711),NOT(ISBLANK(C1712))),1,-1)</f>
        <v>-1</v>
      </c>
      <c r="J1712" s="0" t="n">
        <f aca="false">IF(ISBLANK(C1710),IF(AND(C1711=C1712,NOT(ISBLANK(C1711)),NOT(ISBLANK(C1712))),1,-1),-1)</f>
        <v>-1</v>
      </c>
      <c r="K1712" s="0" t="n">
        <f aca="false">IF(MAX(H1712:J1712)&lt;0,IF(OR(C1712=C1711,C1711=C1710),1,-1),MAX(H1712:J1712))</f>
        <v>0</v>
      </c>
    </row>
    <row r="1713" customFormat="false" ht="13.8" hidden="false" customHeight="false" outlineLevel="0" collapsed="false">
      <c r="B1713" s="8" t="n">
        <f aca="false">MAX(H1713:K1713)</f>
        <v>0</v>
      </c>
      <c r="C1713" s="11"/>
      <c r="D1713" s="10" t="e">
        <f aca="false">IF($A$1="WLB",INDEX(SupplierNomenclature!$D$1:$D$9996,MATCH(C1713,SupplierNomenclature!$I$1:$I$9996,0)),IF($A$1="BERU",INDEX(beru_assortment!$C$1:$C$10000,MATCH(C1713,beru_assortment!$I$1:$I$10000,0)),IF($A$1="OZON",INDEX(ozon_assortment!$F$3:$F$10000,MATCH(C1713,ozon_assortment!$E$3:$E$10000,0)),0)))</f>
        <v>#N/A</v>
      </c>
      <c r="E1713" s="7" t="n">
        <f aca="false">IF(ISBLANK(C1713), , IF(ISBLANK(C1712), E1711+1, E1712))</f>
        <v>0</v>
      </c>
      <c r="F1713" s="10" t="n">
        <f aca="false">IF(ISBLANK(C1713),,IF(OR(ISBLANK(C1712), C1712="Баркод"),1,F1712+1))</f>
        <v>0</v>
      </c>
      <c r="G1713" s="10" t="n">
        <f aca="false">IF(ISBLANK(C1714), F1713/2,)</f>
        <v>0</v>
      </c>
      <c r="H1713" s="0" t="n">
        <f aca="false">IF(ISBLANK(C1713),0,-1)</f>
        <v>0</v>
      </c>
      <c r="I1713" s="0" t="n">
        <f aca="false">IF(AND(ISBLANK(C1712),NOT(ISBLANK(C1713))),1,-1)</f>
        <v>-1</v>
      </c>
      <c r="J1713" s="0" t="n">
        <f aca="false">IF(ISBLANK(C1711),IF(AND(C1712=C1713,NOT(ISBLANK(C1712)),NOT(ISBLANK(C1713))),1,-1),-1)</f>
        <v>-1</v>
      </c>
      <c r="K1713" s="0" t="n">
        <f aca="false">IF(MAX(H1713:J1713)&lt;0,IF(OR(C1713=C1712,C1712=C1711),1,-1),MAX(H1713:J1713))</f>
        <v>0</v>
      </c>
    </row>
    <row r="1714" customFormat="false" ht="13.8" hidden="false" customHeight="false" outlineLevel="0" collapsed="false">
      <c r="B1714" s="8" t="n">
        <f aca="false">MAX(H1714:K1714)</f>
        <v>0</v>
      </c>
      <c r="C1714" s="11"/>
      <c r="D1714" s="10" t="e">
        <f aca="false">IF($A$1="WLB",INDEX(SupplierNomenclature!$D$1:$D$9996,MATCH(C1714,SupplierNomenclature!$I$1:$I$9996,0)),IF($A$1="BERU",INDEX(beru_assortment!$C$1:$C$10000,MATCH(C1714,beru_assortment!$I$1:$I$10000,0)),IF($A$1="OZON",INDEX(ozon_assortment!$F$3:$F$10000,MATCH(C1714,ozon_assortment!$E$3:$E$10000,0)),0)))</f>
        <v>#N/A</v>
      </c>
      <c r="E1714" s="7" t="n">
        <f aca="false">IF(ISBLANK(C1714), , IF(ISBLANK(C1713), E1712+1, E1713))</f>
        <v>0</v>
      </c>
      <c r="F1714" s="10" t="n">
        <f aca="false">IF(ISBLANK(C1714),,IF(OR(ISBLANK(C1713), C1713="Баркод"),1,F1713+1))</f>
        <v>0</v>
      </c>
      <c r="G1714" s="10" t="n">
        <f aca="false">IF(ISBLANK(C1715), F1714/2,)</f>
        <v>0</v>
      </c>
      <c r="H1714" s="0" t="n">
        <f aca="false">IF(ISBLANK(C1714),0,-1)</f>
        <v>0</v>
      </c>
      <c r="I1714" s="0" t="n">
        <f aca="false">IF(AND(ISBLANK(C1713),NOT(ISBLANK(C1714))),1,-1)</f>
        <v>-1</v>
      </c>
      <c r="J1714" s="0" t="n">
        <f aca="false">IF(ISBLANK(C1712),IF(AND(C1713=C1714,NOT(ISBLANK(C1713)),NOT(ISBLANK(C1714))),1,-1),-1)</f>
        <v>-1</v>
      </c>
      <c r="K1714" s="0" t="n">
        <f aca="false">IF(MAX(H1714:J1714)&lt;0,IF(OR(C1714=C1713,C1713=C1712),1,-1),MAX(H1714:J1714))</f>
        <v>0</v>
      </c>
    </row>
    <row r="1715" customFormat="false" ht="13.8" hidden="false" customHeight="false" outlineLevel="0" collapsed="false">
      <c r="B1715" s="8" t="n">
        <f aca="false">MAX(H1715:K1715)</f>
        <v>0</v>
      </c>
      <c r="C1715" s="11"/>
      <c r="D1715" s="10" t="e">
        <f aca="false">IF($A$1="WLB",INDEX(SupplierNomenclature!$D$1:$D$9996,MATCH(C1715,SupplierNomenclature!$I$1:$I$9996,0)),IF($A$1="BERU",INDEX(beru_assortment!$C$1:$C$10000,MATCH(C1715,beru_assortment!$I$1:$I$10000,0)),IF($A$1="OZON",INDEX(ozon_assortment!$F$3:$F$10000,MATCH(C1715,ozon_assortment!$E$3:$E$10000,0)),0)))</f>
        <v>#N/A</v>
      </c>
      <c r="E1715" s="7" t="n">
        <f aca="false">IF(ISBLANK(C1715), , IF(ISBLANK(C1714), E1713+1, E1714))</f>
        <v>0</v>
      </c>
      <c r="F1715" s="10" t="n">
        <f aca="false">IF(ISBLANK(C1715),,IF(OR(ISBLANK(C1714), C1714="Баркод"),1,F1714+1))</f>
        <v>0</v>
      </c>
      <c r="G1715" s="10" t="n">
        <f aca="false">IF(ISBLANK(C1716), F1715/2,)</f>
        <v>0</v>
      </c>
      <c r="H1715" s="0" t="n">
        <f aca="false">IF(ISBLANK(C1715),0,-1)</f>
        <v>0</v>
      </c>
      <c r="I1715" s="0" t="n">
        <f aca="false">IF(AND(ISBLANK(C1714),NOT(ISBLANK(C1715))),1,-1)</f>
        <v>-1</v>
      </c>
      <c r="J1715" s="0" t="n">
        <f aca="false">IF(ISBLANK(C1713),IF(AND(C1714=C1715,NOT(ISBLANK(C1714)),NOT(ISBLANK(C1715))),1,-1),-1)</f>
        <v>-1</v>
      </c>
      <c r="K1715" s="0" t="n">
        <f aca="false">IF(MAX(H1715:J1715)&lt;0,IF(OR(C1715=C1714,C1714=C1713),1,-1),MAX(H1715:J1715))</f>
        <v>0</v>
      </c>
    </row>
    <row r="1716" customFormat="false" ht="13.8" hidden="false" customHeight="false" outlineLevel="0" collapsed="false">
      <c r="B1716" s="8" t="n">
        <f aca="false">MAX(H1716:K1716)</f>
        <v>0</v>
      </c>
      <c r="C1716" s="11"/>
      <c r="D1716" s="10" t="e">
        <f aca="false">IF($A$1="WLB",INDEX(SupplierNomenclature!$D$1:$D$9996,MATCH(C1716,SupplierNomenclature!$I$1:$I$9996,0)),IF($A$1="BERU",INDEX(beru_assortment!$C$1:$C$10000,MATCH(C1716,beru_assortment!$I$1:$I$10000,0)),IF($A$1="OZON",INDEX(ozon_assortment!$F$3:$F$10000,MATCH(C1716,ozon_assortment!$E$3:$E$10000,0)),0)))</f>
        <v>#N/A</v>
      </c>
      <c r="E1716" s="7" t="n">
        <f aca="false">IF(ISBLANK(C1716), , IF(ISBLANK(C1715), E1714+1, E1715))</f>
        <v>0</v>
      </c>
      <c r="F1716" s="10" t="n">
        <f aca="false">IF(ISBLANK(C1716),,IF(OR(ISBLANK(C1715), C1715="Баркод"),1,F1715+1))</f>
        <v>0</v>
      </c>
      <c r="G1716" s="10" t="n">
        <f aca="false">IF(ISBLANK(C1717), F1716/2,)</f>
        <v>0</v>
      </c>
      <c r="H1716" s="0" t="n">
        <f aca="false">IF(ISBLANK(C1716),0,-1)</f>
        <v>0</v>
      </c>
      <c r="I1716" s="0" t="n">
        <f aca="false">IF(AND(ISBLANK(C1715),NOT(ISBLANK(C1716))),1,-1)</f>
        <v>-1</v>
      </c>
      <c r="J1716" s="0" t="n">
        <f aca="false">IF(ISBLANK(C1714),IF(AND(C1715=C1716,NOT(ISBLANK(C1715)),NOT(ISBLANK(C1716))),1,-1),-1)</f>
        <v>-1</v>
      </c>
      <c r="K1716" s="0" t="n">
        <f aca="false">IF(MAX(H1716:J1716)&lt;0,IF(OR(C1716=C1715,C1715=C1714),1,-1),MAX(H1716:J1716))</f>
        <v>0</v>
      </c>
    </row>
    <row r="1717" customFormat="false" ht="13.8" hidden="false" customHeight="false" outlineLevel="0" collapsed="false">
      <c r="B1717" s="8" t="n">
        <f aca="false">MAX(H1717:K1717)</f>
        <v>0</v>
      </c>
      <c r="C1717" s="11"/>
      <c r="D1717" s="10" t="e">
        <f aca="false">IF($A$1="WLB",INDEX(SupplierNomenclature!$D$1:$D$9996,MATCH(C1717,SupplierNomenclature!$I$1:$I$9996,0)),IF($A$1="BERU",INDEX(beru_assortment!$C$1:$C$10000,MATCH(C1717,beru_assortment!$I$1:$I$10000,0)),IF($A$1="OZON",INDEX(ozon_assortment!$F$3:$F$10000,MATCH(C1717,ozon_assortment!$E$3:$E$10000,0)),0)))</f>
        <v>#N/A</v>
      </c>
      <c r="E1717" s="7" t="n">
        <f aca="false">IF(ISBLANK(C1717), , IF(ISBLANK(C1716), E1715+1, E1716))</f>
        <v>0</v>
      </c>
      <c r="F1717" s="10" t="n">
        <f aca="false">IF(ISBLANK(C1717),,IF(OR(ISBLANK(C1716), C1716="Баркод"),1,F1716+1))</f>
        <v>0</v>
      </c>
      <c r="G1717" s="10" t="n">
        <f aca="false">IF(ISBLANK(C1718), F1717/2,)</f>
        <v>0</v>
      </c>
      <c r="H1717" s="0" t="n">
        <f aca="false">IF(ISBLANK(C1717),0,-1)</f>
        <v>0</v>
      </c>
      <c r="I1717" s="0" t="n">
        <f aca="false">IF(AND(ISBLANK(C1716),NOT(ISBLANK(C1717))),1,-1)</f>
        <v>-1</v>
      </c>
      <c r="J1717" s="0" t="n">
        <f aca="false">IF(ISBLANK(C1715),IF(AND(C1716=C1717,NOT(ISBLANK(C1716)),NOT(ISBLANK(C1717))),1,-1),-1)</f>
        <v>-1</v>
      </c>
      <c r="K1717" s="0" t="n">
        <f aca="false">IF(MAX(H1717:J1717)&lt;0,IF(OR(C1717=C1716,C1716=C1715),1,-1),MAX(H1717:J1717))</f>
        <v>0</v>
      </c>
    </row>
    <row r="1718" customFormat="false" ht="13.8" hidden="false" customHeight="false" outlineLevel="0" collapsed="false">
      <c r="B1718" s="8" t="n">
        <f aca="false">MAX(H1718:K1718)</f>
        <v>0</v>
      </c>
      <c r="C1718" s="11"/>
      <c r="D1718" s="10" t="e">
        <f aca="false">IF($A$1="WLB",INDEX(SupplierNomenclature!$D$1:$D$9996,MATCH(C1718,SupplierNomenclature!$I$1:$I$9996,0)),IF($A$1="BERU",INDEX(beru_assortment!$C$1:$C$10000,MATCH(C1718,beru_assortment!$I$1:$I$10000,0)),IF($A$1="OZON",INDEX(ozon_assortment!$F$3:$F$10000,MATCH(C1718,ozon_assortment!$E$3:$E$10000,0)),0)))</f>
        <v>#N/A</v>
      </c>
      <c r="E1718" s="7" t="n">
        <f aca="false">IF(ISBLANK(C1718), , IF(ISBLANK(C1717), E1716+1, E1717))</f>
        <v>0</v>
      </c>
      <c r="F1718" s="10" t="n">
        <f aca="false">IF(ISBLANK(C1718),,IF(OR(ISBLANK(C1717), C1717="Баркод"),1,F1717+1))</f>
        <v>0</v>
      </c>
      <c r="G1718" s="10" t="n">
        <f aca="false">IF(ISBLANK(C1719), F1718/2,)</f>
        <v>0</v>
      </c>
      <c r="H1718" s="0" t="n">
        <f aca="false">IF(ISBLANK(C1718),0,-1)</f>
        <v>0</v>
      </c>
      <c r="I1718" s="0" t="n">
        <f aca="false">IF(AND(ISBLANK(C1717),NOT(ISBLANK(C1718))),1,-1)</f>
        <v>-1</v>
      </c>
      <c r="J1718" s="0" t="n">
        <f aca="false">IF(ISBLANK(C1716),IF(AND(C1717=C1718,NOT(ISBLANK(C1717)),NOT(ISBLANK(C1718))),1,-1),-1)</f>
        <v>-1</v>
      </c>
      <c r="K1718" s="0" t="n">
        <f aca="false">IF(MAX(H1718:J1718)&lt;0,IF(OR(C1718=C1717,C1717=C1716),1,-1),MAX(H1718:J1718))</f>
        <v>0</v>
      </c>
    </row>
    <row r="1719" customFormat="false" ht="13.8" hidden="false" customHeight="false" outlineLevel="0" collapsed="false">
      <c r="B1719" s="8" t="n">
        <f aca="false">MAX(H1719:K1719)</f>
        <v>0</v>
      </c>
      <c r="C1719" s="11"/>
      <c r="D1719" s="10" t="e">
        <f aca="false">IF($A$1="WLB",INDEX(SupplierNomenclature!$D$1:$D$9996,MATCH(C1719,SupplierNomenclature!$I$1:$I$9996,0)),IF($A$1="BERU",INDEX(beru_assortment!$C$1:$C$10000,MATCH(C1719,beru_assortment!$I$1:$I$10000,0)),IF($A$1="OZON",INDEX(ozon_assortment!$F$3:$F$10000,MATCH(C1719,ozon_assortment!$E$3:$E$10000,0)),0)))</f>
        <v>#N/A</v>
      </c>
      <c r="E1719" s="7" t="n">
        <f aca="false">IF(ISBLANK(C1719), , IF(ISBLANK(C1718), E1717+1, E1718))</f>
        <v>0</v>
      </c>
      <c r="F1719" s="10" t="n">
        <f aca="false">IF(ISBLANK(C1719),,IF(OR(ISBLANK(C1718), C1718="Баркод"),1,F1718+1))</f>
        <v>0</v>
      </c>
      <c r="G1719" s="10" t="n">
        <f aca="false">IF(ISBLANK(C1720), F1719/2,)</f>
        <v>0</v>
      </c>
      <c r="H1719" s="0" t="n">
        <f aca="false">IF(ISBLANK(C1719),0,-1)</f>
        <v>0</v>
      </c>
      <c r="I1719" s="0" t="n">
        <f aca="false">IF(AND(ISBLANK(C1718),NOT(ISBLANK(C1719))),1,-1)</f>
        <v>-1</v>
      </c>
      <c r="J1719" s="0" t="n">
        <f aca="false">IF(ISBLANK(C1717),IF(AND(C1718=C1719,NOT(ISBLANK(C1718)),NOT(ISBLANK(C1719))),1,-1),-1)</f>
        <v>-1</v>
      </c>
      <c r="K1719" s="0" t="n">
        <f aca="false">IF(MAX(H1719:J1719)&lt;0,IF(OR(C1719=C1718,C1718=C1717),1,-1),MAX(H1719:J1719))</f>
        <v>0</v>
      </c>
    </row>
    <row r="1720" customFormat="false" ht="13.8" hidden="false" customHeight="false" outlineLevel="0" collapsed="false">
      <c r="B1720" s="8" t="n">
        <f aca="false">MAX(H1720:K1720)</f>
        <v>0</v>
      </c>
      <c r="C1720" s="11"/>
      <c r="D1720" s="10" t="e">
        <f aca="false">IF($A$1="WLB",INDEX(SupplierNomenclature!$D$1:$D$9996,MATCH(C1720,SupplierNomenclature!$I$1:$I$9996,0)),IF($A$1="BERU",INDEX(beru_assortment!$C$1:$C$10000,MATCH(C1720,beru_assortment!$I$1:$I$10000,0)),IF($A$1="OZON",INDEX(ozon_assortment!$F$3:$F$10000,MATCH(C1720,ozon_assortment!$E$3:$E$10000,0)),0)))</f>
        <v>#N/A</v>
      </c>
      <c r="E1720" s="7" t="n">
        <f aca="false">IF(ISBLANK(C1720), , IF(ISBLANK(C1719), E1718+1, E1719))</f>
        <v>0</v>
      </c>
      <c r="F1720" s="10" t="n">
        <f aca="false">IF(ISBLANK(C1720),,IF(OR(ISBLANK(C1719), C1719="Баркод"),1,F1719+1))</f>
        <v>0</v>
      </c>
      <c r="G1720" s="10" t="n">
        <f aca="false">IF(ISBLANK(C1721), F1720/2,)</f>
        <v>0</v>
      </c>
      <c r="H1720" s="0" t="n">
        <f aca="false">IF(ISBLANK(C1720),0,-1)</f>
        <v>0</v>
      </c>
      <c r="I1720" s="0" t="n">
        <f aca="false">IF(AND(ISBLANK(C1719),NOT(ISBLANK(C1720))),1,-1)</f>
        <v>-1</v>
      </c>
      <c r="J1720" s="0" t="n">
        <f aca="false">IF(ISBLANK(C1718),IF(AND(C1719=C1720,NOT(ISBLANK(C1719)),NOT(ISBLANK(C1720))),1,-1),-1)</f>
        <v>-1</v>
      </c>
      <c r="K1720" s="0" t="n">
        <f aca="false">IF(MAX(H1720:J1720)&lt;0,IF(OR(C1720=C1719,C1719=C1718),1,-1),MAX(H1720:J1720))</f>
        <v>0</v>
      </c>
    </row>
    <row r="1721" customFormat="false" ht="13.8" hidden="false" customHeight="false" outlineLevel="0" collapsed="false">
      <c r="B1721" s="8" t="n">
        <f aca="false">MAX(H1721:K1721)</f>
        <v>0</v>
      </c>
      <c r="C1721" s="11"/>
      <c r="D1721" s="10" t="e">
        <f aca="false">IF($A$1="WLB",INDEX(SupplierNomenclature!$D$1:$D$9996,MATCH(C1721,SupplierNomenclature!$I$1:$I$9996,0)),IF($A$1="BERU",INDEX(beru_assortment!$C$1:$C$10000,MATCH(C1721,beru_assortment!$I$1:$I$10000,0)),IF($A$1="OZON",INDEX(ozon_assortment!$F$3:$F$10000,MATCH(C1721,ozon_assortment!$E$3:$E$10000,0)),0)))</f>
        <v>#N/A</v>
      </c>
      <c r="E1721" s="7" t="n">
        <f aca="false">IF(ISBLANK(C1721), , IF(ISBLANK(C1720), E1719+1, E1720))</f>
        <v>0</v>
      </c>
      <c r="F1721" s="10" t="n">
        <f aca="false">IF(ISBLANK(C1721),,IF(OR(ISBLANK(C1720), C1720="Баркод"),1,F1720+1))</f>
        <v>0</v>
      </c>
      <c r="G1721" s="10" t="n">
        <f aca="false">IF(ISBLANK(C1722), F1721/2,)</f>
        <v>0</v>
      </c>
      <c r="H1721" s="0" t="n">
        <f aca="false">IF(ISBLANK(C1721),0,-1)</f>
        <v>0</v>
      </c>
      <c r="I1721" s="0" t="n">
        <f aca="false">IF(AND(ISBLANK(C1720),NOT(ISBLANK(C1721))),1,-1)</f>
        <v>-1</v>
      </c>
      <c r="J1721" s="0" t="n">
        <f aca="false">IF(ISBLANK(C1719),IF(AND(C1720=C1721,NOT(ISBLANK(C1720)),NOT(ISBLANK(C1721))),1,-1),-1)</f>
        <v>-1</v>
      </c>
      <c r="K1721" s="0" t="n">
        <f aca="false">IF(MAX(H1721:J1721)&lt;0,IF(OR(C1721=C1720,C1720=C1719),1,-1),MAX(H1721:J1721))</f>
        <v>0</v>
      </c>
    </row>
    <row r="1722" customFormat="false" ht="13.8" hidden="false" customHeight="false" outlineLevel="0" collapsed="false">
      <c r="B1722" s="8" t="n">
        <f aca="false">MAX(H1722:K1722)</f>
        <v>0</v>
      </c>
      <c r="C1722" s="11"/>
      <c r="D1722" s="10" t="e">
        <f aca="false">IF($A$1="WLB",INDEX(SupplierNomenclature!$D$1:$D$9996,MATCH(C1722,SupplierNomenclature!$I$1:$I$9996,0)),IF($A$1="BERU",INDEX(beru_assortment!$C$1:$C$10000,MATCH(C1722,beru_assortment!$I$1:$I$10000,0)),IF($A$1="OZON",INDEX(ozon_assortment!$F$3:$F$10000,MATCH(C1722,ozon_assortment!$E$3:$E$10000,0)),0)))</f>
        <v>#N/A</v>
      </c>
      <c r="E1722" s="7" t="n">
        <f aca="false">IF(ISBLANK(C1722), , IF(ISBLANK(C1721), E1720+1, E1721))</f>
        <v>0</v>
      </c>
      <c r="F1722" s="10" t="n">
        <f aca="false">IF(ISBLANK(C1722),,IF(OR(ISBLANK(C1721), C1721="Баркод"),1,F1721+1))</f>
        <v>0</v>
      </c>
      <c r="G1722" s="10" t="n">
        <f aca="false">IF(ISBLANK(C1723), F1722/2,)</f>
        <v>0</v>
      </c>
      <c r="H1722" s="0" t="n">
        <f aca="false">IF(ISBLANK(C1722),0,-1)</f>
        <v>0</v>
      </c>
      <c r="I1722" s="0" t="n">
        <f aca="false">IF(AND(ISBLANK(C1721),NOT(ISBLANK(C1722))),1,-1)</f>
        <v>-1</v>
      </c>
      <c r="J1722" s="0" t="n">
        <f aca="false">IF(ISBLANK(C1720),IF(AND(C1721=C1722,NOT(ISBLANK(C1721)),NOT(ISBLANK(C1722))),1,-1),-1)</f>
        <v>-1</v>
      </c>
      <c r="K1722" s="0" t="n">
        <f aca="false">IF(MAX(H1722:J1722)&lt;0,IF(OR(C1722=C1721,C1721=C1720),1,-1),MAX(H1722:J1722))</f>
        <v>0</v>
      </c>
    </row>
    <row r="1723" customFormat="false" ht="13.8" hidden="false" customHeight="false" outlineLevel="0" collapsed="false">
      <c r="B1723" s="8" t="n">
        <f aca="false">MAX(H1723:K1723)</f>
        <v>0</v>
      </c>
      <c r="C1723" s="11"/>
      <c r="D1723" s="10" t="e">
        <f aca="false">IF($A$1="WLB",INDEX(SupplierNomenclature!$D$1:$D$9996,MATCH(C1723,SupplierNomenclature!$I$1:$I$9996,0)),IF($A$1="BERU",INDEX(beru_assortment!$C$1:$C$10000,MATCH(C1723,beru_assortment!$I$1:$I$10000,0)),IF($A$1="OZON",INDEX(ozon_assortment!$F$3:$F$10000,MATCH(C1723,ozon_assortment!$E$3:$E$10000,0)),0)))</f>
        <v>#N/A</v>
      </c>
      <c r="E1723" s="7" t="n">
        <f aca="false">IF(ISBLANK(C1723), , IF(ISBLANK(C1722), E1721+1, E1722))</f>
        <v>0</v>
      </c>
      <c r="F1723" s="10" t="n">
        <f aca="false">IF(ISBLANK(C1723),,IF(OR(ISBLANK(C1722), C1722="Баркод"),1,F1722+1))</f>
        <v>0</v>
      </c>
      <c r="G1723" s="10" t="n">
        <f aca="false">IF(ISBLANK(C1724), F1723/2,)</f>
        <v>0</v>
      </c>
      <c r="H1723" s="0" t="n">
        <f aca="false">IF(ISBLANK(C1723),0,-1)</f>
        <v>0</v>
      </c>
      <c r="I1723" s="0" t="n">
        <f aca="false">IF(AND(ISBLANK(C1722),NOT(ISBLANK(C1723))),1,-1)</f>
        <v>-1</v>
      </c>
      <c r="J1723" s="0" t="n">
        <f aca="false">IF(ISBLANK(C1721),IF(AND(C1722=C1723,NOT(ISBLANK(C1722)),NOT(ISBLANK(C1723))),1,-1),-1)</f>
        <v>-1</v>
      </c>
      <c r="K1723" s="0" t="n">
        <f aca="false">IF(MAX(H1723:J1723)&lt;0,IF(OR(C1723=C1722,C1722=C1721),1,-1),MAX(H1723:J1723))</f>
        <v>0</v>
      </c>
    </row>
    <row r="1724" customFormat="false" ht="13.8" hidden="false" customHeight="false" outlineLevel="0" collapsed="false">
      <c r="B1724" s="8" t="n">
        <f aca="false">MAX(H1724:K1724)</f>
        <v>0</v>
      </c>
      <c r="C1724" s="11"/>
      <c r="D1724" s="10" t="e">
        <f aca="false">IF($A$1="WLB",INDEX(SupplierNomenclature!$D$1:$D$9996,MATCH(C1724,SupplierNomenclature!$I$1:$I$9996,0)),IF($A$1="BERU",INDEX(beru_assortment!$C$1:$C$10000,MATCH(C1724,beru_assortment!$I$1:$I$10000,0)),IF($A$1="OZON",INDEX(ozon_assortment!$F$3:$F$10000,MATCH(C1724,ozon_assortment!$E$3:$E$10000,0)),0)))</f>
        <v>#N/A</v>
      </c>
      <c r="E1724" s="7" t="n">
        <f aca="false">IF(ISBLANK(C1724), , IF(ISBLANK(C1723), E1722+1, E1723))</f>
        <v>0</v>
      </c>
      <c r="F1724" s="10" t="n">
        <f aca="false">IF(ISBLANK(C1724),,IF(OR(ISBLANK(C1723), C1723="Баркод"),1,F1723+1))</f>
        <v>0</v>
      </c>
      <c r="G1724" s="10" t="n">
        <f aca="false">IF(ISBLANK(C1725), F1724/2,)</f>
        <v>0</v>
      </c>
      <c r="H1724" s="0" t="n">
        <f aca="false">IF(ISBLANK(C1724),0,-1)</f>
        <v>0</v>
      </c>
      <c r="I1724" s="0" t="n">
        <f aca="false">IF(AND(ISBLANK(C1723),NOT(ISBLANK(C1724))),1,-1)</f>
        <v>-1</v>
      </c>
      <c r="J1724" s="0" t="n">
        <f aca="false">IF(ISBLANK(C1722),IF(AND(C1723=C1724,NOT(ISBLANK(C1723)),NOT(ISBLANK(C1724))),1,-1),-1)</f>
        <v>-1</v>
      </c>
      <c r="K1724" s="0" t="n">
        <f aca="false">IF(MAX(H1724:J1724)&lt;0,IF(OR(C1724=C1723,C1723=C1722),1,-1),MAX(H1724:J1724))</f>
        <v>0</v>
      </c>
    </row>
    <row r="1725" customFormat="false" ht="13.8" hidden="false" customHeight="false" outlineLevel="0" collapsed="false">
      <c r="B1725" s="8" t="n">
        <f aca="false">MAX(H1725:K1725)</f>
        <v>0</v>
      </c>
      <c r="C1725" s="11"/>
      <c r="D1725" s="10" t="e">
        <f aca="false">IF($A$1="WLB",INDEX(SupplierNomenclature!$D$1:$D$9996,MATCH(C1725,SupplierNomenclature!$I$1:$I$9996,0)),IF($A$1="BERU",INDEX(beru_assortment!$C$1:$C$10000,MATCH(C1725,beru_assortment!$I$1:$I$10000,0)),IF($A$1="OZON",INDEX(ozon_assortment!$F$3:$F$10000,MATCH(C1725,ozon_assortment!$E$3:$E$10000,0)),0)))</f>
        <v>#N/A</v>
      </c>
      <c r="E1725" s="7" t="n">
        <f aca="false">IF(ISBLANK(C1725), , IF(ISBLANK(C1724), E1723+1, E1724))</f>
        <v>0</v>
      </c>
      <c r="F1725" s="10" t="n">
        <f aca="false">IF(ISBLANK(C1725),,IF(OR(ISBLANK(C1724), C1724="Баркод"),1,F1724+1))</f>
        <v>0</v>
      </c>
      <c r="G1725" s="10" t="n">
        <f aca="false">IF(ISBLANK(C1726), F1725/2,)</f>
        <v>0</v>
      </c>
      <c r="H1725" s="0" t="n">
        <f aca="false">IF(ISBLANK(C1725),0,-1)</f>
        <v>0</v>
      </c>
      <c r="I1725" s="0" t="n">
        <f aca="false">IF(AND(ISBLANK(C1724),NOT(ISBLANK(C1725))),1,-1)</f>
        <v>-1</v>
      </c>
      <c r="J1725" s="0" t="n">
        <f aca="false">IF(ISBLANK(C1723),IF(AND(C1724=C1725,NOT(ISBLANK(C1724)),NOT(ISBLANK(C1725))),1,-1),-1)</f>
        <v>-1</v>
      </c>
      <c r="K1725" s="0" t="n">
        <f aca="false">IF(MAX(H1725:J1725)&lt;0,IF(OR(C1725=C1724,C1724=C1723),1,-1),MAX(H1725:J1725))</f>
        <v>0</v>
      </c>
    </row>
    <row r="1726" customFormat="false" ht="13.8" hidden="false" customHeight="false" outlineLevel="0" collapsed="false">
      <c r="B1726" s="8" t="n">
        <f aca="false">MAX(H1726:K1726)</f>
        <v>0</v>
      </c>
      <c r="C1726" s="11"/>
      <c r="D1726" s="10" t="e">
        <f aca="false">IF($A$1="WLB",INDEX(SupplierNomenclature!$D$1:$D$9996,MATCH(C1726,SupplierNomenclature!$I$1:$I$9996,0)),IF($A$1="BERU",INDEX(beru_assortment!$C$1:$C$10000,MATCH(C1726,beru_assortment!$I$1:$I$10000,0)),IF($A$1="OZON",INDEX(ozon_assortment!$F$3:$F$10000,MATCH(C1726,ozon_assortment!$E$3:$E$10000,0)),0)))</f>
        <v>#N/A</v>
      </c>
      <c r="E1726" s="7" t="n">
        <f aca="false">IF(ISBLANK(C1726), , IF(ISBLANK(C1725), E1724+1, E1725))</f>
        <v>0</v>
      </c>
      <c r="F1726" s="10" t="n">
        <f aca="false">IF(ISBLANK(C1726),,IF(OR(ISBLANK(C1725), C1725="Баркод"),1,F1725+1))</f>
        <v>0</v>
      </c>
      <c r="G1726" s="10" t="n">
        <f aca="false">IF(ISBLANK(C1727), F1726/2,)</f>
        <v>0</v>
      </c>
      <c r="H1726" s="0" t="n">
        <f aca="false">IF(ISBLANK(C1726),0,-1)</f>
        <v>0</v>
      </c>
      <c r="I1726" s="0" t="n">
        <f aca="false">IF(AND(ISBLANK(C1725),NOT(ISBLANK(C1726))),1,-1)</f>
        <v>-1</v>
      </c>
      <c r="J1726" s="0" t="n">
        <f aca="false">IF(ISBLANK(C1724),IF(AND(C1725=C1726,NOT(ISBLANK(C1725)),NOT(ISBLANK(C1726))),1,-1),-1)</f>
        <v>-1</v>
      </c>
      <c r="K1726" s="0" t="n">
        <f aca="false">IF(MAX(H1726:J1726)&lt;0,IF(OR(C1726=C1725,C1725=C1724),1,-1),MAX(H1726:J1726))</f>
        <v>0</v>
      </c>
    </row>
    <row r="1727" customFormat="false" ht="13.8" hidden="false" customHeight="false" outlineLevel="0" collapsed="false">
      <c r="B1727" s="8" t="n">
        <f aca="false">MAX(H1727:K1727)</f>
        <v>0</v>
      </c>
      <c r="C1727" s="11"/>
      <c r="D1727" s="10" t="e">
        <f aca="false">IF($A$1="WLB",INDEX(SupplierNomenclature!$D$1:$D$9996,MATCH(C1727,SupplierNomenclature!$I$1:$I$9996,0)),IF($A$1="BERU",INDEX(beru_assortment!$C$1:$C$10000,MATCH(C1727,beru_assortment!$I$1:$I$10000,0)),IF($A$1="OZON",INDEX(ozon_assortment!$F$3:$F$10000,MATCH(C1727,ozon_assortment!$E$3:$E$10000,0)),0)))</f>
        <v>#N/A</v>
      </c>
      <c r="E1727" s="7" t="n">
        <f aca="false">IF(ISBLANK(C1727), , IF(ISBLANK(C1726), E1725+1, E1726))</f>
        <v>0</v>
      </c>
      <c r="F1727" s="10" t="n">
        <f aca="false">IF(ISBLANK(C1727),,IF(OR(ISBLANK(C1726), C1726="Баркод"),1,F1726+1))</f>
        <v>0</v>
      </c>
      <c r="G1727" s="10" t="n">
        <f aca="false">IF(ISBLANK(C1728), F1727/2,)</f>
        <v>0</v>
      </c>
      <c r="H1727" s="0" t="n">
        <f aca="false">IF(ISBLANK(C1727),0,-1)</f>
        <v>0</v>
      </c>
      <c r="I1727" s="0" t="n">
        <f aca="false">IF(AND(ISBLANK(C1726),NOT(ISBLANK(C1727))),1,-1)</f>
        <v>-1</v>
      </c>
      <c r="J1727" s="0" t="n">
        <f aca="false">IF(ISBLANK(C1725),IF(AND(C1726=C1727,NOT(ISBLANK(C1726)),NOT(ISBLANK(C1727))),1,-1),-1)</f>
        <v>-1</v>
      </c>
      <c r="K1727" s="0" t="n">
        <f aca="false">IF(MAX(H1727:J1727)&lt;0,IF(OR(C1727=C1726,C1726=C1725),1,-1),MAX(H1727:J1727))</f>
        <v>0</v>
      </c>
    </row>
    <row r="1728" customFormat="false" ht="13.8" hidden="false" customHeight="false" outlineLevel="0" collapsed="false">
      <c r="B1728" s="8" t="n">
        <f aca="false">MAX(H1728:K1728)</f>
        <v>0</v>
      </c>
      <c r="C1728" s="11"/>
      <c r="D1728" s="10" t="e">
        <f aca="false">IF($A$1="WLB",INDEX(SupplierNomenclature!$D$1:$D$9996,MATCH(C1728,SupplierNomenclature!$I$1:$I$9996,0)),IF($A$1="BERU",INDEX(beru_assortment!$C$1:$C$10000,MATCH(C1728,beru_assortment!$I$1:$I$10000,0)),IF($A$1="OZON",INDEX(ozon_assortment!$F$3:$F$10000,MATCH(C1728,ozon_assortment!$E$3:$E$10000,0)),0)))</f>
        <v>#N/A</v>
      </c>
      <c r="E1728" s="7" t="n">
        <f aca="false">IF(ISBLANK(C1728), , IF(ISBLANK(C1727), E1726+1, E1727))</f>
        <v>0</v>
      </c>
      <c r="F1728" s="10" t="n">
        <f aca="false">IF(ISBLANK(C1728),,IF(OR(ISBLANK(C1727), C1727="Баркод"),1,F1727+1))</f>
        <v>0</v>
      </c>
      <c r="G1728" s="10" t="n">
        <f aca="false">IF(ISBLANK(C1729), F1728/2,)</f>
        <v>0</v>
      </c>
      <c r="H1728" s="0" t="n">
        <f aca="false">IF(ISBLANK(C1728),0,-1)</f>
        <v>0</v>
      </c>
      <c r="I1728" s="0" t="n">
        <f aca="false">IF(AND(ISBLANK(C1727),NOT(ISBLANK(C1728))),1,-1)</f>
        <v>-1</v>
      </c>
      <c r="J1728" s="0" t="n">
        <f aca="false">IF(ISBLANK(C1726),IF(AND(C1727=C1728,NOT(ISBLANK(C1727)),NOT(ISBLANK(C1728))),1,-1),-1)</f>
        <v>-1</v>
      </c>
      <c r="K1728" s="0" t="n">
        <f aca="false">IF(MAX(H1728:J1728)&lt;0,IF(OR(C1728=C1727,C1727=C1726),1,-1),MAX(H1728:J1728))</f>
        <v>0</v>
      </c>
    </row>
    <row r="1729" customFormat="false" ht="13.8" hidden="false" customHeight="false" outlineLevel="0" collapsed="false">
      <c r="B1729" s="8" t="n">
        <f aca="false">MAX(H1729:K1729)</f>
        <v>0</v>
      </c>
      <c r="C1729" s="11"/>
      <c r="D1729" s="10" t="e">
        <f aca="false">IF($A$1="WLB",INDEX(SupplierNomenclature!$D$1:$D$9996,MATCH(C1729,SupplierNomenclature!$I$1:$I$9996,0)),IF($A$1="BERU",INDEX(beru_assortment!$C$1:$C$10000,MATCH(C1729,beru_assortment!$I$1:$I$10000,0)),IF($A$1="OZON",INDEX(ozon_assortment!$F$3:$F$10000,MATCH(C1729,ozon_assortment!$E$3:$E$10000,0)),0)))</f>
        <v>#N/A</v>
      </c>
      <c r="E1729" s="7" t="n">
        <f aca="false">IF(ISBLANK(C1729), , IF(ISBLANK(C1728), E1727+1, E1728))</f>
        <v>0</v>
      </c>
      <c r="F1729" s="10" t="n">
        <f aca="false">IF(ISBLANK(C1729),,IF(OR(ISBLANK(C1728), C1728="Баркод"),1,F1728+1))</f>
        <v>0</v>
      </c>
      <c r="G1729" s="10" t="n">
        <f aca="false">IF(ISBLANK(C1730), F1729/2,)</f>
        <v>0</v>
      </c>
      <c r="H1729" s="0" t="n">
        <f aca="false">IF(ISBLANK(C1729),0,-1)</f>
        <v>0</v>
      </c>
      <c r="I1729" s="0" t="n">
        <f aca="false">IF(AND(ISBLANK(C1728),NOT(ISBLANK(C1729))),1,-1)</f>
        <v>-1</v>
      </c>
      <c r="J1729" s="0" t="n">
        <f aca="false">IF(ISBLANK(C1727),IF(AND(C1728=C1729,NOT(ISBLANK(C1728)),NOT(ISBLANK(C1729))),1,-1),-1)</f>
        <v>-1</v>
      </c>
      <c r="K1729" s="0" t="n">
        <f aca="false">IF(MAX(H1729:J1729)&lt;0,IF(OR(C1729=C1728,C1728=C1727),1,-1),MAX(H1729:J1729))</f>
        <v>0</v>
      </c>
    </row>
    <row r="1730" customFormat="false" ht="13.8" hidden="false" customHeight="false" outlineLevel="0" collapsed="false">
      <c r="B1730" s="8" t="n">
        <f aca="false">MAX(H1730:K1730)</f>
        <v>0</v>
      </c>
      <c r="C1730" s="11"/>
      <c r="D1730" s="10" t="e">
        <f aca="false">IF($A$1="WLB",INDEX(SupplierNomenclature!$D$1:$D$9996,MATCH(C1730,SupplierNomenclature!$I$1:$I$9996,0)),IF($A$1="BERU",INDEX(beru_assortment!$C$1:$C$10000,MATCH(C1730,beru_assortment!$I$1:$I$10000,0)),IF($A$1="OZON",INDEX(ozon_assortment!$F$3:$F$10000,MATCH(C1730,ozon_assortment!$E$3:$E$10000,0)),0)))</f>
        <v>#N/A</v>
      </c>
      <c r="E1730" s="7" t="n">
        <f aca="false">IF(ISBLANK(C1730), , IF(ISBLANK(C1729), E1728+1, E1729))</f>
        <v>0</v>
      </c>
      <c r="F1730" s="10" t="n">
        <f aca="false">IF(ISBLANK(C1730),,IF(OR(ISBLANK(C1729), C1729="Баркод"),1,F1729+1))</f>
        <v>0</v>
      </c>
      <c r="G1730" s="10" t="n">
        <f aca="false">IF(ISBLANK(C1731), F1730/2,)</f>
        <v>0</v>
      </c>
      <c r="H1730" s="0" t="n">
        <f aca="false">IF(ISBLANK(C1730),0,-1)</f>
        <v>0</v>
      </c>
      <c r="I1730" s="0" t="n">
        <f aca="false">IF(AND(ISBLANK(C1729),NOT(ISBLANK(C1730))),1,-1)</f>
        <v>-1</v>
      </c>
      <c r="J1730" s="0" t="n">
        <f aca="false">IF(ISBLANK(C1728),IF(AND(C1729=C1730,NOT(ISBLANK(C1729)),NOT(ISBLANK(C1730))),1,-1),-1)</f>
        <v>-1</v>
      </c>
      <c r="K1730" s="0" t="n">
        <f aca="false">IF(MAX(H1730:J1730)&lt;0,IF(OR(C1730=C1729,C1729=C1728),1,-1),MAX(H1730:J1730))</f>
        <v>0</v>
      </c>
    </row>
    <row r="1731" customFormat="false" ht="13.8" hidden="false" customHeight="false" outlineLevel="0" collapsed="false">
      <c r="B1731" s="8" t="n">
        <f aca="false">MAX(H1731:K1731)</f>
        <v>0</v>
      </c>
      <c r="C1731" s="11"/>
      <c r="D1731" s="10" t="e">
        <f aca="false">IF($A$1="WLB",INDEX(SupplierNomenclature!$D$1:$D$9996,MATCH(C1731,SupplierNomenclature!$I$1:$I$9996,0)),IF($A$1="BERU",INDEX(beru_assortment!$C$1:$C$10000,MATCH(C1731,beru_assortment!$I$1:$I$10000,0)),IF($A$1="OZON",INDEX(ozon_assortment!$F$3:$F$10000,MATCH(C1731,ozon_assortment!$E$3:$E$10000,0)),0)))</f>
        <v>#N/A</v>
      </c>
      <c r="E1731" s="7" t="n">
        <f aca="false">IF(ISBLANK(C1731), , IF(ISBLANK(C1730), E1729+1, E1730))</f>
        <v>0</v>
      </c>
      <c r="F1731" s="10" t="n">
        <f aca="false">IF(ISBLANK(C1731),,IF(OR(ISBLANK(C1730), C1730="Баркод"),1,F1730+1))</f>
        <v>0</v>
      </c>
      <c r="G1731" s="10" t="n">
        <f aca="false">IF(ISBLANK(C1732), F1731/2,)</f>
        <v>0</v>
      </c>
      <c r="H1731" s="0" t="n">
        <f aca="false">IF(ISBLANK(C1731),0,-1)</f>
        <v>0</v>
      </c>
      <c r="I1731" s="0" t="n">
        <f aca="false">IF(AND(ISBLANK(C1730),NOT(ISBLANK(C1731))),1,-1)</f>
        <v>-1</v>
      </c>
      <c r="J1731" s="0" t="n">
        <f aca="false">IF(ISBLANK(C1729),IF(AND(C1730=C1731,NOT(ISBLANK(C1730)),NOT(ISBLANK(C1731))),1,-1),-1)</f>
        <v>-1</v>
      </c>
      <c r="K1731" s="0" t="n">
        <f aca="false">IF(MAX(H1731:J1731)&lt;0,IF(OR(C1731=C1730,C1730=C1729),1,-1),MAX(H1731:J1731))</f>
        <v>0</v>
      </c>
    </row>
    <row r="1732" customFormat="false" ht="13.8" hidden="false" customHeight="false" outlineLevel="0" collapsed="false">
      <c r="B1732" s="8" t="n">
        <f aca="false">MAX(H1732:K1732)</f>
        <v>0</v>
      </c>
      <c r="C1732" s="11"/>
      <c r="D1732" s="10" t="e">
        <f aca="false">IF($A$1="WLB",INDEX(SupplierNomenclature!$D$1:$D$9996,MATCH(C1732,SupplierNomenclature!$I$1:$I$9996,0)),IF($A$1="BERU",INDEX(beru_assortment!$C$1:$C$10000,MATCH(C1732,beru_assortment!$I$1:$I$10000,0)),IF($A$1="OZON",INDEX(ozon_assortment!$F$3:$F$10000,MATCH(C1732,ozon_assortment!$E$3:$E$10000,0)),0)))</f>
        <v>#N/A</v>
      </c>
      <c r="E1732" s="7" t="n">
        <f aca="false">IF(ISBLANK(C1732), , IF(ISBLANK(C1731), E1730+1, E1731))</f>
        <v>0</v>
      </c>
      <c r="F1732" s="10" t="n">
        <f aca="false">IF(ISBLANK(C1732),,IF(OR(ISBLANK(C1731), C1731="Баркод"),1,F1731+1))</f>
        <v>0</v>
      </c>
      <c r="G1732" s="10" t="n">
        <f aca="false">IF(ISBLANK(C1733), F1732/2,)</f>
        <v>0</v>
      </c>
      <c r="H1732" s="0" t="n">
        <f aca="false">IF(ISBLANK(C1732),0,-1)</f>
        <v>0</v>
      </c>
      <c r="I1732" s="0" t="n">
        <f aca="false">IF(AND(ISBLANK(C1731),NOT(ISBLANK(C1732))),1,-1)</f>
        <v>-1</v>
      </c>
      <c r="J1732" s="0" t="n">
        <f aca="false">IF(ISBLANK(C1730),IF(AND(C1731=C1732,NOT(ISBLANK(C1731)),NOT(ISBLANK(C1732))),1,-1),-1)</f>
        <v>-1</v>
      </c>
      <c r="K1732" s="0" t="n">
        <f aca="false">IF(MAX(H1732:J1732)&lt;0,IF(OR(C1732=C1731,C1731=C1730),1,-1),MAX(H1732:J1732))</f>
        <v>0</v>
      </c>
    </row>
    <row r="1733" customFormat="false" ht="13.8" hidden="false" customHeight="false" outlineLevel="0" collapsed="false">
      <c r="B1733" s="8" t="n">
        <f aca="false">MAX(H1733:K1733)</f>
        <v>0</v>
      </c>
      <c r="C1733" s="11"/>
      <c r="D1733" s="10" t="e">
        <f aca="false">IF($A$1="WLB",INDEX(SupplierNomenclature!$D$1:$D$9996,MATCH(C1733,SupplierNomenclature!$I$1:$I$9996,0)),IF($A$1="BERU",INDEX(beru_assortment!$C$1:$C$10000,MATCH(C1733,beru_assortment!$I$1:$I$10000,0)),IF($A$1="OZON",INDEX(ozon_assortment!$F$3:$F$10000,MATCH(C1733,ozon_assortment!$E$3:$E$10000,0)),0)))</f>
        <v>#N/A</v>
      </c>
      <c r="E1733" s="7" t="n">
        <f aca="false">IF(ISBLANK(C1733), , IF(ISBLANK(C1732), E1731+1, E1732))</f>
        <v>0</v>
      </c>
      <c r="F1733" s="10" t="n">
        <f aca="false">IF(ISBLANK(C1733),,IF(OR(ISBLANK(C1732), C1732="Баркод"),1,F1732+1))</f>
        <v>0</v>
      </c>
      <c r="G1733" s="10" t="n">
        <f aca="false">IF(ISBLANK(C1734), F1733/2,)</f>
        <v>0</v>
      </c>
      <c r="H1733" s="0" t="n">
        <f aca="false">IF(ISBLANK(C1733),0,-1)</f>
        <v>0</v>
      </c>
      <c r="I1733" s="0" t="n">
        <f aca="false">IF(AND(ISBLANK(C1732),NOT(ISBLANK(C1733))),1,-1)</f>
        <v>-1</v>
      </c>
      <c r="J1733" s="0" t="n">
        <f aca="false">IF(ISBLANK(C1731),IF(AND(C1732=C1733,NOT(ISBLANK(C1732)),NOT(ISBLANK(C1733))),1,-1),-1)</f>
        <v>-1</v>
      </c>
      <c r="K1733" s="0" t="n">
        <f aca="false">IF(MAX(H1733:J1733)&lt;0,IF(OR(C1733=C1732,C1732=C1731),1,-1),MAX(H1733:J1733))</f>
        <v>0</v>
      </c>
    </row>
    <row r="1734" customFormat="false" ht="13.8" hidden="false" customHeight="false" outlineLevel="0" collapsed="false">
      <c r="B1734" s="8" t="n">
        <f aca="false">MAX(H1734:K1734)</f>
        <v>0</v>
      </c>
      <c r="C1734" s="11"/>
      <c r="D1734" s="10" t="e">
        <f aca="false">IF($A$1="WLB",INDEX(SupplierNomenclature!$D$1:$D$9996,MATCH(C1734,SupplierNomenclature!$I$1:$I$9996,0)),IF($A$1="BERU",INDEX(beru_assortment!$C$1:$C$10000,MATCH(C1734,beru_assortment!$I$1:$I$10000,0)),IF($A$1="OZON",INDEX(ozon_assortment!$F$3:$F$10000,MATCH(C1734,ozon_assortment!$E$3:$E$10000,0)),0)))</f>
        <v>#N/A</v>
      </c>
      <c r="E1734" s="7" t="n">
        <f aca="false">IF(ISBLANK(C1734), , IF(ISBLANK(C1733), E1732+1, E1733))</f>
        <v>0</v>
      </c>
      <c r="F1734" s="10" t="n">
        <f aca="false">IF(ISBLANK(C1734),,IF(OR(ISBLANK(C1733), C1733="Баркод"),1,F1733+1))</f>
        <v>0</v>
      </c>
      <c r="G1734" s="10" t="n">
        <f aca="false">IF(ISBLANK(C1735), F1734/2,)</f>
        <v>0</v>
      </c>
      <c r="H1734" s="0" t="n">
        <f aca="false">IF(ISBLANK(C1734),0,-1)</f>
        <v>0</v>
      </c>
      <c r="I1734" s="0" t="n">
        <f aca="false">IF(AND(ISBLANK(C1733),NOT(ISBLANK(C1734))),1,-1)</f>
        <v>-1</v>
      </c>
      <c r="J1734" s="0" t="n">
        <f aca="false">IF(ISBLANK(C1732),IF(AND(C1733=C1734,NOT(ISBLANK(C1733)),NOT(ISBLANK(C1734))),1,-1),-1)</f>
        <v>-1</v>
      </c>
      <c r="K1734" s="0" t="n">
        <f aca="false">IF(MAX(H1734:J1734)&lt;0,IF(OR(C1734=C1733,C1733=C1732),1,-1),MAX(H1734:J1734))</f>
        <v>0</v>
      </c>
    </row>
    <row r="1735" customFormat="false" ht="13.8" hidden="false" customHeight="false" outlineLevel="0" collapsed="false">
      <c r="B1735" s="8" t="n">
        <f aca="false">MAX(H1735:K1735)</f>
        <v>0</v>
      </c>
      <c r="C1735" s="11"/>
      <c r="D1735" s="10" t="e">
        <f aca="false">IF($A$1="WLB",INDEX(SupplierNomenclature!$D$1:$D$9996,MATCH(C1735,SupplierNomenclature!$I$1:$I$9996,0)),IF($A$1="BERU",INDEX(beru_assortment!$C$1:$C$10000,MATCH(C1735,beru_assortment!$I$1:$I$10000,0)),IF($A$1="OZON",INDEX(ozon_assortment!$F$3:$F$10000,MATCH(C1735,ozon_assortment!$E$3:$E$10000,0)),0)))</f>
        <v>#N/A</v>
      </c>
      <c r="E1735" s="7" t="n">
        <f aca="false">IF(ISBLANK(C1735), , IF(ISBLANK(C1734), E1733+1, E1734))</f>
        <v>0</v>
      </c>
      <c r="F1735" s="10" t="n">
        <f aca="false">IF(ISBLANK(C1735),,IF(OR(ISBLANK(C1734), C1734="Баркод"),1,F1734+1))</f>
        <v>0</v>
      </c>
      <c r="G1735" s="10" t="n">
        <f aca="false">IF(ISBLANK(C1736), F1735/2,)</f>
        <v>0</v>
      </c>
      <c r="H1735" s="0" t="n">
        <f aca="false">IF(ISBLANK(C1735),0,-1)</f>
        <v>0</v>
      </c>
      <c r="I1735" s="0" t="n">
        <f aca="false">IF(AND(ISBLANK(C1734),NOT(ISBLANK(C1735))),1,-1)</f>
        <v>-1</v>
      </c>
      <c r="J1735" s="0" t="n">
        <f aca="false">IF(ISBLANK(C1733),IF(AND(C1734=C1735,NOT(ISBLANK(C1734)),NOT(ISBLANK(C1735))),1,-1),-1)</f>
        <v>-1</v>
      </c>
      <c r="K1735" s="0" t="n">
        <f aca="false">IF(MAX(H1735:J1735)&lt;0,IF(OR(C1735=C1734,C1734=C1733),1,-1),MAX(H1735:J1735))</f>
        <v>0</v>
      </c>
    </row>
    <row r="1736" customFormat="false" ht="13.8" hidden="false" customHeight="false" outlineLevel="0" collapsed="false">
      <c r="B1736" s="8" t="n">
        <f aca="false">MAX(H1736:K1736)</f>
        <v>0</v>
      </c>
      <c r="C1736" s="11"/>
      <c r="D1736" s="10" t="e">
        <f aca="false">IF($A$1="WLB",INDEX(SupplierNomenclature!$D$1:$D$9996,MATCH(C1736,SupplierNomenclature!$I$1:$I$9996,0)),IF($A$1="BERU",INDEX(beru_assortment!$C$1:$C$10000,MATCH(C1736,beru_assortment!$I$1:$I$10000,0)),IF($A$1="OZON",INDEX(ozon_assortment!$F$3:$F$10000,MATCH(C1736,ozon_assortment!$E$3:$E$10000,0)),0)))</f>
        <v>#N/A</v>
      </c>
      <c r="E1736" s="7" t="n">
        <f aca="false">IF(ISBLANK(C1736), , IF(ISBLANK(C1735), E1734+1, E1735))</f>
        <v>0</v>
      </c>
      <c r="F1736" s="10" t="n">
        <f aca="false">IF(ISBLANK(C1736),,IF(OR(ISBLANK(C1735), C1735="Баркод"),1,F1735+1))</f>
        <v>0</v>
      </c>
      <c r="G1736" s="10" t="n">
        <f aca="false">IF(ISBLANK(C1737), F1736/2,)</f>
        <v>0</v>
      </c>
      <c r="H1736" s="0" t="n">
        <f aca="false">IF(ISBLANK(C1736),0,-1)</f>
        <v>0</v>
      </c>
      <c r="I1736" s="0" t="n">
        <f aca="false">IF(AND(ISBLANK(C1735),NOT(ISBLANK(C1736))),1,-1)</f>
        <v>-1</v>
      </c>
      <c r="J1736" s="0" t="n">
        <f aca="false">IF(ISBLANK(C1734),IF(AND(C1735=C1736,NOT(ISBLANK(C1735)),NOT(ISBLANK(C1736))),1,-1),-1)</f>
        <v>-1</v>
      </c>
      <c r="K1736" s="0" t="n">
        <f aca="false">IF(MAX(H1736:J1736)&lt;0,IF(OR(C1736=C1735,C1735=C1734),1,-1),MAX(H1736:J1736))</f>
        <v>0</v>
      </c>
    </row>
    <row r="1737" customFormat="false" ht="13.8" hidden="false" customHeight="false" outlineLevel="0" collapsed="false">
      <c r="B1737" s="8" t="n">
        <f aca="false">MAX(H1737:K1737)</f>
        <v>0</v>
      </c>
      <c r="C1737" s="11"/>
      <c r="D1737" s="10" t="e">
        <f aca="false">IF($A$1="WLB",INDEX(SupplierNomenclature!$D$1:$D$9996,MATCH(C1737,SupplierNomenclature!$I$1:$I$9996,0)),IF($A$1="BERU",INDEX(beru_assortment!$C$1:$C$10000,MATCH(C1737,beru_assortment!$I$1:$I$10000,0)),IF($A$1="OZON",INDEX(ozon_assortment!$F$3:$F$10000,MATCH(C1737,ozon_assortment!$E$3:$E$10000,0)),0)))</f>
        <v>#N/A</v>
      </c>
      <c r="E1737" s="7" t="n">
        <f aca="false">IF(ISBLANK(C1737), , IF(ISBLANK(C1736), E1735+1, E1736))</f>
        <v>0</v>
      </c>
      <c r="F1737" s="10" t="n">
        <f aca="false">IF(ISBLANK(C1737),,IF(OR(ISBLANK(C1736), C1736="Баркод"),1,F1736+1))</f>
        <v>0</v>
      </c>
      <c r="G1737" s="10" t="n">
        <f aca="false">IF(ISBLANK(C1738), F1737/2,)</f>
        <v>0</v>
      </c>
      <c r="H1737" s="0" t="n">
        <f aca="false">IF(ISBLANK(C1737),0,-1)</f>
        <v>0</v>
      </c>
      <c r="I1737" s="0" t="n">
        <f aca="false">IF(AND(ISBLANK(C1736),NOT(ISBLANK(C1737))),1,-1)</f>
        <v>-1</v>
      </c>
      <c r="J1737" s="0" t="n">
        <f aca="false">IF(ISBLANK(C1735),IF(AND(C1736=C1737,NOT(ISBLANK(C1736)),NOT(ISBLANK(C1737))),1,-1),-1)</f>
        <v>-1</v>
      </c>
      <c r="K1737" s="0" t="n">
        <f aca="false">IF(MAX(H1737:J1737)&lt;0,IF(OR(C1737=C1736,C1736=C1735),1,-1),MAX(H1737:J1737))</f>
        <v>0</v>
      </c>
    </row>
    <row r="1738" customFormat="false" ht="13.8" hidden="false" customHeight="false" outlineLevel="0" collapsed="false">
      <c r="B1738" s="8" t="n">
        <f aca="false">MAX(H1738:K1738)</f>
        <v>0</v>
      </c>
      <c r="C1738" s="11"/>
      <c r="D1738" s="10" t="e">
        <f aca="false">IF($A$1="WLB",INDEX(SupplierNomenclature!$D$1:$D$9996,MATCH(C1738,SupplierNomenclature!$I$1:$I$9996,0)),IF($A$1="BERU",INDEX(beru_assortment!$C$1:$C$10000,MATCH(C1738,beru_assortment!$I$1:$I$10000,0)),IF($A$1="OZON",INDEX(ozon_assortment!$F$3:$F$10000,MATCH(C1738,ozon_assortment!$E$3:$E$10000,0)),0)))</f>
        <v>#N/A</v>
      </c>
      <c r="E1738" s="7" t="n">
        <f aca="false">IF(ISBLANK(C1738), , IF(ISBLANK(C1737), E1736+1, E1737))</f>
        <v>0</v>
      </c>
      <c r="F1738" s="10" t="n">
        <f aca="false">IF(ISBLANK(C1738),,IF(OR(ISBLANK(C1737), C1737="Баркод"),1,F1737+1))</f>
        <v>0</v>
      </c>
      <c r="G1738" s="10" t="n">
        <f aca="false">IF(ISBLANK(C1739), F1738/2,)</f>
        <v>0</v>
      </c>
      <c r="H1738" s="0" t="n">
        <f aca="false">IF(ISBLANK(C1738),0,-1)</f>
        <v>0</v>
      </c>
      <c r="I1738" s="0" t="n">
        <f aca="false">IF(AND(ISBLANK(C1737),NOT(ISBLANK(C1738))),1,-1)</f>
        <v>-1</v>
      </c>
      <c r="J1738" s="0" t="n">
        <f aca="false">IF(ISBLANK(C1736),IF(AND(C1737=C1738,NOT(ISBLANK(C1737)),NOT(ISBLANK(C1738))),1,-1),-1)</f>
        <v>-1</v>
      </c>
      <c r="K1738" s="0" t="n">
        <f aca="false">IF(MAX(H1738:J1738)&lt;0,IF(OR(C1738=C1737,C1737=C1736),1,-1),MAX(H1738:J1738))</f>
        <v>0</v>
      </c>
    </row>
    <row r="1739" customFormat="false" ht="13.8" hidden="false" customHeight="false" outlineLevel="0" collapsed="false">
      <c r="B1739" s="8" t="n">
        <f aca="false">MAX(H1739:K1739)</f>
        <v>0</v>
      </c>
      <c r="C1739" s="11"/>
      <c r="D1739" s="10" t="e">
        <f aca="false">IF($A$1="WLB",INDEX(SupplierNomenclature!$D$1:$D$9996,MATCH(C1739,SupplierNomenclature!$I$1:$I$9996,0)),IF($A$1="BERU",INDEX(beru_assortment!$C$1:$C$10000,MATCH(C1739,beru_assortment!$I$1:$I$10000,0)),IF($A$1="OZON",INDEX(ozon_assortment!$F$3:$F$10000,MATCH(C1739,ozon_assortment!$E$3:$E$10000,0)),0)))</f>
        <v>#N/A</v>
      </c>
      <c r="E1739" s="7" t="n">
        <f aca="false">IF(ISBLANK(C1739), , IF(ISBLANK(C1738), E1737+1, E1738))</f>
        <v>0</v>
      </c>
      <c r="F1739" s="10" t="n">
        <f aca="false">IF(ISBLANK(C1739),,IF(OR(ISBLANK(C1738), C1738="Баркод"),1,F1738+1))</f>
        <v>0</v>
      </c>
      <c r="G1739" s="10" t="n">
        <f aca="false">IF(ISBLANK(C1740), F1739/2,)</f>
        <v>0</v>
      </c>
      <c r="H1739" s="0" t="n">
        <f aca="false">IF(ISBLANK(C1739),0,-1)</f>
        <v>0</v>
      </c>
      <c r="I1739" s="0" t="n">
        <f aca="false">IF(AND(ISBLANK(C1738),NOT(ISBLANK(C1739))),1,-1)</f>
        <v>-1</v>
      </c>
      <c r="J1739" s="0" t="n">
        <f aca="false">IF(ISBLANK(C1737),IF(AND(C1738=C1739,NOT(ISBLANK(C1738)),NOT(ISBLANK(C1739))),1,-1),-1)</f>
        <v>-1</v>
      </c>
      <c r="K1739" s="0" t="n">
        <f aca="false">IF(MAX(H1739:J1739)&lt;0,IF(OR(C1739=C1738,C1738=C1737),1,-1),MAX(H1739:J1739))</f>
        <v>0</v>
      </c>
    </row>
    <row r="1740" customFormat="false" ht="13.8" hidden="false" customHeight="false" outlineLevel="0" collapsed="false">
      <c r="B1740" s="8" t="n">
        <f aca="false">MAX(H1740:K1740)</f>
        <v>0</v>
      </c>
      <c r="C1740" s="11"/>
      <c r="D1740" s="10" t="e">
        <f aca="false">IF($A$1="WLB",INDEX(SupplierNomenclature!$D$1:$D$9996,MATCH(C1740,SupplierNomenclature!$I$1:$I$9996,0)),IF($A$1="BERU",INDEX(beru_assortment!$C$1:$C$10000,MATCH(C1740,beru_assortment!$I$1:$I$10000,0)),IF($A$1="OZON",INDEX(ozon_assortment!$F$3:$F$10000,MATCH(C1740,ozon_assortment!$E$3:$E$10000,0)),0)))</f>
        <v>#N/A</v>
      </c>
      <c r="E1740" s="7" t="n">
        <f aca="false">IF(ISBLANK(C1740), , IF(ISBLANK(C1739), E1738+1, E1739))</f>
        <v>0</v>
      </c>
      <c r="F1740" s="10" t="n">
        <f aca="false">IF(ISBLANK(C1740),,IF(OR(ISBLANK(C1739), C1739="Баркод"),1,F1739+1))</f>
        <v>0</v>
      </c>
      <c r="G1740" s="10" t="n">
        <f aca="false">IF(ISBLANK(C1741), F1740/2,)</f>
        <v>0</v>
      </c>
      <c r="H1740" s="0" t="n">
        <f aca="false">IF(ISBLANK(C1740),0,-1)</f>
        <v>0</v>
      </c>
      <c r="I1740" s="0" t="n">
        <f aca="false">IF(AND(ISBLANK(C1739),NOT(ISBLANK(C1740))),1,-1)</f>
        <v>-1</v>
      </c>
      <c r="J1740" s="0" t="n">
        <f aca="false">IF(ISBLANK(C1738),IF(AND(C1739=C1740,NOT(ISBLANK(C1739)),NOT(ISBLANK(C1740))),1,-1),-1)</f>
        <v>-1</v>
      </c>
      <c r="K1740" s="0" t="n">
        <f aca="false">IF(MAX(H1740:J1740)&lt;0,IF(OR(C1740=C1739,C1739=C1738),1,-1),MAX(H1740:J1740))</f>
        <v>0</v>
      </c>
    </row>
    <row r="1741" customFormat="false" ht="13.8" hidden="false" customHeight="false" outlineLevel="0" collapsed="false">
      <c r="B1741" s="8" t="n">
        <f aca="false">MAX(H1741:K1741)</f>
        <v>0</v>
      </c>
      <c r="C1741" s="11"/>
      <c r="D1741" s="10" t="e">
        <f aca="false">IF($A$1="WLB",INDEX(SupplierNomenclature!$D$1:$D$9996,MATCH(C1741,SupplierNomenclature!$I$1:$I$9996,0)),IF($A$1="BERU",INDEX(beru_assortment!$C$1:$C$10000,MATCH(C1741,beru_assortment!$I$1:$I$10000,0)),IF($A$1="OZON",INDEX(ozon_assortment!$F$3:$F$10000,MATCH(C1741,ozon_assortment!$E$3:$E$10000,0)),0)))</f>
        <v>#N/A</v>
      </c>
      <c r="E1741" s="7" t="n">
        <f aca="false">IF(ISBLANK(C1741), , IF(ISBLANK(C1740), E1739+1, E1740))</f>
        <v>0</v>
      </c>
      <c r="F1741" s="10" t="n">
        <f aca="false">IF(ISBLANK(C1741),,IF(OR(ISBLANK(C1740), C1740="Баркод"),1,F1740+1))</f>
        <v>0</v>
      </c>
      <c r="G1741" s="10" t="n">
        <f aca="false">IF(ISBLANK(C1742), F1741/2,)</f>
        <v>0</v>
      </c>
      <c r="H1741" s="0" t="n">
        <f aca="false">IF(ISBLANK(C1741),0,-1)</f>
        <v>0</v>
      </c>
      <c r="I1741" s="0" t="n">
        <f aca="false">IF(AND(ISBLANK(C1740),NOT(ISBLANK(C1741))),1,-1)</f>
        <v>-1</v>
      </c>
      <c r="J1741" s="0" t="n">
        <f aca="false">IF(ISBLANK(C1739),IF(AND(C1740=C1741,NOT(ISBLANK(C1740)),NOT(ISBLANK(C1741))),1,-1),-1)</f>
        <v>-1</v>
      </c>
      <c r="K1741" s="0" t="n">
        <f aca="false">IF(MAX(H1741:J1741)&lt;0,IF(OR(C1741=C1740,C1740=C1739),1,-1),MAX(H1741:J1741))</f>
        <v>0</v>
      </c>
    </row>
    <row r="1742" customFormat="false" ht="13.8" hidden="false" customHeight="false" outlineLevel="0" collapsed="false">
      <c r="B1742" s="8" t="n">
        <f aca="false">MAX(H1742:K1742)</f>
        <v>0</v>
      </c>
      <c r="C1742" s="11"/>
      <c r="D1742" s="10" t="e">
        <f aca="false">IF($A$1="WLB",INDEX(SupplierNomenclature!$D$1:$D$9996,MATCH(C1742,SupplierNomenclature!$I$1:$I$9996,0)),IF($A$1="BERU",INDEX(beru_assortment!$C$1:$C$10000,MATCH(C1742,beru_assortment!$I$1:$I$10000,0)),IF($A$1="OZON",INDEX(ozon_assortment!$F$3:$F$10000,MATCH(C1742,ozon_assortment!$E$3:$E$10000,0)),0)))</f>
        <v>#N/A</v>
      </c>
      <c r="E1742" s="7" t="n">
        <f aca="false">IF(ISBLANK(C1742), , IF(ISBLANK(C1741), E1740+1, E1741))</f>
        <v>0</v>
      </c>
      <c r="F1742" s="10" t="n">
        <f aca="false">IF(ISBLANK(C1742),,IF(OR(ISBLANK(C1741), C1741="Баркод"),1,F1741+1))</f>
        <v>0</v>
      </c>
      <c r="G1742" s="10" t="n">
        <f aca="false">IF(ISBLANK(C1743), F1742/2,)</f>
        <v>0</v>
      </c>
      <c r="H1742" s="0" t="n">
        <f aca="false">IF(ISBLANK(C1742),0,-1)</f>
        <v>0</v>
      </c>
      <c r="I1742" s="0" t="n">
        <f aca="false">IF(AND(ISBLANK(C1741),NOT(ISBLANK(C1742))),1,-1)</f>
        <v>-1</v>
      </c>
      <c r="J1742" s="0" t="n">
        <f aca="false">IF(ISBLANK(C1740),IF(AND(C1741=C1742,NOT(ISBLANK(C1741)),NOT(ISBLANK(C1742))),1,-1),-1)</f>
        <v>-1</v>
      </c>
      <c r="K1742" s="0" t="n">
        <f aca="false">IF(MAX(H1742:J1742)&lt;0,IF(OR(C1742=C1741,C1741=C1740),1,-1),MAX(H1742:J1742))</f>
        <v>0</v>
      </c>
    </row>
    <row r="1743" customFormat="false" ht="13.8" hidden="false" customHeight="false" outlineLevel="0" collapsed="false">
      <c r="B1743" s="8" t="n">
        <f aca="false">MAX(H1743:K1743)</f>
        <v>0</v>
      </c>
      <c r="C1743" s="11"/>
      <c r="D1743" s="10" t="e">
        <f aca="false">IF($A$1="WLB",INDEX(SupplierNomenclature!$D$1:$D$9996,MATCH(C1743,SupplierNomenclature!$I$1:$I$9996,0)),IF($A$1="BERU",INDEX(beru_assortment!$C$1:$C$10000,MATCH(C1743,beru_assortment!$I$1:$I$10000,0)),IF($A$1="OZON",INDEX(ozon_assortment!$F$3:$F$10000,MATCH(C1743,ozon_assortment!$E$3:$E$10000,0)),0)))</f>
        <v>#N/A</v>
      </c>
      <c r="E1743" s="7" t="n">
        <f aca="false">IF(ISBLANK(C1743), , IF(ISBLANK(C1742), E1741+1, E1742))</f>
        <v>0</v>
      </c>
      <c r="F1743" s="10" t="n">
        <f aca="false">IF(ISBLANK(C1743),,IF(OR(ISBLANK(C1742), C1742="Баркод"),1,F1742+1))</f>
        <v>0</v>
      </c>
      <c r="G1743" s="10" t="n">
        <f aca="false">IF(ISBLANK(C1744), F1743/2,)</f>
        <v>0</v>
      </c>
      <c r="H1743" s="0" t="n">
        <f aca="false">IF(ISBLANK(C1743),0,-1)</f>
        <v>0</v>
      </c>
      <c r="I1743" s="0" t="n">
        <f aca="false">IF(AND(ISBLANK(C1742),NOT(ISBLANK(C1743))),1,-1)</f>
        <v>-1</v>
      </c>
      <c r="J1743" s="0" t="n">
        <f aca="false">IF(ISBLANK(C1741),IF(AND(C1742=C1743,NOT(ISBLANK(C1742)),NOT(ISBLANK(C1743))),1,-1),-1)</f>
        <v>-1</v>
      </c>
      <c r="K1743" s="0" t="n">
        <f aca="false">IF(MAX(H1743:J1743)&lt;0,IF(OR(C1743=C1742,C1742=C1741),1,-1),MAX(H1743:J1743))</f>
        <v>0</v>
      </c>
    </row>
    <row r="1744" customFormat="false" ht="13.8" hidden="false" customHeight="false" outlineLevel="0" collapsed="false">
      <c r="B1744" s="8" t="n">
        <f aca="false">MAX(H1744:K1744)</f>
        <v>0</v>
      </c>
      <c r="C1744" s="11"/>
      <c r="D1744" s="10" t="e">
        <f aca="false">IF($A$1="WLB",INDEX(SupplierNomenclature!$D$1:$D$9996,MATCH(C1744,SupplierNomenclature!$I$1:$I$9996,0)),IF($A$1="BERU",INDEX(beru_assortment!$C$1:$C$10000,MATCH(C1744,beru_assortment!$I$1:$I$10000,0)),IF($A$1="OZON",INDEX(ozon_assortment!$F$3:$F$10000,MATCH(C1744,ozon_assortment!$E$3:$E$10000,0)),0)))</f>
        <v>#N/A</v>
      </c>
      <c r="E1744" s="7" t="n">
        <f aca="false">IF(ISBLANK(C1744), , IF(ISBLANK(C1743), E1742+1, E1743))</f>
        <v>0</v>
      </c>
      <c r="F1744" s="10" t="n">
        <f aca="false">IF(ISBLANK(C1744),,IF(OR(ISBLANK(C1743), C1743="Баркод"),1,F1743+1))</f>
        <v>0</v>
      </c>
      <c r="G1744" s="10" t="n">
        <f aca="false">IF(ISBLANK(C1745), F1744/2,)</f>
        <v>0</v>
      </c>
      <c r="H1744" s="0" t="n">
        <f aca="false">IF(ISBLANK(C1744),0,-1)</f>
        <v>0</v>
      </c>
      <c r="I1744" s="0" t="n">
        <f aca="false">IF(AND(ISBLANK(C1743),NOT(ISBLANK(C1744))),1,-1)</f>
        <v>-1</v>
      </c>
      <c r="J1744" s="0" t="n">
        <f aca="false">IF(ISBLANK(C1742),IF(AND(C1743=C1744,NOT(ISBLANK(C1743)),NOT(ISBLANK(C1744))),1,-1),-1)</f>
        <v>-1</v>
      </c>
      <c r="K1744" s="0" t="n">
        <f aca="false">IF(MAX(H1744:J1744)&lt;0,IF(OR(C1744=C1743,C1743=C1742),1,-1),MAX(H1744:J1744))</f>
        <v>0</v>
      </c>
    </row>
    <row r="1745" customFormat="false" ht="13.8" hidden="false" customHeight="false" outlineLevel="0" collapsed="false">
      <c r="B1745" s="8" t="n">
        <f aca="false">MAX(H1745:K1745)</f>
        <v>0</v>
      </c>
      <c r="C1745" s="11"/>
      <c r="D1745" s="10" t="e">
        <f aca="false">IF($A$1="WLB",INDEX(SupplierNomenclature!$D$1:$D$9996,MATCH(C1745,SupplierNomenclature!$I$1:$I$9996,0)),IF($A$1="BERU",INDEX(beru_assortment!$C$1:$C$10000,MATCH(C1745,beru_assortment!$I$1:$I$10000,0)),IF($A$1="OZON",INDEX(ozon_assortment!$F$3:$F$10000,MATCH(C1745,ozon_assortment!$E$3:$E$10000,0)),0)))</f>
        <v>#N/A</v>
      </c>
      <c r="E1745" s="7" t="n">
        <f aca="false">IF(ISBLANK(C1745), , IF(ISBLANK(C1744), E1743+1, E1744))</f>
        <v>0</v>
      </c>
      <c r="F1745" s="10" t="n">
        <f aca="false">IF(ISBLANK(C1745),,IF(OR(ISBLANK(C1744), C1744="Баркод"),1,F1744+1))</f>
        <v>0</v>
      </c>
      <c r="G1745" s="10" t="n">
        <f aca="false">IF(ISBLANK(C1746), F1745/2,)</f>
        <v>0</v>
      </c>
      <c r="H1745" s="0" t="n">
        <f aca="false">IF(ISBLANK(C1745),0,-1)</f>
        <v>0</v>
      </c>
      <c r="I1745" s="0" t="n">
        <f aca="false">IF(AND(ISBLANK(C1744),NOT(ISBLANK(C1745))),1,-1)</f>
        <v>-1</v>
      </c>
      <c r="J1745" s="0" t="n">
        <f aca="false">IF(ISBLANK(C1743),IF(AND(C1744=C1745,NOT(ISBLANK(C1744)),NOT(ISBLANK(C1745))),1,-1),-1)</f>
        <v>-1</v>
      </c>
      <c r="K1745" s="0" t="n">
        <f aca="false">IF(MAX(H1745:J1745)&lt;0,IF(OR(C1745=C1744,C1744=C1743),1,-1),MAX(H1745:J1745))</f>
        <v>0</v>
      </c>
    </row>
    <row r="1746" customFormat="false" ht="13.8" hidden="false" customHeight="false" outlineLevel="0" collapsed="false">
      <c r="B1746" s="8" t="n">
        <f aca="false">MAX(H1746:K1746)</f>
        <v>0</v>
      </c>
      <c r="C1746" s="11"/>
      <c r="D1746" s="10" t="e">
        <f aca="false">IF($A$1="WLB",INDEX(SupplierNomenclature!$D$1:$D$9996,MATCH(C1746,SupplierNomenclature!$I$1:$I$9996,0)),IF($A$1="BERU",INDEX(beru_assortment!$C$1:$C$10000,MATCH(C1746,beru_assortment!$I$1:$I$10000,0)),IF($A$1="OZON",INDEX(ozon_assortment!$F$3:$F$10000,MATCH(C1746,ozon_assortment!$E$3:$E$10000,0)),0)))</f>
        <v>#N/A</v>
      </c>
      <c r="E1746" s="7" t="n">
        <f aca="false">IF(ISBLANK(C1746), , IF(ISBLANK(C1745), E1744+1, E1745))</f>
        <v>0</v>
      </c>
      <c r="F1746" s="10" t="n">
        <f aca="false">IF(ISBLANK(C1746),,IF(OR(ISBLANK(C1745), C1745="Баркод"),1,F1745+1))</f>
        <v>0</v>
      </c>
      <c r="G1746" s="10" t="n">
        <f aca="false">IF(ISBLANK(C1747), F1746/2,)</f>
        <v>0</v>
      </c>
      <c r="H1746" s="0" t="n">
        <f aca="false">IF(ISBLANK(C1746),0,-1)</f>
        <v>0</v>
      </c>
      <c r="I1746" s="0" t="n">
        <f aca="false">IF(AND(ISBLANK(C1745),NOT(ISBLANK(C1746))),1,-1)</f>
        <v>-1</v>
      </c>
      <c r="J1746" s="0" t="n">
        <f aca="false">IF(ISBLANK(C1744),IF(AND(C1745=C1746,NOT(ISBLANK(C1745)),NOT(ISBLANK(C1746))),1,-1),-1)</f>
        <v>-1</v>
      </c>
      <c r="K1746" s="0" t="n">
        <f aca="false">IF(MAX(H1746:J1746)&lt;0,IF(OR(C1746=C1745,C1745=C1744),1,-1),MAX(H1746:J1746))</f>
        <v>0</v>
      </c>
    </row>
    <row r="1747" customFormat="false" ht="13.8" hidden="false" customHeight="false" outlineLevel="0" collapsed="false">
      <c r="B1747" s="8" t="n">
        <f aca="false">MAX(H1747:K1747)</f>
        <v>0</v>
      </c>
      <c r="C1747" s="11"/>
      <c r="D1747" s="10" t="e">
        <f aca="false">IF($A$1="WLB",INDEX(SupplierNomenclature!$D$1:$D$9996,MATCH(C1747,SupplierNomenclature!$I$1:$I$9996,0)),IF($A$1="BERU",INDEX(beru_assortment!$C$1:$C$10000,MATCH(C1747,beru_assortment!$I$1:$I$10000,0)),IF($A$1="OZON",INDEX(ozon_assortment!$F$3:$F$10000,MATCH(C1747,ozon_assortment!$E$3:$E$10000,0)),0)))</f>
        <v>#N/A</v>
      </c>
      <c r="E1747" s="7" t="n">
        <f aca="false">IF(ISBLANK(C1747), , IF(ISBLANK(C1746), E1745+1, E1746))</f>
        <v>0</v>
      </c>
      <c r="F1747" s="10" t="n">
        <f aca="false">IF(ISBLANK(C1747),,IF(OR(ISBLANK(C1746), C1746="Баркод"),1,F1746+1))</f>
        <v>0</v>
      </c>
      <c r="G1747" s="10" t="n">
        <f aca="false">IF(ISBLANK(C1748), F1747/2,)</f>
        <v>0</v>
      </c>
      <c r="H1747" s="0" t="n">
        <f aca="false">IF(ISBLANK(C1747),0,-1)</f>
        <v>0</v>
      </c>
      <c r="I1747" s="0" t="n">
        <f aca="false">IF(AND(ISBLANK(C1746),NOT(ISBLANK(C1747))),1,-1)</f>
        <v>-1</v>
      </c>
      <c r="J1747" s="0" t="n">
        <f aca="false">IF(ISBLANK(C1745),IF(AND(C1746=C1747,NOT(ISBLANK(C1746)),NOT(ISBLANK(C1747))),1,-1),-1)</f>
        <v>-1</v>
      </c>
      <c r="K1747" s="0" t="n">
        <f aca="false">IF(MAX(H1747:J1747)&lt;0,IF(OR(C1747=C1746,C1746=C1745),1,-1),MAX(H1747:J1747))</f>
        <v>0</v>
      </c>
    </row>
    <row r="1748" customFormat="false" ht="13.8" hidden="false" customHeight="false" outlineLevel="0" collapsed="false">
      <c r="B1748" s="8" t="n">
        <f aca="false">MAX(H1748:K1748)</f>
        <v>0</v>
      </c>
      <c r="C1748" s="11"/>
      <c r="D1748" s="10" t="e">
        <f aca="false">IF($A$1="WLB",INDEX(SupplierNomenclature!$D$1:$D$9996,MATCH(C1748,SupplierNomenclature!$I$1:$I$9996,0)),IF($A$1="BERU",INDEX(beru_assortment!$C$1:$C$10000,MATCH(C1748,beru_assortment!$I$1:$I$10000,0)),IF($A$1="OZON",INDEX(ozon_assortment!$F$3:$F$10000,MATCH(C1748,ozon_assortment!$E$3:$E$10000,0)),0)))</f>
        <v>#N/A</v>
      </c>
      <c r="E1748" s="7" t="n">
        <f aca="false">IF(ISBLANK(C1748), , IF(ISBLANK(C1747), E1746+1, E1747))</f>
        <v>0</v>
      </c>
      <c r="F1748" s="10" t="n">
        <f aca="false">IF(ISBLANK(C1748),,IF(OR(ISBLANK(C1747), C1747="Баркод"),1,F1747+1))</f>
        <v>0</v>
      </c>
      <c r="G1748" s="10" t="n">
        <f aca="false">IF(ISBLANK(C1749), F1748/2,)</f>
        <v>0</v>
      </c>
      <c r="H1748" s="0" t="n">
        <f aca="false">IF(ISBLANK(C1748),0,-1)</f>
        <v>0</v>
      </c>
      <c r="I1748" s="0" t="n">
        <f aca="false">IF(AND(ISBLANK(C1747),NOT(ISBLANK(C1748))),1,-1)</f>
        <v>-1</v>
      </c>
      <c r="J1748" s="0" t="n">
        <f aca="false">IF(ISBLANK(C1746),IF(AND(C1747=C1748,NOT(ISBLANK(C1747)),NOT(ISBLANK(C1748))),1,-1),-1)</f>
        <v>-1</v>
      </c>
      <c r="K1748" s="0" t="n">
        <f aca="false">IF(MAX(H1748:J1748)&lt;0,IF(OR(C1748=C1747,C1747=C1746),1,-1),MAX(H1748:J1748))</f>
        <v>0</v>
      </c>
    </row>
    <row r="1749" customFormat="false" ht="13.8" hidden="false" customHeight="false" outlineLevel="0" collapsed="false">
      <c r="B1749" s="8" t="n">
        <f aca="false">MAX(H1749:K1749)</f>
        <v>0</v>
      </c>
      <c r="C1749" s="11"/>
      <c r="D1749" s="10" t="e">
        <f aca="false">IF($A$1="WLB",INDEX(SupplierNomenclature!$D$1:$D$9996,MATCH(C1749,SupplierNomenclature!$I$1:$I$9996,0)),IF($A$1="BERU",INDEX(beru_assortment!$C$1:$C$10000,MATCH(C1749,beru_assortment!$I$1:$I$10000,0)),IF($A$1="OZON",INDEX(ozon_assortment!$F$3:$F$10000,MATCH(C1749,ozon_assortment!$E$3:$E$10000,0)),0)))</f>
        <v>#N/A</v>
      </c>
      <c r="E1749" s="7" t="n">
        <f aca="false">IF(ISBLANK(C1749), , IF(ISBLANK(C1748), E1747+1, E1748))</f>
        <v>0</v>
      </c>
      <c r="F1749" s="10" t="n">
        <f aca="false">IF(ISBLANK(C1749),,IF(OR(ISBLANK(C1748), C1748="Баркод"),1,F1748+1))</f>
        <v>0</v>
      </c>
      <c r="G1749" s="10" t="n">
        <f aca="false">IF(ISBLANK(C1750), F1749/2,)</f>
        <v>0</v>
      </c>
      <c r="H1749" s="0" t="n">
        <f aca="false">IF(ISBLANK(C1749),0,-1)</f>
        <v>0</v>
      </c>
      <c r="I1749" s="0" t="n">
        <f aca="false">IF(AND(ISBLANK(C1748),NOT(ISBLANK(C1749))),1,-1)</f>
        <v>-1</v>
      </c>
      <c r="J1749" s="0" t="n">
        <f aca="false">IF(ISBLANK(C1747),IF(AND(C1748=C1749,NOT(ISBLANK(C1748)),NOT(ISBLANK(C1749))),1,-1),-1)</f>
        <v>-1</v>
      </c>
      <c r="K1749" s="0" t="n">
        <f aca="false">IF(MAX(H1749:J1749)&lt;0,IF(OR(C1749=C1748,C1748=C1747),1,-1),MAX(H1749:J1749))</f>
        <v>0</v>
      </c>
    </row>
    <row r="1750" customFormat="false" ht="13.8" hidden="false" customHeight="false" outlineLevel="0" collapsed="false">
      <c r="B1750" s="8" t="n">
        <f aca="false">MAX(H1750:K1750)</f>
        <v>0</v>
      </c>
      <c r="C1750" s="11"/>
      <c r="D1750" s="10" t="e">
        <f aca="false">IF($A$1="WLB",INDEX(SupplierNomenclature!$D$1:$D$9996,MATCH(C1750,SupplierNomenclature!$I$1:$I$9996,0)),IF($A$1="BERU",INDEX(beru_assortment!$C$1:$C$10000,MATCH(C1750,beru_assortment!$I$1:$I$10000,0)),IF($A$1="OZON",INDEX(ozon_assortment!$F$3:$F$10000,MATCH(C1750,ozon_assortment!$E$3:$E$10000,0)),0)))</f>
        <v>#N/A</v>
      </c>
      <c r="E1750" s="7" t="n">
        <f aca="false">IF(ISBLANK(C1750), , IF(ISBLANK(C1749), E1748+1, E1749))</f>
        <v>0</v>
      </c>
      <c r="F1750" s="10" t="n">
        <f aca="false">IF(ISBLANK(C1750),,IF(OR(ISBLANK(C1749), C1749="Баркод"),1,F1749+1))</f>
        <v>0</v>
      </c>
      <c r="G1750" s="10" t="n">
        <f aca="false">IF(ISBLANK(C1751), F1750/2,)</f>
        <v>0</v>
      </c>
      <c r="H1750" s="0" t="n">
        <f aca="false">IF(ISBLANK(C1750),0,-1)</f>
        <v>0</v>
      </c>
      <c r="I1750" s="0" t="n">
        <f aca="false">IF(AND(ISBLANK(C1749),NOT(ISBLANK(C1750))),1,-1)</f>
        <v>-1</v>
      </c>
      <c r="J1750" s="0" t="n">
        <f aca="false">IF(ISBLANK(C1748),IF(AND(C1749=C1750,NOT(ISBLANK(C1749)),NOT(ISBLANK(C1750))),1,-1),-1)</f>
        <v>-1</v>
      </c>
      <c r="K1750" s="0" t="n">
        <f aca="false">IF(MAX(H1750:J1750)&lt;0,IF(OR(C1750=C1749,C1749=C1748),1,-1),MAX(H1750:J1750))</f>
        <v>0</v>
      </c>
    </row>
    <row r="1751" customFormat="false" ht="13.8" hidden="false" customHeight="false" outlineLevel="0" collapsed="false">
      <c r="B1751" s="8" t="n">
        <f aca="false">MAX(H1751:K1751)</f>
        <v>0</v>
      </c>
      <c r="C1751" s="11"/>
      <c r="D1751" s="10" t="e">
        <f aca="false">IF($A$1="WLB",INDEX(SupplierNomenclature!$D$1:$D$9996,MATCH(C1751,SupplierNomenclature!$I$1:$I$9996,0)),IF($A$1="BERU",INDEX(beru_assortment!$C$1:$C$10000,MATCH(C1751,beru_assortment!$I$1:$I$10000,0)),IF($A$1="OZON",INDEX(ozon_assortment!$F$3:$F$10000,MATCH(C1751,ozon_assortment!$E$3:$E$10000,0)),0)))</f>
        <v>#N/A</v>
      </c>
      <c r="E1751" s="7" t="n">
        <f aca="false">IF(ISBLANK(C1751), , IF(ISBLANK(C1750), E1749+1, E1750))</f>
        <v>0</v>
      </c>
      <c r="F1751" s="10" t="n">
        <f aca="false">IF(ISBLANK(C1751),,IF(OR(ISBLANK(C1750), C1750="Баркод"),1,F1750+1))</f>
        <v>0</v>
      </c>
      <c r="G1751" s="10" t="n">
        <f aca="false">IF(ISBLANK(C1752), F1751/2,)</f>
        <v>0</v>
      </c>
      <c r="H1751" s="0" t="n">
        <f aca="false">IF(ISBLANK(C1751),0,-1)</f>
        <v>0</v>
      </c>
      <c r="I1751" s="0" t="n">
        <f aca="false">IF(AND(ISBLANK(C1750),NOT(ISBLANK(C1751))),1,-1)</f>
        <v>-1</v>
      </c>
      <c r="J1751" s="0" t="n">
        <f aca="false">IF(ISBLANK(C1749),IF(AND(C1750=C1751,NOT(ISBLANK(C1750)),NOT(ISBLANK(C1751))),1,-1),-1)</f>
        <v>-1</v>
      </c>
      <c r="K1751" s="0" t="n">
        <f aca="false">IF(MAX(H1751:J1751)&lt;0,IF(OR(C1751=C1750,C1750=C1749),1,-1),MAX(H1751:J1751))</f>
        <v>0</v>
      </c>
    </row>
    <row r="1752" customFormat="false" ht="13.8" hidden="false" customHeight="false" outlineLevel="0" collapsed="false">
      <c r="B1752" s="8" t="n">
        <f aca="false">MAX(H1752:K1752)</f>
        <v>0</v>
      </c>
      <c r="C1752" s="11"/>
      <c r="D1752" s="10" t="e">
        <f aca="false">IF($A$1="WLB",INDEX(SupplierNomenclature!$D$1:$D$9996,MATCH(C1752,SupplierNomenclature!$I$1:$I$9996,0)),IF($A$1="BERU",INDEX(beru_assortment!$C$1:$C$10000,MATCH(C1752,beru_assortment!$I$1:$I$10000,0)),IF($A$1="OZON",INDEX(ozon_assortment!$F$3:$F$10000,MATCH(C1752,ozon_assortment!$E$3:$E$10000,0)),0)))</f>
        <v>#N/A</v>
      </c>
      <c r="E1752" s="7" t="n">
        <f aca="false">IF(ISBLANK(C1752), , IF(ISBLANK(C1751), E1750+1, E1751))</f>
        <v>0</v>
      </c>
      <c r="F1752" s="10" t="n">
        <f aca="false">IF(ISBLANK(C1752),,IF(OR(ISBLANK(C1751), C1751="Баркод"),1,F1751+1))</f>
        <v>0</v>
      </c>
      <c r="G1752" s="10" t="n">
        <f aca="false">IF(ISBLANK(C1753), F1752/2,)</f>
        <v>0</v>
      </c>
      <c r="H1752" s="0" t="n">
        <f aca="false">IF(ISBLANK(C1752),0,-1)</f>
        <v>0</v>
      </c>
      <c r="I1752" s="0" t="n">
        <f aca="false">IF(AND(ISBLANK(C1751),NOT(ISBLANK(C1752))),1,-1)</f>
        <v>-1</v>
      </c>
      <c r="J1752" s="0" t="n">
        <f aca="false">IF(ISBLANK(C1750),IF(AND(C1751=C1752,NOT(ISBLANK(C1751)),NOT(ISBLANK(C1752))),1,-1),-1)</f>
        <v>-1</v>
      </c>
      <c r="K1752" s="0" t="n">
        <f aca="false">IF(MAX(H1752:J1752)&lt;0,IF(OR(C1752=C1751,C1751=C1750),1,-1),MAX(H1752:J1752))</f>
        <v>0</v>
      </c>
    </row>
    <row r="1753" customFormat="false" ht="13.8" hidden="false" customHeight="false" outlineLevel="0" collapsed="false">
      <c r="B1753" s="8" t="n">
        <f aca="false">MAX(H1753:K1753)</f>
        <v>0</v>
      </c>
      <c r="C1753" s="11"/>
      <c r="D1753" s="10" t="e">
        <f aca="false">IF($A$1="WLB",INDEX(SupplierNomenclature!$D$1:$D$9996,MATCH(C1753,SupplierNomenclature!$I$1:$I$9996,0)),IF($A$1="BERU",INDEX(beru_assortment!$C$1:$C$10000,MATCH(C1753,beru_assortment!$I$1:$I$10000,0)),IF($A$1="OZON",INDEX(ozon_assortment!$F$3:$F$10000,MATCH(C1753,ozon_assortment!$E$3:$E$10000,0)),0)))</f>
        <v>#N/A</v>
      </c>
      <c r="E1753" s="7" t="n">
        <f aca="false">IF(ISBLANK(C1753), , IF(ISBLANK(C1752), E1751+1, E1752))</f>
        <v>0</v>
      </c>
      <c r="F1753" s="10" t="n">
        <f aca="false">IF(ISBLANK(C1753),,IF(OR(ISBLANK(C1752), C1752="Баркод"),1,F1752+1))</f>
        <v>0</v>
      </c>
      <c r="G1753" s="10" t="n">
        <f aca="false">IF(ISBLANK(C1754), F1753/2,)</f>
        <v>0</v>
      </c>
      <c r="H1753" s="0" t="n">
        <f aca="false">IF(ISBLANK(C1753),0,-1)</f>
        <v>0</v>
      </c>
      <c r="I1753" s="0" t="n">
        <f aca="false">IF(AND(ISBLANK(C1752),NOT(ISBLANK(C1753))),1,-1)</f>
        <v>-1</v>
      </c>
      <c r="J1753" s="0" t="n">
        <f aca="false">IF(ISBLANK(C1751),IF(AND(C1752=C1753,NOT(ISBLANK(C1752)),NOT(ISBLANK(C1753))),1,-1),-1)</f>
        <v>-1</v>
      </c>
      <c r="K1753" s="0" t="n">
        <f aca="false">IF(MAX(H1753:J1753)&lt;0,IF(OR(C1753=C1752,C1752=C1751),1,-1),MAX(H1753:J1753))</f>
        <v>0</v>
      </c>
    </row>
    <row r="1754" customFormat="false" ht="13.8" hidden="false" customHeight="false" outlineLevel="0" collapsed="false">
      <c r="B1754" s="8" t="n">
        <f aca="false">MAX(H1754:K1754)</f>
        <v>0</v>
      </c>
      <c r="C1754" s="11"/>
      <c r="D1754" s="10" t="e">
        <f aca="false">IF($A$1="WLB",INDEX(SupplierNomenclature!$D$1:$D$9996,MATCH(C1754,SupplierNomenclature!$I$1:$I$9996,0)),IF($A$1="BERU",INDEX(beru_assortment!$C$1:$C$10000,MATCH(C1754,beru_assortment!$I$1:$I$10000,0)),IF($A$1="OZON",INDEX(ozon_assortment!$F$3:$F$10000,MATCH(C1754,ozon_assortment!$E$3:$E$10000,0)),0)))</f>
        <v>#N/A</v>
      </c>
      <c r="E1754" s="7" t="n">
        <f aca="false">IF(ISBLANK(C1754), , IF(ISBLANK(C1753), E1752+1, E1753))</f>
        <v>0</v>
      </c>
      <c r="F1754" s="10" t="n">
        <f aca="false">IF(ISBLANK(C1754),,IF(OR(ISBLANK(C1753), C1753="Баркод"),1,F1753+1))</f>
        <v>0</v>
      </c>
      <c r="G1754" s="10" t="n">
        <f aca="false">IF(ISBLANK(C1755), F1754/2,)</f>
        <v>0</v>
      </c>
      <c r="H1754" s="0" t="n">
        <f aca="false">IF(ISBLANK(C1754),0,-1)</f>
        <v>0</v>
      </c>
      <c r="I1754" s="0" t="n">
        <f aca="false">IF(AND(ISBLANK(C1753),NOT(ISBLANK(C1754))),1,-1)</f>
        <v>-1</v>
      </c>
      <c r="J1754" s="0" t="n">
        <f aca="false">IF(ISBLANK(C1752),IF(AND(C1753=C1754,NOT(ISBLANK(C1753)),NOT(ISBLANK(C1754))),1,-1),-1)</f>
        <v>-1</v>
      </c>
      <c r="K1754" s="0" t="n">
        <f aca="false">IF(MAX(H1754:J1754)&lt;0,IF(OR(C1754=C1753,C1753=C1752),1,-1),MAX(H1754:J1754))</f>
        <v>0</v>
      </c>
    </row>
    <row r="1755" customFormat="false" ht="13.8" hidden="false" customHeight="false" outlineLevel="0" collapsed="false">
      <c r="B1755" s="8" t="n">
        <f aca="false">MAX(H1755:K1755)</f>
        <v>0</v>
      </c>
      <c r="C1755" s="11"/>
      <c r="D1755" s="10" t="e">
        <f aca="false">IF($A$1="WLB",INDEX(SupplierNomenclature!$D$1:$D$9996,MATCH(C1755,SupplierNomenclature!$I$1:$I$9996,0)),IF($A$1="BERU",INDEX(beru_assortment!$C$1:$C$10000,MATCH(C1755,beru_assortment!$I$1:$I$10000,0)),IF($A$1="OZON",INDEX(ozon_assortment!$F$3:$F$10000,MATCH(C1755,ozon_assortment!$E$3:$E$10000,0)),0)))</f>
        <v>#N/A</v>
      </c>
      <c r="E1755" s="7" t="n">
        <f aca="false">IF(ISBLANK(C1755), , IF(ISBLANK(C1754), E1753+1, E1754))</f>
        <v>0</v>
      </c>
      <c r="F1755" s="10" t="n">
        <f aca="false">IF(ISBLANK(C1755),,IF(OR(ISBLANK(C1754), C1754="Баркод"),1,F1754+1))</f>
        <v>0</v>
      </c>
      <c r="G1755" s="10" t="n">
        <f aca="false">IF(ISBLANK(C1756), F1755/2,)</f>
        <v>0</v>
      </c>
      <c r="H1755" s="0" t="n">
        <f aca="false">IF(ISBLANK(C1755),0,-1)</f>
        <v>0</v>
      </c>
      <c r="I1755" s="0" t="n">
        <f aca="false">IF(AND(ISBLANK(C1754),NOT(ISBLANK(C1755))),1,-1)</f>
        <v>-1</v>
      </c>
      <c r="J1755" s="0" t="n">
        <f aca="false">IF(ISBLANK(C1753),IF(AND(C1754=C1755,NOT(ISBLANK(C1754)),NOT(ISBLANK(C1755))),1,-1),-1)</f>
        <v>-1</v>
      </c>
      <c r="K1755" s="0" t="n">
        <f aca="false">IF(MAX(H1755:J1755)&lt;0,IF(OR(C1755=C1754,C1754=C1753),1,-1),MAX(H1755:J1755))</f>
        <v>0</v>
      </c>
    </row>
    <row r="1756" customFormat="false" ht="13.8" hidden="false" customHeight="false" outlineLevel="0" collapsed="false">
      <c r="B1756" s="8" t="n">
        <f aca="false">MAX(H1756:K1756)</f>
        <v>0</v>
      </c>
      <c r="C1756" s="11"/>
      <c r="D1756" s="10" t="e">
        <f aca="false">IF($A$1="WLB",INDEX(SupplierNomenclature!$D$1:$D$9996,MATCH(C1756,SupplierNomenclature!$I$1:$I$9996,0)),IF($A$1="BERU",INDEX(beru_assortment!$C$1:$C$10000,MATCH(C1756,beru_assortment!$I$1:$I$10000,0)),IF($A$1="OZON",INDEX(ozon_assortment!$F$3:$F$10000,MATCH(C1756,ozon_assortment!$E$3:$E$10000,0)),0)))</f>
        <v>#N/A</v>
      </c>
      <c r="E1756" s="7" t="n">
        <f aca="false">IF(ISBLANK(C1756), , IF(ISBLANK(C1755), E1754+1, E1755))</f>
        <v>0</v>
      </c>
      <c r="F1756" s="10" t="n">
        <f aca="false">IF(ISBLANK(C1756),,IF(OR(ISBLANK(C1755), C1755="Баркод"),1,F1755+1))</f>
        <v>0</v>
      </c>
      <c r="G1756" s="10" t="n">
        <f aca="false">IF(ISBLANK(C1757), F1756/2,)</f>
        <v>0</v>
      </c>
      <c r="H1756" s="0" t="n">
        <f aca="false">IF(ISBLANK(C1756),0,-1)</f>
        <v>0</v>
      </c>
      <c r="I1756" s="0" t="n">
        <f aca="false">IF(AND(ISBLANK(C1755),NOT(ISBLANK(C1756))),1,-1)</f>
        <v>-1</v>
      </c>
      <c r="J1756" s="0" t="n">
        <f aca="false">IF(ISBLANK(C1754),IF(AND(C1755=C1756,NOT(ISBLANK(C1755)),NOT(ISBLANK(C1756))),1,-1),-1)</f>
        <v>-1</v>
      </c>
      <c r="K1756" s="0" t="n">
        <f aca="false">IF(MAX(H1756:J1756)&lt;0,IF(OR(C1756=C1755,C1755=C1754),1,-1),MAX(H1756:J1756))</f>
        <v>0</v>
      </c>
    </row>
    <row r="1757" customFormat="false" ht="13.8" hidden="false" customHeight="false" outlineLevel="0" collapsed="false">
      <c r="B1757" s="8" t="n">
        <f aca="false">MAX(H1757:K1757)</f>
        <v>0</v>
      </c>
      <c r="C1757" s="11"/>
      <c r="D1757" s="10" t="e">
        <f aca="false">IF($A$1="WLB",INDEX(SupplierNomenclature!$D$1:$D$9996,MATCH(C1757,SupplierNomenclature!$I$1:$I$9996,0)),IF($A$1="BERU",INDEX(beru_assortment!$C$1:$C$10000,MATCH(C1757,beru_assortment!$I$1:$I$10000,0)),IF($A$1="OZON",INDEX(ozon_assortment!$F$3:$F$10000,MATCH(C1757,ozon_assortment!$E$3:$E$10000,0)),0)))</f>
        <v>#N/A</v>
      </c>
      <c r="E1757" s="7" t="n">
        <f aca="false">IF(ISBLANK(C1757), , IF(ISBLANK(C1756), E1755+1, E1756))</f>
        <v>0</v>
      </c>
      <c r="F1757" s="10" t="n">
        <f aca="false">IF(ISBLANK(C1757),,IF(OR(ISBLANK(C1756), C1756="Баркод"),1,F1756+1))</f>
        <v>0</v>
      </c>
      <c r="G1757" s="10" t="n">
        <f aca="false">IF(ISBLANK(C1758), F1757/2,)</f>
        <v>0</v>
      </c>
      <c r="H1757" s="0" t="n">
        <f aca="false">IF(ISBLANK(C1757),0,-1)</f>
        <v>0</v>
      </c>
      <c r="I1757" s="0" t="n">
        <f aca="false">IF(AND(ISBLANK(C1756),NOT(ISBLANK(C1757))),1,-1)</f>
        <v>-1</v>
      </c>
      <c r="J1757" s="0" t="n">
        <f aca="false">IF(ISBLANK(C1755),IF(AND(C1756=C1757,NOT(ISBLANK(C1756)),NOT(ISBLANK(C1757))),1,-1),-1)</f>
        <v>-1</v>
      </c>
      <c r="K1757" s="0" t="n">
        <f aca="false">IF(MAX(H1757:J1757)&lt;0,IF(OR(C1757=C1756,C1756=C1755),1,-1),MAX(H1757:J1757))</f>
        <v>0</v>
      </c>
    </row>
    <row r="1758" customFormat="false" ht="13.8" hidden="false" customHeight="false" outlineLevel="0" collapsed="false">
      <c r="B1758" s="8" t="n">
        <f aca="false">MAX(H1758:K1758)</f>
        <v>0</v>
      </c>
      <c r="C1758" s="11"/>
      <c r="D1758" s="10" t="e">
        <f aca="false">IF($A$1="WLB",INDEX(SupplierNomenclature!$D$1:$D$9996,MATCH(C1758,SupplierNomenclature!$I$1:$I$9996,0)),IF($A$1="BERU",INDEX(beru_assortment!$C$1:$C$10000,MATCH(C1758,beru_assortment!$I$1:$I$10000,0)),IF($A$1="OZON",INDEX(ozon_assortment!$F$3:$F$10000,MATCH(C1758,ozon_assortment!$E$3:$E$10000,0)),0)))</f>
        <v>#N/A</v>
      </c>
      <c r="E1758" s="7" t="n">
        <f aca="false">IF(ISBLANK(C1758), , IF(ISBLANK(C1757), E1756+1, E1757))</f>
        <v>0</v>
      </c>
      <c r="F1758" s="10" t="n">
        <f aca="false">IF(ISBLANK(C1758),,IF(OR(ISBLANK(C1757), C1757="Баркод"),1,F1757+1))</f>
        <v>0</v>
      </c>
      <c r="G1758" s="10" t="n">
        <f aca="false">IF(ISBLANK(C1759), F1758/2,)</f>
        <v>0</v>
      </c>
      <c r="H1758" s="0" t="n">
        <f aca="false">IF(ISBLANK(C1758),0,-1)</f>
        <v>0</v>
      </c>
      <c r="I1758" s="0" t="n">
        <f aca="false">IF(AND(ISBLANK(C1757),NOT(ISBLANK(C1758))),1,-1)</f>
        <v>-1</v>
      </c>
      <c r="J1758" s="0" t="n">
        <f aca="false">IF(ISBLANK(C1756),IF(AND(C1757=C1758,NOT(ISBLANK(C1757)),NOT(ISBLANK(C1758))),1,-1),-1)</f>
        <v>-1</v>
      </c>
      <c r="K1758" s="0" t="n">
        <f aca="false">IF(MAX(H1758:J1758)&lt;0,IF(OR(C1758=C1757,C1757=C1756),1,-1),MAX(H1758:J1758))</f>
        <v>0</v>
      </c>
    </row>
    <row r="1759" customFormat="false" ht="13.8" hidden="false" customHeight="false" outlineLevel="0" collapsed="false">
      <c r="B1759" s="8" t="n">
        <f aca="false">MAX(H1759:K1759)</f>
        <v>0</v>
      </c>
      <c r="C1759" s="11"/>
      <c r="D1759" s="10" t="e">
        <f aca="false">IF($A$1="WLB",INDEX(SupplierNomenclature!$D$1:$D$9996,MATCH(C1759,SupplierNomenclature!$I$1:$I$9996,0)),IF($A$1="BERU",INDEX(beru_assortment!$C$1:$C$10000,MATCH(C1759,beru_assortment!$I$1:$I$10000,0)),IF($A$1="OZON",INDEX(ozon_assortment!$F$3:$F$10000,MATCH(C1759,ozon_assortment!$E$3:$E$10000,0)),0)))</f>
        <v>#N/A</v>
      </c>
      <c r="E1759" s="7" t="n">
        <f aca="false">IF(ISBLANK(C1759), , IF(ISBLANK(C1758), E1757+1, E1758))</f>
        <v>0</v>
      </c>
      <c r="F1759" s="10" t="n">
        <f aca="false">IF(ISBLANK(C1759),,IF(OR(ISBLANK(C1758), C1758="Баркод"),1,F1758+1))</f>
        <v>0</v>
      </c>
      <c r="G1759" s="10" t="n">
        <f aca="false">IF(ISBLANK(C1760), F1759/2,)</f>
        <v>0</v>
      </c>
      <c r="H1759" s="0" t="n">
        <f aca="false">IF(ISBLANK(C1759),0,-1)</f>
        <v>0</v>
      </c>
      <c r="I1759" s="0" t="n">
        <f aca="false">IF(AND(ISBLANK(C1758),NOT(ISBLANK(C1759))),1,-1)</f>
        <v>-1</v>
      </c>
      <c r="J1759" s="0" t="n">
        <f aca="false">IF(ISBLANK(C1757),IF(AND(C1758=C1759,NOT(ISBLANK(C1758)),NOT(ISBLANK(C1759))),1,-1),-1)</f>
        <v>-1</v>
      </c>
      <c r="K1759" s="0" t="n">
        <f aca="false">IF(MAX(H1759:J1759)&lt;0,IF(OR(C1759=C1758,C1758=C1757),1,-1),MAX(H1759:J1759))</f>
        <v>0</v>
      </c>
    </row>
    <row r="1760" customFormat="false" ht="13.8" hidden="false" customHeight="false" outlineLevel="0" collapsed="false">
      <c r="B1760" s="8" t="n">
        <f aca="false">MAX(H1760:K1760)</f>
        <v>0</v>
      </c>
      <c r="C1760" s="11"/>
      <c r="D1760" s="10" t="e">
        <f aca="false">IF($A$1="WLB",INDEX(SupplierNomenclature!$D$1:$D$9996,MATCH(C1760,SupplierNomenclature!$I$1:$I$9996,0)),IF($A$1="BERU",INDEX(beru_assortment!$C$1:$C$10000,MATCH(C1760,beru_assortment!$I$1:$I$10000,0)),IF($A$1="OZON",INDEX(ozon_assortment!$F$3:$F$10000,MATCH(C1760,ozon_assortment!$E$3:$E$10000,0)),0)))</f>
        <v>#N/A</v>
      </c>
      <c r="E1760" s="7" t="n">
        <f aca="false">IF(ISBLANK(C1760), , IF(ISBLANK(C1759), E1758+1, E1759))</f>
        <v>0</v>
      </c>
      <c r="F1760" s="10" t="n">
        <f aca="false">IF(ISBLANK(C1760),,IF(OR(ISBLANK(C1759), C1759="Баркод"),1,F1759+1))</f>
        <v>0</v>
      </c>
      <c r="G1760" s="10" t="n">
        <f aca="false">IF(ISBLANK(C1761), F1760/2,)</f>
        <v>0</v>
      </c>
      <c r="H1760" s="0" t="n">
        <f aca="false">IF(ISBLANK(C1760),0,-1)</f>
        <v>0</v>
      </c>
      <c r="I1760" s="0" t="n">
        <f aca="false">IF(AND(ISBLANK(C1759),NOT(ISBLANK(C1760))),1,-1)</f>
        <v>-1</v>
      </c>
      <c r="J1760" s="0" t="n">
        <f aca="false">IF(ISBLANK(C1758),IF(AND(C1759=C1760,NOT(ISBLANK(C1759)),NOT(ISBLANK(C1760))),1,-1),-1)</f>
        <v>-1</v>
      </c>
      <c r="K1760" s="0" t="n">
        <f aca="false">IF(MAX(H1760:J1760)&lt;0,IF(OR(C1760=C1759,C1759=C1758),1,-1),MAX(H1760:J1760))</f>
        <v>0</v>
      </c>
    </row>
    <row r="1761" customFormat="false" ht="13.8" hidden="false" customHeight="false" outlineLevel="0" collapsed="false">
      <c r="B1761" s="8" t="n">
        <f aca="false">MAX(H1761:K1761)</f>
        <v>0</v>
      </c>
      <c r="C1761" s="11"/>
      <c r="D1761" s="10" t="e">
        <f aca="false">IF($A$1="WLB",INDEX(SupplierNomenclature!$D$1:$D$9996,MATCH(C1761,SupplierNomenclature!$I$1:$I$9996,0)),IF($A$1="BERU",INDEX(beru_assortment!$C$1:$C$10000,MATCH(C1761,beru_assortment!$I$1:$I$10000,0)),IF($A$1="OZON",INDEX(ozon_assortment!$F$3:$F$10000,MATCH(C1761,ozon_assortment!$E$3:$E$10000,0)),0)))</f>
        <v>#N/A</v>
      </c>
      <c r="E1761" s="7" t="n">
        <f aca="false">IF(ISBLANK(C1761), , IF(ISBLANK(C1760), E1759+1, E1760))</f>
        <v>0</v>
      </c>
      <c r="F1761" s="10" t="n">
        <f aca="false">IF(ISBLANK(C1761),,IF(OR(ISBLANK(C1760), C1760="Баркод"),1,F1760+1))</f>
        <v>0</v>
      </c>
      <c r="G1761" s="10" t="n">
        <f aca="false">IF(ISBLANK(C1762), F1761/2,)</f>
        <v>0</v>
      </c>
      <c r="H1761" s="0" t="n">
        <f aca="false">IF(ISBLANK(C1761),0,-1)</f>
        <v>0</v>
      </c>
      <c r="I1761" s="0" t="n">
        <f aca="false">IF(AND(ISBLANK(C1760),NOT(ISBLANK(C1761))),1,-1)</f>
        <v>-1</v>
      </c>
      <c r="J1761" s="0" t="n">
        <f aca="false">IF(ISBLANK(C1759),IF(AND(C1760=C1761,NOT(ISBLANK(C1760)),NOT(ISBLANK(C1761))),1,-1),-1)</f>
        <v>-1</v>
      </c>
      <c r="K1761" s="0" t="n">
        <f aca="false">IF(MAX(H1761:J1761)&lt;0,IF(OR(C1761=C1760,C1760=C1759),1,-1),MAX(H1761:J1761))</f>
        <v>0</v>
      </c>
    </row>
    <row r="1762" customFormat="false" ht="13.8" hidden="false" customHeight="false" outlineLevel="0" collapsed="false">
      <c r="B1762" s="8" t="n">
        <f aca="false">MAX(H1762:K1762)</f>
        <v>0</v>
      </c>
      <c r="C1762" s="11"/>
      <c r="D1762" s="10" t="e">
        <f aca="false">IF($A$1="WLB",INDEX(SupplierNomenclature!$D$1:$D$9996,MATCH(C1762,SupplierNomenclature!$I$1:$I$9996,0)),IF($A$1="BERU",INDEX(beru_assortment!$C$1:$C$10000,MATCH(C1762,beru_assortment!$I$1:$I$10000,0)),IF($A$1="OZON",INDEX(ozon_assortment!$F$3:$F$10000,MATCH(C1762,ozon_assortment!$E$3:$E$10000,0)),0)))</f>
        <v>#N/A</v>
      </c>
      <c r="E1762" s="7" t="n">
        <f aca="false">IF(ISBLANK(C1762), , IF(ISBLANK(C1761), E1760+1, E1761))</f>
        <v>0</v>
      </c>
      <c r="F1762" s="10" t="n">
        <f aca="false">IF(ISBLANK(C1762),,IF(OR(ISBLANK(C1761), C1761="Баркод"),1,F1761+1))</f>
        <v>0</v>
      </c>
      <c r="G1762" s="10" t="n">
        <f aca="false">IF(ISBLANK(C1763), F1762/2,)</f>
        <v>0</v>
      </c>
      <c r="H1762" s="0" t="n">
        <f aca="false">IF(ISBLANK(C1762),0,-1)</f>
        <v>0</v>
      </c>
      <c r="I1762" s="0" t="n">
        <f aca="false">IF(AND(ISBLANK(C1761),NOT(ISBLANK(C1762))),1,-1)</f>
        <v>-1</v>
      </c>
      <c r="J1762" s="0" t="n">
        <f aca="false">IF(ISBLANK(C1760),IF(AND(C1761=C1762,NOT(ISBLANK(C1761)),NOT(ISBLANK(C1762))),1,-1),-1)</f>
        <v>-1</v>
      </c>
      <c r="K1762" s="0" t="n">
        <f aca="false">IF(MAX(H1762:J1762)&lt;0,IF(OR(C1762=C1761,C1761=C1760),1,-1),MAX(H1762:J1762))</f>
        <v>0</v>
      </c>
    </row>
    <row r="1763" customFormat="false" ht="13.8" hidden="false" customHeight="false" outlineLevel="0" collapsed="false">
      <c r="B1763" s="8" t="n">
        <f aca="false">MAX(H1763:K1763)</f>
        <v>0</v>
      </c>
      <c r="C1763" s="11"/>
      <c r="D1763" s="10" t="e">
        <f aca="false">IF($A$1="WLB",INDEX(SupplierNomenclature!$D$1:$D$9996,MATCH(C1763,SupplierNomenclature!$I$1:$I$9996,0)),IF($A$1="BERU",INDEX(beru_assortment!$C$1:$C$10000,MATCH(C1763,beru_assortment!$I$1:$I$10000,0)),IF($A$1="OZON",INDEX(ozon_assortment!$F$3:$F$10000,MATCH(C1763,ozon_assortment!$E$3:$E$10000,0)),0)))</f>
        <v>#N/A</v>
      </c>
      <c r="E1763" s="7" t="n">
        <f aca="false">IF(ISBLANK(C1763), , IF(ISBLANK(C1762), E1761+1, E1762))</f>
        <v>0</v>
      </c>
      <c r="F1763" s="10" t="n">
        <f aca="false">IF(ISBLANK(C1763),,IF(OR(ISBLANK(C1762), C1762="Баркод"),1,F1762+1))</f>
        <v>0</v>
      </c>
      <c r="G1763" s="10" t="n">
        <f aca="false">IF(ISBLANK(C1764), F1763/2,)</f>
        <v>0</v>
      </c>
      <c r="H1763" s="0" t="n">
        <f aca="false">IF(ISBLANK(C1763),0,-1)</f>
        <v>0</v>
      </c>
      <c r="I1763" s="0" t="n">
        <f aca="false">IF(AND(ISBLANK(C1762),NOT(ISBLANK(C1763))),1,-1)</f>
        <v>-1</v>
      </c>
      <c r="J1763" s="0" t="n">
        <f aca="false">IF(ISBLANK(C1761),IF(AND(C1762=C1763,NOT(ISBLANK(C1762)),NOT(ISBLANK(C1763))),1,-1),-1)</f>
        <v>-1</v>
      </c>
      <c r="K1763" s="0" t="n">
        <f aca="false">IF(MAX(H1763:J1763)&lt;0,IF(OR(C1763=C1762,C1762=C1761),1,-1),MAX(H1763:J1763))</f>
        <v>0</v>
      </c>
    </row>
    <row r="1764" customFormat="false" ht="13.8" hidden="false" customHeight="false" outlineLevel="0" collapsed="false">
      <c r="B1764" s="8" t="n">
        <f aca="false">MAX(H1764:K1764)</f>
        <v>0</v>
      </c>
      <c r="C1764" s="11"/>
      <c r="D1764" s="10" t="e">
        <f aca="false">IF($A$1="WLB",INDEX(SupplierNomenclature!$D$1:$D$9996,MATCH(C1764,SupplierNomenclature!$I$1:$I$9996,0)),IF($A$1="BERU",INDEX(beru_assortment!$C$1:$C$10000,MATCH(C1764,beru_assortment!$I$1:$I$10000,0)),IF($A$1="OZON",INDEX(ozon_assortment!$F$3:$F$10000,MATCH(C1764,ozon_assortment!$E$3:$E$10000,0)),0)))</f>
        <v>#N/A</v>
      </c>
      <c r="E1764" s="7" t="n">
        <f aca="false">IF(ISBLANK(C1764), , IF(ISBLANK(C1763), E1762+1, E1763))</f>
        <v>0</v>
      </c>
      <c r="F1764" s="10" t="n">
        <f aca="false">IF(ISBLANK(C1764),,IF(OR(ISBLANK(C1763), C1763="Баркод"),1,F1763+1))</f>
        <v>0</v>
      </c>
      <c r="G1764" s="10" t="n">
        <f aca="false">IF(ISBLANK(C1765), F1764/2,)</f>
        <v>0</v>
      </c>
      <c r="H1764" s="0" t="n">
        <f aca="false">IF(ISBLANK(C1764),0,-1)</f>
        <v>0</v>
      </c>
      <c r="I1764" s="0" t="n">
        <f aca="false">IF(AND(ISBLANK(C1763),NOT(ISBLANK(C1764))),1,-1)</f>
        <v>-1</v>
      </c>
      <c r="J1764" s="0" t="n">
        <f aca="false">IF(ISBLANK(C1762),IF(AND(C1763=C1764,NOT(ISBLANK(C1763)),NOT(ISBLANK(C1764))),1,-1),-1)</f>
        <v>-1</v>
      </c>
      <c r="K1764" s="0" t="n">
        <f aca="false">IF(MAX(H1764:J1764)&lt;0,IF(OR(C1764=C1763,C1763=C1762),1,-1),MAX(H1764:J1764))</f>
        <v>0</v>
      </c>
    </row>
    <row r="1765" customFormat="false" ht="13.8" hidden="false" customHeight="false" outlineLevel="0" collapsed="false">
      <c r="B1765" s="8" t="n">
        <f aca="false">MAX(H1765:K1765)</f>
        <v>0</v>
      </c>
      <c r="C1765" s="11"/>
      <c r="D1765" s="10" t="e">
        <f aca="false">IF($A$1="WLB",INDEX(SupplierNomenclature!$D$1:$D$9996,MATCH(C1765,SupplierNomenclature!$I$1:$I$9996,0)),IF($A$1="BERU",INDEX(beru_assortment!$C$1:$C$10000,MATCH(C1765,beru_assortment!$I$1:$I$10000,0)),IF($A$1="OZON",INDEX(ozon_assortment!$F$3:$F$10000,MATCH(C1765,ozon_assortment!$E$3:$E$10000,0)),0)))</f>
        <v>#N/A</v>
      </c>
      <c r="E1765" s="7" t="n">
        <f aca="false">IF(ISBLANK(C1765), , IF(ISBLANK(C1764), E1763+1, E1764))</f>
        <v>0</v>
      </c>
      <c r="F1765" s="10" t="n">
        <f aca="false">IF(ISBLANK(C1765),,IF(OR(ISBLANK(C1764), C1764="Баркод"),1,F1764+1))</f>
        <v>0</v>
      </c>
      <c r="G1765" s="10" t="n">
        <f aca="false">IF(ISBLANK(C1766), F1765/2,)</f>
        <v>0</v>
      </c>
      <c r="H1765" s="0" t="n">
        <f aca="false">IF(ISBLANK(C1765),0,-1)</f>
        <v>0</v>
      </c>
      <c r="I1765" s="0" t="n">
        <f aca="false">IF(AND(ISBLANK(C1764),NOT(ISBLANK(C1765))),1,-1)</f>
        <v>-1</v>
      </c>
      <c r="J1765" s="0" t="n">
        <f aca="false">IF(ISBLANK(C1763),IF(AND(C1764=C1765,NOT(ISBLANK(C1764)),NOT(ISBLANK(C1765))),1,-1),-1)</f>
        <v>-1</v>
      </c>
      <c r="K1765" s="0" t="n">
        <f aca="false">IF(MAX(H1765:J1765)&lt;0,IF(OR(C1765=C1764,C1764=C1763),1,-1),MAX(H1765:J1765))</f>
        <v>0</v>
      </c>
    </row>
    <row r="1766" customFormat="false" ht="13.8" hidden="false" customHeight="false" outlineLevel="0" collapsed="false">
      <c r="B1766" s="8" t="n">
        <f aca="false">MAX(H1766:K1766)</f>
        <v>0</v>
      </c>
      <c r="C1766" s="11"/>
      <c r="D1766" s="10" t="e">
        <f aca="false">IF($A$1="WLB",INDEX(SupplierNomenclature!$D$1:$D$9996,MATCH(C1766,SupplierNomenclature!$I$1:$I$9996,0)),IF($A$1="BERU",INDEX(beru_assortment!$C$1:$C$10000,MATCH(C1766,beru_assortment!$I$1:$I$10000,0)),IF($A$1="OZON",INDEX(ozon_assortment!$F$3:$F$10000,MATCH(C1766,ozon_assortment!$E$3:$E$10000,0)),0)))</f>
        <v>#N/A</v>
      </c>
      <c r="E1766" s="7" t="n">
        <f aca="false">IF(ISBLANK(C1766), , IF(ISBLANK(C1765), E1764+1, E1765))</f>
        <v>0</v>
      </c>
      <c r="F1766" s="10" t="n">
        <f aca="false">IF(ISBLANK(C1766),,IF(OR(ISBLANK(C1765), C1765="Баркод"),1,F1765+1))</f>
        <v>0</v>
      </c>
      <c r="G1766" s="10" t="n">
        <f aca="false">IF(ISBLANK(C1767), F1766/2,)</f>
        <v>0</v>
      </c>
      <c r="H1766" s="0" t="n">
        <f aca="false">IF(ISBLANK(C1766),0,-1)</f>
        <v>0</v>
      </c>
      <c r="I1766" s="0" t="n">
        <f aca="false">IF(AND(ISBLANK(C1765),NOT(ISBLANK(C1766))),1,-1)</f>
        <v>-1</v>
      </c>
      <c r="J1766" s="0" t="n">
        <f aca="false">IF(ISBLANK(C1764),IF(AND(C1765=C1766,NOT(ISBLANK(C1765)),NOT(ISBLANK(C1766))),1,-1),-1)</f>
        <v>-1</v>
      </c>
      <c r="K1766" s="0" t="n">
        <f aca="false">IF(MAX(H1766:J1766)&lt;0,IF(OR(C1766=C1765,C1765=C1764),1,-1),MAX(H1766:J1766))</f>
        <v>0</v>
      </c>
    </row>
    <row r="1767" customFormat="false" ht="13.8" hidden="false" customHeight="false" outlineLevel="0" collapsed="false">
      <c r="B1767" s="8" t="n">
        <f aca="false">MAX(H1767:K1767)</f>
        <v>0</v>
      </c>
      <c r="C1767" s="11"/>
      <c r="D1767" s="10" t="e">
        <f aca="false">IF($A$1="WLB",INDEX(SupplierNomenclature!$D$1:$D$9996,MATCH(C1767,SupplierNomenclature!$I$1:$I$9996,0)),IF($A$1="BERU",INDEX(beru_assortment!$C$1:$C$10000,MATCH(C1767,beru_assortment!$I$1:$I$10000,0)),IF($A$1="OZON",INDEX(ozon_assortment!$F$3:$F$10000,MATCH(C1767,ozon_assortment!$E$3:$E$10000,0)),0)))</f>
        <v>#N/A</v>
      </c>
      <c r="E1767" s="7" t="n">
        <f aca="false">IF(ISBLANK(C1767), , IF(ISBLANK(C1766), E1765+1, E1766))</f>
        <v>0</v>
      </c>
      <c r="F1767" s="10" t="n">
        <f aca="false">IF(ISBLANK(C1767),,IF(OR(ISBLANK(C1766), C1766="Баркод"),1,F1766+1))</f>
        <v>0</v>
      </c>
      <c r="G1767" s="10" t="n">
        <f aca="false">IF(ISBLANK(C1768), F1767/2,)</f>
        <v>0</v>
      </c>
      <c r="H1767" s="0" t="n">
        <f aca="false">IF(ISBLANK(C1767),0,-1)</f>
        <v>0</v>
      </c>
      <c r="I1767" s="0" t="n">
        <f aca="false">IF(AND(ISBLANK(C1766),NOT(ISBLANK(C1767))),1,-1)</f>
        <v>-1</v>
      </c>
      <c r="J1767" s="0" t="n">
        <f aca="false">IF(ISBLANK(C1765),IF(AND(C1766=C1767,NOT(ISBLANK(C1766)),NOT(ISBLANK(C1767))),1,-1),-1)</f>
        <v>-1</v>
      </c>
      <c r="K1767" s="0" t="n">
        <f aca="false">IF(MAX(H1767:J1767)&lt;0,IF(OR(C1767=C1766,C1766=C1765),1,-1),MAX(H1767:J1767))</f>
        <v>0</v>
      </c>
    </row>
    <row r="1768" customFormat="false" ht="13.8" hidden="false" customHeight="false" outlineLevel="0" collapsed="false">
      <c r="B1768" s="8" t="n">
        <f aca="false">MAX(H1768:K1768)</f>
        <v>0</v>
      </c>
      <c r="C1768" s="11"/>
      <c r="D1768" s="10" t="e">
        <f aca="false">IF($A$1="WLB",INDEX(SupplierNomenclature!$D$1:$D$9996,MATCH(C1768,SupplierNomenclature!$I$1:$I$9996,0)),IF($A$1="BERU",INDEX(beru_assortment!$C$1:$C$10000,MATCH(C1768,beru_assortment!$I$1:$I$10000,0)),IF($A$1="OZON",INDEX(ozon_assortment!$F$3:$F$10000,MATCH(C1768,ozon_assortment!$E$3:$E$10000,0)),0)))</f>
        <v>#N/A</v>
      </c>
      <c r="E1768" s="7" t="n">
        <f aca="false">IF(ISBLANK(C1768), , IF(ISBLANK(C1767), E1766+1, E1767))</f>
        <v>0</v>
      </c>
      <c r="F1768" s="10" t="n">
        <f aca="false">IF(ISBLANK(C1768),,IF(OR(ISBLANK(C1767), C1767="Баркод"),1,F1767+1))</f>
        <v>0</v>
      </c>
      <c r="G1768" s="10" t="n">
        <f aca="false">IF(ISBLANK(C1769), F1768/2,)</f>
        <v>0</v>
      </c>
      <c r="H1768" s="0" t="n">
        <f aca="false">IF(ISBLANK(C1768),0,-1)</f>
        <v>0</v>
      </c>
      <c r="I1768" s="0" t="n">
        <f aca="false">IF(AND(ISBLANK(C1767),NOT(ISBLANK(C1768))),1,-1)</f>
        <v>-1</v>
      </c>
      <c r="J1768" s="0" t="n">
        <f aca="false">IF(ISBLANK(C1766),IF(AND(C1767=C1768,NOT(ISBLANK(C1767)),NOT(ISBLANK(C1768))),1,-1),-1)</f>
        <v>-1</v>
      </c>
      <c r="K1768" s="0" t="n">
        <f aca="false">IF(MAX(H1768:J1768)&lt;0,IF(OR(C1768=C1767,C1767=C1766),1,-1),MAX(H1768:J1768))</f>
        <v>0</v>
      </c>
    </row>
    <row r="1769" customFormat="false" ht="13.8" hidden="false" customHeight="false" outlineLevel="0" collapsed="false">
      <c r="B1769" s="8" t="n">
        <f aca="false">MAX(H1769:K1769)</f>
        <v>0</v>
      </c>
      <c r="C1769" s="11"/>
      <c r="D1769" s="10" t="e">
        <f aca="false">IF($A$1="WLB",INDEX(SupplierNomenclature!$D$1:$D$9996,MATCH(C1769,SupplierNomenclature!$I$1:$I$9996,0)),IF($A$1="BERU",INDEX(beru_assortment!$C$1:$C$10000,MATCH(C1769,beru_assortment!$I$1:$I$10000,0)),IF($A$1="OZON",INDEX(ozon_assortment!$F$3:$F$10000,MATCH(C1769,ozon_assortment!$E$3:$E$10000,0)),0)))</f>
        <v>#N/A</v>
      </c>
      <c r="E1769" s="7" t="n">
        <f aca="false">IF(ISBLANK(C1769), , IF(ISBLANK(C1768), E1767+1, E1768))</f>
        <v>0</v>
      </c>
      <c r="F1769" s="10" t="n">
        <f aca="false">IF(ISBLANK(C1769),,IF(OR(ISBLANK(C1768), C1768="Баркод"),1,F1768+1))</f>
        <v>0</v>
      </c>
      <c r="G1769" s="10" t="n">
        <f aca="false">IF(ISBLANK(C1770), F1769/2,)</f>
        <v>0</v>
      </c>
      <c r="H1769" s="0" t="n">
        <f aca="false">IF(ISBLANK(C1769),0,-1)</f>
        <v>0</v>
      </c>
      <c r="I1769" s="0" t="n">
        <f aca="false">IF(AND(ISBLANK(C1768),NOT(ISBLANK(C1769))),1,-1)</f>
        <v>-1</v>
      </c>
      <c r="J1769" s="0" t="n">
        <f aca="false">IF(ISBLANK(C1767),IF(AND(C1768=C1769,NOT(ISBLANK(C1768)),NOT(ISBLANK(C1769))),1,-1),-1)</f>
        <v>-1</v>
      </c>
      <c r="K1769" s="0" t="n">
        <f aca="false">IF(MAX(H1769:J1769)&lt;0,IF(OR(C1769=C1768,C1768=C1767),1,-1),MAX(H1769:J1769))</f>
        <v>0</v>
      </c>
    </row>
    <row r="1770" customFormat="false" ht="13.8" hidden="false" customHeight="false" outlineLevel="0" collapsed="false">
      <c r="B1770" s="8" t="n">
        <f aca="false">MAX(H1770:K1770)</f>
        <v>0</v>
      </c>
      <c r="C1770" s="11"/>
      <c r="D1770" s="10" t="e">
        <f aca="false">IF($A$1="WLB",INDEX(SupplierNomenclature!$D$1:$D$9996,MATCH(C1770,SupplierNomenclature!$I$1:$I$9996,0)),IF($A$1="BERU",INDEX(beru_assortment!$C$1:$C$10000,MATCH(C1770,beru_assortment!$I$1:$I$10000,0)),IF($A$1="OZON",INDEX(ozon_assortment!$F$3:$F$10000,MATCH(C1770,ozon_assortment!$E$3:$E$10000,0)),0)))</f>
        <v>#N/A</v>
      </c>
      <c r="E1770" s="7" t="n">
        <f aca="false">IF(ISBLANK(C1770), , IF(ISBLANK(C1769), E1768+1, E1769))</f>
        <v>0</v>
      </c>
      <c r="F1770" s="10" t="n">
        <f aca="false">IF(ISBLANK(C1770),,IF(OR(ISBLANK(C1769), C1769="Баркод"),1,F1769+1))</f>
        <v>0</v>
      </c>
      <c r="G1770" s="10" t="n">
        <f aca="false">IF(ISBLANK(C1771), F1770/2,)</f>
        <v>0</v>
      </c>
      <c r="H1770" s="0" t="n">
        <f aca="false">IF(ISBLANK(C1770),0,-1)</f>
        <v>0</v>
      </c>
      <c r="I1770" s="0" t="n">
        <f aca="false">IF(AND(ISBLANK(C1769),NOT(ISBLANK(C1770))),1,-1)</f>
        <v>-1</v>
      </c>
      <c r="J1770" s="0" t="n">
        <f aca="false">IF(ISBLANK(C1768),IF(AND(C1769=C1770,NOT(ISBLANK(C1769)),NOT(ISBLANK(C1770))),1,-1),-1)</f>
        <v>-1</v>
      </c>
      <c r="K1770" s="0" t="n">
        <f aca="false">IF(MAX(H1770:J1770)&lt;0,IF(OR(C1770=C1769,C1769=C1768),1,-1),MAX(H1770:J1770))</f>
        <v>0</v>
      </c>
    </row>
    <row r="1771" customFormat="false" ht="13.8" hidden="false" customHeight="false" outlineLevel="0" collapsed="false">
      <c r="B1771" s="8" t="n">
        <f aca="false">MAX(H1771:K1771)</f>
        <v>0</v>
      </c>
      <c r="C1771" s="11"/>
      <c r="D1771" s="10" t="e">
        <f aca="false">IF($A$1="WLB",INDEX(SupplierNomenclature!$D$1:$D$9996,MATCH(C1771,SupplierNomenclature!$I$1:$I$9996,0)),IF($A$1="BERU",INDEX(beru_assortment!$C$1:$C$10000,MATCH(C1771,beru_assortment!$I$1:$I$10000,0)),IF($A$1="OZON",INDEX(ozon_assortment!$F$3:$F$10000,MATCH(C1771,ozon_assortment!$E$3:$E$10000,0)),0)))</f>
        <v>#N/A</v>
      </c>
      <c r="E1771" s="7" t="n">
        <f aca="false">IF(ISBLANK(C1771), , IF(ISBLANK(C1770), E1769+1, E1770))</f>
        <v>0</v>
      </c>
      <c r="F1771" s="10" t="n">
        <f aca="false">IF(ISBLANK(C1771),,IF(OR(ISBLANK(C1770), C1770="Баркод"),1,F1770+1))</f>
        <v>0</v>
      </c>
      <c r="G1771" s="10" t="n">
        <f aca="false">IF(ISBLANK(C1772), F1771/2,)</f>
        <v>0</v>
      </c>
      <c r="H1771" s="0" t="n">
        <f aca="false">IF(ISBLANK(C1771),0,-1)</f>
        <v>0</v>
      </c>
      <c r="I1771" s="0" t="n">
        <f aca="false">IF(AND(ISBLANK(C1770),NOT(ISBLANK(C1771))),1,-1)</f>
        <v>-1</v>
      </c>
      <c r="J1771" s="0" t="n">
        <f aca="false">IF(ISBLANK(C1769),IF(AND(C1770=C1771,NOT(ISBLANK(C1770)),NOT(ISBLANK(C1771))),1,-1),-1)</f>
        <v>-1</v>
      </c>
      <c r="K1771" s="0" t="n">
        <f aca="false">IF(MAX(H1771:J1771)&lt;0,IF(OR(C1771=C1770,C1770=C1769),1,-1),MAX(H1771:J1771))</f>
        <v>0</v>
      </c>
    </row>
    <row r="1772" customFormat="false" ht="13.8" hidden="false" customHeight="false" outlineLevel="0" collapsed="false">
      <c r="B1772" s="8" t="n">
        <f aca="false">MAX(H1772:K1772)</f>
        <v>0</v>
      </c>
      <c r="C1772" s="11"/>
      <c r="D1772" s="10" t="e">
        <f aca="false">IF($A$1="WLB",INDEX(SupplierNomenclature!$D$1:$D$9996,MATCH(C1772,SupplierNomenclature!$I$1:$I$9996,0)),IF($A$1="BERU",INDEX(beru_assortment!$C$1:$C$10000,MATCH(C1772,beru_assortment!$I$1:$I$10000,0)),IF($A$1="OZON",INDEX(ozon_assortment!$F$3:$F$10000,MATCH(C1772,ozon_assortment!$E$3:$E$10000,0)),0)))</f>
        <v>#N/A</v>
      </c>
      <c r="E1772" s="7" t="n">
        <f aca="false">IF(ISBLANK(C1772), , IF(ISBLANK(C1771), E1770+1, E1771))</f>
        <v>0</v>
      </c>
      <c r="F1772" s="10" t="n">
        <f aca="false">IF(ISBLANK(C1772),,IF(OR(ISBLANK(C1771), C1771="Баркод"),1,F1771+1))</f>
        <v>0</v>
      </c>
      <c r="G1772" s="10" t="n">
        <f aca="false">IF(ISBLANK(C1773), F1772/2,)</f>
        <v>0</v>
      </c>
      <c r="H1772" s="0" t="n">
        <f aca="false">IF(ISBLANK(C1772),0,-1)</f>
        <v>0</v>
      </c>
      <c r="I1772" s="0" t="n">
        <f aca="false">IF(AND(ISBLANK(C1771),NOT(ISBLANK(C1772))),1,-1)</f>
        <v>-1</v>
      </c>
      <c r="J1772" s="0" t="n">
        <f aca="false">IF(ISBLANK(C1770),IF(AND(C1771=C1772,NOT(ISBLANK(C1771)),NOT(ISBLANK(C1772))),1,-1),-1)</f>
        <v>-1</v>
      </c>
      <c r="K1772" s="0" t="n">
        <f aca="false">IF(MAX(H1772:J1772)&lt;0,IF(OR(C1772=C1771,C1771=C1770),1,-1),MAX(H1772:J1772))</f>
        <v>0</v>
      </c>
    </row>
    <row r="1773" customFormat="false" ht="13.8" hidden="false" customHeight="false" outlineLevel="0" collapsed="false">
      <c r="B1773" s="8" t="n">
        <f aca="false">MAX(H1773:K1773)</f>
        <v>0</v>
      </c>
      <c r="C1773" s="11"/>
      <c r="D1773" s="10" t="e">
        <f aca="false">IF($A$1="WLB",INDEX(SupplierNomenclature!$D$1:$D$9996,MATCH(C1773,SupplierNomenclature!$I$1:$I$9996,0)),IF($A$1="BERU",INDEX(beru_assortment!$C$1:$C$10000,MATCH(C1773,beru_assortment!$I$1:$I$10000,0)),IF($A$1="OZON",INDEX(ozon_assortment!$F$3:$F$10000,MATCH(C1773,ozon_assortment!$E$3:$E$10000,0)),0)))</f>
        <v>#N/A</v>
      </c>
      <c r="E1773" s="7" t="n">
        <f aca="false">IF(ISBLANK(C1773), , IF(ISBLANK(C1772), E1771+1, E1772))</f>
        <v>0</v>
      </c>
      <c r="F1773" s="10" t="n">
        <f aca="false">IF(ISBLANK(C1773),,IF(OR(ISBLANK(C1772), C1772="Баркод"),1,F1772+1))</f>
        <v>0</v>
      </c>
      <c r="G1773" s="10" t="n">
        <f aca="false">IF(ISBLANK(C1774), F1773/2,)</f>
        <v>0</v>
      </c>
      <c r="H1773" s="0" t="n">
        <f aca="false">IF(ISBLANK(C1773),0,-1)</f>
        <v>0</v>
      </c>
      <c r="I1773" s="0" t="n">
        <f aca="false">IF(AND(ISBLANK(C1772),NOT(ISBLANK(C1773))),1,-1)</f>
        <v>-1</v>
      </c>
      <c r="J1773" s="0" t="n">
        <f aca="false">IF(ISBLANK(C1771),IF(AND(C1772=C1773,NOT(ISBLANK(C1772)),NOT(ISBLANK(C1773))),1,-1),-1)</f>
        <v>-1</v>
      </c>
      <c r="K1773" s="0" t="n">
        <f aca="false">IF(MAX(H1773:J1773)&lt;0,IF(OR(C1773=C1772,C1772=C1771),1,-1),MAX(H1773:J1773))</f>
        <v>0</v>
      </c>
    </row>
    <row r="1774" customFormat="false" ht="13.8" hidden="false" customHeight="false" outlineLevel="0" collapsed="false">
      <c r="B1774" s="8" t="n">
        <f aca="false">MAX(H1774:K1774)</f>
        <v>0</v>
      </c>
      <c r="C1774" s="11"/>
      <c r="D1774" s="10" t="e">
        <f aca="false">IF($A$1="WLB",INDEX(SupplierNomenclature!$D$1:$D$9996,MATCH(C1774,SupplierNomenclature!$I$1:$I$9996,0)),IF($A$1="BERU",INDEX(beru_assortment!$C$1:$C$10000,MATCH(C1774,beru_assortment!$I$1:$I$10000,0)),IF($A$1="OZON",INDEX(ozon_assortment!$F$3:$F$10000,MATCH(C1774,ozon_assortment!$E$3:$E$10000,0)),0)))</f>
        <v>#N/A</v>
      </c>
      <c r="E1774" s="7" t="n">
        <f aca="false">IF(ISBLANK(C1774), , IF(ISBLANK(C1773), E1772+1, E1773))</f>
        <v>0</v>
      </c>
      <c r="F1774" s="10" t="n">
        <f aca="false">IF(ISBLANK(C1774),,IF(OR(ISBLANK(C1773), C1773="Баркод"),1,F1773+1))</f>
        <v>0</v>
      </c>
      <c r="G1774" s="10" t="n">
        <f aca="false">IF(ISBLANK(C1775), F1774/2,)</f>
        <v>0</v>
      </c>
      <c r="H1774" s="0" t="n">
        <f aca="false">IF(ISBLANK(C1774),0,-1)</f>
        <v>0</v>
      </c>
      <c r="I1774" s="0" t="n">
        <f aca="false">IF(AND(ISBLANK(C1773),NOT(ISBLANK(C1774))),1,-1)</f>
        <v>-1</v>
      </c>
      <c r="J1774" s="0" t="n">
        <f aca="false">IF(ISBLANK(C1772),IF(AND(C1773=C1774,NOT(ISBLANK(C1773)),NOT(ISBLANK(C1774))),1,-1),-1)</f>
        <v>-1</v>
      </c>
      <c r="K1774" s="0" t="n">
        <f aca="false">IF(MAX(H1774:J1774)&lt;0,IF(OR(C1774=C1773,C1773=C1772),1,-1),MAX(H1774:J1774))</f>
        <v>0</v>
      </c>
    </row>
    <row r="1775" customFormat="false" ht="13.8" hidden="false" customHeight="false" outlineLevel="0" collapsed="false">
      <c r="B1775" s="8" t="n">
        <f aca="false">MAX(H1775:K1775)</f>
        <v>0</v>
      </c>
      <c r="C1775" s="11"/>
      <c r="D1775" s="10" t="e">
        <f aca="false">IF($A$1="WLB",INDEX(SupplierNomenclature!$D$1:$D$9996,MATCH(C1775,SupplierNomenclature!$I$1:$I$9996,0)),IF($A$1="BERU",INDEX(beru_assortment!$C$1:$C$10000,MATCH(C1775,beru_assortment!$I$1:$I$10000,0)),IF($A$1="OZON",INDEX(ozon_assortment!$F$3:$F$10000,MATCH(C1775,ozon_assortment!$E$3:$E$10000,0)),0)))</f>
        <v>#N/A</v>
      </c>
      <c r="E1775" s="7" t="n">
        <f aca="false">IF(ISBLANK(C1775), , IF(ISBLANK(C1774), E1773+1, E1774))</f>
        <v>0</v>
      </c>
      <c r="F1775" s="10" t="n">
        <f aca="false">IF(ISBLANK(C1775),,IF(OR(ISBLANK(C1774), C1774="Баркод"),1,F1774+1))</f>
        <v>0</v>
      </c>
      <c r="G1775" s="10" t="n">
        <f aca="false">IF(ISBLANK(C1776), F1775/2,)</f>
        <v>0</v>
      </c>
      <c r="H1775" s="0" t="n">
        <f aca="false">IF(ISBLANK(C1775),0,-1)</f>
        <v>0</v>
      </c>
      <c r="I1775" s="0" t="n">
        <f aca="false">IF(AND(ISBLANK(C1774),NOT(ISBLANK(C1775))),1,-1)</f>
        <v>-1</v>
      </c>
      <c r="J1775" s="0" t="n">
        <f aca="false">IF(ISBLANK(C1773),IF(AND(C1774=C1775,NOT(ISBLANK(C1774)),NOT(ISBLANK(C1775))),1,-1),-1)</f>
        <v>-1</v>
      </c>
      <c r="K1775" s="0" t="n">
        <f aca="false">IF(MAX(H1775:J1775)&lt;0,IF(OR(C1775=C1774,C1774=C1773),1,-1),MAX(H1775:J1775))</f>
        <v>0</v>
      </c>
    </row>
    <row r="1776" customFormat="false" ht="13.8" hidden="false" customHeight="false" outlineLevel="0" collapsed="false">
      <c r="B1776" s="8" t="n">
        <f aca="false">MAX(H1776:K1776)</f>
        <v>0</v>
      </c>
      <c r="C1776" s="11"/>
      <c r="D1776" s="10" t="e">
        <f aca="false">IF($A$1="WLB",INDEX(SupplierNomenclature!$D$1:$D$9996,MATCH(C1776,SupplierNomenclature!$I$1:$I$9996,0)),IF($A$1="BERU",INDEX(beru_assortment!$C$1:$C$10000,MATCH(C1776,beru_assortment!$I$1:$I$10000,0)),IF($A$1="OZON",INDEX(ozon_assortment!$F$3:$F$10000,MATCH(C1776,ozon_assortment!$E$3:$E$10000,0)),0)))</f>
        <v>#N/A</v>
      </c>
      <c r="E1776" s="7" t="n">
        <f aca="false">IF(ISBLANK(C1776), , IF(ISBLANK(C1775), E1774+1, E1775))</f>
        <v>0</v>
      </c>
      <c r="F1776" s="10" t="n">
        <f aca="false">IF(ISBLANK(C1776),,IF(OR(ISBLANK(C1775), C1775="Баркод"),1,F1775+1))</f>
        <v>0</v>
      </c>
      <c r="G1776" s="10" t="n">
        <f aca="false">IF(ISBLANK(C1777), F1776/2,)</f>
        <v>0</v>
      </c>
      <c r="H1776" s="0" t="n">
        <f aca="false">IF(ISBLANK(C1776),0,-1)</f>
        <v>0</v>
      </c>
      <c r="I1776" s="0" t="n">
        <f aca="false">IF(AND(ISBLANK(C1775),NOT(ISBLANK(C1776))),1,-1)</f>
        <v>-1</v>
      </c>
      <c r="J1776" s="0" t="n">
        <f aca="false">IF(ISBLANK(C1774),IF(AND(C1775=C1776,NOT(ISBLANK(C1775)),NOT(ISBLANK(C1776))),1,-1),-1)</f>
        <v>-1</v>
      </c>
      <c r="K1776" s="0" t="n">
        <f aca="false">IF(MAX(H1776:J1776)&lt;0,IF(OR(C1776=C1775,C1775=C1774),1,-1),MAX(H1776:J1776))</f>
        <v>0</v>
      </c>
    </row>
    <row r="1777" customFormat="false" ht="13.8" hidden="false" customHeight="false" outlineLevel="0" collapsed="false">
      <c r="B1777" s="8" t="n">
        <f aca="false">MAX(H1777:K1777)</f>
        <v>0</v>
      </c>
      <c r="C1777" s="11"/>
      <c r="D1777" s="10" t="e">
        <f aca="false">IF($A$1="WLB",INDEX(SupplierNomenclature!$D$1:$D$9996,MATCH(C1777,SupplierNomenclature!$I$1:$I$9996,0)),IF($A$1="BERU",INDEX(beru_assortment!$C$1:$C$10000,MATCH(C1777,beru_assortment!$I$1:$I$10000,0)),IF($A$1="OZON",INDEX(ozon_assortment!$F$3:$F$10000,MATCH(C1777,ozon_assortment!$E$3:$E$10000,0)),0)))</f>
        <v>#N/A</v>
      </c>
      <c r="E1777" s="7" t="n">
        <f aca="false">IF(ISBLANK(C1777), , IF(ISBLANK(C1776), E1775+1, E1776))</f>
        <v>0</v>
      </c>
      <c r="F1777" s="10" t="n">
        <f aca="false">IF(ISBLANK(C1777),,IF(OR(ISBLANK(C1776), C1776="Баркод"),1,F1776+1))</f>
        <v>0</v>
      </c>
      <c r="G1777" s="10" t="n">
        <f aca="false">IF(ISBLANK(C1778), F1777/2,)</f>
        <v>0</v>
      </c>
      <c r="H1777" s="0" t="n">
        <f aca="false">IF(ISBLANK(C1777),0,-1)</f>
        <v>0</v>
      </c>
      <c r="I1777" s="0" t="n">
        <f aca="false">IF(AND(ISBLANK(C1776),NOT(ISBLANK(C1777))),1,-1)</f>
        <v>-1</v>
      </c>
      <c r="J1777" s="0" t="n">
        <f aca="false">IF(ISBLANK(C1775),IF(AND(C1776=C1777,NOT(ISBLANK(C1776)),NOT(ISBLANK(C1777))),1,-1),-1)</f>
        <v>-1</v>
      </c>
      <c r="K1777" s="0" t="n">
        <f aca="false">IF(MAX(H1777:J1777)&lt;0,IF(OR(C1777=C1776,C1776=C1775),1,-1),MAX(H1777:J1777))</f>
        <v>0</v>
      </c>
    </row>
    <row r="1778" customFormat="false" ht="13.8" hidden="false" customHeight="false" outlineLevel="0" collapsed="false">
      <c r="B1778" s="8" t="n">
        <f aca="false">MAX(H1778:K1778)</f>
        <v>0</v>
      </c>
      <c r="C1778" s="11"/>
      <c r="D1778" s="10" t="e">
        <f aca="false">IF($A$1="WLB",INDEX(SupplierNomenclature!$D$1:$D$9996,MATCH(C1778,SupplierNomenclature!$I$1:$I$9996,0)),IF($A$1="BERU",INDEX(beru_assortment!$C$1:$C$10000,MATCH(C1778,beru_assortment!$I$1:$I$10000,0)),IF($A$1="OZON",INDEX(ozon_assortment!$F$3:$F$10000,MATCH(C1778,ozon_assortment!$E$3:$E$10000,0)),0)))</f>
        <v>#N/A</v>
      </c>
      <c r="E1778" s="7" t="n">
        <f aca="false">IF(ISBLANK(C1778), , IF(ISBLANK(C1777), E1776+1, E1777))</f>
        <v>0</v>
      </c>
      <c r="F1778" s="10" t="n">
        <f aca="false">IF(ISBLANK(C1778),,IF(OR(ISBLANK(C1777), C1777="Баркод"),1,F1777+1))</f>
        <v>0</v>
      </c>
      <c r="G1778" s="10" t="n">
        <f aca="false">IF(ISBLANK(C1779), F1778/2,)</f>
        <v>0</v>
      </c>
      <c r="H1778" s="0" t="n">
        <f aca="false">IF(ISBLANK(C1778),0,-1)</f>
        <v>0</v>
      </c>
      <c r="I1778" s="0" t="n">
        <f aca="false">IF(AND(ISBLANK(C1777),NOT(ISBLANK(C1778))),1,-1)</f>
        <v>-1</v>
      </c>
      <c r="J1778" s="0" t="n">
        <f aca="false">IF(ISBLANK(C1776),IF(AND(C1777=C1778,NOT(ISBLANK(C1777)),NOT(ISBLANK(C1778))),1,-1),-1)</f>
        <v>-1</v>
      </c>
      <c r="K1778" s="0" t="n">
        <f aca="false">IF(MAX(H1778:J1778)&lt;0,IF(OR(C1778=C1777,C1777=C1776),1,-1),MAX(H1778:J1778))</f>
        <v>0</v>
      </c>
    </row>
    <row r="1779" customFormat="false" ht="13.8" hidden="false" customHeight="false" outlineLevel="0" collapsed="false">
      <c r="B1779" s="8" t="n">
        <f aca="false">MAX(H1779:K1779)</f>
        <v>0</v>
      </c>
      <c r="C1779" s="11"/>
      <c r="D1779" s="10" t="e">
        <f aca="false">IF($A$1="WLB",INDEX(SupplierNomenclature!$D$1:$D$9996,MATCH(C1779,SupplierNomenclature!$I$1:$I$9996,0)),IF($A$1="BERU",INDEX(beru_assortment!$C$1:$C$10000,MATCH(C1779,beru_assortment!$I$1:$I$10000,0)),IF($A$1="OZON",INDEX(ozon_assortment!$F$3:$F$10000,MATCH(C1779,ozon_assortment!$E$3:$E$10000,0)),0)))</f>
        <v>#N/A</v>
      </c>
      <c r="E1779" s="7" t="n">
        <f aca="false">IF(ISBLANK(C1779), , IF(ISBLANK(C1778), E1777+1, E1778))</f>
        <v>0</v>
      </c>
      <c r="F1779" s="10" t="n">
        <f aca="false">IF(ISBLANK(C1779),,IF(OR(ISBLANK(C1778), C1778="Баркод"),1,F1778+1))</f>
        <v>0</v>
      </c>
      <c r="G1779" s="10" t="n">
        <f aca="false">IF(ISBLANK(C1780), F1779/2,)</f>
        <v>0</v>
      </c>
      <c r="H1779" s="0" t="n">
        <f aca="false">IF(ISBLANK(C1779),0,-1)</f>
        <v>0</v>
      </c>
      <c r="I1779" s="0" t="n">
        <f aca="false">IF(AND(ISBLANK(C1778),NOT(ISBLANK(C1779))),1,-1)</f>
        <v>-1</v>
      </c>
      <c r="J1779" s="0" t="n">
        <f aca="false">IF(ISBLANK(C1777),IF(AND(C1778=C1779,NOT(ISBLANK(C1778)),NOT(ISBLANK(C1779))),1,-1),-1)</f>
        <v>-1</v>
      </c>
      <c r="K1779" s="0" t="n">
        <f aca="false">IF(MAX(H1779:J1779)&lt;0,IF(OR(C1779=C1778,C1778=C1777),1,-1),MAX(H1779:J1779))</f>
        <v>0</v>
      </c>
    </row>
    <row r="1780" customFormat="false" ht="13.8" hidden="false" customHeight="false" outlineLevel="0" collapsed="false">
      <c r="B1780" s="8" t="n">
        <f aca="false">MAX(H1780:K1780)</f>
        <v>0</v>
      </c>
      <c r="C1780" s="11"/>
      <c r="D1780" s="10" t="e">
        <f aca="false">IF($A$1="WLB",INDEX(SupplierNomenclature!$D$1:$D$9996,MATCH(C1780,SupplierNomenclature!$I$1:$I$9996,0)),IF($A$1="BERU",INDEX(beru_assortment!$C$1:$C$10000,MATCH(C1780,beru_assortment!$I$1:$I$10000,0)),IF($A$1="OZON",INDEX(ozon_assortment!$F$3:$F$10000,MATCH(C1780,ozon_assortment!$E$3:$E$10000,0)),0)))</f>
        <v>#N/A</v>
      </c>
      <c r="E1780" s="7" t="n">
        <f aca="false">IF(ISBLANK(C1780), , IF(ISBLANK(C1779), E1778+1, E1779))</f>
        <v>0</v>
      </c>
      <c r="F1780" s="10" t="n">
        <f aca="false">IF(ISBLANK(C1780),,IF(OR(ISBLANK(C1779), C1779="Баркод"),1,F1779+1))</f>
        <v>0</v>
      </c>
      <c r="G1780" s="10" t="n">
        <f aca="false">IF(ISBLANK(C1781), F1780/2,)</f>
        <v>0</v>
      </c>
      <c r="H1780" s="0" t="n">
        <f aca="false">IF(ISBLANK(C1780),0,-1)</f>
        <v>0</v>
      </c>
      <c r="I1780" s="0" t="n">
        <f aca="false">IF(AND(ISBLANK(C1779),NOT(ISBLANK(C1780))),1,-1)</f>
        <v>-1</v>
      </c>
      <c r="J1780" s="0" t="n">
        <f aca="false">IF(ISBLANK(C1778),IF(AND(C1779=C1780,NOT(ISBLANK(C1779)),NOT(ISBLANK(C1780))),1,-1),-1)</f>
        <v>-1</v>
      </c>
      <c r="K1780" s="0" t="n">
        <f aca="false">IF(MAX(H1780:J1780)&lt;0,IF(OR(C1780=C1779,C1779=C1778),1,-1),MAX(H1780:J1780))</f>
        <v>0</v>
      </c>
    </row>
    <row r="1781" customFormat="false" ht="13.8" hidden="false" customHeight="false" outlineLevel="0" collapsed="false">
      <c r="B1781" s="8" t="n">
        <f aca="false">MAX(H1781:K1781)</f>
        <v>0</v>
      </c>
      <c r="C1781" s="11"/>
      <c r="D1781" s="10" t="e">
        <f aca="false">IF($A$1="WLB",INDEX(SupplierNomenclature!$D$1:$D$9996,MATCH(C1781,SupplierNomenclature!$I$1:$I$9996,0)),IF($A$1="BERU",INDEX(beru_assortment!$C$1:$C$10000,MATCH(C1781,beru_assortment!$I$1:$I$10000,0)),IF($A$1="OZON",INDEX(ozon_assortment!$F$3:$F$10000,MATCH(C1781,ozon_assortment!$E$3:$E$10000,0)),0)))</f>
        <v>#N/A</v>
      </c>
      <c r="E1781" s="7" t="n">
        <f aca="false">IF(ISBLANK(C1781), , IF(ISBLANK(C1780), E1779+1, E1780))</f>
        <v>0</v>
      </c>
      <c r="F1781" s="10" t="n">
        <f aca="false">IF(ISBLANK(C1781),,IF(OR(ISBLANK(C1780), C1780="Баркод"),1,F1780+1))</f>
        <v>0</v>
      </c>
      <c r="G1781" s="10" t="n">
        <f aca="false">IF(ISBLANK(C1782), F1781/2,)</f>
        <v>0</v>
      </c>
      <c r="H1781" s="0" t="n">
        <f aca="false">IF(ISBLANK(C1781),0,-1)</f>
        <v>0</v>
      </c>
      <c r="I1781" s="0" t="n">
        <f aca="false">IF(AND(ISBLANK(C1780),NOT(ISBLANK(C1781))),1,-1)</f>
        <v>-1</v>
      </c>
      <c r="J1781" s="0" t="n">
        <f aca="false">IF(ISBLANK(C1779),IF(AND(C1780=C1781,NOT(ISBLANK(C1780)),NOT(ISBLANK(C1781))),1,-1),-1)</f>
        <v>-1</v>
      </c>
      <c r="K1781" s="0" t="n">
        <f aca="false">IF(MAX(H1781:J1781)&lt;0,IF(OR(C1781=C1780,C1780=C1779),1,-1),MAX(H1781:J1781))</f>
        <v>0</v>
      </c>
    </row>
    <row r="1782" customFormat="false" ht="13.8" hidden="false" customHeight="false" outlineLevel="0" collapsed="false">
      <c r="B1782" s="8" t="n">
        <f aca="false">MAX(H1782:K1782)</f>
        <v>0</v>
      </c>
      <c r="C1782" s="11"/>
      <c r="D1782" s="10" t="e">
        <f aca="false">IF($A$1="WLB",INDEX(SupplierNomenclature!$D$1:$D$9996,MATCH(C1782,SupplierNomenclature!$I$1:$I$9996,0)),IF($A$1="BERU",INDEX(beru_assortment!$C$1:$C$10000,MATCH(C1782,beru_assortment!$I$1:$I$10000,0)),IF($A$1="OZON",INDEX(ozon_assortment!$F$3:$F$10000,MATCH(C1782,ozon_assortment!$E$3:$E$10000,0)),0)))</f>
        <v>#N/A</v>
      </c>
      <c r="E1782" s="7" t="n">
        <f aca="false">IF(ISBLANK(C1782), , IF(ISBLANK(C1781), E1780+1, E1781))</f>
        <v>0</v>
      </c>
      <c r="F1782" s="10" t="n">
        <f aca="false">IF(ISBLANK(C1782),,IF(OR(ISBLANK(C1781), C1781="Баркод"),1,F1781+1))</f>
        <v>0</v>
      </c>
      <c r="G1782" s="10" t="n">
        <f aca="false">IF(ISBLANK(C1783), F1782/2,)</f>
        <v>0</v>
      </c>
      <c r="H1782" s="0" t="n">
        <f aca="false">IF(ISBLANK(C1782),0,-1)</f>
        <v>0</v>
      </c>
      <c r="I1782" s="0" t="n">
        <f aca="false">IF(AND(ISBLANK(C1781),NOT(ISBLANK(C1782))),1,-1)</f>
        <v>-1</v>
      </c>
      <c r="J1782" s="0" t="n">
        <f aca="false">IF(ISBLANK(C1780),IF(AND(C1781=C1782,NOT(ISBLANK(C1781)),NOT(ISBLANK(C1782))),1,-1),-1)</f>
        <v>-1</v>
      </c>
      <c r="K1782" s="0" t="n">
        <f aca="false">IF(MAX(H1782:J1782)&lt;0,IF(OR(C1782=C1781,C1781=C1780),1,-1),MAX(H1782:J1782))</f>
        <v>0</v>
      </c>
    </row>
    <row r="1783" customFormat="false" ht="13.8" hidden="false" customHeight="false" outlineLevel="0" collapsed="false">
      <c r="B1783" s="8" t="n">
        <f aca="false">MAX(H1783:K1783)</f>
        <v>0</v>
      </c>
      <c r="C1783" s="11"/>
      <c r="D1783" s="10" t="e">
        <f aca="false">IF($A$1="WLB",INDEX(SupplierNomenclature!$D$1:$D$9996,MATCH(C1783,SupplierNomenclature!$I$1:$I$9996,0)),IF($A$1="BERU",INDEX(beru_assortment!$C$1:$C$10000,MATCH(C1783,beru_assortment!$I$1:$I$10000,0)),IF($A$1="OZON",INDEX(ozon_assortment!$F$3:$F$10000,MATCH(C1783,ozon_assortment!$E$3:$E$10000,0)),0)))</f>
        <v>#N/A</v>
      </c>
      <c r="E1783" s="7" t="n">
        <f aca="false">IF(ISBLANK(C1783), , IF(ISBLANK(C1782), E1781+1, E1782))</f>
        <v>0</v>
      </c>
      <c r="F1783" s="10" t="n">
        <f aca="false">IF(ISBLANK(C1783),,IF(OR(ISBLANK(C1782), C1782="Баркод"),1,F1782+1))</f>
        <v>0</v>
      </c>
      <c r="G1783" s="10" t="n">
        <f aca="false">IF(ISBLANK(C1784), F1783/2,)</f>
        <v>0</v>
      </c>
      <c r="H1783" s="0" t="n">
        <f aca="false">IF(ISBLANK(C1783),0,-1)</f>
        <v>0</v>
      </c>
      <c r="I1783" s="0" t="n">
        <f aca="false">IF(AND(ISBLANK(C1782),NOT(ISBLANK(C1783))),1,-1)</f>
        <v>-1</v>
      </c>
      <c r="J1783" s="0" t="n">
        <f aca="false">IF(ISBLANK(C1781),IF(AND(C1782=C1783,NOT(ISBLANK(C1782)),NOT(ISBLANK(C1783))),1,-1),-1)</f>
        <v>-1</v>
      </c>
      <c r="K1783" s="0" t="n">
        <f aca="false">IF(MAX(H1783:J1783)&lt;0,IF(OR(C1783=C1782,C1782=C1781),1,-1),MAX(H1783:J1783))</f>
        <v>0</v>
      </c>
    </row>
    <row r="1784" customFormat="false" ht="13.8" hidden="false" customHeight="false" outlineLevel="0" collapsed="false">
      <c r="B1784" s="8" t="n">
        <f aca="false">MAX(H1784:K1784)</f>
        <v>0</v>
      </c>
      <c r="C1784" s="11"/>
      <c r="D1784" s="10" t="e">
        <f aca="false">IF($A$1="WLB",INDEX(SupplierNomenclature!$D$1:$D$9996,MATCH(C1784,SupplierNomenclature!$I$1:$I$9996,0)),IF($A$1="BERU",INDEX(beru_assortment!$C$1:$C$10000,MATCH(C1784,beru_assortment!$I$1:$I$10000,0)),IF($A$1="OZON",INDEX(ozon_assortment!$F$3:$F$10000,MATCH(C1784,ozon_assortment!$E$3:$E$10000,0)),0)))</f>
        <v>#N/A</v>
      </c>
      <c r="E1784" s="7" t="n">
        <f aca="false">IF(ISBLANK(C1784), , IF(ISBLANK(C1783), E1782+1, E1783))</f>
        <v>0</v>
      </c>
      <c r="F1784" s="10" t="n">
        <f aca="false">IF(ISBLANK(C1784),,IF(OR(ISBLANK(C1783), C1783="Баркод"),1,F1783+1))</f>
        <v>0</v>
      </c>
      <c r="G1784" s="10" t="n">
        <f aca="false">IF(ISBLANK(C1785), F1784/2,)</f>
        <v>0</v>
      </c>
      <c r="H1784" s="0" t="n">
        <f aca="false">IF(ISBLANK(C1784),0,-1)</f>
        <v>0</v>
      </c>
      <c r="I1784" s="0" t="n">
        <f aca="false">IF(AND(ISBLANK(C1783),NOT(ISBLANK(C1784))),1,-1)</f>
        <v>-1</v>
      </c>
      <c r="J1784" s="0" t="n">
        <f aca="false">IF(ISBLANK(C1782),IF(AND(C1783=C1784,NOT(ISBLANK(C1783)),NOT(ISBLANK(C1784))),1,-1),-1)</f>
        <v>-1</v>
      </c>
      <c r="K1784" s="0" t="n">
        <f aca="false">IF(MAX(H1784:J1784)&lt;0,IF(OR(C1784=C1783,C1783=C1782),1,-1),MAX(H1784:J1784))</f>
        <v>0</v>
      </c>
    </row>
    <row r="1785" customFormat="false" ht="13.8" hidden="false" customHeight="false" outlineLevel="0" collapsed="false">
      <c r="B1785" s="8" t="n">
        <f aca="false">MAX(H1785:K1785)</f>
        <v>0</v>
      </c>
      <c r="C1785" s="11"/>
      <c r="D1785" s="10" t="e">
        <f aca="false">IF($A$1="WLB",INDEX(SupplierNomenclature!$D$1:$D$9996,MATCH(C1785,SupplierNomenclature!$I$1:$I$9996,0)),IF($A$1="BERU",INDEX(beru_assortment!$C$1:$C$10000,MATCH(C1785,beru_assortment!$I$1:$I$10000,0)),IF($A$1="OZON",INDEX(ozon_assortment!$F$3:$F$10000,MATCH(C1785,ozon_assortment!$E$3:$E$10000,0)),0)))</f>
        <v>#N/A</v>
      </c>
      <c r="E1785" s="7" t="n">
        <f aca="false">IF(ISBLANK(C1785), , IF(ISBLANK(C1784), E1783+1, E1784))</f>
        <v>0</v>
      </c>
      <c r="F1785" s="10" t="n">
        <f aca="false">IF(ISBLANK(C1785),,IF(OR(ISBLANK(C1784), C1784="Баркод"),1,F1784+1))</f>
        <v>0</v>
      </c>
      <c r="G1785" s="10" t="n">
        <f aca="false">IF(ISBLANK(C1786), F1785/2,)</f>
        <v>0</v>
      </c>
      <c r="H1785" s="0" t="n">
        <f aca="false">IF(ISBLANK(C1785),0,-1)</f>
        <v>0</v>
      </c>
      <c r="I1785" s="0" t="n">
        <f aca="false">IF(AND(ISBLANK(C1784),NOT(ISBLANK(C1785))),1,-1)</f>
        <v>-1</v>
      </c>
      <c r="J1785" s="0" t="n">
        <f aca="false">IF(ISBLANK(C1783),IF(AND(C1784=C1785,NOT(ISBLANK(C1784)),NOT(ISBLANK(C1785))),1,-1),-1)</f>
        <v>-1</v>
      </c>
      <c r="K1785" s="0" t="n">
        <f aca="false">IF(MAX(H1785:J1785)&lt;0,IF(OR(C1785=C1784,C1784=C1783),1,-1),MAX(H1785:J1785))</f>
        <v>0</v>
      </c>
    </row>
    <row r="1786" customFormat="false" ht="13.8" hidden="false" customHeight="false" outlineLevel="0" collapsed="false">
      <c r="B1786" s="8" t="n">
        <f aca="false">MAX(H1786:K1786)</f>
        <v>0</v>
      </c>
      <c r="C1786" s="11"/>
      <c r="D1786" s="10" t="e">
        <f aca="false">IF($A$1="WLB",INDEX(SupplierNomenclature!$D$1:$D$9996,MATCH(C1786,SupplierNomenclature!$I$1:$I$9996,0)),IF($A$1="BERU",INDEX(beru_assortment!$C$1:$C$10000,MATCH(C1786,beru_assortment!$I$1:$I$10000,0)),IF($A$1="OZON",INDEX(ozon_assortment!$F$3:$F$10000,MATCH(C1786,ozon_assortment!$E$3:$E$10000,0)),0)))</f>
        <v>#N/A</v>
      </c>
      <c r="E1786" s="7" t="n">
        <f aca="false">IF(ISBLANK(C1786), , IF(ISBLANK(C1785), E1784+1, E1785))</f>
        <v>0</v>
      </c>
      <c r="F1786" s="10" t="n">
        <f aca="false">IF(ISBLANK(C1786),,IF(OR(ISBLANK(C1785), C1785="Баркод"),1,F1785+1))</f>
        <v>0</v>
      </c>
      <c r="G1786" s="10" t="n">
        <f aca="false">IF(ISBLANK(C1787), F1786/2,)</f>
        <v>0</v>
      </c>
      <c r="H1786" s="0" t="n">
        <f aca="false">IF(ISBLANK(C1786),0,-1)</f>
        <v>0</v>
      </c>
      <c r="I1786" s="0" t="n">
        <f aca="false">IF(AND(ISBLANK(C1785),NOT(ISBLANK(C1786))),1,-1)</f>
        <v>-1</v>
      </c>
      <c r="J1786" s="0" t="n">
        <f aca="false">IF(ISBLANK(C1784),IF(AND(C1785=C1786,NOT(ISBLANK(C1785)),NOT(ISBLANK(C1786))),1,-1),-1)</f>
        <v>-1</v>
      </c>
      <c r="K1786" s="0" t="n">
        <f aca="false">IF(MAX(H1786:J1786)&lt;0,IF(OR(C1786=C1785,C1785=C1784),1,-1),MAX(H1786:J1786))</f>
        <v>0</v>
      </c>
    </row>
    <row r="1787" customFormat="false" ht="13.8" hidden="false" customHeight="false" outlineLevel="0" collapsed="false">
      <c r="B1787" s="8" t="n">
        <f aca="false">MAX(H1787:K1787)</f>
        <v>0</v>
      </c>
      <c r="C1787" s="11"/>
      <c r="D1787" s="10" t="e">
        <f aca="false">IF($A$1="WLB",INDEX(SupplierNomenclature!$D$1:$D$9996,MATCH(C1787,SupplierNomenclature!$I$1:$I$9996,0)),IF($A$1="BERU",INDEX(beru_assortment!$C$1:$C$10000,MATCH(C1787,beru_assortment!$I$1:$I$10000,0)),IF($A$1="OZON",INDEX(ozon_assortment!$F$3:$F$10000,MATCH(C1787,ozon_assortment!$E$3:$E$10000,0)),0)))</f>
        <v>#N/A</v>
      </c>
      <c r="E1787" s="7" t="n">
        <f aca="false">IF(ISBLANK(C1787), , IF(ISBLANK(C1786), E1785+1, E1786))</f>
        <v>0</v>
      </c>
      <c r="F1787" s="10" t="n">
        <f aca="false">IF(ISBLANK(C1787),,IF(OR(ISBLANK(C1786), C1786="Баркод"),1,F1786+1))</f>
        <v>0</v>
      </c>
      <c r="G1787" s="10" t="n">
        <f aca="false">IF(ISBLANK(C1788), F1787/2,)</f>
        <v>0</v>
      </c>
      <c r="H1787" s="0" t="n">
        <f aca="false">IF(ISBLANK(C1787),0,-1)</f>
        <v>0</v>
      </c>
      <c r="I1787" s="0" t="n">
        <f aca="false">IF(AND(ISBLANK(C1786),NOT(ISBLANK(C1787))),1,-1)</f>
        <v>-1</v>
      </c>
      <c r="J1787" s="0" t="n">
        <f aca="false">IF(ISBLANK(C1785),IF(AND(C1786=C1787,NOT(ISBLANK(C1786)),NOT(ISBLANK(C1787))),1,-1),-1)</f>
        <v>-1</v>
      </c>
      <c r="K1787" s="0" t="n">
        <f aca="false">IF(MAX(H1787:J1787)&lt;0,IF(OR(C1787=C1786,C1786=C1785),1,-1),MAX(H1787:J1787))</f>
        <v>0</v>
      </c>
    </row>
    <row r="1788" customFormat="false" ht="13.8" hidden="false" customHeight="false" outlineLevel="0" collapsed="false">
      <c r="B1788" s="8" t="n">
        <f aca="false">MAX(H1788:K1788)</f>
        <v>0</v>
      </c>
      <c r="C1788" s="11"/>
      <c r="D1788" s="10" t="e">
        <f aca="false">IF($A$1="WLB",INDEX(SupplierNomenclature!$D$1:$D$9996,MATCH(C1788,SupplierNomenclature!$I$1:$I$9996,0)),IF($A$1="BERU",INDEX(beru_assortment!$C$1:$C$10000,MATCH(C1788,beru_assortment!$I$1:$I$10000,0)),IF($A$1="OZON",INDEX(ozon_assortment!$F$3:$F$10000,MATCH(C1788,ozon_assortment!$E$3:$E$10000,0)),0)))</f>
        <v>#N/A</v>
      </c>
      <c r="E1788" s="7" t="n">
        <f aca="false">IF(ISBLANK(C1788), , IF(ISBLANK(C1787), E1786+1, E1787))</f>
        <v>0</v>
      </c>
      <c r="F1788" s="10" t="n">
        <f aca="false">IF(ISBLANK(C1788),,IF(OR(ISBLANK(C1787), C1787="Баркод"),1,F1787+1))</f>
        <v>0</v>
      </c>
      <c r="G1788" s="10" t="n">
        <f aca="false">IF(ISBLANK(C1789), F1788/2,)</f>
        <v>0</v>
      </c>
      <c r="H1788" s="0" t="n">
        <f aca="false">IF(ISBLANK(C1788),0,-1)</f>
        <v>0</v>
      </c>
      <c r="I1788" s="0" t="n">
        <f aca="false">IF(AND(ISBLANK(C1787),NOT(ISBLANK(C1788))),1,-1)</f>
        <v>-1</v>
      </c>
      <c r="J1788" s="0" t="n">
        <f aca="false">IF(ISBLANK(C1786),IF(AND(C1787=C1788,NOT(ISBLANK(C1787)),NOT(ISBLANK(C1788))),1,-1),-1)</f>
        <v>-1</v>
      </c>
      <c r="K1788" s="0" t="n">
        <f aca="false">IF(MAX(H1788:J1788)&lt;0,IF(OR(C1788=C1787,C1787=C1786),1,-1),MAX(H1788:J1788))</f>
        <v>0</v>
      </c>
    </row>
    <row r="1789" customFormat="false" ht="13.8" hidden="false" customHeight="false" outlineLevel="0" collapsed="false">
      <c r="B1789" s="8" t="n">
        <f aca="false">MAX(H1789:K1789)</f>
        <v>0</v>
      </c>
      <c r="C1789" s="11"/>
      <c r="D1789" s="10" t="e">
        <f aca="false">IF($A$1="WLB",INDEX(SupplierNomenclature!$D$1:$D$9996,MATCH(C1789,SupplierNomenclature!$I$1:$I$9996,0)),IF($A$1="BERU",INDEX(beru_assortment!$C$1:$C$10000,MATCH(C1789,beru_assortment!$I$1:$I$10000,0)),IF($A$1="OZON",INDEX(ozon_assortment!$F$3:$F$10000,MATCH(C1789,ozon_assortment!$E$3:$E$10000,0)),0)))</f>
        <v>#N/A</v>
      </c>
      <c r="E1789" s="7" t="n">
        <f aca="false">IF(ISBLANK(C1789), , IF(ISBLANK(C1788), E1787+1, E1788))</f>
        <v>0</v>
      </c>
      <c r="F1789" s="10" t="n">
        <f aca="false">IF(ISBLANK(C1789),,IF(OR(ISBLANK(C1788), C1788="Баркод"),1,F1788+1))</f>
        <v>0</v>
      </c>
      <c r="G1789" s="10" t="n">
        <f aca="false">IF(ISBLANK(C1790), F1789/2,)</f>
        <v>0</v>
      </c>
      <c r="H1789" s="0" t="n">
        <f aca="false">IF(ISBLANK(C1789),0,-1)</f>
        <v>0</v>
      </c>
      <c r="I1789" s="0" t="n">
        <f aca="false">IF(AND(ISBLANK(C1788),NOT(ISBLANK(C1789))),1,-1)</f>
        <v>-1</v>
      </c>
      <c r="J1789" s="0" t="n">
        <f aca="false">IF(ISBLANK(C1787),IF(AND(C1788=C1789,NOT(ISBLANK(C1788)),NOT(ISBLANK(C1789))),1,-1),-1)</f>
        <v>-1</v>
      </c>
      <c r="K1789" s="0" t="n">
        <f aca="false">IF(MAX(H1789:J1789)&lt;0,IF(OR(C1789=C1788,C1788=C1787),1,-1),MAX(H1789:J1789))</f>
        <v>0</v>
      </c>
    </row>
    <row r="1790" customFormat="false" ht="13.8" hidden="false" customHeight="false" outlineLevel="0" collapsed="false">
      <c r="B1790" s="8" t="n">
        <f aca="false">MAX(H1790:K1790)</f>
        <v>0</v>
      </c>
      <c r="C1790" s="11"/>
      <c r="D1790" s="10" t="e">
        <f aca="false">IF($A$1="WLB",INDEX(SupplierNomenclature!$D$1:$D$9996,MATCH(C1790,SupplierNomenclature!$I$1:$I$9996,0)),IF($A$1="BERU",INDEX(beru_assortment!$C$1:$C$10000,MATCH(C1790,beru_assortment!$I$1:$I$10000,0)),IF($A$1="OZON",INDEX(ozon_assortment!$F$3:$F$10000,MATCH(C1790,ozon_assortment!$E$3:$E$10000,0)),0)))</f>
        <v>#N/A</v>
      </c>
      <c r="E1790" s="7" t="n">
        <f aca="false">IF(ISBLANK(C1790), , IF(ISBLANK(C1789), E1788+1, E1789))</f>
        <v>0</v>
      </c>
      <c r="F1790" s="10" t="n">
        <f aca="false">IF(ISBLANK(C1790),,IF(OR(ISBLANK(C1789), C1789="Баркод"),1,F1789+1))</f>
        <v>0</v>
      </c>
      <c r="G1790" s="10" t="n">
        <f aca="false">IF(ISBLANK(C1791), F1790/2,)</f>
        <v>0</v>
      </c>
      <c r="H1790" s="0" t="n">
        <f aca="false">IF(ISBLANK(C1790),0,-1)</f>
        <v>0</v>
      </c>
      <c r="I1790" s="0" t="n">
        <f aca="false">IF(AND(ISBLANK(C1789),NOT(ISBLANK(C1790))),1,-1)</f>
        <v>-1</v>
      </c>
      <c r="J1790" s="0" t="n">
        <f aca="false">IF(ISBLANK(C1788),IF(AND(C1789=C1790,NOT(ISBLANK(C1789)),NOT(ISBLANK(C1790))),1,-1),-1)</f>
        <v>-1</v>
      </c>
      <c r="K1790" s="0" t="n">
        <f aca="false">IF(MAX(H1790:J1790)&lt;0,IF(OR(C1790=C1789,C1789=C1788),1,-1),MAX(H1790:J1790))</f>
        <v>0</v>
      </c>
    </row>
    <row r="1791" customFormat="false" ht="13.8" hidden="false" customHeight="false" outlineLevel="0" collapsed="false">
      <c r="B1791" s="8" t="n">
        <f aca="false">MAX(H1791:K1791)</f>
        <v>0</v>
      </c>
      <c r="C1791" s="11"/>
      <c r="D1791" s="10" t="e">
        <f aca="false">IF($A$1="WLB",INDEX(SupplierNomenclature!$D$1:$D$9996,MATCH(C1791,SupplierNomenclature!$I$1:$I$9996,0)),IF($A$1="BERU",INDEX(beru_assortment!$C$1:$C$10000,MATCH(C1791,beru_assortment!$I$1:$I$10000,0)),IF($A$1="OZON",INDEX(ozon_assortment!$F$3:$F$10000,MATCH(C1791,ozon_assortment!$E$3:$E$10000,0)),0)))</f>
        <v>#N/A</v>
      </c>
      <c r="E1791" s="7" t="n">
        <f aca="false">IF(ISBLANK(C1791), , IF(ISBLANK(C1790), E1789+1, E1790))</f>
        <v>0</v>
      </c>
      <c r="F1791" s="10" t="n">
        <f aca="false">IF(ISBLANK(C1791),,IF(OR(ISBLANK(C1790), C1790="Баркод"),1,F1790+1))</f>
        <v>0</v>
      </c>
      <c r="G1791" s="10" t="n">
        <f aca="false">IF(ISBLANK(C1792), F1791/2,)</f>
        <v>0</v>
      </c>
      <c r="H1791" s="0" t="n">
        <f aca="false">IF(ISBLANK(C1791),0,-1)</f>
        <v>0</v>
      </c>
      <c r="I1791" s="0" t="n">
        <f aca="false">IF(AND(ISBLANK(C1790),NOT(ISBLANK(C1791))),1,-1)</f>
        <v>-1</v>
      </c>
      <c r="J1791" s="0" t="n">
        <f aca="false">IF(ISBLANK(C1789),IF(AND(C1790=C1791,NOT(ISBLANK(C1790)),NOT(ISBLANK(C1791))),1,-1),-1)</f>
        <v>-1</v>
      </c>
      <c r="K1791" s="0" t="n">
        <f aca="false">IF(MAX(H1791:J1791)&lt;0,IF(OR(C1791=C1790,C1790=C1789),1,-1),MAX(H1791:J1791))</f>
        <v>0</v>
      </c>
    </row>
    <row r="1792" customFormat="false" ht="13.8" hidden="false" customHeight="false" outlineLevel="0" collapsed="false">
      <c r="B1792" s="8" t="n">
        <f aca="false">MAX(H1792:K1792)</f>
        <v>0</v>
      </c>
      <c r="C1792" s="11"/>
      <c r="D1792" s="10" t="e">
        <f aca="false">IF($A$1="WLB",INDEX(SupplierNomenclature!$D$1:$D$9996,MATCH(C1792,SupplierNomenclature!$I$1:$I$9996,0)),IF($A$1="BERU",INDEX(beru_assortment!$C$1:$C$10000,MATCH(C1792,beru_assortment!$I$1:$I$10000,0)),IF($A$1="OZON",INDEX(ozon_assortment!$F$3:$F$10000,MATCH(C1792,ozon_assortment!$E$3:$E$10000,0)),0)))</f>
        <v>#N/A</v>
      </c>
      <c r="E1792" s="7" t="n">
        <f aca="false">IF(ISBLANK(C1792), , IF(ISBLANK(C1791), E1790+1, E1791))</f>
        <v>0</v>
      </c>
      <c r="F1792" s="10" t="n">
        <f aca="false">IF(ISBLANK(C1792),,IF(OR(ISBLANK(C1791), C1791="Баркод"),1,F1791+1))</f>
        <v>0</v>
      </c>
      <c r="G1792" s="10" t="n">
        <f aca="false">IF(ISBLANK(C1793), F1792/2,)</f>
        <v>0</v>
      </c>
      <c r="H1792" s="0" t="n">
        <f aca="false">IF(ISBLANK(C1792),0,-1)</f>
        <v>0</v>
      </c>
      <c r="I1792" s="0" t="n">
        <f aca="false">IF(AND(ISBLANK(C1791),NOT(ISBLANK(C1792))),1,-1)</f>
        <v>-1</v>
      </c>
      <c r="J1792" s="0" t="n">
        <f aca="false">IF(ISBLANK(C1790),IF(AND(C1791=C1792,NOT(ISBLANK(C1791)),NOT(ISBLANK(C1792))),1,-1),-1)</f>
        <v>-1</v>
      </c>
      <c r="K1792" s="0" t="n">
        <f aca="false">IF(MAX(H1792:J1792)&lt;0,IF(OR(C1792=C1791,C1791=C1790),1,-1),MAX(H1792:J1792))</f>
        <v>0</v>
      </c>
    </row>
    <row r="1793" customFormat="false" ht="13.8" hidden="false" customHeight="false" outlineLevel="0" collapsed="false">
      <c r="B1793" s="8" t="n">
        <f aca="false">MAX(H1793:K1793)</f>
        <v>0</v>
      </c>
      <c r="C1793" s="11"/>
      <c r="D1793" s="10" t="e">
        <f aca="false">IF($A$1="WLB",INDEX(SupplierNomenclature!$D$1:$D$9996,MATCH(C1793,SupplierNomenclature!$I$1:$I$9996,0)),IF($A$1="BERU",INDEX(beru_assortment!$C$1:$C$10000,MATCH(C1793,beru_assortment!$I$1:$I$10000,0)),IF($A$1="OZON",INDEX(ozon_assortment!$F$3:$F$10000,MATCH(C1793,ozon_assortment!$E$3:$E$10000,0)),0)))</f>
        <v>#N/A</v>
      </c>
      <c r="E1793" s="7" t="n">
        <f aca="false">IF(ISBLANK(C1793), , IF(ISBLANK(C1792), E1791+1, E1792))</f>
        <v>0</v>
      </c>
      <c r="F1793" s="10" t="n">
        <f aca="false">IF(ISBLANK(C1793),,IF(OR(ISBLANK(C1792), C1792="Баркод"),1,F1792+1))</f>
        <v>0</v>
      </c>
      <c r="G1793" s="10" t="n">
        <f aca="false">IF(ISBLANK(C1794), F1793/2,)</f>
        <v>0</v>
      </c>
      <c r="H1793" s="0" t="n">
        <f aca="false">IF(ISBLANK(C1793),0,-1)</f>
        <v>0</v>
      </c>
      <c r="I1793" s="0" t="n">
        <f aca="false">IF(AND(ISBLANK(C1792),NOT(ISBLANK(C1793))),1,-1)</f>
        <v>-1</v>
      </c>
      <c r="J1793" s="0" t="n">
        <f aca="false">IF(ISBLANK(C1791),IF(AND(C1792=C1793,NOT(ISBLANK(C1792)),NOT(ISBLANK(C1793))),1,-1),-1)</f>
        <v>-1</v>
      </c>
      <c r="K1793" s="0" t="n">
        <f aca="false">IF(MAX(H1793:J1793)&lt;0,IF(OR(C1793=C1792,C1792=C1791),1,-1),MAX(H1793:J1793))</f>
        <v>0</v>
      </c>
    </row>
    <row r="1794" customFormat="false" ht="13.8" hidden="false" customHeight="false" outlineLevel="0" collapsed="false">
      <c r="B1794" s="8" t="n">
        <f aca="false">MAX(H1794:K1794)</f>
        <v>0</v>
      </c>
      <c r="C1794" s="11"/>
      <c r="D1794" s="10" t="e">
        <f aca="false">IF($A$1="WLB",INDEX(SupplierNomenclature!$D$1:$D$9996,MATCH(C1794,SupplierNomenclature!$I$1:$I$9996,0)),IF($A$1="BERU",INDEX(beru_assortment!$C$1:$C$10000,MATCH(C1794,beru_assortment!$I$1:$I$10000,0)),IF($A$1="OZON",INDEX(ozon_assortment!$F$3:$F$10000,MATCH(C1794,ozon_assortment!$E$3:$E$10000,0)),0)))</f>
        <v>#N/A</v>
      </c>
      <c r="E1794" s="7" t="n">
        <f aca="false">IF(ISBLANK(C1794), , IF(ISBLANK(C1793), E1792+1, E1793))</f>
        <v>0</v>
      </c>
      <c r="F1794" s="10" t="n">
        <f aca="false">IF(ISBLANK(C1794),,IF(OR(ISBLANK(C1793), C1793="Баркод"),1,F1793+1))</f>
        <v>0</v>
      </c>
      <c r="G1794" s="10" t="n">
        <f aca="false">IF(ISBLANK(C1795), F1794/2,)</f>
        <v>0</v>
      </c>
      <c r="H1794" s="0" t="n">
        <f aca="false">IF(ISBLANK(C1794),0,-1)</f>
        <v>0</v>
      </c>
      <c r="I1794" s="0" t="n">
        <f aca="false">IF(AND(ISBLANK(C1793),NOT(ISBLANK(C1794))),1,-1)</f>
        <v>-1</v>
      </c>
      <c r="J1794" s="0" t="n">
        <f aca="false">IF(ISBLANK(C1792),IF(AND(C1793=C1794,NOT(ISBLANK(C1793)),NOT(ISBLANK(C1794))),1,-1),-1)</f>
        <v>-1</v>
      </c>
      <c r="K1794" s="0" t="n">
        <f aca="false">IF(MAX(H1794:J1794)&lt;0,IF(OR(C1794=C1793,C1793=C1792),1,-1),MAX(H1794:J1794))</f>
        <v>0</v>
      </c>
    </row>
    <row r="1795" customFormat="false" ht="13.8" hidden="false" customHeight="false" outlineLevel="0" collapsed="false">
      <c r="B1795" s="8" t="n">
        <f aca="false">MAX(H1795:K1795)</f>
        <v>0</v>
      </c>
      <c r="C1795" s="11"/>
      <c r="D1795" s="10" t="e">
        <f aca="false">IF($A$1="WLB",INDEX(SupplierNomenclature!$D$1:$D$9996,MATCH(C1795,SupplierNomenclature!$I$1:$I$9996,0)),IF($A$1="BERU",INDEX(beru_assortment!$C$1:$C$10000,MATCH(C1795,beru_assortment!$I$1:$I$10000,0)),IF($A$1="OZON",INDEX(ozon_assortment!$F$3:$F$10000,MATCH(C1795,ozon_assortment!$E$3:$E$10000,0)),0)))</f>
        <v>#N/A</v>
      </c>
      <c r="E1795" s="7" t="n">
        <f aca="false">IF(ISBLANK(C1795), , IF(ISBLANK(C1794), E1793+1, E1794))</f>
        <v>0</v>
      </c>
      <c r="F1795" s="10" t="n">
        <f aca="false">IF(ISBLANK(C1795),,IF(OR(ISBLANK(C1794), C1794="Баркод"),1,F1794+1))</f>
        <v>0</v>
      </c>
      <c r="G1795" s="10" t="n">
        <f aca="false">IF(ISBLANK(C1796), F1795/2,)</f>
        <v>0</v>
      </c>
      <c r="H1795" s="0" t="n">
        <f aca="false">IF(ISBLANK(C1795),0,-1)</f>
        <v>0</v>
      </c>
      <c r="I1795" s="0" t="n">
        <f aca="false">IF(AND(ISBLANK(C1794),NOT(ISBLANK(C1795))),1,-1)</f>
        <v>-1</v>
      </c>
      <c r="J1795" s="0" t="n">
        <f aca="false">IF(ISBLANK(C1793),IF(AND(C1794=C1795,NOT(ISBLANK(C1794)),NOT(ISBLANK(C1795))),1,-1),-1)</f>
        <v>-1</v>
      </c>
      <c r="K1795" s="0" t="n">
        <f aca="false">IF(MAX(H1795:J1795)&lt;0,IF(OR(C1795=C1794,C1794=C1793),1,-1),MAX(H1795:J1795))</f>
        <v>0</v>
      </c>
    </row>
    <row r="1796" customFormat="false" ht="13.8" hidden="false" customHeight="false" outlineLevel="0" collapsed="false">
      <c r="B1796" s="8" t="n">
        <f aca="false">MAX(H1796:K1796)</f>
        <v>0</v>
      </c>
      <c r="C1796" s="11"/>
      <c r="D1796" s="10" t="e">
        <f aca="false">IF($A$1="WLB",INDEX(SupplierNomenclature!$D$1:$D$9996,MATCH(C1796,SupplierNomenclature!$I$1:$I$9996,0)),IF($A$1="BERU",INDEX(beru_assortment!$C$1:$C$10000,MATCH(C1796,beru_assortment!$I$1:$I$10000,0)),IF($A$1="OZON",INDEX(ozon_assortment!$F$3:$F$10000,MATCH(C1796,ozon_assortment!$E$3:$E$10000,0)),0)))</f>
        <v>#N/A</v>
      </c>
      <c r="E1796" s="7" t="n">
        <f aca="false">IF(ISBLANK(C1796), , IF(ISBLANK(C1795), E1794+1, E1795))</f>
        <v>0</v>
      </c>
      <c r="F1796" s="10" t="n">
        <f aca="false">IF(ISBLANK(C1796),,IF(OR(ISBLANK(C1795), C1795="Баркод"),1,F1795+1))</f>
        <v>0</v>
      </c>
      <c r="G1796" s="10" t="n">
        <f aca="false">IF(ISBLANK(C1797), F1796/2,)</f>
        <v>0</v>
      </c>
      <c r="H1796" s="0" t="n">
        <f aca="false">IF(ISBLANK(C1796),0,-1)</f>
        <v>0</v>
      </c>
      <c r="I1796" s="0" t="n">
        <f aca="false">IF(AND(ISBLANK(C1795),NOT(ISBLANK(C1796))),1,-1)</f>
        <v>-1</v>
      </c>
      <c r="J1796" s="0" t="n">
        <f aca="false">IF(ISBLANK(C1794),IF(AND(C1795=C1796,NOT(ISBLANK(C1795)),NOT(ISBLANK(C1796))),1,-1),-1)</f>
        <v>-1</v>
      </c>
      <c r="K1796" s="0" t="n">
        <f aca="false">IF(MAX(H1796:J1796)&lt;0,IF(OR(C1796=C1795,C1795=C1794),1,-1),MAX(H1796:J1796))</f>
        <v>0</v>
      </c>
    </row>
    <row r="1797" customFormat="false" ht="13.8" hidden="false" customHeight="false" outlineLevel="0" collapsed="false">
      <c r="B1797" s="8" t="n">
        <f aca="false">MAX(H1797:K1797)</f>
        <v>0</v>
      </c>
      <c r="C1797" s="11"/>
      <c r="D1797" s="10" t="e">
        <f aca="false">IF($A$1="WLB",INDEX(SupplierNomenclature!$D$1:$D$9996,MATCH(C1797,SupplierNomenclature!$I$1:$I$9996,0)),IF($A$1="BERU",INDEX(beru_assortment!$C$1:$C$10000,MATCH(C1797,beru_assortment!$I$1:$I$10000,0)),IF($A$1="OZON",INDEX(ozon_assortment!$F$3:$F$10000,MATCH(C1797,ozon_assortment!$E$3:$E$10000,0)),0)))</f>
        <v>#N/A</v>
      </c>
      <c r="E1797" s="7" t="n">
        <f aca="false">IF(ISBLANK(C1797), , IF(ISBLANK(C1796), E1795+1, E1796))</f>
        <v>0</v>
      </c>
      <c r="F1797" s="10" t="n">
        <f aca="false">IF(ISBLANK(C1797),,IF(OR(ISBLANK(C1796), C1796="Баркод"),1,F1796+1))</f>
        <v>0</v>
      </c>
      <c r="G1797" s="10" t="n">
        <f aca="false">IF(ISBLANK(C1798), F1797/2,)</f>
        <v>0</v>
      </c>
      <c r="H1797" s="0" t="n">
        <f aca="false">IF(ISBLANK(C1797),0,-1)</f>
        <v>0</v>
      </c>
      <c r="I1797" s="0" t="n">
        <f aca="false">IF(AND(ISBLANK(C1796),NOT(ISBLANK(C1797))),1,-1)</f>
        <v>-1</v>
      </c>
      <c r="J1797" s="0" t="n">
        <f aca="false">IF(ISBLANK(C1795),IF(AND(C1796=C1797,NOT(ISBLANK(C1796)),NOT(ISBLANK(C1797))),1,-1),-1)</f>
        <v>-1</v>
      </c>
      <c r="K1797" s="0" t="n">
        <f aca="false">IF(MAX(H1797:J1797)&lt;0,IF(OR(C1797=C1796,C1796=C1795),1,-1),MAX(H1797:J1797))</f>
        <v>0</v>
      </c>
    </row>
    <row r="1798" customFormat="false" ht="13.8" hidden="false" customHeight="false" outlineLevel="0" collapsed="false">
      <c r="B1798" s="8" t="n">
        <f aca="false">MAX(H1798:K1798)</f>
        <v>0</v>
      </c>
      <c r="C1798" s="11"/>
      <c r="D1798" s="10" t="e">
        <f aca="false">IF($A$1="WLB",INDEX(SupplierNomenclature!$D$1:$D$9996,MATCH(C1798,SupplierNomenclature!$I$1:$I$9996,0)),IF($A$1="BERU",INDEX(beru_assortment!$C$1:$C$10000,MATCH(C1798,beru_assortment!$I$1:$I$10000,0)),IF($A$1="OZON",INDEX(ozon_assortment!$F$3:$F$10000,MATCH(C1798,ozon_assortment!$E$3:$E$10000,0)),0)))</f>
        <v>#N/A</v>
      </c>
      <c r="E1798" s="7" t="n">
        <f aca="false">IF(ISBLANK(C1798), , IF(ISBLANK(C1797), E1796+1, E1797))</f>
        <v>0</v>
      </c>
      <c r="F1798" s="10" t="n">
        <f aca="false">IF(ISBLANK(C1798),,IF(OR(ISBLANK(C1797), C1797="Баркод"),1,F1797+1))</f>
        <v>0</v>
      </c>
      <c r="G1798" s="10" t="n">
        <f aca="false">IF(ISBLANK(C1799), F1798/2,)</f>
        <v>0</v>
      </c>
      <c r="H1798" s="0" t="n">
        <f aca="false">IF(ISBLANK(C1798),0,-1)</f>
        <v>0</v>
      </c>
      <c r="I1798" s="0" t="n">
        <f aca="false">IF(AND(ISBLANK(C1797),NOT(ISBLANK(C1798))),1,-1)</f>
        <v>-1</v>
      </c>
      <c r="J1798" s="0" t="n">
        <f aca="false">IF(ISBLANK(C1796),IF(AND(C1797=C1798,NOT(ISBLANK(C1797)),NOT(ISBLANK(C1798))),1,-1),-1)</f>
        <v>-1</v>
      </c>
      <c r="K1798" s="0" t="n">
        <f aca="false">IF(MAX(H1798:J1798)&lt;0,IF(OR(C1798=C1797,C1797=C1796),1,-1),MAX(H1798:J1798))</f>
        <v>0</v>
      </c>
    </row>
    <row r="1799" customFormat="false" ht="13.8" hidden="false" customHeight="false" outlineLevel="0" collapsed="false">
      <c r="B1799" s="8" t="n">
        <f aca="false">MAX(H1799:K1799)</f>
        <v>0</v>
      </c>
      <c r="C1799" s="11"/>
      <c r="D1799" s="10" t="e">
        <f aca="false">IF($A$1="WLB",INDEX(SupplierNomenclature!$D$1:$D$9996,MATCH(C1799,SupplierNomenclature!$I$1:$I$9996,0)),IF($A$1="BERU",INDEX(beru_assortment!$C$1:$C$10000,MATCH(C1799,beru_assortment!$I$1:$I$10000,0)),IF($A$1="OZON",INDEX(ozon_assortment!$F$3:$F$10000,MATCH(C1799,ozon_assortment!$E$3:$E$10000,0)),0)))</f>
        <v>#N/A</v>
      </c>
      <c r="E1799" s="7" t="n">
        <f aca="false">IF(ISBLANK(C1799), , IF(ISBLANK(C1798), E1797+1, E1798))</f>
        <v>0</v>
      </c>
      <c r="F1799" s="10" t="n">
        <f aca="false">IF(ISBLANK(C1799),,IF(OR(ISBLANK(C1798), C1798="Баркод"),1,F1798+1))</f>
        <v>0</v>
      </c>
      <c r="G1799" s="10" t="n">
        <f aca="false">IF(ISBLANK(C1800), F1799/2,)</f>
        <v>0</v>
      </c>
      <c r="H1799" s="0" t="n">
        <f aca="false">IF(ISBLANK(C1799),0,-1)</f>
        <v>0</v>
      </c>
      <c r="I1799" s="0" t="n">
        <f aca="false">IF(AND(ISBLANK(C1798),NOT(ISBLANK(C1799))),1,-1)</f>
        <v>-1</v>
      </c>
      <c r="J1799" s="0" t="n">
        <f aca="false">IF(ISBLANK(C1797),IF(AND(C1798=C1799,NOT(ISBLANK(C1798)),NOT(ISBLANK(C1799))),1,-1),-1)</f>
        <v>-1</v>
      </c>
      <c r="K1799" s="0" t="n">
        <f aca="false">IF(MAX(H1799:J1799)&lt;0,IF(OR(C1799=C1798,C1798=C1797),1,-1),MAX(H1799:J1799))</f>
        <v>0</v>
      </c>
    </row>
    <row r="1800" customFormat="false" ht="13.8" hidden="false" customHeight="false" outlineLevel="0" collapsed="false">
      <c r="B1800" s="8" t="n">
        <f aca="false">MAX(H1800:K1800)</f>
        <v>0</v>
      </c>
      <c r="C1800" s="11"/>
      <c r="D1800" s="10" t="e">
        <f aca="false">IF($A$1="WLB",INDEX(SupplierNomenclature!$D$1:$D$9996,MATCH(C1800,SupplierNomenclature!$I$1:$I$9996,0)),IF($A$1="BERU",INDEX(beru_assortment!$C$1:$C$10000,MATCH(C1800,beru_assortment!$I$1:$I$10000,0)),IF($A$1="OZON",INDEX(ozon_assortment!$F$3:$F$10000,MATCH(C1800,ozon_assortment!$E$3:$E$10000,0)),0)))</f>
        <v>#N/A</v>
      </c>
      <c r="E1800" s="7" t="n">
        <f aca="false">IF(ISBLANK(C1800), , IF(ISBLANK(C1799), E1798+1, E1799))</f>
        <v>0</v>
      </c>
      <c r="F1800" s="10" t="n">
        <f aca="false">IF(ISBLANK(C1800),,IF(OR(ISBLANK(C1799), C1799="Баркод"),1,F1799+1))</f>
        <v>0</v>
      </c>
      <c r="G1800" s="10" t="n">
        <f aca="false">IF(ISBLANK(C1801), F1800/2,)</f>
        <v>0</v>
      </c>
      <c r="H1800" s="0" t="n">
        <f aca="false">IF(ISBLANK(C1800),0,-1)</f>
        <v>0</v>
      </c>
      <c r="I1800" s="0" t="n">
        <f aca="false">IF(AND(ISBLANK(C1799),NOT(ISBLANK(C1800))),1,-1)</f>
        <v>-1</v>
      </c>
      <c r="J1800" s="0" t="n">
        <f aca="false">IF(ISBLANK(C1798),IF(AND(C1799=C1800,NOT(ISBLANK(C1799)),NOT(ISBLANK(C1800))),1,-1),-1)</f>
        <v>-1</v>
      </c>
      <c r="K1800" s="0" t="n">
        <f aca="false">IF(MAX(H1800:J1800)&lt;0,IF(OR(C1800=C1799,C1799=C1798),1,-1),MAX(H1800:J1800))</f>
        <v>0</v>
      </c>
    </row>
    <row r="1801" customFormat="false" ht="13.8" hidden="false" customHeight="false" outlineLevel="0" collapsed="false">
      <c r="B1801" s="8" t="n">
        <f aca="false">MAX(H1801:K1801)</f>
        <v>0</v>
      </c>
      <c r="C1801" s="11"/>
      <c r="D1801" s="10" t="e">
        <f aca="false">IF($A$1="WLB",INDEX(SupplierNomenclature!$D$1:$D$9996,MATCH(C1801,SupplierNomenclature!$I$1:$I$9996,0)),IF($A$1="BERU",INDEX(beru_assortment!$C$1:$C$10000,MATCH(C1801,beru_assortment!$I$1:$I$10000,0)),IF($A$1="OZON",INDEX(ozon_assortment!$F$3:$F$10000,MATCH(C1801,ozon_assortment!$E$3:$E$10000,0)),0)))</f>
        <v>#N/A</v>
      </c>
      <c r="E1801" s="7" t="n">
        <f aca="false">IF(ISBLANK(C1801), , IF(ISBLANK(C1800), E1799+1, E1800))</f>
        <v>0</v>
      </c>
      <c r="F1801" s="10" t="n">
        <f aca="false">IF(ISBLANK(C1801),,IF(OR(ISBLANK(C1800), C1800="Баркод"),1,F1800+1))</f>
        <v>0</v>
      </c>
      <c r="G1801" s="10" t="n">
        <f aca="false">IF(ISBLANK(C1802), F1801/2,)</f>
        <v>0</v>
      </c>
      <c r="H1801" s="0" t="n">
        <f aca="false">IF(ISBLANK(C1801),0,-1)</f>
        <v>0</v>
      </c>
      <c r="I1801" s="0" t="n">
        <f aca="false">IF(AND(ISBLANK(C1800),NOT(ISBLANK(C1801))),1,-1)</f>
        <v>-1</v>
      </c>
      <c r="J1801" s="0" t="n">
        <f aca="false">IF(ISBLANK(C1799),IF(AND(C1800=C1801,NOT(ISBLANK(C1800)),NOT(ISBLANK(C1801))),1,-1),-1)</f>
        <v>-1</v>
      </c>
      <c r="K1801" s="0" t="n">
        <f aca="false">IF(MAX(H1801:J1801)&lt;0,IF(OR(C1801=C1800,C1800=C1799),1,-1),MAX(H1801:J1801))</f>
        <v>0</v>
      </c>
    </row>
    <row r="1802" customFormat="false" ht="13.8" hidden="false" customHeight="false" outlineLevel="0" collapsed="false">
      <c r="B1802" s="8" t="n">
        <f aca="false">MAX(H1802:K1802)</f>
        <v>0</v>
      </c>
      <c r="C1802" s="11"/>
      <c r="D1802" s="10" t="e">
        <f aca="false">IF($A$1="WLB",INDEX(SupplierNomenclature!$D$1:$D$9996,MATCH(C1802,SupplierNomenclature!$I$1:$I$9996,0)),IF($A$1="BERU",INDEX(beru_assortment!$C$1:$C$10000,MATCH(C1802,beru_assortment!$I$1:$I$10000,0)),IF($A$1="OZON",INDEX(ozon_assortment!$F$3:$F$10000,MATCH(C1802,ozon_assortment!$E$3:$E$10000,0)),0)))</f>
        <v>#N/A</v>
      </c>
      <c r="E1802" s="7" t="n">
        <f aca="false">IF(ISBLANK(C1802), , IF(ISBLANK(C1801), E1800+1, E1801))</f>
        <v>0</v>
      </c>
      <c r="F1802" s="10" t="n">
        <f aca="false">IF(ISBLANK(C1802),,IF(OR(ISBLANK(C1801), C1801="Баркод"),1,F1801+1))</f>
        <v>0</v>
      </c>
      <c r="G1802" s="10" t="n">
        <f aca="false">IF(ISBLANK(C1803), F1802/2,)</f>
        <v>0</v>
      </c>
      <c r="H1802" s="0" t="n">
        <f aca="false">IF(ISBLANK(C1802),0,-1)</f>
        <v>0</v>
      </c>
      <c r="I1802" s="0" t="n">
        <f aca="false">IF(AND(ISBLANK(C1801),NOT(ISBLANK(C1802))),1,-1)</f>
        <v>-1</v>
      </c>
      <c r="J1802" s="0" t="n">
        <f aca="false">IF(ISBLANK(C1800),IF(AND(C1801=C1802,NOT(ISBLANK(C1801)),NOT(ISBLANK(C1802))),1,-1),-1)</f>
        <v>-1</v>
      </c>
      <c r="K1802" s="0" t="n">
        <f aca="false">IF(MAX(H1802:J1802)&lt;0,IF(OR(C1802=C1801,C1801=C1800),1,-1),MAX(H1802:J1802))</f>
        <v>0</v>
      </c>
    </row>
    <row r="1803" customFormat="false" ht="13.8" hidden="false" customHeight="false" outlineLevel="0" collapsed="false">
      <c r="B1803" s="8" t="n">
        <f aca="false">MAX(H1803:K1803)</f>
        <v>0</v>
      </c>
      <c r="C1803" s="11"/>
      <c r="D1803" s="10" t="e">
        <f aca="false">IF($A$1="WLB",INDEX(SupplierNomenclature!$D$1:$D$9996,MATCH(C1803,SupplierNomenclature!$I$1:$I$9996,0)),IF($A$1="BERU",INDEX(beru_assortment!$C$1:$C$10000,MATCH(C1803,beru_assortment!$I$1:$I$10000,0)),IF($A$1="OZON",INDEX(ozon_assortment!$F$3:$F$10000,MATCH(C1803,ozon_assortment!$E$3:$E$10000,0)),0)))</f>
        <v>#N/A</v>
      </c>
      <c r="E1803" s="7" t="n">
        <f aca="false">IF(ISBLANK(C1803), , IF(ISBLANK(C1802), E1801+1, E1802))</f>
        <v>0</v>
      </c>
      <c r="F1803" s="10" t="n">
        <f aca="false">IF(ISBLANK(C1803),,IF(OR(ISBLANK(C1802), C1802="Баркод"),1,F1802+1))</f>
        <v>0</v>
      </c>
      <c r="G1803" s="10" t="n">
        <f aca="false">IF(ISBLANK(C1804), F1803/2,)</f>
        <v>0</v>
      </c>
      <c r="H1803" s="0" t="n">
        <f aca="false">IF(ISBLANK(C1803),0,-1)</f>
        <v>0</v>
      </c>
      <c r="I1803" s="0" t="n">
        <f aca="false">IF(AND(ISBLANK(C1802),NOT(ISBLANK(C1803))),1,-1)</f>
        <v>-1</v>
      </c>
      <c r="J1803" s="0" t="n">
        <f aca="false">IF(ISBLANK(C1801),IF(AND(C1802=C1803,NOT(ISBLANK(C1802)),NOT(ISBLANK(C1803))),1,-1),-1)</f>
        <v>-1</v>
      </c>
      <c r="K1803" s="0" t="n">
        <f aca="false">IF(MAX(H1803:J1803)&lt;0,IF(OR(C1803=C1802,C1802=C1801),1,-1),MAX(H1803:J1803))</f>
        <v>0</v>
      </c>
    </row>
    <row r="1804" customFormat="false" ht="13.8" hidden="false" customHeight="false" outlineLevel="0" collapsed="false">
      <c r="B1804" s="8" t="n">
        <f aca="false">MAX(H1804:K1804)</f>
        <v>0</v>
      </c>
      <c r="C1804" s="11"/>
      <c r="D1804" s="10" t="e">
        <f aca="false">IF($A$1="WLB",INDEX(SupplierNomenclature!$D$1:$D$9996,MATCH(C1804,SupplierNomenclature!$I$1:$I$9996,0)),IF($A$1="BERU",INDEX(beru_assortment!$C$1:$C$10000,MATCH(C1804,beru_assortment!$I$1:$I$10000,0)),IF($A$1="OZON",INDEX(ozon_assortment!$F$3:$F$10000,MATCH(C1804,ozon_assortment!$E$3:$E$10000,0)),0)))</f>
        <v>#N/A</v>
      </c>
      <c r="E1804" s="7" t="n">
        <f aca="false">IF(ISBLANK(C1804), , IF(ISBLANK(C1803), E1802+1, E1803))</f>
        <v>0</v>
      </c>
      <c r="F1804" s="10" t="n">
        <f aca="false">IF(ISBLANK(C1804),,IF(OR(ISBLANK(C1803), C1803="Баркод"),1,F1803+1))</f>
        <v>0</v>
      </c>
      <c r="G1804" s="10" t="n">
        <f aca="false">IF(ISBLANK(C1805), F1804/2,)</f>
        <v>0</v>
      </c>
      <c r="H1804" s="0" t="n">
        <f aca="false">IF(ISBLANK(C1804),0,-1)</f>
        <v>0</v>
      </c>
      <c r="I1804" s="0" t="n">
        <f aca="false">IF(AND(ISBLANK(C1803),NOT(ISBLANK(C1804))),1,-1)</f>
        <v>-1</v>
      </c>
      <c r="J1804" s="0" t="n">
        <f aca="false">IF(ISBLANK(C1802),IF(AND(C1803=C1804,NOT(ISBLANK(C1803)),NOT(ISBLANK(C1804))),1,-1),-1)</f>
        <v>-1</v>
      </c>
      <c r="K1804" s="0" t="n">
        <f aca="false">IF(MAX(H1804:J1804)&lt;0,IF(OR(C1804=C1803,C1803=C1802),1,-1),MAX(H1804:J1804))</f>
        <v>0</v>
      </c>
    </row>
    <row r="1805" customFormat="false" ht="13.8" hidden="false" customHeight="false" outlineLevel="0" collapsed="false">
      <c r="B1805" s="8" t="n">
        <f aca="false">MAX(H1805:K1805)</f>
        <v>0</v>
      </c>
      <c r="C1805" s="11"/>
      <c r="D1805" s="10" t="e">
        <f aca="false">IF($A$1="WLB",INDEX(SupplierNomenclature!$D$1:$D$9996,MATCH(C1805,SupplierNomenclature!$I$1:$I$9996,0)),IF($A$1="BERU",INDEX(beru_assortment!$C$1:$C$10000,MATCH(C1805,beru_assortment!$I$1:$I$10000,0)),IF($A$1="OZON",INDEX(ozon_assortment!$F$3:$F$10000,MATCH(C1805,ozon_assortment!$E$3:$E$10000,0)),0)))</f>
        <v>#N/A</v>
      </c>
      <c r="E1805" s="7" t="n">
        <f aca="false">IF(ISBLANK(C1805), , IF(ISBLANK(C1804), E1803+1, E1804))</f>
        <v>0</v>
      </c>
      <c r="F1805" s="10" t="n">
        <f aca="false">IF(ISBLANK(C1805),,IF(OR(ISBLANK(C1804), C1804="Баркод"),1,F1804+1))</f>
        <v>0</v>
      </c>
      <c r="G1805" s="10" t="n">
        <f aca="false">IF(ISBLANK(C1806), F1805/2,)</f>
        <v>0</v>
      </c>
      <c r="H1805" s="0" t="n">
        <f aca="false">IF(ISBLANK(C1805),0,-1)</f>
        <v>0</v>
      </c>
      <c r="I1805" s="0" t="n">
        <f aca="false">IF(AND(ISBLANK(C1804),NOT(ISBLANK(C1805))),1,-1)</f>
        <v>-1</v>
      </c>
      <c r="J1805" s="0" t="n">
        <f aca="false">IF(ISBLANK(C1803),IF(AND(C1804=C1805,NOT(ISBLANK(C1804)),NOT(ISBLANK(C1805))),1,-1),-1)</f>
        <v>-1</v>
      </c>
      <c r="K1805" s="0" t="n">
        <f aca="false">IF(MAX(H1805:J1805)&lt;0,IF(OR(C1805=C1804,C1804=C1803),1,-1),MAX(H1805:J1805))</f>
        <v>0</v>
      </c>
    </row>
    <row r="1806" customFormat="false" ht="13.8" hidden="false" customHeight="false" outlineLevel="0" collapsed="false">
      <c r="B1806" s="8" t="n">
        <f aca="false">MAX(H1806:K1806)</f>
        <v>0</v>
      </c>
      <c r="C1806" s="11"/>
      <c r="D1806" s="10" t="e">
        <f aca="false">IF($A$1="WLB",INDEX(SupplierNomenclature!$D$1:$D$9996,MATCH(C1806,SupplierNomenclature!$I$1:$I$9996,0)),IF($A$1="BERU",INDEX(beru_assortment!$C$1:$C$10000,MATCH(C1806,beru_assortment!$I$1:$I$10000,0)),IF($A$1="OZON",INDEX(ozon_assortment!$F$3:$F$10000,MATCH(C1806,ozon_assortment!$E$3:$E$10000,0)),0)))</f>
        <v>#N/A</v>
      </c>
      <c r="E1806" s="7" t="n">
        <f aca="false">IF(ISBLANK(C1806), , IF(ISBLANK(C1805), E1804+1, E1805))</f>
        <v>0</v>
      </c>
      <c r="F1806" s="10" t="n">
        <f aca="false">IF(ISBLANK(C1806),,IF(OR(ISBLANK(C1805), C1805="Баркод"),1,F1805+1))</f>
        <v>0</v>
      </c>
      <c r="G1806" s="10" t="n">
        <f aca="false">IF(ISBLANK(C1807), F1806/2,)</f>
        <v>0</v>
      </c>
      <c r="H1806" s="0" t="n">
        <f aca="false">IF(ISBLANK(C1806),0,-1)</f>
        <v>0</v>
      </c>
      <c r="I1806" s="0" t="n">
        <f aca="false">IF(AND(ISBLANK(C1805),NOT(ISBLANK(C1806))),1,-1)</f>
        <v>-1</v>
      </c>
      <c r="J1806" s="0" t="n">
        <f aca="false">IF(ISBLANK(C1804),IF(AND(C1805=C1806,NOT(ISBLANK(C1805)),NOT(ISBLANK(C1806))),1,-1),-1)</f>
        <v>-1</v>
      </c>
      <c r="K1806" s="0" t="n">
        <f aca="false">IF(MAX(H1806:J1806)&lt;0,IF(OR(C1806=C1805,C1805=C1804),1,-1),MAX(H1806:J1806))</f>
        <v>0</v>
      </c>
    </row>
    <row r="1807" customFormat="false" ht="13.8" hidden="false" customHeight="false" outlineLevel="0" collapsed="false">
      <c r="B1807" s="8" t="n">
        <f aca="false">MAX(H1807:K1807)</f>
        <v>0</v>
      </c>
      <c r="C1807" s="11"/>
      <c r="D1807" s="10" t="e">
        <f aca="false">IF($A$1="WLB",INDEX(SupplierNomenclature!$D$1:$D$9996,MATCH(C1807,SupplierNomenclature!$I$1:$I$9996,0)),IF($A$1="BERU",INDEX(beru_assortment!$C$1:$C$10000,MATCH(C1807,beru_assortment!$I$1:$I$10000,0)),IF($A$1="OZON",INDEX(ozon_assortment!$F$3:$F$10000,MATCH(C1807,ozon_assortment!$E$3:$E$10000,0)),0)))</f>
        <v>#N/A</v>
      </c>
      <c r="E1807" s="7" t="n">
        <f aca="false">IF(ISBLANK(C1807), , IF(ISBLANK(C1806), E1805+1, E1806))</f>
        <v>0</v>
      </c>
      <c r="F1807" s="10" t="n">
        <f aca="false">IF(ISBLANK(C1807),,IF(OR(ISBLANK(C1806), C1806="Баркод"),1,F1806+1))</f>
        <v>0</v>
      </c>
      <c r="G1807" s="10" t="n">
        <f aca="false">IF(ISBLANK(C1808), F1807/2,)</f>
        <v>0</v>
      </c>
      <c r="H1807" s="0" t="n">
        <f aca="false">IF(ISBLANK(C1807),0,-1)</f>
        <v>0</v>
      </c>
      <c r="I1807" s="0" t="n">
        <f aca="false">IF(AND(ISBLANK(C1806),NOT(ISBLANK(C1807))),1,-1)</f>
        <v>-1</v>
      </c>
      <c r="J1807" s="0" t="n">
        <f aca="false">IF(ISBLANK(C1805),IF(AND(C1806=C1807,NOT(ISBLANK(C1806)),NOT(ISBLANK(C1807))),1,-1),-1)</f>
        <v>-1</v>
      </c>
      <c r="K1807" s="0" t="n">
        <f aca="false">IF(MAX(H1807:J1807)&lt;0,IF(OR(C1807=C1806,C1806=C1805),1,-1),MAX(H1807:J1807))</f>
        <v>0</v>
      </c>
    </row>
    <row r="1808" customFormat="false" ht="13.8" hidden="false" customHeight="false" outlineLevel="0" collapsed="false">
      <c r="B1808" s="8" t="n">
        <f aca="false">MAX(H1808:K1808)</f>
        <v>0</v>
      </c>
      <c r="C1808" s="11"/>
      <c r="D1808" s="10" t="e">
        <f aca="false">IF($A$1="WLB",INDEX(SupplierNomenclature!$D$1:$D$9996,MATCH(C1808,SupplierNomenclature!$I$1:$I$9996,0)),IF($A$1="BERU",INDEX(beru_assortment!$C$1:$C$10000,MATCH(C1808,beru_assortment!$I$1:$I$10000,0)),IF($A$1="OZON",INDEX(ozon_assortment!$F$3:$F$10000,MATCH(C1808,ozon_assortment!$E$3:$E$10000,0)),0)))</f>
        <v>#N/A</v>
      </c>
      <c r="E1808" s="7" t="n">
        <f aca="false">IF(ISBLANK(C1808), , IF(ISBLANK(C1807), E1806+1, E1807))</f>
        <v>0</v>
      </c>
      <c r="F1808" s="10" t="n">
        <f aca="false">IF(ISBLANK(C1808),,IF(OR(ISBLANK(C1807), C1807="Баркод"),1,F1807+1))</f>
        <v>0</v>
      </c>
      <c r="G1808" s="10" t="n">
        <f aca="false">IF(ISBLANK(C1809), F1808/2,)</f>
        <v>0</v>
      </c>
      <c r="H1808" s="0" t="n">
        <f aca="false">IF(ISBLANK(C1808),0,-1)</f>
        <v>0</v>
      </c>
      <c r="I1808" s="0" t="n">
        <f aca="false">IF(AND(ISBLANK(C1807),NOT(ISBLANK(C1808))),1,-1)</f>
        <v>-1</v>
      </c>
      <c r="J1808" s="0" t="n">
        <f aca="false">IF(ISBLANK(C1806),IF(AND(C1807=C1808,NOT(ISBLANK(C1807)),NOT(ISBLANK(C1808))),1,-1),-1)</f>
        <v>-1</v>
      </c>
      <c r="K1808" s="0" t="n">
        <f aca="false">IF(MAX(H1808:J1808)&lt;0,IF(OR(C1808=C1807,C1807=C1806),1,-1),MAX(H1808:J1808))</f>
        <v>0</v>
      </c>
    </row>
    <row r="1809" customFormat="false" ht="13.8" hidden="false" customHeight="false" outlineLevel="0" collapsed="false">
      <c r="B1809" s="8" t="n">
        <f aca="false">MAX(H1809:K1809)</f>
        <v>0</v>
      </c>
      <c r="C1809" s="11"/>
      <c r="D1809" s="10" t="e">
        <f aca="false">IF($A$1="WLB",INDEX(SupplierNomenclature!$D$1:$D$9996,MATCH(C1809,SupplierNomenclature!$I$1:$I$9996,0)),IF($A$1="BERU",INDEX(beru_assortment!$C$1:$C$10000,MATCH(C1809,beru_assortment!$I$1:$I$10000,0)),IF($A$1="OZON",INDEX(ozon_assortment!$F$3:$F$10000,MATCH(C1809,ozon_assortment!$E$3:$E$10000,0)),0)))</f>
        <v>#N/A</v>
      </c>
      <c r="E1809" s="7" t="n">
        <f aca="false">IF(ISBLANK(C1809), , IF(ISBLANK(C1808), E1807+1, E1808))</f>
        <v>0</v>
      </c>
      <c r="F1809" s="10" t="n">
        <f aca="false">IF(ISBLANK(C1809),,IF(OR(ISBLANK(C1808), C1808="Баркод"),1,F1808+1))</f>
        <v>0</v>
      </c>
      <c r="G1809" s="10" t="n">
        <f aca="false">IF(ISBLANK(C1810), F1809/2,)</f>
        <v>0</v>
      </c>
      <c r="H1809" s="0" t="n">
        <f aca="false">IF(ISBLANK(C1809),0,-1)</f>
        <v>0</v>
      </c>
      <c r="I1809" s="0" t="n">
        <f aca="false">IF(AND(ISBLANK(C1808),NOT(ISBLANK(C1809))),1,-1)</f>
        <v>-1</v>
      </c>
      <c r="J1809" s="0" t="n">
        <f aca="false">IF(ISBLANK(C1807),IF(AND(C1808=C1809,NOT(ISBLANK(C1808)),NOT(ISBLANK(C1809))),1,-1),-1)</f>
        <v>-1</v>
      </c>
      <c r="K1809" s="0" t="n">
        <f aca="false">IF(MAX(H1809:J1809)&lt;0,IF(OR(C1809=C1808,C1808=C1807),1,-1),MAX(H1809:J1809))</f>
        <v>0</v>
      </c>
    </row>
    <row r="1810" customFormat="false" ht="13.8" hidden="false" customHeight="false" outlineLevel="0" collapsed="false">
      <c r="B1810" s="8" t="n">
        <f aca="false">MAX(H1810:K1810)</f>
        <v>0</v>
      </c>
      <c r="C1810" s="11"/>
      <c r="D1810" s="10" t="e">
        <f aca="false">IF($A$1="WLB",INDEX(SupplierNomenclature!$D$1:$D$9996,MATCH(C1810,SupplierNomenclature!$I$1:$I$9996,0)),IF($A$1="BERU",INDEX(beru_assortment!$C$1:$C$10000,MATCH(C1810,beru_assortment!$I$1:$I$10000,0)),IF($A$1="OZON",INDEX(ozon_assortment!$F$3:$F$10000,MATCH(C1810,ozon_assortment!$E$3:$E$10000,0)),0)))</f>
        <v>#N/A</v>
      </c>
      <c r="E1810" s="7" t="n">
        <f aca="false">IF(ISBLANK(C1810), , IF(ISBLANK(C1809), E1808+1, E1809))</f>
        <v>0</v>
      </c>
      <c r="F1810" s="10" t="n">
        <f aca="false">IF(ISBLANK(C1810),,IF(OR(ISBLANK(C1809), C1809="Баркод"),1,F1809+1))</f>
        <v>0</v>
      </c>
      <c r="G1810" s="10" t="n">
        <f aca="false">IF(ISBLANK(C1811), F1810/2,)</f>
        <v>0</v>
      </c>
      <c r="H1810" s="0" t="n">
        <f aca="false">IF(ISBLANK(C1810),0,-1)</f>
        <v>0</v>
      </c>
      <c r="I1810" s="0" t="n">
        <f aca="false">IF(AND(ISBLANK(C1809),NOT(ISBLANK(C1810))),1,-1)</f>
        <v>-1</v>
      </c>
      <c r="J1810" s="0" t="n">
        <f aca="false">IF(ISBLANK(C1808),IF(AND(C1809=C1810,NOT(ISBLANK(C1809)),NOT(ISBLANK(C1810))),1,-1),-1)</f>
        <v>-1</v>
      </c>
      <c r="K1810" s="0" t="n">
        <f aca="false">IF(MAX(H1810:J1810)&lt;0,IF(OR(C1810=C1809,C1809=C1808),1,-1),MAX(H1810:J1810))</f>
        <v>0</v>
      </c>
    </row>
    <row r="1811" customFormat="false" ht="13.8" hidden="false" customHeight="false" outlineLevel="0" collapsed="false">
      <c r="B1811" s="8" t="n">
        <f aca="false">MAX(H1811:K1811)</f>
        <v>0</v>
      </c>
      <c r="C1811" s="11"/>
      <c r="D1811" s="10" t="e">
        <f aca="false">IF($A$1="WLB",INDEX(SupplierNomenclature!$D$1:$D$9996,MATCH(C1811,SupplierNomenclature!$I$1:$I$9996,0)),IF($A$1="BERU",INDEX(beru_assortment!$C$1:$C$10000,MATCH(C1811,beru_assortment!$I$1:$I$10000,0)),IF($A$1="OZON",INDEX(ozon_assortment!$F$3:$F$10000,MATCH(C1811,ozon_assortment!$E$3:$E$10000,0)),0)))</f>
        <v>#N/A</v>
      </c>
      <c r="E1811" s="7" t="n">
        <f aca="false">IF(ISBLANK(C1811), , IF(ISBLANK(C1810), E1809+1, E1810))</f>
        <v>0</v>
      </c>
      <c r="F1811" s="10" t="n">
        <f aca="false">IF(ISBLANK(C1811),,IF(OR(ISBLANK(C1810), C1810="Баркод"),1,F1810+1))</f>
        <v>0</v>
      </c>
      <c r="G1811" s="10" t="n">
        <f aca="false">IF(ISBLANK(C1812), F1811/2,)</f>
        <v>0</v>
      </c>
      <c r="H1811" s="0" t="n">
        <f aca="false">IF(ISBLANK(C1811),0,-1)</f>
        <v>0</v>
      </c>
      <c r="I1811" s="0" t="n">
        <f aca="false">IF(AND(ISBLANK(C1810),NOT(ISBLANK(C1811))),1,-1)</f>
        <v>-1</v>
      </c>
      <c r="J1811" s="0" t="n">
        <f aca="false">IF(ISBLANK(C1809),IF(AND(C1810=C1811,NOT(ISBLANK(C1810)),NOT(ISBLANK(C1811))),1,-1),-1)</f>
        <v>-1</v>
      </c>
      <c r="K1811" s="0" t="n">
        <f aca="false">IF(MAX(H1811:J1811)&lt;0,IF(OR(C1811=C1810,C1810=C1809),1,-1),MAX(H1811:J1811))</f>
        <v>0</v>
      </c>
    </row>
    <row r="1812" customFormat="false" ht="13.8" hidden="false" customHeight="false" outlineLevel="0" collapsed="false">
      <c r="B1812" s="8" t="n">
        <f aca="false">MAX(H1812:K1812)</f>
        <v>0</v>
      </c>
      <c r="C1812" s="11"/>
      <c r="D1812" s="10" t="e">
        <f aca="false">IF($A$1="WLB",INDEX(SupplierNomenclature!$D$1:$D$9996,MATCH(C1812,SupplierNomenclature!$I$1:$I$9996,0)),IF($A$1="BERU",INDEX(beru_assortment!$C$1:$C$10000,MATCH(C1812,beru_assortment!$I$1:$I$10000,0)),IF($A$1="OZON",INDEX(ozon_assortment!$F$3:$F$10000,MATCH(C1812,ozon_assortment!$E$3:$E$10000,0)),0)))</f>
        <v>#N/A</v>
      </c>
      <c r="E1812" s="7" t="n">
        <f aca="false">IF(ISBLANK(C1812), , IF(ISBLANK(C1811), E1810+1, E1811))</f>
        <v>0</v>
      </c>
      <c r="F1812" s="10" t="n">
        <f aca="false">IF(ISBLANK(C1812),,IF(OR(ISBLANK(C1811), C1811="Баркод"),1,F1811+1))</f>
        <v>0</v>
      </c>
      <c r="G1812" s="10" t="n">
        <f aca="false">IF(ISBLANK(C1813), F1812/2,)</f>
        <v>0</v>
      </c>
      <c r="H1812" s="0" t="n">
        <f aca="false">IF(ISBLANK(C1812),0,-1)</f>
        <v>0</v>
      </c>
      <c r="I1812" s="0" t="n">
        <f aca="false">IF(AND(ISBLANK(C1811),NOT(ISBLANK(C1812))),1,-1)</f>
        <v>-1</v>
      </c>
      <c r="J1812" s="0" t="n">
        <f aca="false">IF(ISBLANK(C1810),IF(AND(C1811=C1812,NOT(ISBLANK(C1811)),NOT(ISBLANK(C1812))),1,-1),-1)</f>
        <v>-1</v>
      </c>
      <c r="K1812" s="0" t="n">
        <f aca="false">IF(MAX(H1812:J1812)&lt;0,IF(OR(C1812=C1811,C1811=C1810),1,-1),MAX(H1812:J1812))</f>
        <v>0</v>
      </c>
    </row>
    <row r="1813" customFormat="false" ht="13.8" hidden="false" customHeight="false" outlineLevel="0" collapsed="false">
      <c r="B1813" s="8" t="n">
        <f aca="false">MAX(H1813:K1813)</f>
        <v>0</v>
      </c>
      <c r="C1813" s="11"/>
      <c r="D1813" s="10" t="e">
        <f aca="false">IF($A$1="WLB",INDEX(SupplierNomenclature!$D$1:$D$9996,MATCH(C1813,SupplierNomenclature!$I$1:$I$9996,0)),IF($A$1="BERU",INDEX(beru_assortment!$C$1:$C$10000,MATCH(C1813,beru_assortment!$I$1:$I$10000,0)),IF($A$1="OZON",INDEX(ozon_assortment!$F$3:$F$10000,MATCH(C1813,ozon_assortment!$E$3:$E$10000,0)),0)))</f>
        <v>#N/A</v>
      </c>
      <c r="E1813" s="7" t="n">
        <f aca="false">IF(ISBLANK(C1813), , IF(ISBLANK(C1812), E1811+1, E1812))</f>
        <v>0</v>
      </c>
      <c r="F1813" s="10" t="n">
        <f aca="false">IF(ISBLANK(C1813),,IF(OR(ISBLANK(C1812), C1812="Баркод"),1,F1812+1))</f>
        <v>0</v>
      </c>
      <c r="G1813" s="10" t="n">
        <f aca="false">IF(ISBLANK(C1814), F1813/2,)</f>
        <v>0</v>
      </c>
      <c r="H1813" s="0" t="n">
        <f aca="false">IF(ISBLANK(C1813),0,-1)</f>
        <v>0</v>
      </c>
      <c r="I1813" s="0" t="n">
        <f aca="false">IF(AND(ISBLANK(C1812),NOT(ISBLANK(C1813))),1,-1)</f>
        <v>-1</v>
      </c>
      <c r="J1813" s="0" t="n">
        <f aca="false">IF(ISBLANK(C1811),IF(AND(C1812=C1813,NOT(ISBLANK(C1812)),NOT(ISBLANK(C1813))),1,-1),-1)</f>
        <v>-1</v>
      </c>
      <c r="K1813" s="0" t="n">
        <f aca="false">IF(MAX(H1813:J1813)&lt;0,IF(OR(C1813=C1812,C1812=C1811),1,-1),MAX(H1813:J1813))</f>
        <v>0</v>
      </c>
    </row>
    <row r="1814" customFormat="false" ht="13.8" hidden="false" customHeight="false" outlineLevel="0" collapsed="false">
      <c r="B1814" s="8" t="n">
        <f aca="false">MAX(H1814:K1814)</f>
        <v>0</v>
      </c>
      <c r="C1814" s="11"/>
      <c r="D1814" s="10" t="e">
        <f aca="false">IF($A$1="WLB",INDEX(SupplierNomenclature!$D$1:$D$9996,MATCH(C1814,SupplierNomenclature!$I$1:$I$9996,0)),IF($A$1="BERU",INDEX(beru_assortment!$C$1:$C$10000,MATCH(C1814,beru_assortment!$I$1:$I$10000,0)),IF($A$1="OZON",INDEX(ozon_assortment!$F$3:$F$10000,MATCH(C1814,ozon_assortment!$E$3:$E$10000,0)),0)))</f>
        <v>#N/A</v>
      </c>
      <c r="E1814" s="7" t="n">
        <f aca="false">IF(ISBLANK(C1814), , IF(ISBLANK(C1813), E1812+1, E1813))</f>
        <v>0</v>
      </c>
      <c r="F1814" s="10" t="n">
        <f aca="false">IF(ISBLANK(C1814),,IF(OR(ISBLANK(C1813), C1813="Баркод"),1,F1813+1))</f>
        <v>0</v>
      </c>
      <c r="G1814" s="10" t="n">
        <f aca="false">IF(ISBLANK(C1815), F1814/2,)</f>
        <v>0</v>
      </c>
      <c r="H1814" s="0" t="n">
        <f aca="false">IF(ISBLANK(C1814),0,-1)</f>
        <v>0</v>
      </c>
      <c r="I1814" s="0" t="n">
        <f aca="false">IF(AND(ISBLANK(C1813),NOT(ISBLANK(C1814))),1,-1)</f>
        <v>-1</v>
      </c>
      <c r="J1814" s="0" t="n">
        <f aca="false">IF(ISBLANK(C1812),IF(AND(C1813=C1814,NOT(ISBLANK(C1813)),NOT(ISBLANK(C1814))),1,-1),-1)</f>
        <v>-1</v>
      </c>
      <c r="K1814" s="0" t="n">
        <f aca="false">IF(MAX(H1814:J1814)&lt;0,IF(OR(C1814=C1813,C1813=C1812),1,-1),MAX(H1814:J1814))</f>
        <v>0</v>
      </c>
    </row>
    <row r="1815" customFormat="false" ht="13.8" hidden="false" customHeight="false" outlineLevel="0" collapsed="false">
      <c r="B1815" s="8" t="n">
        <f aca="false">MAX(H1815:K1815)</f>
        <v>0</v>
      </c>
      <c r="C1815" s="11"/>
      <c r="D1815" s="10" t="e">
        <f aca="false">IF($A$1="WLB",INDEX(SupplierNomenclature!$D$1:$D$9996,MATCH(C1815,SupplierNomenclature!$I$1:$I$9996,0)),IF($A$1="BERU",INDEX(beru_assortment!$C$1:$C$10000,MATCH(C1815,beru_assortment!$I$1:$I$10000,0)),IF($A$1="OZON",INDEX(ozon_assortment!$F$3:$F$10000,MATCH(C1815,ozon_assortment!$E$3:$E$10000,0)),0)))</f>
        <v>#N/A</v>
      </c>
      <c r="E1815" s="7" t="n">
        <f aca="false">IF(ISBLANK(C1815), , IF(ISBLANK(C1814), E1813+1, E1814))</f>
        <v>0</v>
      </c>
      <c r="F1815" s="10" t="n">
        <f aca="false">IF(ISBLANK(C1815),,IF(OR(ISBLANK(C1814), C1814="Баркод"),1,F1814+1))</f>
        <v>0</v>
      </c>
      <c r="G1815" s="10" t="n">
        <f aca="false">IF(ISBLANK(C1816), F1815/2,)</f>
        <v>0</v>
      </c>
      <c r="H1815" s="0" t="n">
        <f aca="false">IF(ISBLANK(C1815),0,-1)</f>
        <v>0</v>
      </c>
      <c r="I1815" s="0" t="n">
        <f aca="false">IF(AND(ISBLANK(C1814),NOT(ISBLANK(C1815))),1,-1)</f>
        <v>-1</v>
      </c>
      <c r="J1815" s="0" t="n">
        <f aca="false">IF(ISBLANK(C1813),IF(AND(C1814=C1815,NOT(ISBLANK(C1814)),NOT(ISBLANK(C1815))),1,-1),-1)</f>
        <v>-1</v>
      </c>
      <c r="K1815" s="0" t="n">
        <f aca="false">IF(MAX(H1815:J1815)&lt;0,IF(OR(C1815=C1814,C1814=C1813),1,-1),MAX(H1815:J1815))</f>
        <v>0</v>
      </c>
    </row>
    <row r="1816" customFormat="false" ht="13.8" hidden="false" customHeight="false" outlineLevel="0" collapsed="false">
      <c r="B1816" s="8" t="n">
        <f aca="false">MAX(H1816:K1816)</f>
        <v>0</v>
      </c>
      <c r="C1816" s="11"/>
      <c r="D1816" s="10" t="e">
        <f aca="false">IF($A$1="WLB",INDEX(SupplierNomenclature!$D$1:$D$9996,MATCH(C1816,SupplierNomenclature!$I$1:$I$9996,0)),IF($A$1="BERU",INDEX(beru_assortment!$C$1:$C$10000,MATCH(C1816,beru_assortment!$I$1:$I$10000,0)),IF($A$1="OZON",INDEX(ozon_assortment!$F$3:$F$10000,MATCH(C1816,ozon_assortment!$E$3:$E$10000,0)),0)))</f>
        <v>#N/A</v>
      </c>
      <c r="E1816" s="7" t="n">
        <f aca="false">IF(ISBLANK(C1816), , IF(ISBLANK(C1815), E1814+1, E1815))</f>
        <v>0</v>
      </c>
      <c r="F1816" s="10" t="n">
        <f aca="false">IF(ISBLANK(C1816),,IF(OR(ISBLANK(C1815), C1815="Баркод"),1,F1815+1))</f>
        <v>0</v>
      </c>
      <c r="G1816" s="10" t="n">
        <f aca="false">IF(ISBLANK(C1817), F1816/2,)</f>
        <v>0</v>
      </c>
      <c r="H1816" s="0" t="n">
        <f aca="false">IF(ISBLANK(C1816),0,-1)</f>
        <v>0</v>
      </c>
      <c r="I1816" s="0" t="n">
        <f aca="false">IF(AND(ISBLANK(C1815),NOT(ISBLANK(C1816))),1,-1)</f>
        <v>-1</v>
      </c>
      <c r="J1816" s="0" t="n">
        <f aca="false">IF(ISBLANK(C1814),IF(AND(C1815=C1816,NOT(ISBLANK(C1815)),NOT(ISBLANK(C1816))),1,-1),-1)</f>
        <v>-1</v>
      </c>
      <c r="K1816" s="0" t="n">
        <f aca="false">IF(MAX(H1816:J1816)&lt;0,IF(OR(C1816=C1815,C1815=C1814),1,-1),MAX(H1816:J1816))</f>
        <v>0</v>
      </c>
    </row>
    <row r="1817" customFormat="false" ht="13.8" hidden="false" customHeight="false" outlineLevel="0" collapsed="false">
      <c r="B1817" s="8" t="n">
        <f aca="false">MAX(H1817:K1817)</f>
        <v>0</v>
      </c>
      <c r="C1817" s="11"/>
      <c r="D1817" s="10" t="e">
        <f aca="false">IF($A$1="WLB",INDEX(SupplierNomenclature!$D$1:$D$9996,MATCH(C1817,SupplierNomenclature!$I$1:$I$9996,0)),IF($A$1="BERU",INDEX(beru_assortment!$C$1:$C$10000,MATCH(C1817,beru_assortment!$I$1:$I$10000,0)),IF($A$1="OZON",INDEX(ozon_assortment!$F$3:$F$10000,MATCH(C1817,ozon_assortment!$E$3:$E$10000,0)),0)))</f>
        <v>#N/A</v>
      </c>
      <c r="E1817" s="7" t="n">
        <f aca="false">IF(ISBLANK(C1817), , IF(ISBLANK(C1816), E1815+1, E1816))</f>
        <v>0</v>
      </c>
      <c r="F1817" s="10" t="n">
        <f aca="false">IF(ISBLANK(C1817),,IF(OR(ISBLANK(C1816), C1816="Баркод"),1,F1816+1))</f>
        <v>0</v>
      </c>
      <c r="G1817" s="10" t="n">
        <f aca="false">IF(ISBLANK(C1818), F1817/2,)</f>
        <v>0</v>
      </c>
      <c r="H1817" s="0" t="n">
        <f aca="false">IF(ISBLANK(C1817),0,-1)</f>
        <v>0</v>
      </c>
      <c r="I1817" s="0" t="n">
        <f aca="false">IF(AND(ISBLANK(C1816),NOT(ISBLANK(C1817))),1,-1)</f>
        <v>-1</v>
      </c>
      <c r="J1817" s="0" t="n">
        <f aca="false">IF(ISBLANK(C1815),IF(AND(C1816=C1817,NOT(ISBLANK(C1816)),NOT(ISBLANK(C1817))),1,-1),-1)</f>
        <v>-1</v>
      </c>
      <c r="K1817" s="0" t="n">
        <f aca="false">IF(MAX(H1817:J1817)&lt;0,IF(OR(C1817=C1816,C1816=C1815),1,-1),MAX(H1817:J1817))</f>
        <v>0</v>
      </c>
    </row>
    <row r="1818" customFormat="false" ht="13.8" hidden="false" customHeight="false" outlineLevel="0" collapsed="false">
      <c r="B1818" s="8" t="n">
        <f aca="false">MAX(H1818:K1818)</f>
        <v>0</v>
      </c>
      <c r="C1818" s="11"/>
      <c r="D1818" s="10" t="e">
        <f aca="false">IF($A$1="WLB",INDEX(SupplierNomenclature!$D$1:$D$9996,MATCH(C1818,SupplierNomenclature!$I$1:$I$9996,0)),IF($A$1="BERU",INDEX(beru_assortment!$C$1:$C$10000,MATCH(C1818,beru_assortment!$I$1:$I$10000,0)),IF($A$1="OZON",INDEX(ozon_assortment!$F$3:$F$10000,MATCH(C1818,ozon_assortment!$E$3:$E$10000,0)),0)))</f>
        <v>#N/A</v>
      </c>
      <c r="E1818" s="7" t="n">
        <f aca="false">IF(ISBLANK(C1818), , IF(ISBLANK(C1817), E1816+1, E1817))</f>
        <v>0</v>
      </c>
      <c r="F1818" s="10" t="n">
        <f aca="false">IF(ISBLANK(C1818),,IF(OR(ISBLANK(C1817), C1817="Баркод"),1,F1817+1))</f>
        <v>0</v>
      </c>
      <c r="G1818" s="10" t="n">
        <f aca="false">IF(ISBLANK(C1819), F1818/2,)</f>
        <v>0</v>
      </c>
      <c r="H1818" s="0" t="n">
        <f aca="false">IF(ISBLANK(C1818),0,-1)</f>
        <v>0</v>
      </c>
      <c r="I1818" s="0" t="n">
        <f aca="false">IF(AND(ISBLANK(C1817),NOT(ISBLANK(C1818))),1,-1)</f>
        <v>-1</v>
      </c>
      <c r="J1818" s="0" t="n">
        <f aca="false">IF(ISBLANK(C1816),IF(AND(C1817=C1818,NOT(ISBLANK(C1817)),NOT(ISBLANK(C1818))),1,-1),-1)</f>
        <v>-1</v>
      </c>
      <c r="K1818" s="0" t="n">
        <f aca="false">IF(MAX(H1818:J1818)&lt;0,IF(OR(C1818=C1817,C1817=C1816),1,-1),MAX(H1818:J1818))</f>
        <v>0</v>
      </c>
    </row>
    <row r="1819" customFormat="false" ht="13.8" hidden="false" customHeight="false" outlineLevel="0" collapsed="false">
      <c r="B1819" s="8" t="n">
        <f aca="false">MAX(H1819:K1819)</f>
        <v>0</v>
      </c>
      <c r="C1819" s="11"/>
      <c r="D1819" s="10" t="e">
        <f aca="false">IF($A$1="WLB",INDEX(SupplierNomenclature!$D$1:$D$9996,MATCH(C1819,SupplierNomenclature!$I$1:$I$9996,0)),IF($A$1="BERU",INDEX(beru_assortment!$C$1:$C$10000,MATCH(C1819,beru_assortment!$I$1:$I$10000,0)),IF($A$1="OZON",INDEX(ozon_assortment!$F$3:$F$10000,MATCH(C1819,ozon_assortment!$E$3:$E$10000,0)),0)))</f>
        <v>#N/A</v>
      </c>
      <c r="E1819" s="7" t="n">
        <f aca="false">IF(ISBLANK(C1819), , IF(ISBLANK(C1818), E1817+1, E1818))</f>
        <v>0</v>
      </c>
      <c r="F1819" s="10" t="n">
        <f aca="false">IF(ISBLANK(C1819),,IF(OR(ISBLANK(C1818), C1818="Баркод"),1,F1818+1))</f>
        <v>0</v>
      </c>
      <c r="G1819" s="10" t="n">
        <f aca="false">IF(ISBLANK(C1820), F1819/2,)</f>
        <v>0</v>
      </c>
      <c r="H1819" s="0" t="n">
        <f aca="false">IF(ISBLANK(C1819),0,-1)</f>
        <v>0</v>
      </c>
      <c r="I1819" s="0" t="n">
        <f aca="false">IF(AND(ISBLANK(C1818),NOT(ISBLANK(C1819))),1,-1)</f>
        <v>-1</v>
      </c>
      <c r="J1819" s="0" t="n">
        <f aca="false">IF(ISBLANK(C1817),IF(AND(C1818=C1819,NOT(ISBLANK(C1818)),NOT(ISBLANK(C1819))),1,-1),-1)</f>
        <v>-1</v>
      </c>
      <c r="K1819" s="0" t="n">
        <f aca="false">IF(MAX(H1819:J1819)&lt;0,IF(OR(C1819=C1818,C1818=C1817),1,-1),MAX(H1819:J1819))</f>
        <v>0</v>
      </c>
    </row>
    <row r="1820" customFormat="false" ht="13.8" hidden="false" customHeight="false" outlineLevel="0" collapsed="false">
      <c r="B1820" s="8" t="n">
        <f aca="false">MAX(H1820:K1820)</f>
        <v>0</v>
      </c>
      <c r="C1820" s="11"/>
      <c r="D1820" s="10" t="e">
        <f aca="false">IF($A$1="WLB",INDEX(SupplierNomenclature!$D$1:$D$9996,MATCH(C1820,SupplierNomenclature!$I$1:$I$9996,0)),IF($A$1="BERU",INDEX(beru_assortment!$C$1:$C$10000,MATCH(C1820,beru_assortment!$I$1:$I$10000,0)),IF($A$1="OZON",INDEX(ozon_assortment!$F$3:$F$10000,MATCH(C1820,ozon_assortment!$E$3:$E$10000,0)),0)))</f>
        <v>#N/A</v>
      </c>
      <c r="E1820" s="7" t="n">
        <f aca="false">IF(ISBLANK(C1820), , IF(ISBLANK(C1819), E1818+1, E1819))</f>
        <v>0</v>
      </c>
      <c r="F1820" s="10" t="n">
        <f aca="false">IF(ISBLANK(C1820),,IF(OR(ISBLANK(C1819), C1819="Баркод"),1,F1819+1))</f>
        <v>0</v>
      </c>
      <c r="G1820" s="10" t="n">
        <f aca="false">IF(ISBLANK(C1821), F1820/2,)</f>
        <v>0</v>
      </c>
      <c r="H1820" s="0" t="n">
        <f aca="false">IF(ISBLANK(C1820),0,-1)</f>
        <v>0</v>
      </c>
      <c r="I1820" s="0" t="n">
        <f aca="false">IF(AND(ISBLANK(C1819),NOT(ISBLANK(C1820))),1,-1)</f>
        <v>-1</v>
      </c>
      <c r="J1820" s="0" t="n">
        <f aca="false">IF(ISBLANK(C1818),IF(AND(C1819=C1820,NOT(ISBLANK(C1819)),NOT(ISBLANK(C1820))),1,-1),-1)</f>
        <v>-1</v>
      </c>
      <c r="K1820" s="0" t="n">
        <f aca="false">IF(MAX(H1820:J1820)&lt;0,IF(OR(C1820=C1819,C1819=C1818),1,-1),MAX(H1820:J1820))</f>
        <v>0</v>
      </c>
    </row>
    <row r="1821" customFormat="false" ht="13.8" hidden="false" customHeight="false" outlineLevel="0" collapsed="false">
      <c r="B1821" s="8" t="n">
        <f aca="false">MAX(H1821:K1821)</f>
        <v>0</v>
      </c>
      <c r="C1821" s="11"/>
      <c r="D1821" s="10" t="e">
        <f aca="false">IF($A$1="WLB",INDEX(SupplierNomenclature!$D$1:$D$9996,MATCH(C1821,SupplierNomenclature!$I$1:$I$9996,0)),IF($A$1="BERU",INDEX(beru_assortment!$C$1:$C$10000,MATCH(C1821,beru_assortment!$I$1:$I$10000,0)),IF($A$1="OZON",INDEX(ozon_assortment!$F$3:$F$10000,MATCH(C1821,ozon_assortment!$E$3:$E$10000,0)),0)))</f>
        <v>#N/A</v>
      </c>
      <c r="E1821" s="7" t="n">
        <f aca="false">IF(ISBLANK(C1821), , IF(ISBLANK(C1820), E1819+1, E1820))</f>
        <v>0</v>
      </c>
      <c r="F1821" s="10" t="n">
        <f aca="false">IF(ISBLANK(C1821),,IF(OR(ISBLANK(C1820), C1820="Баркод"),1,F1820+1))</f>
        <v>0</v>
      </c>
      <c r="G1821" s="10" t="n">
        <f aca="false">IF(ISBLANK(C1822), F1821/2,)</f>
        <v>0</v>
      </c>
      <c r="H1821" s="0" t="n">
        <f aca="false">IF(ISBLANK(C1821),0,-1)</f>
        <v>0</v>
      </c>
      <c r="I1821" s="0" t="n">
        <f aca="false">IF(AND(ISBLANK(C1820),NOT(ISBLANK(C1821))),1,-1)</f>
        <v>-1</v>
      </c>
      <c r="J1821" s="0" t="n">
        <f aca="false">IF(ISBLANK(C1819),IF(AND(C1820=C1821,NOT(ISBLANK(C1820)),NOT(ISBLANK(C1821))),1,-1),-1)</f>
        <v>-1</v>
      </c>
      <c r="K1821" s="0" t="n">
        <f aca="false">IF(MAX(H1821:J1821)&lt;0,IF(OR(C1821=C1820,C1820=C1819),1,-1),MAX(H1821:J1821))</f>
        <v>0</v>
      </c>
    </row>
    <row r="1822" customFormat="false" ht="13.8" hidden="false" customHeight="false" outlineLevel="0" collapsed="false">
      <c r="B1822" s="8" t="n">
        <f aca="false">MAX(H1822:K1822)</f>
        <v>0</v>
      </c>
      <c r="C1822" s="11"/>
      <c r="D1822" s="10" t="e">
        <f aca="false">IF($A$1="WLB",INDEX(SupplierNomenclature!$D$1:$D$9996,MATCH(C1822,SupplierNomenclature!$I$1:$I$9996,0)),IF($A$1="BERU",INDEX(beru_assortment!$C$1:$C$10000,MATCH(C1822,beru_assortment!$I$1:$I$10000,0)),IF($A$1="OZON",INDEX(ozon_assortment!$F$3:$F$10000,MATCH(C1822,ozon_assortment!$E$3:$E$10000,0)),0)))</f>
        <v>#N/A</v>
      </c>
      <c r="E1822" s="7" t="n">
        <f aca="false">IF(ISBLANK(C1822), , IF(ISBLANK(C1821), E1820+1, E1821))</f>
        <v>0</v>
      </c>
      <c r="F1822" s="10" t="n">
        <f aca="false">IF(ISBLANK(C1822),,IF(OR(ISBLANK(C1821), C1821="Баркод"),1,F1821+1))</f>
        <v>0</v>
      </c>
      <c r="G1822" s="10" t="n">
        <f aca="false">IF(ISBLANK(C1823), F1822/2,)</f>
        <v>0</v>
      </c>
      <c r="H1822" s="0" t="n">
        <f aca="false">IF(ISBLANK(C1822),0,-1)</f>
        <v>0</v>
      </c>
      <c r="I1822" s="0" t="n">
        <f aca="false">IF(AND(ISBLANK(C1821),NOT(ISBLANK(C1822))),1,-1)</f>
        <v>-1</v>
      </c>
      <c r="J1822" s="0" t="n">
        <f aca="false">IF(ISBLANK(C1820),IF(AND(C1821=C1822,NOT(ISBLANK(C1821)),NOT(ISBLANK(C1822))),1,-1),-1)</f>
        <v>-1</v>
      </c>
      <c r="K1822" s="0" t="n">
        <f aca="false">IF(MAX(H1822:J1822)&lt;0,IF(OR(C1822=C1821,C1821=C1820),1,-1),MAX(H1822:J1822))</f>
        <v>0</v>
      </c>
    </row>
    <row r="1823" customFormat="false" ht="13.8" hidden="false" customHeight="false" outlineLevel="0" collapsed="false">
      <c r="B1823" s="8" t="n">
        <f aca="false">MAX(H1823:K1823)</f>
        <v>0</v>
      </c>
      <c r="C1823" s="11"/>
      <c r="D1823" s="10" t="e">
        <f aca="false">IF($A$1="WLB",INDEX(SupplierNomenclature!$D$1:$D$9996,MATCH(C1823,SupplierNomenclature!$I$1:$I$9996,0)),IF($A$1="BERU",INDEX(beru_assortment!$C$1:$C$10000,MATCH(C1823,beru_assortment!$I$1:$I$10000,0)),IF($A$1="OZON",INDEX(ozon_assortment!$F$3:$F$10000,MATCH(C1823,ozon_assortment!$E$3:$E$10000,0)),0)))</f>
        <v>#N/A</v>
      </c>
      <c r="E1823" s="7" t="n">
        <f aca="false">IF(ISBLANK(C1823), , IF(ISBLANK(C1822), E1821+1, E1822))</f>
        <v>0</v>
      </c>
      <c r="F1823" s="10" t="n">
        <f aca="false">IF(ISBLANK(C1823),,IF(OR(ISBLANK(C1822), C1822="Баркод"),1,F1822+1))</f>
        <v>0</v>
      </c>
      <c r="G1823" s="10" t="n">
        <f aca="false">IF(ISBLANK(C1824), F1823/2,)</f>
        <v>0</v>
      </c>
      <c r="H1823" s="0" t="n">
        <f aca="false">IF(ISBLANK(C1823),0,-1)</f>
        <v>0</v>
      </c>
      <c r="I1823" s="0" t="n">
        <f aca="false">IF(AND(ISBLANK(C1822),NOT(ISBLANK(C1823))),1,-1)</f>
        <v>-1</v>
      </c>
      <c r="J1823" s="0" t="n">
        <f aca="false">IF(ISBLANK(C1821),IF(AND(C1822=C1823,NOT(ISBLANK(C1822)),NOT(ISBLANK(C1823))),1,-1),-1)</f>
        <v>-1</v>
      </c>
      <c r="K1823" s="0" t="n">
        <f aca="false">IF(MAX(H1823:J1823)&lt;0,IF(OR(C1823=C1822,C1822=C1821),1,-1),MAX(H1823:J1823))</f>
        <v>0</v>
      </c>
    </row>
    <row r="1824" customFormat="false" ht="13.8" hidden="false" customHeight="false" outlineLevel="0" collapsed="false">
      <c r="B1824" s="8" t="n">
        <f aca="false">MAX(H1824:K1824)</f>
        <v>0</v>
      </c>
      <c r="C1824" s="11"/>
      <c r="D1824" s="10" t="e">
        <f aca="false">IF($A$1="WLB",INDEX(SupplierNomenclature!$D$1:$D$9996,MATCH(C1824,SupplierNomenclature!$I$1:$I$9996,0)),IF($A$1="BERU",INDEX(beru_assortment!$C$1:$C$10000,MATCH(C1824,beru_assortment!$I$1:$I$10000,0)),IF($A$1="OZON",INDEX(ozon_assortment!$F$3:$F$10000,MATCH(C1824,ozon_assortment!$E$3:$E$10000,0)),0)))</f>
        <v>#N/A</v>
      </c>
      <c r="E1824" s="7" t="n">
        <f aca="false">IF(ISBLANK(C1824), , IF(ISBLANK(C1823), E1822+1, E1823))</f>
        <v>0</v>
      </c>
      <c r="F1824" s="10" t="n">
        <f aca="false">IF(ISBLANK(C1824),,IF(OR(ISBLANK(C1823), C1823="Баркод"),1,F1823+1))</f>
        <v>0</v>
      </c>
      <c r="G1824" s="10" t="n">
        <f aca="false">IF(ISBLANK(C1825), F1824/2,)</f>
        <v>0</v>
      </c>
      <c r="H1824" s="0" t="n">
        <f aca="false">IF(ISBLANK(C1824),0,-1)</f>
        <v>0</v>
      </c>
      <c r="I1824" s="0" t="n">
        <f aca="false">IF(AND(ISBLANK(C1823),NOT(ISBLANK(C1824))),1,-1)</f>
        <v>-1</v>
      </c>
      <c r="J1824" s="0" t="n">
        <f aca="false">IF(ISBLANK(C1822),IF(AND(C1823=C1824,NOT(ISBLANK(C1823)),NOT(ISBLANK(C1824))),1,-1),-1)</f>
        <v>-1</v>
      </c>
      <c r="K1824" s="0" t="n">
        <f aca="false">IF(MAX(H1824:J1824)&lt;0,IF(OR(C1824=C1823,C1823=C1822),1,-1),MAX(H1824:J1824))</f>
        <v>0</v>
      </c>
    </row>
    <row r="1825" customFormat="false" ht="13.8" hidden="false" customHeight="false" outlineLevel="0" collapsed="false">
      <c r="B1825" s="8" t="n">
        <f aca="false">MAX(H1825:K1825)</f>
        <v>0</v>
      </c>
      <c r="C1825" s="11"/>
      <c r="D1825" s="10" t="e">
        <f aca="false">IF($A$1="WLB",INDEX(SupplierNomenclature!$D$1:$D$9996,MATCH(C1825,SupplierNomenclature!$I$1:$I$9996,0)),IF($A$1="BERU",INDEX(beru_assortment!$C$1:$C$10000,MATCH(C1825,beru_assortment!$I$1:$I$10000,0)),IF($A$1="OZON",INDEX(ozon_assortment!$F$3:$F$10000,MATCH(C1825,ozon_assortment!$E$3:$E$10000,0)),0)))</f>
        <v>#N/A</v>
      </c>
      <c r="E1825" s="7" t="n">
        <f aca="false">IF(ISBLANK(C1825), , IF(ISBLANK(C1824), E1823+1, E1824))</f>
        <v>0</v>
      </c>
      <c r="F1825" s="10" t="n">
        <f aca="false">IF(ISBLANK(C1825),,IF(OR(ISBLANK(C1824), C1824="Баркод"),1,F1824+1))</f>
        <v>0</v>
      </c>
      <c r="G1825" s="10" t="n">
        <f aca="false">IF(ISBLANK(C1826), F1825/2,)</f>
        <v>0</v>
      </c>
      <c r="H1825" s="0" t="n">
        <f aca="false">IF(ISBLANK(C1825),0,-1)</f>
        <v>0</v>
      </c>
      <c r="I1825" s="0" t="n">
        <f aca="false">IF(AND(ISBLANK(C1824),NOT(ISBLANK(C1825))),1,-1)</f>
        <v>-1</v>
      </c>
      <c r="J1825" s="0" t="n">
        <f aca="false">IF(ISBLANK(C1823),IF(AND(C1824=C1825,NOT(ISBLANK(C1824)),NOT(ISBLANK(C1825))),1,-1),-1)</f>
        <v>-1</v>
      </c>
      <c r="K1825" s="0" t="n">
        <f aca="false">IF(MAX(H1825:J1825)&lt;0,IF(OR(C1825=C1824,C1824=C1823),1,-1),MAX(H1825:J1825))</f>
        <v>0</v>
      </c>
    </row>
    <row r="1826" customFormat="false" ht="13.8" hidden="false" customHeight="false" outlineLevel="0" collapsed="false">
      <c r="B1826" s="8" t="n">
        <f aca="false">MAX(H1826:K1826)</f>
        <v>0</v>
      </c>
      <c r="C1826" s="11"/>
      <c r="D1826" s="10" t="e">
        <f aca="false">IF($A$1="WLB",INDEX(SupplierNomenclature!$D$1:$D$9996,MATCH(C1826,SupplierNomenclature!$I$1:$I$9996,0)),IF($A$1="BERU",INDEX(beru_assortment!$C$1:$C$10000,MATCH(C1826,beru_assortment!$I$1:$I$10000,0)),IF($A$1="OZON",INDEX(ozon_assortment!$F$3:$F$10000,MATCH(C1826,ozon_assortment!$E$3:$E$10000,0)),0)))</f>
        <v>#N/A</v>
      </c>
      <c r="E1826" s="7" t="n">
        <f aca="false">IF(ISBLANK(C1826), , IF(ISBLANK(C1825), E1824+1, E1825))</f>
        <v>0</v>
      </c>
      <c r="F1826" s="10" t="n">
        <f aca="false">IF(ISBLANK(C1826),,IF(OR(ISBLANK(C1825), C1825="Баркод"),1,F1825+1))</f>
        <v>0</v>
      </c>
      <c r="G1826" s="10" t="n">
        <f aca="false">IF(ISBLANK(C1827), F1826/2,)</f>
        <v>0</v>
      </c>
      <c r="H1826" s="0" t="n">
        <f aca="false">IF(ISBLANK(C1826),0,-1)</f>
        <v>0</v>
      </c>
      <c r="I1826" s="0" t="n">
        <f aca="false">IF(AND(ISBLANK(C1825),NOT(ISBLANK(C1826))),1,-1)</f>
        <v>-1</v>
      </c>
      <c r="J1826" s="0" t="n">
        <f aca="false">IF(ISBLANK(C1824),IF(AND(C1825=C1826,NOT(ISBLANK(C1825)),NOT(ISBLANK(C1826))),1,-1),-1)</f>
        <v>-1</v>
      </c>
      <c r="K1826" s="0" t="n">
        <f aca="false">IF(MAX(H1826:J1826)&lt;0,IF(OR(C1826=C1825,C1825=C1824),1,-1),MAX(H1826:J1826))</f>
        <v>0</v>
      </c>
    </row>
    <row r="1827" customFormat="false" ht="13.8" hidden="false" customHeight="false" outlineLevel="0" collapsed="false">
      <c r="B1827" s="8" t="n">
        <f aca="false">MAX(H1827:K1827)</f>
        <v>0</v>
      </c>
      <c r="C1827" s="11"/>
      <c r="D1827" s="10" t="e">
        <f aca="false">IF($A$1="WLB",INDEX(SupplierNomenclature!$D$1:$D$9996,MATCH(C1827,SupplierNomenclature!$I$1:$I$9996,0)),IF($A$1="BERU",INDEX(beru_assortment!$C$1:$C$10000,MATCH(C1827,beru_assortment!$I$1:$I$10000,0)),IF($A$1="OZON",INDEX(ozon_assortment!$F$3:$F$10000,MATCH(C1827,ozon_assortment!$E$3:$E$10000,0)),0)))</f>
        <v>#N/A</v>
      </c>
      <c r="E1827" s="7" t="n">
        <f aca="false">IF(ISBLANK(C1827), , IF(ISBLANK(C1826), E1825+1, E1826))</f>
        <v>0</v>
      </c>
      <c r="F1827" s="10" t="n">
        <f aca="false">IF(ISBLANK(C1827),,IF(OR(ISBLANK(C1826), C1826="Баркод"),1,F1826+1))</f>
        <v>0</v>
      </c>
      <c r="G1827" s="10" t="n">
        <f aca="false">IF(ISBLANK(C1828), F1827/2,)</f>
        <v>0</v>
      </c>
      <c r="H1827" s="0" t="n">
        <f aca="false">IF(ISBLANK(C1827),0,-1)</f>
        <v>0</v>
      </c>
      <c r="I1827" s="0" t="n">
        <f aca="false">IF(AND(ISBLANK(C1826),NOT(ISBLANK(C1827))),1,-1)</f>
        <v>-1</v>
      </c>
      <c r="J1827" s="0" t="n">
        <f aca="false">IF(ISBLANK(C1825),IF(AND(C1826=C1827,NOT(ISBLANK(C1826)),NOT(ISBLANK(C1827))),1,-1),-1)</f>
        <v>-1</v>
      </c>
      <c r="K1827" s="0" t="n">
        <f aca="false">IF(MAX(H1827:J1827)&lt;0,IF(OR(C1827=C1826,C1826=C1825),1,-1),MAX(H1827:J1827))</f>
        <v>0</v>
      </c>
    </row>
    <row r="1828" customFormat="false" ht="13.8" hidden="false" customHeight="false" outlineLevel="0" collapsed="false">
      <c r="B1828" s="8" t="n">
        <f aca="false">MAX(H1828:K1828)</f>
        <v>0</v>
      </c>
      <c r="C1828" s="11"/>
      <c r="D1828" s="10" t="e">
        <f aca="false">IF($A$1="WLB",INDEX(SupplierNomenclature!$D$1:$D$9996,MATCH(C1828,SupplierNomenclature!$I$1:$I$9996,0)),IF($A$1="BERU",INDEX(beru_assortment!$C$1:$C$10000,MATCH(C1828,beru_assortment!$I$1:$I$10000,0)),IF($A$1="OZON",INDEX(ozon_assortment!$F$3:$F$10000,MATCH(C1828,ozon_assortment!$E$3:$E$10000,0)),0)))</f>
        <v>#N/A</v>
      </c>
      <c r="E1828" s="7" t="n">
        <f aca="false">IF(ISBLANK(C1828), , IF(ISBLANK(C1827), E1826+1, E1827))</f>
        <v>0</v>
      </c>
      <c r="F1828" s="10" t="n">
        <f aca="false">IF(ISBLANK(C1828),,IF(OR(ISBLANK(C1827), C1827="Баркод"),1,F1827+1))</f>
        <v>0</v>
      </c>
      <c r="G1828" s="10" t="n">
        <f aca="false">IF(ISBLANK(C1829), F1828/2,)</f>
        <v>0</v>
      </c>
      <c r="H1828" s="0" t="n">
        <f aca="false">IF(ISBLANK(C1828),0,-1)</f>
        <v>0</v>
      </c>
      <c r="I1828" s="0" t="n">
        <f aca="false">IF(AND(ISBLANK(C1827),NOT(ISBLANK(C1828))),1,-1)</f>
        <v>-1</v>
      </c>
      <c r="J1828" s="0" t="n">
        <f aca="false">IF(ISBLANK(C1826),IF(AND(C1827=C1828,NOT(ISBLANK(C1827)),NOT(ISBLANK(C1828))),1,-1),-1)</f>
        <v>-1</v>
      </c>
      <c r="K1828" s="0" t="n">
        <f aca="false">IF(MAX(H1828:J1828)&lt;0,IF(OR(C1828=C1827,C1827=C1826),1,-1),MAX(H1828:J1828))</f>
        <v>0</v>
      </c>
    </row>
    <row r="1829" customFormat="false" ht="13.8" hidden="false" customHeight="false" outlineLevel="0" collapsed="false">
      <c r="B1829" s="8" t="n">
        <f aca="false">MAX(H1829:K1829)</f>
        <v>0</v>
      </c>
      <c r="C1829" s="11"/>
      <c r="D1829" s="10" t="e">
        <f aca="false">IF($A$1="WLB",INDEX(SupplierNomenclature!$D$1:$D$9996,MATCH(C1829,SupplierNomenclature!$I$1:$I$9996,0)),IF($A$1="BERU",INDEX(beru_assortment!$C$1:$C$10000,MATCH(C1829,beru_assortment!$I$1:$I$10000,0)),IF($A$1="OZON",INDEX(ozon_assortment!$F$3:$F$10000,MATCH(C1829,ozon_assortment!$E$3:$E$10000,0)),0)))</f>
        <v>#N/A</v>
      </c>
      <c r="E1829" s="7" t="n">
        <f aca="false">IF(ISBLANK(C1829), , IF(ISBLANK(C1828), E1827+1, E1828))</f>
        <v>0</v>
      </c>
      <c r="F1829" s="10" t="n">
        <f aca="false">IF(ISBLANK(C1829),,IF(OR(ISBLANK(C1828), C1828="Баркод"),1,F1828+1))</f>
        <v>0</v>
      </c>
      <c r="G1829" s="10" t="n">
        <f aca="false">IF(ISBLANK(C1830), F1829/2,)</f>
        <v>0</v>
      </c>
      <c r="H1829" s="0" t="n">
        <f aca="false">IF(ISBLANK(C1829),0,-1)</f>
        <v>0</v>
      </c>
      <c r="I1829" s="0" t="n">
        <f aca="false">IF(AND(ISBLANK(C1828),NOT(ISBLANK(C1829))),1,-1)</f>
        <v>-1</v>
      </c>
      <c r="J1829" s="0" t="n">
        <f aca="false">IF(ISBLANK(C1827),IF(AND(C1828=C1829,NOT(ISBLANK(C1828)),NOT(ISBLANK(C1829))),1,-1),-1)</f>
        <v>-1</v>
      </c>
      <c r="K1829" s="0" t="n">
        <f aca="false">IF(MAX(H1829:J1829)&lt;0,IF(OR(C1829=C1828,C1828=C1827),1,-1),MAX(H1829:J1829))</f>
        <v>0</v>
      </c>
    </row>
    <row r="1830" customFormat="false" ht="13.8" hidden="false" customHeight="false" outlineLevel="0" collapsed="false">
      <c r="B1830" s="8" t="n">
        <f aca="false">MAX(H1830:K1830)</f>
        <v>0</v>
      </c>
      <c r="C1830" s="11"/>
      <c r="D1830" s="10" t="e">
        <f aca="false">IF($A$1="WLB",INDEX(SupplierNomenclature!$D$1:$D$9996,MATCH(C1830,SupplierNomenclature!$I$1:$I$9996,0)),IF($A$1="BERU",INDEX(beru_assortment!$C$1:$C$10000,MATCH(C1830,beru_assortment!$I$1:$I$10000,0)),IF($A$1="OZON",INDEX(ozon_assortment!$F$3:$F$10000,MATCH(C1830,ozon_assortment!$E$3:$E$10000,0)),0)))</f>
        <v>#N/A</v>
      </c>
      <c r="E1830" s="7" t="n">
        <f aca="false">IF(ISBLANK(C1830), , IF(ISBLANK(C1829), E1828+1, E1829))</f>
        <v>0</v>
      </c>
      <c r="F1830" s="10" t="n">
        <f aca="false">IF(ISBLANK(C1830),,IF(OR(ISBLANK(C1829), C1829="Баркод"),1,F1829+1))</f>
        <v>0</v>
      </c>
      <c r="G1830" s="10" t="n">
        <f aca="false">IF(ISBLANK(C1831), F1830/2,)</f>
        <v>0</v>
      </c>
      <c r="H1830" s="0" t="n">
        <f aca="false">IF(ISBLANK(C1830),0,-1)</f>
        <v>0</v>
      </c>
      <c r="I1830" s="0" t="n">
        <f aca="false">IF(AND(ISBLANK(C1829),NOT(ISBLANK(C1830))),1,-1)</f>
        <v>-1</v>
      </c>
      <c r="J1830" s="0" t="n">
        <f aca="false">IF(ISBLANK(C1828),IF(AND(C1829=C1830,NOT(ISBLANK(C1829)),NOT(ISBLANK(C1830))),1,-1),-1)</f>
        <v>-1</v>
      </c>
      <c r="K1830" s="0" t="n">
        <f aca="false">IF(MAX(H1830:J1830)&lt;0,IF(OR(C1830=C1829,C1829=C1828),1,-1),MAX(H1830:J1830))</f>
        <v>0</v>
      </c>
    </row>
    <row r="1831" customFormat="false" ht="13.8" hidden="false" customHeight="false" outlineLevel="0" collapsed="false">
      <c r="B1831" s="8" t="n">
        <f aca="false">MAX(H1831:K1831)</f>
        <v>0</v>
      </c>
      <c r="C1831" s="11"/>
      <c r="D1831" s="10" t="e">
        <f aca="false">IF($A$1="WLB",INDEX(SupplierNomenclature!$D$1:$D$9996,MATCH(C1831,SupplierNomenclature!$I$1:$I$9996,0)),IF($A$1="BERU",INDEX(beru_assortment!$C$1:$C$10000,MATCH(C1831,beru_assortment!$I$1:$I$10000,0)),IF($A$1="OZON",INDEX(ozon_assortment!$F$3:$F$10000,MATCH(C1831,ozon_assortment!$E$3:$E$10000,0)),0)))</f>
        <v>#N/A</v>
      </c>
      <c r="E1831" s="7" t="n">
        <f aca="false">IF(ISBLANK(C1831), , IF(ISBLANK(C1830), E1829+1, E1830))</f>
        <v>0</v>
      </c>
      <c r="F1831" s="10" t="n">
        <f aca="false">IF(ISBLANK(C1831),,IF(OR(ISBLANK(C1830), C1830="Баркод"),1,F1830+1))</f>
        <v>0</v>
      </c>
      <c r="G1831" s="10" t="n">
        <f aca="false">IF(ISBLANK(C1832), F1831/2,)</f>
        <v>0</v>
      </c>
      <c r="H1831" s="0" t="n">
        <f aca="false">IF(ISBLANK(C1831),0,-1)</f>
        <v>0</v>
      </c>
      <c r="I1831" s="0" t="n">
        <f aca="false">IF(AND(ISBLANK(C1830),NOT(ISBLANK(C1831))),1,-1)</f>
        <v>-1</v>
      </c>
      <c r="J1831" s="0" t="n">
        <f aca="false">IF(ISBLANK(C1829),IF(AND(C1830=C1831,NOT(ISBLANK(C1830)),NOT(ISBLANK(C1831))),1,-1),-1)</f>
        <v>-1</v>
      </c>
      <c r="K1831" s="0" t="n">
        <f aca="false">IF(MAX(H1831:J1831)&lt;0,IF(OR(C1831=C1830,C1830=C1829),1,-1),MAX(H1831:J1831))</f>
        <v>0</v>
      </c>
    </row>
    <row r="1832" customFormat="false" ht="13.8" hidden="false" customHeight="false" outlineLevel="0" collapsed="false">
      <c r="B1832" s="8" t="n">
        <f aca="false">MAX(H1832:K1832)</f>
        <v>0</v>
      </c>
      <c r="C1832" s="11"/>
      <c r="D1832" s="10" t="e">
        <f aca="false">IF($A$1="WLB",INDEX(SupplierNomenclature!$D$1:$D$9996,MATCH(C1832,SupplierNomenclature!$I$1:$I$9996,0)),IF($A$1="BERU",INDEX(beru_assortment!$C$1:$C$10000,MATCH(C1832,beru_assortment!$I$1:$I$10000,0)),IF($A$1="OZON",INDEX(ozon_assortment!$F$3:$F$10000,MATCH(C1832,ozon_assortment!$E$3:$E$10000,0)),0)))</f>
        <v>#N/A</v>
      </c>
      <c r="E1832" s="7" t="n">
        <f aca="false">IF(ISBLANK(C1832), , IF(ISBLANK(C1831), E1830+1, E1831))</f>
        <v>0</v>
      </c>
      <c r="F1832" s="10" t="n">
        <f aca="false">IF(ISBLANK(C1832),,IF(OR(ISBLANK(C1831), C1831="Баркод"),1,F1831+1))</f>
        <v>0</v>
      </c>
      <c r="G1832" s="10" t="n">
        <f aca="false">IF(ISBLANK(C1833), F1832/2,)</f>
        <v>0</v>
      </c>
      <c r="H1832" s="0" t="n">
        <f aca="false">IF(ISBLANK(C1832),0,-1)</f>
        <v>0</v>
      </c>
      <c r="I1832" s="0" t="n">
        <f aca="false">IF(AND(ISBLANK(C1831),NOT(ISBLANK(C1832))),1,-1)</f>
        <v>-1</v>
      </c>
      <c r="J1832" s="0" t="n">
        <f aca="false">IF(ISBLANK(C1830),IF(AND(C1831=C1832,NOT(ISBLANK(C1831)),NOT(ISBLANK(C1832))),1,-1),-1)</f>
        <v>-1</v>
      </c>
      <c r="K1832" s="0" t="n">
        <f aca="false">IF(MAX(H1832:J1832)&lt;0,IF(OR(C1832=C1831,C1831=C1830),1,-1),MAX(H1832:J1832))</f>
        <v>0</v>
      </c>
    </row>
    <row r="1833" customFormat="false" ht="13.8" hidden="false" customHeight="false" outlineLevel="0" collapsed="false">
      <c r="B1833" s="8" t="n">
        <f aca="false">MAX(H1833:K1833)</f>
        <v>0</v>
      </c>
      <c r="C1833" s="11"/>
      <c r="D1833" s="10" t="e">
        <f aca="false">IF($A$1="WLB",INDEX(SupplierNomenclature!$D$1:$D$9996,MATCH(C1833,SupplierNomenclature!$I$1:$I$9996,0)),IF($A$1="BERU",INDEX(beru_assortment!$C$1:$C$10000,MATCH(C1833,beru_assortment!$I$1:$I$10000,0)),IF($A$1="OZON",INDEX(ozon_assortment!$F$3:$F$10000,MATCH(C1833,ozon_assortment!$E$3:$E$10000,0)),0)))</f>
        <v>#N/A</v>
      </c>
      <c r="E1833" s="7" t="n">
        <f aca="false">IF(ISBLANK(C1833), , IF(ISBLANK(C1832), E1831+1, E1832))</f>
        <v>0</v>
      </c>
      <c r="F1833" s="10" t="n">
        <f aca="false">IF(ISBLANK(C1833),,IF(OR(ISBLANK(C1832), C1832="Баркод"),1,F1832+1))</f>
        <v>0</v>
      </c>
      <c r="G1833" s="10" t="n">
        <f aca="false">IF(ISBLANK(C1834), F1833/2,)</f>
        <v>0</v>
      </c>
      <c r="H1833" s="0" t="n">
        <f aca="false">IF(ISBLANK(C1833),0,-1)</f>
        <v>0</v>
      </c>
      <c r="I1833" s="0" t="n">
        <f aca="false">IF(AND(ISBLANK(C1832),NOT(ISBLANK(C1833))),1,-1)</f>
        <v>-1</v>
      </c>
      <c r="J1833" s="0" t="n">
        <f aca="false">IF(ISBLANK(C1831),IF(AND(C1832=C1833,NOT(ISBLANK(C1832)),NOT(ISBLANK(C1833))),1,-1),-1)</f>
        <v>-1</v>
      </c>
      <c r="K1833" s="0" t="n">
        <f aca="false">IF(MAX(H1833:J1833)&lt;0,IF(OR(C1833=C1832,C1832=C1831),1,-1),MAX(H1833:J1833))</f>
        <v>0</v>
      </c>
    </row>
    <row r="1834" customFormat="false" ht="13.8" hidden="false" customHeight="false" outlineLevel="0" collapsed="false">
      <c r="B1834" s="8" t="n">
        <f aca="false">MAX(H1834:K1834)</f>
        <v>0</v>
      </c>
      <c r="C1834" s="11"/>
      <c r="D1834" s="10" t="e">
        <f aca="false">IF($A$1="WLB",INDEX(SupplierNomenclature!$D$1:$D$9996,MATCH(C1834,SupplierNomenclature!$I$1:$I$9996,0)),IF($A$1="BERU",INDEX(beru_assortment!$C$1:$C$10000,MATCH(C1834,beru_assortment!$I$1:$I$10000,0)),IF($A$1="OZON",INDEX(ozon_assortment!$F$3:$F$10000,MATCH(C1834,ozon_assortment!$E$3:$E$10000,0)),0)))</f>
        <v>#N/A</v>
      </c>
      <c r="E1834" s="7" t="n">
        <f aca="false">IF(ISBLANK(C1834), , IF(ISBLANK(C1833), E1832+1, E1833))</f>
        <v>0</v>
      </c>
      <c r="F1834" s="10" t="n">
        <f aca="false">IF(ISBLANK(C1834),,IF(OR(ISBLANK(C1833), C1833="Баркод"),1,F1833+1))</f>
        <v>0</v>
      </c>
      <c r="G1834" s="10" t="n">
        <f aca="false">IF(ISBLANK(C1835), F1834/2,)</f>
        <v>0</v>
      </c>
      <c r="H1834" s="0" t="n">
        <f aca="false">IF(ISBLANK(C1834),0,-1)</f>
        <v>0</v>
      </c>
      <c r="I1834" s="0" t="n">
        <f aca="false">IF(AND(ISBLANK(C1833),NOT(ISBLANK(C1834))),1,-1)</f>
        <v>-1</v>
      </c>
      <c r="J1834" s="0" t="n">
        <f aca="false">IF(ISBLANK(C1832),IF(AND(C1833=C1834,NOT(ISBLANK(C1833)),NOT(ISBLANK(C1834))),1,-1),-1)</f>
        <v>-1</v>
      </c>
      <c r="K1834" s="0" t="n">
        <f aca="false">IF(MAX(H1834:J1834)&lt;0,IF(OR(C1834=C1833,C1833=C1832),1,-1),MAX(H1834:J1834))</f>
        <v>0</v>
      </c>
    </row>
    <row r="1835" customFormat="false" ht="13.8" hidden="false" customHeight="false" outlineLevel="0" collapsed="false">
      <c r="B1835" s="8" t="n">
        <f aca="false">MAX(H1835:K1835)</f>
        <v>0</v>
      </c>
      <c r="C1835" s="11"/>
      <c r="D1835" s="10" t="e">
        <f aca="false">IF($A$1="WLB",INDEX(SupplierNomenclature!$D$1:$D$9996,MATCH(C1835,SupplierNomenclature!$I$1:$I$9996,0)),IF($A$1="BERU",INDEX(beru_assortment!$C$1:$C$10000,MATCH(C1835,beru_assortment!$I$1:$I$10000,0)),IF($A$1="OZON",INDEX(ozon_assortment!$F$3:$F$10000,MATCH(C1835,ozon_assortment!$E$3:$E$10000,0)),0)))</f>
        <v>#N/A</v>
      </c>
      <c r="E1835" s="7" t="n">
        <f aca="false">IF(ISBLANK(C1835), , IF(ISBLANK(C1834), E1833+1, E1834))</f>
        <v>0</v>
      </c>
      <c r="F1835" s="10" t="n">
        <f aca="false">IF(ISBLANK(C1835),,IF(OR(ISBLANK(C1834), C1834="Баркод"),1,F1834+1))</f>
        <v>0</v>
      </c>
      <c r="G1835" s="10" t="n">
        <f aca="false">IF(ISBLANK(C1836), F1835/2,)</f>
        <v>0</v>
      </c>
      <c r="H1835" s="0" t="n">
        <f aca="false">IF(ISBLANK(C1835),0,-1)</f>
        <v>0</v>
      </c>
      <c r="I1835" s="0" t="n">
        <f aca="false">IF(AND(ISBLANK(C1834),NOT(ISBLANK(C1835))),1,-1)</f>
        <v>-1</v>
      </c>
      <c r="J1835" s="0" t="n">
        <f aca="false">IF(ISBLANK(C1833),IF(AND(C1834=C1835,NOT(ISBLANK(C1834)),NOT(ISBLANK(C1835))),1,-1),-1)</f>
        <v>-1</v>
      </c>
      <c r="K1835" s="0" t="n">
        <f aca="false">IF(MAX(H1835:J1835)&lt;0,IF(OR(C1835=C1834,C1834=C1833),1,-1),MAX(H1835:J1835))</f>
        <v>0</v>
      </c>
    </row>
    <row r="1836" customFormat="false" ht="13.8" hidden="false" customHeight="false" outlineLevel="0" collapsed="false">
      <c r="B1836" s="8" t="n">
        <f aca="false">MAX(H1836:K1836)</f>
        <v>0</v>
      </c>
      <c r="C1836" s="11"/>
      <c r="D1836" s="10" t="e">
        <f aca="false">IF($A$1="WLB",INDEX(SupplierNomenclature!$D$1:$D$9996,MATCH(C1836,SupplierNomenclature!$I$1:$I$9996,0)),IF($A$1="BERU",INDEX(beru_assortment!$C$1:$C$10000,MATCH(C1836,beru_assortment!$I$1:$I$10000,0)),IF($A$1="OZON",INDEX(ozon_assortment!$F$3:$F$10000,MATCH(C1836,ozon_assortment!$E$3:$E$10000,0)),0)))</f>
        <v>#N/A</v>
      </c>
      <c r="E1836" s="7" t="n">
        <f aca="false">IF(ISBLANK(C1836), , IF(ISBLANK(C1835), E1834+1, E1835))</f>
        <v>0</v>
      </c>
      <c r="F1836" s="10" t="n">
        <f aca="false">IF(ISBLANK(C1836),,IF(OR(ISBLANK(C1835), C1835="Баркод"),1,F1835+1))</f>
        <v>0</v>
      </c>
      <c r="G1836" s="10" t="n">
        <f aca="false">IF(ISBLANK(C1837), F1836/2,)</f>
        <v>0</v>
      </c>
      <c r="H1836" s="0" t="n">
        <f aca="false">IF(ISBLANK(C1836),0,-1)</f>
        <v>0</v>
      </c>
      <c r="I1836" s="0" t="n">
        <f aca="false">IF(AND(ISBLANK(C1835),NOT(ISBLANK(C1836))),1,-1)</f>
        <v>-1</v>
      </c>
      <c r="J1836" s="0" t="n">
        <f aca="false">IF(ISBLANK(C1834),IF(AND(C1835=C1836,NOT(ISBLANK(C1835)),NOT(ISBLANK(C1836))),1,-1),-1)</f>
        <v>-1</v>
      </c>
      <c r="K1836" s="0" t="n">
        <f aca="false">IF(MAX(H1836:J1836)&lt;0,IF(OR(C1836=C1835,C1835=C1834),1,-1),MAX(H1836:J1836))</f>
        <v>0</v>
      </c>
    </row>
    <row r="1837" customFormat="false" ht="13.8" hidden="false" customHeight="false" outlineLevel="0" collapsed="false">
      <c r="B1837" s="8" t="n">
        <f aca="false">MAX(H1837:K1837)</f>
        <v>0</v>
      </c>
      <c r="C1837" s="11"/>
      <c r="D1837" s="10" t="e">
        <f aca="false">IF($A$1="WLB",INDEX(SupplierNomenclature!$D$1:$D$9996,MATCH(C1837,SupplierNomenclature!$I$1:$I$9996,0)),IF($A$1="BERU",INDEX(beru_assortment!$C$1:$C$10000,MATCH(C1837,beru_assortment!$I$1:$I$10000,0)),IF($A$1="OZON",INDEX(ozon_assortment!$F$3:$F$10000,MATCH(C1837,ozon_assortment!$E$3:$E$10000,0)),0)))</f>
        <v>#N/A</v>
      </c>
      <c r="E1837" s="7" t="n">
        <f aca="false">IF(ISBLANK(C1837), , IF(ISBLANK(C1836), E1835+1, E1836))</f>
        <v>0</v>
      </c>
      <c r="F1837" s="10" t="n">
        <f aca="false">IF(ISBLANK(C1837),,IF(OR(ISBLANK(C1836), C1836="Баркод"),1,F1836+1))</f>
        <v>0</v>
      </c>
      <c r="G1837" s="10" t="n">
        <f aca="false">IF(ISBLANK(C1838), F1837/2,)</f>
        <v>0</v>
      </c>
      <c r="H1837" s="0" t="n">
        <f aca="false">IF(ISBLANK(C1837),0,-1)</f>
        <v>0</v>
      </c>
      <c r="I1837" s="0" t="n">
        <f aca="false">IF(AND(ISBLANK(C1836),NOT(ISBLANK(C1837))),1,-1)</f>
        <v>-1</v>
      </c>
      <c r="J1837" s="0" t="n">
        <f aca="false">IF(ISBLANK(C1835),IF(AND(C1836=C1837,NOT(ISBLANK(C1836)),NOT(ISBLANK(C1837))),1,-1),-1)</f>
        <v>-1</v>
      </c>
      <c r="K1837" s="0" t="n">
        <f aca="false">IF(MAX(H1837:J1837)&lt;0,IF(OR(C1837=C1836,C1836=C1835),1,-1),MAX(H1837:J1837))</f>
        <v>0</v>
      </c>
    </row>
    <row r="1838" customFormat="false" ht="13.8" hidden="false" customHeight="false" outlineLevel="0" collapsed="false">
      <c r="B1838" s="8" t="n">
        <f aca="false">MAX(H1838:K1838)</f>
        <v>0</v>
      </c>
      <c r="C1838" s="11"/>
      <c r="D1838" s="10" t="e">
        <f aca="false">IF($A$1="WLB",INDEX(SupplierNomenclature!$D$1:$D$9996,MATCH(C1838,SupplierNomenclature!$I$1:$I$9996,0)),IF($A$1="BERU",INDEX(beru_assortment!$C$1:$C$10000,MATCH(C1838,beru_assortment!$I$1:$I$10000,0)),IF($A$1="OZON",INDEX(ozon_assortment!$F$3:$F$10000,MATCH(C1838,ozon_assortment!$E$3:$E$10000,0)),0)))</f>
        <v>#N/A</v>
      </c>
      <c r="E1838" s="7" t="n">
        <f aca="false">IF(ISBLANK(C1838), , IF(ISBLANK(C1837), E1836+1, E1837))</f>
        <v>0</v>
      </c>
      <c r="F1838" s="10" t="n">
        <f aca="false">IF(ISBLANK(C1838),,IF(OR(ISBLANK(C1837), C1837="Баркод"),1,F1837+1))</f>
        <v>0</v>
      </c>
      <c r="G1838" s="10" t="n">
        <f aca="false">IF(ISBLANK(C1839), F1838/2,)</f>
        <v>0</v>
      </c>
      <c r="H1838" s="0" t="n">
        <f aca="false">IF(ISBLANK(C1838),0,-1)</f>
        <v>0</v>
      </c>
      <c r="I1838" s="0" t="n">
        <f aca="false">IF(AND(ISBLANK(C1837),NOT(ISBLANK(C1838))),1,-1)</f>
        <v>-1</v>
      </c>
      <c r="J1838" s="0" t="n">
        <f aca="false">IF(ISBLANK(C1836),IF(AND(C1837=C1838,NOT(ISBLANK(C1837)),NOT(ISBLANK(C1838))),1,-1),-1)</f>
        <v>-1</v>
      </c>
      <c r="K1838" s="0" t="n">
        <f aca="false">IF(MAX(H1838:J1838)&lt;0,IF(OR(C1838=C1837,C1837=C1836),1,-1),MAX(H1838:J1838))</f>
        <v>0</v>
      </c>
    </row>
    <row r="1839" customFormat="false" ht="13.8" hidden="false" customHeight="false" outlineLevel="0" collapsed="false">
      <c r="B1839" s="8" t="n">
        <f aca="false">MAX(H1839:K1839)</f>
        <v>0</v>
      </c>
      <c r="C1839" s="11"/>
      <c r="D1839" s="10" t="e">
        <f aca="false">IF($A$1="WLB",INDEX(SupplierNomenclature!$D$1:$D$9996,MATCH(C1839,SupplierNomenclature!$I$1:$I$9996,0)),IF($A$1="BERU",INDEX(beru_assortment!$C$1:$C$10000,MATCH(C1839,beru_assortment!$I$1:$I$10000,0)),IF($A$1="OZON",INDEX(ozon_assortment!$F$3:$F$10000,MATCH(C1839,ozon_assortment!$E$3:$E$10000,0)),0)))</f>
        <v>#N/A</v>
      </c>
      <c r="E1839" s="7" t="n">
        <f aca="false">IF(ISBLANK(C1839), , IF(ISBLANK(C1838), E1837+1, E1838))</f>
        <v>0</v>
      </c>
      <c r="F1839" s="10" t="n">
        <f aca="false">IF(ISBLANK(C1839),,IF(OR(ISBLANK(C1838), C1838="Баркод"),1,F1838+1))</f>
        <v>0</v>
      </c>
      <c r="G1839" s="10" t="n">
        <f aca="false">IF(ISBLANK(C1840), F1839/2,)</f>
        <v>0</v>
      </c>
      <c r="H1839" s="0" t="n">
        <f aca="false">IF(ISBLANK(C1839),0,-1)</f>
        <v>0</v>
      </c>
      <c r="I1839" s="0" t="n">
        <f aca="false">IF(AND(ISBLANK(C1838),NOT(ISBLANK(C1839))),1,-1)</f>
        <v>-1</v>
      </c>
      <c r="J1839" s="0" t="n">
        <f aca="false">IF(ISBLANK(C1837),IF(AND(C1838=C1839,NOT(ISBLANK(C1838)),NOT(ISBLANK(C1839))),1,-1),-1)</f>
        <v>-1</v>
      </c>
      <c r="K1839" s="0" t="n">
        <f aca="false">IF(MAX(H1839:J1839)&lt;0,IF(OR(C1839=C1838,C1838=C1837),1,-1),MAX(H1839:J1839))</f>
        <v>0</v>
      </c>
    </row>
    <row r="1840" customFormat="false" ht="13.8" hidden="false" customHeight="false" outlineLevel="0" collapsed="false">
      <c r="B1840" s="8" t="n">
        <f aca="false">MAX(H1840:K1840)</f>
        <v>0</v>
      </c>
      <c r="C1840" s="11"/>
      <c r="D1840" s="10" t="e">
        <f aca="false">IF($A$1="WLB",INDEX(SupplierNomenclature!$D$1:$D$9996,MATCH(C1840,SupplierNomenclature!$I$1:$I$9996,0)),IF($A$1="BERU",INDEX(beru_assortment!$C$1:$C$10000,MATCH(C1840,beru_assortment!$I$1:$I$10000,0)),IF($A$1="OZON",INDEX(ozon_assortment!$F$3:$F$10000,MATCH(C1840,ozon_assortment!$E$3:$E$10000,0)),0)))</f>
        <v>#N/A</v>
      </c>
      <c r="E1840" s="7" t="n">
        <f aca="false">IF(ISBLANK(C1840), , IF(ISBLANK(C1839), E1838+1, E1839))</f>
        <v>0</v>
      </c>
      <c r="F1840" s="10" t="n">
        <f aca="false">IF(ISBLANK(C1840),,IF(OR(ISBLANK(C1839), C1839="Баркод"),1,F1839+1))</f>
        <v>0</v>
      </c>
      <c r="G1840" s="10" t="n">
        <f aca="false">IF(ISBLANK(C1841), F1840/2,)</f>
        <v>0</v>
      </c>
      <c r="H1840" s="0" t="n">
        <f aca="false">IF(ISBLANK(C1840),0,-1)</f>
        <v>0</v>
      </c>
      <c r="I1840" s="0" t="n">
        <f aca="false">IF(AND(ISBLANK(C1839),NOT(ISBLANK(C1840))),1,-1)</f>
        <v>-1</v>
      </c>
      <c r="J1840" s="0" t="n">
        <f aca="false">IF(ISBLANK(C1838),IF(AND(C1839=C1840,NOT(ISBLANK(C1839)),NOT(ISBLANK(C1840))),1,-1),-1)</f>
        <v>-1</v>
      </c>
      <c r="K1840" s="0" t="n">
        <f aca="false">IF(MAX(H1840:J1840)&lt;0,IF(OR(C1840=C1839,C1839=C1838),1,-1),MAX(H1840:J1840))</f>
        <v>0</v>
      </c>
    </row>
    <row r="1841" customFormat="false" ht="13.8" hidden="false" customHeight="false" outlineLevel="0" collapsed="false">
      <c r="B1841" s="8" t="n">
        <f aca="false">MAX(H1841:K1841)</f>
        <v>0</v>
      </c>
      <c r="C1841" s="11"/>
      <c r="D1841" s="10" t="e">
        <f aca="false">IF($A$1="WLB",INDEX(SupplierNomenclature!$D$1:$D$9996,MATCH(C1841,SupplierNomenclature!$I$1:$I$9996,0)),IF($A$1="BERU",INDEX(beru_assortment!$C$1:$C$10000,MATCH(C1841,beru_assortment!$I$1:$I$10000,0)),IF($A$1="OZON",INDEX(ozon_assortment!$F$3:$F$10000,MATCH(C1841,ozon_assortment!$E$3:$E$10000,0)),0)))</f>
        <v>#N/A</v>
      </c>
      <c r="E1841" s="7" t="n">
        <f aca="false">IF(ISBLANK(C1841), , IF(ISBLANK(C1840), E1839+1, E1840))</f>
        <v>0</v>
      </c>
      <c r="F1841" s="10" t="n">
        <f aca="false">IF(ISBLANK(C1841),,IF(OR(ISBLANK(C1840), C1840="Баркод"),1,F1840+1))</f>
        <v>0</v>
      </c>
      <c r="G1841" s="10" t="n">
        <f aca="false">IF(ISBLANK(C1842), F1841/2,)</f>
        <v>0</v>
      </c>
      <c r="H1841" s="0" t="n">
        <f aca="false">IF(ISBLANK(C1841),0,-1)</f>
        <v>0</v>
      </c>
      <c r="I1841" s="0" t="n">
        <f aca="false">IF(AND(ISBLANK(C1840),NOT(ISBLANK(C1841))),1,-1)</f>
        <v>-1</v>
      </c>
      <c r="J1841" s="0" t="n">
        <f aca="false">IF(ISBLANK(C1839),IF(AND(C1840=C1841,NOT(ISBLANK(C1840)),NOT(ISBLANK(C1841))),1,-1),-1)</f>
        <v>-1</v>
      </c>
      <c r="K1841" s="0" t="n">
        <f aca="false">IF(MAX(H1841:J1841)&lt;0,IF(OR(C1841=C1840,C1840=C1839),1,-1),MAX(H1841:J1841))</f>
        <v>0</v>
      </c>
    </row>
    <row r="1842" customFormat="false" ht="13.8" hidden="false" customHeight="false" outlineLevel="0" collapsed="false">
      <c r="B1842" s="8" t="n">
        <f aca="false">MAX(H1842:K1842)</f>
        <v>0</v>
      </c>
      <c r="C1842" s="11"/>
      <c r="D1842" s="10" t="e">
        <f aca="false">IF($A$1="WLB",INDEX(SupplierNomenclature!$D$1:$D$9996,MATCH(C1842,SupplierNomenclature!$I$1:$I$9996,0)),IF($A$1="BERU",INDEX(beru_assortment!$C$1:$C$10000,MATCH(C1842,beru_assortment!$I$1:$I$10000,0)),IF($A$1="OZON",INDEX(ozon_assortment!$F$3:$F$10000,MATCH(C1842,ozon_assortment!$E$3:$E$10000,0)),0)))</f>
        <v>#N/A</v>
      </c>
      <c r="E1842" s="7" t="n">
        <f aca="false">IF(ISBLANK(C1842), , IF(ISBLANK(C1841), E1840+1, E1841))</f>
        <v>0</v>
      </c>
      <c r="F1842" s="10" t="n">
        <f aca="false">IF(ISBLANK(C1842),,IF(OR(ISBLANK(C1841), C1841="Баркод"),1,F1841+1))</f>
        <v>0</v>
      </c>
      <c r="G1842" s="10" t="n">
        <f aca="false">IF(ISBLANK(C1843), F1842/2,)</f>
        <v>0</v>
      </c>
      <c r="H1842" s="0" t="n">
        <f aca="false">IF(ISBLANK(C1842),0,-1)</f>
        <v>0</v>
      </c>
      <c r="I1842" s="0" t="n">
        <f aca="false">IF(AND(ISBLANK(C1841),NOT(ISBLANK(C1842))),1,-1)</f>
        <v>-1</v>
      </c>
      <c r="J1842" s="0" t="n">
        <f aca="false">IF(ISBLANK(C1840),IF(AND(C1841=C1842,NOT(ISBLANK(C1841)),NOT(ISBLANK(C1842))),1,-1),-1)</f>
        <v>-1</v>
      </c>
      <c r="K1842" s="0" t="n">
        <f aca="false">IF(MAX(H1842:J1842)&lt;0,IF(OR(C1842=C1841,C1841=C1840),1,-1),MAX(H1842:J1842))</f>
        <v>0</v>
      </c>
    </row>
    <row r="1843" customFormat="false" ht="13.8" hidden="false" customHeight="false" outlineLevel="0" collapsed="false">
      <c r="B1843" s="8" t="n">
        <f aca="false">MAX(H1843:K1843)</f>
        <v>0</v>
      </c>
      <c r="C1843" s="11"/>
      <c r="D1843" s="10" t="e">
        <f aca="false">IF($A$1="WLB",INDEX(SupplierNomenclature!$D$1:$D$9996,MATCH(C1843,SupplierNomenclature!$I$1:$I$9996,0)),IF($A$1="BERU",INDEX(beru_assortment!$C$1:$C$10000,MATCH(C1843,beru_assortment!$I$1:$I$10000,0)),IF($A$1="OZON",INDEX(ozon_assortment!$F$3:$F$10000,MATCH(C1843,ozon_assortment!$E$3:$E$10000,0)),0)))</f>
        <v>#N/A</v>
      </c>
      <c r="E1843" s="7" t="n">
        <f aca="false">IF(ISBLANK(C1843), , IF(ISBLANK(C1842), E1841+1, E1842))</f>
        <v>0</v>
      </c>
      <c r="F1843" s="10" t="n">
        <f aca="false">IF(ISBLANK(C1843),,IF(OR(ISBLANK(C1842), C1842="Баркод"),1,F1842+1))</f>
        <v>0</v>
      </c>
      <c r="G1843" s="10" t="n">
        <f aca="false">IF(ISBLANK(C1844), F1843/2,)</f>
        <v>0</v>
      </c>
      <c r="H1843" s="0" t="n">
        <f aca="false">IF(ISBLANK(C1843),0,-1)</f>
        <v>0</v>
      </c>
      <c r="I1843" s="0" t="n">
        <f aca="false">IF(AND(ISBLANK(C1842),NOT(ISBLANK(C1843))),1,-1)</f>
        <v>-1</v>
      </c>
      <c r="J1843" s="0" t="n">
        <f aca="false">IF(ISBLANK(C1841),IF(AND(C1842=C1843,NOT(ISBLANK(C1842)),NOT(ISBLANK(C1843))),1,-1),-1)</f>
        <v>-1</v>
      </c>
      <c r="K1843" s="0" t="n">
        <f aca="false">IF(MAX(H1843:J1843)&lt;0,IF(OR(C1843=C1842,C1842=C1841),1,-1),MAX(H1843:J1843))</f>
        <v>0</v>
      </c>
    </row>
    <row r="1844" customFormat="false" ht="13.8" hidden="false" customHeight="false" outlineLevel="0" collapsed="false">
      <c r="B1844" s="8" t="n">
        <f aca="false">MAX(H1844:K1844)</f>
        <v>0</v>
      </c>
      <c r="C1844" s="11"/>
      <c r="D1844" s="10" t="e">
        <f aca="false">IF($A$1="WLB",INDEX(SupplierNomenclature!$D$1:$D$9996,MATCH(C1844,SupplierNomenclature!$I$1:$I$9996,0)),IF($A$1="BERU",INDEX(beru_assortment!$C$1:$C$10000,MATCH(C1844,beru_assortment!$I$1:$I$10000,0)),IF($A$1="OZON",INDEX(ozon_assortment!$F$3:$F$10000,MATCH(C1844,ozon_assortment!$E$3:$E$10000,0)),0)))</f>
        <v>#N/A</v>
      </c>
      <c r="E1844" s="7" t="n">
        <f aca="false">IF(ISBLANK(C1844), , IF(ISBLANK(C1843), E1842+1, E1843))</f>
        <v>0</v>
      </c>
      <c r="F1844" s="10" t="n">
        <f aca="false">IF(ISBLANK(C1844),,IF(OR(ISBLANK(C1843), C1843="Баркод"),1,F1843+1))</f>
        <v>0</v>
      </c>
      <c r="G1844" s="10" t="n">
        <f aca="false">IF(ISBLANK(C1845), F1844/2,)</f>
        <v>0</v>
      </c>
      <c r="H1844" s="0" t="n">
        <f aca="false">IF(ISBLANK(C1844),0,-1)</f>
        <v>0</v>
      </c>
      <c r="I1844" s="0" t="n">
        <f aca="false">IF(AND(ISBLANK(C1843),NOT(ISBLANK(C1844))),1,-1)</f>
        <v>-1</v>
      </c>
      <c r="J1844" s="0" t="n">
        <f aca="false">IF(ISBLANK(C1842),IF(AND(C1843=C1844,NOT(ISBLANK(C1843)),NOT(ISBLANK(C1844))),1,-1),-1)</f>
        <v>-1</v>
      </c>
      <c r="K1844" s="0" t="n">
        <f aca="false">IF(MAX(H1844:J1844)&lt;0,IF(OR(C1844=C1843,C1843=C1842),1,-1),MAX(H1844:J1844))</f>
        <v>0</v>
      </c>
    </row>
    <row r="1845" customFormat="false" ht="13.8" hidden="false" customHeight="false" outlineLevel="0" collapsed="false">
      <c r="B1845" s="8" t="n">
        <f aca="false">MAX(H1845:K1845)</f>
        <v>0</v>
      </c>
      <c r="C1845" s="11"/>
      <c r="D1845" s="10" t="e">
        <f aca="false">IF($A$1="WLB",INDEX(SupplierNomenclature!$D$1:$D$9996,MATCH(C1845,SupplierNomenclature!$I$1:$I$9996,0)),IF($A$1="BERU",INDEX(beru_assortment!$C$1:$C$10000,MATCH(C1845,beru_assortment!$I$1:$I$10000,0)),IF($A$1="OZON",INDEX(ozon_assortment!$F$3:$F$10000,MATCH(C1845,ozon_assortment!$E$3:$E$10000,0)),0)))</f>
        <v>#N/A</v>
      </c>
      <c r="E1845" s="7" t="n">
        <f aca="false">IF(ISBLANK(C1845), , IF(ISBLANK(C1844), E1843+1, E1844))</f>
        <v>0</v>
      </c>
      <c r="F1845" s="10" t="n">
        <f aca="false">IF(ISBLANK(C1845),,IF(OR(ISBLANK(C1844), C1844="Баркод"),1,F1844+1))</f>
        <v>0</v>
      </c>
      <c r="G1845" s="10" t="n">
        <f aca="false">IF(ISBLANK(C1846), F1845/2,)</f>
        <v>0</v>
      </c>
      <c r="H1845" s="0" t="n">
        <f aca="false">IF(ISBLANK(C1845),0,-1)</f>
        <v>0</v>
      </c>
      <c r="I1845" s="0" t="n">
        <f aca="false">IF(AND(ISBLANK(C1844),NOT(ISBLANK(C1845))),1,-1)</f>
        <v>-1</v>
      </c>
      <c r="J1845" s="0" t="n">
        <f aca="false">IF(ISBLANK(C1843),IF(AND(C1844=C1845,NOT(ISBLANK(C1844)),NOT(ISBLANK(C1845))),1,-1),-1)</f>
        <v>-1</v>
      </c>
      <c r="K1845" s="0" t="n">
        <f aca="false">IF(MAX(H1845:J1845)&lt;0,IF(OR(C1845=C1844,C1844=C1843),1,-1),MAX(H1845:J1845))</f>
        <v>0</v>
      </c>
    </row>
    <row r="1846" customFormat="false" ht="13.8" hidden="false" customHeight="false" outlineLevel="0" collapsed="false">
      <c r="B1846" s="8" t="n">
        <f aca="false">MAX(H1846:K1846)</f>
        <v>0</v>
      </c>
      <c r="C1846" s="11"/>
      <c r="D1846" s="10" t="e">
        <f aca="false">IF($A$1="WLB",INDEX(SupplierNomenclature!$D$1:$D$9996,MATCH(C1846,SupplierNomenclature!$I$1:$I$9996,0)),IF($A$1="BERU",INDEX(beru_assortment!$C$1:$C$10000,MATCH(C1846,beru_assortment!$I$1:$I$10000,0)),IF($A$1="OZON",INDEX(ozon_assortment!$F$3:$F$10000,MATCH(C1846,ozon_assortment!$E$3:$E$10000,0)),0)))</f>
        <v>#N/A</v>
      </c>
      <c r="E1846" s="7" t="n">
        <f aca="false">IF(ISBLANK(C1846), , IF(ISBLANK(C1845), E1844+1, E1845))</f>
        <v>0</v>
      </c>
      <c r="F1846" s="10" t="n">
        <f aca="false">IF(ISBLANK(C1846),,IF(OR(ISBLANK(C1845), C1845="Баркод"),1,F1845+1))</f>
        <v>0</v>
      </c>
      <c r="G1846" s="10" t="n">
        <f aca="false">IF(ISBLANK(C1847), F1846/2,)</f>
        <v>0</v>
      </c>
      <c r="H1846" s="0" t="n">
        <f aca="false">IF(ISBLANK(C1846),0,-1)</f>
        <v>0</v>
      </c>
      <c r="I1846" s="0" t="n">
        <f aca="false">IF(AND(ISBLANK(C1845),NOT(ISBLANK(C1846))),1,-1)</f>
        <v>-1</v>
      </c>
      <c r="J1846" s="0" t="n">
        <f aca="false">IF(ISBLANK(C1844),IF(AND(C1845=C1846,NOT(ISBLANK(C1845)),NOT(ISBLANK(C1846))),1,-1),-1)</f>
        <v>-1</v>
      </c>
      <c r="K1846" s="0" t="n">
        <f aca="false">IF(MAX(H1846:J1846)&lt;0,IF(OR(C1846=C1845,C1845=C1844),1,-1),MAX(H1846:J1846))</f>
        <v>0</v>
      </c>
    </row>
    <row r="1847" customFormat="false" ht="13.8" hidden="false" customHeight="false" outlineLevel="0" collapsed="false">
      <c r="B1847" s="8" t="n">
        <f aca="false">MAX(H1847:K1847)</f>
        <v>0</v>
      </c>
      <c r="C1847" s="11"/>
      <c r="D1847" s="10" t="e">
        <f aca="false">IF($A$1="WLB",INDEX(SupplierNomenclature!$D$1:$D$9996,MATCH(C1847,SupplierNomenclature!$I$1:$I$9996,0)),IF($A$1="BERU",INDEX(beru_assortment!$C$1:$C$10000,MATCH(C1847,beru_assortment!$I$1:$I$10000,0)),IF($A$1="OZON",INDEX(ozon_assortment!$F$3:$F$10000,MATCH(C1847,ozon_assortment!$E$3:$E$10000,0)),0)))</f>
        <v>#N/A</v>
      </c>
      <c r="E1847" s="7" t="n">
        <f aca="false">IF(ISBLANK(C1847), , IF(ISBLANK(C1846), E1845+1, E1846))</f>
        <v>0</v>
      </c>
      <c r="F1847" s="10" t="n">
        <f aca="false">IF(ISBLANK(C1847),,IF(OR(ISBLANK(C1846), C1846="Баркод"),1,F1846+1))</f>
        <v>0</v>
      </c>
      <c r="G1847" s="10" t="n">
        <f aca="false">IF(ISBLANK(C1848), F1847/2,)</f>
        <v>0</v>
      </c>
      <c r="H1847" s="0" t="n">
        <f aca="false">IF(ISBLANK(C1847),0,-1)</f>
        <v>0</v>
      </c>
      <c r="I1847" s="0" t="n">
        <f aca="false">IF(AND(ISBLANK(C1846),NOT(ISBLANK(C1847))),1,-1)</f>
        <v>-1</v>
      </c>
      <c r="J1847" s="0" t="n">
        <f aca="false">IF(ISBLANK(C1845),IF(AND(C1846=C1847,NOT(ISBLANK(C1846)),NOT(ISBLANK(C1847))),1,-1),-1)</f>
        <v>-1</v>
      </c>
      <c r="K1847" s="0" t="n">
        <f aca="false">IF(MAX(H1847:J1847)&lt;0,IF(OR(C1847=C1846,C1846=C1845),1,-1),MAX(H1847:J1847))</f>
        <v>0</v>
      </c>
    </row>
    <row r="1848" customFormat="false" ht="13.8" hidden="false" customHeight="false" outlineLevel="0" collapsed="false">
      <c r="B1848" s="8" t="n">
        <f aca="false">MAX(H1848:K1848)</f>
        <v>0</v>
      </c>
      <c r="C1848" s="11"/>
      <c r="D1848" s="10" t="e">
        <f aca="false">IF($A$1="WLB",INDEX(SupplierNomenclature!$D$1:$D$9996,MATCH(C1848,SupplierNomenclature!$I$1:$I$9996,0)),IF($A$1="BERU",INDEX(beru_assortment!$C$1:$C$10000,MATCH(C1848,beru_assortment!$I$1:$I$10000,0)),IF($A$1="OZON",INDEX(ozon_assortment!$F$3:$F$10000,MATCH(C1848,ozon_assortment!$E$3:$E$10000,0)),0)))</f>
        <v>#N/A</v>
      </c>
      <c r="E1848" s="7" t="n">
        <f aca="false">IF(ISBLANK(C1848), , IF(ISBLANK(C1847), E1846+1, E1847))</f>
        <v>0</v>
      </c>
      <c r="F1848" s="10" t="n">
        <f aca="false">IF(ISBLANK(C1848),,IF(OR(ISBLANK(C1847), C1847="Баркод"),1,F1847+1))</f>
        <v>0</v>
      </c>
      <c r="G1848" s="10" t="n">
        <f aca="false">IF(ISBLANK(C1849), F1848/2,)</f>
        <v>0</v>
      </c>
      <c r="H1848" s="0" t="n">
        <f aca="false">IF(ISBLANK(C1848),0,-1)</f>
        <v>0</v>
      </c>
      <c r="I1848" s="0" t="n">
        <f aca="false">IF(AND(ISBLANK(C1847),NOT(ISBLANK(C1848))),1,-1)</f>
        <v>-1</v>
      </c>
      <c r="J1848" s="0" t="n">
        <f aca="false">IF(ISBLANK(C1846),IF(AND(C1847=C1848,NOT(ISBLANK(C1847)),NOT(ISBLANK(C1848))),1,-1),-1)</f>
        <v>-1</v>
      </c>
      <c r="K1848" s="0" t="n">
        <f aca="false">IF(MAX(H1848:J1848)&lt;0,IF(OR(C1848=C1847,C1847=C1846),1,-1),MAX(H1848:J1848))</f>
        <v>0</v>
      </c>
    </row>
    <row r="1849" customFormat="false" ht="13.8" hidden="false" customHeight="false" outlineLevel="0" collapsed="false">
      <c r="B1849" s="8" t="n">
        <f aca="false">MAX(H1849:K1849)</f>
        <v>0</v>
      </c>
      <c r="C1849" s="11"/>
      <c r="D1849" s="10" t="e">
        <f aca="false">IF($A$1="WLB",INDEX(SupplierNomenclature!$D$1:$D$9996,MATCH(C1849,SupplierNomenclature!$I$1:$I$9996,0)),IF($A$1="BERU",INDEX(beru_assortment!$C$1:$C$10000,MATCH(C1849,beru_assortment!$I$1:$I$10000,0)),IF($A$1="OZON",INDEX(ozon_assortment!$F$3:$F$10000,MATCH(C1849,ozon_assortment!$E$3:$E$10000,0)),0)))</f>
        <v>#N/A</v>
      </c>
      <c r="E1849" s="7" t="n">
        <f aca="false">IF(ISBLANK(C1849), , IF(ISBLANK(C1848), E1847+1, E1848))</f>
        <v>0</v>
      </c>
      <c r="F1849" s="10" t="n">
        <f aca="false">IF(ISBLANK(C1849),,IF(OR(ISBLANK(C1848), C1848="Баркод"),1,F1848+1))</f>
        <v>0</v>
      </c>
      <c r="G1849" s="10" t="n">
        <f aca="false">IF(ISBLANK(C1850), F1849/2,)</f>
        <v>0</v>
      </c>
      <c r="H1849" s="0" t="n">
        <f aca="false">IF(ISBLANK(C1849),0,-1)</f>
        <v>0</v>
      </c>
      <c r="I1849" s="0" t="n">
        <f aca="false">IF(AND(ISBLANK(C1848),NOT(ISBLANK(C1849))),1,-1)</f>
        <v>-1</v>
      </c>
      <c r="J1849" s="0" t="n">
        <f aca="false">IF(ISBLANK(C1847),IF(AND(C1848=C1849,NOT(ISBLANK(C1848)),NOT(ISBLANK(C1849))),1,-1),-1)</f>
        <v>-1</v>
      </c>
      <c r="K1849" s="0" t="n">
        <f aca="false">IF(MAX(H1849:J1849)&lt;0,IF(OR(C1849=C1848,C1848=C1847),1,-1),MAX(H1849:J1849))</f>
        <v>0</v>
      </c>
    </row>
    <row r="1850" customFormat="false" ht="13.8" hidden="false" customHeight="false" outlineLevel="0" collapsed="false">
      <c r="B1850" s="8" t="n">
        <f aca="false">MAX(H1850:K1850)</f>
        <v>0</v>
      </c>
      <c r="C1850" s="11"/>
      <c r="D1850" s="10" t="e">
        <f aca="false">IF($A$1="WLB",INDEX(SupplierNomenclature!$D$1:$D$9996,MATCH(C1850,SupplierNomenclature!$I$1:$I$9996,0)),IF($A$1="BERU",INDEX(beru_assortment!$C$1:$C$10000,MATCH(C1850,beru_assortment!$I$1:$I$10000,0)),IF($A$1="OZON",INDEX(ozon_assortment!$F$3:$F$10000,MATCH(C1850,ozon_assortment!$E$3:$E$10000,0)),0)))</f>
        <v>#N/A</v>
      </c>
      <c r="E1850" s="7" t="n">
        <f aca="false">IF(ISBLANK(C1850), , IF(ISBLANK(C1849), E1848+1, E1849))</f>
        <v>0</v>
      </c>
      <c r="F1850" s="10" t="n">
        <f aca="false">IF(ISBLANK(C1850),,IF(OR(ISBLANK(C1849), C1849="Баркод"),1,F1849+1))</f>
        <v>0</v>
      </c>
      <c r="G1850" s="10" t="n">
        <f aca="false">IF(ISBLANK(C1851), F1850/2,)</f>
        <v>0</v>
      </c>
      <c r="H1850" s="0" t="n">
        <f aca="false">IF(ISBLANK(C1850),0,-1)</f>
        <v>0</v>
      </c>
      <c r="I1850" s="0" t="n">
        <f aca="false">IF(AND(ISBLANK(C1849),NOT(ISBLANK(C1850))),1,-1)</f>
        <v>-1</v>
      </c>
      <c r="J1850" s="0" t="n">
        <f aca="false">IF(ISBLANK(C1848),IF(AND(C1849=C1850,NOT(ISBLANK(C1849)),NOT(ISBLANK(C1850))),1,-1),-1)</f>
        <v>-1</v>
      </c>
      <c r="K1850" s="0" t="n">
        <f aca="false">IF(MAX(H1850:J1850)&lt;0,IF(OR(C1850=C1849,C1849=C1848),1,-1),MAX(H1850:J1850))</f>
        <v>0</v>
      </c>
    </row>
    <row r="1851" customFormat="false" ht="13.8" hidden="false" customHeight="false" outlineLevel="0" collapsed="false">
      <c r="B1851" s="8" t="n">
        <f aca="false">MAX(H1851:K1851)</f>
        <v>0</v>
      </c>
      <c r="C1851" s="11"/>
      <c r="D1851" s="10" t="e">
        <f aca="false">IF($A$1="WLB",INDEX(SupplierNomenclature!$D$1:$D$9996,MATCH(C1851,SupplierNomenclature!$I$1:$I$9996,0)),IF($A$1="BERU",INDEX(beru_assortment!$C$1:$C$10000,MATCH(C1851,beru_assortment!$I$1:$I$10000,0)),IF($A$1="OZON",INDEX(ozon_assortment!$F$3:$F$10000,MATCH(C1851,ozon_assortment!$E$3:$E$10000,0)),0)))</f>
        <v>#N/A</v>
      </c>
      <c r="E1851" s="7" t="n">
        <f aca="false">IF(ISBLANK(C1851), , IF(ISBLANK(C1850), E1849+1, E1850))</f>
        <v>0</v>
      </c>
      <c r="F1851" s="10" t="n">
        <f aca="false">IF(ISBLANK(C1851),,IF(OR(ISBLANK(C1850), C1850="Баркод"),1,F1850+1))</f>
        <v>0</v>
      </c>
      <c r="G1851" s="10" t="n">
        <f aca="false">IF(ISBLANK(C1852), F1851/2,)</f>
        <v>0</v>
      </c>
      <c r="H1851" s="0" t="n">
        <f aca="false">IF(ISBLANK(C1851),0,-1)</f>
        <v>0</v>
      </c>
      <c r="I1851" s="0" t="n">
        <f aca="false">IF(AND(ISBLANK(C1850),NOT(ISBLANK(C1851))),1,-1)</f>
        <v>-1</v>
      </c>
      <c r="J1851" s="0" t="n">
        <f aca="false">IF(ISBLANK(C1849),IF(AND(C1850=C1851,NOT(ISBLANK(C1850)),NOT(ISBLANK(C1851))),1,-1),-1)</f>
        <v>-1</v>
      </c>
      <c r="K1851" s="0" t="n">
        <f aca="false">IF(MAX(H1851:J1851)&lt;0,IF(OR(C1851=C1850,C1850=C1849),1,-1),MAX(H1851:J1851))</f>
        <v>0</v>
      </c>
    </row>
    <row r="1852" customFormat="false" ht="13.8" hidden="false" customHeight="false" outlineLevel="0" collapsed="false">
      <c r="B1852" s="8" t="n">
        <f aca="false">MAX(H1852:K1852)</f>
        <v>0</v>
      </c>
      <c r="C1852" s="11"/>
      <c r="D1852" s="10" t="e">
        <f aca="false">IF($A$1="WLB",INDEX(SupplierNomenclature!$D$1:$D$9996,MATCH(C1852,SupplierNomenclature!$I$1:$I$9996,0)),IF($A$1="BERU",INDEX(beru_assortment!$C$1:$C$10000,MATCH(C1852,beru_assortment!$I$1:$I$10000,0)),IF($A$1="OZON",INDEX(ozon_assortment!$F$3:$F$10000,MATCH(C1852,ozon_assortment!$E$3:$E$10000,0)),0)))</f>
        <v>#N/A</v>
      </c>
      <c r="E1852" s="7" t="n">
        <f aca="false">IF(ISBLANK(C1852), , IF(ISBLANK(C1851), E1850+1, E1851))</f>
        <v>0</v>
      </c>
      <c r="F1852" s="10" t="n">
        <f aca="false">IF(ISBLANK(C1852),,IF(OR(ISBLANK(C1851), C1851="Баркод"),1,F1851+1))</f>
        <v>0</v>
      </c>
      <c r="G1852" s="10" t="n">
        <f aca="false">IF(ISBLANK(C1853), F1852/2,)</f>
        <v>0</v>
      </c>
      <c r="H1852" s="0" t="n">
        <f aca="false">IF(ISBLANK(C1852),0,-1)</f>
        <v>0</v>
      </c>
      <c r="I1852" s="0" t="n">
        <f aca="false">IF(AND(ISBLANK(C1851),NOT(ISBLANK(C1852))),1,-1)</f>
        <v>-1</v>
      </c>
      <c r="J1852" s="0" t="n">
        <f aca="false">IF(ISBLANK(C1850),IF(AND(C1851=C1852,NOT(ISBLANK(C1851)),NOT(ISBLANK(C1852))),1,-1),-1)</f>
        <v>-1</v>
      </c>
      <c r="K1852" s="0" t="n">
        <f aca="false">IF(MAX(H1852:J1852)&lt;0,IF(OR(C1852=C1851,C1851=C1850),1,-1),MAX(H1852:J1852))</f>
        <v>0</v>
      </c>
    </row>
    <row r="1853" customFormat="false" ht="13.8" hidden="false" customHeight="false" outlineLevel="0" collapsed="false">
      <c r="B1853" s="8" t="n">
        <f aca="false">MAX(H1853:K1853)</f>
        <v>0</v>
      </c>
      <c r="C1853" s="11"/>
      <c r="D1853" s="10" t="e">
        <f aca="false">IF($A$1="WLB",INDEX(SupplierNomenclature!$D$1:$D$9996,MATCH(C1853,SupplierNomenclature!$I$1:$I$9996,0)),IF($A$1="BERU",INDEX(beru_assortment!$C$1:$C$10000,MATCH(C1853,beru_assortment!$I$1:$I$10000,0)),IF($A$1="OZON",INDEX(ozon_assortment!$F$3:$F$10000,MATCH(C1853,ozon_assortment!$E$3:$E$10000,0)),0)))</f>
        <v>#N/A</v>
      </c>
      <c r="E1853" s="7" t="n">
        <f aca="false">IF(ISBLANK(C1853), , IF(ISBLANK(C1852), E1851+1, E1852))</f>
        <v>0</v>
      </c>
      <c r="F1853" s="10" t="n">
        <f aca="false">IF(ISBLANK(C1853),,IF(OR(ISBLANK(C1852), C1852="Баркод"),1,F1852+1))</f>
        <v>0</v>
      </c>
      <c r="G1853" s="10" t="n">
        <f aca="false">IF(ISBLANK(C1854), F1853/2,)</f>
        <v>0</v>
      </c>
      <c r="H1853" s="0" t="n">
        <f aca="false">IF(ISBLANK(C1853),0,-1)</f>
        <v>0</v>
      </c>
      <c r="I1853" s="0" t="n">
        <f aca="false">IF(AND(ISBLANK(C1852),NOT(ISBLANK(C1853))),1,-1)</f>
        <v>-1</v>
      </c>
      <c r="J1853" s="0" t="n">
        <f aca="false">IF(ISBLANK(C1851),IF(AND(C1852=C1853,NOT(ISBLANK(C1852)),NOT(ISBLANK(C1853))),1,-1),-1)</f>
        <v>-1</v>
      </c>
      <c r="K1853" s="0" t="n">
        <f aca="false">IF(MAX(H1853:J1853)&lt;0,IF(OR(C1853=C1852,C1852=C1851),1,-1),MAX(H1853:J1853))</f>
        <v>0</v>
      </c>
    </row>
    <row r="1854" customFormat="false" ht="13.8" hidden="false" customHeight="false" outlineLevel="0" collapsed="false">
      <c r="B1854" s="8" t="n">
        <f aca="false">MAX(H1854:K1854)</f>
        <v>0</v>
      </c>
      <c r="C1854" s="11"/>
      <c r="D1854" s="10" t="e">
        <f aca="false">IF($A$1="WLB",INDEX(SupplierNomenclature!$D$1:$D$9996,MATCH(C1854,SupplierNomenclature!$I$1:$I$9996,0)),IF($A$1="BERU",INDEX(beru_assortment!$C$1:$C$10000,MATCH(C1854,beru_assortment!$I$1:$I$10000,0)),IF($A$1="OZON",INDEX(ozon_assortment!$F$3:$F$10000,MATCH(C1854,ozon_assortment!$E$3:$E$10000,0)),0)))</f>
        <v>#N/A</v>
      </c>
      <c r="E1854" s="7" t="n">
        <f aca="false">IF(ISBLANK(C1854), , IF(ISBLANK(C1853), E1852+1, E1853))</f>
        <v>0</v>
      </c>
      <c r="F1854" s="10" t="n">
        <f aca="false">IF(ISBLANK(C1854),,IF(OR(ISBLANK(C1853), C1853="Баркод"),1,F1853+1))</f>
        <v>0</v>
      </c>
      <c r="G1854" s="10" t="n">
        <f aca="false">IF(ISBLANK(C1855), F1854/2,)</f>
        <v>0</v>
      </c>
      <c r="H1854" s="0" t="n">
        <f aca="false">IF(ISBLANK(C1854),0,-1)</f>
        <v>0</v>
      </c>
      <c r="I1854" s="0" t="n">
        <f aca="false">IF(AND(ISBLANK(C1853),NOT(ISBLANK(C1854))),1,-1)</f>
        <v>-1</v>
      </c>
      <c r="J1854" s="0" t="n">
        <f aca="false">IF(ISBLANK(C1852),IF(AND(C1853=C1854,NOT(ISBLANK(C1853)),NOT(ISBLANK(C1854))),1,-1),-1)</f>
        <v>-1</v>
      </c>
      <c r="K1854" s="0" t="n">
        <f aca="false">IF(MAX(H1854:J1854)&lt;0,IF(OR(C1854=C1853,C1853=C1852),1,-1),MAX(H1854:J1854))</f>
        <v>0</v>
      </c>
    </row>
    <row r="1855" customFormat="false" ht="13.8" hidden="false" customHeight="false" outlineLevel="0" collapsed="false">
      <c r="B1855" s="8" t="n">
        <f aca="false">MAX(H1855:K1855)</f>
        <v>0</v>
      </c>
      <c r="C1855" s="11"/>
      <c r="D1855" s="10" t="e">
        <f aca="false">IF($A$1="WLB",INDEX(SupplierNomenclature!$D$1:$D$9996,MATCH(C1855,SupplierNomenclature!$I$1:$I$9996,0)),IF($A$1="BERU",INDEX(beru_assortment!$C$1:$C$10000,MATCH(C1855,beru_assortment!$I$1:$I$10000,0)),IF($A$1="OZON",INDEX(ozon_assortment!$F$3:$F$10000,MATCH(C1855,ozon_assortment!$E$3:$E$10000,0)),0)))</f>
        <v>#N/A</v>
      </c>
      <c r="E1855" s="7" t="n">
        <f aca="false">IF(ISBLANK(C1855), , IF(ISBLANK(C1854), E1853+1, E1854))</f>
        <v>0</v>
      </c>
      <c r="F1855" s="10" t="n">
        <f aca="false">IF(ISBLANK(C1855),,IF(OR(ISBLANK(C1854), C1854="Баркод"),1,F1854+1))</f>
        <v>0</v>
      </c>
      <c r="G1855" s="10" t="n">
        <f aca="false">IF(ISBLANK(C1856), F1855/2,)</f>
        <v>0</v>
      </c>
      <c r="H1855" s="0" t="n">
        <f aca="false">IF(ISBLANK(C1855),0,-1)</f>
        <v>0</v>
      </c>
      <c r="I1855" s="0" t="n">
        <f aca="false">IF(AND(ISBLANK(C1854),NOT(ISBLANK(C1855))),1,-1)</f>
        <v>-1</v>
      </c>
      <c r="J1855" s="0" t="n">
        <f aca="false">IF(ISBLANK(C1853),IF(AND(C1854=C1855,NOT(ISBLANK(C1854)),NOT(ISBLANK(C1855))),1,-1),-1)</f>
        <v>-1</v>
      </c>
      <c r="K1855" s="0" t="n">
        <f aca="false">IF(MAX(H1855:J1855)&lt;0,IF(OR(C1855=C1854,C1854=C1853),1,-1),MAX(H1855:J1855))</f>
        <v>0</v>
      </c>
    </row>
    <row r="1856" customFormat="false" ht="13.8" hidden="false" customHeight="false" outlineLevel="0" collapsed="false">
      <c r="B1856" s="8" t="n">
        <f aca="false">MAX(H1856:K1856)</f>
        <v>0</v>
      </c>
      <c r="C1856" s="11"/>
      <c r="D1856" s="10" t="e">
        <f aca="false">IF($A$1="WLB",INDEX(SupplierNomenclature!$D$1:$D$9996,MATCH(C1856,SupplierNomenclature!$I$1:$I$9996,0)),IF($A$1="BERU",INDEX(beru_assortment!$C$1:$C$10000,MATCH(C1856,beru_assortment!$I$1:$I$10000,0)),IF($A$1="OZON",INDEX(ozon_assortment!$F$3:$F$10000,MATCH(C1856,ozon_assortment!$E$3:$E$10000,0)),0)))</f>
        <v>#N/A</v>
      </c>
      <c r="E1856" s="7" t="n">
        <f aca="false">IF(ISBLANK(C1856), , IF(ISBLANK(C1855), E1854+1, E1855))</f>
        <v>0</v>
      </c>
      <c r="F1856" s="10" t="n">
        <f aca="false">IF(ISBLANK(C1856),,IF(OR(ISBLANK(C1855), C1855="Баркод"),1,F1855+1))</f>
        <v>0</v>
      </c>
      <c r="G1856" s="10" t="n">
        <f aca="false">IF(ISBLANK(C1857), F1856/2,)</f>
        <v>0</v>
      </c>
      <c r="H1856" s="0" t="n">
        <f aca="false">IF(ISBLANK(C1856),0,-1)</f>
        <v>0</v>
      </c>
      <c r="I1856" s="0" t="n">
        <f aca="false">IF(AND(ISBLANK(C1855),NOT(ISBLANK(C1856))),1,-1)</f>
        <v>-1</v>
      </c>
      <c r="J1856" s="0" t="n">
        <f aca="false">IF(ISBLANK(C1854),IF(AND(C1855=C1856,NOT(ISBLANK(C1855)),NOT(ISBLANK(C1856))),1,-1),-1)</f>
        <v>-1</v>
      </c>
      <c r="K1856" s="0" t="n">
        <f aca="false">IF(MAX(H1856:J1856)&lt;0,IF(OR(C1856=C1855,C1855=C1854),1,-1),MAX(H1856:J1856))</f>
        <v>0</v>
      </c>
    </row>
    <row r="1857" customFormat="false" ht="13.8" hidden="false" customHeight="false" outlineLevel="0" collapsed="false">
      <c r="B1857" s="8" t="n">
        <f aca="false">MAX(H1857:K1857)</f>
        <v>0</v>
      </c>
      <c r="C1857" s="11"/>
      <c r="D1857" s="10" t="e">
        <f aca="false">IF($A$1="WLB",INDEX(SupplierNomenclature!$D$1:$D$9996,MATCH(C1857,SupplierNomenclature!$I$1:$I$9996,0)),IF($A$1="BERU",INDEX(beru_assortment!$C$1:$C$10000,MATCH(C1857,beru_assortment!$I$1:$I$10000,0)),IF($A$1="OZON",INDEX(ozon_assortment!$F$3:$F$10000,MATCH(C1857,ozon_assortment!$E$3:$E$10000,0)),0)))</f>
        <v>#N/A</v>
      </c>
      <c r="E1857" s="7" t="n">
        <f aca="false">IF(ISBLANK(C1857), , IF(ISBLANK(C1856), E1855+1, E1856))</f>
        <v>0</v>
      </c>
      <c r="F1857" s="10" t="n">
        <f aca="false">IF(ISBLANK(C1857),,IF(OR(ISBLANK(C1856), C1856="Баркод"),1,F1856+1))</f>
        <v>0</v>
      </c>
      <c r="G1857" s="10" t="n">
        <f aca="false">IF(ISBLANK(C1858), F1857/2,)</f>
        <v>0</v>
      </c>
      <c r="H1857" s="0" t="n">
        <f aca="false">IF(ISBLANK(C1857),0,-1)</f>
        <v>0</v>
      </c>
      <c r="I1857" s="0" t="n">
        <f aca="false">IF(AND(ISBLANK(C1856),NOT(ISBLANK(C1857))),1,-1)</f>
        <v>-1</v>
      </c>
      <c r="J1857" s="0" t="n">
        <f aca="false">IF(ISBLANK(C1855),IF(AND(C1856=C1857,NOT(ISBLANK(C1856)),NOT(ISBLANK(C1857))),1,-1),-1)</f>
        <v>-1</v>
      </c>
      <c r="K1857" s="0" t="n">
        <f aca="false">IF(MAX(H1857:J1857)&lt;0,IF(OR(C1857=C1856,C1856=C1855),1,-1),MAX(H1857:J1857))</f>
        <v>0</v>
      </c>
    </row>
    <row r="1858" customFormat="false" ht="13.8" hidden="false" customHeight="false" outlineLevel="0" collapsed="false">
      <c r="B1858" s="8" t="n">
        <f aca="false">MAX(H1858:K1858)</f>
        <v>0</v>
      </c>
      <c r="C1858" s="11"/>
      <c r="D1858" s="10" t="e">
        <f aca="false">IF($A$1="WLB",INDEX(SupplierNomenclature!$D$1:$D$9996,MATCH(C1858,SupplierNomenclature!$I$1:$I$9996,0)),IF($A$1="BERU",INDEX(beru_assortment!$C$1:$C$10000,MATCH(C1858,beru_assortment!$I$1:$I$10000,0)),IF($A$1="OZON",INDEX(ozon_assortment!$F$3:$F$10000,MATCH(C1858,ozon_assortment!$E$3:$E$10000,0)),0)))</f>
        <v>#N/A</v>
      </c>
      <c r="E1858" s="7" t="n">
        <f aca="false">IF(ISBLANK(C1858), , IF(ISBLANK(C1857), E1856+1, E1857))</f>
        <v>0</v>
      </c>
      <c r="F1858" s="10" t="n">
        <f aca="false">IF(ISBLANK(C1858),,IF(OR(ISBLANK(C1857), C1857="Баркод"),1,F1857+1))</f>
        <v>0</v>
      </c>
      <c r="G1858" s="10" t="n">
        <f aca="false">IF(ISBLANK(C1859), F1858/2,)</f>
        <v>0</v>
      </c>
      <c r="H1858" s="0" t="n">
        <f aca="false">IF(ISBLANK(C1858),0,-1)</f>
        <v>0</v>
      </c>
      <c r="I1858" s="0" t="n">
        <f aca="false">IF(AND(ISBLANK(C1857),NOT(ISBLANK(C1858))),1,-1)</f>
        <v>-1</v>
      </c>
      <c r="J1858" s="0" t="n">
        <f aca="false">IF(ISBLANK(C1856),IF(AND(C1857=C1858,NOT(ISBLANK(C1857)),NOT(ISBLANK(C1858))),1,-1),-1)</f>
        <v>-1</v>
      </c>
      <c r="K1858" s="0" t="n">
        <f aca="false">IF(MAX(H1858:J1858)&lt;0,IF(OR(C1858=C1857,C1857=C1856),1,-1),MAX(H1858:J1858))</f>
        <v>0</v>
      </c>
    </row>
    <row r="1859" customFormat="false" ht="13.8" hidden="false" customHeight="false" outlineLevel="0" collapsed="false">
      <c r="B1859" s="8" t="n">
        <f aca="false">MAX(H1859:K1859)</f>
        <v>0</v>
      </c>
      <c r="C1859" s="11"/>
      <c r="D1859" s="10" t="e">
        <f aca="false">IF($A$1="WLB",INDEX(SupplierNomenclature!$D$1:$D$9996,MATCH(C1859,SupplierNomenclature!$I$1:$I$9996,0)),IF($A$1="BERU",INDEX(beru_assortment!$C$1:$C$10000,MATCH(C1859,beru_assortment!$I$1:$I$10000,0)),IF($A$1="OZON",INDEX(ozon_assortment!$F$3:$F$10000,MATCH(C1859,ozon_assortment!$E$3:$E$10000,0)),0)))</f>
        <v>#N/A</v>
      </c>
      <c r="E1859" s="7" t="n">
        <f aca="false">IF(ISBLANK(C1859), , IF(ISBLANK(C1858), E1857+1, E1858))</f>
        <v>0</v>
      </c>
      <c r="F1859" s="10" t="n">
        <f aca="false">IF(ISBLANK(C1859),,IF(OR(ISBLANK(C1858), C1858="Баркод"),1,F1858+1))</f>
        <v>0</v>
      </c>
      <c r="G1859" s="10" t="n">
        <f aca="false">IF(ISBLANK(C1860), F1859/2,)</f>
        <v>0</v>
      </c>
      <c r="H1859" s="0" t="n">
        <f aca="false">IF(ISBLANK(C1859),0,-1)</f>
        <v>0</v>
      </c>
      <c r="I1859" s="0" t="n">
        <f aca="false">IF(AND(ISBLANK(C1858),NOT(ISBLANK(C1859))),1,-1)</f>
        <v>-1</v>
      </c>
      <c r="J1859" s="0" t="n">
        <f aca="false">IF(ISBLANK(C1857),IF(AND(C1858=C1859,NOT(ISBLANK(C1858)),NOT(ISBLANK(C1859))),1,-1),-1)</f>
        <v>-1</v>
      </c>
      <c r="K1859" s="0" t="n">
        <f aca="false">IF(MAX(H1859:J1859)&lt;0,IF(OR(C1859=C1858,C1858=C1857),1,-1),MAX(H1859:J1859))</f>
        <v>0</v>
      </c>
    </row>
    <row r="1860" customFormat="false" ht="13.8" hidden="false" customHeight="false" outlineLevel="0" collapsed="false">
      <c r="B1860" s="8" t="n">
        <f aca="false">MAX(H1860:K1860)</f>
        <v>0</v>
      </c>
      <c r="C1860" s="11"/>
      <c r="D1860" s="10" t="e">
        <f aca="false">IF($A$1="WLB",INDEX(SupplierNomenclature!$D$1:$D$9996,MATCH(C1860,SupplierNomenclature!$I$1:$I$9996,0)),IF($A$1="BERU",INDEX(beru_assortment!$C$1:$C$10000,MATCH(C1860,beru_assortment!$I$1:$I$10000,0)),IF($A$1="OZON",INDEX(ozon_assortment!$F$3:$F$10000,MATCH(C1860,ozon_assortment!$E$3:$E$10000,0)),0)))</f>
        <v>#N/A</v>
      </c>
      <c r="E1860" s="7" t="n">
        <f aca="false">IF(ISBLANK(C1860), , IF(ISBLANK(C1859), E1858+1, E1859))</f>
        <v>0</v>
      </c>
      <c r="F1860" s="10" t="n">
        <f aca="false">IF(ISBLANK(C1860),,IF(OR(ISBLANK(C1859), C1859="Баркод"),1,F1859+1))</f>
        <v>0</v>
      </c>
      <c r="G1860" s="10" t="n">
        <f aca="false">IF(ISBLANK(C1861), F1860/2,)</f>
        <v>0</v>
      </c>
      <c r="H1860" s="0" t="n">
        <f aca="false">IF(ISBLANK(C1860),0,-1)</f>
        <v>0</v>
      </c>
      <c r="I1860" s="0" t="n">
        <f aca="false">IF(AND(ISBLANK(C1859),NOT(ISBLANK(C1860))),1,-1)</f>
        <v>-1</v>
      </c>
      <c r="J1860" s="0" t="n">
        <f aca="false">IF(ISBLANK(C1858),IF(AND(C1859=C1860,NOT(ISBLANK(C1859)),NOT(ISBLANK(C1860))),1,-1),-1)</f>
        <v>-1</v>
      </c>
      <c r="K1860" s="0" t="n">
        <f aca="false">IF(MAX(H1860:J1860)&lt;0,IF(OR(C1860=C1859,C1859=C1858),1,-1),MAX(H1860:J1860))</f>
        <v>0</v>
      </c>
    </row>
    <row r="1861" customFormat="false" ht="13.8" hidden="false" customHeight="false" outlineLevel="0" collapsed="false">
      <c r="B1861" s="8" t="n">
        <f aca="false">MAX(H1861:K1861)</f>
        <v>0</v>
      </c>
      <c r="C1861" s="11"/>
      <c r="D1861" s="10" t="e">
        <f aca="false">IF($A$1="WLB",INDEX(SupplierNomenclature!$D$1:$D$9996,MATCH(C1861,SupplierNomenclature!$I$1:$I$9996,0)),IF($A$1="BERU",INDEX(beru_assortment!$C$1:$C$10000,MATCH(C1861,beru_assortment!$I$1:$I$10000,0)),IF($A$1="OZON",INDEX(ozon_assortment!$F$3:$F$10000,MATCH(C1861,ozon_assortment!$E$3:$E$10000,0)),0)))</f>
        <v>#N/A</v>
      </c>
      <c r="E1861" s="7" t="n">
        <f aca="false">IF(ISBLANK(C1861), , IF(ISBLANK(C1860), E1859+1, E1860))</f>
        <v>0</v>
      </c>
      <c r="F1861" s="10" t="n">
        <f aca="false">IF(ISBLANK(C1861),,IF(OR(ISBLANK(C1860), C1860="Баркод"),1,F1860+1))</f>
        <v>0</v>
      </c>
      <c r="G1861" s="10" t="n">
        <f aca="false">IF(ISBLANK(C1862), F1861/2,)</f>
        <v>0</v>
      </c>
      <c r="H1861" s="0" t="n">
        <f aca="false">IF(ISBLANK(C1861),0,-1)</f>
        <v>0</v>
      </c>
      <c r="I1861" s="0" t="n">
        <f aca="false">IF(AND(ISBLANK(C1860),NOT(ISBLANK(C1861))),1,-1)</f>
        <v>-1</v>
      </c>
      <c r="J1861" s="0" t="n">
        <f aca="false">IF(ISBLANK(C1859),IF(AND(C1860=C1861,NOT(ISBLANK(C1860)),NOT(ISBLANK(C1861))),1,-1),-1)</f>
        <v>-1</v>
      </c>
      <c r="K1861" s="0" t="n">
        <f aca="false">IF(MAX(H1861:J1861)&lt;0,IF(OR(C1861=C1860,C1860=C1859),1,-1),MAX(H1861:J1861))</f>
        <v>0</v>
      </c>
    </row>
    <row r="1862" customFormat="false" ht="13.8" hidden="false" customHeight="false" outlineLevel="0" collapsed="false">
      <c r="B1862" s="8" t="n">
        <f aca="false">MAX(H1862:K1862)</f>
        <v>0</v>
      </c>
      <c r="C1862" s="11"/>
      <c r="D1862" s="10" t="e">
        <f aca="false">IF($A$1="WLB",INDEX(SupplierNomenclature!$D$1:$D$9996,MATCH(C1862,SupplierNomenclature!$I$1:$I$9996,0)),IF($A$1="BERU",INDEX(beru_assortment!$C$1:$C$10000,MATCH(C1862,beru_assortment!$I$1:$I$10000,0)),IF($A$1="OZON",INDEX(ozon_assortment!$F$3:$F$10000,MATCH(C1862,ozon_assortment!$E$3:$E$10000,0)),0)))</f>
        <v>#N/A</v>
      </c>
      <c r="E1862" s="7" t="n">
        <f aca="false">IF(ISBLANK(C1862), , IF(ISBLANK(C1861), E1860+1, E1861))</f>
        <v>0</v>
      </c>
      <c r="F1862" s="10" t="n">
        <f aca="false">IF(ISBLANK(C1862),,IF(OR(ISBLANK(C1861), C1861="Баркод"),1,F1861+1))</f>
        <v>0</v>
      </c>
      <c r="G1862" s="10" t="n">
        <f aca="false">IF(ISBLANK(C1863), F1862/2,)</f>
        <v>0</v>
      </c>
      <c r="H1862" s="0" t="n">
        <f aca="false">IF(ISBLANK(C1862),0,-1)</f>
        <v>0</v>
      </c>
      <c r="I1862" s="0" t="n">
        <f aca="false">IF(AND(ISBLANK(C1861),NOT(ISBLANK(C1862))),1,-1)</f>
        <v>-1</v>
      </c>
      <c r="J1862" s="0" t="n">
        <f aca="false">IF(ISBLANK(C1860),IF(AND(C1861=C1862,NOT(ISBLANK(C1861)),NOT(ISBLANK(C1862))),1,-1),-1)</f>
        <v>-1</v>
      </c>
      <c r="K1862" s="0" t="n">
        <f aca="false">IF(MAX(H1862:J1862)&lt;0,IF(OR(C1862=C1861,C1861=C1860),1,-1),MAX(H1862:J1862))</f>
        <v>0</v>
      </c>
    </row>
    <row r="1863" customFormat="false" ht="13.8" hidden="false" customHeight="false" outlineLevel="0" collapsed="false">
      <c r="B1863" s="8" t="n">
        <f aca="false">MAX(H1863:K1863)</f>
        <v>0</v>
      </c>
      <c r="C1863" s="11"/>
      <c r="D1863" s="10" t="e">
        <f aca="false">IF($A$1="WLB",INDEX(SupplierNomenclature!$D$1:$D$9996,MATCH(C1863,SupplierNomenclature!$I$1:$I$9996,0)),IF($A$1="BERU",INDEX(beru_assortment!$C$1:$C$10000,MATCH(C1863,beru_assortment!$I$1:$I$10000,0)),IF($A$1="OZON",INDEX(ozon_assortment!$F$3:$F$10000,MATCH(C1863,ozon_assortment!$E$3:$E$10000,0)),0)))</f>
        <v>#N/A</v>
      </c>
      <c r="E1863" s="7" t="n">
        <f aca="false">IF(ISBLANK(C1863), , IF(ISBLANK(C1862), E1861+1, E1862))</f>
        <v>0</v>
      </c>
      <c r="F1863" s="10" t="n">
        <f aca="false">IF(ISBLANK(C1863),,IF(OR(ISBLANK(C1862), C1862="Баркод"),1,F1862+1))</f>
        <v>0</v>
      </c>
      <c r="G1863" s="10" t="n">
        <f aca="false">IF(ISBLANK(C1864), F1863/2,)</f>
        <v>0</v>
      </c>
      <c r="H1863" s="0" t="n">
        <f aca="false">IF(ISBLANK(C1863),0,-1)</f>
        <v>0</v>
      </c>
      <c r="I1863" s="0" t="n">
        <f aca="false">IF(AND(ISBLANK(C1862),NOT(ISBLANK(C1863))),1,-1)</f>
        <v>-1</v>
      </c>
      <c r="J1863" s="0" t="n">
        <f aca="false">IF(ISBLANK(C1861),IF(AND(C1862=C1863,NOT(ISBLANK(C1862)),NOT(ISBLANK(C1863))),1,-1),-1)</f>
        <v>-1</v>
      </c>
      <c r="K1863" s="0" t="n">
        <f aca="false">IF(MAX(H1863:J1863)&lt;0,IF(OR(C1863=C1862,C1862=C1861),1,-1),MAX(H1863:J1863))</f>
        <v>0</v>
      </c>
    </row>
    <row r="1864" customFormat="false" ht="13.8" hidden="false" customHeight="false" outlineLevel="0" collapsed="false">
      <c r="B1864" s="8" t="n">
        <f aca="false">MAX(H1864:K1864)</f>
        <v>0</v>
      </c>
      <c r="C1864" s="11"/>
      <c r="D1864" s="10" t="e">
        <f aca="false">IF($A$1="WLB",INDEX(SupplierNomenclature!$D$1:$D$9996,MATCH(C1864,SupplierNomenclature!$I$1:$I$9996,0)),IF($A$1="BERU",INDEX(beru_assortment!$C$1:$C$10000,MATCH(C1864,beru_assortment!$I$1:$I$10000,0)),IF($A$1="OZON",INDEX(ozon_assortment!$F$3:$F$10000,MATCH(C1864,ozon_assortment!$E$3:$E$10000,0)),0)))</f>
        <v>#N/A</v>
      </c>
      <c r="E1864" s="7" t="n">
        <f aca="false">IF(ISBLANK(C1864), , IF(ISBLANK(C1863), E1862+1, E1863))</f>
        <v>0</v>
      </c>
      <c r="F1864" s="10" t="n">
        <f aca="false">IF(ISBLANK(C1864),,IF(OR(ISBLANK(C1863), C1863="Баркод"),1,F1863+1))</f>
        <v>0</v>
      </c>
      <c r="G1864" s="10" t="n">
        <f aca="false">IF(ISBLANK(C1865), F1864/2,)</f>
        <v>0</v>
      </c>
      <c r="H1864" s="0" t="n">
        <f aca="false">IF(ISBLANK(C1864),0,-1)</f>
        <v>0</v>
      </c>
      <c r="I1864" s="0" t="n">
        <f aca="false">IF(AND(ISBLANK(C1863),NOT(ISBLANK(C1864))),1,-1)</f>
        <v>-1</v>
      </c>
      <c r="J1864" s="0" t="n">
        <f aca="false">IF(ISBLANK(C1862),IF(AND(C1863=C1864,NOT(ISBLANK(C1863)),NOT(ISBLANK(C1864))),1,-1),-1)</f>
        <v>-1</v>
      </c>
      <c r="K1864" s="0" t="n">
        <f aca="false">IF(MAX(H1864:J1864)&lt;0,IF(OR(C1864=C1863,C1863=C1862),1,-1),MAX(H1864:J1864))</f>
        <v>0</v>
      </c>
    </row>
    <row r="1865" customFormat="false" ht="13.8" hidden="false" customHeight="false" outlineLevel="0" collapsed="false">
      <c r="B1865" s="8" t="n">
        <f aca="false">MAX(H1865:K1865)</f>
        <v>0</v>
      </c>
      <c r="C1865" s="11"/>
      <c r="D1865" s="10" t="e">
        <f aca="false">IF($A$1="WLB",INDEX(SupplierNomenclature!$D$1:$D$9996,MATCH(C1865,SupplierNomenclature!$I$1:$I$9996,0)),IF($A$1="BERU",INDEX(beru_assortment!$C$1:$C$10000,MATCH(C1865,beru_assortment!$I$1:$I$10000,0)),IF($A$1="OZON",INDEX(ozon_assortment!$F$3:$F$10000,MATCH(C1865,ozon_assortment!$E$3:$E$10000,0)),0)))</f>
        <v>#N/A</v>
      </c>
      <c r="E1865" s="7" t="n">
        <f aca="false">IF(ISBLANK(C1865), , IF(ISBLANK(C1864), E1863+1, E1864))</f>
        <v>0</v>
      </c>
      <c r="F1865" s="10" t="n">
        <f aca="false">IF(ISBLANK(C1865),,IF(OR(ISBLANK(C1864), C1864="Баркод"),1,F1864+1))</f>
        <v>0</v>
      </c>
      <c r="G1865" s="10" t="n">
        <f aca="false">IF(ISBLANK(C1866), F1865/2,)</f>
        <v>0</v>
      </c>
      <c r="H1865" s="0" t="n">
        <f aca="false">IF(ISBLANK(C1865),0,-1)</f>
        <v>0</v>
      </c>
      <c r="I1865" s="0" t="n">
        <f aca="false">IF(AND(ISBLANK(C1864),NOT(ISBLANK(C1865))),1,-1)</f>
        <v>-1</v>
      </c>
      <c r="J1865" s="0" t="n">
        <f aca="false">IF(ISBLANK(C1863),IF(AND(C1864=C1865,NOT(ISBLANK(C1864)),NOT(ISBLANK(C1865))),1,-1),-1)</f>
        <v>-1</v>
      </c>
      <c r="K1865" s="0" t="n">
        <f aca="false">IF(MAX(H1865:J1865)&lt;0,IF(OR(C1865=C1864,C1864=C1863),1,-1),MAX(H1865:J1865))</f>
        <v>0</v>
      </c>
    </row>
    <row r="1866" customFormat="false" ht="13.8" hidden="false" customHeight="false" outlineLevel="0" collapsed="false">
      <c r="B1866" s="8" t="n">
        <f aca="false">MAX(H1866:K1866)</f>
        <v>0</v>
      </c>
      <c r="C1866" s="11"/>
      <c r="D1866" s="10" t="e">
        <f aca="false">IF($A$1="WLB",INDEX(SupplierNomenclature!$D$1:$D$9996,MATCH(C1866,SupplierNomenclature!$I$1:$I$9996,0)),IF($A$1="BERU",INDEX(beru_assortment!$C$1:$C$10000,MATCH(C1866,beru_assortment!$I$1:$I$10000,0)),IF($A$1="OZON",INDEX(ozon_assortment!$F$3:$F$10000,MATCH(C1866,ozon_assortment!$E$3:$E$10000,0)),0)))</f>
        <v>#N/A</v>
      </c>
      <c r="E1866" s="7" t="n">
        <f aca="false">IF(ISBLANK(C1866), , IF(ISBLANK(C1865), E1864+1, E1865))</f>
        <v>0</v>
      </c>
      <c r="F1866" s="10" t="n">
        <f aca="false">IF(ISBLANK(C1866),,IF(OR(ISBLANK(C1865), C1865="Баркод"),1,F1865+1))</f>
        <v>0</v>
      </c>
      <c r="G1866" s="10" t="n">
        <f aca="false">IF(ISBLANK(C1867), F1866/2,)</f>
        <v>0</v>
      </c>
      <c r="H1866" s="0" t="n">
        <f aca="false">IF(ISBLANK(C1866),0,-1)</f>
        <v>0</v>
      </c>
      <c r="I1866" s="0" t="n">
        <f aca="false">IF(AND(ISBLANK(C1865),NOT(ISBLANK(C1866))),1,-1)</f>
        <v>-1</v>
      </c>
      <c r="J1866" s="0" t="n">
        <f aca="false">IF(ISBLANK(C1864),IF(AND(C1865=C1866,NOT(ISBLANK(C1865)),NOT(ISBLANK(C1866))),1,-1),-1)</f>
        <v>-1</v>
      </c>
      <c r="K1866" s="0" t="n">
        <f aca="false">IF(MAX(H1866:J1866)&lt;0,IF(OR(C1866=C1865,C1865=C1864),1,-1),MAX(H1866:J1866))</f>
        <v>0</v>
      </c>
    </row>
    <row r="1867" customFormat="false" ht="13.8" hidden="false" customHeight="false" outlineLevel="0" collapsed="false">
      <c r="B1867" s="8" t="n">
        <f aca="false">MAX(H1867:K1867)</f>
        <v>0</v>
      </c>
      <c r="C1867" s="11"/>
      <c r="D1867" s="10" t="e">
        <f aca="false">IF($A$1="WLB",INDEX(SupplierNomenclature!$D$1:$D$9996,MATCH(C1867,SupplierNomenclature!$I$1:$I$9996,0)),IF($A$1="BERU",INDEX(beru_assortment!$C$1:$C$10000,MATCH(C1867,beru_assortment!$I$1:$I$10000,0)),IF($A$1="OZON",INDEX(ozon_assortment!$F$3:$F$10000,MATCH(C1867,ozon_assortment!$E$3:$E$10000,0)),0)))</f>
        <v>#N/A</v>
      </c>
      <c r="E1867" s="7" t="n">
        <f aca="false">IF(ISBLANK(C1867), , IF(ISBLANK(C1866), E1865+1, E1866))</f>
        <v>0</v>
      </c>
      <c r="F1867" s="10" t="n">
        <f aca="false">IF(ISBLANK(C1867),,IF(OR(ISBLANK(C1866), C1866="Баркод"),1,F1866+1))</f>
        <v>0</v>
      </c>
      <c r="G1867" s="10" t="n">
        <f aca="false">IF(ISBLANK(C1868), F1867/2,)</f>
        <v>0</v>
      </c>
      <c r="H1867" s="0" t="n">
        <f aca="false">IF(ISBLANK(C1867),0,-1)</f>
        <v>0</v>
      </c>
      <c r="I1867" s="0" t="n">
        <f aca="false">IF(AND(ISBLANK(C1866),NOT(ISBLANK(C1867))),1,-1)</f>
        <v>-1</v>
      </c>
      <c r="J1867" s="0" t="n">
        <f aca="false">IF(ISBLANK(C1865),IF(AND(C1866=C1867,NOT(ISBLANK(C1866)),NOT(ISBLANK(C1867))),1,-1),-1)</f>
        <v>-1</v>
      </c>
      <c r="K1867" s="0" t="n">
        <f aca="false">IF(MAX(H1867:J1867)&lt;0,IF(OR(C1867=C1866,C1866=C1865),1,-1),MAX(H1867:J1867))</f>
        <v>0</v>
      </c>
    </row>
    <row r="1868" customFormat="false" ht="13.8" hidden="false" customHeight="false" outlineLevel="0" collapsed="false">
      <c r="B1868" s="8" t="n">
        <f aca="false">MAX(H1868:K1868)</f>
        <v>0</v>
      </c>
      <c r="C1868" s="11"/>
      <c r="D1868" s="10" t="e">
        <f aca="false">IF($A$1="WLB",INDEX(SupplierNomenclature!$D$1:$D$9996,MATCH(C1868,SupplierNomenclature!$I$1:$I$9996,0)),IF($A$1="BERU",INDEX(beru_assortment!$C$1:$C$10000,MATCH(C1868,beru_assortment!$I$1:$I$10000,0)),IF($A$1="OZON",INDEX(ozon_assortment!$F$3:$F$10000,MATCH(C1868,ozon_assortment!$E$3:$E$10000,0)),0)))</f>
        <v>#N/A</v>
      </c>
      <c r="E1868" s="7" t="n">
        <f aca="false">IF(ISBLANK(C1868), , IF(ISBLANK(C1867), E1866+1, E1867))</f>
        <v>0</v>
      </c>
      <c r="F1868" s="10" t="n">
        <f aca="false">IF(ISBLANK(C1868),,IF(OR(ISBLANK(C1867), C1867="Баркод"),1,F1867+1))</f>
        <v>0</v>
      </c>
      <c r="G1868" s="10" t="n">
        <f aca="false">IF(ISBLANK(C1869), F1868/2,)</f>
        <v>0</v>
      </c>
      <c r="H1868" s="0" t="n">
        <f aca="false">IF(ISBLANK(C1868),0,-1)</f>
        <v>0</v>
      </c>
      <c r="I1868" s="0" t="n">
        <f aca="false">IF(AND(ISBLANK(C1867),NOT(ISBLANK(C1868))),1,-1)</f>
        <v>-1</v>
      </c>
      <c r="J1868" s="0" t="n">
        <f aca="false">IF(ISBLANK(C1866),IF(AND(C1867=C1868,NOT(ISBLANK(C1867)),NOT(ISBLANK(C1868))),1,-1),-1)</f>
        <v>-1</v>
      </c>
      <c r="K1868" s="0" t="n">
        <f aca="false">IF(MAX(H1868:J1868)&lt;0,IF(OR(C1868=C1867,C1867=C1866),1,-1),MAX(H1868:J1868))</f>
        <v>0</v>
      </c>
    </row>
    <row r="1869" customFormat="false" ht="13.8" hidden="false" customHeight="false" outlineLevel="0" collapsed="false">
      <c r="B1869" s="8" t="n">
        <f aca="false">MAX(H1869:K1869)</f>
        <v>0</v>
      </c>
      <c r="C1869" s="11"/>
      <c r="D1869" s="10" t="e">
        <f aca="false">IF($A$1="WLB",INDEX(SupplierNomenclature!$D$1:$D$9996,MATCH(C1869,SupplierNomenclature!$I$1:$I$9996,0)),IF($A$1="BERU",INDEX(beru_assortment!$C$1:$C$10000,MATCH(C1869,beru_assortment!$I$1:$I$10000,0)),IF($A$1="OZON",INDEX(ozon_assortment!$F$3:$F$10000,MATCH(C1869,ozon_assortment!$E$3:$E$10000,0)),0)))</f>
        <v>#N/A</v>
      </c>
      <c r="E1869" s="7" t="n">
        <f aca="false">IF(ISBLANK(C1869), , IF(ISBLANK(C1868), E1867+1, E1868))</f>
        <v>0</v>
      </c>
      <c r="F1869" s="10" t="n">
        <f aca="false">IF(ISBLANK(C1869),,IF(OR(ISBLANK(C1868), C1868="Баркод"),1,F1868+1))</f>
        <v>0</v>
      </c>
      <c r="G1869" s="10" t="n">
        <f aca="false">IF(ISBLANK(C1870), F1869/2,)</f>
        <v>0</v>
      </c>
      <c r="H1869" s="0" t="n">
        <f aca="false">IF(ISBLANK(C1869),0,-1)</f>
        <v>0</v>
      </c>
      <c r="I1869" s="0" t="n">
        <f aca="false">IF(AND(ISBLANK(C1868),NOT(ISBLANK(C1869))),1,-1)</f>
        <v>-1</v>
      </c>
      <c r="J1869" s="0" t="n">
        <f aca="false">IF(ISBLANK(C1867),IF(AND(C1868=C1869,NOT(ISBLANK(C1868)),NOT(ISBLANK(C1869))),1,-1),-1)</f>
        <v>-1</v>
      </c>
      <c r="K1869" s="0" t="n">
        <f aca="false">IF(MAX(H1869:J1869)&lt;0,IF(OR(C1869=C1868,C1868=C1867),1,-1),MAX(H1869:J1869))</f>
        <v>0</v>
      </c>
    </row>
    <row r="1870" customFormat="false" ht="13.8" hidden="false" customHeight="false" outlineLevel="0" collapsed="false">
      <c r="B1870" s="8" t="n">
        <f aca="false">MAX(H1870:K1870)</f>
        <v>0</v>
      </c>
      <c r="C1870" s="11"/>
      <c r="D1870" s="10" t="e">
        <f aca="false">IF($A$1="WLB",INDEX(SupplierNomenclature!$D$1:$D$9996,MATCH(C1870,SupplierNomenclature!$I$1:$I$9996,0)),IF($A$1="BERU",INDEX(beru_assortment!$C$1:$C$10000,MATCH(C1870,beru_assortment!$I$1:$I$10000,0)),IF($A$1="OZON",INDEX(ozon_assortment!$F$3:$F$10000,MATCH(C1870,ozon_assortment!$E$3:$E$10000,0)),0)))</f>
        <v>#N/A</v>
      </c>
      <c r="E1870" s="7" t="n">
        <f aca="false">IF(ISBLANK(C1870), , IF(ISBLANK(C1869), E1868+1, E1869))</f>
        <v>0</v>
      </c>
      <c r="F1870" s="10" t="n">
        <f aca="false">IF(ISBLANK(C1870),,IF(OR(ISBLANK(C1869), C1869="Баркод"),1,F1869+1))</f>
        <v>0</v>
      </c>
      <c r="G1870" s="10" t="n">
        <f aca="false">IF(ISBLANK(C1871), F1870/2,)</f>
        <v>0</v>
      </c>
      <c r="H1870" s="0" t="n">
        <f aca="false">IF(ISBLANK(C1870),0,-1)</f>
        <v>0</v>
      </c>
      <c r="I1870" s="0" t="n">
        <f aca="false">IF(AND(ISBLANK(C1869),NOT(ISBLANK(C1870))),1,-1)</f>
        <v>-1</v>
      </c>
      <c r="J1870" s="0" t="n">
        <f aca="false">IF(ISBLANK(C1868),IF(AND(C1869=C1870,NOT(ISBLANK(C1869)),NOT(ISBLANK(C1870))),1,-1),-1)</f>
        <v>-1</v>
      </c>
      <c r="K1870" s="0" t="n">
        <f aca="false">IF(MAX(H1870:J1870)&lt;0,IF(OR(C1870=C1869,C1869=C1868),1,-1),MAX(H1870:J1870))</f>
        <v>0</v>
      </c>
    </row>
    <row r="1871" customFormat="false" ht="13.8" hidden="false" customHeight="false" outlineLevel="0" collapsed="false">
      <c r="B1871" s="8" t="n">
        <f aca="false">MAX(H1871:K1871)</f>
        <v>0</v>
      </c>
      <c r="C1871" s="11"/>
      <c r="D1871" s="10" t="e">
        <f aca="false">IF($A$1="WLB",INDEX(SupplierNomenclature!$D$1:$D$9996,MATCH(C1871,SupplierNomenclature!$I$1:$I$9996,0)),IF($A$1="BERU",INDEX(beru_assortment!$C$1:$C$10000,MATCH(C1871,beru_assortment!$I$1:$I$10000,0)),IF($A$1="OZON",INDEX(ozon_assortment!$F$3:$F$10000,MATCH(C1871,ozon_assortment!$E$3:$E$10000,0)),0)))</f>
        <v>#N/A</v>
      </c>
      <c r="E1871" s="7" t="n">
        <f aca="false">IF(ISBLANK(C1871), , IF(ISBLANK(C1870), E1869+1, E1870))</f>
        <v>0</v>
      </c>
      <c r="F1871" s="10" t="n">
        <f aca="false">IF(ISBLANK(C1871),,IF(OR(ISBLANK(C1870), C1870="Баркод"),1,F1870+1))</f>
        <v>0</v>
      </c>
      <c r="G1871" s="10" t="n">
        <f aca="false">IF(ISBLANK(C1872), F1871/2,)</f>
        <v>0</v>
      </c>
      <c r="H1871" s="0" t="n">
        <f aca="false">IF(ISBLANK(C1871),0,-1)</f>
        <v>0</v>
      </c>
      <c r="I1871" s="0" t="n">
        <f aca="false">IF(AND(ISBLANK(C1870),NOT(ISBLANK(C1871))),1,-1)</f>
        <v>-1</v>
      </c>
      <c r="J1871" s="0" t="n">
        <f aca="false">IF(ISBLANK(C1869),IF(AND(C1870=C1871,NOT(ISBLANK(C1870)),NOT(ISBLANK(C1871))),1,-1),-1)</f>
        <v>-1</v>
      </c>
      <c r="K1871" s="0" t="n">
        <f aca="false">IF(MAX(H1871:J1871)&lt;0,IF(OR(C1871=C1870,C1870=C1869),1,-1),MAX(H1871:J1871))</f>
        <v>0</v>
      </c>
    </row>
    <row r="1872" customFormat="false" ht="13.8" hidden="false" customHeight="false" outlineLevel="0" collapsed="false">
      <c r="B1872" s="8" t="n">
        <f aca="false">MAX(H1872:K1872)</f>
        <v>0</v>
      </c>
      <c r="C1872" s="11"/>
      <c r="D1872" s="10" t="e">
        <f aca="false">IF($A$1="WLB",INDEX(SupplierNomenclature!$D$1:$D$9996,MATCH(C1872,SupplierNomenclature!$I$1:$I$9996,0)),IF($A$1="BERU",INDEX(beru_assortment!$C$1:$C$10000,MATCH(C1872,beru_assortment!$I$1:$I$10000,0)),IF($A$1="OZON",INDEX(ozon_assortment!$F$3:$F$10000,MATCH(C1872,ozon_assortment!$E$3:$E$10000,0)),0)))</f>
        <v>#N/A</v>
      </c>
      <c r="E1872" s="7" t="n">
        <f aca="false">IF(ISBLANK(C1872), , IF(ISBLANK(C1871), E1870+1, E1871))</f>
        <v>0</v>
      </c>
      <c r="F1872" s="10" t="n">
        <f aca="false">IF(ISBLANK(C1872),,IF(OR(ISBLANK(C1871), C1871="Баркод"),1,F1871+1))</f>
        <v>0</v>
      </c>
      <c r="G1872" s="10" t="n">
        <f aca="false">IF(ISBLANK(C1873), F1872/2,)</f>
        <v>0</v>
      </c>
      <c r="H1872" s="0" t="n">
        <f aca="false">IF(ISBLANK(C1872),0,-1)</f>
        <v>0</v>
      </c>
      <c r="I1872" s="0" t="n">
        <f aca="false">IF(AND(ISBLANK(C1871),NOT(ISBLANK(C1872))),1,-1)</f>
        <v>-1</v>
      </c>
      <c r="J1872" s="0" t="n">
        <f aca="false">IF(ISBLANK(C1870),IF(AND(C1871=C1872,NOT(ISBLANK(C1871)),NOT(ISBLANK(C1872))),1,-1),-1)</f>
        <v>-1</v>
      </c>
      <c r="K1872" s="0" t="n">
        <f aca="false">IF(MAX(H1872:J1872)&lt;0,IF(OR(C1872=C1871,C1871=C1870),1,-1),MAX(H1872:J1872))</f>
        <v>0</v>
      </c>
    </row>
    <row r="1873" customFormat="false" ht="13.8" hidden="false" customHeight="false" outlineLevel="0" collapsed="false">
      <c r="B1873" s="8" t="n">
        <f aca="false">MAX(H1873:K1873)</f>
        <v>0</v>
      </c>
      <c r="C1873" s="11"/>
      <c r="D1873" s="10" t="e">
        <f aca="false">IF($A$1="WLB",INDEX(SupplierNomenclature!$D$1:$D$9996,MATCH(C1873,SupplierNomenclature!$I$1:$I$9996,0)),IF($A$1="BERU",INDEX(beru_assortment!$C$1:$C$10000,MATCH(C1873,beru_assortment!$I$1:$I$10000,0)),IF($A$1="OZON",INDEX(ozon_assortment!$F$3:$F$10000,MATCH(C1873,ozon_assortment!$E$3:$E$10000,0)),0)))</f>
        <v>#N/A</v>
      </c>
      <c r="E1873" s="7" t="n">
        <f aca="false">IF(ISBLANK(C1873), , IF(ISBLANK(C1872), E1871+1, E1872))</f>
        <v>0</v>
      </c>
      <c r="F1873" s="10" t="n">
        <f aca="false">IF(ISBLANK(C1873),,IF(OR(ISBLANK(C1872), C1872="Баркод"),1,F1872+1))</f>
        <v>0</v>
      </c>
      <c r="G1873" s="10" t="n">
        <f aca="false">IF(ISBLANK(C1874), F1873/2,)</f>
        <v>0</v>
      </c>
      <c r="H1873" s="0" t="n">
        <f aca="false">IF(ISBLANK(C1873),0,-1)</f>
        <v>0</v>
      </c>
      <c r="I1873" s="0" t="n">
        <f aca="false">IF(AND(ISBLANK(C1872),NOT(ISBLANK(C1873))),1,-1)</f>
        <v>-1</v>
      </c>
      <c r="J1873" s="0" t="n">
        <f aca="false">IF(ISBLANK(C1871),IF(AND(C1872=C1873,NOT(ISBLANK(C1872)),NOT(ISBLANK(C1873))),1,-1),-1)</f>
        <v>-1</v>
      </c>
      <c r="K1873" s="0" t="n">
        <f aca="false">IF(MAX(H1873:J1873)&lt;0,IF(OR(C1873=C1872,C1872=C1871),1,-1),MAX(H1873:J1873))</f>
        <v>0</v>
      </c>
    </row>
    <row r="1874" customFormat="false" ht="13.8" hidden="false" customHeight="false" outlineLevel="0" collapsed="false">
      <c r="B1874" s="8" t="n">
        <f aca="false">MAX(H1874:K1874)</f>
        <v>0</v>
      </c>
      <c r="C1874" s="11"/>
      <c r="D1874" s="10" t="e">
        <f aca="false">IF($A$1="WLB",INDEX(SupplierNomenclature!$D$1:$D$9996,MATCH(C1874,SupplierNomenclature!$I$1:$I$9996,0)),IF($A$1="BERU",INDEX(beru_assortment!$C$1:$C$10000,MATCH(C1874,beru_assortment!$I$1:$I$10000,0)),IF($A$1="OZON",INDEX(ozon_assortment!$F$3:$F$10000,MATCH(C1874,ozon_assortment!$E$3:$E$10000,0)),0)))</f>
        <v>#N/A</v>
      </c>
      <c r="E1874" s="7" t="n">
        <f aca="false">IF(ISBLANK(C1874), , IF(ISBLANK(C1873), E1872+1, E1873))</f>
        <v>0</v>
      </c>
      <c r="F1874" s="10" t="n">
        <f aca="false">IF(ISBLANK(C1874),,IF(OR(ISBLANK(C1873), C1873="Баркод"),1,F1873+1))</f>
        <v>0</v>
      </c>
      <c r="G1874" s="10" t="n">
        <f aca="false">IF(ISBLANK(C1875), F1874/2,)</f>
        <v>0</v>
      </c>
      <c r="H1874" s="0" t="n">
        <f aca="false">IF(ISBLANK(C1874),0,-1)</f>
        <v>0</v>
      </c>
      <c r="I1874" s="0" t="n">
        <f aca="false">IF(AND(ISBLANK(C1873),NOT(ISBLANK(C1874))),1,-1)</f>
        <v>-1</v>
      </c>
      <c r="J1874" s="0" t="n">
        <f aca="false">IF(ISBLANK(C1872),IF(AND(C1873=C1874,NOT(ISBLANK(C1873)),NOT(ISBLANK(C1874))),1,-1),-1)</f>
        <v>-1</v>
      </c>
      <c r="K1874" s="0" t="n">
        <f aca="false">IF(MAX(H1874:J1874)&lt;0,IF(OR(C1874=C1873,C1873=C1872),1,-1),MAX(H1874:J1874))</f>
        <v>0</v>
      </c>
    </row>
    <row r="1875" customFormat="false" ht="13.8" hidden="false" customHeight="false" outlineLevel="0" collapsed="false">
      <c r="B1875" s="8" t="n">
        <f aca="false">MAX(H1875:K1875)</f>
        <v>0</v>
      </c>
      <c r="C1875" s="11"/>
      <c r="D1875" s="10" t="e">
        <f aca="false">IF($A$1="WLB",INDEX(SupplierNomenclature!$D$1:$D$9996,MATCH(C1875,SupplierNomenclature!$I$1:$I$9996,0)),IF($A$1="BERU",INDEX(beru_assortment!$C$1:$C$10000,MATCH(C1875,beru_assortment!$I$1:$I$10000,0)),IF($A$1="OZON",INDEX(ozon_assortment!$F$3:$F$10000,MATCH(C1875,ozon_assortment!$E$3:$E$10000,0)),0)))</f>
        <v>#N/A</v>
      </c>
      <c r="E1875" s="7" t="n">
        <f aca="false">IF(ISBLANK(C1875), , IF(ISBLANK(C1874), E1873+1, E1874))</f>
        <v>0</v>
      </c>
      <c r="F1875" s="10" t="n">
        <f aca="false">IF(ISBLANK(C1875),,IF(OR(ISBLANK(C1874), C1874="Баркод"),1,F1874+1))</f>
        <v>0</v>
      </c>
      <c r="G1875" s="10" t="n">
        <f aca="false">IF(ISBLANK(C1876), F1875/2,)</f>
        <v>0</v>
      </c>
      <c r="H1875" s="0" t="n">
        <f aca="false">IF(ISBLANK(C1875),0,-1)</f>
        <v>0</v>
      </c>
      <c r="I1875" s="0" t="n">
        <f aca="false">IF(AND(ISBLANK(C1874),NOT(ISBLANK(C1875))),1,-1)</f>
        <v>-1</v>
      </c>
      <c r="J1875" s="0" t="n">
        <f aca="false">IF(ISBLANK(C1873),IF(AND(C1874=C1875,NOT(ISBLANK(C1874)),NOT(ISBLANK(C1875))),1,-1),-1)</f>
        <v>-1</v>
      </c>
      <c r="K1875" s="0" t="n">
        <f aca="false">IF(MAX(H1875:J1875)&lt;0,IF(OR(C1875=C1874,C1874=C1873),1,-1),MAX(H1875:J1875))</f>
        <v>0</v>
      </c>
    </row>
    <row r="1876" customFormat="false" ht="13.8" hidden="false" customHeight="false" outlineLevel="0" collapsed="false">
      <c r="B1876" s="8" t="n">
        <f aca="false">MAX(H1876:K1876)</f>
        <v>0</v>
      </c>
      <c r="C1876" s="11"/>
      <c r="D1876" s="10" t="e">
        <f aca="false">IF($A$1="WLB",INDEX(SupplierNomenclature!$D$1:$D$9996,MATCH(C1876,SupplierNomenclature!$I$1:$I$9996,0)),IF($A$1="BERU",INDEX(beru_assortment!$C$1:$C$10000,MATCH(C1876,beru_assortment!$I$1:$I$10000,0)),IF($A$1="OZON",INDEX(ozon_assortment!$F$3:$F$10000,MATCH(C1876,ozon_assortment!$E$3:$E$10000,0)),0)))</f>
        <v>#N/A</v>
      </c>
      <c r="E1876" s="7" t="n">
        <f aca="false">IF(ISBLANK(C1876), , IF(ISBLANK(C1875), E1874+1, E1875))</f>
        <v>0</v>
      </c>
      <c r="F1876" s="10" t="n">
        <f aca="false">IF(ISBLANK(C1876),,IF(OR(ISBLANK(C1875), C1875="Баркод"),1,F1875+1))</f>
        <v>0</v>
      </c>
      <c r="G1876" s="10" t="n">
        <f aca="false">IF(ISBLANK(C1877), F1876/2,)</f>
        <v>0</v>
      </c>
      <c r="H1876" s="0" t="n">
        <f aca="false">IF(ISBLANK(C1876),0,-1)</f>
        <v>0</v>
      </c>
      <c r="I1876" s="0" t="n">
        <f aca="false">IF(AND(ISBLANK(C1875),NOT(ISBLANK(C1876))),1,-1)</f>
        <v>-1</v>
      </c>
      <c r="J1876" s="0" t="n">
        <f aca="false">IF(ISBLANK(C1874),IF(AND(C1875=C1876,NOT(ISBLANK(C1875)),NOT(ISBLANK(C1876))),1,-1),-1)</f>
        <v>-1</v>
      </c>
      <c r="K1876" s="0" t="n">
        <f aca="false">IF(MAX(H1876:J1876)&lt;0,IF(OR(C1876=C1875,C1875=C1874),1,-1),MAX(H1876:J1876))</f>
        <v>0</v>
      </c>
    </row>
    <row r="1877" customFormat="false" ht="13.8" hidden="false" customHeight="false" outlineLevel="0" collapsed="false">
      <c r="B1877" s="8" t="n">
        <f aca="false">MAX(H1877:K1877)</f>
        <v>0</v>
      </c>
      <c r="C1877" s="11"/>
      <c r="D1877" s="10" t="e">
        <f aca="false">IF($A$1="WLB",INDEX(SupplierNomenclature!$D$1:$D$9996,MATCH(C1877,SupplierNomenclature!$I$1:$I$9996,0)),IF($A$1="BERU",INDEX(beru_assortment!$C$1:$C$10000,MATCH(C1877,beru_assortment!$I$1:$I$10000,0)),IF($A$1="OZON",INDEX(ozon_assortment!$F$3:$F$10000,MATCH(C1877,ozon_assortment!$E$3:$E$10000,0)),0)))</f>
        <v>#N/A</v>
      </c>
      <c r="E1877" s="7" t="n">
        <f aca="false">IF(ISBLANK(C1877), , IF(ISBLANK(C1876), E1875+1, E1876))</f>
        <v>0</v>
      </c>
      <c r="F1877" s="10" t="n">
        <f aca="false">IF(ISBLANK(C1877),,IF(OR(ISBLANK(C1876), C1876="Баркод"),1,F1876+1))</f>
        <v>0</v>
      </c>
      <c r="G1877" s="10" t="n">
        <f aca="false">IF(ISBLANK(C1878), F1877/2,)</f>
        <v>0</v>
      </c>
      <c r="H1877" s="0" t="n">
        <f aca="false">IF(ISBLANK(C1877),0,-1)</f>
        <v>0</v>
      </c>
      <c r="I1877" s="0" t="n">
        <f aca="false">IF(AND(ISBLANK(C1876),NOT(ISBLANK(C1877))),1,-1)</f>
        <v>-1</v>
      </c>
      <c r="J1877" s="0" t="n">
        <f aca="false">IF(ISBLANK(C1875),IF(AND(C1876=C1877,NOT(ISBLANK(C1876)),NOT(ISBLANK(C1877))),1,-1),-1)</f>
        <v>-1</v>
      </c>
      <c r="K1877" s="0" t="n">
        <f aca="false">IF(MAX(H1877:J1877)&lt;0,IF(OR(C1877=C1876,C1876=C1875),1,-1),MAX(H1877:J1877))</f>
        <v>0</v>
      </c>
    </row>
    <row r="1878" customFormat="false" ht="13.8" hidden="false" customHeight="false" outlineLevel="0" collapsed="false">
      <c r="B1878" s="8" t="n">
        <f aca="false">MAX(H1878:K1878)</f>
        <v>0</v>
      </c>
      <c r="C1878" s="11"/>
      <c r="D1878" s="10" t="e">
        <f aca="false">IF($A$1="WLB",INDEX(SupplierNomenclature!$D$1:$D$9996,MATCH(C1878,SupplierNomenclature!$I$1:$I$9996,0)),IF($A$1="BERU",INDEX(beru_assortment!$C$1:$C$10000,MATCH(C1878,beru_assortment!$I$1:$I$10000,0)),IF($A$1="OZON",INDEX(ozon_assortment!$F$3:$F$10000,MATCH(C1878,ozon_assortment!$E$3:$E$10000,0)),0)))</f>
        <v>#N/A</v>
      </c>
      <c r="E1878" s="7" t="n">
        <f aca="false">IF(ISBLANK(C1878), , IF(ISBLANK(C1877), E1876+1, E1877))</f>
        <v>0</v>
      </c>
      <c r="F1878" s="10" t="n">
        <f aca="false">IF(ISBLANK(C1878),,IF(OR(ISBLANK(C1877), C1877="Баркод"),1,F1877+1))</f>
        <v>0</v>
      </c>
      <c r="G1878" s="10" t="n">
        <f aca="false">IF(ISBLANK(C1879), F1878/2,)</f>
        <v>0</v>
      </c>
      <c r="H1878" s="0" t="n">
        <f aca="false">IF(ISBLANK(C1878),0,-1)</f>
        <v>0</v>
      </c>
      <c r="I1878" s="0" t="n">
        <f aca="false">IF(AND(ISBLANK(C1877),NOT(ISBLANK(C1878))),1,-1)</f>
        <v>-1</v>
      </c>
      <c r="J1878" s="0" t="n">
        <f aca="false">IF(ISBLANK(C1876),IF(AND(C1877=C1878,NOT(ISBLANK(C1877)),NOT(ISBLANK(C1878))),1,-1),-1)</f>
        <v>-1</v>
      </c>
      <c r="K1878" s="0" t="n">
        <f aca="false">IF(MAX(H1878:J1878)&lt;0,IF(OR(C1878=C1877,C1877=C1876),1,-1),MAX(H1878:J1878))</f>
        <v>0</v>
      </c>
    </row>
    <row r="1879" customFormat="false" ht="13.8" hidden="false" customHeight="false" outlineLevel="0" collapsed="false">
      <c r="B1879" s="8" t="n">
        <f aca="false">MAX(H1879:K1879)</f>
        <v>0</v>
      </c>
      <c r="C1879" s="11"/>
      <c r="D1879" s="10" t="e">
        <f aca="false">IF($A$1="WLB",INDEX(SupplierNomenclature!$D$1:$D$9996,MATCH(C1879,SupplierNomenclature!$I$1:$I$9996,0)),IF($A$1="BERU",INDEX(beru_assortment!$C$1:$C$10000,MATCH(C1879,beru_assortment!$I$1:$I$10000,0)),IF($A$1="OZON",INDEX(ozon_assortment!$F$3:$F$10000,MATCH(C1879,ozon_assortment!$E$3:$E$10000,0)),0)))</f>
        <v>#N/A</v>
      </c>
      <c r="E1879" s="7" t="n">
        <f aca="false">IF(ISBLANK(C1879), , IF(ISBLANK(C1878), E1877+1, E1878))</f>
        <v>0</v>
      </c>
      <c r="F1879" s="10" t="n">
        <f aca="false">IF(ISBLANK(C1879),,IF(OR(ISBLANK(C1878), C1878="Баркод"),1,F1878+1))</f>
        <v>0</v>
      </c>
      <c r="G1879" s="10" t="n">
        <f aca="false">IF(ISBLANK(C1880), F1879/2,)</f>
        <v>0</v>
      </c>
      <c r="H1879" s="0" t="n">
        <f aca="false">IF(ISBLANK(C1879),0,-1)</f>
        <v>0</v>
      </c>
      <c r="I1879" s="0" t="n">
        <f aca="false">IF(AND(ISBLANK(C1878),NOT(ISBLANK(C1879))),1,-1)</f>
        <v>-1</v>
      </c>
      <c r="J1879" s="0" t="n">
        <f aca="false">IF(ISBLANK(C1877),IF(AND(C1878=C1879,NOT(ISBLANK(C1878)),NOT(ISBLANK(C1879))),1,-1),-1)</f>
        <v>-1</v>
      </c>
      <c r="K1879" s="0" t="n">
        <f aca="false">IF(MAX(H1879:J1879)&lt;0,IF(OR(C1879=C1878,C1878=C1877),1,-1),MAX(H1879:J1879))</f>
        <v>0</v>
      </c>
    </row>
    <row r="1880" customFormat="false" ht="13.8" hidden="false" customHeight="false" outlineLevel="0" collapsed="false">
      <c r="B1880" s="8" t="n">
        <f aca="false">MAX(H1880:K1880)</f>
        <v>0</v>
      </c>
      <c r="C1880" s="11"/>
      <c r="D1880" s="10" t="e">
        <f aca="false">IF($A$1="WLB",INDEX(SupplierNomenclature!$D$1:$D$9996,MATCH(C1880,SupplierNomenclature!$I$1:$I$9996,0)),IF($A$1="BERU",INDEX(beru_assortment!$C$1:$C$10000,MATCH(C1880,beru_assortment!$I$1:$I$10000,0)),IF($A$1="OZON",INDEX(ozon_assortment!$F$3:$F$10000,MATCH(C1880,ozon_assortment!$E$3:$E$10000,0)),0)))</f>
        <v>#N/A</v>
      </c>
      <c r="E1880" s="7" t="n">
        <f aca="false">IF(ISBLANK(C1880), , IF(ISBLANK(C1879), E1878+1, E1879))</f>
        <v>0</v>
      </c>
      <c r="F1880" s="10" t="n">
        <f aca="false">IF(ISBLANK(C1880),,IF(OR(ISBLANK(C1879), C1879="Баркод"),1,F1879+1))</f>
        <v>0</v>
      </c>
      <c r="G1880" s="10" t="n">
        <f aca="false">IF(ISBLANK(C1881), F1880/2,)</f>
        <v>0</v>
      </c>
      <c r="H1880" s="0" t="n">
        <f aca="false">IF(ISBLANK(C1880),0,-1)</f>
        <v>0</v>
      </c>
      <c r="I1880" s="0" t="n">
        <f aca="false">IF(AND(ISBLANK(C1879),NOT(ISBLANK(C1880))),1,-1)</f>
        <v>-1</v>
      </c>
      <c r="J1880" s="0" t="n">
        <f aca="false">IF(ISBLANK(C1878),IF(AND(C1879=C1880,NOT(ISBLANK(C1879)),NOT(ISBLANK(C1880))),1,-1),-1)</f>
        <v>-1</v>
      </c>
      <c r="K1880" s="0" t="n">
        <f aca="false">IF(MAX(H1880:J1880)&lt;0,IF(OR(C1880=C1879,C1879=C1878),1,-1),MAX(H1880:J1880))</f>
        <v>0</v>
      </c>
    </row>
    <row r="1881" customFormat="false" ht="13.8" hidden="false" customHeight="false" outlineLevel="0" collapsed="false">
      <c r="B1881" s="8" t="n">
        <f aca="false">MAX(H1881:K1881)</f>
        <v>0</v>
      </c>
      <c r="C1881" s="11"/>
      <c r="D1881" s="10" t="e">
        <f aca="false">IF($A$1="WLB",INDEX(SupplierNomenclature!$D$1:$D$9996,MATCH(C1881,SupplierNomenclature!$I$1:$I$9996,0)),IF($A$1="BERU",INDEX(beru_assortment!$C$1:$C$10000,MATCH(C1881,beru_assortment!$I$1:$I$10000,0)),IF($A$1="OZON",INDEX(ozon_assortment!$F$3:$F$10000,MATCH(C1881,ozon_assortment!$E$3:$E$10000,0)),0)))</f>
        <v>#N/A</v>
      </c>
      <c r="E1881" s="7" t="n">
        <f aca="false">IF(ISBLANK(C1881), , IF(ISBLANK(C1880), E1879+1, E1880))</f>
        <v>0</v>
      </c>
      <c r="F1881" s="10" t="n">
        <f aca="false">IF(ISBLANK(C1881),,IF(OR(ISBLANK(C1880), C1880="Баркод"),1,F1880+1))</f>
        <v>0</v>
      </c>
      <c r="G1881" s="10" t="n">
        <f aca="false">IF(ISBLANK(C1882), F1881/2,)</f>
        <v>0</v>
      </c>
      <c r="H1881" s="0" t="n">
        <f aca="false">IF(ISBLANK(C1881),0,-1)</f>
        <v>0</v>
      </c>
      <c r="I1881" s="0" t="n">
        <f aca="false">IF(AND(ISBLANK(C1880),NOT(ISBLANK(C1881))),1,-1)</f>
        <v>-1</v>
      </c>
      <c r="J1881" s="0" t="n">
        <f aca="false">IF(ISBLANK(C1879),IF(AND(C1880=C1881,NOT(ISBLANK(C1880)),NOT(ISBLANK(C1881))),1,-1),-1)</f>
        <v>-1</v>
      </c>
      <c r="K1881" s="0" t="n">
        <f aca="false">IF(MAX(H1881:J1881)&lt;0,IF(OR(C1881=C1880,C1880=C1879),1,-1),MAX(H1881:J1881))</f>
        <v>0</v>
      </c>
    </row>
    <row r="1882" customFormat="false" ht="13.8" hidden="false" customHeight="false" outlineLevel="0" collapsed="false">
      <c r="B1882" s="8" t="n">
        <f aca="false">MAX(H1882:K1882)</f>
        <v>0</v>
      </c>
      <c r="C1882" s="11"/>
      <c r="D1882" s="10" t="e">
        <f aca="false">IF($A$1="WLB",INDEX(SupplierNomenclature!$D$1:$D$9996,MATCH(C1882,SupplierNomenclature!$I$1:$I$9996,0)),IF($A$1="BERU",INDEX(beru_assortment!$C$1:$C$10000,MATCH(C1882,beru_assortment!$I$1:$I$10000,0)),IF($A$1="OZON",INDEX(ozon_assortment!$F$3:$F$10000,MATCH(C1882,ozon_assortment!$E$3:$E$10000,0)),0)))</f>
        <v>#N/A</v>
      </c>
      <c r="E1882" s="7" t="n">
        <f aca="false">IF(ISBLANK(C1882), , IF(ISBLANK(C1881), E1880+1, E1881))</f>
        <v>0</v>
      </c>
      <c r="F1882" s="10" t="n">
        <f aca="false">IF(ISBLANK(C1882),,IF(OR(ISBLANK(C1881), C1881="Баркод"),1,F1881+1))</f>
        <v>0</v>
      </c>
      <c r="G1882" s="10" t="n">
        <f aca="false">IF(ISBLANK(C1883), F1882/2,)</f>
        <v>0</v>
      </c>
      <c r="H1882" s="0" t="n">
        <f aca="false">IF(ISBLANK(C1882),0,-1)</f>
        <v>0</v>
      </c>
      <c r="I1882" s="0" t="n">
        <f aca="false">IF(AND(ISBLANK(C1881),NOT(ISBLANK(C1882))),1,-1)</f>
        <v>-1</v>
      </c>
      <c r="J1882" s="0" t="n">
        <f aca="false">IF(ISBLANK(C1880),IF(AND(C1881=C1882,NOT(ISBLANK(C1881)),NOT(ISBLANK(C1882))),1,-1),-1)</f>
        <v>-1</v>
      </c>
      <c r="K1882" s="0" t="n">
        <f aca="false">IF(MAX(H1882:J1882)&lt;0,IF(OR(C1882=C1881,C1881=C1880),1,-1),MAX(H1882:J1882))</f>
        <v>0</v>
      </c>
    </row>
    <row r="1883" customFormat="false" ht="13.8" hidden="false" customHeight="false" outlineLevel="0" collapsed="false">
      <c r="B1883" s="8" t="n">
        <f aca="false">MAX(H1883:K1883)</f>
        <v>0</v>
      </c>
      <c r="C1883" s="11"/>
      <c r="D1883" s="10" t="e">
        <f aca="false">IF($A$1="WLB",INDEX(SupplierNomenclature!$D$1:$D$9996,MATCH(C1883,SupplierNomenclature!$I$1:$I$9996,0)),IF($A$1="BERU",INDEX(beru_assortment!$C$1:$C$10000,MATCH(C1883,beru_assortment!$I$1:$I$10000,0)),IF($A$1="OZON",INDEX(ozon_assortment!$F$3:$F$10000,MATCH(C1883,ozon_assortment!$E$3:$E$10000,0)),0)))</f>
        <v>#N/A</v>
      </c>
      <c r="E1883" s="7" t="n">
        <f aca="false">IF(ISBLANK(C1883), , IF(ISBLANK(C1882), E1881+1, E1882))</f>
        <v>0</v>
      </c>
      <c r="F1883" s="10" t="n">
        <f aca="false">IF(ISBLANK(C1883),,IF(OR(ISBLANK(C1882), C1882="Баркод"),1,F1882+1))</f>
        <v>0</v>
      </c>
      <c r="G1883" s="10" t="n">
        <f aca="false">IF(ISBLANK(C1884), F1883/2,)</f>
        <v>0</v>
      </c>
      <c r="H1883" s="0" t="n">
        <f aca="false">IF(ISBLANK(C1883),0,-1)</f>
        <v>0</v>
      </c>
      <c r="I1883" s="0" t="n">
        <f aca="false">IF(AND(ISBLANK(C1882),NOT(ISBLANK(C1883))),1,-1)</f>
        <v>-1</v>
      </c>
      <c r="J1883" s="0" t="n">
        <f aca="false">IF(ISBLANK(C1881),IF(AND(C1882=C1883,NOT(ISBLANK(C1882)),NOT(ISBLANK(C1883))),1,-1),-1)</f>
        <v>-1</v>
      </c>
      <c r="K1883" s="0" t="n">
        <f aca="false">IF(MAX(H1883:J1883)&lt;0,IF(OR(C1883=C1882,C1882=C1881),1,-1),MAX(H1883:J1883))</f>
        <v>0</v>
      </c>
    </row>
    <row r="1884" customFormat="false" ht="13.8" hidden="false" customHeight="false" outlineLevel="0" collapsed="false">
      <c r="B1884" s="8" t="n">
        <f aca="false">MAX(H1884:K1884)</f>
        <v>0</v>
      </c>
      <c r="C1884" s="11"/>
      <c r="D1884" s="10" t="e">
        <f aca="false">IF($A$1="WLB",INDEX(SupplierNomenclature!$D$1:$D$9996,MATCH(C1884,SupplierNomenclature!$I$1:$I$9996,0)),IF($A$1="BERU",INDEX(beru_assortment!$C$1:$C$10000,MATCH(C1884,beru_assortment!$I$1:$I$10000,0)),IF($A$1="OZON",INDEX(ozon_assortment!$F$3:$F$10000,MATCH(C1884,ozon_assortment!$E$3:$E$10000,0)),0)))</f>
        <v>#N/A</v>
      </c>
      <c r="E1884" s="7" t="n">
        <f aca="false">IF(ISBLANK(C1884), , IF(ISBLANK(C1883), E1882+1, E1883))</f>
        <v>0</v>
      </c>
      <c r="F1884" s="10" t="n">
        <f aca="false">IF(ISBLANK(C1884),,IF(OR(ISBLANK(C1883), C1883="Баркод"),1,F1883+1))</f>
        <v>0</v>
      </c>
      <c r="G1884" s="10" t="n">
        <f aca="false">IF(ISBLANK(C1885), F1884/2,)</f>
        <v>0</v>
      </c>
      <c r="H1884" s="0" t="n">
        <f aca="false">IF(ISBLANK(C1884),0,-1)</f>
        <v>0</v>
      </c>
      <c r="I1884" s="0" t="n">
        <f aca="false">IF(AND(ISBLANK(C1883),NOT(ISBLANK(C1884))),1,-1)</f>
        <v>-1</v>
      </c>
      <c r="J1884" s="0" t="n">
        <f aca="false">IF(ISBLANK(C1882),IF(AND(C1883=C1884,NOT(ISBLANK(C1883)),NOT(ISBLANK(C1884))),1,-1),-1)</f>
        <v>-1</v>
      </c>
      <c r="K1884" s="0" t="n">
        <f aca="false">IF(MAX(H1884:J1884)&lt;0,IF(OR(C1884=C1883,C1883=C1882),1,-1),MAX(H1884:J1884))</f>
        <v>0</v>
      </c>
    </row>
    <row r="1885" customFormat="false" ht="13.8" hidden="false" customHeight="false" outlineLevel="0" collapsed="false">
      <c r="B1885" s="8" t="n">
        <f aca="false">MAX(H1885:K1885)</f>
        <v>0</v>
      </c>
      <c r="C1885" s="11"/>
      <c r="D1885" s="10" t="e">
        <f aca="false">IF($A$1="WLB",INDEX(SupplierNomenclature!$D$1:$D$9996,MATCH(C1885,SupplierNomenclature!$I$1:$I$9996,0)),IF($A$1="BERU",INDEX(beru_assortment!$C$1:$C$10000,MATCH(C1885,beru_assortment!$I$1:$I$10000,0)),IF($A$1="OZON",INDEX(ozon_assortment!$F$3:$F$10000,MATCH(C1885,ozon_assortment!$E$3:$E$10000,0)),0)))</f>
        <v>#N/A</v>
      </c>
      <c r="E1885" s="7" t="n">
        <f aca="false">IF(ISBLANK(C1885), , IF(ISBLANK(C1884), E1883+1, E1884))</f>
        <v>0</v>
      </c>
      <c r="F1885" s="10" t="n">
        <f aca="false">IF(ISBLANK(C1885),,IF(OR(ISBLANK(C1884), C1884="Баркод"),1,F1884+1))</f>
        <v>0</v>
      </c>
      <c r="G1885" s="10" t="n">
        <f aca="false">IF(ISBLANK(C1886), F1885/2,)</f>
        <v>0</v>
      </c>
      <c r="H1885" s="0" t="n">
        <f aca="false">IF(ISBLANK(C1885),0,-1)</f>
        <v>0</v>
      </c>
      <c r="I1885" s="0" t="n">
        <f aca="false">IF(AND(ISBLANK(C1884),NOT(ISBLANK(C1885))),1,-1)</f>
        <v>-1</v>
      </c>
      <c r="J1885" s="0" t="n">
        <f aca="false">IF(ISBLANK(C1883),IF(AND(C1884=C1885,NOT(ISBLANK(C1884)),NOT(ISBLANK(C1885))),1,-1),-1)</f>
        <v>-1</v>
      </c>
      <c r="K1885" s="0" t="n">
        <f aca="false">IF(MAX(H1885:J1885)&lt;0,IF(OR(C1885=C1884,C1884=C1883),1,-1),MAX(H1885:J1885))</f>
        <v>0</v>
      </c>
    </row>
    <row r="1886" customFormat="false" ht="13.8" hidden="false" customHeight="false" outlineLevel="0" collapsed="false">
      <c r="B1886" s="8" t="n">
        <f aca="false">MAX(H1886:K1886)</f>
        <v>0</v>
      </c>
      <c r="C1886" s="11"/>
      <c r="D1886" s="10" t="e">
        <f aca="false">IF($A$1="WLB",INDEX(SupplierNomenclature!$D$1:$D$9996,MATCH(C1886,SupplierNomenclature!$I$1:$I$9996,0)),IF($A$1="BERU",INDEX(beru_assortment!$C$1:$C$10000,MATCH(C1886,beru_assortment!$I$1:$I$10000,0)),IF($A$1="OZON",INDEX(ozon_assortment!$F$3:$F$10000,MATCH(C1886,ozon_assortment!$E$3:$E$10000,0)),0)))</f>
        <v>#N/A</v>
      </c>
      <c r="E1886" s="7" t="n">
        <f aca="false">IF(ISBLANK(C1886), , IF(ISBLANK(C1885), E1884+1, E1885))</f>
        <v>0</v>
      </c>
      <c r="F1886" s="10" t="n">
        <f aca="false">IF(ISBLANK(C1886),,IF(OR(ISBLANK(C1885), C1885="Баркод"),1,F1885+1))</f>
        <v>0</v>
      </c>
      <c r="G1886" s="10" t="n">
        <f aca="false">IF(ISBLANK(C1887), F1886/2,)</f>
        <v>0</v>
      </c>
      <c r="H1886" s="0" t="n">
        <f aca="false">IF(ISBLANK(C1886),0,-1)</f>
        <v>0</v>
      </c>
      <c r="I1886" s="0" t="n">
        <f aca="false">IF(AND(ISBLANK(C1885),NOT(ISBLANK(C1886))),1,-1)</f>
        <v>-1</v>
      </c>
      <c r="J1886" s="0" t="n">
        <f aca="false">IF(ISBLANK(C1884),IF(AND(C1885=C1886,NOT(ISBLANK(C1885)),NOT(ISBLANK(C1886))),1,-1),-1)</f>
        <v>-1</v>
      </c>
      <c r="K1886" s="0" t="n">
        <f aca="false">IF(MAX(H1886:J1886)&lt;0,IF(OR(C1886=C1885,C1885=C1884),1,-1),MAX(H1886:J1886))</f>
        <v>0</v>
      </c>
    </row>
    <row r="1887" customFormat="false" ht="13.8" hidden="false" customHeight="false" outlineLevel="0" collapsed="false">
      <c r="B1887" s="8" t="n">
        <f aca="false">MAX(H1887:K1887)</f>
        <v>0</v>
      </c>
      <c r="C1887" s="11"/>
      <c r="D1887" s="10" t="e">
        <f aca="false">IF($A$1="WLB",INDEX(SupplierNomenclature!$D$1:$D$9996,MATCH(C1887,SupplierNomenclature!$I$1:$I$9996,0)),IF($A$1="BERU",INDEX(beru_assortment!$C$1:$C$10000,MATCH(C1887,beru_assortment!$I$1:$I$10000,0)),IF($A$1="OZON",INDEX(ozon_assortment!$F$3:$F$10000,MATCH(C1887,ozon_assortment!$E$3:$E$10000,0)),0)))</f>
        <v>#N/A</v>
      </c>
      <c r="E1887" s="7" t="n">
        <f aca="false">IF(ISBLANK(C1887), , IF(ISBLANK(C1886), E1885+1, E1886))</f>
        <v>0</v>
      </c>
      <c r="F1887" s="10" t="n">
        <f aca="false">IF(ISBLANK(C1887),,IF(OR(ISBLANK(C1886), C1886="Баркод"),1,F1886+1))</f>
        <v>0</v>
      </c>
      <c r="G1887" s="10" t="n">
        <f aca="false">IF(ISBLANK(C1888), F1887/2,)</f>
        <v>0</v>
      </c>
      <c r="H1887" s="0" t="n">
        <f aca="false">IF(ISBLANK(C1887),0,-1)</f>
        <v>0</v>
      </c>
      <c r="I1887" s="0" t="n">
        <f aca="false">IF(AND(ISBLANK(C1886),NOT(ISBLANK(C1887))),1,-1)</f>
        <v>-1</v>
      </c>
      <c r="J1887" s="0" t="n">
        <f aca="false">IF(ISBLANK(C1885),IF(AND(C1886=C1887,NOT(ISBLANK(C1886)),NOT(ISBLANK(C1887))),1,-1),-1)</f>
        <v>-1</v>
      </c>
      <c r="K1887" s="0" t="n">
        <f aca="false">IF(MAX(H1887:J1887)&lt;0,IF(OR(C1887=C1886,C1886=C1885),1,-1),MAX(H1887:J1887))</f>
        <v>0</v>
      </c>
    </row>
    <row r="1888" customFormat="false" ht="13.8" hidden="false" customHeight="false" outlineLevel="0" collapsed="false">
      <c r="B1888" s="8" t="n">
        <f aca="false">MAX(H1888:K1888)</f>
        <v>0</v>
      </c>
      <c r="C1888" s="11"/>
      <c r="D1888" s="10" t="e">
        <f aca="false">IF($A$1="WLB",INDEX(SupplierNomenclature!$D$1:$D$9996,MATCH(C1888,SupplierNomenclature!$I$1:$I$9996,0)),IF($A$1="BERU",INDEX(beru_assortment!$C$1:$C$10000,MATCH(C1888,beru_assortment!$I$1:$I$10000,0)),IF($A$1="OZON",INDEX(ozon_assortment!$F$3:$F$10000,MATCH(C1888,ozon_assortment!$E$3:$E$10000,0)),0)))</f>
        <v>#N/A</v>
      </c>
      <c r="E1888" s="7" t="n">
        <f aca="false">IF(ISBLANK(C1888), , IF(ISBLANK(C1887), E1886+1, E1887))</f>
        <v>0</v>
      </c>
      <c r="F1888" s="10" t="n">
        <f aca="false">IF(ISBLANK(C1888),,IF(OR(ISBLANK(C1887), C1887="Баркод"),1,F1887+1))</f>
        <v>0</v>
      </c>
      <c r="G1888" s="10" t="n">
        <f aca="false">IF(ISBLANK(C1889), F1888/2,)</f>
        <v>0</v>
      </c>
      <c r="H1888" s="0" t="n">
        <f aca="false">IF(ISBLANK(C1888),0,-1)</f>
        <v>0</v>
      </c>
      <c r="I1888" s="0" t="n">
        <f aca="false">IF(AND(ISBLANK(C1887),NOT(ISBLANK(C1888))),1,-1)</f>
        <v>-1</v>
      </c>
      <c r="J1888" s="0" t="n">
        <f aca="false">IF(ISBLANK(C1886),IF(AND(C1887=C1888,NOT(ISBLANK(C1887)),NOT(ISBLANK(C1888))),1,-1),-1)</f>
        <v>-1</v>
      </c>
      <c r="K1888" s="0" t="n">
        <f aca="false">IF(MAX(H1888:J1888)&lt;0,IF(OR(C1888=C1887,C1887=C1886),1,-1),MAX(H1888:J1888))</f>
        <v>0</v>
      </c>
    </row>
    <row r="1889" customFormat="false" ht="13.8" hidden="false" customHeight="false" outlineLevel="0" collapsed="false">
      <c r="B1889" s="8" t="n">
        <f aca="false">MAX(H1889:K1889)</f>
        <v>0</v>
      </c>
      <c r="C1889" s="11"/>
      <c r="D1889" s="10" t="e">
        <f aca="false">IF($A$1="WLB",INDEX(SupplierNomenclature!$D$1:$D$9996,MATCH(C1889,SupplierNomenclature!$I$1:$I$9996,0)),IF($A$1="BERU",INDEX(beru_assortment!$C$1:$C$10000,MATCH(C1889,beru_assortment!$I$1:$I$10000,0)),IF($A$1="OZON",INDEX(ozon_assortment!$F$3:$F$10000,MATCH(C1889,ozon_assortment!$E$3:$E$10000,0)),0)))</f>
        <v>#N/A</v>
      </c>
      <c r="E1889" s="7" t="n">
        <f aca="false">IF(ISBLANK(C1889), , IF(ISBLANK(C1888), E1887+1, E1888))</f>
        <v>0</v>
      </c>
      <c r="F1889" s="10" t="n">
        <f aca="false">IF(ISBLANK(C1889),,IF(OR(ISBLANK(C1888), C1888="Баркод"),1,F1888+1))</f>
        <v>0</v>
      </c>
      <c r="G1889" s="10" t="n">
        <f aca="false">IF(ISBLANK(C1890), F1889/2,)</f>
        <v>0</v>
      </c>
      <c r="H1889" s="0" t="n">
        <f aca="false">IF(ISBLANK(C1889),0,-1)</f>
        <v>0</v>
      </c>
      <c r="I1889" s="0" t="n">
        <f aca="false">IF(AND(ISBLANK(C1888),NOT(ISBLANK(C1889))),1,-1)</f>
        <v>-1</v>
      </c>
      <c r="J1889" s="0" t="n">
        <f aca="false">IF(ISBLANK(C1887),IF(AND(C1888=C1889,NOT(ISBLANK(C1888)),NOT(ISBLANK(C1889))),1,-1),-1)</f>
        <v>-1</v>
      </c>
      <c r="K1889" s="0" t="n">
        <f aca="false">IF(MAX(H1889:J1889)&lt;0,IF(OR(C1889=C1888,C1888=C1887),1,-1),MAX(H1889:J1889))</f>
        <v>0</v>
      </c>
    </row>
    <row r="1890" customFormat="false" ht="13.8" hidden="false" customHeight="false" outlineLevel="0" collapsed="false">
      <c r="B1890" s="8" t="n">
        <f aca="false">MAX(H1890:K1890)</f>
        <v>0</v>
      </c>
      <c r="C1890" s="11"/>
      <c r="D1890" s="10" t="e">
        <f aca="false">IF($A$1="WLB",INDEX(SupplierNomenclature!$D$1:$D$9996,MATCH(C1890,SupplierNomenclature!$I$1:$I$9996,0)),IF($A$1="BERU",INDEX(beru_assortment!$C$1:$C$10000,MATCH(C1890,beru_assortment!$I$1:$I$10000,0)),IF($A$1="OZON",INDEX(ozon_assortment!$F$3:$F$10000,MATCH(C1890,ozon_assortment!$E$3:$E$10000,0)),0)))</f>
        <v>#N/A</v>
      </c>
      <c r="E1890" s="7" t="n">
        <f aca="false">IF(ISBLANK(C1890), , IF(ISBLANK(C1889), E1888+1, E1889))</f>
        <v>0</v>
      </c>
      <c r="F1890" s="10" t="n">
        <f aca="false">IF(ISBLANK(C1890),,IF(OR(ISBLANK(C1889), C1889="Баркод"),1,F1889+1))</f>
        <v>0</v>
      </c>
      <c r="G1890" s="10" t="n">
        <f aca="false">IF(ISBLANK(C1891), F1890/2,)</f>
        <v>0</v>
      </c>
      <c r="H1890" s="0" t="n">
        <f aca="false">IF(ISBLANK(C1890),0,-1)</f>
        <v>0</v>
      </c>
      <c r="I1890" s="0" t="n">
        <f aca="false">IF(AND(ISBLANK(C1889),NOT(ISBLANK(C1890))),1,-1)</f>
        <v>-1</v>
      </c>
      <c r="J1890" s="0" t="n">
        <f aca="false">IF(ISBLANK(C1888),IF(AND(C1889=C1890,NOT(ISBLANK(C1889)),NOT(ISBLANK(C1890))),1,-1),-1)</f>
        <v>-1</v>
      </c>
      <c r="K1890" s="0" t="n">
        <f aca="false">IF(MAX(H1890:J1890)&lt;0,IF(OR(C1890=C1889,C1889=C1888),1,-1),MAX(H1890:J1890))</f>
        <v>0</v>
      </c>
    </row>
    <row r="1891" customFormat="false" ht="13.8" hidden="false" customHeight="false" outlineLevel="0" collapsed="false">
      <c r="B1891" s="8" t="n">
        <f aca="false">MAX(H1891:K1891)</f>
        <v>0</v>
      </c>
      <c r="C1891" s="11"/>
      <c r="D1891" s="10" t="e">
        <f aca="false">IF($A$1="WLB",INDEX(SupplierNomenclature!$D$1:$D$9996,MATCH(C1891,SupplierNomenclature!$I$1:$I$9996,0)),IF($A$1="BERU",INDEX(beru_assortment!$C$1:$C$10000,MATCH(C1891,beru_assortment!$I$1:$I$10000,0)),IF($A$1="OZON",INDEX(ozon_assortment!$F$3:$F$10000,MATCH(C1891,ozon_assortment!$E$3:$E$10000,0)),0)))</f>
        <v>#N/A</v>
      </c>
      <c r="E1891" s="7" t="n">
        <f aca="false">IF(ISBLANK(C1891), , IF(ISBLANK(C1890), E1889+1, E1890))</f>
        <v>0</v>
      </c>
      <c r="F1891" s="10" t="n">
        <f aca="false">IF(ISBLANK(C1891),,IF(OR(ISBLANK(C1890), C1890="Баркод"),1,F1890+1))</f>
        <v>0</v>
      </c>
      <c r="G1891" s="10" t="n">
        <f aca="false">IF(ISBLANK(C1892), F1891/2,)</f>
        <v>0</v>
      </c>
      <c r="H1891" s="0" t="n">
        <f aca="false">IF(ISBLANK(C1891),0,-1)</f>
        <v>0</v>
      </c>
      <c r="I1891" s="0" t="n">
        <f aca="false">IF(AND(ISBLANK(C1890),NOT(ISBLANK(C1891))),1,-1)</f>
        <v>-1</v>
      </c>
      <c r="J1891" s="0" t="n">
        <f aca="false">IF(ISBLANK(C1889),IF(AND(C1890=C1891,NOT(ISBLANK(C1890)),NOT(ISBLANK(C1891))),1,-1),-1)</f>
        <v>-1</v>
      </c>
      <c r="K1891" s="0" t="n">
        <f aca="false">IF(MAX(H1891:J1891)&lt;0,IF(OR(C1891=C1890,C1890=C1889),1,-1),MAX(H1891:J1891))</f>
        <v>0</v>
      </c>
    </row>
    <row r="1892" customFormat="false" ht="13.8" hidden="false" customHeight="false" outlineLevel="0" collapsed="false">
      <c r="B1892" s="8" t="n">
        <f aca="false">MAX(H1892:K1892)</f>
        <v>0</v>
      </c>
      <c r="C1892" s="11"/>
      <c r="D1892" s="10" t="e">
        <f aca="false">IF($A$1="WLB",INDEX(SupplierNomenclature!$D$1:$D$9996,MATCH(C1892,SupplierNomenclature!$I$1:$I$9996,0)),IF($A$1="BERU",INDEX(beru_assortment!$C$1:$C$10000,MATCH(C1892,beru_assortment!$I$1:$I$10000,0)),IF($A$1="OZON",INDEX(ozon_assortment!$F$3:$F$10000,MATCH(C1892,ozon_assortment!$E$3:$E$10000,0)),0)))</f>
        <v>#N/A</v>
      </c>
      <c r="E1892" s="7" t="n">
        <f aca="false">IF(ISBLANK(C1892), , IF(ISBLANK(C1891), E1890+1, E1891))</f>
        <v>0</v>
      </c>
      <c r="F1892" s="10" t="n">
        <f aca="false">IF(ISBLANK(C1892),,IF(OR(ISBLANK(C1891), C1891="Баркод"),1,F1891+1))</f>
        <v>0</v>
      </c>
      <c r="G1892" s="10" t="n">
        <f aca="false">IF(ISBLANK(C1893), F1892/2,)</f>
        <v>0</v>
      </c>
      <c r="H1892" s="0" t="n">
        <f aca="false">IF(ISBLANK(C1892),0,-1)</f>
        <v>0</v>
      </c>
      <c r="I1892" s="0" t="n">
        <f aca="false">IF(AND(ISBLANK(C1891),NOT(ISBLANK(C1892))),1,-1)</f>
        <v>-1</v>
      </c>
      <c r="J1892" s="0" t="n">
        <f aca="false">IF(ISBLANK(C1890),IF(AND(C1891=C1892,NOT(ISBLANK(C1891)),NOT(ISBLANK(C1892))),1,-1),-1)</f>
        <v>-1</v>
      </c>
      <c r="K1892" s="0" t="n">
        <f aca="false">IF(MAX(H1892:J1892)&lt;0,IF(OR(C1892=C1891,C1891=C1890),1,-1),MAX(H1892:J1892))</f>
        <v>0</v>
      </c>
    </row>
    <row r="1893" customFormat="false" ht="13.8" hidden="false" customHeight="false" outlineLevel="0" collapsed="false">
      <c r="B1893" s="8" t="n">
        <f aca="false">MAX(H1893:K1893)</f>
        <v>0</v>
      </c>
      <c r="C1893" s="11"/>
      <c r="D1893" s="10" t="e">
        <f aca="false">IF($A$1="WLB",INDEX(SupplierNomenclature!$D$1:$D$9996,MATCH(C1893,SupplierNomenclature!$I$1:$I$9996,0)),IF($A$1="BERU",INDEX(beru_assortment!$C$1:$C$10000,MATCH(C1893,beru_assortment!$I$1:$I$10000,0)),IF($A$1="OZON",INDEX(ozon_assortment!$F$3:$F$10000,MATCH(C1893,ozon_assortment!$E$3:$E$10000,0)),0)))</f>
        <v>#N/A</v>
      </c>
      <c r="E1893" s="7" t="n">
        <f aca="false">IF(ISBLANK(C1893), , IF(ISBLANK(C1892), E1891+1, E1892))</f>
        <v>0</v>
      </c>
      <c r="F1893" s="10" t="n">
        <f aca="false">IF(ISBLANK(C1893),,IF(OR(ISBLANK(C1892), C1892="Баркод"),1,F1892+1))</f>
        <v>0</v>
      </c>
      <c r="G1893" s="10" t="n">
        <f aca="false">IF(ISBLANK(C1894), F1893/2,)</f>
        <v>0</v>
      </c>
      <c r="H1893" s="0" t="n">
        <f aca="false">IF(ISBLANK(C1893),0,-1)</f>
        <v>0</v>
      </c>
      <c r="I1893" s="0" t="n">
        <f aca="false">IF(AND(ISBLANK(C1892),NOT(ISBLANK(C1893))),1,-1)</f>
        <v>-1</v>
      </c>
      <c r="J1893" s="0" t="n">
        <f aca="false">IF(ISBLANK(C1891),IF(AND(C1892=C1893,NOT(ISBLANK(C1892)),NOT(ISBLANK(C1893))),1,-1),-1)</f>
        <v>-1</v>
      </c>
      <c r="K1893" s="0" t="n">
        <f aca="false">IF(MAX(H1893:J1893)&lt;0,IF(OR(C1893=C1892,C1892=C1891),1,-1),MAX(H1893:J1893))</f>
        <v>0</v>
      </c>
    </row>
    <row r="1894" customFormat="false" ht="13.8" hidden="false" customHeight="false" outlineLevel="0" collapsed="false">
      <c r="B1894" s="8" t="n">
        <f aca="false">MAX(H1894:K1894)</f>
        <v>0</v>
      </c>
      <c r="C1894" s="11"/>
      <c r="D1894" s="10" t="e">
        <f aca="false">IF($A$1="WLB",INDEX(SupplierNomenclature!$D$1:$D$9996,MATCH(C1894,SupplierNomenclature!$I$1:$I$9996,0)),IF($A$1="BERU",INDEX(beru_assortment!$C$1:$C$10000,MATCH(C1894,beru_assortment!$I$1:$I$10000,0)),IF($A$1="OZON",INDEX(ozon_assortment!$F$3:$F$10000,MATCH(C1894,ozon_assortment!$E$3:$E$10000,0)),0)))</f>
        <v>#N/A</v>
      </c>
      <c r="E1894" s="7" t="n">
        <f aca="false">IF(ISBLANK(C1894), , IF(ISBLANK(C1893), E1892+1, E1893))</f>
        <v>0</v>
      </c>
      <c r="F1894" s="10" t="n">
        <f aca="false">IF(ISBLANK(C1894),,IF(OR(ISBLANK(C1893), C1893="Баркод"),1,F1893+1))</f>
        <v>0</v>
      </c>
      <c r="G1894" s="10" t="n">
        <f aca="false">IF(ISBLANK(C1895), F1894/2,)</f>
        <v>0</v>
      </c>
      <c r="H1894" s="0" t="n">
        <f aca="false">IF(ISBLANK(C1894),0,-1)</f>
        <v>0</v>
      </c>
      <c r="I1894" s="0" t="n">
        <f aca="false">IF(AND(ISBLANK(C1893),NOT(ISBLANK(C1894))),1,-1)</f>
        <v>-1</v>
      </c>
      <c r="J1894" s="0" t="n">
        <f aca="false">IF(ISBLANK(C1892),IF(AND(C1893=C1894,NOT(ISBLANK(C1893)),NOT(ISBLANK(C1894))),1,-1),-1)</f>
        <v>-1</v>
      </c>
      <c r="K1894" s="0" t="n">
        <f aca="false">IF(MAX(H1894:J1894)&lt;0,IF(OR(C1894=C1893,C1893=C1892),1,-1),MAX(H1894:J1894))</f>
        <v>0</v>
      </c>
    </row>
    <row r="1895" customFormat="false" ht="13.8" hidden="false" customHeight="false" outlineLevel="0" collapsed="false">
      <c r="B1895" s="8" t="n">
        <f aca="false">MAX(H1895:K1895)</f>
        <v>0</v>
      </c>
      <c r="C1895" s="11"/>
      <c r="D1895" s="10" t="e">
        <f aca="false">IF($A$1="WLB",INDEX(SupplierNomenclature!$D$1:$D$9996,MATCH(C1895,SupplierNomenclature!$I$1:$I$9996,0)),IF($A$1="BERU",INDEX(beru_assortment!$C$1:$C$10000,MATCH(C1895,beru_assortment!$I$1:$I$10000,0)),IF($A$1="OZON",INDEX(ozon_assortment!$F$3:$F$10000,MATCH(C1895,ozon_assortment!$E$3:$E$10000,0)),0)))</f>
        <v>#N/A</v>
      </c>
      <c r="E1895" s="7" t="n">
        <f aca="false">IF(ISBLANK(C1895), , IF(ISBLANK(C1894), E1893+1, E1894))</f>
        <v>0</v>
      </c>
      <c r="F1895" s="10" t="n">
        <f aca="false">IF(ISBLANK(C1895),,IF(OR(ISBLANK(C1894), C1894="Баркод"),1,F1894+1))</f>
        <v>0</v>
      </c>
      <c r="G1895" s="10" t="n">
        <f aca="false">IF(ISBLANK(C1896), F1895/2,)</f>
        <v>0</v>
      </c>
      <c r="H1895" s="0" t="n">
        <f aca="false">IF(ISBLANK(C1895),0,-1)</f>
        <v>0</v>
      </c>
      <c r="I1895" s="0" t="n">
        <f aca="false">IF(AND(ISBLANK(C1894),NOT(ISBLANK(C1895))),1,-1)</f>
        <v>-1</v>
      </c>
      <c r="J1895" s="0" t="n">
        <f aca="false">IF(ISBLANK(C1893),IF(AND(C1894=C1895,NOT(ISBLANK(C1894)),NOT(ISBLANK(C1895))),1,-1),-1)</f>
        <v>-1</v>
      </c>
      <c r="K1895" s="0" t="n">
        <f aca="false">IF(MAX(H1895:J1895)&lt;0,IF(OR(C1895=C1894,C1894=C1893),1,-1),MAX(H1895:J1895))</f>
        <v>0</v>
      </c>
    </row>
    <row r="1896" customFormat="false" ht="13.8" hidden="false" customHeight="false" outlineLevel="0" collapsed="false">
      <c r="B1896" s="8" t="n">
        <f aca="false">MAX(H1896:K1896)</f>
        <v>0</v>
      </c>
      <c r="C1896" s="11"/>
      <c r="D1896" s="10" t="e">
        <f aca="false">IF($A$1="WLB",INDEX(SupplierNomenclature!$D$1:$D$9996,MATCH(C1896,SupplierNomenclature!$I$1:$I$9996,0)),IF($A$1="BERU",INDEX(beru_assortment!$C$1:$C$10000,MATCH(C1896,beru_assortment!$I$1:$I$10000,0)),IF($A$1="OZON",INDEX(ozon_assortment!$F$3:$F$10000,MATCH(C1896,ozon_assortment!$E$3:$E$10000,0)),0)))</f>
        <v>#N/A</v>
      </c>
      <c r="E1896" s="7" t="n">
        <f aca="false">IF(ISBLANK(C1896), , IF(ISBLANK(C1895), E1894+1, E1895))</f>
        <v>0</v>
      </c>
      <c r="F1896" s="10" t="n">
        <f aca="false">IF(ISBLANK(C1896),,IF(OR(ISBLANK(C1895), C1895="Баркод"),1,F1895+1))</f>
        <v>0</v>
      </c>
      <c r="G1896" s="10" t="n">
        <f aca="false">IF(ISBLANK(C1897), F1896/2,)</f>
        <v>0</v>
      </c>
      <c r="H1896" s="0" t="n">
        <f aca="false">IF(ISBLANK(C1896),0,-1)</f>
        <v>0</v>
      </c>
      <c r="I1896" s="0" t="n">
        <f aca="false">IF(AND(ISBLANK(C1895),NOT(ISBLANK(C1896))),1,-1)</f>
        <v>-1</v>
      </c>
      <c r="J1896" s="0" t="n">
        <f aca="false">IF(ISBLANK(C1894),IF(AND(C1895=C1896,NOT(ISBLANK(C1895)),NOT(ISBLANK(C1896))),1,-1),-1)</f>
        <v>-1</v>
      </c>
      <c r="K1896" s="0" t="n">
        <f aca="false">IF(MAX(H1896:J1896)&lt;0,IF(OR(C1896=C1895,C1895=C1894),1,-1),MAX(H1896:J1896))</f>
        <v>0</v>
      </c>
    </row>
    <row r="1897" customFormat="false" ht="13.8" hidden="false" customHeight="false" outlineLevel="0" collapsed="false">
      <c r="B1897" s="8" t="n">
        <f aca="false">MAX(H1897:K1897)</f>
        <v>0</v>
      </c>
      <c r="C1897" s="11"/>
      <c r="D1897" s="10" t="e">
        <f aca="false">IF($A$1="WLB",INDEX(SupplierNomenclature!$D$1:$D$9996,MATCH(C1897,SupplierNomenclature!$I$1:$I$9996,0)),IF($A$1="BERU",INDEX(beru_assortment!$C$1:$C$10000,MATCH(C1897,beru_assortment!$I$1:$I$10000,0)),IF($A$1="OZON",INDEX(ozon_assortment!$F$3:$F$10000,MATCH(C1897,ozon_assortment!$E$3:$E$10000,0)),0)))</f>
        <v>#N/A</v>
      </c>
      <c r="E1897" s="7" t="n">
        <f aca="false">IF(ISBLANK(C1897), , IF(ISBLANK(C1896), E1895+1, E1896))</f>
        <v>0</v>
      </c>
      <c r="F1897" s="10" t="n">
        <f aca="false">IF(ISBLANK(C1897),,IF(OR(ISBLANK(C1896), C1896="Баркод"),1,F1896+1))</f>
        <v>0</v>
      </c>
      <c r="G1897" s="10" t="n">
        <f aca="false">IF(ISBLANK(C1898), F1897/2,)</f>
        <v>0</v>
      </c>
      <c r="H1897" s="0" t="n">
        <f aca="false">IF(ISBLANK(C1897),0,-1)</f>
        <v>0</v>
      </c>
      <c r="I1897" s="0" t="n">
        <f aca="false">IF(AND(ISBLANK(C1896),NOT(ISBLANK(C1897))),1,-1)</f>
        <v>-1</v>
      </c>
      <c r="J1897" s="0" t="n">
        <f aca="false">IF(ISBLANK(C1895),IF(AND(C1896=C1897,NOT(ISBLANK(C1896)),NOT(ISBLANK(C1897))),1,-1),-1)</f>
        <v>-1</v>
      </c>
      <c r="K1897" s="0" t="n">
        <f aca="false">IF(MAX(H1897:J1897)&lt;0,IF(OR(C1897=C1896,C1896=C1895),1,-1),MAX(H1897:J1897))</f>
        <v>0</v>
      </c>
    </row>
    <row r="1898" customFormat="false" ht="13.8" hidden="false" customHeight="false" outlineLevel="0" collapsed="false">
      <c r="B1898" s="8" t="n">
        <f aca="false">MAX(H1898:K1898)</f>
        <v>0</v>
      </c>
      <c r="C1898" s="11"/>
      <c r="D1898" s="10" t="e">
        <f aca="false">IF($A$1="WLB",INDEX(SupplierNomenclature!$D$1:$D$9996,MATCH(C1898,SupplierNomenclature!$I$1:$I$9996,0)),IF($A$1="BERU",INDEX(beru_assortment!$C$1:$C$10000,MATCH(C1898,beru_assortment!$I$1:$I$10000,0)),IF($A$1="OZON",INDEX(ozon_assortment!$F$3:$F$10000,MATCH(C1898,ozon_assortment!$E$3:$E$10000,0)),0)))</f>
        <v>#N/A</v>
      </c>
      <c r="E1898" s="7" t="n">
        <f aca="false">IF(ISBLANK(C1898), , IF(ISBLANK(C1897), E1896+1, E1897))</f>
        <v>0</v>
      </c>
      <c r="F1898" s="10" t="n">
        <f aca="false">IF(ISBLANK(C1898),,IF(OR(ISBLANK(C1897), C1897="Баркод"),1,F1897+1))</f>
        <v>0</v>
      </c>
      <c r="G1898" s="10" t="n">
        <f aca="false">IF(ISBLANK(C1899), F1898/2,)</f>
        <v>0</v>
      </c>
      <c r="H1898" s="0" t="n">
        <f aca="false">IF(ISBLANK(C1898),0,-1)</f>
        <v>0</v>
      </c>
      <c r="I1898" s="0" t="n">
        <f aca="false">IF(AND(ISBLANK(C1897),NOT(ISBLANK(C1898))),1,-1)</f>
        <v>-1</v>
      </c>
      <c r="J1898" s="0" t="n">
        <f aca="false">IF(ISBLANK(C1896),IF(AND(C1897=C1898,NOT(ISBLANK(C1897)),NOT(ISBLANK(C1898))),1,-1),-1)</f>
        <v>-1</v>
      </c>
      <c r="K1898" s="0" t="n">
        <f aca="false">IF(MAX(H1898:J1898)&lt;0,IF(OR(C1898=C1897,C1897=C1896),1,-1),MAX(H1898:J1898))</f>
        <v>0</v>
      </c>
    </row>
    <row r="1899" customFormat="false" ht="13.8" hidden="false" customHeight="false" outlineLevel="0" collapsed="false">
      <c r="B1899" s="8" t="n">
        <f aca="false">MAX(H1899:K1899)</f>
        <v>0</v>
      </c>
      <c r="C1899" s="11"/>
      <c r="D1899" s="10" t="e">
        <f aca="false">IF($A$1="WLB",INDEX(SupplierNomenclature!$D$1:$D$9996,MATCH(C1899,SupplierNomenclature!$I$1:$I$9996,0)),IF($A$1="BERU",INDEX(beru_assortment!$C$1:$C$10000,MATCH(C1899,beru_assortment!$I$1:$I$10000,0)),IF($A$1="OZON",INDEX(ozon_assortment!$F$3:$F$10000,MATCH(C1899,ozon_assortment!$E$3:$E$10000,0)),0)))</f>
        <v>#N/A</v>
      </c>
      <c r="E1899" s="7" t="n">
        <f aca="false">IF(ISBLANK(C1899), , IF(ISBLANK(C1898), E1897+1, E1898))</f>
        <v>0</v>
      </c>
      <c r="F1899" s="10" t="n">
        <f aca="false">IF(ISBLANK(C1899),,IF(OR(ISBLANK(C1898), C1898="Баркод"),1,F1898+1))</f>
        <v>0</v>
      </c>
      <c r="G1899" s="10" t="n">
        <f aca="false">IF(ISBLANK(C1900), F1899/2,)</f>
        <v>0</v>
      </c>
      <c r="H1899" s="0" t="n">
        <f aca="false">IF(ISBLANK(C1899),0,-1)</f>
        <v>0</v>
      </c>
      <c r="I1899" s="0" t="n">
        <f aca="false">IF(AND(ISBLANK(C1898),NOT(ISBLANK(C1899))),1,-1)</f>
        <v>-1</v>
      </c>
      <c r="J1899" s="0" t="n">
        <f aca="false">IF(ISBLANK(C1897),IF(AND(C1898=C1899,NOT(ISBLANK(C1898)),NOT(ISBLANK(C1899))),1,-1),-1)</f>
        <v>-1</v>
      </c>
      <c r="K1899" s="0" t="n">
        <f aca="false">IF(MAX(H1899:J1899)&lt;0,IF(OR(C1899=C1898,C1898=C1897),1,-1),MAX(H1899:J1899))</f>
        <v>0</v>
      </c>
    </row>
    <row r="1900" customFormat="false" ht="13.8" hidden="false" customHeight="false" outlineLevel="0" collapsed="false">
      <c r="B1900" s="8" t="n">
        <f aca="false">MAX(H1900:K1900)</f>
        <v>0</v>
      </c>
      <c r="C1900" s="11"/>
      <c r="D1900" s="10" t="e">
        <f aca="false">IF($A$1="WLB",INDEX(SupplierNomenclature!$D$1:$D$9996,MATCH(C1900,SupplierNomenclature!$I$1:$I$9996,0)),IF($A$1="BERU",INDEX(beru_assortment!$C$1:$C$10000,MATCH(C1900,beru_assortment!$I$1:$I$10000,0)),IF($A$1="OZON",INDEX(ozon_assortment!$F$3:$F$10000,MATCH(C1900,ozon_assortment!$E$3:$E$10000,0)),0)))</f>
        <v>#N/A</v>
      </c>
      <c r="E1900" s="7" t="n">
        <f aca="false">IF(ISBLANK(C1900), , IF(ISBLANK(C1899), E1898+1, E1899))</f>
        <v>0</v>
      </c>
      <c r="F1900" s="10" t="n">
        <f aca="false">IF(ISBLANK(C1900),,IF(OR(ISBLANK(C1899), C1899="Баркод"),1,F1899+1))</f>
        <v>0</v>
      </c>
      <c r="G1900" s="10" t="n">
        <f aca="false">IF(ISBLANK(C1901), F1900/2,)</f>
        <v>0</v>
      </c>
      <c r="H1900" s="0" t="n">
        <f aca="false">IF(ISBLANK(C1900),0,-1)</f>
        <v>0</v>
      </c>
      <c r="I1900" s="0" t="n">
        <f aca="false">IF(AND(ISBLANK(C1899),NOT(ISBLANK(C1900))),1,-1)</f>
        <v>-1</v>
      </c>
      <c r="J1900" s="0" t="n">
        <f aca="false">IF(ISBLANK(C1898),IF(AND(C1899=C1900,NOT(ISBLANK(C1899)),NOT(ISBLANK(C1900))),1,-1),-1)</f>
        <v>-1</v>
      </c>
      <c r="K1900" s="0" t="n">
        <f aca="false">IF(MAX(H1900:J1900)&lt;0,IF(OR(C1900=C1899,C1899=C1898),1,-1),MAX(H1900:J1900))</f>
        <v>0</v>
      </c>
    </row>
    <row r="1901" customFormat="false" ht="13.8" hidden="false" customHeight="false" outlineLevel="0" collapsed="false">
      <c r="B1901" s="8" t="n">
        <f aca="false">MAX(H1901:K1901)</f>
        <v>0</v>
      </c>
      <c r="C1901" s="11"/>
      <c r="D1901" s="10" t="e">
        <f aca="false">IF($A$1="WLB",INDEX(SupplierNomenclature!$D$1:$D$9996,MATCH(C1901,SupplierNomenclature!$I$1:$I$9996,0)),IF($A$1="BERU",INDEX(beru_assortment!$C$1:$C$10000,MATCH(C1901,beru_assortment!$I$1:$I$10000,0)),IF($A$1="OZON",INDEX(ozon_assortment!$F$3:$F$10000,MATCH(C1901,ozon_assortment!$E$3:$E$10000,0)),0)))</f>
        <v>#N/A</v>
      </c>
      <c r="E1901" s="7" t="n">
        <f aca="false">IF(ISBLANK(C1901), , IF(ISBLANK(C1900), E1899+1, E1900))</f>
        <v>0</v>
      </c>
      <c r="F1901" s="10" t="n">
        <f aca="false">IF(ISBLANK(C1901),,IF(OR(ISBLANK(C1900), C1900="Баркод"),1,F1900+1))</f>
        <v>0</v>
      </c>
      <c r="G1901" s="10" t="n">
        <f aca="false">IF(ISBLANK(C1902), F1901/2,)</f>
        <v>0</v>
      </c>
      <c r="H1901" s="0" t="n">
        <f aca="false">IF(ISBLANK(C1901),0,-1)</f>
        <v>0</v>
      </c>
      <c r="I1901" s="0" t="n">
        <f aca="false">IF(AND(ISBLANK(C1900),NOT(ISBLANK(C1901))),1,-1)</f>
        <v>-1</v>
      </c>
      <c r="J1901" s="0" t="n">
        <f aca="false">IF(ISBLANK(C1899),IF(AND(C1900=C1901,NOT(ISBLANK(C1900)),NOT(ISBLANK(C1901))),1,-1),-1)</f>
        <v>-1</v>
      </c>
      <c r="K1901" s="0" t="n">
        <f aca="false">IF(MAX(H1901:J1901)&lt;0,IF(OR(C1901=C1900,C1900=C1899),1,-1),MAX(H1901:J1901))</f>
        <v>0</v>
      </c>
    </row>
    <row r="1902" customFormat="false" ht="13.8" hidden="false" customHeight="false" outlineLevel="0" collapsed="false">
      <c r="B1902" s="8" t="n">
        <f aca="false">MAX(H1902:K1902)</f>
        <v>0</v>
      </c>
      <c r="C1902" s="11"/>
      <c r="D1902" s="10" t="e">
        <f aca="false">IF($A$1="WLB",INDEX(SupplierNomenclature!$D$1:$D$9996,MATCH(C1902,SupplierNomenclature!$I$1:$I$9996,0)),IF($A$1="BERU",INDEX(beru_assortment!$C$1:$C$10000,MATCH(C1902,beru_assortment!$I$1:$I$10000,0)),IF($A$1="OZON",INDEX(ozon_assortment!$F$3:$F$10000,MATCH(C1902,ozon_assortment!$E$3:$E$10000,0)),0)))</f>
        <v>#N/A</v>
      </c>
      <c r="E1902" s="7" t="n">
        <f aca="false">IF(ISBLANK(C1902), , IF(ISBLANK(C1901), E1900+1, E1901))</f>
        <v>0</v>
      </c>
      <c r="F1902" s="10" t="n">
        <f aca="false">IF(ISBLANK(C1902),,IF(OR(ISBLANK(C1901), C1901="Баркод"),1,F1901+1))</f>
        <v>0</v>
      </c>
      <c r="G1902" s="10" t="n">
        <f aca="false">IF(ISBLANK(C1903), F1902/2,)</f>
        <v>0</v>
      </c>
      <c r="H1902" s="0" t="n">
        <f aca="false">IF(ISBLANK(C1902),0,-1)</f>
        <v>0</v>
      </c>
      <c r="I1902" s="0" t="n">
        <f aca="false">IF(AND(ISBLANK(C1901),NOT(ISBLANK(C1902))),1,-1)</f>
        <v>-1</v>
      </c>
      <c r="J1902" s="0" t="n">
        <f aca="false">IF(ISBLANK(C1900),IF(AND(C1901=C1902,NOT(ISBLANK(C1901)),NOT(ISBLANK(C1902))),1,-1),-1)</f>
        <v>-1</v>
      </c>
      <c r="K1902" s="0" t="n">
        <f aca="false">IF(MAX(H1902:J1902)&lt;0,IF(OR(C1902=C1901,C1901=C1900),1,-1),MAX(H1902:J1902))</f>
        <v>0</v>
      </c>
    </row>
    <row r="1903" customFormat="false" ht="13.8" hidden="false" customHeight="false" outlineLevel="0" collapsed="false">
      <c r="B1903" s="8" t="n">
        <f aca="false">MAX(H1903:K1903)</f>
        <v>0</v>
      </c>
      <c r="C1903" s="11"/>
      <c r="D1903" s="10" t="e">
        <f aca="false">IF($A$1="WLB",INDEX(SupplierNomenclature!$D$1:$D$9996,MATCH(C1903,SupplierNomenclature!$I$1:$I$9996,0)),IF($A$1="BERU",INDEX(beru_assortment!$C$1:$C$10000,MATCH(C1903,beru_assortment!$I$1:$I$10000,0)),IF($A$1="OZON",INDEX(ozon_assortment!$F$3:$F$10000,MATCH(C1903,ozon_assortment!$E$3:$E$10000,0)),0)))</f>
        <v>#N/A</v>
      </c>
      <c r="E1903" s="7" t="n">
        <f aca="false">IF(ISBLANK(C1903), , IF(ISBLANK(C1902), E1901+1, E1902))</f>
        <v>0</v>
      </c>
      <c r="F1903" s="10" t="n">
        <f aca="false">IF(ISBLANK(C1903),,IF(OR(ISBLANK(C1902), C1902="Баркод"),1,F1902+1))</f>
        <v>0</v>
      </c>
      <c r="G1903" s="10" t="n">
        <f aca="false">IF(ISBLANK(C1904), F1903/2,)</f>
        <v>0</v>
      </c>
      <c r="H1903" s="0" t="n">
        <f aca="false">IF(ISBLANK(C1903),0,-1)</f>
        <v>0</v>
      </c>
      <c r="I1903" s="0" t="n">
        <f aca="false">IF(AND(ISBLANK(C1902),NOT(ISBLANK(C1903))),1,-1)</f>
        <v>-1</v>
      </c>
      <c r="J1903" s="0" t="n">
        <f aca="false">IF(ISBLANK(C1901),IF(AND(C1902=C1903,NOT(ISBLANK(C1902)),NOT(ISBLANK(C1903))),1,-1),-1)</f>
        <v>-1</v>
      </c>
      <c r="K1903" s="0" t="n">
        <f aca="false">IF(MAX(H1903:J1903)&lt;0,IF(OR(C1903=C1902,C1902=C1901),1,-1),MAX(H1903:J1903))</f>
        <v>0</v>
      </c>
    </row>
    <row r="1904" customFormat="false" ht="13.8" hidden="false" customHeight="false" outlineLevel="0" collapsed="false">
      <c r="B1904" s="8" t="n">
        <f aca="false">MAX(H1904:K1904)</f>
        <v>0</v>
      </c>
      <c r="C1904" s="11"/>
      <c r="D1904" s="10" t="e">
        <f aca="false">IF($A$1="WLB",INDEX(SupplierNomenclature!$D$1:$D$9996,MATCH(C1904,SupplierNomenclature!$I$1:$I$9996,0)),IF($A$1="BERU",INDEX(beru_assortment!$C$1:$C$10000,MATCH(C1904,beru_assortment!$I$1:$I$10000,0)),IF($A$1="OZON",INDEX(ozon_assortment!$F$3:$F$10000,MATCH(C1904,ozon_assortment!$E$3:$E$10000,0)),0)))</f>
        <v>#N/A</v>
      </c>
      <c r="E1904" s="7" t="n">
        <f aca="false">IF(ISBLANK(C1904), , IF(ISBLANK(C1903), E1902+1, E1903))</f>
        <v>0</v>
      </c>
      <c r="F1904" s="10" t="n">
        <f aca="false">IF(ISBLANK(C1904),,IF(OR(ISBLANK(C1903), C1903="Баркод"),1,F1903+1))</f>
        <v>0</v>
      </c>
      <c r="G1904" s="10" t="n">
        <f aca="false">IF(ISBLANK(C1905), F1904/2,)</f>
        <v>0</v>
      </c>
      <c r="H1904" s="0" t="n">
        <f aca="false">IF(ISBLANK(C1904),0,-1)</f>
        <v>0</v>
      </c>
      <c r="I1904" s="0" t="n">
        <f aca="false">IF(AND(ISBLANK(C1903),NOT(ISBLANK(C1904))),1,-1)</f>
        <v>-1</v>
      </c>
      <c r="J1904" s="0" t="n">
        <f aca="false">IF(ISBLANK(C1902),IF(AND(C1903=C1904,NOT(ISBLANK(C1903)),NOT(ISBLANK(C1904))),1,-1),-1)</f>
        <v>-1</v>
      </c>
      <c r="K1904" s="0" t="n">
        <f aca="false">IF(MAX(H1904:J1904)&lt;0,IF(OR(C1904=C1903,C1903=C1902),1,-1),MAX(H1904:J1904))</f>
        <v>0</v>
      </c>
    </row>
    <row r="1905" customFormat="false" ht="13.8" hidden="false" customHeight="false" outlineLevel="0" collapsed="false">
      <c r="B1905" s="8" t="n">
        <f aca="false">MAX(H1905:K1905)</f>
        <v>0</v>
      </c>
      <c r="C1905" s="11"/>
      <c r="D1905" s="10" t="e">
        <f aca="false">IF($A$1="WLB",INDEX(SupplierNomenclature!$D$1:$D$9996,MATCH(C1905,SupplierNomenclature!$I$1:$I$9996,0)),IF($A$1="BERU",INDEX(beru_assortment!$C$1:$C$10000,MATCH(C1905,beru_assortment!$I$1:$I$10000,0)),IF($A$1="OZON",INDEX(ozon_assortment!$F$3:$F$10000,MATCH(C1905,ozon_assortment!$E$3:$E$10000,0)),0)))</f>
        <v>#N/A</v>
      </c>
      <c r="E1905" s="7" t="n">
        <f aca="false">IF(ISBLANK(C1905), , IF(ISBLANK(C1904), E1903+1, E1904))</f>
        <v>0</v>
      </c>
      <c r="F1905" s="10" t="n">
        <f aca="false">IF(ISBLANK(C1905),,IF(OR(ISBLANK(C1904), C1904="Баркод"),1,F1904+1))</f>
        <v>0</v>
      </c>
      <c r="G1905" s="10" t="n">
        <f aca="false">IF(ISBLANK(C1906), F1905/2,)</f>
        <v>0</v>
      </c>
      <c r="H1905" s="0" t="n">
        <f aca="false">IF(ISBLANK(C1905),0,-1)</f>
        <v>0</v>
      </c>
      <c r="I1905" s="0" t="n">
        <f aca="false">IF(AND(ISBLANK(C1904),NOT(ISBLANK(C1905))),1,-1)</f>
        <v>-1</v>
      </c>
      <c r="J1905" s="0" t="n">
        <f aca="false">IF(ISBLANK(C1903),IF(AND(C1904=C1905,NOT(ISBLANK(C1904)),NOT(ISBLANK(C1905))),1,-1),-1)</f>
        <v>-1</v>
      </c>
      <c r="K1905" s="0" t="n">
        <f aca="false">IF(MAX(H1905:J1905)&lt;0,IF(OR(C1905=C1904,C1904=C1903),1,-1),MAX(H1905:J1905))</f>
        <v>0</v>
      </c>
    </row>
    <row r="1906" customFormat="false" ht="13.8" hidden="false" customHeight="false" outlineLevel="0" collapsed="false">
      <c r="B1906" s="8" t="n">
        <f aca="false">MAX(H1906:K1906)</f>
        <v>0</v>
      </c>
      <c r="C1906" s="11"/>
      <c r="D1906" s="10" t="e">
        <f aca="false">IF($A$1="WLB",INDEX(SupplierNomenclature!$D$1:$D$9996,MATCH(C1906,SupplierNomenclature!$I$1:$I$9996,0)),IF($A$1="BERU",INDEX(beru_assortment!$C$1:$C$10000,MATCH(C1906,beru_assortment!$I$1:$I$10000,0)),IF($A$1="OZON",INDEX(ozon_assortment!$F$3:$F$10000,MATCH(C1906,ozon_assortment!$E$3:$E$10000,0)),0)))</f>
        <v>#N/A</v>
      </c>
      <c r="E1906" s="7" t="n">
        <f aca="false">IF(ISBLANK(C1906), , IF(ISBLANK(C1905), E1904+1, E1905))</f>
        <v>0</v>
      </c>
      <c r="F1906" s="10" t="n">
        <f aca="false">IF(ISBLANK(C1906),,IF(OR(ISBLANK(C1905), C1905="Баркод"),1,F1905+1))</f>
        <v>0</v>
      </c>
      <c r="G1906" s="10" t="n">
        <f aca="false">IF(ISBLANK(C1907), F1906/2,)</f>
        <v>0</v>
      </c>
      <c r="H1906" s="0" t="n">
        <f aca="false">IF(ISBLANK(C1906),0,-1)</f>
        <v>0</v>
      </c>
      <c r="I1906" s="0" t="n">
        <f aca="false">IF(AND(ISBLANK(C1905),NOT(ISBLANK(C1906))),1,-1)</f>
        <v>-1</v>
      </c>
      <c r="J1906" s="0" t="n">
        <f aca="false">IF(ISBLANK(C1904),IF(AND(C1905=C1906,NOT(ISBLANK(C1905)),NOT(ISBLANK(C1906))),1,-1),-1)</f>
        <v>-1</v>
      </c>
      <c r="K1906" s="0" t="n">
        <f aca="false">IF(MAX(H1906:J1906)&lt;0,IF(OR(C1906=C1905,C1905=C1904),1,-1),MAX(H1906:J1906))</f>
        <v>0</v>
      </c>
    </row>
    <row r="1907" customFormat="false" ht="13.8" hidden="false" customHeight="false" outlineLevel="0" collapsed="false">
      <c r="B1907" s="8" t="n">
        <f aca="false">MAX(H1907:K1907)</f>
        <v>0</v>
      </c>
      <c r="C1907" s="11"/>
      <c r="D1907" s="10" t="e">
        <f aca="false">IF($A$1="WLB",INDEX(SupplierNomenclature!$D$1:$D$9996,MATCH(C1907,SupplierNomenclature!$I$1:$I$9996,0)),IF($A$1="BERU",INDEX(beru_assortment!$C$1:$C$10000,MATCH(C1907,beru_assortment!$I$1:$I$10000,0)),IF($A$1="OZON",INDEX(ozon_assortment!$F$3:$F$10000,MATCH(C1907,ozon_assortment!$E$3:$E$10000,0)),0)))</f>
        <v>#N/A</v>
      </c>
      <c r="E1907" s="7" t="n">
        <f aca="false">IF(ISBLANK(C1907), , IF(ISBLANK(C1906), E1905+1, E1906))</f>
        <v>0</v>
      </c>
      <c r="F1907" s="10" t="n">
        <f aca="false">IF(ISBLANK(C1907),,IF(OR(ISBLANK(C1906), C1906="Баркод"),1,F1906+1))</f>
        <v>0</v>
      </c>
      <c r="G1907" s="10" t="n">
        <f aca="false">IF(ISBLANK(C1908), F1907/2,)</f>
        <v>0</v>
      </c>
      <c r="H1907" s="0" t="n">
        <f aca="false">IF(ISBLANK(C1907),0,-1)</f>
        <v>0</v>
      </c>
      <c r="I1907" s="0" t="n">
        <f aca="false">IF(AND(ISBLANK(C1906),NOT(ISBLANK(C1907))),1,-1)</f>
        <v>-1</v>
      </c>
      <c r="J1907" s="0" t="n">
        <f aca="false">IF(ISBLANK(C1905),IF(AND(C1906=C1907,NOT(ISBLANK(C1906)),NOT(ISBLANK(C1907))),1,-1),-1)</f>
        <v>-1</v>
      </c>
      <c r="K1907" s="0" t="n">
        <f aca="false">IF(MAX(H1907:J1907)&lt;0,IF(OR(C1907=C1906,C1906=C1905),1,-1),MAX(H1907:J1907))</f>
        <v>0</v>
      </c>
    </row>
    <row r="1908" customFormat="false" ht="13.8" hidden="false" customHeight="false" outlineLevel="0" collapsed="false">
      <c r="B1908" s="8" t="n">
        <f aca="false">MAX(H1908:K1908)</f>
        <v>0</v>
      </c>
      <c r="C1908" s="11"/>
      <c r="D1908" s="10" t="e">
        <f aca="false">IF($A$1="WLB",INDEX(SupplierNomenclature!$D$1:$D$9996,MATCH(C1908,SupplierNomenclature!$I$1:$I$9996,0)),IF($A$1="BERU",INDEX(beru_assortment!$C$1:$C$10000,MATCH(C1908,beru_assortment!$I$1:$I$10000,0)),IF($A$1="OZON",INDEX(ozon_assortment!$F$3:$F$10000,MATCH(C1908,ozon_assortment!$E$3:$E$10000,0)),0)))</f>
        <v>#N/A</v>
      </c>
      <c r="E1908" s="7" t="n">
        <f aca="false">IF(ISBLANK(C1908), , IF(ISBLANK(C1907), E1906+1, E1907))</f>
        <v>0</v>
      </c>
      <c r="F1908" s="10" t="n">
        <f aca="false">IF(ISBLANK(C1908),,IF(OR(ISBLANK(C1907), C1907="Баркод"),1,F1907+1))</f>
        <v>0</v>
      </c>
      <c r="G1908" s="10" t="n">
        <f aca="false">IF(ISBLANK(C1909), F1908/2,)</f>
        <v>0</v>
      </c>
      <c r="H1908" s="0" t="n">
        <f aca="false">IF(ISBLANK(C1908),0,-1)</f>
        <v>0</v>
      </c>
      <c r="I1908" s="0" t="n">
        <f aca="false">IF(AND(ISBLANK(C1907),NOT(ISBLANK(C1908))),1,-1)</f>
        <v>-1</v>
      </c>
      <c r="J1908" s="0" t="n">
        <f aca="false">IF(ISBLANK(C1906),IF(AND(C1907=C1908,NOT(ISBLANK(C1907)),NOT(ISBLANK(C1908))),1,-1),-1)</f>
        <v>-1</v>
      </c>
      <c r="K1908" s="0" t="n">
        <f aca="false">IF(MAX(H1908:J1908)&lt;0,IF(OR(C1908=C1907,C1907=C1906),1,-1),MAX(H1908:J1908))</f>
        <v>0</v>
      </c>
    </row>
    <row r="1909" customFormat="false" ht="13.8" hidden="false" customHeight="false" outlineLevel="0" collapsed="false">
      <c r="B1909" s="8" t="n">
        <f aca="false">MAX(H1909:K1909)</f>
        <v>0</v>
      </c>
      <c r="C1909" s="11"/>
      <c r="D1909" s="10" t="e">
        <f aca="false">IF($A$1="WLB",INDEX(SupplierNomenclature!$D$1:$D$9996,MATCH(C1909,SupplierNomenclature!$I$1:$I$9996,0)),IF($A$1="BERU",INDEX(beru_assortment!$C$1:$C$10000,MATCH(C1909,beru_assortment!$I$1:$I$10000,0)),IF($A$1="OZON",INDEX(ozon_assortment!$F$3:$F$10000,MATCH(C1909,ozon_assortment!$E$3:$E$10000,0)),0)))</f>
        <v>#N/A</v>
      </c>
      <c r="E1909" s="7" t="n">
        <f aca="false">IF(ISBLANK(C1909), , IF(ISBLANK(C1908), E1907+1, E1908))</f>
        <v>0</v>
      </c>
      <c r="F1909" s="10" t="n">
        <f aca="false">IF(ISBLANK(C1909),,IF(OR(ISBLANK(C1908), C1908="Баркод"),1,F1908+1))</f>
        <v>0</v>
      </c>
      <c r="G1909" s="10" t="n">
        <f aca="false">IF(ISBLANK(C1910), F1909/2,)</f>
        <v>0</v>
      </c>
      <c r="H1909" s="0" t="n">
        <f aca="false">IF(ISBLANK(C1909),0,-1)</f>
        <v>0</v>
      </c>
      <c r="I1909" s="0" t="n">
        <f aca="false">IF(AND(ISBLANK(C1908),NOT(ISBLANK(C1909))),1,-1)</f>
        <v>-1</v>
      </c>
      <c r="J1909" s="0" t="n">
        <f aca="false">IF(ISBLANK(C1907),IF(AND(C1908=C1909,NOT(ISBLANK(C1908)),NOT(ISBLANK(C1909))),1,-1),-1)</f>
        <v>-1</v>
      </c>
      <c r="K1909" s="0" t="n">
        <f aca="false">IF(MAX(H1909:J1909)&lt;0,IF(OR(C1909=C1908,C1908=C1907),1,-1),MAX(H1909:J1909))</f>
        <v>0</v>
      </c>
    </row>
    <row r="1910" customFormat="false" ht="13.8" hidden="false" customHeight="false" outlineLevel="0" collapsed="false">
      <c r="B1910" s="8" t="n">
        <f aca="false">MAX(H1910:K1910)</f>
        <v>0</v>
      </c>
      <c r="C1910" s="11"/>
      <c r="D1910" s="10" t="e">
        <f aca="false">IF($A$1="WLB",INDEX(SupplierNomenclature!$D$1:$D$9996,MATCH(C1910,SupplierNomenclature!$I$1:$I$9996,0)),IF($A$1="BERU",INDEX(beru_assortment!$C$1:$C$10000,MATCH(C1910,beru_assortment!$I$1:$I$10000,0)),IF($A$1="OZON",INDEX(ozon_assortment!$F$3:$F$10000,MATCH(C1910,ozon_assortment!$E$3:$E$10000,0)),0)))</f>
        <v>#N/A</v>
      </c>
      <c r="E1910" s="7" t="n">
        <f aca="false">IF(ISBLANK(C1910), , IF(ISBLANK(C1909), E1908+1, E1909))</f>
        <v>0</v>
      </c>
      <c r="F1910" s="10" t="n">
        <f aca="false">IF(ISBLANK(C1910),,IF(OR(ISBLANK(C1909), C1909="Баркод"),1,F1909+1))</f>
        <v>0</v>
      </c>
      <c r="G1910" s="10" t="n">
        <f aca="false">IF(ISBLANK(C1911), F1910/2,)</f>
        <v>0</v>
      </c>
      <c r="H1910" s="0" t="n">
        <f aca="false">IF(ISBLANK(C1910),0,-1)</f>
        <v>0</v>
      </c>
      <c r="I1910" s="0" t="n">
        <f aca="false">IF(AND(ISBLANK(C1909),NOT(ISBLANK(C1910))),1,-1)</f>
        <v>-1</v>
      </c>
      <c r="J1910" s="0" t="n">
        <f aca="false">IF(ISBLANK(C1908),IF(AND(C1909=C1910,NOT(ISBLANK(C1909)),NOT(ISBLANK(C1910))),1,-1),-1)</f>
        <v>-1</v>
      </c>
      <c r="K1910" s="0" t="n">
        <f aca="false">IF(MAX(H1910:J1910)&lt;0,IF(OR(C1910=C1909,C1909=C1908),1,-1),MAX(H1910:J1910))</f>
        <v>0</v>
      </c>
    </row>
    <row r="1911" customFormat="false" ht="13.8" hidden="false" customHeight="false" outlineLevel="0" collapsed="false">
      <c r="B1911" s="8" t="n">
        <f aca="false">MAX(H1911:K1911)</f>
        <v>0</v>
      </c>
      <c r="C1911" s="11"/>
      <c r="D1911" s="10" t="e">
        <f aca="false">IF($A$1="WLB",INDEX(SupplierNomenclature!$D$1:$D$9996,MATCH(C1911,SupplierNomenclature!$I$1:$I$9996,0)),IF($A$1="BERU",INDEX(beru_assortment!$C$1:$C$10000,MATCH(C1911,beru_assortment!$I$1:$I$10000,0)),IF($A$1="OZON",INDEX(ozon_assortment!$F$3:$F$10000,MATCH(C1911,ozon_assortment!$E$3:$E$10000,0)),0)))</f>
        <v>#N/A</v>
      </c>
      <c r="E1911" s="7" t="n">
        <f aca="false">IF(ISBLANK(C1911), , IF(ISBLANK(C1910), E1909+1, E1910))</f>
        <v>0</v>
      </c>
      <c r="F1911" s="10" t="n">
        <f aca="false">IF(ISBLANK(C1911),,IF(OR(ISBLANK(C1910), C1910="Баркод"),1,F1910+1))</f>
        <v>0</v>
      </c>
      <c r="G1911" s="10" t="n">
        <f aca="false">IF(ISBLANK(C1912), F1911/2,)</f>
        <v>0</v>
      </c>
      <c r="H1911" s="0" t="n">
        <f aca="false">IF(ISBLANK(C1911),0,-1)</f>
        <v>0</v>
      </c>
      <c r="I1911" s="0" t="n">
        <f aca="false">IF(AND(ISBLANK(C1910),NOT(ISBLANK(C1911))),1,-1)</f>
        <v>-1</v>
      </c>
      <c r="J1911" s="0" t="n">
        <f aca="false">IF(ISBLANK(C1909),IF(AND(C1910=C1911,NOT(ISBLANK(C1910)),NOT(ISBLANK(C1911))),1,-1),-1)</f>
        <v>-1</v>
      </c>
      <c r="K1911" s="0" t="n">
        <f aca="false">IF(MAX(H1911:J1911)&lt;0,IF(OR(C1911=C1910,C1910=C1909),1,-1),MAX(H1911:J1911))</f>
        <v>0</v>
      </c>
    </row>
    <row r="1912" customFormat="false" ht="13.8" hidden="false" customHeight="false" outlineLevel="0" collapsed="false">
      <c r="B1912" s="8" t="n">
        <f aca="false">MAX(H1912:K1912)</f>
        <v>0</v>
      </c>
      <c r="C1912" s="11"/>
      <c r="D1912" s="10" t="e">
        <f aca="false">IF($A$1="WLB",INDEX(SupplierNomenclature!$D$1:$D$9996,MATCH(C1912,SupplierNomenclature!$I$1:$I$9996,0)),IF($A$1="BERU",INDEX(beru_assortment!$C$1:$C$10000,MATCH(C1912,beru_assortment!$I$1:$I$10000,0)),IF($A$1="OZON",INDEX(ozon_assortment!$F$3:$F$10000,MATCH(C1912,ozon_assortment!$E$3:$E$10000,0)),0)))</f>
        <v>#N/A</v>
      </c>
      <c r="E1912" s="7" t="n">
        <f aca="false">IF(ISBLANK(C1912), , IF(ISBLANK(C1911), E1910+1, E1911))</f>
        <v>0</v>
      </c>
      <c r="F1912" s="10" t="n">
        <f aca="false">IF(ISBLANK(C1912),,IF(OR(ISBLANK(C1911), C1911="Баркод"),1,F1911+1))</f>
        <v>0</v>
      </c>
      <c r="G1912" s="10" t="n">
        <f aca="false">IF(ISBLANK(C1913), F1912/2,)</f>
        <v>0</v>
      </c>
      <c r="H1912" s="0" t="n">
        <f aca="false">IF(ISBLANK(C1912),0,-1)</f>
        <v>0</v>
      </c>
      <c r="I1912" s="0" t="n">
        <f aca="false">IF(AND(ISBLANK(C1911),NOT(ISBLANK(C1912))),1,-1)</f>
        <v>-1</v>
      </c>
      <c r="J1912" s="0" t="n">
        <f aca="false">IF(ISBLANK(C1910),IF(AND(C1911=C1912,NOT(ISBLANK(C1911)),NOT(ISBLANK(C1912))),1,-1),-1)</f>
        <v>-1</v>
      </c>
      <c r="K1912" s="0" t="n">
        <f aca="false">IF(MAX(H1912:J1912)&lt;0,IF(OR(C1912=C1911,C1911=C1910),1,-1),MAX(H1912:J1912))</f>
        <v>0</v>
      </c>
    </row>
    <row r="1913" customFormat="false" ht="13.8" hidden="false" customHeight="false" outlineLevel="0" collapsed="false">
      <c r="B1913" s="8" t="n">
        <f aca="false">MAX(H1913:K1913)</f>
        <v>0</v>
      </c>
      <c r="C1913" s="11"/>
      <c r="D1913" s="10" t="e">
        <f aca="false">IF($A$1="WLB",INDEX(SupplierNomenclature!$D$1:$D$9996,MATCH(C1913,SupplierNomenclature!$I$1:$I$9996,0)),IF($A$1="BERU",INDEX(beru_assortment!$C$1:$C$10000,MATCH(C1913,beru_assortment!$I$1:$I$10000,0)),IF($A$1="OZON",INDEX(ozon_assortment!$F$3:$F$10000,MATCH(C1913,ozon_assortment!$E$3:$E$10000,0)),0)))</f>
        <v>#N/A</v>
      </c>
      <c r="E1913" s="7" t="n">
        <f aca="false">IF(ISBLANK(C1913), , IF(ISBLANK(C1912), E1911+1, E1912))</f>
        <v>0</v>
      </c>
      <c r="F1913" s="10" t="n">
        <f aca="false">IF(ISBLANK(C1913),,IF(OR(ISBLANK(C1912), C1912="Баркод"),1,F1912+1))</f>
        <v>0</v>
      </c>
      <c r="G1913" s="10" t="n">
        <f aca="false">IF(ISBLANK(C1914), F1913/2,)</f>
        <v>0</v>
      </c>
      <c r="H1913" s="0" t="n">
        <f aca="false">IF(ISBLANK(C1913),0,-1)</f>
        <v>0</v>
      </c>
      <c r="I1913" s="0" t="n">
        <f aca="false">IF(AND(ISBLANK(C1912),NOT(ISBLANK(C1913))),1,-1)</f>
        <v>-1</v>
      </c>
      <c r="J1913" s="0" t="n">
        <f aca="false">IF(ISBLANK(C1911),IF(AND(C1912=C1913,NOT(ISBLANK(C1912)),NOT(ISBLANK(C1913))),1,-1),-1)</f>
        <v>-1</v>
      </c>
      <c r="K1913" s="0" t="n">
        <f aca="false">IF(MAX(H1913:J1913)&lt;0,IF(OR(C1913=C1912,C1912=C1911),1,-1),MAX(H1913:J1913))</f>
        <v>0</v>
      </c>
    </row>
    <row r="1914" customFormat="false" ht="13.8" hidden="false" customHeight="false" outlineLevel="0" collapsed="false">
      <c r="B1914" s="8" t="n">
        <f aca="false">MAX(H1914:K1914)</f>
        <v>0</v>
      </c>
      <c r="C1914" s="11"/>
      <c r="D1914" s="10" t="e">
        <f aca="false">IF($A$1="WLB",INDEX(SupplierNomenclature!$D$1:$D$9996,MATCH(C1914,SupplierNomenclature!$I$1:$I$9996,0)),IF($A$1="BERU",INDEX(beru_assortment!$C$1:$C$10000,MATCH(C1914,beru_assortment!$I$1:$I$10000,0)),IF($A$1="OZON",INDEX(ozon_assortment!$F$3:$F$10000,MATCH(C1914,ozon_assortment!$E$3:$E$10000,0)),0)))</f>
        <v>#N/A</v>
      </c>
      <c r="E1914" s="7" t="n">
        <f aca="false">IF(ISBLANK(C1914), , IF(ISBLANK(C1913), E1912+1, E1913))</f>
        <v>0</v>
      </c>
      <c r="F1914" s="10" t="n">
        <f aca="false">IF(ISBLANK(C1914),,IF(OR(ISBLANK(C1913), C1913="Баркод"),1,F1913+1))</f>
        <v>0</v>
      </c>
      <c r="G1914" s="10" t="n">
        <f aca="false">IF(ISBLANK(C1915), F1914/2,)</f>
        <v>0</v>
      </c>
      <c r="H1914" s="0" t="n">
        <f aca="false">IF(ISBLANK(C1914),0,-1)</f>
        <v>0</v>
      </c>
      <c r="I1914" s="0" t="n">
        <f aca="false">IF(AND(ISBLANK(C1913),NOT(ISBLANK(C1914))),1,-1)</f>
        <v>-1</v>
      </c>
      <c r="J1914" s="0" t="n">
        <f aca="false">IF(ISBLANK(C1912),IF(AND(C1913=C1914,NOT(ISBLANK(C1913)),NOT(ISBLANK(C1914))),1,-1),-1)</f>
        <v>-1</v>
      </c>
      <c r="K1914" s="0" t="n">
        <f aca="false">IF(MAX(H1914:J1914)&lt;0,IF(OR(C1914=C1913,C1913=C1912),1,-1),MAX(H1914:J1914))</f>
        <v>0</v>
      </c>
    </row>
    <row r="1915" customFormat="false" ht="13.8" hidden="false" customHeight="false" outlineLevel="0" collapsed="false">
      <c r="B1915" s="8" t="n">
        <f aca="false">MAX(H1915:K1915)</f>
        <v>0</v>
      </c>
      <c r="C1915" s="11"/>
      <c r="D1915" s="10" t="e">
        <f aca="false">IF($A$1="WLB",INDEX(SupplierNomenclature!$D$1:$D$9996,MATCH(C1915,SupplierNomenclature!$I$1:$I$9996,0)),IF($A$1="BERU",INDEX(beru_assortment!$C$1:$C$10000,MATCH(C1915,beru_assortment!$I$1:$I$10000,0)),IF($A$1="OZON",INDEX(ozon_assortment!$F$3:$F$10000,MATCH(C1915,ozon_assortment!$E$3:$E$10000,0)),0)))</f>
        <v>#N/A</v>
      </c>
      <c r="E1915" s="7" t="n">
        <f aca="false">IF(ISBLANK(C1915), , IF(ISBLANK(C1914), E1913+1, E1914))</f>
        <v>0</v>
      </c>
      <c r="F1915" s="10" t="n">
        <f aca="false">IF(ISBLANK(C1915),,IF(OR(ISBLANK(C1914), C1914="Баркод"),1,F1914+1))</f>
        <v>0</v>
      </c>
      <c r="G1915" s="10" t="n">
        <f aca="false">IF(ISBLANK(C1916), F1915/2,)</f>
        <v>0</v>
      </c>
      <c r="H1915" s="0" t="n">
        <f aca="false">IF(ISBLANK(C1915),0,-1)</f>
        <v>0</v>
      </c>
      <c r="I1915" s="0" t="n">
        <f aca="false">IF(AND(ISBLANK(C1914),NOT(ISBLANK(C1915))),1,-1)</f>
        <v>-1</v>
      </c>
      <c r="J1915" s="0" t="n">
        <f aca="false">IF(ISBLANK(C1913),IF(AND(C1914=C1915,NOT(ISBLANK(C1914)),NOT(ISBLANK(C1915))),1,-1),-1)</f>
        <v>-1</v>
      </c>
      <c r="K1915" s="0" t="n">
        <f aca="false">IF(MAX(H1915:J1915)&lt;0,IF(OR(C1915=C1914,C1914=C1913),1,-1),MAX(H1915:J1915))</f>
        <v>0</v>
      </c>
    </row>
    <row r="1916" customFormat="false" ht="13.8" hidden="false" customHeight="false" outlineLevel="0" collapsed="false">
      <c r="B1916" s="8" t="n">
        <f aca="false">MAX(H1916:K1916)</f>
        <v>0</v>
      </c>
      <c r="C1916" s="11"/>
      <c r="D1916" s="10" t="e">
        <f aca="false">IF($A$1="WLB",INDEX(SupplierNomenclature!$D$1:$D$9996,MATCH(C1916,SupplierNomenclature!$I$1:$I$9996,0)),IF($A$1="BERU",INDEX(beru_assortment!$C$1:$C$10000,MATCH(C1916,beru_assortment!$I$1:$I$10000,0)),IF($A$1="OZON",INDEX(ozon_assortment!$F$3:$F$10000,MATCH(C1916,ozon_assortment!$E$3:$E$10000,0)),0)))</f>
        <v>#N/A</v>
      </c>
      <c r="E1916" s="7" t="n">
        <f aca="false">IF(ISBLANK(C1916), , IF(ISBLANK(C1915), E1914+1, E1915))</f>
        <v>0</v>
      </c>
      <c r="F1916" s="10" t="n">
        <f aca="false">IF(ISBLANK(C1916),,IF(OR(ISBLANK(C1915), C1915="Баркод"),1,F1915+1))</f>
        <v>0</v>
      </c>
      <c r="G1916" s="10" t="n">
        <f aca="false">IF(ISBLANK(C1917), F1916/2,)</f>
        <v>0</v>
      </c>
      <c r="H1916" s="0" t="n">
        <f aca="false">IF(ISBLANK(C1916),0,-1)</f>
        <v>0</v>
      </c>
      <c r="I1916" s="0" t="n">
        <f aca="false">IF(AND(ISBLANK(C1915),NOT(ISBLANK(C1916))),1,-1)</f>
        <v>-1</v>
      </c>
      <c r="J1916" s="0" t="n">
        <f aca="false">IF(ISBLANK(C1914),IF(AND(C1915=C1916,NOT(ISBLANK(C1915)),NOT(ISBLANK(C1916))),1,-1),-1)</f>
        <v>-1</v>
      </c>
      <c r="K1916" s="0" t="n">
        <f aca="false">IF(MAX(H1916:J1916)&lt;0,IF(OR(C1916=C1915,C1915=C1914),1,-1),MAX(H1916:J1916))</f>
        <v>0</v>
      </c>
    </row>
    <row r="1917" customFormat="false" ht="13.8" hidden="false" customHeight="false" outlineLevel="0" collapsed="false">
      <c r="B1917" s="8" t="n">
        <f aca="false">MAX(H1917:K1917)</f>
        <v>0</v>
      </c>
      <c r="C1917" s="11"/>
      <c r="D1917" s="10" t="e">
        <f aca="false">IF($A$1="WLB",INDEX(SupplierNomenclature!$D$1:$D$9996,MATCH(C1917,SupplierNomenclature!$I$1:$I$9996,0)),IF($A$1="BERU",INDEX(beru_assortment!$C$1:$C$10000,MATCH(C1917,beru_assortment!$I$1:$I$10000,0)),IF($A$1="OZON",INDEX(ozon_assortment!$F$3:$F$10000,MATCH(C1917,ozon_assortment!$E$3:$E$10000,0)),0)))</f>
        <v>#N/A</v>
      </c>
      <c r="E1917" s="7" t="n">
        <f aca="false">IF(ISBLANK(C1917), , IF(ISBLANK(C1916), E1915+1, E1916))</f>
        <v>0</v>
      </c>
      <c r="F1917" s="10" t="n">
        <f aca="false">IF(ISBLANK(C1917),,IF(OR(ISBLANK(C1916), C1916="Баркод"),1,F1916+1))</f>
        <v>0</v>
      </c>
      <c r="G1917" s="10" t="n">
        <f aca="false">IF(ISBLANK(C1918), F1917/2,)</f>
        <v>0</v>
      </c>
      <c r="H1917" s="0" t="n">
        <f aca="false">IF(ISBLANK(C1917),0,-1)</f>
        <v>0</v>
      </c>
      <c r="I1917" s="0" t="n">
        <f aca="false">IF(AND(ISBLANK(C1916),NOT(ISBLANK(C1917))),1,-1)</f>
        <v>-1</v>
      </c>
      <c r="J1917" s="0" t="n">
        <f aca="false">IF(ISBLANK(C1915),IF(AND(C1916=C1917,NOT(ISBLANK(C1916)),NOT(ISBLANK(C1917))),1,-1),-1)</f>
        <v>-1</v>
      </c>
      <c r="K1917" s="0" t="n">
        <f aca="false">IF(MAX(H1917:J1917)&lt;0,IF(OR(C1917=C1916,C1916=C1915),1,-1),MAX(H1917:J1917))</f>
        <v>0</v>
      </c>
    </row>
    <row r="1918" customFormat="false" ht="13.8" hidden="false" customHeight="false" outlineLevel="0" collapsed="false">
      <c r="B1918" s="8" t="n">
        <f aca="false">MAX(H1918:K1918)</f>
        <v>0</v>
      </c>
      <c r="C1918" s="11"/>
      <c r="D1918" s="10" t="e">
        <f aca="false">IF($A$1="WLB",INDEX(SupplierNomenclature!$D$1:$D$9996,MATCH(C1918,SupplierNomenclature!$I$1:$I$9996,0)),IF($A$1="BERU",INDEX(beru_assortment!$C$1:$C$10000,MATCH(C1918,beru_assortment!$I$1:$I$10000,0)),IF($A$1="OZON",INDEX(ozon_assortment!$F$3:$F$10000,MATCH(C1918,ozon_assortment!$E$3:$E$10000,0)),0)))</f>
        <v>#N/A</v>
      </c>
      <c r="E1918" s="7" t="n">
        <f aca="false">IF(ISBLANK(C1918), , IF(ISBLANK(C1917), E1916+1, E1917))</f>
        <v>0</v>
      </c>
      <c r="F1918" s="10" t="n">
        <f aca="false">IF(ISBLANK(C1918),,IF(OR(ISBLANK(C1917), C1917="Баркод"),1,F1917+1))</f>
        <v>0</v>
      </c>
      <c r="G1918" s="10" t="n">
        <f aca="false">IF(ISBLANK(C1919), F1918/2,)</f>
        <v>0</v>
      </c>
      <c r="H1918" s="0" t="n">
        <f aca="false">IF(ISBLANK(C1918),0,-1)</f>
        <v>0</v>
      </c>
      <c r="I1918" s="0" t="n">
        <f aca="false">IF(AND(ISBLANK(C1917),NOT(ISBLANK(C1918))),1,-1)</f>
        <v>-1</v>
      </c>
      <c r="J1918" s="0" t="n">
        <f aca="false">IF(ISBLANK(C1916),IF(AND(C1917=C1918,NOT(ISBLANK(C1917)),NOT(ISBLANK(C1918))),1,-1),-1)</f>
        <v>-1</v>
      </c>
      <c r="K1918" s="0" t="n">
        <f aca="false">IF(MAX(H1918:J1918)&lt;0,IF(OR(C1918=C1917,C1917=C1916),1,-1),MAX(H1918:J1918))</f>
        <v>0</v>
      </c>
    </row>
    <row r="1919" customFormat="false" ht="13.8" hidden="false" customHeight="false" outlineLevel="0" collapsed="false">
      <c r="B1919" s="8" t="n">
        <f aca="false">MAX(H1919:K1919)</f>
        <v>0</v>
      </c>
      <c r="C1919" s="11"/>
      <c r="D1919" s="10" t="e">
        <f aca="false">IF($A$1="WLB",INDEX(SupplierNomenclature!$D$1:$D$9996,MATCH(C1919,SupplierNomenclature!$I$1:$I$9996,0)),IF($A$1="BERU",INDEX(beru_assortment!$C$1:$C$10000,MATCH(C1919,beru_assortment!$I$1:$I$10000,0)),IF($A$1="OZON",INDEX(ozon_assortment!$F$3:$F$10000,MATCH(C1919,ozon_assortment!$E$3:$E$10000,0)),0)))</f>
        <v>#N/A</v>
      </c>
      <c r="E1919" s="7" t="n">
        <f aca="false">IF(ISBLANK(C1919), , IF(ISBLANK(C1918), E1917+1, E1918))</f>
        <v>0</v>
      </c>
      <c r="F1919" s="10" t="n">
        <f aca="false">IF(ISBLANK(C1919),,IF(OR(ISBLANK(C1918), C1918="Баркод"),1,F1918+1))</f>
        <v>0</v>
      </c>
      <c r="G1919" s="10" t="n">
        <f aca="false">IF(ISBLANK(C1920), F1919/2,)</f>
        <v>0</v>
      </c>
      <c r="H1919" s="0" t="n">
        <f aca="false">IF(ISBLANK(C1919),0,-1)</f>
        <v>0</v>
      </c>
      <c r="I1919" s="0" t="n">
        <f aca="false">IF(AND(ISBLANK(C1918),NOT(ISBLANK(C1919))),1,-1)</f>
        <v>-1</v>
      </c>
      <c r="J1919" s="0" t="n">
        <f aca="false">IF(ISBLANK(C1917),IF(AND(C1918=C1919,NOT(ISBLANK(C1918)),NOT(ISBLANK(C1919))),1,-1),-1)</f>
        <v>-1</v>
      </c>
      <c r="K1919" s="0" t="n">
        <f aca="false">IF(MAX(H1919:J1919)&lt;0,IF(OR(C1919=C1918,C1918=C1917),1,-1),MAX(H1919:J1919))</f>
        <v>0</v>
      </c>
    </row>
    <row r="1920" customFormat="false" ht="13.8" hidden="false" customHeight="false" outlineLevel="0" collapsed="false">
      <c r="B1920" s="8" t="n">
        <f aca="false">MAX(H1920:K1920)</f>
        <v>0</v>
      </c>
      <c r="C1920" s="11"/>
      <c r="D1920" s="10" t="e">
        <f aca="false">IF($A$1="WLB",INDEX(SupplierNomenclature!$D$1:$D$9996,MATCH(C1920,SupplierNomenclature!$I$1:$I$9996,0)),IF($A$1="BERU",INDEX(beru_assortment!$C$1:$C$10000,MATCH(C1920,beru_assortment!$I$1:$I$10000,0)),IF($A$1="OZON",INDEX(ozon_assortment!$F$3:$F$10000,MATCH(C1920,ozon_assortment!$E$3:$E$10000,0)),0)))</f>
        <v>#N/A</v>
      </c>
      <c r="E1920" s="7" t="n">
        <f aca="false">IF(ISBLANK(C1920), , IF(ISBLANK(C1919), E1918+1, E1919))</f>
        <v>0</v>
      </c>
      <c r="F1920" s="10" t="n">
        <f aca="false">IF(ISBLANK(C1920),,IF(OR(ISBLANK(C1919), C1919="Баркод"),1,F1919+1))</f>
        <v>0</v>
      </c>
      <c r="G1920" s="10" t="n">
        <f aca="false">IF(ISBLANK(C1921), F1920/2,)</f>
        <v>0</v>
      </c>
      <c r="H1920" s="0" t="n">
        <f aca="false">IF(ISBLANK(C1920),0,-1)</f>
        <v>0</v>
      </c>
      <c r="I1920" s="0" t="n">
        <f aca="false">IF(AND(ISBLANK(C1919),NOT(ISBLANK(C1920))),1,-1)</f>
        <v>-1</v>
      </c>
      <c r="J1920" s="0" t="n">
        <f aca="false">IF(ISBLANK(C1918),IF(AND(C1919=C1920,NOT(ISBLANK(C1919)),NOT(ISBLANK(C1920))),1,-1),-1)</f>
        <v>-1</v>
      </c>
      <c r="K1920" s="0" t="n">
        <f aca="false">IF(MAX(H1920:J1920)&lt;0,IF(OR(C1920=C1919,C1919=C1918),1,-1),MAX(H1920:J1920))</f>
        <v>0</v>
      </c>
    </row>
    <row r="1921" customFormat="false" ht="13.8" hidden="false" customHeight="false" outlineLevel="0" collapsed="false">
      <c r="B1921" s="8" t="n">
        <f aca="false">MAX(H1921:K1921)</f>
        <v>0</v>
      </c>
      <c r="C1921" s="11"/>
      <c r="D1921" s="10" t="e">
        <f aca="false">IF($A$1="WLB",INDEX(SupplierNomenclature!$D$1:$D$9996,MATCH(C1921,SupplierNomenclature!$I$1:$I$9996,0)),IF($A$1="BERU",INDEX(beru_assortment!$C$1:$C$10000,MATCH(C1921,beru_assortment!$I$1:$I$10000,0)),IF($A$1="OZON",INDEX(ozon_assortment!$F$3:$F$10000,MATCH(C1921,ozon_assortment!$E$3:$E$10000,0)),0)))</f>
        <v>#N/A</v>
      </c>
      <c r="E1921" s="7" t="n">
        <f aca="false">IF(ISBLANK(C1921), , IF(ISBLANK(C1920), E1919+1, E1920))</f>
        <v>0</v>
      </c>
      <c r="F1921" s="10" t="n">
        <f aca="false">IF(ISBLANK(C1921),,IF(OR(ISBLANK(C1920), C1920="Баркод"),1,F1920+1))</f>
        <v>0</v>
      </c>
      <c r="G1921" s="10" t="n">
        <f aca="false">IF(ISBLANK(C1922), F1921/2,)</f>
        <v>0</v>
      </c>
      <c r="H1921" s="0" t="n">
        <f aca="false">IF(ISBLANK(C1921),0,-1)</f>
        <v>0</v>
      </c>
      <c r="I1921" s="0" t="n">
        <f aca="false">IF(AND(ISBLANK(C1920),NOT(ISBLANK(C1921))),1,-1)</f>
        <v>-1</v>
      </c>
      <c r="J1921" s="0" t="n">
        <f aca="false">IF(ISBLANK(C1919),IF(AND(C1920=C1921,NOT(ISBLANK(C1920)),NOT(ISBLANK(C1921))),1,-1),-1)</f>
        <v>-1</v>
      </c>
      <c r="K1921" s="0" t="n">
        <f aca="false">IF(MAX(H1921:J1921)&lt;0,IF(OR(C1921=C1920,C1920=C1919),1,-1),MAX(H1921:J1921))</f>
        <v>0</v>
      </c>
    </row>
    <row r="1922" customFormat="false" ht="13.8" hidden="false" customHeight="false" outlineLevel="0" collapsed="false">
      <c r="B1922" s="8" t="n">
        <f aca="false">MAX(H1922:K1922)</f>
        <v>0</v>
      </c>
      <c r="C1922" s="11"/>
      <c r="D1922" s="10" t="e">
        <f aca="false">IF($A$1="WLB",INDEX(SupplierNomenclature!$D$1:$D$9996,MATCH(C1922,SupplierNomenclature!$I$1:$I$9996,0)),IF($A$1="BERU",INDEX(beru_assortment!$C$1:$C$10000,MATCH(C1922,beru_assortment!$I$1:$I$10000,0)),IF($A$1="OZON",INDEX(ozon_assortment!$F$3:$F$10000,MATCH(C1922,ozon_assortment!$E$3:$E$10000,0)),0)))</f>
        <v>#N/A</v>
      </c>
      <c r="E1922" s="7" t="n">
        <f aca="false">IF(ISBLANK(C1922), , IF(ISBLANK(C1921), E1920+1, E1921))</f>
        <v>0</v>
      </c>
      <c r="F1922" s="10" t="n">
        <f aca="false">IF(ISBLANK(C1922),,IF(OR(ISBLANK(C1921), C1921="Баркод"),1,F1921+1))</f>
        <v>0</v>
      </c>
      <c r="G1922" s="10" t="n">
        <f aca="false">IF(ISBLANK(C1923), F1922/2,)</f>
        <v>0</v>
      </c>
      <c r="H1922" s="0" t="n">
        <f aca="false">IF(ISBLANK(C1922),0,-1)</f>
        <v>0</v>
      </c>
      <c r="I1922" s="0" t="n">
        <f aca="false">IF(AND(ISBLANK(C1921),NOT(ISBLANK(C1922))),1,-1)</f>
        <v>-1</v>
      </c>
      <c r="J1922" s="0" t="n">
        <f aca="false">IF(ISBLANK(C1920),IF(AND(C1921=C1922,NOT(ISBLANK(C1921)),NOT(ISBLANK(C1922))),1,-1),-1)</f>
        <v>-1</v>
      </c>
      <c r="K1922" s="0" t="n">
        <f aca="false">IF(MAX(H1922:J1922)&lt;0,IF(OR(C1922=C1921,C1921=C1920),1,-1),MAX(H1922:J1922))</f>
        <v>0</v>
      </c>
    </row>
    <row r="1923" customFormat="false" ht="13.8" hidden="false" customHeight="false" outlineLevel="0" collapsed="false">
      <c r="B1923" s="8" t="n">
        <f aca="false">MAX(H1923:K1923)</f>
        <v>0</v>
      </c>
      <c r="C1923" s="11"/>
      <c r="D1923" s="10" t="e">
        <f aca="false">IF($A$1="WLB",INDEX(SupplierNomenclature!$D$1:$D$9996,MATCH(C1923,SupplierNomenclature!$I$1:$I$9996,0)),IF($A$1="BERU",INDEX(beru_assortment!$C$1:$C$10000,MATCH(C1923,beru_assortment!$I$1:$I$10000,0)),IF($A$1="OZON",INDEX(ozon_assortment!$F$3:$F$10000,MATCH(C1923,ozon_assortment!$E$3:$E$10000,0)),0)))</f>
        <v>#N/A</v>
      </c>
      <c r="E1923" s="7" t="n">
        <f aca="false">IF(ISBLANK(C1923), , IF(ISBLANK(C1922), E1921+1, E1922))</f>
        <v>0</v>
      </c>
      <c r="F1923" s="10" t="n">
        <f aca="false">IF(ISBLANK(C1923),,IF(OR(ISBLANK(C1922), C1922="Баркод"),1,F1922+1))</f>
        <v>0</v>
      </c>
      <c r="G1923" s="10" t="n">
        <f aca="false">IF(ISBLANK(C1924), F1923/2,)</f>
        <v>0</v>
      </c>
      <c r="H1923" s="0" t="n">
        <f aca="false">IF(ISBLANK(C1923),0,-1)</f>
        <v>0</v>
      </c>
      <c r="I1923" s="0" t="n">
        <f aca="false">IF(AND(ISBLANK(C1922),NOT(ISBLANK(C1923))),1,-1)</f>
        <v>-1</v>
      </c>
      <c r="J1923" s="0" t="n">
        <f aca="false">IF(ISBLANK(C1921),IF(AND(C1922=C1923,NOT(ISBLANK(C1922)),NOT(ISBLANK(C1923))),1,-1),-1)</f>
        <v>-1</v>
      </c>
      <c r="K1923" s="0" t="n">
        <f aca="false">IF(MAX(H1923:J1923)&lt;0,IF(OR(C1923=C1922,C1922=C1921),1,-1),MAX(H1923:J1923))</f>
        <v>0</v>
      </c>
    </row>
    <row r="1924" customFormat="false" ht="13.8" hidden="false" customHeight="false" outlineLevel="0" collapsed="false">
      <c r="B1924" s="8" t="n">
        <f aca="false">MAX(H1924:K1924)</f>
        <v>0</v>
      </c>
      <c r="C1924" s="11"/>
      <c r="D1924" s="10" t="e">
        <f aca="false">IF($A$1="WLB",INDEX(SupplierNomenclature!$D$1:$D$9996,MATCH(C1924,SupplierNomenclature!$I$1:$I$9996,0)),IF($A$1="BERU",INDEX(beru_assortment!$C$1:$C$10000,MATCH(C1924,beru_assortment!$I$1:$I$10000,0)),IF($A$1="OZON",INDEX(ozon_assortment!$F$3:$F$10000,MATCH(C1924,ozon_assortment!$E$3:$E$10000,0)),0)))</f>
        <v>#N/A</v>
      </c>
      <c r="E1924" s="7" t="n">
        <f aca="false">IF(ISBLANK(C1924), , IF(ISBLANK(C1923), E1922+1, E1923))</f>
        <v>0</v>
      </c>
      <c r="F1924" s="10" t="n">
        <f aca="false">IF(ISBLANK(C1924),,IF(OR(ISBLANK(C1923), C1923="Баркод"),1,F1923+1))</f>
        <v>0</v>
      </c>
      <c r="G1924" s="10" t="n">
        <f aca="false">IF(ISBLANK(C1925), F1924/2,)</f>
        <v>0</v>
      </c>
      <c r="H1924" s="0" t="n">
        <f aca="false">IF(ISBLANK(C1924),0,-1)</f>
        <v>0</v>
      </c>
      <c r="I1924" s="0" t="n">
        <f aca="false">IF(AND(ISBLANK(C1923),NOT(ISBLANK(C1924))),1,-1)</f>
        <v>-1</v>
      </c>
      <c r="J1924" s="0" t="n">
        <f aca="false">IF(ISBLANK(C1922),IF(AND(C1923=C1924,NOT(ISBLANK(C1923)),NOT(ISBLANK(C1924))),1,-1),-1)</f>
        <v>-1</v>
      </c>
      <c r="K1924" s="0" t="n">
        <f aca="false">IF(MAX(H1924:J1924)&lt;0,IF(OR(C1924=C1923,C1923=C1922),1,-1),MAX(H1924:J1924))</f>
        <v>0</v>
      </c>
    </row>
    <row r="1925" customFormat="false" ht="13.8" hidden="false" customHeight="false" outlineLevel="0" collapsed="false">
      <c r="B1925" s="8" t="n">
        <f aca="false">MAX(H1925:K1925)</f>
        <v>0</v>
      </c>
      <c r="C1925" s="11"/>
      <c r="D1925" s="10" t="e">
        <f aca="false">IF($A$1="WLB",INDEX(SupplierNomenclature!$D$1:$D$9996,MATCH(C1925,SupplierNomenclature!$I$1:$I$9996,0)),IF($A$1="BERU",INDEX(beru_assortment!$C$1:$C$10000,MATCH(C1925,beru_assortment!$I$1:$I$10000,0)),IF($A$1="OZON",INDEX(ozon_assortment!$F$3:$F$10000,MATCH(C1925,ozon_assortment!$E$3:$E$10000,0)),0)))</f>
        <v>#N/A</v>
      </c>
      <c r="E1925" s="7" t="n">
        <f aca="false">IF(ISBLANK(C1925), , IF(ISBLANK(C1924), E1923+1, E1924))</f>
        <v>0</v>
      </c>
      <c r="F1925" s="10" t="n">
        <f aca="false">IF(ISBLANK(C1925),,IF(OR(ISBLANK(C1924), C1924="Баркод"),1,F1924+1))</f>
        <v>0</v>
      </c>
      <c r="G1925" s="10" t="n">
        <f aca="false">IF(ISBLANK(C1926), F1925/2,)</f>
        <v>0</v>
      </c>
      <c r="H1925" s="0" t="n">
        <f aca="false">IF(ISBLANK(C1925),0,-1)</f>
        <v>0</v>
      </c>
      <c r="I1925" s="0" t="n">
        <f aca="false">IF(AND(ISBLANK(C1924),NOT(ISBLANK(C1925))),1,-1)</f>
        <v>-1</v>
      </c>
      <c r="J1925" s="0" t="n">
        <f aca="false">IF(ISBLANK(C1923),IF(AND(C1924=C1925,NOT(ISBLANK(C1924)),NOT(ISBLANK(C1925))),1,-1),-1)</f>
        <v>-1</v>
      </c>
      <c r="K1925" s="0" t="n">
        <f aca="false">IF(MAX(H1925:J1925)&lt;0,IF(OR(C1925=C1924,C1924=C1923),1,-1),MAX(H1925:J1925))</f>
        <v>0</v>
      </c>
    </row>
    <row r="1926" customFormat="false" ht="13.8" hidden="false" customHeight="false" outlineLevel="0" collapsed="false">
      <c r="B1926" s="8" t="n">
        <f aca="false">MAX(H1926:K1926)</f>
        <v>0</v>
      </c>
      <c r="C1926" s="11"/>
      <c r="D1926" s="10" t="e">
        <f aca="false">IF($A$1="WLB",INDEX(SupplierNomenclature!$D$1:$D$9996,MATCH(C1926,SupplierNomenclature!$I$1:$I$9996,0)),IF($A$1="BERU",INDEX(beru_assortment!$C$1:$C$10000,MATCH(C1926,beru_assortment!$I$1:$I$10000,0)),IF($A$1="OZON",INDEX(ozon_assortment!$F$3:$F$10000,MATCH(C1926,ozon_assortment!$E$3:$E$10000,0)),0)))</f>
        <v>#N/A</v>
      </c>
      <c r="E1926" s="7" t="n">
        <f aca="false">IF(ISBLANK(C1926), , IF(ISBLANK(C1925), E1924+1, E1925))</f>
        <v>0</v>
      </c>
      <c r="F1926" s="10" t="n">
        <f aca="false">IF(ISBLANK(C1926),,IF(OR(ISBLANK(C1925), C1925="Баркод"),1,F1925+1))</f>
        <v>0</v>
      </c>
      <c r="G1926" s="10" t="n">
        <f aca="false">IF(ISBLANK(C1927), F1926/2,)</f>
        <v>0</v>
      </c>
      <c r="H1926" s="0" t="n">
        <f aca="false">IF(ISBLANK(C1926),0,-1)</f>
        <v>0</v>
      </c>
      <c r="I1926" s="0" t="n">
        <f aca="false">IF(AND(ISBLANK(C1925),NOT(ISBLANK(C1926))),1,-1)</f>
        <v>-1</v>
      </c>
      <c r="J1926" s="0" t="n">
        <f aca="false">IF(ISBLANK(C1924),IF(AND(C1925=C1926,NOT(ISBLANK(C1925)),NOT(ISBLANK(C1926))),1,-1),-1)</f>
        <v>-1</v>
      </c>
      <c r="K1926" s="0" t="n">
        <f aca="false">IF(MAX(H1926:J1926)&lt;0,IF(OR(C1926=C1925,C1925=C1924),1,-1),MAX(H1926:J1926))</f>
        <v>0</v>
      </c>
    </row>
    <row r="1927" customFormat="false" ht="13.8" hidden="false" customHeight="false" outlineLevel="0" collapsed="false">
      <c r="B1927" s="8" t="n">
        <f aca="false">MAX(H1927:K1927)</f>
        <v>0</v>
      </c>
      <c r="C1927" s="11"/>
      <c r="D1927" s="10" t="e">
        <f aca="false">IF($A$1="WLB",INDEX(SupplierNomenclature!$D$1:$D$9996,MATCH(C1927,SupplierNomenclature!$I$1:$I$9996,0)),IF($A$1="BERU",INDEX(beru_assortment!$C$1:$C$10000,MATCH(C1927,beru_assortment!$I$1:$I$10000,0)),IF($A$1="OZON",INDEX(ozon_assortment!$F$3:$F$10000,MATCH(C1927,ozon_assortment!$E$3:$E$10000,0)),0)))</f>
        <v>#N/A</v>
      </c>
      <c r="E1927" s="7" t="n">
        <f aca="false">IF(ISBLANK(C1927), , IF(ISBLANK(C1926), E1925+1, E1926))</f>
        <v>0</v>
      </c>
      <c r="F1927" s="10" t="n">
        <f aca="false">IF(ISBLANK(C1927),,IF(OR(ISBLANK(C1926), C1926="Баркод"),1,F1926+1))</f>
        <v>0</v>
      </c>
      <c r="G1927" s="10" t="n">
        <f aca="false">IF(ISBLANK(C1928), F1927/2,)</f>
        <v>0</v>
      </c>
      <c r="H1927" s="0" t="n">
        <f aca="false">IF(ISBLANK(C1927),0,-1)</f>
        <v>0</v>
      </c>
      <c r="I1927" s="0" t="n">
        <f aca="false">IF(AND(ISBLANK(C1926),NOT(ISBLANK(C1927))),1,-1)</f>
        <v>-1</v>
      </c>
      <c r="J1927" s="0" t="n">
        <f aca="false">IF(ISBLANK(C1925),IF(AND(C1926=C1927,NOT(ISBLANK(C1926)),NOT(ISBLANK(C1927))),1,-1),-1)</f>
        <v>-1</v>
      </c>
      <c r="K1927" s="0" t="n">
        <f aca="false">IF(MAX(H1927:J1927)&lt;0,IF(OR(C1927=C1926,C1926=C1925),1,-1),MAX(H1927:J1927))</f>
        <v>0</v>
      </c>
    </row>
    <row r="1928" customFormat="false" ht="13.8" hidden="false" customHeight="false" outlineLevel="0" collapsed="false">
      <c r="B1928" s="8" t="n">
        <f aca="false">MAX(H1928:K1928)</f>
        <v>0</v>
      </c>
      <c r="C1928" s="11"/>
      <c r="D1928" s="10" t="e">
        <f aca="false">IF($A$1="WLB",INDEX(SupplierNomenclature!$D$1:$D$9996,MATCH(C1928,SupplierNomenclature!$I$1:$I$9996,0)),IF($A$1="BERU",INDEX(beru_assortment!$C$1:$C$10000,MATCH(C1928,beru_assortment!$I$1:$I$10000,0)),IF($A$1="OZON",INDEX(ozon_assortment!$F$3:$F$10000,MATCH(C1928,ozon_assortment!$E$3:$E$10000,0)),0)))</f>
        <v>#N/A</v>
      </c>
      <c r="E1928" s="7" t="n">
        <f aca="false">IF(ISBLANK(C1928), , IF(ISBLANK(C1927), E1926+1, E1927))</f>
        <v>0</v>
      </c>
      <c r="F1928" s="10" t="n">
        <f aca="false">IF(ISBLANK(C1928),,IF(OR(ISBLANK(C1927), C1927="Баркод"),1,F1927+1))</f>
        <v>0</v>
      </c>
      <c r="G1928" s="10" t="n">
        <f aca="false">IF(ISBLANK(C1929), F1928/2,)</f>
        <v>0</v>
      </c>
      <c r="H1928" s="0" t="n">
        <f aca="false">IF(ISBLANK(C1928),0,-1)</f>
        <v>0</v>
      </c>
      <c r="I1928" s="0" t="n">
        <f aca="false">IF(AND(ISBLANK(C1927),NOT(ISBLANK(C1928))),1,-1)</f>
        <v>-1</v>
      </c>
      <c r="J1928" s="0" t="n">
        <f aca="false">IF(ISBLANK(C1926),IF(AND(C1927=C1928,NOT(ISBLANK(C1927)),NOT(ISBLANK(C1928))),1,-1),-1)</f>
        <v>-1</v>
      </c>
      <c r="K1928" s="0" t="n">
        <f aca="false">IF(MAX(H1928:J1928)&lt;0,IF(OR(C1928=C1927,C1927=C1926),1,-1),MAX(H1928:J1928))</f>
        <v>0</v>
      </c>
    </row>
    <row r="1929" customFormat="false" ht="13.8" hidden="false" customHeight="false" outlineLevel="0" collapsed="false">
      <c r="B1929" s="8" t="n">
        <f aca="false">MAX(H1929:K1929)</f>
        <v>0</v>
      </c>
      <c r="C1929" s="11"/>
      <c r="D1929" s="10" t="e">
        <f aca="false">IF($A$1="WLB",INDEX(SupplierNomenclature!$D$1:$D$9996,MATCH(C1929,SupplierNomenclature!$I$1:$I$9996,0)),IF($A$1="BERU",INDEX(beru_assortment!$C$1:$C$10000,MATCH(C1929,beru_assortment!$I$1:$I$10000,0)),IF($A$1="OZON",INDEX(ozon_assortment!$F$3:$F$10000,MATCH(C1929,ozon_assortment!$E$3:$E$10000,0)),0)))</f>
        <v>#N/A</v>
      </c>
      <c r="E1929" s="7" t="n">
        <f aca="false">IF(ISBLANK(C1929), , IF(ISBLANK(C1928), E1927+1, E1928))</f>
        <v>0</v>
      </c>
      <c r="F1929" s="10" t="n">
        <f aca="false">IF(ISBLANK(C1929),,IF(OR(ISBLANK(C1928), C1928="Баркод"),1,F1928+1))</f>
        <v>0</v>
      </c>
      <c r="G1929" s="10" t="n">
        <f aca="false">IF(ISBLANK(C1930), F1929/2,)</f>
        <v>0</v>
      </c>
      <c r="H1929" s="0" t="n">
        <f aca="false">IF(ISBLANK(C1929),0,-1)</f>
        <v>0</v>
      </c>
      <c r="I1929" s="0" t="n">
        <f aca="false">IF(AND(ISBLANK(C1928),NOT(ISBLANK(C1929))),1,-1)</f>
        <v>-1</v>
      </c>
      <c r="J1929" s="0" t="n">
        <f aca="false">IF(ISBLANK(C1927),IF(AND(C1928=C1929,NOT(ISBLANK(C1928)),NOT(ISBLANK(C1929))),1,-1),-1)</f>
        <v>-1</v>
      </c>
      <c r="K1929" s="0" t="n">
        <f aca="false">IF(MAX(H1929:J1929)&lt;0,IF(OR(C1929=C1928,C1928=C1927),1,-1),MAX(H1929:J1929))</f>
        <v>0</v>
      </c>
    </row>
    <row r="1930" customFormat="false" ht="13.8" hidden="false" customHeight="false" outlineLevel="0" collapsed="false">
      <c r="B1930" s="8" t="n">
        <f aca="false">MAX(H1930:K1930)</f>
        <v>0</v>
      </c>
      <c r="C1930" s="11"/>
      <c r="D1930" s="10" t="e">
        <f aca="false">IF($A$1="WLB",INDEX(SupplierNomenclature!$D$1:$D$9996,MATCH(C1930,SupplierNomenclature!$I$1:$I$9996,0)),IF($A$1="BERU",INDEX(beru_assortment!$C$1:$C$10000,MATCH(C1930,beru_assortment!$I$1:$I$10000,0)),IF($A$1="OZON",INDEX(ozon_assortment!$F$3:$F$10000,MATCH(C1930,ozon_assortment!$E$3:$E$10000,0)),0)))</f>
        <v>#N/A</v>
      </c>
      <c r="E1930" s="7" t="n">
        <f aca="false">IF(ISBLANK(C1930), , IF(ISBLANK(C1929), E1928+1, E1929))</f>
        <v>0</v>
      </c>
      <c r="F1930" s="10" t="n">
        <f aca="false">IF(ISBLANK(C1930),,IF(OR(ISBLANK(C1929), C1929="Баркод"),1,F1929+1))</f>
        <v>0</v>
      </c>
      <c r="G1930" s="10" t="n">
        <f aca="false">IF(ISBLANK(C1931), F1930/2,)</f>
        <v>0</v>
      </c>
      <c r="H1930" s="0" t="n">
        <f aca="false">IF(ISBLANK(C1930),0,-1)</f>
        <v>0</v>
      </c>
      <c r="I1930" s="0" t="n">
        <f aca="false">IF(AND(ISBLANK(C1929),NOT(ISBLANK(C1930))),1,-1)</f>
        <v>-1</v>
      </c>
      <c r="J1930" s="0" t="n">
        <f aca="false">IF(ISBLANK(C1928),IF(AND(C1929=C1930,NOT(ISBLANK(C1929)),NOT(ISBLANK(C1930))),1,-1),-1)</f>
        <v>-1</v>
      </c>
      <c r="K1930" s="0" t="n">
        <f aca="false">IF(MAX(H1930:J1930)&lt;0,IF(OR(C1930=C1929,C1929=C1928),1,-1),MAX(H1930:J1930))</f>
        <v>0</v>
      </c>
    </row>
    <row r="1931" customFormat="false" ht="13.8" hidden="false" customHeight="false" outlineLevel="0" collapsed="false">
      <c r="B1931" s="8" t="n">
        <f aca="false">MAX(H1931:K1931)</f>
        <v>0</v>
      </c>
      <c r="C1931" s="11"/>
      <c r="D1931" s="10" t="e">
        <f aca="false">IF($A$1="WLB",INDEX(SupplierNomenclature!$D$1:$D$9996,MATCH(C1931,SupplierNomenclature!$I$1:$I$9996,0)),IF($A$1="BERU",INDEX(beru_assortment!$C$1:$C$10000,MATCH(C1931,beru_assortment!$I$1:$I$10000,0)),IF($A$1="OZON",INDEX(ozon_assortment!$F$3:$F$10000,MATCH(C1931,ozon_assortment!$E$3:$E$10000,0)),0)))</f>
        <v>#N/A</v>
      </c>
      <c r="E1931" s="7" t="n">
        <f aca="false">IF(ISBLANK(C1931), , IF(ISBLANK(C1930), E1929+1, E1930))</f>
        <v>0</v>
      </c>
      <c r="F1931" s="10" t="n">
        <f aca="false">IF(ISBLANK(C1931),,IF(OR(ISBLANK(C1930), C1930="Баркод"),1,F1930+1))</f>
        <v>0</v>
      </c>
      <c r="G1931" s="10" t="n">
        <f aca="false">IF(ISBLANK(C1932), F1931/2,)</f>
        <v>0</v>
      </c>
      <c r="H1931" s="0" t="n">
        <f aca="false">IF(ISBLANK(C1931),0,-1)</f>
        <v>0</v>
      </c>
      <c r="I1931" s="0" t="n">
        <f aca="false">IF(AND(ISBLANK(C1930),NOT(ISBLANK(C1931))),1,-1)</f>
        <v>-1</v>
      </c>
      <c r="J1931" s="0" t="n">
        <f aca="false">IF(ISBLANK(C1929),IF(AND(C1930=C1931,NOT(ISBLANK(C1930)),NOT(ISBLANK(C1931))),1,-1),-1)</f>
        <v>-1</v>
      </c>
      <c r="K1931" s="0" t="n">
        <f aca="false">IF(MAX(H1931:J1931)&lt;0,IF(OR(C1931=C1930,C1930=C1929),1,-1),MAX(H1931:J1931))</f>
        <v>0</v>
      </c>
    </row>
    <row r="1932" customFormat="false" ht="13.8" hidden="false" customHeight="false" outlineLevel="0" collapsed="false">
      <c r="B1932" s="8" t="n">
        <f aca="false">MAX(H1932:K1932)</f>
        <v>0</v>
      </c>
      <c r="C1932" s="11"/>
      <c r="D1932" s="10" t="e">
        <f aca="false">IF($A$1="WLB",INDEX(SupplierNomenclature!$D$1:$D$9996,MATCH(C1932,SupplierNomenclature!$I$1:$I$9996,0)),IF($A$1="BERU",INDEX(beru_assortment!$C$1:$C$10000,MATCH(C1932,beru_assortment!$I$1:$I$10000,0)),IF($A$1="OZON",INDEX(ozon_assortment!$F$3:$F$10000,MATCH(C1932,ozon_assortment!$E$3:$E$10000,0)),0)))</f>
        <v>#N/A</v>
      </c>
      <c r="E1932" s="7" t="n">
        <f aca="false">IF(ISBLANK(C1932), , IF(ISBLANK(C1931), E1930+1, E1931))</f>
        <v>0</v>
      </c>
      <c r="F1932" s="10" t="n">
        <f aca="false">IF(ISBLANK(C1932),,IF(OR(ISBLANK(C1931), C1931="Баркод"),1,F1931+1))</f>
        <v>0</v>
      </c>
      <c r="G1932" s="10" t="n">
        <f aca="false">IF(ISBLANK(C1933), F1932/2,)</f>
        <v>0</v>
      </c>
      <c r="H1932" s="0" t="n">
        <f aca="false">IF(ISBLANK(C1932),0,-1)</f>
        <v>0</v>
      </c>
      <c r="I1932" s="0" t="n">
        <f aca="false">IF(AND(ISBLANK(C1931),NOT(ISBLANK(C1932))),1,-1)</f>
        <v>-1</v>
      </c>
      <c r="J1932" s="0" t="n">
        <f aca="false">IF(ISBLANK(C1930),IF(AND(C1931=C1932,NOT(ISBLANK(C1931)),NOT(ISBLANK(C1932))),1,-1),-1)</f>
        <v>-1</v>
      </c>
      <c r="K1932" s="0" t="n">
        <f aca="false">IF(MAX(H1932:J1932)&lt;0,IF(OR(C1932=C1931,C1931=C1930),1,-1),MAX(H1932:J1932))</f>
        <v>0</v>
      </c>
    </row>
    <row r="1933" customFormat="false" ht="13.8" hidden="false" customHeight="false" outlineLevel="0" collapsed="false">
      <c r="B1933" s="8" t="n">
        <f aca="false">MAX(H1933:K1933)</f>
        <v>0</v>
      </c>
      <c r="C1933" s="11"/>
      <c r="D1933" s="10" t="e">
        <f aca="false">IF($A$1="WLB",INDEX(SupplierNomenclature!$D$1:$D$9996,MATCH(C1933,SupplierNomenclature!$I$1:$I$9996,0)),IF($A$1="BERU",INDEX(beru_assortment!$C$1:$C$10000,MATCH(C1933,beru_assortment!$I$1:$I$10000,0)),IF($A$1="OZON",INDEX(ozon_assortment!$F$3:$F$10000,MATCH(C1933,ozon_assortment!$E$3:$E$10000,0)),0)))</f>
        <v>#N/A</v>
      </c>
      <c r="E1933" s="7" t="n">
        <f aca="false">IF(ISBLANK(C1933), , IF(ISBLANK(C1932), E1931+1, E1932))</f>
        <v>0</v>
      </c>
      <c r="F1933" s="10" t="n">
        <f aca="false">IF(ISBLANK(C1933),,IF(OR(ISBLANK(C1932), C1932="Баркод"),1,F1932+1))</f>
        <v>0</v>
      </c>
      <c r="G1933" s="10" t="n">
        <f aca="false">IF(ISBLANK(C1934), F1933/2,)</f>
        <v>0</v>
      </c>
      <c r="H1933" s="0" t="n">
        <f aca="false">IF(ISBLANK(C1933),0,-1)</f>
        <v>0</v>
      </c>
      <c r="I1933" s="0" t="n">
        <f aca="false">IF(AND(ISBLANK(C1932),NOT(ISBLANK(C1933))),1,-1)</f>
        <v>-1</v>
      </c>
      <c r="J1933" s="0" t="n">
        <f aca="false">IF(ISBLANK(C1931),IF(AND(C1932=C1933,NOT(ISBLANK(C1932)),NOT(ISBLANK(C1933))),1,-1),-1)</f>
        <v>-1</v>
      </c>
      <c r="K1933" s="0" t="n">
        <f aca="false">IF(MAX(H1933:J1933)&lt;0,IF(OR(C1933=C1932,C1932=C1931),1,-1),MAX(H1933:J1933))</f>
        <v>0</v>
      </c>
    </row>
    <row r="1934" customFormat="false" ht="13.8" hidden="false" customHeight="false" outlineLevel="0" collapsed="false">
      <c r="B1934" s="8" t="n">
        <f aca="false">MAX(H1934:K1934)</f>
        <v>0</v>
      </c>
      <c r="C1934" s="11"/>
      <c r="D1934" s="10" t="e">
        <f aca="false">IF($A$1="WLB",INDEX(SupplierNomenclature!$D$1:$D$9996,MATCH(C1934,SupplierNomenclature!$I$1:$I$9996,0)),IF($A$1="BERU",INDEX(beru_assortment!$C$1:$C$10000,MATCH(C1934,beru_assortment!$I$1:$I$10000,0)),IF($A$1="OZON",INDEX(ozon_assortment!$F$3:$F$10000,MATCH(C1934,ozon_assortment!$E$3:$E$10000,0)),0)))</f>
        <v>#N/A</v>
      </c>
      <c r="E1934" s="7" t="n">
        <f aca="false">IF(ISBLANK(C1934), , IF(ISBLANK(C1933), E1932+1, E1933))</f>
        <v>0</v>
      </c>
      <c r="F1934" s="10" t="n">
        <f aca="false">IF(ISBLANK(C1934),,IF(OR(ISBLANK(C1933), C1933="Баркод"),1,F1933+1))</f>
        <v>0</v>
      </c>
      <c r="G1934" s="10" t="n">
        <f aca="false">IF(ISBLANK(C1935), F1934/2,)</f>
        <v>0</v>
      </c>
      <c r="H1934" s="0" t="n">
        <f aca="false">IF(ISBLANK(C1934),0,-1)</f>
        <v>0</v>
      </c>
      <c r="I1934" s="0" t="n">
        <f aca="false">IF(AND(ISBLANK(C1933),NOT(ISBLANK(C1934))),1,-1)</f>
        <v>-1</v>
      </c>
      <c r="J1934" s="0" t="n">
        <f aca="false">IF(ISBLANK(C1932),IF(AND(C1933=C1934,NOT(ISBLANK(C1933)),NOT(ISBLANK(C1934))),1,-1),-1)</f>
        <v>-1</v>
      </c>
      <c r="K1934" s="0" t="n">
        <f aca="false">IF(MAX(H1934:J1934)&lt;0,IF(OR(C1934=C1933,C1933=C1932),1,-1),MAX(H1934:J1934))</f>
        <v>0</v>
      </c>
    </row>
    <row r="1935" customFormat="false" ht="13.8" hidden="false" customHeight="false" outlineLevel="0" collapsed="false">
      <c r="B1935" s="8" t="n">
        <f aca="false">MAX(H1935:K1935)</f>
        <v>0</v>
      </c>
      <c r="C1935" s="11"/>
      <c r="D1935" s="10" t="e">
        <f aca="false">IF($A$1="WLB",INDEX(SupplierNomenclature!$D$1:$D$9996,MATCH(C1935,SupplierNomenclature!$I$1:$I$9996,0)),IF($A$1="BERU",INDEX(beru_assortment!$C$1:$C$10000,MATCH(C1935,beru_assortment!$I$1:$I$10000,0)),IF($A$1="OZON",INDEX(ozon_assortment!$F$3:$F$10000,MATCH(C1935,ozon_assortment!$E$3:$E$10000,0)),0)))</f>
        <v>#N/A</v>
      </c>
      <c r="E1935" s="7" t="n">
        <f aca="false">IF(ISBLANK(C1935), , IF(ISBLANK(C1934), E1933+1, E1934))</f>
        <v>0</v>
      </c>
      <c r="F1935" s="10" t="n">
        <f aca="false">IF(ISBLANK(C1935),,IF(OR(ISBLANK(C1934), C1934="Баркод"),1,F1934+1))</f>
        <v>0</v>
      </c>
      <c r="G1935" s="10" t="n">
        <f aca="false">IF(ISBLANK(C1936), F1935/2,)</f>
        <v>0</v>
      </c>
      <c r="H1935" s="0" t="n">
        <f aca="false">IF(ISBLANK(C1935),0,-1)</f>
        <v>0</v>
      </c>
      <c r="I1935" s="0" t="n">
        <f aca="false">IF(AND(ISBLANK(C1934),NOT(ISBLANK(C1935))),1,-1)</f>
        <v>-1</v>
      </c>
      <c r="J1935" s="0" t="n">
        <f aca="false">IF(ISBLANK(C1933),IF(AND(C1934=C1935,NOT(ISBLANK(C1934)),NOT(ISBLANK(C1935))),1,-1),-1)</f>
        <v>-1</v>
      </c>
      <c r="K1935" s="0" t="n">
        <f aca="false">IF(MAX(H1935:J1935)&lt;0,IF(OR(C1935=C1934,C1934=C1933),1,-1),MAX(H1935:J1935))</f>
        <v>0</v>
      </c>
    </row>
    <row r="1936" customFormat="false" ht="13.8" hidden="false" customHeight="false" outlineLevel="0" collapsed="false">
      <c r="B1936" s="8" t="n">
        <f aca="false">MAX(H1936:K1936)</f>
        <v>0</v>
      </c>
      <c r="C1936" s="11"/>
      <c r="D1936" s="10" t="e">
        <f aca="false">IF($A$1="WLB",INDEX(SupplierNomenclature!$D$1:$D$9996,MATCH(C1936,SupplierNomenclature!$I$1:$I$9996,0)),IF($A$1="BERU",INDEX(beru_assortment!$C$1:$C$10000,MATCH(C1936,beru_assortment!$I$1:$I$10000,0)),IF($A$1="OZON",INDEX(ozon_assortment!$F$3:$F$10000,MATCH(C1936,ozon_assortment!$E$3:$E$10000,0)),0)))</f>
        <v>#N/A</v>
      </c>
      <c r="E1936" s="7" t="n">
        <f aca="false">IF(ISBLANK(C1936), , IF(ISBLANK(C1935), E1934+1, E1935))</f>
        <v>0</v>
      </c>
      <c r="F1936" s="10" t="n">
        <f aca="false">IF(ISBLANK(C1936),,IF(OR(ISBLANK(C1935), C1935="Баркод"),1,F1935+1))</f>
        <v>0</v>
      </c>
      <c r="G1936" s="10" t="n">
        <f aca="false">IF(ISBLANK(C1937), F1936/2,)</f>
        <v>0</v>
      </c>
      <c r="H1936" s="0" t="n">
        <f aca="false">IF(ISBLANK(C1936),0,-1)</f>
        <v>0</v>
      </c>
      <c r="I1936" s="0" t="n">
        <f aca="false">IF(AND(ISBLANK(C1935),NOT(ISBLANK(C1936))),1,-1)</f>
        <v>-1</v>
      </c>
      <c r="J1936" s="0" t="n">
        <f aca="false">IF(ISBLANK(C1934),IF(AND(C1935=C1936,NOT(ISBLANK(C1935)),NOT(ISBLANK(C1936))),1,-1),-1)</f>
        <v>-1</v>
      </c>
      <c r="K1936" s="0" t="n">
        <f aca="false">IF(MAX(H1936:J1936)&lt;0,IF(OR(C1936=C1935,C1935=C1934),1,-1),MAX(H1936:J1936))</f>
        <v>0</v>
      </c>
    </row>
    <row r="1937" customFormat="false" ht="13.8" hidden="false" customHeight="false" outlineLevel="0" collapsed="false">
      <c r="B1937" s="8" t="n">
        <f aca="false">MAX(H1937:K1937)</f>
        <v>0</v>
      </c>
      <c r="C1937" s="11"/>
      <c r="D1937" s="10" t="e">
        <f aca="false">IF($A$1="WLB",INDEX(SupplierNomenclature!$D$1:$D$9996,MATCH(C1937,SupplierNomenclature!$I$1:$I$9996,0)),IF($A$1="BERU",INDEX(beru_assortment!$C$1:$C$10000,MATCH(C1937,beru_assortment!$I$1:$I$10000,0)),IF($A$1="OZON",INDEX(ozon_assortment!$F$3:$F$10000,MATCH(C1937,ozon_assortment!$E$3:$E$10000,0)),0)))</f>
        <v>#N/A</v>
      </c>
      <c r="E1937" s="7" t="n">
        <f aca="false">IF(ISBLANK(C1937), , IF(ISBLANK(C1936), E1935+1, E1936))</f>
        <v>0</v>
      </c>
      <c r="F1937" s="10" t="n">
        <f aca="false">IF(ISBLANK(C1937),,IF(OR(ISBLANK(C1936), C1936="Баркод"),1,F1936+1))</f>
        <v>0</v>
      </c>
      <c r="G1937" s="10" t="n">
        <f aca="false">IF(ISBLANK(C1938), F1937/2,)</f>
        <v>0</v>
      </c>
      <c r="H1937" s="0" t="n">
        <f aca="false">IF(ISBLANK(C1937),0,-1)</f>
        <v>0</v>
      </c>
      <c r="I1937" s="0" t="n">
        <f aca="false">IF(AND(ISBLANK(C1936),NOT(ISBLANK(C1937))),1,-1)</f>
        <v>-1</v>
      </c>
      <c r="J1937" s="0" t="n">
        <f aca="false">IF(ISBLANK(C1935),IF(AND(C1936=C1937,NOT(ISBLANK(C1936)),NOT(ISBLANK(C1937))),1,-1),-1)</f>
        <v>-1</v>
      </c>
      <c r="K1937" s="0" t="n">
        <f aca="false">IF(MAX(H1937:J1937)&lt;0,IF(OR(C1937=C1936,C1936=C1935),1,-1),MAX(H1937:J1937))</f>
        <v>0</v>
      </c>
    </row>
    <row r="1938" customFormat="false" ht="13.8" hidden="false" customHeight="false" outlineLevel="0" collapsed="false">
      <c r="B1938" s="8" t="n">
        <f aca="false">MAX(H1938:K1938)</f>
        <v>0</v>
      </c>
      <c r="C1938" s="11"/>
      <c r="D1938" s="10" t="e">
        <f aca="false">IF($A$1="WLB",INDEX(SupplierNomenclature!$D$1:$D$9996,MATCH(C1938,SupplierNomenclature!$I$1:$I$9996,0)),IF($A$1="BERU",INDEX(beru_assortment!$C$1:$C$10000,MATCH(C1938,beru_assortment!$I$1:$I$10000,0)),IF($A$1="OZON",INDEX(ozon_assortment!$F$3:$F$10000,MATCH(C1938,ozon_assortment!$E$3:$E$10000,0)),0)))</f>
        <v>#N/A</v>
      </c>
      <c r="E1938" s="7" t="n">
        <f aca="false">IF(ISBLANK(C1938), , IF(ISBLANK(C1937), E1936+1, E1937))</f>
        <v>0</v>
      </c>
      <c r="F1938" s="10" t="n">
        <f aca="false">IF(ISBLANK(C1938),,IF(OR(ISBLANK(C1937), C1937="Баркод"),1,F1937+1))</f>
        <v>0</v>
      </c>
      <c r="G1938" s="10" t="n">
        <f aca="false">IF(ISBLANK(C1939), F1938/2,)</f>
        <v>0</v>
      </c>
      <c r="H1938" s="0" t="n">
        <f aca="false">IF(ISBLANK(C1938),0,-1)</f>
        <v>0</v>
      </c>
      <c r="I1938" s="0" t="n">
        <f aca="false">IF(AND(ISBLANK(C1937),NOT(ISBLANK(C1938))),1,-1)</f>
        <v>-1</v>
      </c>
      <c r="J1938" s="0" t="n">
        <f aca="false">IF(ISBLANK(C1936),IF(AND(C1937=C1938,NOT(ISBLANK(C1937)),NOT(ISBLANK(C1938))),1,-1),-1)</f>
        <v>-1</v>
      </c>
      <c r="K1938" s="0" t="n">
        <f aca="false">IF(MAX(H1938:J1938)&lt;0,IF(OR(C1938=C1937,C1937=C1936),1,-1),MAX(H1938:J1938))</f>
        <v>0</v>
      </c>
    </row>
    <row r="1939" customFormat="false" ht="13.8" hidden="false" customHeight="false" outlineLevel="0" collapsed="false">
      <c r="B1939" s="8" t="n">
        <f aca="false">MAX(H1939:K1939)</f>
        <v>0</v>
      </c>
      <c r="C1939" s="11"/>
      <c r="D1939" s="10" t="e">
        <f aca="false">IF($A$1="WLB",INDEX(SupplierNomenclature!$D$1:$D$9996,MATCH(C1939,SupplierNomenclature!$I$1:$I$9996,0)),IF($A$1="BERU",INDEX(beru_assortment!$C$1:$C$10000,MATCH(C1939,beru_assortment!$I$1:$I$10000,0)),IF($A$1="OZON",INDEX(ozon_assortment!$F$3:$F$10000,MATCH(C1939,ozon_assortment!$E$3:$E$10000,0)),0)))</f>
        <v>#N/A</v>
      </c>
      <c r="E1939" s="7" t="n">
        <f aca="false">IF(ISBLANK(C1939), , IF(ISBLANK(C1938), E1937+1, E1938))</f>
        <v>0</v>
      </c>
      <c r="F1939" s="10" t="n">
        <f aca="false">IF(ISBLANK(C1939),,IF(OR(ISBLANK(C1938), C1938="Баркод"),1,F1938+1))</f>
        <v>0</v>
      </c>
      <c r="G1939" s="10" t="n">
        <f aca="false">IF(ISBLANK(C1940), F1939/2,)</f>
        <v>0</v>
      </c>
      <c r="H1939" s="0" t="n">
        <f aca="false">IF(ISBLANK(C1939),0,-1)</f>
        <v>0</v>
      </c>
      <c r="I1939" s="0" t="n">
        <f aca="false">IF(AND(ISBLANK(C1938),NOT(ISBLANK(C1939))),1,-1)</f>
        <v>-1</v>
      </c>
      <c r="J1939" s="0" t="n">
        <f aca="false">IF(ISBLANK(C1937),IF(AND(C1938=C1939,NOT(ISBLANK(C1938)),NOT(ISBLANK(C1939))),1,-1),-1)</f>
        <v>-1</v>
      </c>
      <c r="K1939" s="0" t="n">
        <f aca="false">IF(MAX(H1939:J1939)&lt;0,IF(OR(C1939=C1938,C1938=C1937),1,-1),MAX(H1939:J1939))</f>
        <v>0</v>
      </c>
    </row>
    <row r="1940" customFormat="false" ht="13.8" hidden="false" customHeight="false" outlineLevel="0" collapsed="false">
      <c r="B1940" s="8" t="n">
        <f aca="false">MAX(H1940:K1940)</f>
        <v>0</v>
      </c>
      <c r="C1940" s="11"/>
      <c r="D1940" s="10" t="e">
        <f aca="false">IF($A$1="WLB",INDEX(SupplierNomenclature!$D$1:$D$9996,MATCH(C1940,SupplierNomenclature!$I$1:$I$9996,0)),IF($A$1="BERU",INDEX(beru_assortment!$C$1:$C$10000,MATCH(C1940,beru_assortment!$I$1:$I$10000,0)),IF($A$1="OZON",INDEX(ozon_assortment!$F$3:$F$10000,MATCH(C1940,ozon_assortment!$E$3:$E$10000,0)),0)))</f>
        <v>#N/A</v>
      </c>
      <c r="E1940" s="7" t="n">
        <f aca="false">IF(ISBLANK(C1940), , IF(ISBLANK(C1939), E1938+1, E1939))</f>
        <v>0</v>
      </c>
      <c r="F1940" s="10" t="n">
        <f aca="false">IF(ISBLANK(C1940),,IF(OR(ISBLANK(C1939), C1939="Баркод"),1,F1939+1))</f>
        <v>0</v>
      </c>
      <c r="G1940" s="10" t="n">
        <f aca="false">IF(ISBLANK(C1941), F1940/2,)</f>
        <v>0</v>
      </c>
      <c r="H1940" s="0" t="n">
        <f aca="false">IF(ISBLANK(C1940),0,-1)</f>
        <v>0</v>
      </c>
      <c r="I1940" s="0" t="n">
        <f aca="false">IF(AND(ISBLANK(C1939),NOT(ISBLANK(C1940))),1,-1)</f>
        <v>-1</v>
      </c>
      <c r="J1940" s="0" t="n">
        <f aca="false">IF(ISBLANK(C1938),IF(AND(C1939=C1940,NOT(ISBLANK(C1939)),NOT(ISBLANK(C1940))),1,-1),-1)</f>
        <v>-1</v>
      </c>
      <c r="K1940" s="0" t="n">
        <f aca="false">IF(MAX(H1940:J1940)&lt;0,IF(OR(C1940=C1939,C1939=C1938),1,-1),MAX(H1940:J1940))</f>
        <v>0</v>
      </c>
    </row>
    <row r="1941" customFormat="false" ht="13.8" hidden="false" customHeight="false" outlineLevel="0" collapsed="false">
      <c r="B1941" s="8" t="n">
        <f aca="false">MAX(H1941:K1941)</f>
        <v>0</v>
      </c>
      <c r="C1941" s="11"/>
      <c r="D1941" s="10" t="e">
        <f aca="false">IF($A$1="WLB",INDEX(SupplierNomenclature!$D$1:$D$9996,MATCH(C1941,SupplierNomenclature!$I$1:$I$9996,0)),IF($A$1="BERU",INDEX(beru_assortment!$C$1:$C$10000,MATCH(C1941,beru_assortment!$I$1:$I$10000,0)),IF($A$1="OZON",INDEX(ozon_assortment!$F$3:$F$10000,MATCH(C1941,ozon_assortment!$E$3:$E$10000,0)),0)))</f>
        <v>#N/A</v>
      </c>
      <c r="E1941" s="7" t="n">
        <f aca="false">IF(ISBLANK(C1941), , IF(ISBLANK(C1940), E1939+1, E1940))</f>
        <v>0</v>
      </c>
      <c r="F1941" s="10" t="n">
        <f aca="false">IF(ISBLANK(C1941),,IF(OR(ISBLANK(C1940), C1940="Баркод"),1,F1940+1))</f>
        <v>0</v>
      </c>
      <c r="G1941" s="10" t="n">
        <f aca="false">IF(ISBLANK(C1942), F1941/2,)</f>
        <v>0</v>
      </c>
      <c r="H1941" s="0" t="n">
        <f aca="false">IF(ISBLANK(C1941),0,-1)</f>
        <v>0</v>
      </c>
      <c r="I1941" s="0" t="n">
        <f aca="false">IF(AND(ISBLANK(C1940),NOT(ISBLANK(C1941))),1,-1)</f>
        <v>-1</v>
      </c>
      <c r="J1941" s="0" t="n">
        <f aca="false">IF(ISBLANK(C1939),IF(AND(C1940=C1941,NOT(ISBLANK(C1940)),NOT(ISBLANK(C1941))),1,-1),-1)</f>
        <v>-1</v>
      </c>
      <c r="K1941" s="0" t="n">
        <f aca="false">IF(MAX(H1941:J1941)&lt;0,IF(OR(C1941=C1940,C1940=C1939),1,-1),MAX(H1941:J1941))</f>
        <v>0</v>
      </c>
    </row>
    <row r="1942" customFormat="false" ht="13.8" hidden="false" customHeight="false" outlineLevel="0" collapsed="false">
      <c r="B1942" s="8" t="n">
        <f aca="false">MAX(H1942:K1942)</f>
        <v>0</v>
      </c>
      <c r="C1942" s="11"/>
      <c r="D1942" s="10" t="e">
        <f aca="false">IF($A$1="WLB",INDEX(SupplierNomenclature!$D$1:$D$9996,MATCH(C1942,SupplierNomenclature!$I$1:$I$9996,0)),IF($A$1="BERU",INDEX(beru_assortment!$C$1:$C$10000,MATCH(C1942,beru_assortment!$I$1:$I$10000,0)),IF($A$1="OZON",INDEX(ozon_assortment!$F$3:$F$10000,MATCH(C1942,ozon_assortment!$E$3:$E$10000,0)),0)))</f>
        <v>#N/A</v>
      </c>
      <c r="E1942" s="7" t="n">
        <f aca="false">IF(ISBLANK(C1942), , IF(ISBLANK(C1941), E1940+1, E1941))</f>
        <v>0</v>
      </c>
      <c r="F1942" s="10" t="n">
        <f aca="false">IF(ISBLANK(C1942),,IF(OR(ISBLANK(C1941), C1941="Баркод"),1,F1941+1))</f>
        <v>0</v>
      </c>
      <c r="G1942" s="10" t="n">
        <f aca="false">IF(ISBLANK(C1943), F1942/2,)</f>
        <v>0</v>
      </c>
      <c r="H1942" s="0" t="n">
        <f aca="false">IF(ISBLANK(C1942),0,-1)</f>
        <v>0</v>
      </c>
      <c r="I1942" s="0" t="n">
        <f aca="false">IF(AND(ISBLANK(C1941),NOT(ISBLANK(C1942))),1,-1)</f>
        <v>-1</v>
      </c>
      <c r="J1942" s="0" t="n">
        <f aca="false">IF(ISBLANK(C1940),IF(AND(C1941=C1942,NOT(ISBLANK(C1941)),NOT(ISBLANK(C1942))),1,-1),-1)</f>
        <v>-1</v>
      </c>
      <c r="K1942" s="0" t="n">
        <f aca="false">IF(MAX(H1942:J1942)&lt;0,IF(OR(C1942=C1941,C1941=C1940),1,-1),MAX(H1942:J1942))</f>
        <v>0</v>
      </c>
    </row>
    <row r="1943" customFormat="false" ht="13.8" hidden="false" customHeight="false" outlineLevel="0" collapsed="false">
      <c r="B1943" s="8" t="n">
        <f aca="false">MAX(H1943:K1943)</f>
        <v>0</v>
      </c>
      <c r="C1943" s="11"/>
      <c r="D1943" s="10" t="e">
        <f aca="false">IF($A$1="WLB",INDEX(SupplierNomenclature!$D$1:$D$9996,MATCH(C1943,SupplierNomenclature!$I$1:$I$9996,0)),IF($A$1="BERU",INDEX(beru_assortment!$C$1:$C$10000,MATCH(C1943,beru_assortment!$I$1:$I$10000,0)),IF($A$1="OZON",INDEX(ozon_assortment!$F$3:$F$10000,MATCH(C1943,ozon_assortment!$E$3:$E$10000,0)),0)))</f>
        <v>#N/A</v>
      </c>
      <c r="E1943" s="7" t="n">
        <f aca="false">IF(ISBLANK(C1943), , IF(ISBLANK(C1942), E1941+1, E1942))</f>
        <v>0</v>
      </c>
      <c r="F1943" s="10" t="n">
        <f aca="false">IF(ISBLANK(C1943),,IF(OR(ISBLANK(C1942), C1942="Баркод"),1,F1942+1))</f>
        <v>0</v>
      </c>
      <c r="G1943" s="10" t="n">
        <f aca="false">IF(ISBLANK(C1944), F1943/2,)</f>
        <v>0</v>
      </c>
      <c r="H1943" s="0" t="n">
        <f aca="false">IF(ISBLANK(C1943),0,-1)</f>
        <v>0</v>
      </c>
      <c r="I1943" s="0" t="n">
        <f aca="false">IF(AND(ISBLANK(C1942),NOT(ISBLANK(C1943))),1,-1)</f>
        <v>-1</v>
      </c>
      <c r="J1943" s="0" t="n">
        <f aca="false">IF(ISBLANK(C1941),IF(AND(C1942=C1943,NOT(ISBLANK(C1942)),NOT(ISBLANK(C1943))),1,-1),-1)</f>
        <v>-1</v>
      </c>
      <c r="K1943" s="0" t="n">
        <f aca="false">IF(MAX(H1943:J1943)&lt;0,IF(OR(C1943=C1942,C1942=C1941),1,-1),MAX(H1943:J1943))</f>
        <v>0</v>
      </c>
    </row>
    <row r="1944" customFormat="false" ht="13.8" hidden="false" customHeight="false" outlineLevel="0" collapsed="false">
      <c r="B1944" s="8" t="n">
        <f aca="false">MAX(H1944:K1944)</f>
        <v>0</v>
      </c>
      <c r="C1944" s="11"/>
      <c r="D1944" s="10" t="e">
        <f aca="false">IF($A$1="WLB",INDEX(SupplierNomenclature!$D$1:$D$9996,MATCH(C1944,SupplierNomenclature!$I$1:$I$9996,0)),IF($A$1="BERU",INDEX(beru_assortment!$C$1:$C$10000,MATCH(C1944,beru_assortment!$I$1:$I$10000,0)),IF($A$1="OZON",INDEX(ozon_assortment!$F$3:$F$10000,MATCH(C1944,ozon_assortment!$E$3:$E$10000,0)),0)))</f>
        <v>#N/A</v>
      </c>
      <c r="E1944" s="7" t="n">
        <f aca="false">IF(ISBLANK(C1944), , IF(ISBLANK(C1943), E1942+1, E1943))</f>
        <v>0</v>
      </c>
      <c r="F1944" s="10" t="n">
        <f aca="false">IF(ISBLANK(C1944),,IF(OR(ISBLANK(C1943), C1943="Баркод"),1,F1943+1))</f>
        <v>0</v>
      </c>
      <c r="G1944" s="10" t="n">
        <f aca="false">IF(ISBLANK(C1945), F1944/2,)</f>
        <v>0</v>
      </c>
      <c r="H1944" s="0" t="n">
        <f aca="false">IF(ISBLANK(C1944),0,-1)</f>
        <v>0</v>
      </c>
      <c r="I1944" s="0" t="n">
        <f aca="false">IF(AND(ISBLANK(C1943),NOT(ISBLANK(C1944))),1,-1)</f>
        <v>-1</v>
      </c>
      <c r="J1944" s="0" t="n">
        <f aca="false">IF(ISBLANK(C1942),IF(AND(C1943=C1944,NOT(ISBLANK(C1943)),NOT(ISBLANK(C1944))),1,-1),-1)</f>
        <v>-1</v>
      </c>
      <c r="K1944" s="0" t="n">
        <f aca="false">IF(MAX(H1944:J1944)&lt;0,IF(OR(C1944=C1943,C1943=C1942),1,-1),MAX(H1944:J1944))</f>
        <v>0</v>
      </c>
    </row>
    <row r="1945" customFormat="false" ht="13.8" hidden="false" customHeight="false" outlineLevel="0" collapsed="false">
      <c r="B1945" s="8" t="n">
        <f aca="false">MAX(H1945:K1945)</f>
        <v>0</v>
      </c>
      <c r="C1945" s="11"/>
      <c r="D1945" s="10" t="e">
        <f aca="false">IF($A$1="WLB",INDEX(SupplierNomenclature!$D$1:$D$9996,MATCH(C1945,SupplierNomenclature!$I$1:$I$9996,0)),IF($A$1="BERU",INDEX(beru_assortment!$C$1:$C$10000,MATCH(C1945,beru_assortment!$I$1:$I$10000,0)),IF($A$1="OZON",INDEX(ozon_assortment!$F$3:$F$10000,MATCH(C1945,ozon_assortment!$E$3:$E$10000,0)),0)))</f>
        <v>#N/A</v>
      </c>
      <c r="E1945" s="7" t="n">
        <f aca="false">IF(ISBLANK(C1945), , IF(ISBLANK(C1944), E1943+1, E1944))</f>
        <v>0</v>
      </c>
      <c r="F1945" s="10" t="n">
        <f aca="false">IF(ISBLANK(C1945),,IF(OR(ISBLANK(C1944), C1944="Баркод"),1,F1944+1))</f>
        <v>0</v>
      </c>
      <c r="G1945" s="10" t="n">
        <f aca="false">IF(ISBLANK(C1946), F1945/2,)</f>
        <v>0</v>
      </c>
      <c r="H1945" s="0" t="n">
        <f aca="false">IF(ISBLANK(C1945),0,-1)</f>
        <v>0</v>
      </c>
      <c r="I1945" s="0" t="n">
        <f aca="false">IF(AND(ISBLANK(C1944),NOT(ISBLANK(C1945))),1,-1)</f>
        <v>-1</v>
      </c>
      <c r="J1945" s="0" t="n">
        <f aca="false">IF(ISBLANK(C1943),IF(AND(C1944=C1945,NOT(ISBLANK(C1944)),NOT(ISBLANK(C1945))),1,-1),-1)</f>
        <v>-1</v>
      </c>
      <c r="K1945" s="0" t="n">
        <f aca="false">IF(MAX(H1945:J1945)&lt;0,IF(OR(C1945=C1944,C1944=C1943),1,-1),MAX(H1945:J1945))</f>
        <v>0</v>
      </c>
    </row>
    <row r="1946" customFormat="false" ht="13.8" hidden="false" customHeight="false" outlineLevel="0" collapsed="false">
      <c r="B1946" s="8" t="n">
        <f aca="false">MAX(H1946:K1946)</f>
        <v>0</v>
      </c>
      <c r="C1946" s="11"/>
      <c r="D1946" s="10" t="e">
        <f aca="false">IF($A$1="WLB",INDEX(SupplierNomenclature!$D$1:$D$9996,MATCH(C1946,SupplierNomenclature!$I$1:$I$9996,0)),IF($A$1="BERU",INDEX(beru_assortment!$C$1:$C$10000,MATCH(C1946,beru_assortment!$I$1:$I$10000,0)),IF($A$1="OZON",INDEX(ozon_assortment!$F$3:$F$10000,MATCH(C1946,ozon_assortment!$E$3:$E$10000,0)),0)))</f>
        <v>#N/A</v>
      </c>
      <c r="E1946" s="7" t="n">
        <f aca="false">IF(ISBLANK(C1946), , IF(ISBLANK(C1945), E1944+1, E1945))</f>
        <v>0</v>
      </c>
      <c r="F1946" s="10" t="n">
        <f aca="false">IF(ISBLANK(C1946),,IF(OR(ISBLANK(C1945), C1945="Баркод"),1,F1945+1))</f>
        <v>0</v>
      </c>
      <c r="G1946" s="10" t="n">
        <f aca="false">IF(ISBLANK(C1947), F1946/2,)</f>
        <v>0</v>
      </c>
      <c r="H1946" s="0" t="n">
        <f aca="false">IF(ISBLANK(C1946),0,-1)</f>
        <v>0</v>
      </c>
      <c r="I1946" s="0" t="n">
        <f aca="false">IF(AND(ISBLANK(C1945),NOT(ISBLANK(C1946))),1,-1)</f>
        <v>-1</v>
      </c>
      <c r="J1946" s="0" t="n">
        <f aca="false">IF(ISBLANK(C1944),IF(AND(C1945=C1946,NOT(ISBLANK(C1945)),NOT(ISBLANK(C1946))),1,-1),-1)</f>
        <v>-1</v>
      </c>
      <c r="K1946" s="0" t="n">
        <f aca="false">IF(MAX(H1946:J1946)&lt;0,IF(OR(C1946=C1945,C1945=C1944),1,-1),MAX(H1946:J1946))</f>
        <v>0</v>
      </c>
    </row>
    <row r="1947" customFormat="false" ht="13.8" hidden="false" customHeight="false" outlineLevel="0" collapsed="false">
      <c r="B1947" s="8" t="n">
        <f aca="false">MAX(H1947:K1947)</f>
        <v>0</v>
      </c>
      <c r="C1947" s="11"/>
      <c r="D1947" s="10" t="e">
        <f aca="false">IF($A$1="WLB",INDEX(SupplierNomenclature!$D$1:$D$9996,MATCH(C1947,SupplierNomenclature!$I$1:$I$9996,0)),IF($A$1="BERU",INDEX(beru_assortment!$C$1:$C$10000,MATCH(C1947,beru_assortment!$I$1:$I$10000,0)),IF($A$1="OZON",INDEX(ozon_assortment!$F$3:$F$10000,MATCH(C1947,ozon_assortment!$E$3:$E$10000,0)),0)))</f>
        <v>#N/A</v>
      </c>
      <c r="E1947" s="7" t="n">
        <f aca="false">IF(ISBLANK(C1947), , IF(ISBLANK(C1946), E1945+1, E1946))</f>
        <v>0</v>
      </c>
      <c r="F1947" s="10" t="n">
        <f aca="false">IF(ISBLANK(C1947),,IF(OR(ISBLANK(C1946), C1946="Баркод"),1,F1946+1))</f>
        <v>0</v>
      </c>
      <c r="G1947" s="10" t="n">
        <f aca="false">IF(ISBLANK(C1948), F1947/2,)</f>
        <v>0</v>
      </c>
      <c r="H1947" s="0" t="n">
        <f aca="false">IF(ISBLANK(C1947),0,-1)</f>
        <v>0</v>
      </c>
      <c r="I1947" s="0" t="n">
        <f aca="false">IF(AND(ISBLANK(C1946),NOT(ISBLANK(C1947))),1,-1)</f>
        <v>-1</v>
      </c>
      <c r="J1947" s="0" t="n">
        <f aca="false">IF(ISBLANK(C1945),IF(AND(C1946=C1947,NOT(ISBLANK(C1946)),NOT(ISBLANK(C1947))),1,-1),-1)</f>
        <v>-1</v>
      </c>
      <c r="K1947" s="0" t="n">
        <f aca="false">IF(MAX(H1947:J1947)&lt;0,IF(OR(C1947=C1946,C1946=C1945),1,-1),MAX(H1947:J1947))</f>
        <v>0</v>
      </c>
    </row>
    <row r="1948" customFormat="false" ht="13.8" hidden="false" customHeight="false" outlineLevel="0" collapsed="false">
      <c r="B1948" s="8" t="n">
        <f aca="false">MAX(H1948:K1948)</f>
        <v>0</v>
      </c>
      <c r="C1948" s="11"/>
      <c r="D1948" s="10" t="e">
        <f aca="false">IF($A$1="WLB",INDEX(SupplierNomenclature!$D$1:$D$9996,MATCH(C1948,SupplierNomenclature!$I$1:$I$9996,0)),IF($A$1="BERU",INDEX(beru_assortment!$C$1:$C$10000,MATCH(C1948,beru_assortment!$I$1:$I$10000,0)),IF($A$1="OZON",INDEX(ozon_assortment!$F$3:$F$10000,MATCH(C1948,ozon_assortment!$E$3:$E$10000,0)),0)))</f>
        <v>#N/A</v>
      </c>
      <c r="E1948" s="7" t="n">
        <f aca="false">IF(ISBLANK(C1948), , IF(ISBLANK(C1947), E1946+1, E1947))</f>
        <v>0</v>
      </c>
      <c r="F1948" s="10" t="n">
        <f aca="false">IF(ISBLANK(C1948),,IF(OR(ISBLANK(C1947), C1947="Баркод"),1,F1947+1))</f>
        <v>0</v>
      </c>
      <c r="G1948" s="10" t="n">
        <f aca="false">IF(ISBLANK(C1949), F1948/2,)</f>
        <v>0</v>
      </c>
      <c r="H1948" s="0" t="n">
        <f aca="false">IF(ISBLANK(C1948),0,-1)</f>
        <v>0</v>
      </c>
      <c r="I1948" s="0" t="n">
        <f aca="false">IF(AND(ISBLANK(C1947),NOT(ISBLANK(C1948))),1,-1)</f>
        <v>-1</v>
      </c>
      <c r="J1948" s="0" t="n">
        <f aca="false">IF(ISBLANK(C1946),IF(AND(C1947=C1948,NOT(ISBLANK(C1947)),NOT(ISBLANK(C1948))),1,-1),-1)</f>
        <v>-1</v>
      </c>
      <c r="K1948" s="0" t="n">
        <f aca="false">IF(MAX(H1948:J1948)&lt;0,IF(OR(C1948=C1947,C1947=C1946),1,-1),MAX(H1948:J1948))</f>
        <v>0</v>
      </c>
    </row>
    <row r="1949" customFormat="false" ht="13.8" hidden="false" customHeight="false" outlineLevel="0" collapsed="false">
      <c r="B1949" s="8" t="n">
        <f aca="false">MAX(H1949:K1949)</f>
        <v>0</v>
      </c>
      <c r="C1949" s="11"/>
      <c r="D1949" s="10" t="e">
        <f aca="false">IF($A$1="WLB",INDEX(SupplierNomenclature!$D$1:$D$9996,MATCH(C1949,SupplierNomenclature!$I$1:$I$9996,0)),IF($A$1="BERU",INDEX(beru_assortment!$C$1:$C$10000,MATCH(C1949,beru_assortment!$I$1:$I$10000,0)),IF($A$1="OZON",INDEX(ozon_assortment!$F$3:$F$10000,MATCH(C1949,ozon_assortment!$E$3:$E$10000,0)),0)))</f>
        <v>#N/A</v>
      </c>
      <c r="E1949" s="7" t="n">
        <f aca="false">IF(ISBLANK(C1949), , IF(ISBLANK(C1948), E1947+1, E1948))</f>
        <v>0</v>
      </c>
      <c r="F1949" s="10" t="n">
        <f aca="false">IF(ISBLANK(C1949),,IF(OR(ISBLANK(C1948), C1948="Баркод"),1,F1948+1))</f>
        <v>0</v>
      </c>
      <c r="G1949" s="10" t="n">
        <f aca="false">IF(ISBLANK(C1950), F1949/2,)</f>
        <v>0</v>
      </c>
      <c r="H1949" s="0" t="n">
        <f aca="false">IF(ISBLANK(C1949),0,-1)</f>
        <v>0</v>
      </c>
      <c r="I1949" s="0" t="n">
        <f aca="false">IF(AND(ISBLANK(C1948),NOT(ISBLANK(C1949))),1,-1)</f>
        <v>-1</v>
      </c>
      <c r="J1949" s="0" t="n">
        <f aca="false">IF(ISBLANK(C1947),IF(AND(C1948=C1949,NOT(ISBLANK(C1948)),NOT(ISBLANK(C1949))),1,-1),-1)</f>
        <v>-1</v>
      </c>
      <c r="K1949" s="0" t="n">
        <f aca="false">IF(MAX(H1949:J1949)&lt;0,IF(OR(C1949=C1948,C1948=C1947),1,-1),MAX(H1949:J1949))</f>
        <v>0</v>
      </c>
    </row>
    <row r="1950" customFormat="false" ht="13.8" hidden="false" customHeight="false" outlineLevel="0" collapsed="false">
      <c r="B1950" s="8" t="n">
        <f aca="false">MAX(H1950:K1950)</f>
        <v>0</v>
      </c>
      <c r="C1950" s="11"/>
      <c r="D1950" s="10" t="e">
        <f aca="false">IF($A$1="WLB",INDEX(SupplierNomenclature!$D$1:$D$9996,MATCH(C1950,SupplierNomenclature!$I$1:$I$9996,0)),IF($A$1="BERU",INDEX(beru_assortment!$C$1:$C$10000,MATCH(C1950,beru_assortment!$I$1:$I$10000,0)),IF($A$1="OZON",INDEX(ozon_assortment!$F$3:$F$10000,MATCH(C1950,ozon_assortment!$E$3:$E$10000,0)),0)))</f>
        <v>#N/A</v>
      </c>
      <c r="E1950" s="7" t="n">
        <f aca="false">IF(ISBLANK(C1950), , IF(ISBLANK(C1949), E1948+1, E1949))</f>
        <v>0</v>
      </c>
      <c r="F1950" s="10" t="n">
        <f aca="false">IF(ISBLANK(C1950),,IF(OR(ISBLANK(C1949), C1949="Баркод"),1,F1949+1))</f>
        <v>0</v>
      </c>
      <c r="G1950" s="10" t="n">
        <f aca="false">IF(ISBLANK(C1951), F1950/2,)</f>
        <v>0</v>
      </c>
      <c r="H1950" s="0" t="n">
        <f aca="false">IF(ISBLANK(C1950),0,-1)</f>
        <v>0</v>
      </c>
      <c r="I1950" s="0" t="n">
        <f aca="false">IF(AND(ISBLANK(C1949),NOT(ISBLANK(C1950))),1,-1)</f>
        <v>-1</v>
      </c>
      <c r="J1950" s="0" t="n">
        <f aca="false">IF(ISBLANK(C1948),IF(AND(C1949=C1950,NOT(ISBLANK(C1949)),NOT(ISBLANK(C1950))),1,-1),-1)</f>
        <v>-1</v>
      </c>
      <c r="K1950" s="0" t="n">
        <f aca="false">IF(MAX(H1950:J1950)&lt;0,IF(OR(C1950=C1949,C1949=C1948),1,-1),MAX(H1950:J1950))</f>
        <v>0</v>
      </c>
    </row>
    <row r="1951" customFormat="false" ht="13.8" hidden="false" customHeight="false" outlineLevel="0" collapsed="false">
      <c r="B1951" s="8" t="n">
        <f aca="false">MAX(H1951:K1951)</f>
        <v>0</v>
      </c>
      <c r="C1951" s="11"/>
      <c r="D1951" s="10" t="e">
        <f aca="false">IF($A$1="WLB",INDEX(SupplierNomenclature!$D$1:$D$9996,MATCH(C1951,SupplierNomenclature!$I$1:$I$9996,0)),IF($A$1="BERU",INDEX(beru_assortment!$C$1:$C$10000,MATCH(C1951,beru_assortment!$I$1:$I$10000,0)),IF($A$1="OZON",INDEX(ozon_assortment!$F$3:$F$10000,MATCH(C1951,ozon_assortment!$E$3:$E$10000,0)),0)))</f>
        <v>#N/A</v>
      </c>
      <c r="E1951" s="7" t="n">
        <f aca="false">IF(ISBLANK(C1951), , IF(ISBLANK(C1950), E1949+1, E1950))</f>
        <v>0</v>
      </c>
      <c r="F1951" s="10" t="n">
        <f aca="false">IF(ISBLANK(C1951),,IF(OR(ISBLANK(C1950), C1950="Баркод"),1,F1950+1))</f>
        <v>0</v>
      </c>
      <c r="G1951" s="10" t="n">
        <f aca="false">IF(ISBLANK(C1952), F1951/2,)</f>
        <v>0</v>
      </c>
      <c r="H1951" s="0" t="n">
        <f aca="false">IF(ISBLANK(C1951),0,-1)</f>
        <v>0</v>
      </c>
      <c r="I1951" s="0" t="n">
        <f aca="false">IF(AND(ISBLANK(C1950),NOT(ISBLANK(C1951))),1,-1)</f>
        <v>-1</v>
      </c>
      <c r="J1951" s="0" t="n">
        <f aca="false">IF(ISBLANK(C1949),IF(AND(C1950=C1951,NOT(ISBLANK(C1950)),NOT(ISBLANK(C1951))),1,-1),-1)</f>
        <v>-1</v>
      </c>
      <c r="K1951" s="0" t="n">
        <f aca="false">IF(MAX(H1951:J1951)&lt;0,IF(OR(C1951=C1950,C1950=C1949),1,-1),MAX(H1951:J1951))</f>
        <v>0</v>
      </c>
    </row>
    <row r="1952" customFormat="false" ht="13.8" hidden="false" customHeight="false" outlineLevel="0" collapsed="false">
      <c r="B1952" s="8" t="n">
        <f aca="false">MAX(H1952:K1952)</f>
        <v>0</v>
      </c>
      <c r="C1952" s="11"/>
      <c r="D1952" s="10" t="e">
        <f aca="false">IF($A$1="WLB",INDEX(SupplierNomenclature!$D$1:$D$9996,MATCH(C1952,SupplierNomenclature!$I$1:$I$9996,0)),IF($A$1="BERU",INDEX(beru_assortment!$C$1:$C$10000,MATCH(C1952,beru_assortment!$I$1:$I$10000,0)),IF($A$1="OZON",INDEX(ozon_assortment!$F$3:$F$10000,MATCH(C1952,ozon_assortment!$E$3:$E$10000,0)),0)))</f>
        <v>#N/A</v>
      </c>
      <c r="E1952" s="7" t="n">
        <f aca="false">IF(ISBLANK(C1952), , IF(ISBLANK(C1951), E1950+1, E1951))</f>
        <v>0</v>
      </c>
      <c r="F1952" s="10" t="n">
        <f aca="false">IF(ISBLANK(C1952),,IF(OR(ISBLANK(C1951), C1951="Баркод"),1,F1951+1))</f>
        <v>0</v>
      </c>
      <c r="G1952" s="10" t="n">
        <f aca="false">IF(ISBLANK(C1953), F1952/2,)</f>
        <v>0</v>
      </c>
      <c r="H1952" s="0" t="n">
        <f aca="false">IF(ISBLANK(C1952),0,-1)</f>
        <v>0</v>
      </c>
      <c r="I1952" s="0" t="n">
        <f aca="false">IF(AND(ISBLANK(C1951),NOT(ISBLANK(C1952))),1,-1)</f>
        <v>-1</v>
      </c>
      <c r="J1952" s="0" t="n">
        <f aca="false">IF(ISBLANK(C1950),IF(AND(C1951=C1952,NOT(ISBLANK(C1951)),NOT(ISBLANK(C1952))),1,-1),-1)</f>
        <v>-1</v>
      </c>
      <c r="K1952" s="0" t="n">
        <f aca="false">IF(MAX(H1952:J1952)&lt;0,IF(OR(C1952=C1951,C1951=C1950),1,-1),MAX(H1952:J1952))</f>
        <v>0</v>
      </c>
    </row>
    <row r="1953" customFormat="false" ht="13.8" hidden="false" customHeight="false" outlineLevel="0" collapsed="false">
      <c r="B1953" s="8" t="n">
        <f aca="false">MAX(H1953:K1953)</f>
        <v>0</v>
      </c>
      <c r="C1953" s="11"/>
      <c r="D1953" s="10" t="e">
        <f aca="false">IF($A$1="WLB",INDEX(SupplierNomenclature!$D$1:$D$9996,MATCH(C1953,SupplierNomenclature!$I$1:$I$9996,0)),IF($A$1="BERU",INDEX(beru_assortment!$C$1:$C$10000,MATCH(C1953,beru_assortment!$I$1:$I$10000,0)),IF($A$1="OZON",INDEX(ozon_assortment!$F$3:$F$10000,MATCH(C1953,ozon_assortment!$E$3:$E$10000,0)),0)))</f>
        <v>#N/A</v>
      </c>
      <c r="E1953" s="7" t="n">
        <f aca="false">IF(ISBLANK(C1953), , IF(ISBLANK(C1952), E1951+1, E1952))</f>
        <v>0</v>
      </c>
      <c r="F1953" s="10" t="n">
        <f aca="false">IF(ISBLANK(C1953),,IF(OR(ISBLANK(C1952), C1952="Баркод"),1,F1952+1))</f>
        <v>0</v>
      </c>
      <c r="G1953" s="10" t="n">
        <f aca="false">IF(ISBLANK(C1954), F1953/2,)</f>
        <v>0</v>
      </c>
      <c r="H1953" s="0" t="n">
        <f aca="false">IF(ISBLANK(C1953),0,-1)</f>
        <v>0</v>
      </c>
      <c r="I1953" s="0" t="n">
        <f aca="false">IF(AND(ISBLANK(C1952),NOT(ISBLANK(C1953))),1,-1)</f>
        <v>-1</v>
      </c>
      <c r="J1953" s="0" t="n">
        <f aca="false">IF(ISBLANK(C1951),IF(AND(C1952=C1953,NOT(ISBLANK(C1952)),NOT(ISBLANK(C1953))),1,-1),-1)</f>
        <v>-1</v>
      </c>
      <c r="K1953" s="0" t="n">
        <f aca="false">IF(MAX(H1953:J1953)&lt;0,IF(OR(C1953=C1952,C1952=C1951),1,-1),MAX(H1953:J1953))</f>
        <v>0</v>
      </c>
    </row>
    <row r="1954" customFormat="false" ht="13.8" hidden="false" customHeight="false" outlineLevel="0" collapsed="false">
      <c r="B1954" s="8" t="n">
        <f aca="false">MAX(H1954:K1954)</f>
        <v>0</v>
      </c>
      <c r="C1954" s="11"/>
      <c r="D1954" s="10" t="e">
        <f aca="false">IF($A$1="WLB",INDEX(SupplierNomenclature!$D$1:$D$9996,MATCH(C1954,SupplierNomenclature!$I$1:$I$9996,0)),IF($A$1="BERU",INDEX(beru_assortment!$C$1:$C$10000,MATCH(C1954,beru_assortment!$I$1:$I$10000,0)),IF($A$1="OZON",INDEX(ozon_assortment!$F$3:$F$10000,MATCH(C1954,ozon_assortment!$E$3:$E$10000,0)),0)))</f>
        <v>#N/A</v>
      </c>
      <c r="E1954" s="7" t="n">
        <f aca="false">IF(ISBLANK(C1954), , IF(ISBLANK(C1953), E1952+1, E1953))</f>
        <v>0</v>
      </c>
      <c r="F1954" s="10" t="n">
        <f aca="false">IF(ISBLANK(C1954),,IF(OR(ISBLANK(C1953), C1953="Баркод"),1,F1953+1))</f>
        <v>0</v>
      </c>
      <c r="G1954" s="10" t="n">
        <f aca="false">IF(ISBLANK(C1955), F1954/2,)</f>
        <v>0</v>
      </c>
      <c r="H1954" s="0" t="n">
        <f aca="false">IF(ISBLANK(C1954),0,-1)</f>
        <v>0</v>
      </c>
      <c r="I1954" s="0" t="n">
        <f aca="false">IF(AND(ISBLANK(C1953),NOT(ISBLANK(C1954))),1,-1)</f>
        <v>-1</v>
      </c>
      <c r="J1954" s="0" t="n">
        <f aca="false">IF(ISBLANK(C1952),IF(AND(C1953=C1954,NOT(ISBLANK(C1953)),NOT(ISBLANK(C1954))),1,-1),-1)</f>
        <v>-1</v>
      </c>
      <c r="K1954" s="0" t="n">
        <f aca="false">IF(MAX(H1954:J1954)&lt;0,IF(OR(C1954=C1953,C1953=C1952),1,-1),MAX(H1954:J1954))</f>
        <v>0</v>
      </c>
    </row>
    <row r="1955" customFormat="false" ht="13.8" hidden="false" customHeight="false" outlineLevel="0" collapsed="false">
      <c r="B1955" s="8" t="n">
        <f aca="false">MAX(H1955:K1955)</f>
        <v>0</v>
      </c>
      <c r="C1955" s="11"/>
      <c r="D1955" s="10" t="e">
        <f aca="false">IF($A$1="WLB",INDEX(SupplierNomenclature!$D$1:$D$9996,MATCH(C1955,SupplierNomenclature!$I$1:$I$9996,0)),IF($A$1="BERU",INDEX(beru_assortment!$C$1:$C$10000,MATCH(C1955,beru_assortment!$I$1:$I$10000,0)),IF($A$1="OZON",INDEX(ozon_assortment!$F$3:$F$10000,MATCH(C1955,ozon_assortment!$E$3:$E$10000,0)),0)))</f>
        <v>#N/A</v>
      </c>
      <c r="E1955" s="7" t="n">
        <f aca="false">IF(ISBLANK(C1955), , IF(ISBLANK(C1954), E1953+1, E1954))</f>
        <v>0</v>
      </c>
      <c r="F1955" s="10" t="n">
        <f aca="false">IF(ISBLANK(C1955),,IF(OR(ISBLANK(C1954), C1954="Баркод"),1,F1954+1))</f>
        <v>0</v>
      </c>
      <c r="G1955" s="10" t="n">
        <f aca="false">IF(ISBLANK(C1956), F1955/2,)</f>
        <v>0</v>
      </c>
      <c r="H1955" s="0" t="n">
        <f aca="false">IF(ISBLANK(C1955),0,-1)</f>
        <v>0</v>
      </c>
      <c r="I1955" s="0" t="n">
        <f aca="false">IF(AND(ISBLANK(C1954),NOT(ISBLANK(C1955))),1,-1)</f>
        <v>-1</v>
      </c>
      <c r="J1955" s="0" t="n">
        <f aca="false">IF(ISBLANK(C1953),IF(AND(C1954=C1955,NOT(ISBLANK(C1954)),NOT(ISBLANK(C1955))),1,-1),-1)</f>
        <v>-1</v>
      </c>
      <c r="K1955" s="0" t="n">
        <f aca="false">IF(MAX(H1955:J1955)&lt;0,IF(OR(C1955=C1954,C1954=C1953),1,-1),MAX(H1955:J1955))</f>
        <v>0</v>
      </c>
    </row>
    <row r="1956" customFormat="false" ht="13.8" hidden="false" customHeight="false" outlineLevel="0" collapsed="false">
      <c r="B1956" s="8" t="n">
        <f aca="false">MAX(H1956:K1956)</f>
        <v>0</v>
      </c>
      <c r="C1956" s="11"/>
      <c r="D1956" s="10" t="e">
        <f aca="false">IF($A$1="WLB",INDEX(SupplierNomenclature!$D$1:$D$9996,MATCH(C1956,SupplierNomenclature!$I$1:$I$9996,0)),IF($A$1="BERU",INDEX(beru_assortment!$C$1:$C$10000,MATCH(C1956,beru_assortment!$I$1:$I$10000,0)),IF($A$1="OZON",INDEX(ozon_assortment!$F$3:$F$10000,MATCH(C1956,ozon_assortment!$E$3:$E$10000,0)),0)))</f>
        <v>#N/A</v>
      </c>
      <c r="E1956" s="7" t="n">
        <f aca="false">IF(ISBLANK(C1956), , IF(ISBLANK(C1955), E1954+1, E1955))</f>
        <v>0</v>
      </c>
      <c r="F1956" s="10" t="n">
        <f aca="false">IF(ISBLANK(C1956),,IF(OR(ISBLANK(C1955), C1955="Баркод"),1,F1955+1))</f>
        <v>0</v>
      </c>
      <c r="G1956" s="10" t="n">
        <f aca="false">IF(ISBLANK(C1957), F1956/2,)</f>
        <v>0</v>
      </c>
      <c r="H1956" s="0" t="n">
        <f aca="false">IF(ISBLANK(C1956),0,-1)</f>
        <v>0</v>
      </c>
      <c r="I1956" s="0" t="n">
        <f aca="false">IF(AND(ISBLANK(C1955),NOT(ISBLANK(C1956))),1,-1)</f>
        <v>-1</v>
      </c>
      <c r="J1956" s="0" t="n">
        <f aca="false">IF(ISBLANK(C1954),IF(AND(C1955=C1956,NOT(ISBLANK(C1955)),NOT(ISBLANK(C1956))),1,-1),-1)</f>
        <v>-1</v>
      </c>
      <c r="K1956" s="0" t="n">
        <f aca="false">IF(MAX(H1956:J1956)&lt;0,IF(OR(C1956=C1955,C1955=C1954),1,-1),MAX(H1956:J1956))</f>
        <v>0</v>
      </c>
    </row>
    <row r="1957" customFormat="false" ht="13.8" hidden="false" customHeight="false" outlineLevel="0" collapsed="false">
      <c r="B1957" s="8" t="n">
        <f aca="false">MAX(H1957:K1957)</f>
        <v>0</v>
      </c>
      <c r="C1957" s="11"/>
      <c r="D1957" s="10" t="e">
        <f aca="false">IF($A$1="WLB",INDEX(SupplierNomenclature!$D$1:$D$9996,MATCH(C1957,SupplierNomenclature!$I$1:$I$9996,0)),IF($A$1="BERU",INDEX(beru_assortment!$C$1:$C$10000,MATCH(C1957,beru_assortment!$I$1:$I$10000,0)),IF($A$1="OZON",INDEX(ozon_assortment!$F$3:$F$10000,MATCH(C1957,ozon_assortment!$E$3:$E$10000,0)),0)))</f>
        <v>#N/A</v>
      </c>
      <c r="E1957" s="7" t="n">
        <f aca="false">IF(ISBLANK(C1957), , IF(ISBLANK(C1956), E1955+1, E1956))</f>
        <v>0</v>
      </c>
      <c r="F1957" s="10" t="n">
        <f aca="false">IF(ISBLANK(C1957),,IF(OR(ISBLANK(C1956), C1956="Баркод"),1,F1956+1))</f>
        <v>0</v>
      </c>
      <c r="G1957" s="10" t="n">
        <f aca="false">IF(ISBLANK(C1958), F1957/2,)</f>
        <v>0</v>
      </c>
      <c r="H1957" s="0" t="n">
        <f aca="false">IF(ISBLANK(C1957),0,-1)</f>
        <v>0</v>
      </c>
      <c r="I1957" s="0" t="n">
        <f aca="false">IF(AND(ISBLANK(C1956),NOT(ISBLANK(C1957))),1,-1)</f>
        <v>-1</v>
      </c>
      <c r="J1957" s="0" t="n">
        <f aca="false">IF(ISBLANK(C1955),IF(AND(C1956=C1957,NOT(ISBLANK(C1956)),NOT(ISBLANK(C1957))),1,-1),-1)</f>
        <v>-1</v>
      </c>
      <c r="K1957" s="0" t="n">
        <f aca="false">IF(MAX(H1957:J1957)&lt;0,IF(OR(C1957=C1956,C1956=C1955),1,-1),MAX(H1957:J1957))</f>
        <v>0</v>
      </c>
    </row>
    <row r="1958" customFormat="false" ht="13.8" hidden="false" customHeight="false" outlineLevel="0" collapsed="false">
      <c r="B1958" s="8" t="n">
        <f aca="false">MAX(H1958:K1958)</f>
        <v>0</v>
      </c>
      <c r="C1958" s="11"/>
      <c r="D1958" s="10" t="e">
        <f aca="false">IF($A$1="WLB",INDEX(SupplierNomenclature!$D$1:$D$9996,MATCH(C1958,SupplierNomenclature!$I$1:$I$9996,0)),IF($A$1="BERU",INDEX(beru_assortment!$C$1:$C$10000,MATCH(C1958,beru_assortment!$I$1:$I$10000,0)),IF($A$1="OZON",INDEX(ozon_assortment!$F$3:$F$10000,MATCH(C1958,ozon_assortment!$E$3:$E$10000,0)),0)))</f>
        <v>#N/A</v>
      </c>
      <c r="E1958" s="7" t="n">
        <f aca="false">IF(ISBLANK(C1958), , IF(ISBLANK(C1957), E1956+1, E1957))</f>
        <v>0</v>
      </c>
      <c r="F1958" s="10" t="n">
        <f aca="false">IF(ISBLANK(C1958),,IF(OR(ISBLANK(C1957), C1957="Баркод"),1,F1957+1))</f>
        <v>0</v>
      </c>
      <c r="G1958" s="10" t="n">
        <f aca="false">IF(ISBLANK(C1959), F1958/2,)</f>
        <v>0</v>
      </c>
      <c r="H1958" s="0" t="n">
        <f aca="false">IF(ISBLANK(C1958),0,-1)</f>
        <v>0</v>
      </c>
      <c r="I1958" s="0" t="n">
        <f aca="false">IF(AND(ISBLANK(C1957),NOT(ISBLANK(C1958))),1,-1)</f>
        <v>-1</v>
      </c>
      <c r="J1958" s="0" t="n">
        <f aca="false">IF(ISBLANK(C1956),IF(AND(C1957=C1958,NOT(ISBLANK(C1957)),NOT(ISBLANK(C1958))),1,-1),-1)</f>
        <v>-1</v>
      </c>
      <c r="K1958" s="0" t="n">
        <f aca="false">IF(MAX(H1958:J1958)&lt;0,IF(OR(C1958=C1957,C1957=C1956),1,-1),MAX(H1958:J1958))</f>
        <v>0</v>
      </c>
    </row>
    <row r="1959" customFormat="false" ht="13.8" hidden="false" customHeight="false" outlineLevel="0" collapsed="false">
      <c r="B1959" s="8" t="n">
        <f aca="false">MAX(H1959:K1959)</f>
        <v>0</v>
      </c>
      <c r="C1959" s="11"/>
      <c r="D1959" s="10" t="e">
        <f aca="false">IF($A$1="WLB",INDEX(SupplierNomenclature!$D$1:$D$9996,MATCH(C1959,SupplierNomenclature!$I$1:$I$9996,0)),IF($A$1="BERU",INDEX(beru_assortment!$C$1:$C$10000,MATCH(C1959,beru_assortment!$I$1:$I$10000,0)),IF($A$1="OZON",INDEX(ozon_assortment!$F$3:$F$10000,MATCH(C1959,ozon_assortment!$E$3:$E$10000,0)),0)))</f>
        <v>#N/A</v>
      </c>
      <c r="E1959" s="7" t="n">
        <f aca="false">IF(ISBLANK(C1959), , IF(ISBLANK(C1958), E1957+1, E1958))</f>
        <v>0</v>
      </c>
      <c r="F1959" s="10" t="n">
        <f aca="false">IF(ISBLANK(C1959),,IF(OR(ISBLANK(C1958), C1958="Баркод"),1,F1958+1))</f>
        <v>0</v>
      </c>
      <c r="G1959" s="10" t="n">
        <f aca="false">IF(ISBLANK(C1960), F1959/2,)</f>
        <v>0</v>
      </c>
      <c r="H1959" s="0" t="n">
        <f aca="false">IF(ISBLANK(C1959),0,-1)</f>
        <v>0</v>
      </c>
      <c r="I1959" s="0" t="n">
        <f aca="false">IF(AND(ISBLANK(C1958),NOT(ISBLANK(C1959))),1,-1)</f>
        <v>-1</v>
      </c>
      <c r="J1959" s="0" t="n">
        <f aca="false">IF(ISBLANK(C1957),IF(AND(C1958=C1959,NOT(ISBLANK(C1958)),NOT(ISBLANK(C1959))),1,-1),-1)</f>
        <v>-1</v>
      </c>
      <c r="K1959" s="0" t="n">
        <f aca="false">IF(MAX(H1959:J1959)&lt;0,IF(OR(C1959=C1958,C1958=C1957),1,-1),MAX(H1959:J1959))</f>
        <v>0</v>
      </c>
    </row>
    <row r="1960" customFormat="false" ht="13.8" hidden="false" customHeight="false" outlineLevel="0" collapsed="false">
      <c r="B1960" s="8" t="n">
        <f aca="false">MAX(H1960:K1960)</f>
        <v>0</v>
      </c>
      <c r="C1960" s="11"/>
      <c r="D1960" s="10" t="e">
        <f aca="false">IF($A$1="WLB",INDEX(SupplierNomenclature!$D$1:$D$9996,MATCH(C1960,SupplierNomenclature!$I$1:$I$9996,0)),IF($A$1="BERU",INDEX(beru_assortment!$C$1:$C$10000,MATCH(C1960,beru_assortment!$I$1:$I$10000,0)),IF($A$1="OZON",INDEX(ozon_assortment!$F$3:$F$10000,MATCH(C1960,ozon_assortment!$E$3:$E$10000,0)),0)))</f>
        <v>#N/A</v>
      </c>
      <c r="E1960" s="7" t="n">
        <f aca="false">IF(ISBLANK(C1960), , IF(ISBLANK(C1959), E1958+1, E1959))</f>
        <v>0</v>
      </c>
      <c r="F1960" s="10" t="n">
        <f aca="false">IF(ISBLANK(C1960),,IF(OR(ISBLANK(C1959), C1959="Баркод"),1,F1959+1))</f>
        <v>0</v>
      </c>
      <c r="G1960" s="10" t="n">
        <f aca="false">IF(ISBLANK(C1961), F1960/2,)</f>
        <v>0</v>
      </c>
      <c r="H1960" s="0" t="n">
        <f aca="false">IF(ISBLANK(C1960),0,-1)</f>
        <v>0</v>
      </c>
      <c r="I1960" s="0" t="n">
        <f aca="false">IF(AND(ISBLANK(C1959),NOT(ISBLANK(C1960))),1,-1)</f>
        <v>-1</v>
      </c>
      <c r="J1960" s="0" t="n">
        <f aca="false">IF(ISBLANK(C1958),IF(AND(C1959=C1960,NOT(ISBLANK(C1959)),NOT(ISBLANK(C1960))),1,-1),-1)</f>
        <v>-1</v>
      </c>
      <c r="K1960" s="0" t="n">
        <f aca="false">IF(MAX(H1960:J1960)&lt;0,IF(OR(C1960=C1959,C1959=C1958),1,-1),MAX(H1960:J1960))</f>
        <v>0</v>
      </c>
    </row>
    <row r="1961" customFormat="false" ht="13.8" hidden="false" customHeight="false" outlineLevel="0" collapsed="false">
      <c r="B1961" s="8" t="n">
        <f aca="false">MAX(H1961:K1961)</f>
        <v>0</v>
      </c>
      <c r="C1961" s="11"/>
      <c r="D1961" s="10" t="e">
        <f aca="false">IF($A$1="WLB",INDEX(SupplierNomenclature!$D$1:$D$9996,MATCH(C1961,SupplierNomenclature!$I$1:$I$9996,0)),IF($A$1="BERU",INDEX(beru_assortment!$C$1:$C$10000,MATCH(C1961,beru_assortment!$I$1:$I$10000,0)),IF($A$1="OZON",INDEX(ozon_assortment!$F$3:$F$10000,MATCH(C1961,ozon_assortment!$E$3:$E$10000,0)),0)))</f>
        <v>#N/A</v>
      </c>
      <c r="E1961" s="7" t="n">
        <f aca="false">IF(ISBLANK(C1961), , IF(ISBLANK(C1960), E1959+1, E1960))</f>
        <v>0</v>
      </c>
      <c r="F1961" s="10" t="n">
        <f aca="false">IF(ISBLANK(C1961),,IF(OR(ISBLANK(C1960), C1960="Баркод"),1,F1960+1))</f>
        <v>0</v>
      </c>
      <c r="G1961" s="10" t="n">
        <f aca="false">IF(ISBLANK(C1962), F1961/2,)</f>
        <v>0</v>
      </c>
      <c r="H1961" s="0" t="n">
        <f aca="false">IF(ISBLANK(C1961),0,-1)</f>
        <v>0</v>
      </c>
      <c r="I1961" s="0" t="n">
        <f aca="false">IF(AND(ISBLANK(C1960),NOT(ISBLANK(C1961))),1,-1)</f>
        <v>-1</v>
      </c>
      <c r="J1961" s="0" t="n">
        <f aca="false">IF(ISBLANK(C1959),IF(AND(C1960=C1961,NOT(ISBLANK(C1960)),NOT(ISBLANK(C1961))),1,-1),-1)</f>
        <v>-1</v>
      </c>
      <c r="K1961" s="0" t="n">
        <f aca="false">IF(MAX(H1961:J1961)&lt;0,IF(OR(C1961=C1960,C1960=C1959),1,-1),MAX(H1961:J1961))</f>
        <v>0</v>
      </c>
    </row>
    <row r="1962" customFormat="false" ht="13.8" hidden="false" customHeight="false" outlineLevel="0" collapsed="false">
      <c r="B1962" s="8" t="n">
        <f aca="false">MAX(H1962:K1962)</f>
        <v>0</v>
      </c>
      <c r="C1962" s="11"/>
      <c r="D1962" s="10" t="e">
        <f aca="false">IF($A$1="WLB",INDEX(SupplierNomenclature!$D$1:$D$9996,MATCH(C1962,SupplierNomenclature!$I$1:$I$9996,0)),IF($A$1="BERU",INDEX(beru_assortment!$C$1:$C$10000,MATCH(C1962,beru_assortment!$I$1:$I$10000,0)),IF($A$1="OZON",INDEX(ozon_assortment!$F$3:$F$10000,MATCH(C1962,ozon_assortment!$E$3:$E$10000,0)),0)))</f>
        <v>#N/A</v>
      </c>
      <c r="E1962" s="7" t="n">
        <f aca="false">IF(ISBLANK(C1962), , IF(ISBLANK(C1961), E1960+1, E1961))</f>
        <v>0</v>
      </c>
      <c r="F1962" s="10" t="n">
        <f aca="false">IF(ISBLANK(C1962),,IF(OR(ISBLANK(C1961), C1961="Баркод"),1,F1961+1))</f>
        <v>0</v>
      </c>
      <c r="G1962" s="10" t="n">
        <f aca="false">IF(ISBLANK(C1963), F1962/2,)</f>
        <v>0</v>
      </c>
      <c r="H1962" s="0" t="n">
        <f aca="false">IF(ISBLANK(C1962),0,-1)</f>
        <v>0</v>
      </c>
      <c r="I1962" s="0" t="n">
        <f aca="false">IF(AND(ISBLANK(C1961),NOT(ISBLANK(C1962))),1,-1)</f>
        <v>-1</v>
      </c>
      <c r="J1962" s="0" t="n">
        <f aca="false">IF(ISBLANK(C1960),IF(AND(C1961=C1962,NOT(ISBLANK(C1961)),NOT(ISBLANK(C1962))),1,-1),-1)</f>
        <v>-1</v>
      </c>
      <c r="K1962" s="0" t="n">
        <f aca="false">IF(MAX(H1962:J1962)&lt;0,IF(OR(C1962=C1961,C1961=C1960),1,-1),MAX(H1962:J1962))</f>
        <v>0</v>
      </c>
    </row>
    <row r="1963" customFormat="false" ht="13.8" hidden="false" customHeight="false" outlineLevel="0" collapsed="false">
      <c r="B1963" s="8" t="n">
        <f aca="false">MAX(H1963:K1963)</f>
        <v>0</v>
      </c>
      <c r="C1963" s="11"/>
      <c r="D1963" s="10" t="e">
        <f aca="false">IF($A$1="WLB",INDEX(SupplierNomenclature!$D$1:$D$9996,MATCH(C1963,SupplierNomenclature!$I$1:$I$9996,0)),IF($A$1="BERU",INDEX(beru_assortment!$C$1:$C$10000,MATCH(C1963,beru_assortment!$I$1:$I$10000,0)),IF($A$1="OZON",INDEX(ozon_assortment!$F$3:$F$10000,MATCH(C1963,ozon_assortment!$E$3:$E$10000,0)),0)))</f>
        <v>#N/A</v>
      </c>
      <c r="E1963" s="7" t="n">
        <f aca="false">IF(ISBLANK(C1963), , IF(ISBLANK(C1962), E1961+1, E1962))</f>
        <v>0</v>
      </c>
      <c r="F1963" s="10" t="n">
        <f aca="false">IF(ISBLANK(C1963),,IF(OR(ISBLANK(C1962), C1962="Баркод"),1,F1962+1))</f>
        <v>0</v>
      </c>
      <c r="G1963" s="10" t="n">
        <f aca="false">IF(ISBLANK(C1964), F1963/2,)</f>
        <v>0</v>
      </c>
      <c r="H1963" s="0" t="n">
        <f aca="false">IF(ISBLANK(C1963),0,-1)</f>
        <v>0</v>
      </c>
      <c r="I1963" s="0" t="n">
        <f aca="false">IF(AND(ISBLANK(C1962),NOT(ISBLANK(C1963))),1,-1)</f>
        <v>-1</v>
      </c>
      <c r="J1963" s="0" t="n">
        <f aca="false">IF(ISBLANK(C1961),IF(AND(C1962=C1963,NOT(ISBLANK(C1962)),NOT(ISBLANK(C1963))),1,-1),-1)</f>
        <v>-1</v>
      </c>
      <c r="K1963" s="0" t="n">
        <f aca="false">IF(MAX(H1963:J1963)&lt;0,IF(OR(C1963=C1962,C1962=C1961),1,-1),MAX(H1963:J1963))</f>
        <v>0</v>
      </c>
    </row>
    <row r="1964" customFormat="false" ht="13.8" hidden="false" customHeight="false" outlineLevel="0" collapsed="false">
      <c r="B1964" s="8" t="n">
        <f aca="false">MAX(H1964:K1964)</f>
        <v>0</v>
      </c>
      <c r="C1964" s="11"/>
      <c r="D1964" s="10" t="e">
        <f aca="false">IF($A$1="WLB",INDEX(SupplierNomenclature!$D$1:$D$9996,MATCH(C1964,SupplierNomenclature!$I$1:$I$9996,0)),IF($A$1="BERU",INDEX(beru_assortment!$C$1:$C$10000,MATCH(C1964,beru_assortment!$I$1:$I$10000,0)),IF($A$1="OZON",INDEX(ozon_assortment!$F$3:$F$10000,MATCH(C1964,ozon_assortment!$E$3:$E$10000,0)),0)))</f>
        <v>#N/A</v>
      </c>
      <c r="E1964" s="7" t="n">
        <f aca="false">IF(ISBLANK(C1964), , IF(ISBLANK(C1963), E1962+1, E1963))</f>
        <v>0</v>
      </c>
      <c r="F1964" s="10" t="n">
        <f aca="false">IF(ISBLANK(C1964),,IF(OR(ISBLANK(C1963), C1963="Баркод"),1,F1963+1))</f>
        <v>0</v>
      </c>
      <c r="G1964" s="10" t="n">
        <f aca="false">IF(ISBLANK(C1965), F1964/2,)</f>
        <v>0</v>
      </c>
      <c r="H1964" s="0" t="n">
        <f aca="false">IF(ISBLANK(C1964),0,-1)</f>
        <v>0</v>
      </c>
      <c r="I1964" s="0" t="n">
        <f aca="false">IF(AND(ISBLANK(C1963),NOT(ISBLANK(C1964))),1,-1)</f>
        <v>-1</v>
      </c>
      <c r="J1964" s="0" t="n">
        <f aca="false">IF(ISBLANK(C1962),IF(AND(C1963=C1964,NOT(ISBLANK(C1963)),NOT(ISBLANK(C1964))),1,-1),-1)</f>
        <v>-1</v>
      </c>
      <c r="K1964" s="0" t="n">
        <f aca="false">IF(MAX(H1964:J1964)&lt;0,IF(OR(C1964=C1963,C1963=C1962),1,-1),MAX(H1964:J1964))</f>
        <v>0</v>
      </c>
    </row>
    <row r="1965" customFormat="false" ht="13.8" hidden="false" customHeight="false" outlineLevel="0" collapsed="false">
      <c r="B1965" s="8" t="n">
        <f aca="false">MAX(H1965:K1965)</f>
        <v>0</v>
      </c>
      <c r="C1965" s="11"/>
      <c r="D1965" s="10" t="e">
        <f aca="false">IF($A$1="WLB",INDEX(SupplierNomenclature!$D$1:$D$9996,MATCH(C1965,SupplierNomenclature!$I$1:$I$9996,0)),IF($A$1="BERU",INDEX(beru_assortment!$C$1:$C$10000,MATCH(C1965,beru_assortment!$I$1:$I$10000,0)),IF($A$1="OZON",INDEX(ozon_assortment!$F$3:$F$10000,MATCH(C1965,ozon_assortment!$E$3:$E$10000,0)),0)))</f>
        <v>#N/A</v>
      </c>
      <c r="E1965" s="7" t="n">
        <f aca="false">IF(ISBLANK(C1965), , IF(ISBLANK(C1964), E1963+1, E1964))</f>
        <v>0</v>
      </c>
      <c r="F1965" s="10" t="n">
        <f aca="false">IF(ISBLANK(C1965),,IF(OR(ISBLANK(C1964), C1964="Баркод"),1,F1964+1))</f>
        <v>0</v>
      </c>
      <c r="G1965" s="10" t="n">
        <f aca="false">IF(ISBLANK(C1966), F1965/2,)</f>
        <v>0</v>
      </c>
      <c r="H1965" s="0" t="n">
        <f aca="false">IF(ISBLANK(C1965),0,-1)</f>
        <v>0</v>
      </c>
      <c r="I1965" s="0" t="n">
        <f aca="false">IF(AND(ISBLANK(C1964),NOT(ISBLANK(C1965))),1,-1)</f>
        <v>-1</v>
      </c>
      <c r="J1965" s="0" t="n">
        <f aca="false">IF(ISBLANK(C1963),IF(AND(C1964=C1965,NOT(ISBLANK(C1964)),NOT(ISBLANK(C1965))),1,-1),-1)</f>
        <v>-1</v>
      </c>
      <c r="K1965" s="0" t="n">
        <f aca="false">IF(MAX(H1965:J1965)&lt;0,IF(OR(C1965=C1964,C1964=C1963),1,-1),MAX(H1965:J1965))</f>
        <v>0</v>
      </c>
    </row>
    <row r="1966" customFormat="false" ht="13.8" hidden="false" customHeight="false" outlineLevel="0" collapsed="false">
      <c r="B1966" s="8" t="n">
        <f aca="false">MAX(H1966:K1966)</f>
        <v>0</v>
      </c>
      <c r="C1966" s="11"/>
      <c r="D1966" s="10" t="e">
        <f aca="false">IF($A$1="WLB",INDEX(SupplierNomenclature!$D$1:$D$9996,MATCH(C1966,SupplierNomenclature!$I$1:$I$9996,0)),IF($A$1="BERU",INDEX(beru_assortment!$C$1:$C$10000,MATCH(C1966,beru_assortment!$I$1:$I$10000,0)),IF($A$1="OZON",INDEX(ozon_assortment!$F$3:$F$10000,MATCH(C1966,ozon_assortment!$E$3:$E$10000,0)),0)))</f>
        <v>#N/A</v>
      </c>
      <c r="E1966" s="7" t="n">
        <f aca="false">IF(ISBLANK(C1966), , IF(ISBLANK(C1965), E1964+1, E1965))</f>
        <v>0</v>
      </c>
      <c r="F1966" s="10" t="n">
        <f aca="false">IF(ISBLANK(C1966),,IF(OR(ISBLANK(C1965), C1965="Баркод"),1,F1965+1))</f>
        <v>0</v>
      </c>
      <c r="G1966" s="10" t="n">
        <f aca="false">IF(ISBLANK(C1967), F1966/2,)</f>
        <v>0</v>
      </c>
      <c r="H1966" s="0" t="n">
        <f aca="false">IF(ISBLANK(C1966),0,-1)</f>
        <v>0</v>
      </c>
      <c r="I1966" s="0" t="n">
        <f aca="false">IF(AND(ISBLANK(C1965),NOT(ISBLANK(C1966))),1,-1)</f>
        <v>-1</v>
      </c>
      <c r="J1966" s="0" t="n">
        <f aca="false">IF(ISBLANK(C1964),IF(AND(C1965=C1966,NOT(ISBLANK(C1965)),NOT(ISBLANK(C1966))),1,-1),-1)</f>
        <v>-1</v>
      </c>
      <c r="K1966" s="0" t="n">
        <f aca="false">IF(MAX(H1966:J1966)&lt;0,IF(OR(C1966=C1965,C1965=C1964),1,-1),MAX(H1966:J1966))</f>
        <v>0</v>
      </c>
    </row>
    <row r="1967" customFormat="false" ht="13.8" hidden="false" customHeight="false" outlineLevel="0" collapsed="false">
      <c r="B1967" s="8" t="n">
        <f aca="false">MAX(H1967:K1967)</f>
        <v>0</v>
      </c>
      <c r="C1967" s="11"/>
      <c r="D1967" s="10" t="e">
        <f aca="false">IF($A$1="WLB",INDEX(SupplierNomenclature!$D$1:$D$9996,MATCH(C1967,SupplierNomenclature!$I$1:$I$9996,0)),IF($A$1="BERU",INDEX(beru_assortment!$C$1:$C$10000,MATCH(C1967,beru_assortment!$I$1:$I$10000,0)),IF($A$1="OZON",INDEX(ozon_assortment!$F$3:$F$10000,MATCH(C1967,ozon_assortment!$E$3:$E$10000,0)),0)))</f>
        <v>#N/A</v>
      </c>
      <c r="E1967" s="7" t="n">
        <f aca="false">IF(ISBLANK(C1967), , IF(ISBLANK(C1966), E1965+1, E1966))</f>
        <v>0</v>
      </c>
      <c r="F1967" s="10" t="n">
        <f aca="false">IF(ISBLANK(C1967),,IF(OR(ISBLANK(C1966), C1966="Баркод"),1,F1966+1))</f>
        <v>0</v>
      </c>
      <c r="G1967" s="10" t="n">
        <f aca="false">IF(ISBLANK(C1968), F1967/2,)</f>
        <v>0</v>
      </c>
      <c r="H1967" s="0" t="n">
        <f aca="false">IF(ISBLANK(C1967),0,-1)</f>
        <v>0</v>
      </c>
      <c r="I1967" s="0" t="n">
        <f aca="false">IF(AND(ISBLANK(C1966),NOT(ISBLANK(C1967))),1,-1)</f>
        <v>-1</v>
      </c>
      <c r="J1967" s="0" t="n">
        <f aca="false">IF(ISBLANK(C1965),IF(AND(C1966=C1967,NOT(ISBLANK(C1966)),NOT(ISBLANK(C1967))),1,-1),-1)</f>
        <v>-1</v>
      </c>
      <c r="K1967" s="0" t="n">
        <f aca="false">IF(MAX(H1967:J1967)&lt;0,IF(OR(C1967=C1966,C1966=C1965),1,-1),MAX(H1967:J1967))</f>
        <v>0</v>
      </c>
    </row>
    <row r="1968" customFormat="false" ht="13.8" hidden="false" customHeight="false" outlineLevel="0" collapsed="false">
      <c r="B1968" s="8" t="n">
        <f aca="false">MAX(H1968:K1968)</f>
        <v>0</v>
      </c>
      <c r="C1968" s="11"/>
      <c r="D1968" s="10" t="e">
        <f aca="false">IF($A$1="WLB",INDEX(SupplierNomenclature!$D$1:$D$9996,MATCH(C1968,SupplierNomenclature!$I$1:$I$9996,0)),IF($A$1="BERU",INDEX(beru_assortment!$C$1:$C$10000,MATCH(C1968,beru_assortment!$I$1:$I$10000,0)),IF($A$1="OZON",INDEX(ozon_assortment!$F$3:$F$10000,MATCH(C1968,ozon_assortment!$E$3:$E$10000,0)),0)))</f>
        <v>#N/A</v>
      </c>
      <c r="E1968" s="7" t="n">
        <f aca="false">IF(ISBLANK(C1968), , IF(ISBLANK(C1967), E1966+1, E1967))</f>
        <v>0</v>
      </c>
      <c r="F1968" s="10" t="n">
        <f aca="false">IF(ISBLANK(C1968),,IF(OR(ISBLANK(C1967), C1967="Баркод"),1,F1967+1))</f>
        <v>0</v>
      </c>
      <c r="G1968" s="10" t="n">
        <f aca="false">IF(ISBLANK(C1969), F1968/2,)</f>
        <v>0</v>
      </c>
      <c r="H1968" s="0" t="n">
        <f aca="false">IF(ISBLANK(C1968),0,-1)</f>
        <v>0</v>
      </c>
      <c r="I1968" s="0" t="n">
        <f aca="false">IF(AND(ISBLANK(C1967),NOT(ISBLANK(C1968))),1,-1)</f>
        <v>-1</v>
      </c>
      <c r="J1968" s="0" t="n">
        <f aca="false">IF(ISBLANK(C1966),IF(AND(C1967=C1968,NOT(ISBLANK(C1967)),NOT(ISBLANK(C1968))),1,-1),-1)</f>
        <v>-1</v>
      </c>
      <c r="K1968" s="0" t="n">
        <f aca="false">IF(MAX(H1968:J1968)&lt;0,IF(OR(C1968=C1967,C1967=C1966),1,-1),MAX(H1968:J1968))</f>
        <v>0</v>
      </c>
    </row>
    <row r="1969" customFormat="false" ht="13.8" hidden="false" customHeight="false" outlineLevel="0" collapsed="false">
      <c r="B1969" s="8" t="n">
        <f aca="false">MAX(H1969:K1969)</f>
        <v>0</v>
      </c>
      <c r="C1969" s="11"/>
      <c r="D1969" s="10" t="e">
        <f aca="false">IF($A$1="WLB",INDEX(SupplierNomenclature!$D$1:$D$9996,MATCH(C1969,SupplierNomenclature!$I$1:$I$9996,0)),IF($A$1="BERU",INDEX(beru_assortment!$C$1:$C$10000,MATCH(C1969,beru_assortment!$I$1:$I$10000,0)),IF($A$1="OZON",INDEX(ozon_assortment!$F$3:$F$10000,MATCH(C1969,ozon_assortment!$E$3:$E$10000,0)),0)))</f>
        <v>#N/A</v>
      </c>
      <c r="E1969" s="7" t="n">
        <f aca="false">IF(ISBLANK(C1969), , IF(ISBLANK(C1968), E1967+1, E1968))</f>
        <v>0</v>
      </c>
      <c r="F1969" s="10" t="n">
        <f aca="false">IF(ISBLANK(C1969),,IF(OR(ISBLANK(C1968), C1968="Баркод"),1,F1968+1))</f>
        <v>0</v>
      </c>
      <c r="G1969" s="10" t="n">
        <f aca="false">IF(ISBLANK(C1970), F1969/2,)</f>
        <v>0</v>
      </c>
      <c r="H1969" s="0" t="n">
        <f aca="false">IF(ISBLANK(C1969),0,-1)</f>
        <v>0</v>
      </c>
      <c r="I1969" s="0" t="n">
        <f aca="false">IF(AND(ISBLANK(C1968),NOT(ISBLANK(C1969))),1,-1)</f>
        <v>-1</v>
      </c>
      <c r="J1969" s="0" t="n">
        <f aca="false">IF(ISBLANK(C1967),IF(AND(C1968=C1969,NOT(ISBLANK(C1968)),NOT(ISBLANK(C1969))),1,-1),-1)</f>
        <v>-1</v>
      </c>
      <c r="K1969" s="0" t="n">
        <f aca="false">IF(MAX(H1969:J1969)&lt;0,IF(OR(C1969=C1968,C1968=C1967),1,-1),MAX(H1969:J1969))</f>
        <v>0</v>
      </c>
    </row>
    <row r="1970" customFormat="false" ht="13.8" hidden="false" customHeight="false" outlineLevel="0" collapsed="false">
      <c r="B1970" s="8" t="n">
        <f aca="false">MAX(H1970:K1970)</f>
        <v>0</v>
      </c>
      <c r="C1970" s="11"/>
      <c r="D1970" s="10" t="e">
        <f aca="false">IF($A$1="WLB",INDEX(SupplierNomenclature!$D$1:$D$9996,MATCH(C1970,SupplierNomenclature!$I$1:$I$9996,0)),IF($A$1="BERU",INDEX(beru_assortment!$C$1:$C$10000,MATCH(C1970,beru_assortment!$I$1:$I$10000,0)),IF($A$1="OZON",INDEX(ozon_assortment!$F$3:$F$10000,MATCH(C1970,ozon_assortment!$E$3:$E$10000,0)),0)))</f>
        <v>#N/A</v>
      </c>
      <c r="E1970" s="7" t="n">
        <f aca="false">IF(ISBLANK(C1970), , IF(ISBLANK(C1969), E1968+1, E1969))</f>
        <v>0</v>
      </c>
      <c r="F1970" s="10" t="n">
        <f aca="false">IF(ISBLANK(C1970),,IF(OR(ISBLANK(C1969), C1969="Баркод"),1,F1969+1))</f>
        <v>0</v>
      </c>
      <c r="G1970" s="10" t="n">
        <f aca="false">IF(ISBLANK(C1971), F1970/2,)</f>
        <v>0</v>
      </c>
      <c r="H1970" s="0" t="n">
        <f aca="false">IF(ISBLANK(C1970),0,-1)</f>
        <v>0</v>
      </c>
      <c r="I1970" s="0" t="n">
        <f aca="false">IF(AND(ISBLANK(C1969),NOT(ISBLANK(C1970))),1,-1)</f>
        <v>-1</v>
      </c>
      <c r="J1970" s="0" t="n">
        <f aca="false">IF(ISBLANK(C1968),IF(AND(C1969=C1970,NOT(ISBLANK(C1969)),NOT(ISBLANK(C1970))),1,-1),-1)</f>
        <v>-1</v>
      </c>
      <c r="K1970" s="0" t="n">
        <f aca="false">IF(MAX(H1970:J1970)&lt;0,IF(OR(C1970=C1969,C1969=C1968),1,-1),MAX(H1970:J1970))</f>
        <v>0</v>
      </c>
    </row>
    <row r="1971" customFormat="false" ht="13.8" hidden="false" customHeight="false" outlineLevel="0" collapsed="false">
      <c r="B1971" s="8" t="n">
        <f aca="false">MAX(H1971:K1971)</f>
        <v>0</v>
      </c>
      <c r="C1971" s="11"/>
      <c r="D1971" s="10" t="e">
        <f aca="false">IF($A$1="WLB",INDEX(SupplierNomenclature!$D$1:$D$9996,MATCH(C1971,SupplierNomenclature!$I$1:$I$9996,0)),IF($A$1="BERU",INDEX(beru_assortment!$C$1:$C$10000,MATCH(C1971,beru_assortment!$I$1:$I$10000,0)),IF($A$1="OZON",INDEX(ozon_assortment!$F$3:$F$10000,MATCH(C1971,ozon_assortment!$E$3:$E$10000,0)),0)))</f>
        <v>#N/A</v>
      </c>
      <c r="E1971" s="7" t="n">
        <f aca="false">IF(ISBLANK(C1971), , IF(ISBLANK(C1970), E1969+1, E1970))</f>
        <v>0</v>
      </c>
      <c r="F1971" s="10" t="n">
        <f aca="false">IF(ISBLANK(C1971),,IF(OR(ISBLANK(C1970), C1970="Баркод"),1,F1970+1))</f>
        <v>0</v>
      </c>
      <c r="G1971" s="10" t="n">
        <f aca="false">IF(ISBLANK(C1972), F1971/2,)</f>
        <v>0</v>
      </c>
      <c r="H1971" s="0" t="n">
        <f aca="false">IF(ISBLANK(C1971),0,-1)</f>
        <v>0</v>
      </c>
      <c r="I1971" s="0" t="n">
        <f aca="false">IF(AND(ISBLANK(C1970),NOT(ISBLANK(C1971))),1,-1)</f>
        <v>-1</v>
      </c>
      <c r="J1971" s="0" t="n">
        <f aca="false">IF(ISBLANK(C1969),IF(AND(C1970=C1971,NOT(ISBLANK(C1970)),NOT(ISBLANK(C1971))),1,-1),-1)</f>
        <v>-1</v>
      </c>
      <c r="K1971" s="0" t="n">
        <f aca="false">IF(MAX(H1971:J1971)&lt;0,IF(OR(C1971=C1970,C1970=C1969),1,-1),MAX(H1971:J1971))</f>
        <v>0</v>
      </c>
    </row>
    <row r="1972" customFormat="false" ht="13.8" hidden="false" customHeight="false" outlineLevel="0" collapsed="false">
      <c r="B1972" s="8" t="n">
        <f aca="false">MAX(H1972:K1972)</f>
        <v>0</v>
      </c>
      <c r="C1972" s="11"/>
      <c r="D1972" s="10" t="e">
        <f aca="false">IF($A$1="WLB",INDEX(SupplierNomenclature!$D$1:$D$9996,MATCH(C1972,SupplierNomenclature!$I$1:$I$9996,0)),IF($A$1="BERU",INDEX(beru_assortment!$C$1:$C$10000,MATCH(C1972,beru_assortment!$I$1:$I$10000,0)),IF($A$1="OZON",INDEX(ozon_assortment!$F$3:$F$10000,MATCH(C1972,ozon_assortment!$E$3:$E$10000,0)),0)))</f>
        <v>#N/A</v>
      </c>
      <c r="E1972" s="7" t="n">
        <f aca="false">IF(ISBLANK(C1972), , IF(ISBLANK(C1971), E1970+1, E1971))</f>
        <v>0</v>
      </c>
      <c r="F1972" s="10" t="n">
        <f aca="false">IF(ISBLANK(C1972),,IF(OR(ISBLANK(C1971), C1971="Баркод"),1,F1971+1))</f>
        <v>0</v>
      </c>
      <c r="G1972" s="10" t="n">
        <f aca="false">IF(ISBLANK(C1973), F1972/2,)</f>
        <v>0</v>
      </c>
      <c r="H1972" s="0" t="n">
        <f aca="false">IF(ISBLANK(C1972),0,-1)</f>
        <v>0</v>
      </c>
      <c r="I1972" s="0" t="n">
        <f aca="false">IF(AND(ISBLANK(C1971),NOT(ISBLANK(C1972))),1,-1)</f>
        <v>-1</v>
      </c>
      <c r="J1972" s="0" t="n">
        <f aca="false">IF(ISBLANK(C1970),IF(AND(C1971=C1972,NOT(ISBLANK(C1971)),NOT(ISBLANK(C1972))),1,-1),-1)</f>
        <v>-1</v>
      </c>
      <c r="K1972" s="0" t="n">
        <f aca="false">IF(MAX(H1972:J1972)&lt;0,IF(OR(C1972=C1971,C1971=C1970),1,-1),MAX(H1972:J1972))</f>
        <v>0</v>
      </c>
    </row>
    <row r="1973" customFormat="false" ht="13.8" hidden="false" customHeight="false" outlineLevel="0" collapsed="false">
      <c r="B1973" s="8" t="n">
        <f aca="false">MAX(H1973:K1973)</f>
        <v>0</v>
      </c>
      <c r="C1973" s="11"/>
      <c r="D1973" s="10" t="e">
        <f aca="false">IF($A$1="WLB",INDEX(SupplierNomenclature!$D$1:$D$9996,MATCH(C1973,SupplierNomenclature!$I$1:$I$9996,0)),IF($A$1="BERU",INDEX(beru_assortment!$C$1:$C$10000,MATCH(C1973,beru_assortment!$I$1:$I$10000,0)),IF($A$1="OZON",INDEX(ozon_assortment!$F$3:$F$10000,MATCH(C1973,ozon_assortment!$E$3:$E$10000,0)),0)))</f>
        <v>#N/A</v>
      </c>
      <c r="E1973" s="7" t="n">
        <f aca="false">IF(ISBLANK(C1973), , IF(ISBLANK(C1972), E1971+1, E1972))</f>
        <v>0</v>
      </c>
      <c r="F1973" s="10" t="n">
        <f aca="false">IF(ISBLANK(C1973),,IF(OR(ISBLANK(C1972), C1972="Баркод"),1,F1972+1))</f>
        <v>0</v>
      </c>
      <c r="G1973" s="10" t="n">
        <f aca="false">IF(ISBLANK(C1974), F1973/2,)</f>
        <v>0</v>
      </c>
      <c r="H1973" s="0" t="n">
        <f aca="false">IF(ISBLANK(C1973),0,-1)</f>
        <v>0</v>
      </c>
      <c r="I1973" s="0" t="n">
        <f aca="false">IF(AND(ISBLANK(C1972),NOT(ISBLANK(C1973))),1,-1)</f>
        <v>-1</v>
      </c>
      <c r="J1973" s="0" t="n">
        <f aca="false">IF(ISBLANK(C1971),IF(AND(C1972=C1973,NOT(ISBLANK(C1972)),NOT(ISBLANK(C1973))),1,-1),-1)</f>
        <v>-1</v>
      </c>
      <c r="K1973" s="0" t="n">
        <f aca="false">IF(MAX(H1973:J1973)&lt;0,IF(OR(C1973=C1972,C1972=C1971),1,-1),MAX(H1973:J1973))</f>
        <v>0</v>
      </c>
    </row>
    <row r="1974" customFormat="false" ht="13.8" hidden="false" customHeight="false" outlineLevel="0" collapsed="false">
      <c r="B1974" s="8" t="n">
        <f aca="false">MAX(H1974:K1974)</f>
        <v>0</v>
      </c>
      <c r="C1974" s="11"/>
      <c r="D1974" s="10" t="e">
        <f aca="false">IF($A$1="WLB",INDEX(SupplierNomenclature!$D$1:$D$9996,MATCH(C1974,SupplierNomenclature!$I$1:$I$9996,0)),IF($A$1="BERU",INDEX(beru_assortment!$C$1:$C$10000,MATCH(C1974,beru_assortment!$I$1:$I$10000,0)),IF($A$1="OZON",INDEX(ozon_assortment!$F$3:$F$10000,MATCH(C1974,ozon_assortment!$E$3:$E$10000,0)),0)))</f>
        <v>#N/A</v>
      </c>
      <c r="E1974" s="7" t="n">
        <f aca="false">IF(ISBLANK(C1974), , IF(ISBLANK(C1973), E1972+1, E1973))</f>
        <v>0</v>
      </c>
      <c r="F1974" s="10" t="n">
        <f aca="false">IF(ISBLANK(C1974),,IF(OR(ISBLANK(C1973), C1973="Баркод"),1,F1973+1))</f>
        <v>0</v>
      </c>
      <c r="G1974" s="10" t="n">
        <f aca="false">IF(ISBLANK(C1975), F1974/2,)</f>
        <v>0</v>
      </c>
      <c r="H1974" s="0" t="n">
        <f aca="false">IF(ISBLANK(C1974),0,-1)</f>
        <v>0</v>
      </c>
      <c r="I1974" s="0" t="n">
        <f aca="false">IF(AND(ISBLANK(C1973),NOT(ISBLANK(C1974))),1,-1)</f>
        <v>-1</v>
      </c>
      <c r="J1974" s="0" t="n">
        <f aca="false">IF(ISBLANK(C1972),IF(AND(C1973=C1974,NOT(ISBLANK(C1973)),NOT(ISBLANK(C1974))),1,-1),-1)</f>
        <v>-1</v>
      </c>
      <c r="K1974" s="0" t="n">
        <f aca="false">IF(MAX(H1974:J1974)&lt;0,IF(OR(C1974=C1973,C1973=C1972),1,-1),MAX(H1974:J1974))</f>
        <v>0</v>
      </c>
    </row>
    <row r="1975" customFormat="false" ht="13.8" hidden="false" customHeight="false" outlineLevel="0" collapsed="false">
      <c r="B1975" s="8" t="n">
        <f aca="false">MAX(H1975:K1975)</f>
        <v>0</v>
      </c>
      <c r="C1975" s="11"/>
      <c r="D1975" s="10" t="e">
        <f aca="false">IF($A$1="WLB",INDEX(SupplierNomenclature!$D$1:$D$9996,MATCH(C1975,SupplierNomenclature!$I$1:$I$9996,0)),IF($A$1="BERU",INDEX(beru_assortment!$C$1:$C$10000,MATCH(C1975,beru_assortment!$I$1:$I$10000,0)),IF($A$1="OZON",INDEX(ozon_assortment!$F$3:$F$10000,MATCH(C1975,ozon_assortment!$E$3:$E$10000,0)),0)))</f>
        <v>#N/A</v>
      </c>
      <c r="E1975" s="7" t="n">
        <f aca="false">IF(ISBLANK(C1975), , IF(ISBLANK(C1974), E1973+1, E1974))</f>
        <v>0</v>
      </c>
      <c r="F1975" s="10" t="n">
        <f aca="false">IF(ISBLANK(C1975),,IF(OR(ISBLANK(C1974), C1974="Баркод"),1,F1974+1))</f>
        <v>0</v>
      </c>
      <c r="G1975" s="10" t="n">
        <f aca="false">IF(ISBLANK(C1976), F1975/2,)</f>
        <v>0</v>
      </c>
      <c r="H1975" s="0" t="n">
        <f aca="false">IF(ISBLANK(C1975),0,-1)</f>
        <v>0</v>
      </c>
      <c r="I1975" s="0" t="n">
        <f aca="false">IF(AND(ISBLANK(C1974),NOT(ISBLANK(C1975))),1,-1)</f>
        <v>-1</v>
      </c>
      <c r="J1975" s="0" t="n">
        <f aca="false">IF(ISBLANK(C1973),IF(AND(C1974=C1975,NOT(ISBLANK(C1974)),NOT(ISBLANK(C1975))),1,-1),-1)</f>
        <v>-1</v>
      </c>
      <c r="K1975" s="0" t="n">
        <f aca="false">IF(MAX(H1975:J1975)&lt;0,IF(OR(C1975=C1974,C1974=C1973),1,-1),MAX(H1975:J1975))</f>
        <v>0</v>
      </c>
    </row>
    <row r="1976" customFormat="false" ht="13.8" hidden="false" customHeight="false" outlineLevel="0" collapsed="false">
      <c r="B1976" s="8" t="n">
        <f aca="false">MAX(H1976:K1976)</f>
        <v>0</v>
      </c>
      <c r="C1976" s="11"/>
      <c r="D1976" s="10" t="e">
        <f aca="false">IF($A$1="WLB",INDEX(SupplierNomenclature!$D$1:$D$9996,MATCH(C1976,SupplierNomenclature!$I$1:$I$9996,0)),IF($A$1="BERU",INDEX(beru_assortment!$C$1:$C$10000,MATCH(C1976,beru_assortment!$I$1:$I$10000,0)),IF($A$1="OZON",INDEX(ozon_assortment!$F$3:$F$10000,MATCH(C1976,ozon_assortment!$E$3:$E$10000,0)),0)))</f>
        <v>#N/A</v>
      </c>
      <c r="E1976" s="7" t="n">
        <f aca="false">IF(ISBLANK(C1976), , IF(ISBLANK(C1975), E1974+1, E1975))</f>
        <v>0</v>
      </c>
      <c r="F1976" s="10" t="n">
        <f aca="false">IF(ISBLANK(C1976),,IF(OR(ISBLANK(C1975), C1975="Баркод"),1,F1975+1))</f>
        <v>0</v>
      </c>
      <c r="G1976" s="10" t="n">
        <f aca="false">IF(ISBLANK(C1977), F1976/2,)</f>
        <v>0</v>
      </c>
      <c r="H1976" s="0" t="n">
        <f aca="false">IF(ISBLANK(C1976),0,-1)</f>
        <v>0</v>
      </c>
      <c r="I1976" s="0" t="n">
        <f aca="false">IF(AND(ISBLANK(C1975),NOT(ISBLANK(C1976))),1,-1)</f>
        <v>-1</v>
      </c>
      <c r="J1976" s="0" t="n">
        <f aca="false">IF(ISBLANK(C1974),IF(AND(C1975=C1976,NOT(ISBLANK(C1975)),NOT(ISBLANK(C1976))),1,-1),-1)</f>
        <v>-1</v>
      </c>
      <c r="K1976" s="0" t="n">
        <f aca="false">IF(MAX(H1976:J1976)&lt;0,IF(OR(C1976=C1975,C1975=C1974),1,-1),MAX(H1976:J1976))</f>
        <v>0</v>
      </c>
    </row>
    <row r="1977" customFormat="false" ht="13.8" hidden="false" customHeight="false" outlineLevel="0" collapsed="false">
      <c r="B1977" s="8" t="n">
        <f aca="false">MAX(H1977:K1977)</f>
        <v>0</v>
      </c>
      <c r="C1977" s="11"/>
      <c r="D1977" s="10" t="e">
        <f aca="false">IF($A$1="WLB",INDEX(SupplierNomenclature!$D$1:$D$9996,MATCH(C1977,SupplierNomenclature!$I$1:$I$9996,0)),IF($A$1="BERU",INDEX(beru_assortment!$C$1:$C$10000,MATCH(C1977,beru_assortment!$I$1:$I$10000,0)),IF($A$1="OZON",INDEX(ozon_assortment!$F$3:$F$10000,MATCH(C1977,ozon_assortment!$E$3:$E$10000,0)),0)))</f>
        <v>#N/A</v>
      </c>
      <c r="E1977" s="7" t="n">
        <f aca="false">IF(ISBLANK(C1977), , IF(ISBLANK(C1976), E1975+1, E1976))</f>
        <v>0</v>
      </c>
      <c r="F1977" s="10" t="n">
        <f aca="false">IF(ISBLANK(C1977),,IF(OR(ISBLANK(C1976), C1976="Баркод"),1,F1976+1))</f>
        <v>0</v>
      </c>
      <c r="G1977" s="10" t="n">
        <f aca="false">IF(ISBLANK(C1978), F1977/2,)</f>
        <v>0</v>
      </c>
      <c r="H1977" s="0" t="n">
        <f aca="false">IF(ISBLANK(C1977),0,-1)</f>
        <v>0</v>
      </c>
      <c r="I1977" s="0" t="n">
        <f aca="false">IF(AND(ISBLANK(C1976),NOT(ISBLANK(C1977))),1,-1)</f>
        <v>-1</v>
      </c>
      <c r="J1977" s="0" t="n">
        <f aca="false">IF(ISBLANK(C1975),IF(AND(C1976=C1977,NOT(ISBLANK(C1976)),NOT(ISBLANK(C1977))),1,-1),-1)</f>
        <v>-1</v>
      </c>
      <c r="K1977" s="0" t="n">
        <f aca="false">IF(MAX(H1977:J1977)&lt;0,IF(OR(C1977=C1976,C1976=C1975),1,-1),MAX(H1977:J1977))</f>
        <v>0</v>
      </c>
    </row>
    <row r="1978" customFormat="false" ht="13.8" hidden="false" customHeight="false" outlineLevel="0" collapsed="false">
      <c r="B1978" s="8" t="n">
        <f aca="false">MAX(H1978:K1978)</f>
        <v>0</v>
      </c>
      <c r="C1978" s="11"/>
      <c r="D1978" s="10" t="e">
        <f aca="false">IF($A$1="WLB",INDEX(SupplierNomenclature!$D$1:$D$9996,MATCH(C1978,SupplierNomenclature!$I$1:$I$9996,0)),IF($A$1="BERU",INDEX(beru_assortment!$C$1:$C$10000,MATCH(C1978,beru_assortment!$I$1:$I$10000,0)),IF($A$1="OZON",INDEX(ozon_assortment!$F$3:$F$10000,MATCH(C1978,ozon_assortment!$E$3:$E$10000,0)),0)))</f>
        <v>#N/A</v>
      </c>
      <c r="E1978" s="7" t="n">
        <f aca="false">IF(ISBLANK(C1978), , IF(ISBLANK(C1977), E1976+1, E1977))</f>
        <v>0</v>
      </c>
      <c r="F1978" s="10" t="n">
        <f aca="false">IF(ISBLANK(C1978),,IF(OR(ISBLANK(C1977), C1977="Баркод"),1,F1977+1))</f>
        <v>0</v>
      </c>
      <c r="G1978" s="10" t="n">
        <f aca="false">IF(ISBLANK(C1979), F1978/2,)</f>
        <v>0</v>
      </c>
      <c r="H1978" s="0" t="n">
        <f aca="false">IF(ISBLANK(C1978),0,-1)</f>
        <v>0</v>
      </c>
      <c r="I1978" s="0" t="n">
        <f aca="false">IF(AND(ISBLANK(C1977),NOT(ISBLANK(C1978))),1,-1)</f>
        <v>-1</v>
      </c>
      <c r="J1978" s="0" t="n">
        <f aca="false">IF(ISBLANK(C1976),IF(AND(C1977=C1978,NOT(ISBLANK(C1977)),NOT(ISBLANK(C1978))),1,-1),-1)</f>
        <v>-1</v>
      </c>
      <c r="K1978" s="0" t="n">
        <f aca="false">IF(MAX(H1978:J1978)&lt;0,IF(OR(C1978=C1977,C1977=C1976),1,-1),MAX(H1978:J1978))</f>
        <v>0</v>
      </c>
    </row>
    <row r="1979" customFormat="false" ht="13.8" hidden="false" customHeight="false" outlineLevel="0" collapsed="false">
      <c r="B1979" s="8" t="n">
        <f aca="false">MAX(H1979:K1979)</f>
        <v>0</v>
      </c>
      <c r="C1979" s="11"/>
      <c r="D1979" s="10" t="e">
        <f aca="false">IF($A$1="WLB",INDEX(SupplierNomenclature!$D$1:$D$9996,MATCH(C1979,SupplierNomenclature!$I$1:$I$9996,0)),IF($A$1="BERU",INDEX(beru_assortment!$C$1:$C$10000,MATCH(C1979,beru_assortment!$I$1:$I$10000,0)),IF($A$1="OZON",INDEX(ozon_assortment!$F$3:$F$10000,MATCH(C1979,ozon_assortment!$E$3:$E$10000,0)),0)))</f>
        <v>#N/A</v>
      </c>
      <c r="E1979" s="7" t="n">
        <f aca="false">IF(ISBLANK(C1979), , IF(ISBLANK(C1978), E1977+1, E1978))</f>
        <v>0</v>
      </c>
      <c r="F1979" s="10" t="n">
        <f aca="false">IF(ISBLANK(C1979),,IF(OR(ISBLANK(C1978), C1978="Баркод"),1,F1978+1))</f>
        <v>0</v>
      </c>
      <c r="G1979" s="10" t="n">
        <f aca="false">IF(ISBLANK(C1980), F1979/2,)</f>
        <v>0</v>
      </c>
      <c r="H1979" s="0" t="n">
        <f aca="false">IF(ISBLANK(C1979),0,-1)</f>
        <v>0</v>
      </c>
      <c r="I1979" s="0" t="n">
        <f aca="false">IF(AND(ISBLANK(C1978),NOT(ISBLANK(C1979))),1,-1)</f>
        <v>-1</v>
      </c>
      <c r="J1979" s="0" t="n">
        <f aca="false">IF(ISBLANK(C1977),IF(AND(C1978=C1979,NOT(ISBLANK(C1978)),NOT(ISBLANK(C1979))),1,-1),-1)</f>
        <v>-1</v>
      </c>
      <c r="K1979" s="0" t="n">
        <f aca="false">IF(MAX(H1979:J1979)&lt;0,IF(OR(C1979=C1978,C1978=C1977),1,-1),MAX(H1979:J1979))</f>
        <v>0</v>
      </c>
    </row>
    <row r="1980" customFormat="false" ht="13.8" hidden="false" customHeight="false" outlineLevel="0" collapsed="false">
      <c r="B1980" s="8" t="n">
        <f aca="false">MAX(H1980:K1980)</f>
        <v>0</v>
      </c>
      <c r="C1980" s="11"/>
      <c r="D1980" s="10" t="e">
        <f aca="false">IF($A$1="WLB",INDEX(SupplierNomenclature!$D$1:$D$9996,MATCH(C1980,SupplierNomenclature!$I$1:$I$9996,0)),IF($A$1="BERU",INDEX(beru_assortment!$C$1:$C$10000,MATCH(C1980,beru_assortment!$I$1:$I$10000,0)),IF($A$1="OZON",INDEX(ozon_assortment!$F$3:$F$10000,MATCH(C1980,ozon_assortment!$E$3:$E$10000,0)),0)))</f>
        <v>#N/A</v>
      </c>
      <c r="E1980" s="7" t="n">
        <f aca="false">IF(ISBLANK(C1980), , IF(ISBLANK(C1979), E1978+1, E1979))</f>
        <v>0</v>
      </c>
      <c r="F1980" s="10" t="n">
        <f aca="false">IF(ISBLANK(C1980),,IF(OR(ISBLANK(C1979), C1979="Баркод"),1,F1979+1))</f>
        <v>0</v>
      </c>
      <c r="G1980" s="10" t="n">
        <f aca="false">IF(ISBLANK(C1981), F1980/2,)</f>
        <v>0</v>
      </c>
      <c r="H1980" s="0" t="n">
        <f aca="false">IF(ISBLANK(C1980),0,-1)</f>
        <v>0</v>
      </c>
      <c r="I1980" s="0" t="n">
        <f aca="false">IF(AND(ISBLANK(C1979),NOT(ISBLANK(C1980))),1,-1)</f>
        <v>-1</v>
      </c>
      <c r="J1980" s="0" t="n">
        <f aca="false">IF(ISBLANK(C1978),IF(AND(C1979=C1980,NOT(ISBLANK(C1979)),NOT(ISBLANK(C1980))),1,-1),-1)</f>
        <v>-1</v>
      </c>
      <c r="K1980" s="0" t="n">
        <f aca="false">IF(MAX(H1980:J1980)&lt;0,IF(OR(C1980=C1979,C1979=C1978),1,-1),MAX(H1980:J1980))</f>
        <v>0</v>
      </c>
    </row>
    <row r="1981" customFormat="false" ht="13.8" hidden="false" customHeight="false" outlineLevel="0" collapsed="false">
      <c r="B1981" s="8" t="n">
        <f aca="false">MAX(H1981:K1981)</f>
        <v>0</v>
      </c>
      <c r="C1981" s="11"/>
      <c r="D1981" s="10" t="e">
        <f aca="false">IF($A$1="WLB",INDEX(SupplierNomenclature!$D$1:$D$9996,MATCH(C1981,SupplierNomenclature!$I$1:$I$9996,0)),IF($A$1="BERU",INDEX(beru_assortment!$C$1:$C$10000,MATCH(C1981,beru_assortment!$I$1:$I$10000,0)),IF($A$1="OZON",INDEX(ozon_assortment!$F$3:$F$10000,MATCH(C1981,ozon_assortment!$E$3:$E$10000,0)),0)))</f>
        <v>#N/A</v>
      </c>
      <c r="E1981" s="7" t="n">
        <f aca="false">IF(ISBLANK(C1981), , IF(ISBLANK(C1980), E1979+1, E1980))</f>
        <v>0</v>
      </c>
      <c r="F1981" s="10" t="n">
        <f aca="false">IF(ISBLANK(C1981),,IF(OR(ISBLANK(C1980), C1980="Баркод"),1,F1980+1))</f>
        <v>0</v>
      </c>
      <c r="G1981" s="10" t="n">
        <f aca="false">IF(ISBLANK(C1982), F1981/2,)</f>
        <v>0</v>
      </c>
      <c r="H1981" s="0" t="n">
        <f aca="false">IF(ISBLANK(C1981),0,-1)</f>
        <v>0</v>
      </c>
      <c r="I1981" s="0" t="n">
        <f aca="false">IF(AND(ISBLANK(C1980),NOT(ISBLANK(C1981))),1,-1)</f>
        <v>-1</v>
      </c>
      <c r="J1981" s="0" t="n">
        <f aca="false">IF(ISBLANK(C1979),IF(AND(C1980=C1981,NOT(ISBLANK(C1980)),NOT(ISBLANK(C1981))),1,-1),-1)</f>
        <v>-1</v>
      </c>
      <c r="K1981" s="0" t="n">
        <f aca="false">IF(MAX(H1981:J1981)&lt;0,IF(OR(C1981=C1980,C1980=C1979),1,-1),MAX(H1981:J1981))</f>
        <v>0</v>
      </c>
    </row>
    <row r="1982" customFormat="false" ht="13.8" hidden="false" customHeight="false" outlineLevel="0" collapsed="false">
      <c r="B1982" s="8" t="n">
        <f aca="false">MAX(H1982:K1982)</f>
        <v>0</v>
      </c>
      <c r="C1982" s="11"/>
      <c r="D1982" s="10" t="e">
        <f aca="false">IF($A$1="WLB",INDEX(SupplierNomenclature!$D$1:$D$9996,MATCH(C1982,SupplierNomenclature!$I$1:$I$9996,0)),IF($A$1="BERU",INDEX(beru_assortment!$C$1:$C$10000,MATCH(C1982,beru_assortment!$I$1:$I$10000,0)),IF($A$1="OZON",INDEX(ozon_assortment!$F$3:$F$10000,MATCH(C1982,ozon_assortment!$E$3:$E$10000,0)),0)))</f>
        <v>#N/A</v>
      </c>
      <c r="E1982" s="7" t="n">
        <f aca="false">IF(ISBLANK(C1982), , IF(ISBLANK(C1981), E1980+1, E1981))</f>
        <v>0</v>
      </c>
      <c r="F1982" s="10" t="n">
        <f aca="false">IF(ISBLANK(C1982),,IF(OR(ISBLANK(C1981), C1981="Баркод"),1,F1981+1))</f>
        <v>0</v>
      </c>
      <c r="G1982" s="10" t="n">
        <f aca="false">IF(ISBLANK(C1983), F1982/2,)</f>
        <v>0</v>
      </c>
      <c r="H1982" s="0" t="n">
        <f aca="false">IF(ISBLANK(C1982),0,-1)</f>
        <v>0</v>
      </c>
      <c r="I1982" s="0" t="n">
        <f aca="false">IF(AND(ISBLANK(C1981),NOT(ISBLANK(C1982))),1,-1)</f>
        <v>-1</v>
      </c>
      <c r="J1982" s="0" t="n">
        <f aca="false">IF(ISBLANK(C1980),IF(AND(C1981=C1982,NOT(ISBLANK(C1981)),NOT(ISBLANK(C1982))),1,-1),-1)</f>
        <v>-1</v>
      </c>
      <c r="K1982" s="0" t="n">
        <f aca="false">IF(MAX(H1982:J1982)&lt;0,IF(OR(C1982=C1981,C1981=C1980),1,-1),MAX(H1982:J1982))</f>
        <v>0</v>
      </c>
    </row>
    <row r="1983" customFormat="false" ht="13.8" hidden="false" customHeight="false" outlineLevel="0" collapsed="false">
      <c r="B1983" s="8" t="n">
        <f aca="false">MAX(H1983:K1983)</f>
        <v>0</v>
      </c>
      <c r="C1983" s="11"/>
      <c r="D1983" s="10" t="e">
        <f aca="false">IF($A$1="WLB",INDEX(SupplierNomenclature!$D$1:$D$9996,MATCH(C1983,SupplierNomenclature!$I$1:$I$9996,0)),IF($A$1="BERU",INDEX(beru_assortment!$C$1:$C$10000,MATCH(C1983,beru_assortment!$I$1:$I$10000,0)),IF($A$1="OZON",INDEX(ozon_assortment!$F$3:$F$10000,MATCH(C1983,ozon_assortment!$E$3:$E$10000,0)),0)))</f>
        <v>#N/A</v>
      </c>
      <c r="E1983" s="7" t="n">
        <f aca="false">IF(ISBLANK(C1983), , IF(ISBLANK(C1982), E1981+1, E1982))</f>
        <v>0</v>
      </c>
      <c r="F1983" s="10" t="n">
        <f aca="false">IF(ISBLANK(C1983),,IF(OR(ISBLANK(C1982), C1982="Баркод"),1,F1982+1))</f>
        <v>0</v>
      </c>
      <c r="G1983" s="10" t="n">
        <f aca="false">IF(ISBLANK(C1984), F1983/2,)</f>
        <v>0</v>
      </c>
      <c r="H1983" s="0" t="n">
        <f aca="false">IF(ISBLANK(C1983),0,-1)</f>
        <v>0</v>
      </c>
      <c r="I1983" s="0" t="n">
        <f aca="false">IF(AND(ISBLANK(C1982),NOT(ISBLANK(C1983))),1,-1)</f>
        <v>-1</v>
      </c>
      <c r="J1983" s="0" t="n">
        <f aca="false">IF(ISBLANK(C1981),IF(AND(C1982=C1983,NOT(ISBLANK(C1982)),NOT(ISBLANK(C1983))),1,-1),-1)</f>
        <v>-1</v>
      </c>
      <c r="K1983" s="0" t="n">
        <f aca="false">IF(MAX(H1983:J1983)&lt;0,IF(OR(C1983=C1982,C1982=C1981),1,-1),MAX(H1983:J1983))</f>
        <v>0</v>
      </c>
    </row>
    <row r="1984" customFormat="false" ht="13.8" hidden="false" customHeight="false" outlineLevel="0" collapsed="false">
      <c r="B1984" s="8" t="n">
        <f aca="false">MAX(H1984:K1984)</f>
        <v>0</v>
      </c>
      <c r="C1984" s="11"/>
      <c r="D1984" s="10" t="e">
        <f aca="false">IF($A$1="WLB",INDEX(SupplierNomenclature!$D$1:$D$9996,MATCH(C1984,SupplierNomenclature!$I$1:$I$9996,0)),IF($A$1="BERU",INDEX(beru_assortment!$C$1:$C$10000,MATCH(C1984,beru_assortment!$I$1:$I$10000,0)),IF($A$1="OZON",INDEX(ozon_assortment!$F$3:$F$10000,MATCH(C1984,ozon_assortment!$E$3:$E$10000,0)),0)))</f>
        <v>#N/A</v>
      </c>
      <c r="E1984" s="7" t="n">
        <f aca="false">IF(ISBLANK(C1984), , IF(ISBLANK(C1983), E1982+1, E1983))</f>
        <v>0</v>
      </c>
      <c r="F1984" s="10" t="n">
        <f aca="false">IF(ISBLANK(C1984),,IF(OR(ISBLANK(C1983), C1983="Баркод"),1,F1983+1))</f>
        <v>0</v>
      </c>
      <c r="G1984" s="10" t="n">
        <f aca="false">IF(ISBLANK(C1985), F1984/2,)</f>
        <v>0</v>
      </c>
      <c r="H1984" s="0" t="n">
        <f aca="false">IF(ISBLANK(C1984),0,-1)</f>
        <v>0</v>
      </c>
      <c r="I1984" s="0" t="n">
        <f aca="false">IF(AND(ISBLANK(C1983),NOT(ISBLANK(C1984))),1,-1)</f>
        <v>-1</v>
      </c>
      <c r="J1984" s="0" t="n">
        <f aca="false">IF(ISBLANK(C1982),IF(AND(C1983=C1984,NOT(ISBLANK(C1983)),NOT(ISBLANK(C1984))),1,-1),-1)</f>
        <v>-1</v>
      </c>
      <c r="K1984" s="0" t="n">
        <f aca="false">IF(MAX(H1984:J1984)&lt;0,IF(OR(C1984=C1983,C1983=C1982),1,-1),MAX(H1984:J1984))</f>
        <v>0</v>
      </c>
    </row>
    <row r="1985" customFormat="false" ht="13.8" hidden="false" customHeight="false" outlineLevel="0" collapsed="false">
      <c r="B1985" s="8" t="n">
        <f aca="false">MAX(H1985:K1985)</f>
        <v>0</v>
      </c>
      <c r="C1985" s="11"/>
      <c r="D1985" s="10" t="e">
        <f aca="false">IF($A$1="WLB",INDEX(SupplierNomenclature!$D$1:$D$9996,MATCH(C1985,SupplierNomenclature!$I$1:$I$9996,0)),IF($A$1="BERU",INDEX(beru_assortment!$C$1:$C$10000,MATCH(C1985,beru_assortment!$I$1:$I$10000,0)),IF($A$1="OZON",INDEX(ozon_assortment!$F$3:$F$10000,MATCH(C1985,ozon_assortment!$E$3:$E$10000,0)),0)))</f>
        <v>#N/A</v>
      </c>
      <c r="E1985" s="7" t="n">
        <f aca="false">IF(ISBLANK(C1985), , IF(ISBLANK(C1984), E1983+1, E1984))</f>
        <v>0</v>
      </c>
      <c r="F1985" s="10" t="n">
        <f aca="false">IF(ISBLANK(C1985),,IF(OR(ISBLANK(C1984), C1984="Баркод"),1,F1984+1))</f>
        <v>0</v>
      </c>
      <c r="G1985" s="10" t="n">
        <f aca="false">IF(ISBLANK(C1986), F1985/2,)</f>
        <v>0</v>
      </c>
      <c r="H1985" s="0" t="n">
        <f aca="false">IF(ISBLANK(C1985),0,-1)</f>
        <v>0</v>
      </c>
      <c r="I1985" s="0" t="n">
        <f aca="false">IF(AND(ISBLANK(C1984),NOT(ISBLANK(C1985))),1,-1)</f>
        <v>-1</v>
      </c>
      <c r="J1985" s="0" t="n">
        <f aca="false">IF(ISBLANK(C1983),IF(AND(C1984=C1985,NOT(ISBLANK(C1984)),NOT(ISBLANK(C1985))),1,-1),-1)</f>
        <v>-1</v>
      </c>
      <c r="K1985" s="0" t="n">
        <f aca="false">IF(MAX(H1985:J1985)&lt;0,IF(OR(C1985=C1984,C1984=C1983),1,-1),MAX(H1985:J1985))</f>
        <v>0</v>
      </c>
    </row>
    <row r="1986" customFormat="false" ht="13.8" hidden="false" customHeight="false" outlineLevel="0" collapsed="false">
      <c r="B1986" s="8" t="n">
        <f aca="false">MAX(H1986:K1986)</f>
        <v>0</v>
      </c>
      <c r="C1986" s="11"/>
      <c r="D1986" s="10" t="e">
        <f aca="false">IF($A$1="WLB",INDEX(SupplierNomenclature!$D$1:$D$9996,MATCH(C1986,SupplierNomenclature!$I$1:$I$9996,0)),IF($A$1="BERU",INDEX(beru_assortment!$C$1:$C$10000,MATCH(C1986,beru_assortment!$I$1:$I$10000,0)),IF($A$1="OZON",INDEX(ozon_assortment!$F$3:$F$10000,MATCH(C1986,ozon_assortment!$E$3:$E$10000,0)),0)))</f>
        <v>#N/A</v>
      </c>
      <c r="E1986" s="7" t="n">
        <f aca="false">IF(ISBLANK(C1986), , IF(ISBLANK(C1985), E1984+1, E1985))</f>
        <v>0</v>
      </c>
      <c r="F1986" s="10" t="n">
        <f aca="false">IF(ISBLANK(C1986),,IF(OR(ISBLANK(C1985), C1985="Баркод"),1,F1985+1))</f>
        <v>0</v>
      </c>
      <c r="G1986" s="10" t="n">
        <f aca="false">IF(ISBLANK(C1987), F1986/2,)</f>
        <v>0</v>
      </c>
      <c r="H1986" s="0" t="n">
        <f aca="false">IF(ISBLANK(C1986),0,-1)</f>
        <v>0</v>
      </c>
      <c r="I1986" s="0" t="n">
        <f aca="false">IF(AND(ISBLANK(C1985),NOT(ISBLANK(C1986))),1,-1)</f>
        <v>-1</v>
      </c>
      <c r="J1986" s="0" t="n">
        <f aca="false">IF(ISBLANK(C1984),IF(AND(C1985=C1986,NOT(ISBLANK(C1985)),NOT(ISBLANK(C1986))),1,-1),-1)</f>
        <v>-1</v>
      </c>
      <c r="K1986" s="0" t="n">
        <f aca="false">IF(MAX(H1986:J1986)&lt;0,IF(OR(C1986=C1985,C1985=C1984),1,-1),MAX(H1986:J1986))</f>
        <v>0</v>
      </c>
    </row>
    <row r="1987" customFormat="false" ht="13.8" hidden="false" customHeight="false" outlineLevel="0" collapsed="false">
      <c r="B1987" s="8" t="n">
        <f aca="false">MAX(H1987:K1987)</f>
        <v>0</v>
      </c>
      <c r="C1987" s="11"/>
      <c r="D1987" s="10" t="e">
        <f aca="false">IF($A$1="WLB",INDEX(SupplierNomenclature!$D$1:$D$9996,MATCH(C1987,SupplierNomenclature!$I$1:$I$9996,0)),IF($A$1="BERU",INDEX(beru_assortment!$C$1:$C$10000,MATCH(C1987,beru_assortment!$I$1:$I$10000,0)),IF($A$1="OZON",INDEX(ozon_assortment!$F$3:$F$10000,MATCH(C1987,ozon_assortment!$E$3:$E$10000,0)),0)))</f>
        <v>#N/A</v>
      </c>
      <c r="E1987" s="7" t="n">
        <f aca="false">IF(ISBLANK(C1987), , IF(ISBLANK(C1986), E1985+1, E1986))</f>
        <v>0</v>
      </c>
      <c r="F1987" s="10" t="n">
        <f aca="false">IF(ISBLANK(C1987),,IF(OR(ISBLANK(C1986), C1986="Баркод"),1,F1986+1))</f>
        <v>0</v>
      </c>
      <c r="G1987" s="10" t="n">
        <f aca="false">IF(ISBLANK(C1988), F1987/2,)</f>
        <v>0</v>
      </c>
      <c r="H1987" s="0" t="n">
        <f aca="false">IF(ISBLANK(C1987),0,-1)</f>
        <v>0</v>
      </c>
      <c r="I1987" s="0" t="n">
        <f aca="false">IF(AND(ISBLANK(C1986),NOT(ISBLANK(C1987))),1,-1)</f>
        <v>-1</v>
      </c>
      <c r="J1987" s="0" t="n">
        <f aca="false">IF(ISBLANK(C1985),IF(AND(C1986=C1987,NOT(ISBLANK(C1986)),NOT(ISBLANK(C1987))),1,-1),-1)</f>
        <v>-1</v>
      </c>
      <c r="K1987" s="0" t="n">
        <f aca="false">IF(MAX(H1987:J1987)&lt;0,IF(OR(C1987=C1986,C1986=C1985),1,-1),MAX(H1987:J1987))</f>
        <v>0</v>
      </c>
    </row>
    <row r="1988" customFormat="false" ht="13.8" hidden="false" customHeight="false" outlineLevel="0" collapsed="false">
      <c r="B1988" s="8" t="n">
        <f aca="false">MAX(H1988:K1988)</f>
        <v>0</v>
      </c>
      <c r="C1988" s="11"/>
      <c r="D1988" s="10" t="e">
        <f aca="false">IF($A$1="WLB",INDEX(SupplierNomenclature!$D$1:$D$9996,MATCH(C1988,SupplierNomenclature!$I$1:$I$9996,0)),IF($A$1="BERU",INDEX(beru_assortment!$C$1:$C$10000,MATCH(C1988,beru_assortment!$I$1:$I$10000,0)),IF($A$1="OZON",INDEX(ozon_assortment!$F$3:$F$10000,MATCH(C1988,ozon_assortment!$E$3:$E$10000,0)),0)))</f>
        <v>#N/A</v>
      </c>
      <c r="E1988" s="7" t="n">
        <f aca="false">IF(ISBLANK(C1988), , IF(ISBLANK(C1987), E1986+1, E1987))</f>
        <v>0</v>
      </c>
      <c r="F1988" s="10" t="n">
        <f aca="false">IF(ISBLANK(C1988),,IF(OR(ISBLANK(C1987), C1987="Баркод"),1,F1987+1))</f>
        <v>0</v>
      </c>
      <c r="G1988" s="10" t="n">
        <f aca="false">IF(ISBLANK(C1989), F1988/2,)</f>
        <v>0</v>
      </c>
      <c r="H1988" s="0" t="n">
        <f aca="false">IF(ISBLANK(C1988),0,-1)</f>
        <v>0</v>
      </c>
      <c r="I1988" s="0" t="n">
        <f aca="false">IF(AND(ISBLANK(C1987),NOT(ISBLANK(C1988))),1,-1)</f>
        <v>-1</v>
      </c>
      <c r="J1988" s="0" t="n">
        <f aca="false">IF(ISBLANK(C1986),IF(AND(C1987=C1988,NOT(ISBLANK(C1987)),NOT(ISBLANK(C1988))),1,-1),-1)</f>
        <v>-1</v>
      </c>
      <c r="K1988" s="0" t="n">
        <f aca="false">IF(MAX(H1988:J1988)&lt;0,IF(OR(C1988=C1987,C1987=C1986),1,-1),MAX(H1988:J1988))</f>
        <v>0</v>
      </c>
    </row>
    <row r="1989" customFormat="false" ht="13.8" hidden="false" customHeight="false" outlineLevel="0" collapsed="false">
      <c r="B1989" s="8" t="n">
        <f aca="false">MAX(H1989:K1989)</f>
        <v>0</v>
      </c>
      <c r="C1989" s="11"/>
      <c r="D1989" s="10" t="e">
        <f aca="false">IF($A$1="WLB",INDEX(SupplierNomenclature!$D$1:$D$9996,MATCH(C1989,SupplierNomenclature!$I$1:$I$9996,0)),IF($A$1="BERU",INDEX(beru_assortment!$C$1:$C$10000,MATCH(C1989,beru_assortment!$I$1:$I$10000,0)),IF($A$1="OZON",INDEX(ozon_assortment!$F$3:$F$10000,MATCH(C1989,ozon_assortment!$E$3:$E$10000,0)),0)))</f>
        <v>#N/A</v>
      </c>
      <c r="E1989" s="7" t="n">
        <f aca="false">IF(ISBLANK(C1989), , IF(ISBLANK(C1988), E1987+1, E1988))</f>
        <v>0</v>
      </c>
      <c r="F1989" s="10" t="n">
        <f aca="false">IF(ISBLANK(C1989),,IF(OR(ISBLANK(C1988), C1988="Баркод"),1,F1988+1))</f>
        <v>0</v>
      </c>
      <c r="G1989" s="10" t="n">
        <f aca="false">IF(ISBLANK(C1990), F1989/2,)</f>
        <v>0</v>
      </c>
      <c r="H1989" s="0" t="n">
        <f aca="false">IF(ISBLANK(C1989),0,-1)</f>
        <v>0</v>
      </c>
      <c r="I1989" s="0" t="n">
        <f aca="false">IF(AND(ISBLANK(C1988),NOT(ISBLANK(C1989))),1,-1)</f>
        <v>-1</v>
      </c>
      <c r="J1989" s="0" t="n">
        <f aca="false">IF(ISBLANK(C1987),IF(AND(C1988=C1989,NOT(ISBLANK(C1988)),NOT(ISBLANK(C1989))),1,-1),-1)</f>
        <v>-1</v>
      </c>
      <c r="K1989" s="0" t="n">
        <f aca="false">IF(MAX(H1989:J1989)&lt;0,IF(OR(C1989=C1988,C1988=C1987),1,-1),MAX(H1989:J1989))</f>
        <v>0</v>
      </c>
    </row>
    <row r="1990" customFormat="false" ht="13.8" hidden="false" customHeight="false" outlineLevel="0" collapsed="false">
      <c r="B1990" s="8" t="n">
        <f aca="false">MAX(H1990:K1990)</f>
        <v>0</v>
      </c>
      <c r="C1990" s="11"/>
      <c r="D1990" s="10" t="e">
        <f aca="false">IF($A$1="WLB",INDEX(SupplierNomenclature!$D$1:$D$9996,MATCH(C1990,SupplierNomenclature!$I$1:$I$9996,0)),IF($A$1="BERU",INDEX(beru_assortment!$C$1:$C$10000,MATCH(C1990,beru_assortment!$I$1:$I$10000,0)),IF($A$1="OZON",INDEX(ozon_assortment!$F$3:$F$10000,MATCH(C1990,ozon_assortment!$E$3:$E$10000,0)),0)))</f>
        <v>#N/A</v>
      </c>
      <c r="E1990" s="7" t="n">
        <f aca="false">IF(ISBLANK(C1990), , IF(ISBLANK(C1989), E1988+1, E1989))</f>
        <v>0</v>
      </c>
      <c r="F1990" s="10" t="n">
        <f aca="false">IF(ISBLANK(C1990),,IF(OR(ISBLANK(C1989), C1989="Баркод"),1,F1989+1))</f>
        <v>0</v>
      </c>
      <c r="G1990" s="10" t="n">
        <f aca="false">IF(ISBLANK(C1991), F1990/2,)</f>
        <v>0</v>
      </c>
      <c r="H1990" s="0" t="n">
        <f aca="false">IF(ISBLANK(C1990),0,-1)</f>
        <v>0</v>
      </c>
      <c r="I1990" s="0" t="n">
        <f aca="false">IF(AND(ISBLANK(C1989),NOT(ISBLANK(C1990))),1,-1)</f>
        <v>-1</v>
      </c>
      <c r="J1990" s="0" t="n">
        <f aca="false">IF(ISBLANK(C1988),IF(AND(C1989=C1990,NOT(ISBLANK(C1989)),NOT(ISBLANK(C1990))),1,-1),-1)</f>
        <v>-1</v>
      </c>
      <c r="K1990" s="0" t="n">
        <f aca="false">IF(MAX(H1990:J1990)&lt;0,IF(OR(C1990=C1989,C1989=C1988),1,-1),MAX(H1990:J1990))</f>
        <v>0</v>
      </c>
    </row>
    <row r="1991" customFormat="false" ht="13.8" hidden="false" customHeight="false" outlineLevel="0" collapsed="false">
      <c r="B1991" s="8" t="n">
        <f aca="false">MAX(H1991:K1991)</f>
        <v>0</v>
      </c>
      <c r="C1991" s="11"/>
      <c r="D1991" s="10" t="e">
        <f aca="false">IF($A$1="WLB",INDEX(SupplierNomenclature!$D$1:$D$9996,MATCH(C1991,SupplierNomenclature!$I$1:$I$9996,0)),IF($A$1="BERU",INDEX(beru_assortment!$C$1:$C$10000,MATCH(C1991,beru_assortment!$I$1:$I$10000,0)),IF($A$1="OZON",INDEX(ozon_assortment!$F$3:$F$10000,MATCH(C1991,ozon_assortment!$E$3:$E$10000,0)),0)))</f>
        <v>#N/A</v>
      </c>
      <c r="E1991" s="7" t="n">
        <f aca="false">IF(ISBLANK(C1991), , IF(ISBLANK(C1990), E1989+1, E1990))</f>
        <v>0</v>
      </c>
      <c r="F1991" s="10" t="n">
        <f aca="false">IF(ISBLANK(C1991),,IF(OR(ISBLANK(C1990), C1990="Баркод"),1,F1990+1))</f>
        <v>0</v>
      </c>
      <c r="G1991" s="10" t="n">
        <f aca="false">IF(ISBLANK(C1992), F1991/2,)</f>
        <v>0</v>
      </c>
      <c r="H1991" s="0" t="n">
        <f aca="false">IF(ISBLANK(C1991),0,-1)</f>
        <v>0</v>
      </c>
      <c r="I1991" s="0" t="n">
        <f aca="false">IF(AND(ISBLANK(C1990),NOT(ISBLANK(C1991))),1,-1)</f>
        <v>-1</v>
      </c>
      <c r="J1991" s="0" t="n">
        <f aca="false">IF(ISBLANK(C1989),IF(AND(C1990=C1991,NOT(ISBLANK(C1990)),NOT(ISBLANK(C1991))),1,-1),-1)</f>
        <v>-1</v>
      </c>
      <c r="K1991" s="0" t="n">
        <f aca="false">IF(MAX(H1991:J1991)&lt;0,IF(OR(C1991=C1990,C1990=C1989),1,-1),MAX(H1991:J1991))</f>
        <v>0</v>
      </c>
    </row>
    <row r="1992" customFormat="false" ht="13.8" hidden="false" customHeight="false" outlineLevel="0" collapsed="false">
      <c r="B1992" s="8" t="n">
        <f aca="false">MAX(H1992:K1992)</f>
        <v>0</v>
      </c>
      <c r="C1992" s="11"/>
      <c r="D1992" s="10" t="e">
        <f aca="false">IF($A$1="WLB",INDEX(SupplierNomenclature!$D$1:$D$9996,MATCH(C1992,SupplierNomenclature!$I$1:$I$9996,0)),IF($A$1="BERU",INDEX(beru_assortment!$C$1:$C$10000,MATCH(C1992,beru_assortment!$I$1:$I$10000,0)),IF($A$1="OZON",INDEX(ozon_assortment!$F$3:$F$10000,MATCH(C1992,ozon_assortment!$E$3:$E$10000,0)),0)))</f>
        <v>#N/A</v>
      </c>
      <c r="E1992" s="7" t="n">
        <f aca="false">IF(ISBLANK(C1992), , IF(ISBLANK(C1991), E1990+1, E1991))</f>
        <v>0</v>
      </c>
      <c r="F1992" s="10" t="n">
        <f aca="false">IF(ISBLANK(C1992),,IF(OR(ISBLANK(C1991), C1991="Баркод"),1,F1991+1))</f>
        <v>0</v>
      </c>
      <c r="G1992" s="10" t="n">
        <f aca="false">IF(ISBLANK(C1993), F1992/2,)</f>
        <v>0</v>
      </c>
      <c r="H1992" s="0" t="n">
        <f aca="false">IF(ISBLANK(C1992),0,-1)</f>
        <v>0</v>
      </c>
      <c r="I1992" s="0" t="n">
        <f aca="false">IF(AND(ISBLANK(C1991),NOT(ISBLANK(C1992))),1,-1)</f>
        <v>-1</v>
      </c>
      <c r="J1992" s="0" t="n">
        <f aca="false">IF(ISBLANK(C1990),IF(AND(C1991=C1992,NOT(ISBLANK(C1991)),NOT(ISBLANK(C1992))),1,-1),-1)</f>
        <v>-1</v>
      </c>
      <c r="K1992" s="0" t="n">
        <f aca="false">IF(MAX(H1992:J1992)&lt;0,IF(OR(C1992=C1991,C1991=C1990),1,-1),MAX(H1992:J1992))</f>
        <v>0</v>
      </c>
    </row>
    <row r="1993" customFormat="false" ht="13.8" hidden="false" customHeight="false" outlineLevel="0" collapsed="false">
      <c r="B1993" s="8" t="n">
        <f aca="false">MAX(H1993:K1993)</f>
        <v>0</v>
      </c>
      <c r="C1993" s="11"/>
      <c r="D1993" s="10" t="e">
        <f aca="false">IF($A$1="WLB",INDEX(SupplierNomenclature!$D$1:$D$9996,MATCH(C1993,SupplierNomenclature!$I$1:$I$9996,0)),IF($A$1="BERU",INDEX(beru_assortment!$C$1:$C$10000,MATCH(C1993,beru_assortment!$I$1:$I$10000,0)),IF($A$1="OZON",INDEX(ozon_assortment!$F$3:$F$10000,MATCH(C1993,ozon_assortment!$E$3:$E$10000,0)),0)))</f>
        <v>#N/A</v>
      </c>
      <c r="E1993" s="7" t="n">
        <f aca="false">IF(ISBLANK(C1993), , IF(ISBLANK(C1992), E1991+1, E1992))</f>
        <v>0</v>
      </c>
      <c r="F1993" s="10" t="n">
        <f aca="false">IF(ISBLANK(C1993),,IF(OR(ISBLANK(C1992), C1992="Баркод"),1,F1992+1))</f>
        <v>0</v>
      </c>
      <c r="G1993" s="10" t="n">
        <f aca="false">IF(ISBLANK(C1994), F1993/2,)</f>
        <v>0</v>
      </c>
      <c r="H1993" s="0" t="n">
        <f aca="false">IF(ISBLANK(C1993),0,-1)</f>
        <v>0</v>
      </c>
      <c r="I1993" s="0" t="n">
        <f aca="false">IF(AND(ISBLANK(C1992),NOT(ISBLANK(C1993))),1,-1)</f>
        <v>-1</v>
      </c>
      <c r="J1993" s="0" t="n">
        <f aca="false">IF(ISBLANK(C1991),IF(AND(C1992=C1993,NOT(ISBLANK(C1992)),NOT(ISBLANK(C1993))),1,-1),-1)</f>
        <v>-1</v>
      </c>
      <c r="K1993" s="0" t="n">
        <f aca="false">IF(MAX(H1993:J1993)&lt;0,IF(OR(C1993=C1992,C1992=C1991),1,-1),MAX(H1993:J1993))</f>
        <v>0</v>
      </c>
    </row>
    <row r="1994" customFormat="false" ht="13.8" hidden="false" customHeight="false" outlineLevel="0" collapsed="false">
      <c r="B1994" s="8" t="n">
        <f aca="false">MAX(H1994:K1994)</f>
        <v>0</v>
      </c>
      <c r="C1994" s="11"/>
      <c r="D1994" s="10" t="e">
        <f aca="false">IF($A$1="WLB",INDEX(SupplierNomenclature!$D$1:$D$9996,MATCH(C1994,SupplierNomenclature!$I$1:$I$9996,0)),IF($A$1="BERU",INDEX(beru_assortment!$C$1:$C$10000,MATCH(C1994,beru_assortment!$I$1:$I$10000,0)),IF($A$1="OZON",INDEX(ozon_assortment!$F$3:$F$10000,MATCH(C1994,ozon_assortment!$E$3:$E$10000,0)),0)))</f>
        <v>#N/A</v>
      </c>
      <c r="E1994" s="7" t="n">
        <f aca="false">IF(ISBLANK(C1994), , IF(ISBLANK(C1993), E1992+1, E1993))</f>
        <v>0</v>
      </c>
      <c r="F1994" s="10" t="n">
        <f aca="false">IF(ISBLANK(C1994),,IF(OR(ISBLANK(C1993), C1993="Баркод"),1,F1993+1))</f>
        <v>0</v>
      </c>
      <c r="G1994" s="10" t="n">
        <f aca="false">IF(ISBLANK(C1995), F1994/2,)</f>
        <v>0</v>
      </c>
      <c r="H1994" s="0" t="n">
        <f aca="false">IF(ISBLANK(C1994),0,-1)</f>
        <v>0</v>
      </c>
      <c r="I1994" s="0" t="n">
        <f aca="false">IF(AND(ISBLANK(C1993),NOT(ISBLANK(C1994))),1,-1)</f>
        <v>-1</v>
      </c>
      <c r="J1994" s="0" t="n">
        <f aca="false">IF(ISBLANK(C1992),IF(AND(C1993=C1994,NOT(ISBLANK(C1993)),NOT(ISBLANK(C1994))),1,-1),-1)</f>
        <v>-1</v>
      </c>
      <c r="K1994" s="0" t="n">
        <f aca="false">IF(MAX(H1994:J1994)&lt;0,IF(OR(C1994=C1993,C1993=C1992),1,-1),MAX(H1994:J1994))</f>
        <v>0</v>
      </c>
    </row>
    <row r="1995" customFormat="false" ht="13.8" hidden="false" customHeight="false" outlineLevel="0" collapsed="false">
      <c r="B1995" s="8" t="n">
        <f aca="false">MAX(H1995:K1995)</f>
        <v>0</v>
      </c>
      <c r="C1995" s="11"/>
      <c r="D1995" s="10" t="e">
        <f aca="false">IF($A$1="WLB",INDEX(SupplierNomenclature!$D$1:$D$9996,MATCH(C1995,SupplierNomenclature!$I$1:$I$9996,0)),IF($A$1="BERU",INDEX(beru_assortment!$C$1:$C$10000,MATCH(C1995,beru_assortment!$I$1:$I$10000,0)),IF($A$1="OZON",INDEX(ozon_assortment!$F$3:$F$10000,MATCH(C1995,ozon_assortment!$E$3:$E$10000,0)),0)))</f>
        <v>#N/A</v>
      </c>
      <c r="E1995" s="7" t="n">
        <f aca="false">IF(ISBLANK(C1995), , IF(ISBLANK(C1994), E1993+1, E1994))</f>
        <v>0</v>
      </c>
      <c r="F1995" s="10" t="n">
        <f aca="false">IF(ISBLANK(C1995),,IF(OR(ISBLANK(C1994), C1994="Баркод"),1,F1994+1))</f>
        <v>0</v>
      </c>
      <c r="G1995" s="10" t="n">
        <f aca="false">IF(ISBLANK(C1996), F1995/2,)</f>
        <v>0</v>
      </c>
      <c r="H1995" s="0" t="n">
        <f aca="false">IF(ISBLANK(C1995),0,-1)</f>
        <v>0</v>
      </c>
      <c r="I1995" s="0" t="n">
        <f aca="false">IF(AND(ISBLANK(C1994),NOT(ISBLANK(C1995))),1,-1)</f>
        <v>-1</v>
      </c>
      <c r="J1995" s="0" t="n">
        <f aca="false">IF(ISBLANK(C1993),IF(AND(C1994=C1995,NOT(ISBLANK(C1994)),NOT(ISBLANK(C1995))),1,-1),-1)</f>
        <v>-1</v>
      </c>
      <c r="K1995" s="0" t="n">
        <f aca="false">IF(MAX(H1995:J1995)&lt;0,IF(OR(C1995=C1994,C1994=C1993),1,-1),MAX(H1995:J1995))</f>
        <v>0</v>
      </c>
    </row>
    <row r="1996" customFormat="false" ht="13.8" hidden="false" customHeight="false" outlineLevel="0" collapsed="false">
      <c r="B1996" s="8" t="n">
        <f aca="false">MAX(H1996:K1996)</f>
        <v>0</v>
      </c>
      <c r="C1996" s="11"/>
      <c r="D1996" s="10" t="e">
        <f aca="false">IF($A$1="WLB",INDEX(SupplierNomenclature!$D$1:$D$9996,MATCH(C1996,SupplierNomenclature!$I$1:$I$9996,0)),IF($A$1="BERU",INDEX(beru_assortment!$C$1:$C$10000,MATCH(C1996,beru_assortment!$I$1:$I$10000,0)),IF($A$1="OZON",INDEX(ozon_assortment!$F$3:$F$10000,MATCH(C1996,ozon_assortment!$E$3:$E$10000,0)),0)))</f>
        <v>#N/A</v>
      </c>
      <c r="E1996" s="7" t="n">
        <f aca="false">IF(ISBLANK(C1996), , IF(ISBLANK(C1995), E1994+1, E1995))</f>
        <v>0</v>
      </c>
      <c r="F1996" s="10" t="n">
        <f aca="false">IF(ISBLANK(C1996),,IF(OR(ISBLANK(C1995), C1995="Баркод"),1,F1995+1))</f>
        <v>0</v>
      </c>
      <c r="G1996" s="10" t="n">
        <f aca="false">IF(ISBLANK(C1997), F1996/2,)</f>
        <v>0</v>
      </c>
      <c r="H1996" s="0" t="n">
        <f aca="false">IF(ISBLANK(C1996),0,-1)</f>
        <v>0</v>
      </c>
      <c r="I1996" s="0" t="n">
        <f aca="false">IF(AND(ISBLANK(C1995),NOT(ISBLANK(C1996))),1,-1)</f>
        <v>-1</v>
      </c>
      <c r="J1996" s="0" t="n">
        <f aca="false">IF(ISBLANK(C1994),IF(AND(C1995=C1996,NOT(ISBLANK(C1995)),NOT(ISBLANK(C1996))),1,-1),-1)</f>
        <v>-1</v>
      </c>
      <c r="K1996" s="0" t="n">
        <f aca="false">IF(MAX(H1996:J1996)&lt;0,IF(OR(C1996=C1995,C1995=C1994),1,-1),MAX(H1996:J1996))</f>
        <v>0</v>
      </c>
    </row>
    <row r="1997" customFormat="false" ht="13.8" hidden="false" customHeight="false" outlineLevel="0" collapsed="false">
      <c r="B1997" s="8" t="n">
        <f aca="false">MAX(H1997:K1997)</f>
        <v>0</v>
      </c>
      <c r="C1997" s="11"/>
      <c r="D1997" s="10" t="e">
        <f aca="false">IF($A$1="WLB",INDEX(SupplierNomenclature!$D$1:$D$9996,MATCH(C1997,SupplierNomenclature!$I$1:$I$9996,0)),IF($A$1="BERU",INDEX(beru_assortment!$C$1:$C$10000,MATCH(C1997,beru_assortment!$I$1:$I$10000,0)),IF($A$1="OZON",INDEX(ozon_assortment!$F$3:$F$10000,MATCH(C1997,ozon_assortment!$E$3:$E$10000,0)),0)))</f>
        <v>#N/A</v>
      </c>
      <c r="E1997" s="7" t="n">
        <f aca="false">IF(ISBLANK(C1997), , IF(ISBLANK(C1996), E1995+1, E1996))</f>
        <v>0</v>
      </c>
      <c r="F1997" s="10" t="n">
        <f aca="false">IF(ISBLANK(C1997),,IF(OR(ISBLANK(C1996), C1996="Баркод"),1,F1996+1))</f>
        <v>0</v>
      </c>
      <c r="G1997" s="10" t="n">
        <f aca="false">IF(ISBLANK(C1998), F1997/2,)</f>
        <v>0</v>
      </c>
      <c r="H1997" s="0" t="n">
        <f aca="false">IF(ISBLANK(C1997),0,-1)</f>
        <v>0</v>
      </c>
      <c r="I1997" s="0" t="n">
        <f aca="false">IF(AND(ISBLANK(C1996),NOT(ISBLANK(C1997))),1,-1)</f>
        <v>-1</v>
      </c>
      <c r="J1997" s="0" t="n">
        <f aca="false">IF(ISBLANK(C1995),IF(AND(C1996=C1997,NOT(ISBLANK(C1996)),NOT(ISBLANK(C1997))),1,-1),-1)</f>
        <v>-1</v>
      </c>
      <c r="K1997" s="0" t="n">
        <f aca="false">IF(MAX(H1997:J1997)&lt;0,IF(OR(C1997=C1996,C1996=C1995),1,-1),MAX(H1997:J1997))</f>
        <v>0</v>
      </c>
    </row>
    <row r="1998" customFormat="false" ht="13.8" hidden="false" customHeight="false" outlineLevel="0" collapsed="false">
      <c r="B1998" s="8" t="n">
        <f aca="false">MAX(H1998:K1998)</f>
        <v>0</v>
      </c>
      <c r="C1998" s="11"/>
      <c r="D1998" s="10" t="e">
        <f aca="false">IF($A$1="WLB",INDEX(SupplierNomenclature!$D$1:$D$9996,MATCH(C1998,SupplierNomenclature!$I$1:$I$9996,0)),IF($A$1="BERU",INDEX(beru_assortment!$C$1:$C$10000,MATCH(C1998,beru_assortment!$I$1:$I$10000,0)),IF($A$1="OZON",INDEX(ozon_assortment!$F$3:$F$10000,MATCH(C1998,ozon_assortment!$E$3:$E$10000,0)),0)))</f>
        <v>#N/A</v>
      </c>
      <c r="E1998" s="7" t="n">
        <f aca="false">IF(ISBLANK(C1998), , IF(ISBLANK(C1997), E1996+1, E1997))</f>
        <v>0</v>
      </c>
      <c r="F1998" s="10" t="n">
        <f aca="false">IF(ISBLANK(C1998),,IF(OR(ISBLANK(C1997), C1997="Баркод"),1,F1997+1))</f>
        <v>0</v>
      </c>
      <c r="G1998" s="10" t="n">
        <f aca="false">IF(ISBLANK(C1999), F1998/2,)</f>
        <v>0</v>
      </c>
      <c r="H1998" s="0" t="n">
        <f aca="false">IF(ISBLANK(C1998),0,-1)</f>
        <v>0</v>
      </c>
      <c r="I1998" s="0" t="n">
        <f aca="false">IF(AND(ISBLANK(C1997),NOT(ISBLANK(C1998))),1,-1)</f>
        <v>-1</v>
      </c>
      <c r="J1998" s="0" t="n">
        <f aca="false">IF(ISBLANK(C1996),IF(AND(C1997=C1998,NOT(ISBLANK(C1997)),NOT(ISBLANK(C1998))),1,-1),-1)</f>
        <v>-1</v>
      </c>
      <c r="K1998" s="0" t="n">
        <f aca="false">IF(MAX(H1998:J1998)&lt;0,IF(OR(C1998=C1997,C1997=C1996),1,-1),MAX(H1998:J1998))</f>
        <v>0</v>
      </c>
    </row>
    <row r="1999" customFormat="false" ht="13.8" hidden="false" customHeight="false" outlineLevel="0" collapsed="false">
      <c r="B1999" s="8" t="n">
        <f aca="false">MAX(H1999:K1999)</f>
        <v>0</v>
      </c>
      <c r="C1999" s="11"/>
      <c r="D1999" s="10" t="e">
        <f aca="false">IF($A$1="WLB",INDEX(SupplierNomenclature!$D$1:$D$9996,MATCH(C1999,SupplierNomenclature!$I$1:$I$9996,0)),IF($A$1="BERU",INDEX(beru_assortment!$C$1:$C$10000,MATCH(C1999,beru_assortment!$I$1:$I$10000,0)),IF($A$1="OZON",INDEX(ozon_assortment!$F$3:$F$10000,MATCH(C1999,ozon_assortment!$E$3:$E$10000,0)),0)))</f>
        <v>#N/A</v>
      </c>
      <c r="E1999" s="7" t="n">
        <f aca="false">IF(ISBLANK(C1999), , IF(ISBLANK(C1998), E1997+1, E1998))</f>
        <v>0</v>
      </c>
      <c r="F1999" s="10" t="n">
        <f aca="false">IF(ISBLANK(C1999),,IF(OR(ISBLANK(C1998), C1998="Баркод"),1,F1998+1))</f>
        <v>0</v>
      </c>
      <c r="G1999" s="10" t="n">
        <f aca="false">IF(ISBLANK(C2000), F1999/2,)</f>
        <v>0</v>
      </c>
      <c r="H1999" s="0" t="n">
        <f aca="false">IF(ISBLANK(C1999),0,-1)</f>
        <v>0</v>
      </c>
      <c r="I1999" s="0" t="n">
        <f aca="false">IF(AND(ISBLANK(C1998),NOT(ISBLANK(C1999))),1,-1)</f>
        <v>-1</v>
      </c>
      <c r="J1999" s="0" t="n">
        <f aca="false">IF(ISBLANK(C1997),IF(AND(C1998=C1999,NOT(ISBLANK(C1998)),NOT(ISBLANK(C1999))),1,-1),-1)</f>
        <v>-1</v>
      </c>
      <c r="K1999" s="0" t="n">
        <f aca="false">IF(MAX(H1999:J1999)&lt;0,IF(OR(C1999=C1998,C1998=C1997),1,-1),MAX(H1999:J1999))</f>
        <v>0</v>
      </c>
    </row>
    <row r="2000" customFormat="false" ht="13.8" hidden="false" customHeight="false" outlineLevel="0" collapsed="false">
      <c r="B2000" s="8" t="n">
        <f aca="false">MAX(H2000:K2000)</f>
        <v>0</v>
      </c>
      <c r="C2000" s="11"/>
      <c r="D2000" s="10" t="e">
        <f aca="false">IF($A$1="WLB",INDEX(SupplierNomenclature!$D$1:$D$9996,MATCH(C2000,SupplierNomenclature!$I$1:$I$9996,0)),IF($A$1="BERU",INDEX(beru_assortment!$C$1:$C$10000,MATCH(C2000,beru_assortment!$I$1:$I$10000,0)),IF($A$1="OZON",INDEX(ozon_assortment!$F$3:$F$10000,MATCH(C2000,ozon_assortment!$E$3:$E$10000,0)),0)))</f>
        <v>#N/A</v>
      </c>
      <c r="E2000" s="7" t="n">
        <f aca="false">IF(ISBLANK(C2000), , IF(ISBLANK(C1999), E1998+1, E1999))</f>
        <v>0</v>
      </c>
      <c r="F2000" s="10" t="n">
        <f aca="false">IF(ISBLANK(C2000),,IF(OR(ISBLANK(C1999), C1999="Баркод"),1,F1999+1))</f>
        <v>0</v>
      </c>
      <c r="G2000" s="10" t="n">
        <f aca="false">IF(ISBLANK(C2001), F2000/2,)</f>
        <v>0</v>
      </c>
      <c r="H2000" s="0" t="n">
        <f aca="false">IF(ISBLANK(C2000),0,-1)</f>
        <v>0</v>
      </c>
      <c r="I2000" s="0" t="n">
        <f aca="false">IF(AND(ISBLANK(C1999),NOT(ISBLANK(C2000))),1,-1)</f>
        <v>-1</v>
      </c>
      <c r="J2000" s="0" t="n">
        <f aca="false">IF(ISBLANK(C1998),IF(AND(C1999=C2000,NOT(ISBLANK(C1999)),NOT(ISBLANK(C2000))),1,-1),-1)</f>
        <v>-1</v>
      </c>
      <c r="K2000" s="0" t="n">
        <f aca="false">IF(MAX(H2000:J2000)&lt;0,IF(OR(C2000=C1999,C1999=C1998),1,-1),MAX(H2000:J2000))</f>
        <v>0</v>
      </c>
    </row>
    <row r="2001" customFormat="false" ht="13.8" hidden="false" customHeight="false" outlineLevel="0" collapsed="false">
      <c r="B2001" s="8" t="n">
        <f aca="false">MAX(H2001:K2001)</f>
        <v>0</v>
      </c>
      <c r="C2001" s="11"/>
      <c r="D2001" s="10" t="e">
        <f aca="false">IF($A$1="WLB",INDEX(SupplierNomenclature!$D$1:$D$9996,MATCH(C2001,SupplierNomenclature!$I$1:$I$9996,0)),IF($A$1="BERU",INDEX(beru_assortment!$C$1:$C$10000,MATCH(C2001,beru_assortment!$I$1:$I$10000,0)),IF($A$1="OZON",INDEX(ozon_assortment!$F$3:$F$10000,MATCH(C2001,ozon_assortment!$E$3:$E$10000,0)),0)))</f>
        <v>#N/A</v>
      </c>
      <c r="E2001" s="7" t="n">
        <f aca="false">IF(ISBLANK(C2001), , IF(ISBLANK(C2000), E1999+1, E2000))</f>
        <v>0</v>
      </c>
      <c r="F2001" s="10" t="n">
        <f aca="false">IF(ISBLANK(C2001),,IF(OR(ISBLANK(C2000), C2000="Баркод"),1,F2000+1))</f>
        <v>0</v>
      </c>
      <c r="G2001" s="10" t="n">
        <f aca="false">IF(ISBLANK(C2002), F2001/2,)</f>
        <v>0</v>
      </c>
      <c r="H2001" s="0" t="n">
        <f aca="false">IF(ISBLANK(C2001),0,-1)</f>
        <v>0</v>
      </c>
      <c r="I2001" s="0" t="n">
        <f aca="false">IF(AND(ISBLANK(C2000),NOT(ISBLANK(C2001))),1,-1)</f>
        <v>-1</v>
      </c>
      <c r="J2001" s="0" t="n">
        <f aca="false">IF(ISBLANK(C1999),IF(AND(C2000=C2001,NOT(ISBLANK(C2000)),NOT(ISBLANK(C2001))),1,-1),-1)</f>
        <v>-1</v>
      </c>
      <c r="K2001" s="0" t="n">
        <f aca="false">IF(MAX(H2001:J2001)&lt;0,IF(OR(C2001=C2000,C2000=C1999),1,-1),MAX(H2001:J2001))</f>
        <v>0</v>
      </c>
    </row>
    <row r="2002" customFormat="false" ht="13.8" hidden="false" customHeight="false" outlineLevel="0" collapsed="false">
      <c r="B2002" s="8" t="n">
        <f aca="false">MAX(H2002:K2002)</f>
        <v>0</v>
      </c>
      <c r="C2002" s="11"/>
      <c r="D2002" s="10" t="e">
        <f aca="false">IF($A$1="WLB",INDEX(SupplierNomenclature!$D$1:$D$9996,MATCH(C2002,SupplierNomenclature!$I$1:$I$9996,0)),IF($A$1="BERU",INDEX(beru_assortment!$C$1:$C$10000,MATCH(C2002,beru_assortment!$I$1:$I$10000,0)),IF($A$1="OZON",INDEX(ozon_assortment!$F$3:$F$10000,MATCH(C2002,ozon_assortment!$E$3:$E$10000,0)),0)))</f>
        <v>#N/A</v>
      </c>
      <c r="E2002" s="7" t="n">
        <f aca="false">IF(ISBLANK(C2002), , IF(ISBLANK(C2001), E2000+1, E2001))</f>
        <v>0</v>
      </c>
      <c r="F2002" s="10" t="n">
        <f aca="false">IF(ISBLANK(C2002),,IF(OR(ISBLANK(C2001), C2001="Баркод"),1,F2001+1))</f>
        <v>0</v>
      </c>
      <c r="G2002" s="10" t="n">
        <f aca="false">IF(ISBLANK(C2003), F2002/2,)</f>
        <v>0</v>
      </c>
      <c r="H2002" s="0" t="n">
        <f aca="false">IF(ISBLANK(C2002),0,-1)</f>
        <v>0</v>
      </c>
      <c r="I2002" s="0" t="n">
        <f aca="false">IF(AND(ISBLANK(C2001),NOT(ISBLANK(C2002))),1,-1)</f>
        <v>-1</v>
      </c>
      <c r="J2002" s="0" t="n">
        <f aca="false">IF(ISBLANK(C2000),IF(AND(C2001=C2002,NOT(ISBLANK(C2001)),NOT(ISBLANK(C2002))),1,-1),-1)</f>
        <v>-1</v>
      </c>
      <c r="K2002" s="0" t="n">
        <f aca="false">IF(MAX(H2002:J2002)&lt;0,IF(OR(C2002=C2001,C2001=C2000),1,-1),MAX(H2002:J2002))</f>
        <v>0</v>
      </c>
    </row>
    <row r="2003" customFormat="false" ht="13.8" hidden="false" customHeight="false" outlineLevel="0" collapsed="false">
      <c r="B2003" s="8" t="n">
        <f aca="false">MAX(H2003:K2003)</f>
        <v>0</v>
      </c>
      <c r="C2003" s="11"/>
      <c r="D2003" s="10" t="e">
        <f aca="false">IF($A$1="WLB",INDEX(SupplierNomenclature!$D$1:$D$9996,MATCH(C2003,SupplierNomenclature!$I$1:$I$9996,0)),IF($A$1="BERU",INDEX(beru_assortment!$C$1:$C$10000,MATCH(C2003,beru_assortment!$I$1:$I$10000,0)),IF($A$1="OZON",INDEX(ozon_assortment!$F$3:$F$10000,MATCH(C2003,ozon_assortment!$E$3:$E$10000,0)),0)))</f>
        <v>#N/A</v>
      </c>
      <c r="E2003" s="7" t="n">
        <f aca="false">IF(ISBLANK(C2003), , IF(ISBLANK(C2002), E2001+1, E2002))</f>
        <v>0</v>
      </c>
      <c r="F2003" s="10" t="n">
        <f aca="false">IF(ISBLANK(C2003),,IF(OR(ISBLANK(C2002), C2002="Баркод"),1,F2002+1))</f>
        <v>0</v>
      </c>
      <c r="G2003" s="10" t="n">
        <f aca="false">IF(ISBLANK(C2004), F2003/2,)</f>
        <v>0</v>
      </c>
      <c r="H2003" s="0" t="n">
        <f aca="false">IF(ISBLANK(C2003),0,-1)</f>
        <v>0</v>
      </c>
      <c r="I2003" s="0" t="n">
        <f aca="false">IF(AND(ISBLANK(C2002),NOT(ISBLANK(C2003))),1,-1)</f>
        <v>-1</v>
      </c>
      <c r="J2003" s="0" t="n">
        <f aca="false">IF(ISBLANK(C2001),IF(AND(C2002=C2003,NOT(ISBLANK(C2002)),NOT(ISBLANK(C2003))),1,-1),-1)</f>
        <v>-1</v>
      </c>
      <c r="K2003" s="0" t="n">
        <f aca="false">IF(MAX(H2003:J2003)&lt;0,IF(OR(C2003=C2002,C2002=C2001),1,-1),MAX(H2003:J2003))</f>
        <v>0</v>
      </c>
    </row>
    <row r="2004" customFormat="false" ht="13.8" hidden="false" customHeight="false" outlineLevel="0" collapsed="false">
      <c r="B2004" s="8" t="n">
        <f aca="false">MAX(H2004:K2004)</f>
        <v>0</v>
      </c>
      <c r="C2004" s="11"/>
      <c r="D2004" s="10" t="e">
        <f aca="false">IF($A$1="WLB",INDEX(SupplierNomenclature!$D$1:$D$9996,MATCH(C2004,SupplierNomenclature!$I$1:$I$9996,0)),IF($A$1="BERU",INDEX(beru_assortment!$C$1:$C$10000,MATCH(C2004,beru_assortment!$I$1:$I$10000,0)),IF($A$1="OZON",INDEX(ozon_assortment!$F$3:$F$10000,MATCH(C2004,ozon_assortment!$E$3:$E$10000,0)),0)))</f>
        <v>#N/A</v>
      </c>
      <c r="E2004" s="7" t="n">
        <f aca="false">IF(ISBLANK(C2004), , IF(ISBLANK(C2003), E2002+1, E2003))</f>
        <v>0</v>
      </c>
      <c r="F2004" s="10" t="n">
        <f aca="false">IF(ISBLANK(C2004),,IF(OR(ISBLANK(C2003), C2003="Баркод"),1,F2003+1))</f>
        <v>0</v>
      </c>
      <c r="G2004" s="10" t="n">
        <f aca="false">IF(ISBLANK(C2005), F2004/2,)</f>
        <v>0</v>
      </c>
      <c r="H2004" s="0" t="n">
        <f aca="false">IF(ISBLANK(C2004),0,-1)</f>
        <v>0</v>
      </c>
      <c r="I2004" s="0" t="n">
        <f aca="false">IF(AND(ISBLANK(C2003),NOT(ISBLANK(C2004))),1,-1)</f>
        <v>-1</v>
      </c>
      <c r="J2004" s="0" t="n">
        <f aca="false">IF(ISBLANK(C2002),IF(AND(C2003=C2004,NOT(ISBLANK(C2003)),NOT(ISBLANK(C2004))),1,-1),-1)</f>
        <v>-1</v>
      </c>
      <c r="K2004" s="0" t="n">
        <f aca="false">IF(MAX(H2004:J2004)&lt;0,IF(OR(C2004=C2003,C2003=C2002),1,-1),MAX(H2004:J2004))</f>
        <v>0</v>
      </c>
    </row>
    <row r="2005" customFormat="false" ht="13.8" hidden="false" customHeight="false" outlineLevel="0" collapsed="false">
      <c r="B2005" s="8" t="n">
        <f aca="false">MAX(H2005:K2005)</f>
        <v>0</v>
      </c>
      <c r="C2005" s="11"/>
      <c r="D2005" s="10" t="e">
        <f aca="false">IF($A$1="WLB",INDEX(SupplierNomenclature!$D$1:$D$9996,MATCH(C2005,SupplierNomenclature!$I$1:$I$9996,0)),IF($A$1="BERU",INDEX(beru_assortment!$C$1:$C$10000,MATCH(C2005,beru_assortment!$I$1:$I$10000,0)),IF($A$1="OZON",INDEX(ozon_assortment!$F$3:$F$10000,MATCH(C2005,ozon_assortment!$E$3:$E$10000,0)),0)))</f>
        <v>#N/A</v>
      </c>
      <c r="E2005" s="7" t="n">
        <f aca="false">IF(ISBLANK(C2005), , IF(ISBLANK(C2004), E2003+1, E2004))</f>
        <v>0</v>
      </c>
      <c r="F2005" s="10" t="n">
        <f aca="false">IF(ISBLANK(C2005),,IF(OR(ISBLANK(C2004), C2004="Баркод"),1,F2004+1))</f>
        <v>0</v>
      </c>
      <c r="G2005" s="10" t="n">
        <f aca="false">IF(ISBLANK(C2006), F2005/2,)</f>
        <v>0</v>
      </c>
      <c r="H2005" s="0" t="n">
        <f aca="false">IF(ISBLANK(C2005),0,-1)</f>
        <v>0</v>
      </c>
      <c r="I2005" s="0" t="n">
        <f aca="false">IF(AND(ISBLANK(C2004),NOT(ISBLANK(C2005))),1,-1)</f>
        <v>-1</v>
      </c>
      <c r="J2005" s="0" t="n">
        <f aca="false">IF(ISBLANK(C2003),IF(AND(C2004=C2005,NOT(ISBLANK(C2004)),NOT(ISBLANK(C2005))),1,-1),-1)</f>
        <v>-1</v>
      </c>
      <c r="K2005" s="0" t="n">
        <f aca="false">IF(MAX(H2005:J2005)&lt;0,IF(OR(C2005=C2004,C2004=C2003),1,-1),MAX(H2005:J2005))</f>
        <v>0</v>
      </c>
    </row>
    <row r="2006" customFormat="false" ht="13.8" hidden="false" customHeight="false" outlineLevel="0" collapsed="false">
      <c r="B2006" s="8" t="n">
        <f aca="false">MAX(H2006:K2006)</f>
        <v>0</v>
      </c>
      <c r="C2006" s="11"/>
      <c r="D2006" s="10" t="e">
        <f aca="false">IF($A$1="WLB",INDEX(SupplierNomenclature!$D$1:$D$9996,MATCH(C2006,SupplierNomenclature!$I$1:$I$9996,0)),IF($A$1="BERU",INDEX(beru_assortment!$C$1:$C$10000,MATCH(C2006,beru_assortment!$I$1:$I$10000,0)),IF($A$1="OZON",INDEX(ozon_assortment!$F$3:$F$10000,MATCH(C2006,ozon_assortment!$E$3:$E$10000,0)),0)))</f>
        <v>#N/A</v>
      </c>
      <c r="E2006" s="7" t="n">
        <f aca="false">IF(ISBLANK(C2006), , IF(ISBLANK(C2005), E2004+1, E2005))</f>
        <v>0</v>
      </c>
      <c r="F2006" s="10" t="n">
        <f aca="false">IF(ISBLANK(C2006),,IF(OR(ISBLANK(C2005), C2005="Баркод"),1,F2005+1))</f>
        <v>0</v>
      </c>
      <c r="G2006" s="10" t="n">
        <f aca="false">IF(ISBLANK(C2007), F2006/2,)</f>
        <v>0</v>
      </c>
      <c r="H2006" s="0" t="n">
        <f aca="false">IF(ISBLANK(C2006),0,-1)</f>
        <v>0</v>
      </c>
      <c r="I2006" s="0" t="n">
        <f aca="false">IF(AND(ISBLANK(C2005),NOT(ISBLANK(C2006))),1,-1)</f>
        <v>-1</v>
      </c>
      <c r="J2006" s="0" t="n">
        <f aca="false">IF(ISBLANK(C2004),IF(AND(C2005=C2006,NOT(ISBLANK(C2005)),NOT(ISBLANK(C2006))),1,-1),-1)</f>
        <v>-1</v>
      </c>
      <c r="K2006" s="0" t="n">
        <f aca="false">IF(MAX(H2006:J2006)&lt;0,IF(OR(C2006=C2005,C2005=C2004),1,-1),MAX(H2006:J2006))</f>
        <v>0</v>
      </c>
    </row>
    <row r="2007" customFormat="false" ht="13.8" hidden="false" customHeight="false" outlineLevel="0" collapsed="false">
      <c r="B2007" s="8" t="n">
        <f aca="false">MAX(H2007:K2007)</f>
        <v>0</v>
      </c>
      <c r="C2007" s="11"/>
      <c r="D2007" s="10" t="e">
        <f aca="false">IF($A$1="WLB",INDEX(SupplierNomenclature!$D$1:$D$9996,MATCH(C2007,SupplierNomenclature!$I$1:$I$9996,0)),IF($A$1="BERU",INDEX(beru_assortment!$C$1:$C$10000,MATCH(C2007,beru_assortment!$I$1:$I$10000,0)),IF($A$1="OZON",INDEX(ozon_assortment!$F$3:$F$10000,MATCH(C2007,ozon_assortment!$E$3:$E$10000,0)),0)))</f>
        <v>#N/A</v>
      </c>
      <c r="E2007" s="7" t="n">
        <f aca="false">IF(ISBLANK(C2007), , IF(ISBLANK(C2006), E2005+1, E2006))</f>
        <v>0</v>
      </c>
      <c r="F2007" s="10" t="n">
        <f aca="false">IF(ISBLANK(C2007),,IF(OR(ISBLANK(C2006), C2006="Баркод"),1,F2006+1))</f>
        <v>0</v>
      </c>
      <c r="G2007" s="10" t="n">
        <f aca="false">IF(ISBLANK(C2008), F2007/2,)</f>
        <v>0</v>
      </c>
      <c r="H2007" s="0" t="n">
        <f aca="false">IF(ISBLANK(C2007),0,-1)</f>
        <v>0</v>
      </c>
      <c r="I2007" s="0" t="n">
        <f aca="false">IF(AND(ISBLANK(C2006),NOT(ISBLANK(C2007))),1,-1)</f>
        <v>-1</v>
      </c>
      <c r="J2007" s="0" t="n">
        <f aca="false">IF(ISBLANK(C2005),IF(AND(C2006=C2007,NOT(ISBLANK(C2006)),NOT(ISBLANK(C2007))),1,-1),-1)</f>
        <v>-1</v>
      </c>
      <c r="K2007" s="0" t="n">
        <f aca="false">IF(MAX(H2007:J2007)&lt;0,IF(OR(C2007=C2006,C2006=C2005),1,-1),MAX(H2007:J2007))</f>
        <v>0</v>
      </c>
    </row>
    <row r="2008" customFormat="false" ht="13.8" hidden="false" customHeight="false" outlineLevel="0" collapsed="false">
      <c r="B2008" s="8" t="n">
        <f aca="false">MAX(H2008:K2008)</f>
        <v>0</v>
      </c>
      <c r="C2008" s="11"/>
      <c r="D2008" s="10" t="e">
        <f aca="false">IF($A$1="WLB",INDEX(SupplierNomenclature!$D$1:$D$9996,MATCH(C2008,SupplierNomenclature!$I$1:$I$9996,0)),IF($A$1="BERU",INDEX(beru_assortment!$C$1:$C$10000,MATCH(C2008,beru_assortment!$I$1:$I$10000,0)),IF($A$1="OZON",INDEX(ozon_assortment!$F$3:$F$10000,MATCH(C2008,ozon_assortment!$E$3:$E$10000,0)),0)))</f>
        <v>#N/A</v>
      </c>
      <c r="E2008" s="7" t="n">
        <f aca="false">IF(ISBLANK(C2008), , IF(ISBLANK(C2007), E2006+1, E2007))</f>
        <v>0</v>
      </c>
      <c r="F2008" s="10" t="n">
        <f aca="false">IF(ISBLANK(C2008),,IF(OR(ISBLANK(C2007), C2007="Баркод"),1,F2007+1))</f>
        <v>0</v>
      </c>
      <c r="G2008" s="10" t="n">
        <f aca="false">IF(ISBLANK(C2009), F2008/2,)</f>
        <v>0</v>
      </c>
      <c r="H2008" s="0" t="n">
        <f aca="false">IF(ISBLANK(C2008),0,-1)</f>
        <v>0</v>
      </c>
      <c r="I2008" s="0" t="n">
        <f aca="false">IF(AND(ISBLANK(C2007),NOT(ISBLANK(C2008))),1,-1)</f>
        <v>-1</v>
      </c>
      <c r="J2008" s="0" t="n">
        <f aca="false">IF(ISBLANK(C2006),IF(AND(C2007=C2008,NOT(ISBLANK(C2007)),NOT(ISBLANK(C2008))),1,-1),-1)</f>
        <v>-1</v>
      </c>
      <c r="K2008" s="0" t="n">
        <f aca="false">IF(MAX(H2008:J2008)&lt;0,IF(OR(C2008=C2007,C2007=C2006),1,-1),MAX(H2008:J2008))</f>
        <v>0</v>
      </c>
    </row>
    <row r="2009" customFormat="false" ht="13.8" hidden="false" customHeight="false" outlineLevel="0" collapsed="false">
      <c r="B2009" s="8" t="n">
        <f aca="false">MAX(H2009:K2009)</f>
        <v>0</v>
      </c>
      <c r="C2009" s="11"/>
      <c r="D2009" s="10" t="e">
        <f aca="false">IF($A$1="WLB",INDEX(SupplierNomenclature!$D$1:$D$9996,MATCH(C2009,SupplierNomenclature!$I$1:$I$9996,0)),IF($A$1="BERU",INDEX(beru_assortment!$C$1:$C$10000,MATCH(C2009,beru_assortment!$I$1:$I$10000,0)),IF($A$1="OZON",INDEX(ozon_assortment!$F$3:$F$10000,MATCH(C2009,ozon_assortment!$E$3:$E$10000,0)),0)))</f>
        <v>#N/A</v>
      </c>
      <c r="E2009" s="7" t="n">
        <f aca="false">IF(ISBLANK(C2009), , IF(ISBLANK(C2008), E2007+1, E2008))</f>
        <v>0</v>
      </c>
      <c r="F2009" s="10" t="n">
        <f aca="false">IF(ISBLANK(C2009),,IF(OR(ISBLANK(C2008), C2008="Баркод"),1,F2008+1))</f>
        <v>0</v>
      </c>
      <c r="G2009" s="10" t="n">
        <f aca="false">IF(ISBLANK(C2010), F2009/2,)</f>
        <v>0</v>
      </c>
      <c r="H2009" s="0" t="n">
        <f aca="false">IF(ISBLANK(C2009),0,-1)</f>
        <v>0</v>
      </c>
      <c r="I2009" s="0" t="n">
        <f aca="false">IF(AND(ISBLANK(C2008),NOT(ISBLANK(C2009))),1,-1)</f>
        <v>-1</v>
      </c>
      <c r="J2009" s="0" t="n">
        <f aca="false">IF(ISBLANK(C2007),IF(AND(C2008=C2009,NOT(ISBLANK(C2008)),NOT(ISBLANK(C2009))),1,-1),-1)</f>
        <v>-1</v>
      </c>
      <c r="K2009" s="0" t="n">
        <f aca="false">IF(MAX(H2009:J2009)&lt;0,IF(OR(C2009=C2008,C2008=C2007),1,-1),MAX(H2009:J2009))</f>
        <v>0</v>
      </c>
    </row>
    <row r="2010" customFormat="false" ht="13.8" hidden="false" customHeight="false" outlineLevel="0" collapsed="false">
      <c r="B2010" s="8" t="n">
        <f aca="false">MAX(H2010:K2010)</f>
        <v>0</v>
      </c>
      <c r="C2010" s="11"/>
      <c r="D2010" s="10" t="e">
        <f aca="false">IF($A$1="WLB",INDEX(SupplierNomenclature!$D$1:$D$9996,MATCH(C2010,SupplierNomenclature!$I$1:$I$9996,0)),IF($A$1="BERU",INDEX(beru_assortment!$C$1:$C$10000,MATCH(C2010,beru_assortment!$I$1:$I$10000,0)),IF($A$1="OZON",INDEX(ozon_assortment!$F$3:$F$10000,MATCH(C2010,ozon_assortment!$E$3:$E$10000,0)),0)))</f>
        <v>#N/A</v>
      </c>
      <c r="E2010" s="7" t="n">
        <f aca="false">IF(ISBLANK(C2010), , IF(ISBLANK(C2009), E2008+1, E2009))</f>
        <v>0</v>
      </c>
      <c r="F2010" s="10" t="n">
        <f aca="false">IF(ISBLANK(C2010),,IF(OR(ISBLANK(C2009), C2009="Баркод"),1,F2009+1))</f>
        <v>0</v>
      </c>
      <c r="G2010" s="10" t="n">
        <f aca="false">IF(ISBLANK(C2011), F2010/2,)</f>
        <v>0</v>
      </c>
      <c r="H2010" s="0" t="n">
        <f aca="false">IF(ISBLANK(C2010),0,-1)</f>
        <v>0</v>
      </c>
      <c r="I2010" s="0" t="n">
        <f aca="false">IF(AND(ISBLANK(C2009),NOT(ISBLANK(C2010))),1,-1)</f>
        <v>-1</v>
      </c>
      <c r="J2010" s="0" t="n">
        <f aca="false">IF(ISBLANK(C2008),IF(AND(C2009=C2010,NOT(ISBLANK(C2009)),NOT(ISBLANK(C2010))),1,-1),-1)</f>
        <v>-1</v>
      </c>
      <c r="K2010" s="0" t="n">
        <f aca="false">IF(MAX(H2010:J2010)&lt;0,IF(OR(C2010=C2009,C2009=C2008),1,-1),MAX(H2010:J2010))</f>
        <v>0</v>
      </c>
    </row>
    <row r="2011" customFormat="false" ht="13.8" hidden="false" customHeight="false" outlineLevel="0" collapsed="false">
      <c r="B2011" s="8" t="n">
        <f aca="false">MAX(H2011:K2011)</f>
        <v>0</v>
      </c>
      <c r="C2011" s="11"/>
      <c r="D2011" s="10" t="e">
        <f aca="false">IF($A$1="WLB",INDEX(SupplierNomenclature!$D$1:$D$9996,MATCH(C2011,SupplierNomenclature!$I$1:$I$9996,0)),IF($A$1="BERU",INDEX(beru_assortment!$C$1:$C$10000,MATCH(C2011,beru_assortment!$I$1:$I$10000,0)),IF($A$1="OZON",INDEX(ozon_assortment!$F$3:$F$10000,MATCH(C2011,ozon_assortment!$E$3:$E$10000,0)),0)))</f>
        <v>#N/A</v>
      </c>
      <c r="E2011" s="7" t="n">
        <f aca="false">IF(ISBLANK(C2011), , IF(ISBLANK(C2010), E2009+1, E2010))</f>
        <v>0</v>
      </c>
      <c r="F2011" s="10" t="n">
        <f aca="false">IF(ISBLANK(C2011),,IF(OR(ISBLANK(C2010), C2010="Баркод"),1,F2010+1))</f>
        <v>0</v>
      </c>
      <c r="G2011" s="10" t="n">
        <f aca="false">IF(ISBLANK(C2012), F2011/2,)</f>
        <v>0</v>
      </c>
      <c r="H2011" s="0" t="n">
        <f aca="false">IF(ISBLANK(C2011),0,-1)</f>
        <v>0</v>
      </c>
      <c r="I2011" s="0" t="n">
        <f aca="false">IF(AND(ISBLANK(C2010),NOT(ISBLANK(C2011))),1,-1)</f>
        <v>-1</v>
      </c>
      <c r="J2011" s="0" t="n">
        <f aca="false">IF(ISBLANK(C2009),IF(AND(C2010=C2011,NOT(ISBLANK(C2010)),NOT(ISBLANK(C2011))),1,-1),-1)</f>
        <v>-1</v>
      </c>
      <c r="K2011" s="0" t="n">
        <f aca="false">IF(MAX(H2011:J2011)&lt;0,IF(OR(C2011=C2010,C2010=C2009),1,-1),MAX(H2011:J2011))</f>
        <v>0</v>
      </c>
    </row>
    <row r="2012" customFormat="false" ht="13.8" hidden="false" customHeight="false" outlineLevel="0" collapsed="false">
      <c r="B2012" s="8" t="n">
        <f aca="false">MAX(H2012:K2012)</f>
        <v>0</v>
      </c>
      <c r="C2012" s="11"/>
      <c r="D2012" s="10" t="e">
        <f aca="false">IF($A$1="WLB",INDEX(SupplierNomenclature!$D$1:$D$9996,MATCH(C2012,SupplierNomenclature!$I$1:$I$9996,0)),IF($A$1="BERU",INDEX(beru_assortment!$C$1:$C$10000,MATCH(C2012,beru_assortment!$I$1:$I$10000,0)),IF($A$1="OZON",INDEX(ozon_assortment!$F$3:$F$10000,MATCH(C2012,ozon_assortment!$E$3:$E$10000,0)),0)))</f>
        <v>#N/A</v>
      </c>
      <c r="E2012" s="7" t="n">
        <f aca="false">IF(ISBLANK(C2012), , IF(ISBLANK(C2011), E2010+1, E2011))</f>
        <v>0</v>
      </c>
      <c r="F2012" s="10" t="n">
        <f aca="false">IF(ISBLANK(C2012),,IF(OR(ISBLANK(C2011), C2011="Баркод"),1,F2011+1))</f>
        <v>0</v>
      </c>
      <c r="G2012" s="10" t="n">
        <f aca="false">IF(ISBLANK(C2013), F2012/2,)</f>
        <v>0</v>
      </c>
      <c r="H2012" s="0" t="n">
        <f aca="false">IF(ISBLANK(C2012),0,-1)</f>
        <v>0</v>
      </c>
      <c r="I2012" s="0" t="n">
        <f aca="false">IF(AND(ISBLANK(C2011),NOT(ISBLANK(C2012))),1,-1)</f>
        <v>-1</v>
      </c>
      <c r="J2012" s="0" t="n">
        <f aca="false">IF(ISBLANK(C2010),IF(AND(C2011=C2012,NOT(ISBLANK(C2011)),NOT(ISBLANK(C2012))),1,-1),-1)</f>
        <v>-1</v>
      </c>
      <c r="K2012" s="0" t="n">
        <f aca="false">IF(MAX(H2012:J2012)&lt;0,IF(OR(C2012=C2011,C2011=C2010),1,-1),MAX(H2012:J2012))</f>
        <v>0</v>
      </c>
    </row>
    <row r="2013" customFormat="false" ht="13.8" hidden="false" customHeight="false" outlineLevel="0" collapsed="false">
      <c r="B2013" s="8" t="n">
        <f aca="false">MAX(H2013:K2013)</f>
        <v>0</v>
      </c>
      <c r="C2013" s="11"/>
      <c r="D2013" s="10" t="e">
        <f aca="false">IF($A$1="WLB",INDEX(SupplierNomenclature!$D$1:$D$9996,MATCH(C2013,SupplierNomenclature!$I$1:$I$9996,0)),IF($A$1="BERU",INDEX(beru_assortment!$C$1:$C$10000,MATCH(C2013,beru_assortment!$I$1:$I$10000,0)),IF($A$1="OZON",INDEX(ozon_assortment!$F$3:$F$10000,MATCH(C2013,ozon_assortment!$E$3:$E$10000,0)),0)))</f>
        <v>#N/A</v>
      </c>
      <c r="E2013" s="7" t="n">
        <f aca="false">IF(ISBLANK(C2013), , IF(ISBLANK(C2012), E2011+1, E2012))</f>
        <v>0</v>
      </c>
      <c r="F2013" s="10" t="n">
        <f aca="false">IF(ISBLANK(C2013),,IF(OR(ISBLANK(C2012), C2012="Баркод"),1,F2012+1))</f>
        <v>0</v>
      </c>
      <c r="G2013" s="10" t="n">
        <f aca="false">IF(ISBLANK(C2014), F2013/2,)</f>
        <v>0</v>
      </c>
      <c r="H2013" s="0" t="n">
        <f aca="false">IF(ISBLANK(C2013),0,-1)</f>
        <v>0</v>
      </c>
      <c r="I2013" s="0" t="n">
        <f aca="false">IF(AND(ISBLANK(C2012),NOT(ISBLANK(C2013))),1,-1)</f>
        <v>-1</v>
      </c>
      <c r="J2013" s="0" t="n">
        <f aca="false">IF(ISBLANK(C2011),IF(AND(C2012=C2013,NOT(ISBLANK(C2012)),NOT(ISBLANK(C2013))),1,-1),-1)</f>
        <v>-1</v>
      </c>
      <c r="K2013" s="0" t="n">
        <f aca="false">IF(MAX(H2013:J2013)&lt;0,IF(OR(C2013=C2012,C2012=C2011),1,-1),MAX(H2013:J2013))</f>
        <v>0</v>
      </c>
    </row>
    <row r="2014" customFormat="false" ht="13.8" hidden="false" customHeight="false" outlineLevel="0" collapsed="false">
      <c r="B2014" s="8" t="n">
        <f aca="false">MAX(H2014:K2014)</f>
        <v>0</v>
      </c>
      <c r="C2014" s="11"/>
      <c r="D2014" s="10" t="e">
        <f aca="false">IF($A$1="WLB",INDEX(SupplierNomenclature!$D$1:$D$9996,MATCH(C2014,SupplierNomenclature!$I$1:$I$9996,0)),IF($A$1="BERU",INDEX(beru_assortment!$C$1:$C$10000,MATCH(C2014,beru_assortment!$I$1:$I$10000,0)),IF($A$1="OZON",INDEX(ozon_assortment!$F$3:$F$10000,MATCH(C2014,ozon_assortment!$E$3:$E$10000,0)),0)))</f>
        <v>#N/A</v>
      </c>
      <c r="E2014" s="7" t="n">
        <f aca="false">IF(ISBLANK(C2014), , IF(ISBLANK(C2013), E2012+1, E2013))</f>
        <v>0</v>
      </c>
      <c r="F2014" s="10" t="n">
        <f aca="false">IF(ISBLANK(C2014),,IF(OR(ISBLANK(C2013), C2013="Баркод"),1,F2013+1))</f>
        <v>0</v>
      </c>
      <c r="G2014" s="10" t="n">
        <f aca="false">IF(ISBLANK(C2015), F2014/2,)</f>
        <v>0</v>
      </c>
      <c r="H2014" s="0" t="n">
        <f aca="false">IF(ISBLANK(C2014),0,-1)</f>
        <v>0</v>
      </c>
      <c r="I2014" s="0" t="n">
        <f aca="false">IF(AND(ISBLANK(C2013),NOT(ISBLANK(C2014))),1,-1)</f>
        <v>-1</v>
      </c>
      <c r="J2014" s="0" t="n">
        <f aca="false">IF(ISBLANK(C2012),IF(AND(C2013=C2014,NOT(ISBLANK(C2013)),NOT(ISBLANK(C2014))),1,-1),-1)</f>
        <v>-1</v>
      </c>
      <c r="K2014" s="0" t="n">
        <f aca="false">IF(MAX(H2014:J2014)&lt;0,IF(OR(C2014=C2013,C2013=C2012),1,-1),MAX(H2014:J2014))</f>
        <v>0</v>
      </c>
    </row>
    <row r="2015" customFormat="false" ht="13.8" hidden="false" customHeight="false" outlineLevel="0" collapsed="false">
      <c r="B2015" s="8" t="n">
        <f aca="false">MAX(H2015:K2015)</f>
        <v>0</v>
      </c>
      <c r="C2015" s="11"/>
      <c r="D2015" s="10" t="e">
        <f aca="false">IF($A$1="WLB",INDEX(SupplierNomenclature!$D$1:$D$9996,MATCH(C2015,SupplierNomenclature!$I$1:$I$9996,0)),IF($A$1="BERU",INDEX(beru_assortment!$C$1:$C$10000,MATCH(C2015,beru_assortment!$I$1:$I$10000,0)),IF($A$1="OZON",INDEX(ozon_assortment!$F$3:$F$10000,MATCH(C2015,ozon_assortment!$E$3:$E$10000,0)),0)))</f>
        <v>#N/A</v>
      </c>
      <c r="E2015" s="7" t="n">
        <f aca="false">IF(ISBLANK(C2015), , IF(ISBLANK(C2014), E2013+1, E2014))</f>
        <v>0</v>
      </c>
      <c r="F2015" s="10" t="n">
        <f aca="false">IF(ISBLANK(C2015),,IF(OR(ISBLANK(C2014), C2014="Баркод"),1,F2014+1))</f>
        <v>0</v>
      </c>
      <c r="G2015" s="10" t="n">
        <f aca="false">IF(ISBLANK(C2016), F2015/2,)</f>
        <v>0</v>
      </c>
      <c r="H2015" s="0" t="n">
        <f aca="false">IF(ISBLANK(C2015),0,-1)</f>
        <v>0</v>
      </c>
      <c r="I2015" s="0" t="n">
        <f aca="false">IF(AND(ISBLANK(C2014),NOT(ISBLANK(C2015))),1,-1)</f>
        <v>-1</v>
      </c>
      <c r="J2015" s="0" t="n">
        <f aca="false">IF(ISBLANK(C2013),IF(AND(C2014=C2015,NOT(ISBLANK(C2014)),NOT(ISBLANK(C2015))),1,-1),-1)</f>
        <v>-1</v>
      </c>
      <c r="K2015" s="0" t="n">
        <f aca="false">IF(MAX(H2015:J2015)&lt;0,IF(OR(C2015=C2014,C2014=C2013),1,-1),MAX(H2015:J2015))</f>
        <v>0</v>
      </c>
    </row>
    <row r="2016" customFormat="false" ht="13.8" hidden="false" customHeight="false" outlineLevel="0" collapsed="false">
      <c r="B2016" s="8" t="n">
        <f aca="false">MAX(H2016:K2016)</f>
        <v>0</v>
      </c>
      <c r="C2016" s="11"/>
      <c r="D2016" s="10" t="e">
        <f aca="false">IF($A$1="WLB",INDEX(SupplierNomenclature!$D$1:$D$9996,MATCH(C2016,SupplierNomenclature!$I$1:$I$9996,0)),IF($A$1="BERU",INDEX(beru_assortment!$C$1:$C$10000,MATCH(C2016,beru_assortment!$I$1:$I$10000,0)),IF($A$1="OZON",INDEX(ozon_assortment!$F$3:$F$10000,MATCH(C2016,ozon_assortment!$E$3:$E$10000,0)),0)))</f>
        <v>#N/A</v>
      </c>
      <c r="E2016" s="7" t="n">
        <f aca="false">IF(ISBLANK(C2016), , IF(ISBLANK(C2015), E2014+1, E2015))</f>
        <v>0</v>
      </c>
      <c r="F2016" s="10" t="n">
        <f aca="false">IF(ISBLANK(C2016),,IF(OR(ISBLANK(C2015), C2015="Баркод"),1,F2015+1))</f>
        <v>0</v>
      </c>
      <c r="G2016" s="10" t="n">
        <f aca="false">IF(ISBLANK(C2017), F2016/2,)</f>
        <v>0</v>
      </c>
      <c r="H2016" s="0" t="n">
        <f aca="false">IF(ISBLANK(C2016),0,-1)</f>
        <v>0</v>
      </c>
      <c r="I2016" s="0" t="n">
        <f aca="false">IF(AND(ISBLANK(C2015),NOT(ISBLANK(C2016))),1,-1)</f>
        <v>-1</v>
      </c>
      <c r="J2016" s="0" t="n">
        <f aca="false">IF(ISBLANK(C2014),IF(AND(C2015=C2016,NOT(ISBLANK(C2015)),NOT(ISBLANK(C2016))),1,-1),-1)</f>
        <v>-1</v>
      </c>
      <c r="K2016" s="0" t="n">
        <f aca="false">IF(MAX(H2016:J2016)&lt;0,IF(OR(C2016=C2015,C2015=C2014),1,-1),MAX(H2016:J2016))</f>
        <v>0</v>
      </c>
    </row>
    <row r="2017" customFormat="false" ht="13.8" hidden="false" customHeight="false" outlineLevel="0" collapsed="false">
      <c r="B2017" s="8" t="n">
        <f aca="false">MAX(H2017:K2017)</f>
        <v>0</v>
      </c>
      <c r="C2017" s="11"/>
      <c r="D2017" s="10" t="e">
        <f aca="false">IF($A$1="WLB",INDEX(SupplierNomenclature!$D$1:$D$9996,MATCH(C2017,SupplierNomenclature!$I$1:$I$9996,0)),IF($A$1="BERU",INDEX(beru_assortment!$C$1:$C$10000,MATCH(C2017,beru_assortment!$I$1:$I$10000,0)),IF($A$1="OZON",INDEX(ozon_assortment!$F$3:$F$10000,MATCH(C2017,ozon_assortment!$E$3:$E$10000,0)),0)))</f>
        <v>#N/A</v>
      </c>
      <c r="E2017" s="7" t="n">
        <f aca="false">IF(ISBLANK(C2017), , IF(ISBLANK(C2016), E2015+1, E2016))</f>
        <v>0</v>
      </c>
      <c r="F2017" s="10" t="n">
        <f aca="false">IF(ISBLANK(C2017),,IF(OR(ISBLANK(C2016), C2016="Баркод"),1,F2016+1))</f>
        <v>0</v>
      </c>
      <c r="G2017" s="10" t="n">
        <f aca="false">IF(ISBLANK(C2018), F2017/2,)</f>
        <v>0</v>
      </c>
      <c r="H2017" s="0" t="n">
        <f aca="false">IF(ISBLANK(C2017),0,-1)</f>
        <v>0</v>
      </c>
      <c r="I2017" s="0" t="n">
        <f aca="false">IF(AND(ISBLANK(C2016),NOT(ISBLANK(C2017))),1,-1)</f>
        <v>-1</v>
      </c>
      <c r="J2017" s="0" t="n">
        <f aca="false">IF(ISBLANK(C2015),IF(AND(C2016=C2017,NOT(ISBLANK(C2016)),NOT(ISBLANK(C2017))),1,-1),-1)</f>
        <v>-1</v>
      </c>
      <c r="K2017" s="0" t="n">
        <f aca="false">IF(MAX(H2017:J2017)&lt;0,IF(OR(C2017=C2016,C2016=C2015),1,-1),MAX(H2017:J2017))</f>
        <v>0</v>
      </c>
    </row>
    <row r="2018" customFormat="false" ht="13.8" hidden="false" customHeight="false" outlineLevel="0" collapsed="false">
      <c r="B2018" s="8" t="n">
        <f aca="false">MAX(H2018:K2018)</f>
        <v>0</v>
      </c>
      <c r="C2018" s="11"/>
      <c r="D2018" s="10" t="e">
        <f aca="false">IF($A$1="WLB",INDEX(SupplierNomenclature!$D$1:$D$9996,MATCH(C2018,SupplierNomenclature!$I$1:$I$9996,0)),IF($A$1="BERU",INDEX(beru_assortment!$C$1:$C$10000,MATCH(C2018,beru_assortment!$I$1:$I$10000,0)),IF($A$1="OZON",INDEX(ozon_assortment!$F$3:$F$10000,MATCH(C2018,ozon_assortment!$E$3:$E$10000,0)),0)))</f>
        <v>#N/A</v>
      </c>
      <c r="E2018" s="7" t="n">
        <f aca="false">IF(ISBLANK(C2018), , IF(ISBLANK(C2017), E2016+1, E2017))</f>
        <v>0</v>
      </c>
      <c r="F2018" s="10" t="n">
        <f aca="false">IF(ISBLANK(C2018),,IF(OR(ISBLANK(C2017), C2017="Баркод"),1,F2017+1))</f>
        <v>0</v>
      </c>
      <c r="G2018" s="10" t="n">
        <f aca="false">IF(ISBLANK(C2019), F2018/2,)</f>
        <v>0</v>
      </c>
      <c r="H2018" s="0" t="n">
        <f aca="false">IF(ISBLANK(C2018),0,-1)</f>
        <v>0</v>
      </c>
      <c r="I2018" s="0" t="n">
        <f aca="false">IF(AND(ISBLANK(C2017),NOT(ISBLANK(C2018))),1,-1)</f>
        <v>-1</v>
      </c>
      <c r="J2018" s="0" t="n">
        <f aca="false">IF(ISBLANK(C2016),IF(AND(C2017=C2018,NOT(ISBLANK(C2017)),NOT(ISBLANK(C2018))),1,-1),-1)</f>
        <v>-1</v>
      </c>
      <c r="K2018" s="0" t="n">
        <f aca="false">IF(MAX(H2018:J2018)&lt;0,IF(OR(C2018=C2017,C2017=C2016),1,-1),MAX(H2018:J2018))</f>
        <v>0</v>
      </c>
    </row>
    <row r="2019" customFormat="false" ht="13.8" hidden="false" customHeight="false" outlineLevel="0" collapsed="false">
      <c r="B2019" s="8" t="n">
        <f aca="false">MAX(H2019:K2019)</f>
        <v>0</v>
      </c>
      <c r="C2019" s="11"/>
      <c r="D2019" s="10" t="e">
        <f aca="false">IF($A$1="WLB",INDEX(SupplierNomenclature!$D$1:$D$9996,MATCH(C2019,SupplierNomenclature!$I$1:$I$9996,0)),IF($A$1="BERU",INDEX(beru_assortment!$C$1:$C$10000,MATCH(C2019,beru_assortment!$I$1:$I$10000,0)),IF($A$1="OZON",INDEX(ozon_assortment!$F$3:$F$10000,MATCH(C2019,ozon_assortment!$E$3:$E$10000,0)),0)))</f>
        <v>#N/A</v>
      </c>
      <c r="E2019" s="7" t="n">
        <f aca="false">IF(ISBLANK(C2019), , IF(ISBLANK(C2018), E2017+1, E2018))</f>
        <v>0</v>
      </c>
      <c r="F2019" s="10" t="n">
        <f aca="false">IF(ISBLANK(C2019),,IF(OR(ISBLANK(C2018), C2018="Баркод"),1,F2018+1))</f>
        <v>0</v>
      </c>
      <c r="G2019" s="10" t="n">
        <f aca="false">IF(ISBLANK(C2020), F2019/2,)</f>
        <v>0</v>
      </c>
      <c r="H2019" s="0" t="n">
        <f aca="false">IF(ISBLANK(C2019),0,-1)</f>
        <v>0</v>
      </c>
      <c r="I2019" s="0" t="n">
        <f aca="false">IF(AND(ISBLANK(C2018),NOT(ISBLANK(C2019))),1,-1)</f>
        <v>-1</v>
      </c>
      <c r="J2019" s="0" t="n">
        <f aca="false">IF(ISBLANK(C2017),IF(AND(C2018=C2019,NOT(ISBLANK(C2018)),NOT(ISBLANK(C2019))),1,-1),-1)</f>
        <v>-1</v>
      </c>
      <c r="K2019" s="0" t="n">
        <f aca="false">IF(MAX(H2019:J2019)&lt;0,IF(OR(C2019=C2018,C2018=C2017),1,-1),MAX(H2019:J2019))</f>
        <v>0</v>
      </c>
    </row>
    <row r="2020" customFormat="false" ht="13.8" hidden="false" customHeight="false" outlineLevel="0" collapsed="false">
      <c r="B2020" s="8" t="n">
        <f aca="false">MAX(H2020:K2020)</f>
        <v>0</v>
      </c>
      <c r="C2020" s="11"/>
      <c r="D2020" s="10" t="e">
        <f aca="false">IF($A$1="WLB",INDEX(SupplierNomenclature!$D$1:$D$9996,MATCH(C2020,SupplierNomenclature!$I$1:$I$9996,0)),IF($A$1="BERU",INDEX(beru_assortment!$C$1:$C$10000,MATCH(C2020,beru_assortment!$I$1:$I$10000,0)),IF($A$1="OZON",INDEX(ozon_assortment!$F$3:$F$10000,MATCH(C2020,ozon_assortment!$E$3:$E$10000,0)),0)))</f>
        <v>#N/A</v>
      </c>
      <c r="E2020" s="7" t="n">
        <f aca="false">IF(ISBLANK(C2020), , IF(ISBLANK(C2019), E2018+1, E2019))</f>
        <v>0</v>
      </c>
      <c r="F2020" s="10" t="n">
        <f aca="false">IF(ISBLANK(C2020),,IF(OR(ISBLANK(C2019), C2019="Баркод"),1,F2019+1))</f>
        <v>0</v>
      </c>
      <c r="G2020" s="10" t="n">
        <f aca="false">IF(ISBLANK(C2021), F2020/2,)</f>
        <v>0</v>
      </c>
      <c r="H2020" s="0" t="n">
        <f aca="false">IF(ISBLANK(C2020),0,-1)</f>
        <v>0</v>
      </c>
      <c r="I2020" s="0" t="n">
        <f aca="false">IF(AND(ISBLANK(C2019),NOT(ISBLANK(C2020))),1,-1)</f>
        <v>-1</v>
      </c>
      <c r="J2020" s="0" t="n">
        <f aca="false">IF(ISBLANK(C2018),IF(AND(C2019=C2020,NOT(ISBLANK(C2019)),NOT(ISBLANK(C2020))),1,-1),-1)</f>
        <v>-1</v>
      </c>
      <c r="K2020" s="0" t="n">
        <f aca="false">IF(MAX(H2020:J2020)&lt;0,IF(OR(C2020=C2019,C2019=C2018),1,-1),MAX(H2020:J2020))</f>
        <v>0</v>
      </c>
    </row>
    <row r="2021" customFormat="false" ht="13.8" hidden="false" customHeight="false" outlineLevel="0" collapsed="false">
      <c r="B2021" s="8" t="n">
        <f aca="false">MAX(H2021:K2021)</f>
        <v>0</v>
      </c>
      <c r="C2021" s="11"/>
      <c r="D2021" s="10" t="e">
        <f aca="false">IF($A$1="WLB",INDEX(SupplierNomenclature!$D$1:$D$9996,MATCH(C2021,SupplierNomenclature!$I$1:$I$9996,0)),IF($A$1="BERU",INDEX(beru_assortment!$C$1:$C$10000,MATCH(C2021,beru_assortment!$I$1:$I$10000,0)),IF($A$1="OZON",INDEX(ozon_assortment!$F$3:$F$10000,MATCH(C2021,ozon_assortment!$E$3:$E$10000,0)),0)))</f>
        <v>#N/A</v>
      </c>
      <c r="E2021" s="7" t="n">
        <f aca="false">IF(ISBLANK(C2021), , IF(ISBLANK(C2020), E2019+1, E2020))</f>
        <v>0</v>
      </c>
      <c r="F2021" s="10" t="n">
        <f aca="false">IF(ISBLANK(C2021),,IF(OR(ISBLANK(C2020), C2020="Баркод"),1,F2020+1))</f>
        <v>0</v>
      </c>
      <c r="G2021" s="10" t="n">
        <f aca="false">IF(ISBLANK(C2022), F2021/2,)</f>
        <v>0</v>
      </c>
      <c r="H2021" s="0" t="n">
        <f aca="false">IF(ISBLANK(C2021),0,-1)</f>
        <v>0</v>
      </c>
      <c r="I2021" s="0" t="n">
        <f aca="false">IF(AND(ISBLANK(C2020),NOT(ISBLANK(C2021))),1,-1)</f>
        <v>-1</v>
      </c>
      <c r="J2021" s="0" t="n">
        <f aca="false">IF(ISBLANK(C2019),IF(AND(C2020=C2021,NOT(ISBLANK(C2020)),NOT(ISBLANK(C2021))),1,-1),-1)</f>
        <v>-1</v>
      </c>
      <c r="K2021" s="0" t="n">
        <f aca="false">IF(MAX(H2021:J2021)&lt;0,IF(OR(C2021=C2020,C2020=C2019),1,-1),MAX(H2021:J2021))</f>
        <v>0</v>
      </c>
    </row>
    <row r="2022" customFormat="false" ht="13.8" hidden="false" customHeight="false" outlineLevel="0" collapsed="false">
      <c r="B2022" s="8" t="n">
        <f aca="false">MAX(H2022:K2022)</f>
        <v>0</v>
      </c>
      <c r="C2022" s="11"/>
      <c r="D2022" s="10" t="e">
        <f aca="false">IF($A$1="WLB",INDEX(SupplierNomenclature!$D$1:$D$9996,MATCH(C2022,SupplierNomenclature!$I$1:$I$9996,0)),IF($A$1="BERU",INDEX(beru_assortment!$C$1:$C$10000,MATCH(C2022,beru_assortment!$I$1:$I$10000,0)),IF($A$1="OZON",INDEX(ozon_assortment!$F$3:$F$10000,MATCH(C2022,ozon_assortment!$E$3:$E$10000,0)),0)))</f>
        <v>#N/A</v>
      </c>
      <c r="E2022" s="7" t="n">
        <f aca="false">IF(ISBLANK(C2022), , IF(ISBLANK(C2021), E2020+1, E2021))</f>
        <v>0</v>
      </c>
      <c r="F2022" s="10" t="n">
        <f aca="false">IF(ISBLANK(C2022),,IF(OR(ISBLANK(C2021), C2021="Баркод"),1,F2021+1))</f>
        <v>0</v>
      </c>
      <c r="G2022" s="10" t="n">
        <f aca="false">IF(ISBLANK(C2023), F2022/2,)</f>
        <v>0</v>
      </c>
      <c r="H2022" s="0" t="n">
        <f aca="false">IF(ISBLANK(C2022),0,-1)</f>
        <v>0</v>
      </c>
      <c r="I2022" s="0" t="n">
        <f aca="false">IF(AND(ISBLANK(C2021),NOT(ISBLANK(C2022))),1,-1)</f>
        <v>-1</v>
      </c>
      <c r="J2022" s="0" t="n">
        <f aca="false">IF(ISBLANK(C2020),IF(AND(C2021=C2022,NOT(ISBLANK(C2021)),NOT(ISBLANK(C2022))),1,-1),-1)</f>
        <v>-1</v>
      </c>
      <c r="K2022" s="0" t="n">
        <f aca="false">IF(MAX(H2022:J2022)&lt;0,IF(OR(C2022=C2021,C2021=C2020),1,-1),MAX(H2022:J2022))</f>
        <v>0</v>
      </c>
    </row>
    <row r="2023" customFormat="false" ht="13.8" hidden="false" customHeight="false" outlineLevel="0" collapsed="false">
      <c r="B2023" s="8" t="n">
        <f aca="false">MAX(H2023:K2023)</f>
        <v>0</v>
      </c>
      <c r="C2023" s="11"/>
      <c r="D2023" s="10" t="e">
        <f aca="false">IF($A$1="WLB",INDEX(SupplierNomenclature!$D$1:$D$9996,MATCH(C2023,SupplierNomenclature!$I$1:$I$9996,0)),IF($A$1="BERU",INDEX(beru_assortment!$C$1:$C$10000,MATCH(C2023,beru_assortment!$I$1:$I$10000,0)),IF($A$1="OZON",INDEX(ozon_assortment!$F$3:$F$10000,MATCH(C2023,ozon_assortment!$E$3:$E$10000,0)),0)))</f>
        <v>#N/A</v>
      </c>
      <c r="E2023" s="7" t="n">
        <f aca="false">IF(ISBLANK(C2023), , IF(ISBLANK(C2022), E2021+1, E2022))</f>
        <v>0</v>
      </c>
      <c r="F2023" s="10" t="n">
        <f aca="false">IF(ISBLANK(C2023),,IF(OR(ISBLANK(C2022), C2022="Баркод"),1,F2022+1))</f>
        <v>0</v>
      </c>
      <c r="G2023" s="10" t="n">
        <f aca="false">IF(ISBLANK(C2024), F2023/2,)</f>
        <v>0</v>
      </c>
      <c r="H2023" s="0" t="n">
        <f aca="false">IF(ISBLANK(C2023),0,-1)</f>
        <v>0</v>
      </c>
      <c r="I2023" s="0" t="n">
        <f aca="false">IF(AND(ISBLANK(C2022),NOT(ISBLANK(C2023))),1,-1)</f>
        <v>-1</v>
      </c>
      <c r="J2023" s="0" t="n">
        <f aca="false">IF(ISBLANK(C2021),IF(AND(C2022=C2023,NOT(ISBLANK(C2022)),NOT(ISBLANK(C2023))),1,-1),-1)</f>
        <v>-1</v>
      </c>
      <c r="K2023" s="0" t="n">
        <f aca="false">IF(MAX(H2023:J2023)&lt;0,IF(OR(C2023=C2022,C2022=C2021),1,-1),MAX(H2023:J2023))</f>
        <v>0</v>
      </c>
    </row>
    <row r="2024" customFormat="false" ht="13.8" hidden="false" customHeight="false" outlineLevel="0" collapsed="false">
      <c r="B2024" s="8" t="n">
        <f aca="false">MAX(H2024:K2024)</f>
        <v>0</v>
      </c>
      <c r="C2024" s="11"/>
      <c r="D2024" s="10" t="e">
        <f aca="false">IF($A$1="WLB",INDEX(SupplierNomenclature!$D$1:$D$9996,MATCH(C2024,SupplierNomenclature!$I$1:$I$9996,0)),IF($A$1="BERU",INDEX(beru_assortment!$C$1:$C$10000,MATCH(C2024,beru_assortment!$I$1:$I$10000,0)),IF($A$1="OZON",INDEX(ozon_assortment!$F$3:$F$10000,MATCH(C2024,ozon_assortment!$E$3:$E$10000,0)),0)))</f>
        <v>#N/A</v>
      </c>
      <c r="E2024" s="7" t="n">
        <f aca="false">IF(ISBLANK(C2024), , IF(ISBLANK(C2023), E2022+1, E2023))</f>
        <v>0</v>
      </c>
      <c r="F2024" s="10" t="n">
        <f aca="false">IF(ISBLANK(C2024),,IF(OR(ISBLANK(C2023), C2023="Баркод"),1,F2023+1))</f>
        <v>0</v>
      </c>
      <c r="G2024" s="10" t="n">
        <f aca="false">IF(ISBLANK(C2025), F2024/2,)</f>
        <v>0</v>
      </c>
      <c r="H2024" s="0" t="n">
        <f aca="false">IF(ISBLANK(C2024),0,-1)</f>
        <v>0</v>
      </c>
      <c r="I2024" s="0" t="n">
        <f aca="false">IF(AND(ISBLANK(C2023),NOT(ISBLANK(C2024))),1,-1)</f>
        <v>-1</v>
      </c>
      <c r="J2024" s="0" t="n">
        <f aca="false">IF(ISBLANK(C2022),IF(AND(C2023=C2024,NOT(ISBLANK(C2023)),NOT(ISBLANK(C2024))),1,-1),-1)</f>
        <v>-1</v>
      </c>
      <c r="K2024" s="0" t="n">
        <f aca="false">IF(MAX(H2024:J2024)&lt;0,IF(OR(C2024=C2023,C2023=C2022),1,-1),MAX(H2024:J2024))</f>
        <v>0</v>
      </c>
    </row>
    <row r="2025" customFormat="false" ht="13.8" hidden="false" customHeight="false" outlineLevel="0" collapsed="false">
      <c r="B2025" s="8" t="n">
        <f aca="false">MAX(H2025:K2025)</f>
        <v>0</v>
      </c>
      <c r="C2025" s="11"/>
      <c r="D2025" s="10" t="e">
        <f aca="false">IF($A$1="WLB",INDEX(SupplierNomenclature!$D$1:$D$9996,MATCH(C2025,SupplierNomenclature!$I$1:$I$9996,0)),IF($A$1="BERU",INDEX(beru_assortment!$C$1:$C$10000,MATCH(C2025,beru_assortment!$I$1:$I$10000,0)),IF($A$1="OZON",INDEX(ozon_assortment!$F$3:$F$10000,MATCH(C2025,ozon_assortment!$E$3:$E$10000,0)),0)))</f>
        <v>#N/A</v>
      </c>
      <c r="E2025" s="7" t="n">
        <f aca="false">IF(ISBLANK(C2025), , IF(ISBLANK(C2024), E2023+1, E2024))</f>
        <v>0</v>
      </c>
      <c r="F2025" s="10" t="n">
        <f aca="false">IF(ISBLANK(C2025),,IF(OR(ISBLANK(C2024), C2024="Баркод"),1,F2024+1))</f>
        <v>0</v>
      </c>
      <c r="G2025" s="10" t="n">
        <f aca="false">IF(ISBLANK(C2026), F2025/2,)</f>
        <v>0</v>
      </c>
      <c r="H2025" s="0" t="n">
        <f aca="false">IF(ISBLANK(C2025),0,-1)</f>
        <v>0</v>
      </c>
      <c r="I2025" s="0" t="n">
        <f aca="false">IF(AND(ISBLANK(C2024),NOT(ISBLANK(C2025))),1,-1)</f>
        <v>-1</v>
      </c>
      <c r="J2025" s="0" t="n">
        <f aca="false">IF(ISBLANK(C2023),IF(AND(C2024=C2025,NOT(ISBLANK(C2024)),NOT(ISBLANK(C2025))),1,-1),-1)</f>
        <v>-1</v>
      </c>
      <c r="K2025" s="0" t="n">
        <f aca="false">IF(MAX(H2025:J2025)&lt;0,IF(OR(C2025=C2024,C2024=C2023),1,-1),MAX(H2025:J2025))</f>
        <v>0</v>
      </c>
    </row>
    <row r="2026" customFormat="false" ht="13.8" hidden="false" customHeight="false" outlineLevel="0" collapsed="false">
      <c r="B2026" s="8" t="n">
        <f aca="false">MAX(H2026:K2026)</f>
        <v>0</v>
      </c>
      <c r="C2026" s="11"/>
      <c r="D2026" s="10" t="e">
        <f aca="false">IF($A$1="WLB",INDEX(SupplierNomenclature!$D$1:$D$9996,MATCH(C2026,SupplierNomenclature!$I$1:$I$9996,0)),IF($A$1="BERU",INDEX(beru_assortment!$C$1:$C$10000,MATCH(C2026,beru_assortment!$I$1:$I$10000,0)),IF($A$1="OZON",INDEX(ozon_assortment!$F$3:$F$10000,MATCH(C2026,ozon_assortment!$E$3:$E$10000,0)),0)))</f>
        <v>#N/A</v>
      </c>
      <c r="E2026" s="7" t="n">
        <f aca="false">IF(ISBLANK(C2026), , IF(ISBLANK(C2025), E2024+1, E2025))</f>
        <v>0</v>
      </c>
      <c r="F2026" s="10" t="n">
        <f aca="false">IF(ISBLANK(C2026),,IF(OR(ISBLANK(C2025), C2025="Баркод"),1,F2025+1))</f>
        <v>0</v>
      </c>
      <c r="G2026" s="10" t="n">
        <f aca="false">IF(ISBLANK(C2027), F2026/2,)</f>
        <v>0</v>
      </c>
      <c r="H2026" s="0" t="n">
        <f aca="false">IF(ISBLANK(C2026),0,-1)</f>
        <v>0</v>
      </c>
      <c r="I2026" s="0" t="n">
        <f aca="false">IF(AND(ISBLANK(C2025),NOT(ISBLANK(C2026))),1,-1)</f>
        <v>-1</v>
      </c>
      <c r="J2026" s="0" t="n">
        <f aca="false">IF(ISBLANK(C2024),IF(AND(C2025=C2026,NOT(ISBLANK(C2025)),NOT(ISBLANK(C2026))),1,-1),-1)</f>
        <v>-1</v>
      </c>
      <c r="K2026" s="0" t="n">
        <f aca="false">IF(MAX(H2026:J2026)&lt;0,IF(OR(C2026=C2025,C2025=C2024),1,-1),MAX(H2026:J2026))</f>
        <v>0</v>
      </c>
    </row>
    <row r="2027" customFormat="false" ht="13.8" hidden="false" customHeight="false" outlineLevel="0" collapsed="false">
      <c r="B2027" s="8" t="n">
        <f aca="false">MAX(H2027:K2027)</f>
        <v>0</v>
      </c>
      <c r="C2027" s="11"/>
      <c r="D2027" s="10" t="e">
        <f aca="false">IF($A$1="WLB",INDEX(SupplierNomenclature!$D$1:$D$9996,MATCH(C2027,SupplierNomenclature!$I$1:$I$9996,0)),IF($A$1="BERU",INDEX(beru_assortment!$C$1:$C$10000,MATCH(C2027,beru_assortment!$I$1:$I$10000,0)),IF($A$1="OZON",INDEX(ozon_assortment!$F$3:$F$10000,MATCH(C2027,ozon_assortment!$E$3:$E$10000,0)),0)))</f>
        <v>#N/A</v>
      </c>
      <c r="E2027" s="7" t="n">
        <f aca="false">IF(ISBLANK(C2027), , IF(ISBLANK(C2026), E2025+1, E2026))</f>
        <v>0</v>
      </c>
      <c r="F2027" s="10" t="n">
        <f aca="false">IF(ISBLANK(C2027),,IF(OR(ISBLANK(C2026), C2026="Баркод"),1,F2026+1))</f>
        <v>0</v>
      </c>
      <c r="G2027" s="10" t="n">
        <f aca="false">IF(ISBLANK(C2028), F2027/2,)</f>
        <v>0</v>
      </c>
      <c r="H2027" s="0" t="n">
        <f aca="false">IF(ISBLANK(C2027),0,-1)</f>
        <v>0</v>
      </c>
      <c r="I2027" s="0" t="n">
        <f aca="false">IF(AND(ISBLANK(C2026),NOT(ISBLANK(C2027))),1,-1)</f>
        <v>-1</v>
      </c>
      <c r="J2027" s="0" t="n">
        <f aca="false">IF(ISBLANK(C2025),IF(AND(C2026=C2027,NOT(ISBLANK(C2026)),NOT(ISBLANK(C2027))),1,-1),-1)</f>
        <v>-1</v>
      </c>
      <c r="K2027" s="0" t="n">
        <f aca="false">IF(MAX(H2027:J2027)&lt;0,IF(OR(C2027=C2026,C2026=C2025),1,-1),MAX(H2027:J2027))</f>
        <v>0</v>
      </c>
    </row>
    <row r="2028" customFormat="false" ht="13.8" hidden="false" customHeight="false" outlineLevel="0" collapsed="false">
      <c r="B2028" s="8" t="n">
        <f aca="false">MAX(H2028:K2028)</f>
        <v>0</v>
      </c>
      <c r="C2028" s="11"/>
      <c r="D2028" s="10" t="e">
        <f aca="false">IF($A$1="WLB",INDEX(SupplierNomenclature!$D$1:$D$9996,MATCH(C2028,SupplierNomenclature!$I$1:$I$9996,0)),IF($A$1="BERU",INDEX(beru_assortment!$C$1:$C$10000,MATCH(C2028,beru_assortment!$I$1:$I$10000,0)),IF($A$1="OZON",INDEX(ozon_assortment!$F$3:$F$10000,MATCH(C2028,ozon_assortment!$E$3:$E$10000,0)),0)))</f>
        <v>#N/A</v>
      </c>
      <c r="E2028" s="7" t="n">
        <f aca="false">IF(ISBLANK(C2028), , IF(ISBLANK(C2027), E2026+1, E2027))</f>
        <v>0</v>
      </c>
      <c r="F2028" s="10" t="n">
        <f aca="false">IF(ISBLANK(C2028),,IF(OR(ISBLANK(C2027), C2027="Баркод"),1,F2027+1))</f>
        <v>0</v>
      </c>
      <c r="G2028" s="10" t="n">
        <f aca="false">IF(ISBLANK(C2029), F2028/2,)</f>
        <v>0</v>
      </c>
      <c r="H2028" s="0" t="n">
        <f aca="false">IF(ISBLANK(C2028),0,-1)</f>
        <v>0</v>
      </c>
      <c r="I2028" s="0" t="n">
        <f aca="false">IF(AND(ISBLANK(C2027),NOT(ISBLANK(C2028))),1,-1)</f>
        <v>-1</v>
      </c>
      <c r="J2028" s="0" t="n">
        <f aca="false">IF(ISBLANK(C2026),IF(AND(C2027=C2028,NOT(ISBLANK(C2027)),NOT(ISBLANK(C2028))),1,-1),-1)</f>
        <v>-1</v>
      </c>
      <c r="K2028" s="0" t="n">
        <f aca="false">IF(MAX(H2028:J2028)&lt;0,IF(OR(C2028=C2027,C2027=C2026),1,-1),MAX(H2028:J2028))</f>
        <v>0</v>
      </c>
    </row>
    <row r="2029" customFormat="false" ht="13.8" hidden="false" customHeight="false" outlineLevel="0" collapsed="false">
      <c r="B2029" s="8" t="n">
        <f aca="false">MAX(H2029:K2029)</f>
        <v>0</v>
      </c>
      <c r="C2029" s="11"/>
      <c r="D2029" s="10" t="e">
        <f aca="false">IF($A$1="WLB",INDEX(SupplierNomenclature!$D$1:$D$9996,MATCH(C2029,SupplierNomenclature!$I$1:$I$9996,0)),IF($A$1="BERU",INDEX(beru_assortment!$C$1:$C$10000,MATCH(C2029,beru_assortment!$I$1:$I$10000,0)),IF($A$1="OZON",INDEX(ozon_assortment!$F$3:$F$10000,MATCH(C2029,ozon_assortment!$E$3:$E$10000,0)),0)))</f>
        <v>#N/A</v>
      </c>
      <c r="E2029" s="7" t="n">
        <f aca="false">IF(ISBLANK(C2029), , IF(ISBLANK(C2028), E2027+1, E2028))</f>
        <v>0</v>
      </c>
      <c r="F2029" s="10" t="n">
        <f aca="false">IF(ISBLANK(C2029),,IF(OR(ISBLANK(C2028), C2028="Баркод"),1,F2028+1))</f>
        <v>0</v>
      </c>
      <c r="G2029" s="10" t="n">
        <f aca="false">IF(ISBLANK(C2030), F2029/2,)</f>
        <v>0</v>
      </c>
      <c r="H2029" s="0" t="n">
        <f aca="false">IF(ISBLANK(C2029),0,-1)</f>
        <v>0</v>
      </c>
      <c r="I2029" s="0" t="n">
        <f aca="false">IF(AND(ISBLANK(C2028),NOT(ISBLANK(C2029))),1,-1)</f>
        <v>-1</v>
      </c>
      <c r="J2029" s="0" t="n">
        <f aca="false">IF(ISBLANK(C2027),IF(AND(C2028=C2029,NOT(ISBLANK(C2028)),NOT(ISBLANK(C2029))),1,-1),-1)</f>
        <v>-1</v>
      </c>
      <c r="K2029" s="0" t="n">
        <f aca="false">IF(MAX(H2029:J2029)&lt;0,IF(OR(C2029=C2028,C2028=C2027),1,-1),MAX(H2029:J2029))</f>
        <v>0</v>
      </c>
    </row>
    <row r="2030" customFormat="false" ht="13.8" hidden="false" customHeight="false" outlineLevel="0" collapsed="false">
      <c r="B2030" s="8" t="n">
        <f aca="false">MAX(H2030:K2030)</f>
        <v>0</v>
      </c>
      <c r="C2030" s="11"/>
      <c r="D2030" s="10" t="e">
        <f aca="false">IF($A$1="WLB",INDEX(SupplierNomenclature!$D$1:$D$9996,MATCH(C2030,SupplierNomenclature!$I$1:$I$9996,0)),IF($A$1="BERU",INDEX(beru_assortment!$C$1:$C$10000,MATCH(C2030,beru_assortment!$I$1:$I$10000,0)),IF($A$1="OZON",INDEX(ozon_assortment!$F$3:$F$10000,MATCH(C2030,ozon_assortment!$E$3:$E$10000,0)),0)))</f>
        <v>#N/A</v>
      </c>
      <c r="E2030" s="7" t="n">
        <f aca="false">IF(ISBLANK(C2030), , IF(ISBLANK(C2029), E2028+1, E2029))</f>
        <v>0</v>
      </c>
      <c r="F2030" s="10" t="n">
        <f aca="false">IF(ISBLANK(C2030),,IF(OR(ISBLANK(C2029), C2029="Баркод"),1,F2029+1))</f>
        <v>0</v>
      </c>
      <c r="G2030" s="10" t="n">
        <f aca="false">IF(ISBLANK(C2031), F2030/2,)</f>
        <v>0</v>
      </c>
      <c r="H2030" s="0" t="n">
        <f aca="false">IF(ISBLANK(C2030),0,-1)</f>
        <v>0</v>
      </c>
      <c r="I2030" s="0" t="n">
        <f aca="false">IF(AND(ISBLANK(C2029),NOT(ISBLANK(C2030))),1,-1)</f>
        <v>-1</v>
      </c>
      <c r="J2030" s="0" t="n">
        <f aca="false">IF(ISBLANK(C2028),IF(AND(C2029=C2030,NOT(ISBLANK(C2029)),NOT(ISBLANK(C2030))),1,-1),-1)</f>
        <v>-1</v>
      </c>
      <c r="K2030" s="0" t="n">
        <f aca="false">IF(MAX(H2030:J2030)&lt;0,IF(OR(C2030=C2029,C2029=C2028),1,-1),MAX(H2030:J2030))</f>
        <v>0</v>
      </c>
    </row>
    <row r="2031" customFormat="false" ht="13.8" hidden="false" customHeight="false" outlineLevel="0" collapsed="false">
      <c r="B2031" s="8" t="n">
        <f aca="false">MAX(H2031:K2031)</f>
        <v>0</v>
      </c>
      <c r="C2031" s="11"/>
      <c r="D2031" s="10" t="e">
        <f aca="false">IF($A$1="WLB",INDEX(SupplierNomenclature!$D$1:$D$9996,MATCH(C2031,SupplierNomenclature!$I$1:$I$9996,0)),IF($A$1="BERU",INDEX(beru_assortment!$C$1:$C$10000,MATCH(C2031,beru_assortment!$I$1:$I$10000,0)),IF($A$1="OZON",INDEX(ozon_assortment!$F$3:$F$10000,MATCH(C2031,ozon_assortment!$E$3:$E$10000,0)),0)))</f>
        <v>#N/A</v>
      </c>
      <c r="E2031" s="7" t="n">
        <f aca="false">IF(ISBLANK(C2031), , IF(ISBLANK(C2030), E2029+1, E2030))</f>
        <v>0</v>
      </c>
      <c r="F2031" s="10" t="n">
        <f aca="false">IF(ISBLANK(C2031),,IF(OR(ISBLANK(C2030), C2030="Баркод"),1,F2030+1))</f>
        <v>0</v>
      </c>
      <c r="G2031" s="10" t="n">
        <f aca="false">IF(ISBLANK(C2032), F2031/2,)</f>
        <v>0</v>
      </c>
      <c r="H2031" s="0" t="n">
        <f aca="false">IF(ISBLANK(C2031),0,-1)</f>
        <v>0</v>
      </c>
      <c r="I2031" s="0" t="n">
        <f aca="false">IF(AND(ISBLANK(C2030),NOT(ISBLANK(C2031))),1,-1)</f>
        <v>-1</v>
      </c>
      <c r="J2031" s="0" t="n">
        <f aca="false">IF(ISBLANK(C2029),IF(AND(C2030=C2031,NOT(ISBLANK(C2030)),NOT(ISBLANK(C2031))),1,-1),-1)</f>
        <v>-1</v>
      </c>
      <c r="K2031" s="0" t="n">
        <f aca="false">IF(MAX(H2031:J2031)&lt;0,IF(OR(C2031=C2030,C2030=C2029),1,-1),MAX(H2031:J2031))</f>
        <v>0</v>
      </c>
    </row>
    <row r="2032" customFormat="false" ht="13.8" hidden="false" customHeight="false" outlineLevel="0" collapsed="false">
      <c r="B2032" s="8" t="n">
        <f aca="false">MAX(H2032:K2032)</f>
        <v>0</v>
      </c>
      <c r="C2032" s="11"/>
      <c r="D2032" s="10" t="e">
        <f aca="false">IF($A$1="WLB",INDEX(SupplierNomenclature!$D$1:$D$9996,MATCH(C2032,SupplierNomenclature!$I$1:$I$9996,0)),IF($A$1="BERU",INDEX(beru_assortment!$C$1:$C$10000,MATCH(C2032,beru_assortment!$I$1:$I$10000,0)),IF($A$1="OZON",INDEX(ozon_assortment!$F$3:$F$10000,MATCH(C2032,ozon_assortment!$E$3:$E$10000,0)),0)))</f>
        <v>#N/A</v>
      </c>
      <c r="E2032" s="7" t="n">
        <f aca="false">IF(ISBLANK(C2032), , IF(ISBLANK(C2031), E2030+1, E2031))</f>
        <v>0</v>
      </c>
      <c r="F2032" s="10" t="n">
        <f aca="false">IF(ISBLANK(C2032),,IF(OR(ISBLANK(C2031), C2031="Баркод"),1,F2031+1))</f>
        <v>0</v>
      </c>
      <c r="G2032" s="10" t="n">
        <f aca="false">IF(ISBLANK(C2033), F2032/2,)</f>
        <v>0</v>
      </c>
      <c r="H2032" s="0" t="n">
        <f aca="false">IF(ISBLANK(C2032),0,-1)</f>
        <v>0</v>
      </c>
      <c r="I2032" s="0" t="n">
        <f aca="false">IF(AND(ISBLANK(C2031),NOT(ISBLANK(C2032))),1,-1)</f>
        <v>-1</v>
      </c>
      <c r="J2032" s="0" t="n">
        <f aca="false">IF(ISBLANK(C2030),IF(AND(C2031=C2032,NOT(ISBLANK(C2031)),NOT(ISBLANK(C2032))),1,-1),-1)</f>
        <v>-1</v>
      </c>
      <c r="K2032" s="0" t="n">
        <f aca="false">IF(MAX(H2032:J2032)&lt;0,IF(OR(C2032=C2031,C2031=C2030),1,-1),MAX(H2032:J2032))</f>
        <v>0</v>
      </c>
    </row>
    <row r="2033" customFormat="false" ht="13.8" hidden="false" customHeight="false" outlineLevel="0" collapsed="false">
      <c r="B2033" s="8" t="n">
        <f aca="false">MAX(H2033:K2033)</f>
        <v>0</v>
      </c>
      <c r="C2033" s="11"/>
      <c r="D2033" s="10" t="e">
        <f aca="false">IF($A$1="WLB",INDEX(SupplierNomenclature!$D$1:$D$9996,MATCH(C2033,SupplierNomenclature!$I$1:$I$9996,0)),IF($A$1="BERU",INDEX(beru_assortment!$C$1:$C$10000,MATCH(C2033,beru_assortment!$I$1:$I$10000,0)),IF($A$1="OZON",INDEX(ozon_assortment!$F$3:$F$10000,MATCH(C2033,ozon_assortment!$E$3:$E$10000,0)),0)))</f>
        <v>#N/A</v>
      </c>
      <c r="E2033" s="7" t="n">
        <f aca="false">IF(ISBLANK(C2033), , IF(ISBLANK(C2032), E2031+1, E2032))</f>
        <v>0</v>
      </c>
      <c r="F2033" s="10" t="n">
        <f aca="false">IF(ISBLANK(C2033),,IF(OR(ISBLANK(C2032), C2032="Баркод"),1,F2032+1))</f>
        <v>0</v>
      </c>
      <c r="G2033" s="10" t="n">
        <f aca="false">IF(ISBLANK(C2034), F2033/2,)</f>
        <v>0</v>
      </c>
      <c r="H2033" s="0" t="n">
        <f aca="false">IF(ISBLANK(C2033),0,-1)</f>
        <v>0</v>
      </c>
      <c r="I2033" s="0" t="n">
        <f aca="false">IF(AND(ISBLANK(C2032),NOT(ISBLANK(C2033))),1,-1)</f>
        <v>-1</v>
      </c>
      <c r="J2033" s="0" t="n">
        <f aca="false">IF(ISBLANK(C2031),IF(AND(C2032=C2033,NOT(ISBLANK(C2032)),NOT(ISBLANK(C2033))),1,-1),-1)</f>
        <v>-1</v>
      </c>
      <c r="K2033" s="0" t="n">
        <f aca="false">IF(MAX(H2033:J2033)&lt;0,IF(OR(C2033=C2032,C2032=C2031),1,-1),MAX(H2033:J2033))</f>
        <v>0</v>
      </c>
    </row>
    <row r="2034" customFormat="false" ht="13.8" hidden="false" customHeight="false" outlineLevel="0" collapsed="false">
      <c r="B2034" s="8" t="n">
        <f aca="false">MAX(H2034:K2034)</f>
        <v>0</v>
      </c>
      <c r="C2034" s="11"/>
      <c r="D2034" s="10" t="e">
        <f aca="false">IF($A$1="WLB",INDEX(SupplierNomenclature!$D$1:$D$9996,MATCH(C2034,SupplierNomenclature!$I$1:$I$9996,0)),IF($A$1="BERU",INDEX(beru_assortment!$C$1:$C$10000,MATCH(C2034,beru_assortment!$I$1:$I$10000,0)),IF($A$1="OZON",INDEX(ozon_assortment!$F$3:$F$10000,MATCH(C2034,ozon_assortment!$E$3:$E$10000,0)),0)))</f>
        <v>#N/A</v>
      </c>
      <c r="E2034" s="7" t="n">
        <f aca="false">IF(ISBLANK(C2034), , IF(ISBLANK(C2033), E2032+1, E2033))</f>
        <v>0</v>
      </c>
      <c r="F2034" s="10" t="n">
        <f aca="false">IF(ISBLANK(C2034),,IF(OR(ISBLANK(C2033), C2033="Баркод"),1,F2033+1))</f>
        <v>0</v>
      </c>
      <c r="G2034" s="10" t="n">
        <f aca="false">IF(ISBLANK(C2035), F2034/2,)</f>
        <v>0</v>
      </c>
      <c r="H2034" s="0" t="n">
        <f aca="false">IF(ISBLANK(C2034),0,-1)</f>
        <v>0</v>
      </c>
      <c r="I2034" s="0" t="n">
        <f aca="false">IF(AND(ISBLANK(C2033),NOT(ISBLANK(C2034))),1,-1)</f>
        <v>-1</v>
      </c>
      <c r="J2034" s="0" t="n">
        <f aca="false">IF(ISBLANK(C2032),IF(AND(C2033=C2034,NOT(ISBLANK(C2033)),NOT(ISBLANK(C2034))),1,-1),-1)</f>
        <v>-1</v>
      </c>
      <c r="K2034" s="0" t="n">
        <f aca="false">IF(MAX(H2034:J2034)&lt;0,IF(OR(C2034=C2033,C2033=C2032),1,-1),MAX(H2034:J2034))</f>
        <v>0</v>
      </c>
    </row>
    <row r="2035" customFormat="false" ht="13.8" hidden="false" customHeight="false" outlineLevel="0" collapsed="false">
      <c r="B2035" s="8" t="n">
        <f aca="false">MAX(H2035:K2035)</f>
        <v>0</v>
      </c>
      <c r="C2035" s="11"/>
      <c r="D2035" s="10" t="e">
        <f aca="false">IF($A$1="WLB",INDEX(SupplierNomenclature!$D$1:$D$9996,MATCH(C2035,SupplierNomenclature!$I$1:$I$9996,0)),IF($A$1="BERU",INDEX(beru_assortment!$C$1:$C$10000,MATCH(C2035,beru_assortment!$I$1:$I$10000,0)),IF($A$1="OZON",INDEX(ozon_assortment!$F$3:$F$10000,MATCH(C2035,ozon_assortment!$E$3:$E$10000,0)),0)))</f>
        <v>#N/A</v>
      </c>
      <c r="E2035" s="7" t="n">
        <f aca="false">IF(ISBLANK(C2035), , IF(ISBLANK(C2034), E2033+1, E2034))</f>
        <v>0</v>
      </c>
      <c r="F2035" s="10" t="n">
        <f aca="false">IF(ISBLANK(C2035),,IF(OR(ISBLANK(C2034), C2034="Баркод"),1,F2034+1))</f>
        <v>0</v>
      </c>
      <c r="G2035" s="10" t="n">
        <f aca="false">IF(ISBLANK(C2036), F2035/2,)</f>
        <v>0</v>
      </c>
      <c r="H2035" s="0" t="n">
        <f aca="false">IF(ISBLANK(C2035),0,-1)</f>
        <v>0</v>
      </c>
      <c r="I2035" s="0" t="n">
        <f aca="false">IF(AND(ISBLANK(C2034),NOT(ISBLANK(C2035))),1,-1)</f>
        <v>-1</v>
      </c>
      <c r="J2035" s="0" t="n">
        <f aca="false">IF(ISBLANK(C2033),IF(AND(C2034=C2035,NOT(ISBLANK(C2034)),NOT(ISBLANK(C2035))),1,-1),-1)</f>
        <v>-1</v>
      </c>
      <c r="K2035" s="0" t="n">
        <f aca="false">IF(MAX(H2035:J2035)&lt;0,IF(OR(C2035=C2034,C2034=C2033),1,-1),MAX(H2035:J2035))</f>
        <v>0</v>
      </c>
    </row>
    <row r="2036" customFormat="false" ht="13.8" hidden="false" customHeight="false" outlineLevel="0" collapsed="false">
      <c r="B2036" s="8" t="n">
        <f aca="false">MAX(H2036:K2036)</f>
        <v>0</v>
      </c>
      <c r="C2036" s="11"/>
      <c r="D2036" s="10" t="e">
        <f aca="false">IF($A$1="WLB",INDEX(SupplierNomenclature!$D$1:$D$9996,MATCH(C2036,SupplierNomenclature!$I$1:$I$9996,0)),IF($A$1="BERU",INDEX(beru_assortment!$C$1:$C$10000,MATCH(C2036,beru_assortment!$I$1:$I$10000,0)),IF($A$1="OZON",INDEX(ozon_assortment!$F$3:$F$10000,MATCH(C2036,ozon_assortment!$E$3:$E$10000,0)),0)))</f>
        <v>#N/A</v>
      </c>
      <c r="E2036" s="7" t="n">
        <f aca="false">IF(ISBLANK(C2036), , IF(ISBLANK(C2035), E2034+1, E2035))</f>
        <v>0</v>
      </c>
      <c r="F2036" s="10" t="n">
        <f aca="false">IF(ISBLANK(C2036),,IF(OR(ISBLANK(C2035), C2035="Баркод"),1,F2035+1))</f>
        <v>0</v>
      </c>
      <c r="G2036" s="10" t="n">
        <f aca="false">IF(ISBLANK(C2037), F2036/2,)</f>
        <v>0</v>
      </c>
      <c r="H2036" s="0" t="n">
        <f aca="false">IF(ISBLANK(C2036),0,-1)</f>
        <v>0</v>
      </c>
      <c r="I2036" s="0" t="n">
        <f aca="false">IF(AND(ISBLANK(C2035),NOT(ISBLANK(C2036))),1,-1)</f>
        <v>-1</v>
      </c>
      <c r="J2036" s="0" t="n">
        <f aca="false">IF(ISBLANK(C2034),IF(AND(C2035=C2036,NOT(ISBLANK(C2035)),NOT(ISBLANK(C2036))),1,-1),-1)</f>
        <v>-1</v>
      </c>
      <c r="K2036" s="0" t="n">
        <f aca="false">IF(MAX(H2036:J2036)&lt;0,IF(OR(C2036=C2035,C2035=C2034),1,-1),MAX(H2036:J2036))</f>
        <v>0</v>
      </c>
    </row>
    <row r="2037" customFormat="false" ht="13.8" hidden="false" customHeight="false" outlineLevel="0" collapsed="false">
      <c r="B2037" s="8" t="n">
        <f aca="false">MAX(H2037:K2037)</f>
        <v>0</v>
      </c>
      <c r="C2037" s="11"/>
      <c r="D2037" s="10" t="e">
        <f aca="false">IF($A$1="WLB",INDEX(SupplierNomenclature!$D$1:$D$9996,MATCH(C2037,SupplierNomenclature!$I$1:$I$9996,0)),IF($A$1="BERU",INDEX(beru_assortment!$C$1:$C$10000,MATCH(C2037,beru_assortment!$I$1:$I$10000,0)),IF($A$1="OZON",INDEX(ozon_assortment!$F$3:$F$10000,MATCH(C2037,ozon_assortment!$E$3:$E$10000,0)),0)))</f>
        <v>#N/A</v>
      </c>
      <c r="E2037" s="7" t="n">
        <f aca="false">IF(ISBLANK(C2037), , IF(ISBLANK(C2036), E2035+1, E2036))</f>
        <v>0</v>
      </c>
      <c r="F2037" s="10" t="n">
        <f aca="false">IF(ISBLANK(C2037),,IF(OR(ISBLANK(C2036), C2036="Баркод"),1,F2036+1))</f>
        <v>0</v>
      </c>
      <c r="G2037" s="10" t="n">
        <f aca="false">IF(ISBLANK(C2038), F2037/2,)</f>
        <v>0</v>
      </c>
      <c r="H2037" s="0" t="n">
        <f aca="false">IF(ISBLANK(C2037),0,-1)</f>
        <v>0</v>
      </c>
      <c r="I2037" s="0" t="n">
        <f aca="false">IF(AND(ISBLANK(C2036),NOT(ISBLANK(C2037))),1,-1)</f>
        <v>-1</v>
      </c>
      <c r="J2037" s="0" t="n">
        <f aca="false">IF(ISBLANK(C2035),IF(AND(C2036=C2037,NOT(ISBLANK(C2036)),NOT(ISBLANK(C2037))),1,-1),-1)</f>
        <v>-1</v>
      </c>
      <c r="K2037" s="0" t="n">
        <f aca="false">IF(MAX(H2037:J2037)&lt;0,IF(OR(C2037=C2036,C2036=C2035),1,-1),MAX(H2037:J2037))</f>
        <v>0</v>
      </c>
    </row>
    <row r="2038" customFormat="false" ht="13.8" hidden="false" customHeight="false" outlineLevel="0" collapsed="false">
      <c r="B2038" s="8" t="n">
        <f aca="false">MAX(H2038:K2038)</f>
        <v>0</v>
      </c>
      <c r="C2038" s="11"/>
      <c r="D2038" s="10" t="e">
        <f aca="false">IF($A$1="WLB",INDEX(SupplierNomenclature!$D$1:$D$9996,MATCH(C2038,SupplierNomenclature!$I$1:$I$9996,0)),IF($A$1="BERU",INDEX(beru_assortment!$C$1:$C$10000,MATCH(C2038,beru_assortment!$I$1:$I$10000,0)),IF($A$1="OZON",INDEX(ozon_assortment!$F$3:$F$10000,MATCH(C2038,ozon_assortment!$E$3:$E$10000,0)),0)))</f>
        <v>#N/A</v>
      </c>
      <c r="E2038" s="7" t="n">
        <f aca="false">IF(ISBLANK(C2038), , IF(ISBLANK(C2037), E2036+1, E2037))</f>
        <v>0</v>
      </c>
      <c r="F2038" s="10" t="n">
        <f aca="false">IF(ISBLANK(C2038),,IF(OR(ISBLANK(C2037), C2037="Баркод"),1,F2037+1))</f>
        <v>0</v>
      </c>
      <c r="G2038" s="10" t="n">
        <f aca="false">IF(ISBLANK(C2039), F2038/2,)</f>
        <v>0</v>
      </c>
      <c r="H2038" s="0" t="n">
        <f aca="false">IF(ISBLANK(C2038),0,-1)</f>
        <v>0</v>
      </c>
      <c r="I2038" s="0" t="n">
        <f aca="false">IF(AND(ISBLANK(C2037),NOT(ISBLANK(C2038))),1,-1)</f>
        <v>-1</v>
      </c>
      <c r="J2038" s="0" t="n">
        <f aca="false">IF(ISBLANK(C2036),IF(AND(C2037=C2038,NOT(ISBLANK(C2037)),NOT(ISBLANK(C2038))),1,-1),-1)</f>
        <v>-1</v>
      </c>
      <c r="K2038" s="0" t="n">
        <f aca="false">IF(MAX(H2038:J2038)&lt;0,IF(OR(C2038=C2037,C2037=C2036),1,-1),MAX(H2038:J2038))</f>
        <v>0</v>
      </c>
    </row>
    <row r="2039" customFormat="false" ht="13.8" hidden="false" customHeight="false" outlineLevel="0" collapsed="false">
      <c r="B2039" s="8" t="n">
        <f aca="false">MAX(H2039:K2039)</f>
        <v>0</v>
      </c>
      <c r="C2039" s="11"/>
      <c r="D2039" s="10" t="e">
        <f aca="false">IF($A$1="WLB",INDEX(SupplierNomenclature!$D$1:$D$9996,MATCH(C2039,SupplierNomenclature!$I$1:$I$9996,0)),IF($A$1="BERU",INDEX(beru_assortment!$C$1:$C$10000,MATCH(C2039,beru_assortment!$I$1:$I$10000,0)),IF($A$1="OZON",INDEX(ozon_assortment!$F$3:$F$10000,MATCH(C2039,ozon_assortment!$E$3:$E$10000,0)),0)))</f>
        <v>#N/A</v>
      </c>
      <c r="E2039" s="7" t="n">
        <f aca="false">IF(ISBLANK(C2039), , IF(ISBLANK(C2038), E2037+1, E2038))</f>
        <v>0</v>
      </c>
      <c r="F2039" s="10" t="n">
        <f aca="false">IF(ISBLANK(C2039),,IF(OR(ISBLANK(C2038), C2038="Баркод"),1,F2038+1))</f>
        <v>0</v>
      </c>
      <c r="G2039" s="10" t="n">
        <f aca="false">IF(ISBLANK(C2040), F2039/2,)</f>
        <v>0</v>
      </c>
      <c r="H2039" s="0" t="n">
        <f aca="false">IF(ISBLANK(C2039),0,-1)</f>
        <v>0</v>
      </c>
      <c r="I2039" s="0" t="n">
        <f aca="false">IF(AND(ISBLANK(C2038),NOT(ISBLANK(C2039))),1,-1)</f>
        <v>-1</v>
      </c>
      <c r="J2039" s="0" t="n">
        <f aca="false">IF(ISBLANK(C2037),IF(AND(C2038=C2039,NOT(ISBLANK(C2038)),NOT(ISBLANK(C2039))),1,-1),-1)</f>
        <v>-1</v>
      </c>
      <c r="K2039" s="0" t="n">
        <f aca="false">IF(MAX(H2039:J2039)&lt;0,IF(OR(C2039=C2038,C2038=C2037),1,-1),MAX(H2039:J2039))</f>
        <v>0</v>
      </c>
    </row>
    <row r="2040" customFormat="false" ht="13.8" hidden="false" customHeight="false" outlineLevel="0" collapsed="false">
      <c r="B2040" s="8" t="n">
        <f aca="false">MAX(H2040:K2040)</f>
        <v>0</v>
      </c>
      <c r="C2040" s="11"/>
      <c r="D2040" s="10" t="e">
        <f aca="false">IF($A$1="WLB",INDEX(SupplierNomenclature!$D$1:$D$9996,MATCH(C2040,SupplierNomenclature!$I$1:$I$9996,0)),IF($A$1="BERU",INDEX(beru_assortment!$C$1:$C$10000,MATCH(C2040,beru_assortment!$I$1:$I$10000,0)),IF($A$1="OZON",INDEX(ozon_assortment!$F$3:$F$10000,MATCH(C2040,ozon_assortment!$E$3:$E$10000,0)),0)))</f>
        <v>#N/A</v>
      </c>
      <c r="E2040" s="7" t="n">
        <f aca="false">IF(ISBLANK(C2040), , IF(ISBLANK(C2039), E2038+1, E2039))</f>
        <v>0</v>
      </c>
      <c r="F2040" s="10" t="n">
        <f aca="false">IF(ISBLANK(C2040),,IF(OR(ISBLANK(C2039), C2039="Баркод"),1,F2039+1))</f>
        <v>0</v>
      </c>
      <c r="G2040" s="10" t="n">
        <f aca="false">IF(ISBLANK(C2041), F2040/2,)</f>
        <v>0</v>
      </c>
      <c r="H2040" s="0" t="n">
        <f aca="false">IF(ISBLANK(C2040),0,-1)</f>
        <v>0</v>
      </c>
      <c r="I2040" s="0" t="n">
        <f aca="false">IF(AND(ISBLANK(C2039),NOT(ISBLANK(C2040))),1,-1)</f>
        <v>-1</v>
      </c>
      <c r="J2040" s="0" t="n">
        <f aca="false">IF(ISBLANK(C2038),IF(AND(C2039=C2040,NOT(ISBLANK(C2039)),NOT(ISBLANK(C2040))),1,-1),-1)</f>
        <v>-1</v>
      </c>
      <c r="K2040" s="0" t="n">
        <f aca="false">IF(MAX(H2040:J2040)&lt;0,IF(OR(C2040=C2039,C2039=C2038),1,-1),MAX(H2040:J2040))</f>
        <v>0</v>
      </c>
    </row>
    <row r="2041" customFormat="false" ht="13.8" hidden="false" customHeight="false" outlineLevel="0" collapsed="false">
      <c r="B2041" s="8" t="n">
        <f aca="false">MAX(H2041:K2041)</f>
        <v>0</v>
      </c>
      <c r="C2041" s="11"/>
      <c r="D2041" s="10" t="e">
        <f aca="false">IF($A$1="WLB",INDEX(SupplierNomenclature!$D$1:$D$9996,MATCH(C2041,SupplierNomenclature!$I$1:$I$9996,0)),IF($A$1="BERU",INDEX(beru_assortment!$C$1:$C$10000,MATCH(C2041,beru_assortment!$I$1:$I$10000,0)),IF($A$1="OZON",INDEX(ozon_assortment!$F$3:$F$10000,MATCH(C2041,ozon_assortment!$E$3:$E$10000,0)),0)))</f>
        <v>#N/A</v>
      </c>
      <c r="E2041" s="7" t="n">
        <f aca="false">IF(ISBLANK(C2041), , IF(ISBLANK(C2040), E2039+1, E2040))</f>
        <v>0</v>
      </c>
      <c r="F2041" s="10" t="n">
        <f aca="false">IF(ISBLANK(C2041),,IF(OR(ISBLANK(C2040), C2040="Баркод"),1,F2040+1))</f>
        <v>0</v>
      </c>
      <c r="G2041" s="10" t="n">
        <f aca="false">IF(ISBLANK(C2042), F2041/2,)</f>
        <v>0</v>
      </c>
      <c r="H2041" s="0" t="n">
        <f aca="false">IF(ISBLANK(C2041),0,-1)</f>
        <v>0</v>
      </c>
      <c r="I2041" s="0" t="n">
        <f aca="false">IF(AND(ISBLANK(C2040),NOT(ISBLANK(C2041))),1,-1)</f>
        <v>-1</v>
      </c>
      <c r="J2041" s="0" t="n">
        <f aca="false">IF(ISBLANK(C2039),IF(AND(C2040=C2041,NOT(ISBLANK(C2040)),NOT(ISBLANK(C2041))),1,-1),-1)</f>
        <v>-1</v>
      </c>
      <c r="K2041" s="0" t="n">
        <f aca="false">IF(MAX(H2041:J2041)&lt;0,IF(OR(C2041=C2040,C2040=C2039),1,-1),MAX(H2041:J2041))</f>
        <v>0</v>
      </c>
    </row>
    <row r="2042" customFormat="false" ht="13.8" hidden="false" customHeight="false" outlineLevel="0" collapsed="false">
      <c r="B2042" s="8" t="n">
        <f aca="false">MAX(H2042:K2042)</f>
        <v>0</v>
      </c>
      <c r="C2042" s="11"/>
      <c r="D2042" s="10" t="e">
        <f aca="false">IF($A$1="WLB",INDEX(SupplierNomenclature!$D$1:$D$9996,MATCH(C2042,SupplierNomenclature!$I$1:$I$9996,0)),IF($A$1="BERU",INDEX(beru_assortment!$C$1:$C$10000,MATCH(C2042,beru_assortment!$I$1:$I$10000,0)),IF($A$1="OZON",INDEX(ozon_assortment!$F$3:$F$10000,MATCH(C2042,ozon_assortment!$E$3:$E$10000,0)),0)))</f>
        <v>#N/A</v>
      </c>
      <c r="E2042" s="7" t="n">
        <f aca="false">IF(ISBLANK(C2042), , IF(ISBLANK(C2041), E2040+1, E2041))</f>
        <v>0</v>
      </c>
      <c r="F2042" s="10" t="n">
        <f aca="false">IF(ISBLANK(C2042),,IF(OR(ISBLANK(C2041), C2041="Баркод"),1,F2041+1))</f>
        <v>0</v>
      </c>
      <c r="G2042" s="10" t="n">
        <f aca="false">IF(ISBLANK(C2043), F2042/2,)</f>
        <v>0</v>
      </c>
      <c r="H2042" s="0" t="n">
        <f aca="false">IF(ISBLANK(C2042),0,-1)</f>
        <v>0</v>
      </c>
      <c r="I2042" s="0" t="n">
        <f aca="false">IF(AND(ISBLANK(C2041),NOT(ISBLANK(C2042))),1,-1)</f>
        <v>-1</v>
      </c>
      <c r="J2042" s="0" t="n">
        <f aca="false">IF(ISBLANK(C2040),IF(AND(C2041=C2042,NOT(ISBLANK(C2041)),NOT(ISBLANK(C2042))),1,-1),-1)</f>
        <v>-1</v>
      </c>
      <c r="K2042" s="0" t="n">
        <f aca="false">IF(MAX(H2042:J2042)&lt;0,IF(OR(C2042=C2041,C2041=C2040),1,-1),MAX(H2042:J2042))</f>
        <v>0</v>
      </c>
    </row>
    <row r="2043" customFormat="false" ht="13.8" hidden="false" customHeight="false" outlineLevel="0" collapsed="false">
      <c r="B2043" s="8" t="n">
        <f aca="false">MAX(H2043:K2043)</f>
        <v>0</v>
      </c>
      <c r="C2043" s="11"/>
      <c r="D2043" s="10" t="e">
        <f aca="false">IF($A$1="WLB",INDEX(SupplierNomenclature!$D$1:$D$9996,MATCH(C2043,SupplierNomenclature!$I$1:$I$9996,0)),IF($A$1="BERU",INDEX(beru_assortment!$C$1:$C$10000,MATCH(C2043,beru_assortment!$I$1:$I$10000,0)),IF($A$1="OZON",INDEX(ozon_assortment!$F$3:$F$10000,MATCH(C2043,ozon_assortment!$E$3:$E$10000,0)),0)))</f>
        <v>#N/A</v>
      </c>
      <c r="E2043" s="7" t="n">
        <f aca="false">IF(ISBLANK(C2043), , IF(ISBLANK(C2042), E2041+1, E2042))</f>
        <v>0</v>
      </c>
      <c r="F2043" s="10" t="n">
        <f aca="false">IF(ISBLANK(C2043),,IF(OR(ISBLANK(C2042), C2042="Баркод"),1,F2042+1))</f>
        <v>0</v>
      </c>
      <c r="G2043" s="10" t="n">
        <f aca="false">IF(ISBLANK(C2044), F2043/2,)</f>
        <v>0</v>
      </c>
      <c r="H2043" s="0" t="n">
        <f aca="false">IF(ISBLANK(C2043),0,-1)</f>
        <v>0</v>
      </c>
      <c r="I2043" s="0" t="n">
        <f aca="false">IF(AND(ISBLANK(C2042),NOT(ISBLANK(C2043))),1,-1)</f>
        <v>-1</v>
      </c>
      <c r="J2043" s="0" t="n">
        <f aca="false">IF(ISBLANK(C2041),IF(AND(C2042=C2043,NOT(ISBLANK(C2042)),NOT(ISBLANK(C2043))),1,-1),-1)</f>
        <v>-1</v>
      </c>
      <c r="K2043" s="0" t="n">
        <f aca="false">IF(MAX(H2043:J2043)&lt;0,IF(OR(C2043=C2042,C2042=C2041),1,-1),MAX(H2043:J2043))</f>
        <v>0</v>
      </c>
    </row>
    <row r="2044" customFormat="false" ht="13.8" hidden="false" customHeight="false" outlineLevel="0" collapsed="false">
      <c r="B2044" s="8" t="n">
        <f aca="false">MAX(H2044:K2044)</f>
        <v>0</v>
      </c>
      <c r="C2044" s="11"/>
      <c r="D2044" s="10" t="e">
        <f aca="false">IF($A$1="WLB",INDEX(SupplierNomenclature!$D$1:$D$9996,MATCH(C2044,SupplierNomenclature!$I$1:$I$9996,0)),IF($A$1="BERU",INDEX(beru_assortment!$C$1:$C$10000,MATCH(C2044,beru_assortment!$I$1:$I$10000,0)),IF($A$1="OZON",INDEX(ozon_assortment!$F$3:$F$10000,MATCH(C2044,ozon_assortment!$E$3:$E$10000,0)),0)))</f>
        <v>#N/A</v>
      </c>
      <c r="E2044" s="7" t="n">
        <f aca="false">IF(ISBLANK(C2044), , IF(ISBLANK(C2043), E2042+1, E2043))</f>
        <v>0</v>
      </c>
      <c r="F2044" s="10" t="n">
        <f aca="false">IF(ISBLANK(C2044),,IF(OR(ISBLANK(C2043), C2043="Баркод"),1,F2043+1))</f>
        <v>0</v>
      </c>
      <c r="G2044" s="10" t="n">
        <f aca="false">IF(ISBLANK(C2045), F2044/2,)</f>
        <v>0</v>
      </c>
      <c r="H2044" s="0" t="n">
        <f aca="false">IF(ISBLANK(C2044),0,-1)</f>
        <v>0</v>
      </c>
      <c r="I2044" s="0" t="n">
        <f aca="false">IF(AND(ISBLANK(C2043),NOT(ISBLANK(C2044))),1,-1)</f>
        <v>-1</v>
      </c>
      <c r="J2044" s="0" t="n">
        <f aca="false">IF(ISBLANK(C2042),IF(AND(C2043=C2044,NOT(ISBLANK(C2043)),NOT(ISBLANK(C2044))),1,-1),-1)</f>
        <v>-1</v>
      </c>
      <c r="K2044" s="0" t="n">
        <f aca="false">IF(MAX(H2044:J2044)&lt;0,IF(OR(C2044=C2043,C2043=C2042),1,-1),MAX(H2044:J2044))</f>
        <v>0</v>
      </c>
    </row>
    <row r="2045" customFormat="false" ht="13.8" hidden="false" customHeight="false" outlineLevel="0" collapsed="false">
      <c r="B2045" s="8" t="n">
        <f aca="false">MAX(H2045:K2045)</f>
        <v>0</v>
      </c>
      <c r="C2045" s="11"/>
      <c r="D2045" s="10" t="e">
        <f aca="false">IF($A$1="WLB",INDEX(SupplierNomenclature!$D$1:$D$9996,MATCH(C2045,SupplierNomenclature!$I$1:$I$9996,0)),IF($A$1="BERU",INDEX(beru_assortment!$C$1:$C$10000,MATCH(C2045,beru_assortment!$I$1:$I$10000,0)),IF($A$1="OZON",INDEX(ozon_assortment!$F$3:$F$10000,MATCH(C2045,ozon_assortment!$E$3:$E$10000,0)),0)))</f>
        <v>#N/A</v>
      </c>
      <c r="E2045" s="7" t="n">
        <f aca="false">IF(ISBLANK(C2045), , IF(ISBLANK(C2044), E2043+1, E2044))</f>
        <v>0</v>
      </c>
      <c r="F2045" s="10" t="n">
        <f aca="false">IF(ISBLANK(C2045),,IF(OR(ISBLANK(C2044), C2044="Баркод"),1,F2044+1))</f>
        <v>0</v>
      </c>
      <c r="G2045" s="10" t="n">
        <f aca="false">IF(ISBLANK(C2046), F2045/2,)</f>
        <v>0</v>
      </c>
      <c r="H2045" s="0" t="n">
        <f aca="false">IF(ISBLANK(C2045),0,-1)</f>
        <v>0</v>
      </c>
      <c r="I2045" s="0" t="n">
        <f aca="false">IF(AND(ISBLANK(C2044),NOT(ISBLANK(C2045))),1,-1)</f>
        <v>-1</v>
      </c>
      <c r="J2045" s="0" t="n">
        <f aca="false">IF(ISBLANK(C2043),IF(AND(C2044=C2045,NOT(ISBLANK(C2044)),NOT(ISBLANK(C2045))),1,-1),-1)</f>
        <v>-1</v>
      </c>
      <c r="K2045" s="0" t="n">
        <f aca="false">IF(MAX(H2045:J2045)&lt;0,IF(OR(C2045=C2044,C2044=C2043),1,-1),MAX(H2045:J2045))</f>
        <v>0</v>
      </c>
    </row>
    <row r="2046" customFormat="false" ht="13.8" hidden="false" customHeight="false" outlineLevel="0" collapsed="false">
      <c r="B2046" s="8" t="n">
        <f aca="false">MAX(H2046:K2046)</f>
        <v>0</v>
      </c>
      <c r="C2046" s="11"/>
      <c r="D2046" s="10" t="e">
        <f aca="false">IF($A$1="WLB",INDEX(SupplierNomenclature!$D$1:$D$9996,MATCH(C2046,SupplierNomenclature!$I$1:$I$9996,0)),IF($A$1="BERU",INDEX(beru_assortment!$C$1:$C$10000,MATCH(C2046,beru_assortment!$I$1:$I$10000,0)),IF($A$1="OZON",INDEX(ozon_assortment!$F$3:$F$10000,MATCH(C2046,ozon_assortment!$E$3:$E$10000,0)),0)))</f>
        <v>#N/A</v>
      </c>
      <c r="E2046" s="7" t="n">
        <f aca="false">IF(ISBLANK(C2046), , IF(ISBLANK(C2045), E2044+1, E2045))</f>
        <v>0</v>
      </c>
      <c r="F2046" s="10" t="n">
        <f aca="false">IF(ISBLANK(C2046),,IF(OR(ISBLANK(C2045), C2045="Баркод"),1,F2045+1))</f>
        <v>0</v>
      </c>
      <c r="G2046" s="10" t="n">
        <f aca="false">IF(ISBLANK(C2047), F2046/2,)</f>
        <v>0</v>
      </c>
      <c r="H2046" s="0" t="n">
        <f aca="false">IF(ISBLANK(C2046),0,-1)</f>
        <v>0</v>
      </c>
      <c r="I2046" s="0" t="n">
        <f aca="false">IF(AND(ISBLANK(C2045),NOT(ISBLANK(C2046))),1,-1)</f>
        <v>-1</v>
      </c>
      <c r="J2046" s="0" t="n">
        <f aca="false">IF(ISBLANK(C2044),IF(AND(C2045=C2046,NOT(ISBLANK(C2045)),NOT(ISBLANK(C2046))),1,-1),-1)</f>
        <v>-1</v>
      </c>
      <c r="K2046" s="0" t="n">
        <f aca="false">IF(MAX(H2046:J2046)&lt;0,IF(OR(C2046=C2045,C2045=C2044),1,-1),MAX(H2046:J2046))</f>
        <v>0</v>
      </c>
    </row>
    <row r="2047" customFormat="false" ht="13.8" hidden="false" customHeight="false" outlineLevel="0" collapsed="false">
      <c r="B2047" s="8" t="n">
        <f aca="false">MAX(H2047:K2047)</f>
        <v>0</v>
      </c>
      <c r="C2047" s="11"/>
      <c r="D2047" s="10" t="e">
        <f aca="false">IF($A$1="WLB",INDEX(SupplierNomenclature!$D$1:$D$9996,MATCH(C2047,SupplierNomenclature!$I$1:$I$9996,0)),IF($A$1="BERU",INDEX(beru_assortment!$C$1:$C$10000,MATCH(C2047,beru_assortment!$I$1:$I$10000,0)),IF($A$1="OZON",INDEX(ozon_assortment!$F$3:$F$10000,MATCH(C2047,ozon_assortment!$E$3:$E$10000,0)),0)))</f>
        <v>#N/A</v>
      </c>
      <c r="E2047" s="7" t="n">
        <f aca="false">IF(ISBLANK(C2047), , IF(ISBLANK(C2046), E2045+1, E2046))</f>
        <v>0</v>
      </c>
      <c r="F2047" s="10" t="n">
        <f aca="false">IF(ISBLANK(C2047),,IF(OR(ISBLANK(C2046), C2046="Баркод"),1,F2046+1))</f>
        <v>0</v>
      </c>
      <c r="G2047" s="10" t="n">
        <f aca="false">IF(ISBLANK(C2048), F2047/2,)</f>
        <v>0</v>
      </c>
      <c r="H2047" s="0" t="n">
        <f aca="false">IF(ISBLANK(C2047),0,-1)</f>
        <v>0</v>
      </c>
      <c r="I2047" s="0" t="n">
        <f aca="false">IF(AND(ISBLANK(C2046),NOT(ISBLANK(C2047))),1,-1)</f>
        <v>-1</v>
      </c>
      <c r="J2047" s="0" t="n">
        <f aca="false">IF(ISBLANK(C2045),IF(AND(C2046=C2047,NOT(ISBLANK(C2046)),NOT(ISBLANK(C2047))),1,-1),-1)</f>
        <v>-1</v>
      </c>
      <c r="K2047" s="0" t="n">
        <f aca="false">IF(MAX(H2047:J2047)&lt;0,IF(OR(C2047=C2046,C2046=C2045),1,-1),MAX(H2047:J2047))</f>
        <v>0</v>
      </c>
    </row>
    <row r="2048" customFormat="false" ht="13.8" hidden="false" customHeight="false" outlineLevel="0" collapsed="false">
      <c r="B2048" s="8" t="n">
        <f aca="false">MAX(H2048:K2048)</f>
        <v>0</v>
      </c>
      <c r="C2048" s="11"/>
      <c r="D2048" s="10" t="e">
        <f aca="false">IF($A$1="WLB",INDEX(SupplierNomenclature!$D$1:$D$9996,MATCH(C2048,SupplierNomenclature!$I$1:$I$9996,0)),IF($A$1="BERU",INDEX(beru_assortment!$C$1:$C$10000,MATCH(C2048,beru_assortment!$I$1:$I$10000,0)),IF($A$1="OZON",INDEX(ozon_assortment!$F$3:$F$10000,MATCH(C2048,ozon_assortment!$E$3:$E$10000,0)),0)))</f>
        <v>#N/A</v>
      </c>
      <c r="E2048" s="7" t="n">
        <f aca="false">IF(ISBLANK(C2048), , IF(ISBLANK(C2047), E2046+1, E2047))</f>
        <v>0</v>
      </c>
      <c r="F2048" s="10" t="n">
        <f aca="false">IF(ISBLANK(C2048),,IF(OR(ISBLANK(C2047), C2047="Баркод"),1,F2047+1))</f>
        <v>0</v>
      </c>
      <c r="G2048" s="10" t="n">
        <f aca="false">IF(ISBLANK(C2049), F2048/2,)</f>
        <v>0</v>
      </c>
      <c r="H2048" s="0" t="n">
        <f aca="false">IF(ISBLANK(C2048),0,-1)</f>
        <v>0</v>
      </c>
      <c r="I2048" s="0" t="n">
        <f aca="false">IF(AND(ISBLANK(C2047),NOT(ISBLANK(C2048))),1,-1)</f>
        <v>-1</v>
      </c>
      <c r="J2048" s="0" t="n">
        <f aca="false">IF(ISBLANK(C2046),IF(AND(C2047=C2048,NOT(ISBLANK(C2047)),NOT(ISBLANK(C2048))),1,-1),-1)</f>
        <v>-1</v>
      </c>
      <c r="K2048" s="0" t="n">
        <f aca="false">IF(MAX(H2048:J2048)&lt;0,IF(OR(C2048=C2047,C2047=C2046),1,-1),MAX(H2048:J2048))</f>
        <v>0</v>
      </c>
    </row>
    <row r="2049" customFormat="false" ht="13.8" hidden="false" customHeight="false" outlineLevel="0" collapsed="false">
      <c r="B2049" s="8" t="n">
        <f aca="false">MAX(H2049:K2049)</f>
        <v>0</v>
      </c>
      <c r="C2049" s="11"/>
      <c r="D2049" s="10" t="e">
        <f aca="false">IF($A$1="WLB",INDEX(SupplierNomenclature!$D$1:$D$9996,MATCH(C2049,SupplierNomenclature!$I$1:$I$9996,0)),IF($A$1="BERU",INDEX(beru_assortment!$C$1:$C$10000,MATCH(C2049,beru_assortment!$I$1:$I$10000,0)),IF($A$1="OZON",INDEX(ozon_assortment!$F$3:$F$10000,MATCH(C2049,ozon_assortment!$E$3:$E$10000,0)),0)))</f>
        <v>#N/A</v>
      </c>
      <c r="E2049" s="7" t="n">
        <f aca="false">IF(ISBLANK(C2049), , IF(ISBLANK(C2048), E2047+1, E2048))</f>
        <v>0</v>
      </c>
      <c r="F2049" s="10" t="n">
        <f aca="false">IF(ISBLANK(C2049),,IF(OR(ISBLANK(C2048), C2048="Баркод"),1,F2048+1))</f>
        <v>0</v>
      </c>
      <c r="G2049" s="10" t="n">
        <f aca="false">IF(ISBLANK(C2050), F2049/2,)</f>
        <v>0</v>
      </c>
      <c r="H2049" s="0" t="n">
        <f aca="false">IF(ISBLANK(C2049),0,-1)</f>
        <v>0</v>
      </c>
      <c r="I2049" s="0" t="n">
        <f aca="false">IF(AND(ISBLANK(C2048),NOT(ISBLANK(C2049))),1,-1)</f>
        <v>-1</v>
      </c>
      <c r="J2049" s="0" t="n">
        <f aca="false">IF(ISBLANK(C2047),IF(AND(C2048=C2049,NOT(ISBLANK(C2048)),NOT(ISBLANK(C2049))),1,-1),-1)</f>
        <v>-1</v>
      </c>
      <c r="K2049" s="0" t="n">
        <f aca="false">IF(MAX(H2049:J2049)&lt;0,IF(OR(C2049=C2048,C2048=C2047),1,-1),MAX(H2049:J2049))</f>
        <v>0</v>
      </c>
    </row>
    <row r="2050" customFormat="false" ht="13.8" hidden="false" customHeight="false" outlineLevel="0" collapsed="false">
      <c r="B2050" s="8" t="n">
        <f aca="false">MAX(H2050:K2050)</f>
        <v>0</v>
      </c>
      <c r="C2050" s="11"/>
      <c r="D2050" s="10" t="e">
        <f aca="false">IF($A$1="WLB",INDEX(SupplierNomenclature!$D$1:$D$9996,MATCH(C2050,SupplierNomenclature!$I$1:$I$9996,0)),IF($A$1="BERU",INDEX(beru_assortment!$C$1:$C$10000,MATCH(C2050,beru_assortment!$I$1:$I$10000,0)),IF($A$1="OZON",INDEX(ozon_assortment!$F$3:$F$10000,MATCH(C2050,ozon_assortment!$E$3:$E$10000,0)),0)))</f>
        <v>#N/A</v>
      </c>
      <c r="E2050" s="7" t="n">
        <f aca="false">IF(ISBLANK(C2050), , IF(ISBLANK(C2049), E2048+1, E2049))</f>
        <v>0</v>
      </c>
      <c r="F2050" s="10" t="n">
        <f aca="false">IF(ISBLANK(C2050),,IF(OR(ISBLANK(C2049), C2049="Баркод"),1,F2049+1))</f>
        <v>0</v>
      </c>
      <c r="G2050" s="10" t="n">
        <f aca="false">IF(ISBLANK(C2051), F2050/2,)</f>
        <v>0</v>
      </c>
      <c r="H2050" s="0" t="n">
        <f aca="false">IF(ISBLANK(C2050),0,-1)</f>
        <v>0</v>
      </c>
      <c r="I2050" s="0" t="n">
        <f aca="false">IF(AND(ISBLANK(C2049),NOT(ISBLANK(C2050))),1,-1)</f>
        <v>-1</v>
      </c>
      <c r="J2050" s="0" t="n">
        <f aca="false">IF(ISBLANK(C2048),IF(AND(C2049=C2050,NOT(ISBLANK(C2049)),NOT(ISBLANK(C2050))),1,-1),-1)</f>
        <v>-1</v>
      </c>
      <c r="K2050" s="0" t="n">
        <f aca="false">IF(MAX(H2050:J2050)&lt;0,IF(OR(C2050=C2049,C2049=C2048),1,-1),MAX(H2050:J2050))</f>
        <v>0</v>
      </c>
    </row>
    <row r="2051" customFormat="false" ht="13.8" hidden="false" customHeight="false" outlineLevel="0" collapsed="false">
      <c r="B2051" s="8" t="n">
        <f aca="false">MAX(H2051:K2051)</f>
        <v>0</v>
      </c>
      <c r="C2051" s="11"/>
      <c r="D2051" s="10" t="e">
        <f aca="false">IF($A$1="WLB",INDEX(SupplierNomenclature!$D$1:$D$9996,MATCH(C2051,SupplierNomenclature!$I$1:$I$9996,0)),IF($A$1="BERU",INDEX(beru_assortment!$C$1:$C$10000,MATCH(C2051,beru_assortment!$I$1:$I$10000,0)),IF($A$1="OZON",INDEX(ozon_assortment!$F$3:$F$10000,MATCH(C2051,ozon_assortment!$E$3:$E$10000,0)),0)))</f>
        <v>#N/A</v>
      </c>
      <c r="E2051" s="7" t="n">
        <f aca="false">IF(ISBLANK(C2051), , IF(ISBLANK(C2050), E2049+1, E2050))</f>
        <v>0</v>
      </c>
      <c r="F2051" s="10" t="n">
        <f aca="false">IF(ISBLANK(C2051),,IF(OR(ISBLANK(C2050), C2050="Баркод"),1,F2050+1))</f>
        <v>0</v>
      </c>
      <c r="G2051" s="10" t="n">
        <f aca="false">IF(ISBLANK(C2052), F2051/2,)</f>
        <v>0</v>
      </c>
      <c r="H2051" s="0" t="n">
        <f aca="false">IF(ISBLANK(C2051),0,-1)</f>
        <v>0</v>
      </c>
      <c r="I2051" s="0" t="n">
        <f aca="false">IF(AND(ISBLANK(C2050),NOT(ISBLANK(C2051))),1,-1)</f>
        <v>-1</v>
      </c>
      <c r="J2051" s="0" t="n">
        <f aca="false">IF(ISBLANK(C2049),IF(AND(C2050=C2051,NOT(ISBLANK(C2050)),NOT(ISBLANK(C2051))),1,-1),-1)</f>
        <v>-1</v>
      </c>
      <c r="K2051" s="0" t="n">
        <f aca="false">IF(MAX(H2051:J2051)&lt;0,IF(OR(C2051=C2050,C2050=C2049),1,-1),MAX(H2051:J2051))</f>
        <v>0</v>
      </c>
    </row>
    <row r="2052" customFormat="false" ht="13.8" hidden="false" customHeight="false" outlineLevel="0" collapsed="false">
      <c r="B2052" s="8" t="n">
        <f aca="false">MAX(H2052:K2052)</f>
        <v>0</v>
      </c>
      <c r="C2052" s="11"/>
      <c r="D2052" s="10" t="e">
        <f aca="false">IF($A$1="WLB",INDEX(SupplierNomenclature!$D$1:$D$9996,MATCH(C2052,SupplierNomenclature!$I$1:$I$9996,0)),IF($A$1="BERU",INDEX(beru_assortment!$C$1:$C$10000,MATCH(C2052,beru_assortment!$I$1:$I$10000,0)),IF($A$1="OZON",INDEX(ozon_assortment!$F$3:$F$10000,MATCH(C2052,ozon_assortment!$E$3:$E$10000,0)),0)))</f>
        <v>#N/A</v>
      </c>
      <c r="E2052" s="7" t="n">
        <f aca="false">IF(ISBLANK(C2052), , IF(ISBLANK(C2051), E2050+1, E2051))</f>
        <v>0</v>
      </c>
      <c r="F2052" s="10" t="n">
        <f aca="false">IF(ISBLANK(C2052),,IF(OR(ISBLANK(C2051), C2051="Баркод"),1,F2051+1))</f>
        <v>0</v>
      </c>
      <c r="G2052" s="10" t="n">
        <f aca="false">IF(ISBLANK(C2053), F2052/2,)</f>
        <v>0</v>
      </c>
      <c r="H2052" s="0" t="n">
        <f aca="false">IF(ISBLANK(C2052),0,-1)</f>
        <v>0</v>
      </c>
      <c r="I2052" s="0" t="n">
        <f aca="false">IF(AND(ISBLANK(C2051),NOT(ISBLANK(C2052))),1,-1)</f>
        <v>-1</v>
      </c>
      <c r="J2052" s="0" t="n">
        <f aca="false">IF(ISBLANK(C2050),IF(AND(C2051=C2052,NOT(ISBLANK(C2051)),NOT(ISBLANK(C2052))),1,-1),-1)</f>
        <v>-1</v>
      </c>
      <c r="K2052" s="0" t="n">
        <f aca="false">IF(MAX(H2052:J2052)&lt;0,IF(OR(C2052=C2051,C2051=C2050),1,-1),MAX(H2052:J2052))</f>
        <v>0</v>
      </c>
    </row>
    <row r="2053" customFormat="false" ht="13.8" hidden="false" customHeight="false" outlineLevel="0" collapsed="false">
      <c r="B2053" s="8" t="n">
        <f aca="false">MAX(H2053:K2053)</f>
        <v>0</v>
      </c>
      <c r="C2053" s="11"/>
      <c r="D2053" s="10" t="e">
        <f aca="false">IF($A$1="WLB",INDEX(SupplierNomenclature!$D$1:$D$9996,MATCH(C2053,SupplierNomenclature!$I$1:$I$9996,0)),IF($A$1="BERU",INDEX(beru_assortment!$C$1:$C$10000,MATCH(C2053,beru_assortment!$I$1:$I$10000,0)),IF($A$1="OZON",INDEX(ozon_assortment!$F$3:$F$10000,MATCH(C2053,ozon_assortment!$E$3:$E$10000,0)),0)))</f>
        <v>#N/A</v>
      </c>
      <c r="E2053" s="7" t="n">
        <f aca="false">IF(ISBLANK(C2053), , IF(ISBLANK(C2052), E2051+1, E2052))</f>
        <v>0</v>
      </c>
      <c r="F2053" s="10" t="n">
        <f aca="false">IF(ISBLANK(C2053),,IF(OR(ISBLANK(C2052), C2052="Баркод"),1,F2052+1))</f>
        <v>0</v>
      </c>
      <c r="G2053" s="10" t="n">
        <f aca="false">IF(ISBLANK(C2054), F2053/2,)</f>
        <v>0</v>
      </c>
      <c r="H2053" s="0" t="n">
        <f aca="false">IF(ISBLANK(C2053),0,-1)</f>
        <v>0</v>
      </c>
      <c r="I2053" s="0" t="n">
        <f aca="false">IF(AND(ISBLANK(C2052),NOT(ISBLANK(C2053))),1,-1)</f>
        <v>-1</v>
      </c>
      <c r="J2053" s="0" t="n">
        <f aca="false">IF(ISBLANK(C2051),IF(AND(C2052=C2053,NOT(ISBLANK(C2052)),NOT(ISBLANK(C2053))),1,-1),-1)</f>
        <v>-1</v>
      </c>
      <c r="K2053" s="0" t="n">
        <f aca="false">IF(MAX(H2053:J2053)&lt;0,IF(OR(C2053=C2052,C2052=C2051),1,-1),MAX(H2053:J2053))</f>
        <v>0</v>
      </c>
    </row>
    <row r="2054" customFormat="false" ht="13.8" hidden="false" customHeight="false" outlineLevel="0" collapsed="false">
      <c r="B2054" s="8" t="n">
        <f aca="false">MAX(H2054:K2054)</f>
        <v>0</v>
      </c>
      <c r="C2054" s="11"/>
      <c r="D2054" s="10" t="e">
        <f aca="false">IF($A$1="WLB",INDEX(SupplierNomenclature!$D$1:$D$9996,MATCH(C2054,SupplierNomenclature!$I$1:$I$9996,0)),IF($A$1="BERU",INDEX(beru_assortment!$C$1:$C$10000,MATCH(C2054,beru_assortment!$I$1:$I$10000,0)),IF($A$1="OZON",INDEX(ozon_assortment!$F$3:$F$10000,MATCH(C2054,ozon_assortment!$E$3:$E$10000,0)),0)))</f>
        <v>#N/A</v>
      </c>
      <c r="E2054" s="7" t="n">
        <f aca="false">IF(ISBLANK(C2054), , IF(ISBLANK(C2053), E2052+1, E2053))</f>
        <v>0</v>
      </c>
      <c r="F2054" s="10" t="n">
        <f aca="false">IF(ISBLANK(C2054),,IF(OR(ISBLANK(C2053), C2053="Баркод"),1,F2053+1))</f>
        <v>0</v>
      </c>
      <c r="G2054" s="10" t="n">
        <f aca="false">IF(ISBLANK(C2055), F2054/2,)</f>
        <v>0</v>
      </c>
      <c r="H2054" s="0" t="n">
        <f aca="false">IF(ISBLANK(C2054),0,-1)</f>
        <v>0</v>
      </c>
      <c r="I2054" s="0" t="n">
        <f aca="false">IF(AND(ISBLANK(C2053),NOT(ISBLANK(C2054))),1,-1)</f>
        <v>-1</v>
      </c>
      <c r="J2054" s="0" t="n">
        <f aca="false">IF(ISBLANK(C2052),IF(AND(C2053=C2054,NOT(ISBLANK(C2053)),NOT(ISBLANK(C2054))),1,-1),-1)</f>
        <v>-1</v>
      </c>
      <c r="K2054" s="0" t="n">
        <f aca="false">IF(MAX(H2054:J2054)&lt;0,IF(OR(C2054=C2053,C2053=C2052),1,-1),MAX(H2054:J2054))</f>
        <v>0</v>
      </c>
    </row>
    <row r="2055" customFormat="false" ht="13.8" hidden="false" customHeight="false" outlineLevel="0" collapsed="false">
      <c r="B2055" s="8" t="n">
        <f aca="false">MAX(H2055:K2055)</f>
        <v>0</v>
      </c>
      <c r="C2055" s="11"/>
      <c r="D2055" s="10" t="e">
        <f aca="false">IF($A$1="WLB",INDEX(SupplierNomenclature!$D$1:$D$9996,MATCH(C2055,SupplierNomenclature!$I$1:$I$9996,0)),IF($A$1="BERU",INDEX(beru_assortment!$C$1:$C$10000,MATCH(C2055,beru_assortment!$I$1:$I$10000,0)),IF($A$1="OZON",INDEX(ozon_assortment!$F$3:$F$10000,MATCH(C2055,ozon_assortment!$E$3:$E$10000,0)),0)))</f>
        <v>#N/A</v>
      </c>
      <c r="E2055" s="7" t="n">
        <f aca="false">IF(ISBLANK(C2055), , IF(ISBLANK(C2054), E2053+1, E2054))</f>
        <v>0</v>
      </c>
      <c r="F2055" s="10" t="n">
        <f aca="false">IF(ISBLANK(C2055),,IF(OR(ISBLANK(C2054), C2054="Баркод"),1,F2054+1))</f>
        <v>0</v>
      </c>
      <c r="G2055" s="10" t="n">
        <f aca="false">IF(ISBLANK(C2056), F2055/2,)</f>
        <v>0</v>
      </c>
      <c r="H2055" s="0" t="n">
        <f aca="false">IF(ISBLANK(C2055),0,-1)</f>
        <v>0</v>
      </c>
      <c r="I2055" s="0" t="n">
        <f aca="false">IF(AND(ISBLANK(C2054),NOT(ISBLANK(C2055))),1,-1)</f>
        <v>-1</v>
      </c>
      <c r="J2055" s="0" t="n">
        <f aca="false">IF(ISBLANK(C2053),IF(AND(C2054=C2055,NOT(ISBLANK(C2054)),NOT(ISBLANK(C2055))),1,-1),-1)</f>
        <v>-1</v>
      </c>
      <c r="K2055" s="0" t="n">
        <f aca="false">IF(MAX(H2055:J2055)&lt;0,IF(OR(C2055=C2054,C2054=C2053),1,-1),MAX(H2055:J2055))</f>
        <v>0</v>
      </c>
    </row>
    <row r="2056" customFormat="false" ht="13.8" hidden="false" customHeight="false" outlineLevel="0" collapsed="false">
      <c r="B2056" s="8" t="n">
        <f aca="false">MAX(H2056:K2056)</f>
        <v>0</v>
      </c>
      <c r="C2056" s="11"/>
      <c r="D2056" s="10" t="e">
        <f aca="false">IF($A$1="WLB",INDEX(SupplierNomenclature!$D$1:$D$9996,MATCH(C2056,SupplierNomenclature!$I$1:$I$9996,0)),IF($A$1="BERU",INDEX(beru_assortment!$C$1:$C$10000,MATCH(C2056,beru_assortment!$I$1:$I$10000,0)),IF($A$1="OZON",INDEX(ozon_assortment!$F$3:$F$10000,MATCH(C2056,ozon_assortment!$E$3:$E$10000,0)),0)))</f>
        <v>#N/A</v>
      </c>
      <c r="E2056" s="7" t="n">
        <f aca="false">IF(ISBLANK(C2056), , IF(ISBLANK(C2055), E2054+1, E2055))</f>
        <v>0</v>
      </c>
      <c r="F2056" s="10" t="n">
        <f aca="false">IF(ISBLANK(C2056),,IF(OR(ISBLANK(C2055), C2055="Баркод"),1,F2055+1))</f>
        <v>0</v>
      </c>
      <c r="G2056" s="10" t="n">
        <f aca="false">IF(ISBLANK(C2057), F2056/2,)</f>
        <v>0</v>
      </c>
      <c r="H2056" s="0" t="n">
        <f aca="false">IF(ISBLANK(C2056),0,-1)</f>
        <v>0</v>
      </c>
      <c r="I2056" s="0" t="n">
        <f aca="false">IF(AND(ISBLANK(C2055),NOT(ISBLANK(C2056))),1,-1)</f>
        <v>-1</v>
      </c>
      <c r="J2056" s="0" t="n">
        <f aca="false">IF(ISBLANK(C2054),IF(AND(C2055=C2056,NOT(ISBLANK(C2055)),NOT(ISBLANK(C2056))),1,-1),-1)</f>
        <v>-1</v>
      </c>
      <c r="K2056" s="0" t="n">
        <f aca="false">IF(MAX(H2056:J2056)&lt;0,IF(OR(C2056=C2055,C2055=C2054),1,-1),MAX(H2056:J2056))</f>
        <v>0</v>
      </c>
    </row>
    <row r="2057" customFormat="false" ht="13.8" hidden="false" customHeight="false" outlineLevel="0" collapsed="false">
      <c r="B2057" s="8" t="n">
        <f aca="false">MAX(H2057:K2057)</f>
        <v>0</v>
      </c>
      <c r="C2057" s="11"/>
      <c r="D2057" s="10" t="e">
        <f aca="false">IF($A$1="WLB",INDEX(SupplierNomenclature!$D$1:$D$9996,MATCH(C2057,SupplierNomenclature!$I$1:$I$9996,0)),IF($A$1="BERU",INDEX(beru_assortment!$C$1:$C$10000,MATCH(C2057,beru_assortment!$I$1:$I$10000,0)),IF($A$1="OZON",INDEX(ozon_assortment!$F$3:$F$10000,MATCH(C2057,ozon_assortment!$E$3:$E$10000,0)),0)))</f>
        <v>#N/A</v>
      </c>
      <c r="E2057" s="7" t="n">
        <f aca="false">IF(ISBLANK(C2057), , IF(ISBLANK(C2056), E2055+1, E2056))</f>
        <v>0</v>
      </c>
      <c r="F2057" s="10" t="n">
        <f aca="false">IF(ISBLANK(C2057),,IF(OR(ISBLANK(C2056), C2056="Баркод"),1,F2056+1))</f>
        <v>0</v>
      </c>
      <c r="G2057" s="10" t="n">
        <f aca="false">IF(ISBLANK(C2058), F2057/2,)</f>
        <v>0</v>
      </c>
      <c r="H2057" s="0" t="n">
        <f aca="false">IF(ISBLANK(C2057),0,-1)</f>
        <v>0</v>
      </c>
      <c r="I2057" s="0" t="n">
        <f aca="false">IF(AND(ISBLANK(C2056),NOT(ISBLANK(C2057))),1,-1)</f>
        <v>-1</v>
      </c>
      <c r="J2057" s="0" t="n">
        <f aca="false">IF(ISBLANK(C2055),IF(AND(C2056=C2057,NOT(ISBLANK(C2056)),NOT(ISBLANK(C2057))),1,-1),-1)</f>
        <v>-1</v>
      </c>
      <c r="K2057" s="0" t="n">
        <f aca="false">IF(MAX(H2057:J2057)&lt;0,IF(OR(C2057=C2056,C2056=C2055),1,-1),MAX(H2057:J2057))</f>
        <v>0</v>
      </c>
    </row>
    <row r="2058" customFormat="false" ht="13.8" hidden="false" customHeight="false" outlineLevel="0" collapsed="false">
      <c r="B2058" s="8" t="n">
        <f aca="false">MAX(H2058:K2058)</f>
        <v>0</v>
      </c>
      <c r="C2058" s="11"/>
      <c r="D2058" s="10" t="e">
        <f aca="false">IF($A$1="WLB",INDEX(SupplierNomenclature!$D$1:$D$9996,MATCH(C2058,SupplierNomenclature!$I$1:$I$9996,0)),IF($A$1="BERU",INDEX(beru_assortment!$C$1:$C$10000,MATCH(C2058,beru_assortment!$I$1:$I$10000,0)),IF($A$1="OZON",INDEX(ozon_assortment!$F$3:$F$10000,MATCH(C2058,ozon_assortment!$E$3:$E$10000,0)),0)))</f>
        <v>#N/A</v>
      </c>
      <c r="E2058" s="7" t="n">
        <f aca="false">IF(ISBLANK(C2058), , IF(ISBLANK(C2057), E2056+1, E2057))</f>
        <v>0</v>
      </c>
      <c r="F2058" s="10" t="n">
        <f aca="false">IF(ISBLANK(C2058),,IF(OR(ISBLANK(C2057), C2057="Баркод"),1,F2057+1))</f>
        <v>0</v>
      </c>
      <c r="G2058" s="10" t="n">
        <f aca="false">IF(ISBLANK(C2059), F2058/2,)</f>
        <v>0</v>
      </c>
      <c r="H2058" s="0" t="n">
        <f aca="false">IF(ISBLANK(C2058),0,-1)</f>
        <v>0</v>
      </c>
      <c r="I2058" s="0" t="n">
        <f aca="false">IF(AND(ISBLANK(C2057),NOT(ISBLANK(C2058))),1,-1)</f>
        <v>-1</v>
      </c>
      <c r="J2058" s="0" t="n">
        <f aca="false">IF(ISBLANK(C2056),IF(AND(C2057=C2058,NOT(ISBLANK(C2057)),NOT(ISBLANK(C2058))),1,-1),-1)</f>
        <v>-1</v>
      </c>
      <c r="K2058" s="0" t="n">
        <f aca="false">IF(MAX(H2058:J2058)&lt;0,IF(OR(C2058=C2057,C2057=C2056),1,-1),MAX(H2058:J2058))</f>
        <v>0</v>
      </c>
    </row>
    <row r="2059" customFormat="false" ht="13.8" hidden="false" customHeight="false" outlineLevel="0" collapsed="false">
      <c r="B2059" s="8" t="n">
        <f aca="false">MAX(H2059:K2059)</f>
        <v>0</v>
      </c>
      <c r="C2059" s="11"/>
      <c r="D2059" s="10" t="e">
        <f aca="false">IF($A$1="WLB",INDEX(SupplierNomenclature!$D$1:$D$9996,MATCH(C2059,SupplierNomenclature!$I$1:$I$9996,0)),IF($A$1="BERU",INDEX(beru_assortment!$C$1:$C$10000,MATCH(C2059,beru_assortment!$I$1:$I$10000,0)),IF($A$1="OZON",INDEX(ozon_assortment!$F$3:$F$10000,MATCH(C2059,ozon_assortment!$E$3:$E$10000,0)),0)))</f>
        <v>#N/A</v>
      </c>
      <c r="E2059" s="7" t="n">
        <f aca="false">IF(ISBLANK(C2059), , IF(ISBLANK(C2058), E2057+1, E2058))</f>
        <v>0</v>
      </c>
      <c r="F2059" s="10" t="n">
        <f aca="false">IF(ISBLANK(C2059),,IF(OR(ISBLANK(C2058), C2058="Баркод"),1,F2058+1))</f>
        <v>0</v>
      </c>
      <c r="G2059" s="10" t="n">
        <f aca="false">IF(ISBLANK(C2060), F2059/2,)</f>
        <v>0</v>
      </c>
      <c r="H2059" s="0" t="n">
        <f aca="false">IF(ISBLANK(C2059),0,-1)</f>
        <v>0</v>
      </c>
      <c r="I2059" s="0" t="n">
        <f aca="false">IF(AND(ISBLANK(C2058),NOT(ISBLANK(C2059))),1,-1)</f>
        <v>-1</v>
      </c>
      <c r="J2059" s="0" t="n">
        <f aca="false">IF(ISBLANK(C2057),IF(AND(C2058=C2059,NOT(ISBLANK(C2058)),NOT(ISBLANK(C2059))),1,-1),-1)</f>
        <v>-1</v>
      </c>
      <c r="K2059" s="0" t="n">
        <f aca="false">IF(MAX(H2059:J2059)&lt;0,IF(OR(C2059=C2058,C2058=C2057),1,-1),MAX(H2059:J2059))</f>
        <v>0</v>
      </c>
    </row>
    <row r="2060" customFormat="false" ht="13.8" hidden="false" customHeight="false" outlineLevel="0" collapsed="false">
      <c r="B2060" s="8" t="n">
        <f aca="false">MAX(H2060:K2060)</f>
        <v>0</v>
      </c>
      <c r="C2060" s="11"/>
      <c r="D2060" s="10" t="e">
        <f aca="false">IF($A$1="WLB",INDEX(SupplierNomenclature!$D$1:$D$9996,MATCH(C2060,SupplierNomenclature!$I$1:$I$9996,0)),IF($A$1="BERU",INDEX(beru_assortment!$C$1:$C$10000,MATCH(C2060,beru_assortment!$I$1:$I$10000,0)),IF($A$1="OZON",INDEX(ozon_assortment!$F$3:$F$10000,MATCH(C2060,ozon_assortment!$E$3:$E$10000,0)),0)))</f>
        <v>#N/A</v>
      </c>
      <c r="E2060" s="7" t="n">
        <f aca="false">IF(ISBLANK(C2060), , IF(ISBLANK(C2059), E2058+1, E2059))</f>
        <v>0</v>
      </c>
      <c r="F2060" s="10" t="n">
        <f aca="false">IF(ISBLANK(C2060),,IF(OR(ISBLANK(C2059), C2059="Баркод"),1,F2059+1))</f>
        <v>0</v>
      </c>
      <c r="G2060" s="10" t="n">
        <f aca="false">IF(ISBLANK(C2061), F2060/2,)</f>
        <v>0</v>
      </c>
      <c r="H2060" s="0" t="n">
        <f aca="false">IF(ISBLANK(C2060),0,-1)</f>
        <v>0</v>
      </c>
      <c r="I2060" s="0" t="n">
        <f aca="false">IF(AND(ISBLANK(C2059),NOT(ISBLANK(C2060))),1,-1)</f>
        <v>-1</v>
      </c>
      <c r="J2060" s="0" t="n">
        <f aca="false">IF(ISBLANK(C2058),IF(AND(C2059=C2060,NOT(ISBLANK(C2059)),NOT(ISBLANK(C2060))),1,-1),-1)</f>
        <v>-1</v>
      </c>
      <c r="K2060" s="0" t="n">
        <f aca="false">IF(MAX(H2060:J2060)&lt;0,IF(OR(C2060=C2059,C2059=C2058),1,-1),MAX(H2060:J2060))</f>
        <v>0</v>
      </c>
    </row>
    <row r="2061" customFormat="false" ht="13.8" hidden="false" customHeight="false" outlineLevel="0" collapsed="false">
      <c r="B2061" s="8" t="n">
        <f aca="false">MAX(H2061:K2061)</f>
        <v>0</v>
      </c>
      <c r="C2061" s="11"/>
      <c r="D2061" s="10" t="e">
        <f aca="false">IF($A$1="WLB",INDEX(SupplierNomenclature!$D$1:$D$9996,MATCH(C2061,SupplierNomenclature!$I$1:$I$9996,0)),IF($A$1="BERU",INDEX(beru_assortment!$C$1:$C$10000,MATCH(C2061,beru_assortment!$I$1:$I$10000,0)),IF($A$1="OZON",INDEX(ozon_assortment!$F$3:$F$10000,MATCH(C2061,ozon_assortment!$E$3:$E$10000,0)),0)))</f>
        <v>#N/A</v>
      </c>
      <c r="E2061" s="7" t="n">
        <f aca="false">IF(ISBLANK(C2061), , IF(ISBLANK(C2060), E2059+1, E2060))</f>
        <v>0</v>
      </c>
      <c r="F2061" s="10" t="n">
        <f aca="false">IF(ISBLANK(C2061),,IF(OR(ISBLANK(C2060), C2060="Баркод"),1,F2060+1))</f>
        <v>0</v>
      </c>
      <c r="G2061" s="10" t="n">
        <f aca="false">IF(ISBLANK(C2062), F2061/2,)</f>
        <v>0</v>
      </c>
      <c r="H2061" s="0" t="n">
        <f aca="false">IF(ISBLANK(C2061),0,-1)</f>
        <v>0</v>
      </c>
      <c r="I2061" s="0" t="n">
        <f aca="false">IF(AND(ISBLANK(C2060),NOT(ISBLANK(C2061))),1,-1)</f>
        <v>-1</v>
      </c>
      <c r="J2061" s="0" t="n">
        <f aca="false">IF(ISBLANK(C2059),IF(AND(C2060=C2061,NOT(ISBLANK(C2060)),NOT(ISBLANK(C2061))),1,-1),-1)</f>
        <v>-1</v>
      </c>
      <c r="K2061" s="0" t="n">
        <f aca="false">IF(MAX(H2061:J2061)&lt;0,IF(OR(C2061=C2060,C2060=C2059),1,-1),MAX(H2061:J2061))</f>
        <v>0</v>
      </c>
    </row>
    <row r="2062" customFormat="false" ht="13.8" hidden="false" customHeight="false" outlineLevel="0" collapsed="false">
      <c r="B2062" s="8" t="n">
        <f aca="false">MAX(H2062:K2062)</f>
        <v>0</v>
      </c>
      <c r="C2062" s="11"/>
      <c r="D2062" s="10" t="e">
        <f aca="false">IF($A$1="WLB",INDEX(SupplierNomenclature!$D$1:$D$9996,MATCH(C2062,SupplierNomenclature!$I$1:$I$9996,0)),IF($A$1="BERU",INDEX(beru_assortment!$C$1:$C$10000,MATCH(C2062,beru_assortment!$I$1:$I$10000,0)),IF($A$1="OZON",INDEX(ozon_assortment!$F$3:$F$10000,MATCH(C2062,ozon_assortment!$E$3:$E$10000,0)),0)))</f>
        <v>#N/A</v>
      </c>
      <c r="E2062" s="7" t="n">
        <f aca="false">IF(ISBLANK(C2062), , IF(ISBLANK(C2061), E2060+1, E2061))</f>
        <v>0</v>
      </c>
      <c r="F2062" s="10" t="n">
        <f aca="false">IF(ISBLANK(C2062),,IF(OR(ISBLANK(C2061), C2061="Баркод"),1,F2061+1))</f>
        <v>0</v>
      </c>
      <c r="G2062" s="10" t="n">
        <f aca="false">IF(ISBLANK(C2063), F2062/2,)</f>
        <v>0</v>
      </c>
      <c r="H2062" s="0" t="n">
        <f aca="false">IF(ISBLANK(C2062),0,-1)</f>
        <v>0</v>
      </c>
      <c r="I2062" s="0" t="n">
        <f aca="false">IF(AND(ISBLANK(C2061),NOT(ISBLANK(C2062))),1,-1)</f>
        <v>-1</v>
      </c>
      <c r="J2062" s="0" t="n">
        <f aca="false">IF(ISBLANK(C2060),IF(AND(C2061=C2062,NOT(ISBLANK(C2061)),NOT(ISBLANK(C2062))),1,-1),-1)</f>
        <v>-1</v>
      </c>
      <c r="K2062" s="0" t="n">
        <f aca="false">IF(MAX(H2062:J2062)&lt;0,IF(OR(C2062=C2061,C2061=C2060),1,-1),MAX(H2062:J2062))</f>
        <v>0</v>
      </c>
    </row>
    <row r="2063" customFormat="false" ht="13.8" hidden="false" customHeight="false" outlineLevel="0" collapsed="false">
      <c r="B2063" s="8" t="n">
        <f aca="false">MAX(H2063:K2063)</f>
        <v>0</v>
      </c>
      <c r="C2063" s="11"/>
      <c r="D2063" s="10" t="e">
        <f aca="false">IF($A$1="WLB",INDEX(SupplierNomenclature!$D$1:$D$9996,MATCH(C2063,SupplierNomenclature!$I$1:$I$9996,0)),IF($A$1="BERU",INDEX(beru_assortment!$C$1:$C$10000,MATCH(C2063,beru_assortment!$I$1:$I$10000,0)),IF($A$1="OZON",INDEX(ozon_assortment!$F$3:$F$10000,MATCH(C2063,ozon_assortment!$E$3:$E$10000,0)),0)))</f>
        <v>#N/A</v>
      </c>
      <c r="E2063" s="7" t="n">
        <f aca="false">IF(ISBLANK(C2063), , IF(ISBLANK(C2062), E2061+1, E2062))</f>
        <v>0</v>
      </c>
      <c r="F2063" s="10" t="n">
        <f aca="false">IF(ISBLANK(C2063),,IF(OR(ISBLANK(C2062), C2062="Баркод"),1,F2062+1))</f>
        <v>0</v>
      </c>
      <c r="G2063" s="10" t="n">
        <f aca="false">IF(ISBLANK(C2064), F2063/2,)</f>
        <v>0</v>
      </c>
      <c r="H2063" s="0" t="n">
        <f aca="false">IF(ISBLANK(C2063),0,-1)</f>
        <v>0</v>
      </c>
      <c r="I2063" s="0" t="n">
        <f aca="false">IF(AND(ISBLANK(C2062),NOT(ISBLANK(C2063))),1,-1)</f>
        <v>-1</v>
      </c>
      <c r="J2063" s="0" t="n">
        <f aca="false">IF(ISBLANK(C2061),IF(AND(C2062=C2063,NOT(ISBLANK(C2062)),NOT(ISBLANK(C2063))),1,-1),-1)</f>
        <v>-1</v>
      </c>
      <c r="K2063" s="0" t="n">
        <f aca="false">IF(MAX(H2063:J2063)&lt;0,IF(OR(C2063=C2062,C2062=C2061),1,-1),MAX(H2063:J2063))</f>
        <v>0</v>
      </c>
    </row>
    <row r="2064" customFormat="false" ht="13.8" hidden="false" customHeight="false" outlineLevel="0" collapsed="false">
      <c r="B2064" s="8" t="n">
        <f aca="false">MAX(H2064:K2064)</f>
        <v>0</v>
      </c>
      <c r="C2064" s="11"/>
      <c r="D2064" s="10" t="e">
        <f aca="false">IF($A$1="WLB",INDEX(SupplierNomenclature!$D$1:$D$9996,MATCH(C2064,SupplierNomenclature!$I$1:$I$9996,0)),IF($A$1="BERU",INDEX(beru_assortment!$C$1:$C$10000,MATCH(C2064,beru_assortment!$I$1:$I$10000,0)),IF($A$1="OZON",INDEX(ozon_assortment!$F$3:$F$10000,MATCH(C2064,ozon_assortment!$E$3:$E$10000,0)),0)))</f>
        <v>#N/A</v>
      </c>
      <c r="E2064" s="7" t="n">
        <f aca="false">IF(ISBLANK(C2064), , IF(ISBLANK(C2063), E2062+1, E2063))</f>
        <v>0</v>
      </c>
      <c r="F2064" s="10" t="n">
        <f aca="false">IF(ISBLANK(C2064),,IF(OR(ISBLANK(C2063), C2063="Баркод"),1,F2063+1))</f>
        <v>0</v>
      </c>
      <c r="G2064" s="10" t="n">
        <f aca="false">IF(ISBLANK(C2065), F2064/2,)</f>
        <v>0</v>
      </c>
      <c r="H2064" s="0" t="n">
        <f aca="false">IF(ISBLANK(C2064),0,-1)</f>
        <v>0</v>
      </c>
      <c r="I2064" s="0" t="n">
        <f aca="false">IF(AND(ISBLANK(C2063),NOT(ISBLANK(C2064))),1,-1)</f>
        <v>-1</v>
      </c>
      <c r="J2064" s="0" t="n">
        <f aca="false">IF(ISBLANK(C2062),IF(AND(C2063=C2064,NOT(ISBLANK(C2063)),NOT(ISBLANK(C2064))),1,-1),-1)</f>
        <v>-1</v>
      </c>
      <c r="K2064" s="0" t="n">
        <f aca="false">IF(MAX(H2064:J2064)&lt;0,IF(OR(C2064=C2063,C2063=C2062),1,-1),MAX(H2064:J2064))</f>
        <v>0</v>
      </c>
    </row>
    <row r="2065" customFormat="false" ht="13.8" hidden="false" customHeight="false" outlineLevel="0" collapsed="false">
      <c r="B2065" s="8" t="n">
        <f aca="false">MAX(H2065:K2065)</f>
        <v>0</v>
      </c>
      <c r="C2065" s="11"/>
      <c r="D2065" s="10" t="e">
        <f aca="false">IF($A$1="WLB",INDEX(SupplierNomenclature!$D$1:$D$9996,MATCH(C2065,SupplierNomenclature!$I$1:$I$9996,0)),IF($A$1="BERU",INDEX(beru_assortment!$C$1:$C$10000,MATCH(C2065,beru_assortment!$I$1:$I$10000,0)),IF($A$1="OZON",INDEX(ozon_assortment!$F$3:$F$10000,MATCH(C2065,ozon_assortment!$E$3:$E$10000,0)),0)))</f>
        <v>#N/A</v>
      </c>
      <c r="E2065" s="7" t="n">
        <f aca="false">IF(ISBLANK(C2065), , IF(ISBLANK(C2064), E2063+1, E2064))</f>
        <v>0</v>
      </c>
      <c r="F2065" s="10" t="n">
        <f aca="false">IF(ISBLANK(C2065),,IF(OR(ISBLANK(C2064), C2064="Баркод"),1,F2064+1))</f>
        <v>0</v>
      </c>
      <c r="G2065" s="10" t="n">
        <f aca="false">IF(ISBLANK(C2066), F2065/2,)</f>
        <v>0</v>
      </c>
      <c r="H2065" s="0" t="n">
        <f aca="false">IF(ISBLANK(C2065),0,-1)</f>
        <v>0</v>
      </c>
      <c r="I2065" s="0" t="n">
        <f aca="false">IF(AND(ISBLANK(C2064),NOT(ISBLANK(C2065))),1,-1)</f>
        <v>-1</v>
      </c>
      <c r="J2065" s="0" t="n">
        <f aca="false">IF(ISBLANK(C2063),IF(AND(C2064=C2065,NOT(ISBLANK(C2064)),NOT(ISBLANK(C2065))),1,-1),-1)</f>
        <v>-1</v>
      </c>
      <c r="K2065" s="0" t="n">
        <f aca="false">IF(MAX(H2065:J2065)&lt;0,IF(OR(C2065=C2064,C2064=C2063),1,-1),MAX(H2065:J2065))</f>
        <v>0</v>
      </c>
    </row>
    <row r="2066" customFormat="false" ht="13.8" hidden="false" customHeight="false" outlineLevel="0" collapsed="false">
      <c r="B2066" s="8" t="n">
        <f aca="false">MAX(H2066:K2066)</f>
        <v>0</v>
      </c>
      <c r="C2066" s="11"/>
      <c r="D2066" s="10" t="e">
        <f aca="false">IF($A$1="WLB",INDEX(SupplierNomenclature!$D$1:$D$9996,MATCH(C2066,SupplierNomenclature!$I$1:$I$9996,0)),IF($A$1="BERU",INDEX(beru_assortment!$C$1:$C$10000,MATCH(C2066,beru_assortment!$I$1:$I$10000,0)),IF($A$1="OZON",INDEX(ozon_assortment!$F$3:$F$10000,MATCH(C2066,ozon_assortment!$E$3:$E$10000,0)),0)))</f>
        <v>#N/A</v>
      </c>
      <c r="E2066" s="7" t="n">
        <f aca="false">IF(ISBLANK(C2066), , IF(ISBLANK(C2065), E2064+1, E2065))</f>
        <v>0</v>
      </c>
      <c r="F2066" s="10" t="n">
        <f aca="false">IF(ISBLANK(C2066),,IF(OR(ISBLANK(C2065), C2065="Баркод"),1,F2065+1))</f>
        <v>0</v>
      </c>
      <c r="G2066" s="10" t="n">
        <f aca="false">IF(ISBLANK(C2067), F2066/2,)</f>
        <v>0</v>
      </c>
      <c r="H2066" s="0" t="n">
        <f aca="false">IF(ISBLANK(C2066),0,-1)</f>
        <v>0</v>
      </c>
      <c r="I2066" s="0" t="n">
        <f aca="false">IF(AND(ISBLANK(C2065),NOT(ISBLANK(C2066))),1,-1)</f>
        <v>-1</v>
      </c>
      <c r="J2066" s="0" t="n">
        <f aca="false">IF(ISBLANK(C2064),IF(AND(C2065=C2066,NOT(ISBLANK(C2065)),NOT(ISBLANK(C2066))),1,-1),-1)</f>
        <v>-1</v>
      </c>
      <c r="K2066" s="0" t="n">
        <f aca="false">IF(MAX(H2066:J2066)&lt;0,IF(OR(C2066=C2065,C2065=C2064),1,-1),MAX(H2066:J2066))</f>
        <v>0</v>
      </c>
    </row>
    <row r="2067" customFormat="false" ht="13.8" hidden="false" customHeight="false" outlineLevel="0" collapsed="false">
      <c r="B2067" s="8" t="n">
        <f aca="false">MAX(H2067:K2067)</f>
        <v>0</v>
      </c>
      <c r="C2067" s="11"/>
      <c r="D2067" s="10" t="e">
        <f aca="false">IF($A$1="WLB",INDEX(SupplierNomenclature!$D$1:$D$9996,MATCH(C2067,SupplierNomenclature!$I$1:$I$9996,0)),IF($A$1="BERU",INDEX(beru_assortment!$C$1:$C$10000,MATCH(C2067,beru_assortment!$I$1:$I$10000,0)),IF($A$1="OZON",INDEX(ozon_assortment!$F$3:$F$10000,MATCH(C2067,ozon_assortment!$E$3:$E$10000,0)),0)))</f>
        <v>#N/A</v>
      </c>
      <c r="E2067" s="7" t="n">
        <f aca="false">IF(ISBLANK(C2067), , IF(ISBLANK(C2066), E2065+1, E2066))</f>
        <v>0</v>
      </c>
      <c r="F2067" s="10" t="n">
        <f aca="false">IF(ISBLANK(C2067),,IF(OR(ISBLANK(C2066), C2066="Баркод"),1,F2066+1))</f>
        <v>0</v>
      </c>
      <c r="G2067" s="10" t="n">
        <f aca="false">IF(ISBLANK(C2068), F2067/2,)</f>
        <v>0</v>
      </c>
      <c r="H2067" s="0" t="n">
        <f aca="false">IF(ISBLANK(C2067),0,-1)</f>
        <v>0</v>
      </c>
      <c r="I2067" s="0" t="n">
        <f aca="false">IF(AND(ISBLANK(C2066),NOT(ISBLANK(C2067))),1,-1)</f>
        <v>-1</v>
      </c>
      <c r="J2067" s="0" t="n">
        <f aca="false">IF(ISBLANK(C2065),IF(AND(C2066=C2067,NOT(ISBLANK(C2066)),NOT(ISBLANK(C2067))),1,-1),-1)</f>
        <v>-1</v>
      </c>
      <c r="K2067" s="0" t="n">
        <f aca="false">IF(MAX(H2067:J2067)&lt;0,IF(OR(C2067=C2066,C2066=C2065),1,-1),MAX(H2067:J2067))</f>
        <v>0</v>
      </c>
    </row>
    <row r="2068" customFormat="false" ht="13.8" hidden="false" customHeight="false" outlineLevel="0" collapsed="false">
      <c r="B2068" s="8" t="n">
        <f aca="false">MAX(H2068:K2068)</f>
        <v>0</v>
      </c>
      <c r="C2068" s="11"/>
      <c r="D2068" s="10" t="e">
        <f aca="false">IF($A$1="WLB",INDEX(SupplierNomenclature!$D$1:$D$9996,MATCH(C2068,SupplierNomenclature!$I$1:$I$9996,0)),IF($A$1="BERU",INDEX(beru_assortment!$C$1:$C$10000,MATCH(C2068,beru_assortment!$I$1:$I$10000,0)),IF($A$1="OZON",INDEX(ozon_assortment!$F$3:$F$10000,MATCH(C2068,ozon_assortment!$E$3:$E$10000,0)),0)))</f>
        <v>#N/A</v>
      </c>
      <c r="E2068" s="7" t="n">
        <f aca="false">IF(ISBLANK(C2068), , IF(ISBLANK(C2067), E2066+1, E2067))</f>
        <v>0</v>
      </c>
      <c r="F2068" s="10" t="n">
        <f aca="false">IF(ISBLANK(C2068),,IF(OR(ISBLANK(C2067), C2067="Баркод"),1,F2067+1))</f>
        <v>0</v>
      </c>
      <c r="G2068" s="10" t="n">
        <f aca="false">IF(ISBLANK(C2069), F2068/2,)</f>
        <v>0</v>
      </c>
      <c r="H2068" s="0" t="n">
        <f aca="false">IF(ISBLANK(C2068),0,-1)</f>
        <v>0</v>
      </c>
      <c r="I2068" s="0" t="n">
        <f aca="false">IF(AND(ISBLANK(C2067),NOT(ISBLANK(C2068))),1,-1)</f>
        <v>-1</v>
      </c>
      <c r="J2068" s="0" t="n">
        <f aca="false">IF(ISBLANK(C2066),IF(AND(C2067=C2068,NOT(ISBLANK(C2067)),NOT(ISBLANK(C2068))),1,-1),-1)</f>
        <v>-1</v>
      </c>
      <c r="K2068" s="0" t="n">
        <f aca="false">IF(MAX(H2068:J2068)&lt;0,IF(OR(C2068=C2067,C2067=C2066),1,-1),MAX(H2068:J2068))</f>
        <v>0</v>
      </c>
    </row>
    <row r="2069" customFormat="false" ht="13.8" hidden="false" customHeight="false" outlineLevel="0" collapsed="false">
      <c r="B2069" s="8" t="n">
        <f aca="false">MAX(H2069:K2069)</f>
        <v>0</v>
      </c>
      <c r="C2069" s="11"/>
      <c r="D2069" s="10" t="e">
        <f aca="false">IF($A$1="WLB",INDEX(SupplierNomenclature!$D$1:$D$9996,MATCH(C2069,SupplierNomenclature!$I$1:$I$9996,0)),IF($A$1="BERU",INDEX(beru_assortment!$C$1:$C$10000,MATCH(C2069,beru_assortment!$I$1:$I$10000,0)),IF($A$1="OZON",INDEX(ozon_assortment!$F$3:$F$10000,MATCH(C2069,ozon_assortment!$E$3:$E$10000,0)),0)))</f>
        <v>#N/A</v>
      </c>
      <c r="E2069" s="7" t="n">
        <f aca="false">IF(ISBLANK(C2069), , IF(ISBLANK(C2068), E2067+1, E2068))</f>
        <v>0</v>
      </c>
      <c r="F2069" s="10" t="n">
        <f aca="false">IF(ISBLANK(C2069),,IF(OR(ISBLANK(C2068), C2068="Баркод"),1,F2068+1))</f>
        <v>0</v>
      </c>
      <c r="G2069" s="10" t="n">
        <f aca="false">IF(ISBLANK(C2070), F2069/2,)</f>
        <v>0</v>
      </c>
      <c r="H2069" s="0" t="n">
        <f aca="false">IF(ISBLANK(C2069),0,-1)</f>
        <v>0</v>
      </c>
      <c r="I2069" s="0" t="n">
        <f aca="false">IF(AND(ISBLANK(C2068),NOT(ISBLANK(C2069))),1,-1)</f>
        <v>-1</v>
      </c>
      <c r="J2069" s="0" t="n">
        <f aca="false">IF(ISBLANK(C2067),IF(AND(C2068=C2069,NOT(ISBLANK(C2068)),NOT(ISBLANK(C2069))),1,-1),-1)</f>
        <v>-1</v>
      </c>
      <c r="K2069" s="0" t="n">
        <f aca="false">IF(MAX(H2069:J2069)&lt;0,IF(OR(C2069=C2068,C2068=C2067),1,-1),MAX(H2069:J2069))</f>
        <v>0</v>
      </c>
    </row>
    <row r="2070" customFormat="false" ht="13.8" hidden="false" customHeight="false" outlineLevel="0" collapsed="false">
      <c r="B2070" s="8" t="n">
        <f aca="false">MAX(H2070:K2070)</f>
        <v>0</v>
      </c>
      <c r="C2070" s="11"/>
      <c r="D2070" s="10" t="e">
        <f aca="false">IF($A$1="WLB",INDEX(SupplierNomenclature!$D$1:$D$9996,MATCH(C2070,SupplierNomenclature!$I$1:$I$9996,0)),IF($A$1="BERU",INDEX(beru_assortment!$C$1:$C$10000,MATCH(C2070,beru_assortment!$I$1:$I$10000,0)),IF($A$1="OZON",INDEX(ozon_assortment!$F$3:$F$10000,MATCH(C2070,ozon_assortment!$E$3:$E$10000,0)),0)))</f>
        <v>#N/A</v>
      </c>
      <c r="E2070" s="7" t="n">
        <f aca="false">IF(ISBLANK(C2070), , IF(ISBLANK(C2069), E2068+1, E2069))</f>
        <v>0</v>
      </c>
      <c r="F2070" s="10" t="n">
        <f aca="false">IF(ISBLANK(C2070),,IF(OR(ISBLANK(C2069), C2069="Баркод"),1,F2069+1))</f>
        <v>0</v>
      </c>
      <c r="G2070" s="10" t="n">
        <f aca="false">IF(ISBLANK(C2071), F2070/2,)</f>
        <v>0</v>
      </c>
      <c r="H2070" s="0" t="n">
        <f aca="false">IF(ISBLANK(C2070),0,-1)</f>
        <v>0</v>
      </c>
      <c r="I2070" s="0" t="n">
        <f aca="false">IF(AND(ISBLANK(C2069),NOT(ISBLANK(C2070))),1,-1)</f>
        <v>-1</v>
      </c>
      <c r="J2070" s="0" t="n">
        <f aca="false">IF(ISBLANK(C2068),IF(AND(C2069=C2070,NOT(ISBLANK(C2069)),NOT(ISBLANK(C2070))),1,-1),-1)</f>
        <v>-1</v>
      </c>
      <c r="K2070" s="0" t="n">
        <f aca="false">IF(MAX(H2070:J2070)&lt;0,IF(OR(C2070=C2069,C2069=C2068),1,-1),MAX(H2070:J2070))</f>
        <v>0</v>
      </c>
    </row>
    <row r="2071" customFormat="false" ht="13.8" hidden="false" customHeight="false" outlineLevel="0" collapsed="false">
      <c r="B2071" s="8" t="n">
        <f aca="false">MAX(H2071:K2071)</f>
        <v>0</v>
      </c>
      <c r="C2071" s="11"/>
      <c r="D2071" s="10" t="e">
        <f aca="false">IF($A$1="WLB",INDEX(SupplierNomenclature!$D$1:$D$9996,MATCH(C2071,SupplierNomenclature!$I$1:$I$9996,0)),IF($A$1="BERU",INDEX(beru_assortment!$C$1:$C$10000,MATCH(C2071,beru_assortment!$I$1:$I$10000,0)),IF($A$1="OZON",INDEX(ozon_assortment!$F$3:$F$10000,MATCH(C2071,ozon_assortment!$E$3:$E$10000,0)),0)))</f>
        <v>#N/A</v>
      </c>
      <c r="E2071" s="7" t="n">
        <f aca="false">IF(ISBLANK(C2071), , IF(ISBLANK(C2070), E2069+1, E2070))</f>
        <v>0</v>
      </c>
      <c r="F2071" s="10" t="n">
        <f aca="false">IF(ISBLANK(C2071),,IF(OR(ISBLANK(C2070), C2070="Баркод"),1,F2070+1))</f>
        <v>0</v>
      </c>
      <c r="G2071" s="10" t="n">
        <f aca="false">IF(ISBLANK(C2072), F2071/2,)</f>
        <v>0</v>
      </c>
      <c r="H2071" s="0" t="n">
        <f aca="false">IF(ISBLANK(C2071),0,-1)</f>
        <v>0</v>
      </c>
      <c r="I2071" s="0" t="n">
        <f aca="false">IF(AND(ISBLANK(C2070),NOT(ISBLANK(C2071))),1,-1)</f>
        <v>-1</v>
      </c>
      <c r="J2071" s="0" t="n">
        <f aca="false">IF(ISBLANK(C2069),IF(AND(C2070=C2071,NOT(ISBLANK(C2070)),NOT(ISBLANK(C2071))),1,-1),-1)</f>
        <v>-1</v>
      </c>
      <c r="K2071" s="0" t="n">
        <f aca="false">IF(MAX(H2071:J2071)&lt;0,IF(OR(C2071=C2070,C2070=C2069),1,-1),MAX(H2071:J2071))</f>
        <v>0</v>
      </c>
    </row>
    <row r="2072" customFormat="false" ht="13.8" hidden="false" customHeight="false" outlineLevel="0" collapsed="false">
      <c r="B2072" s="8" t="n">
        <f aca="false">MAX(H2072:K2072)</f>
        <v>0</v>
      </c>
      <c r="C2072" s="11"/>
      <c r="D2072" s="10" t="e">
        <f aca="false">IF($A$1="WLB",INDEX(SupplierNomenclature!$D$1:$D$9996,MATCH(C2072,SupplierNomenclature!$I$1:$I$9996,0)),IF($A$1="BERU",INDEX(beru_assortment!$C$1:$C$10000,MATCH(C2072,beru_assortment!$I$1:$I$10000,0)),IF($A$1="OZON",INDEX(ozon_assortment!$F$3:$F$10000,MATCH(C2072,ozon_assortment!$E$3:$E$10000,0)),0)))</f>
        <v>#N/A</v>
      </c>
      <c r="E2072" s="7" t="n">
        <f aca="false">IF(ISBLANK(C2072), , IF(ISBLANK(C2071), E2070+1, E2071))</f>
        <v>0</v>
      </c>
      <c r="F2072" s="10" t="n">
        <f aca="false">IF(ISBLANK(C2072),,IF(OR(ISBLANK(C2071), C2071="Баркод"),1,F2071+1))</f>
        <v>0</v>
      </c>
      <c r="G2072" s="10" t="n">
        <f aca="false">IF(ISBLANK(C2073), F2072/2,)</f>
        <v>0</v>
      </c>
      <c r="H2072" s="0" t="n">
        <f aca="false">IF(ISBLANK(C2072),0,-1)</f>
        <v>0</v>
      </c>
      <c r="I2072" s="0" t="n">
        <f aca="false">IF(AND(ISBLANK(C2071),NOT(ISBLANK(C2072))),1,-1)</f>
        <v>-1</v>
      </c>
      <c r="J2072" s="0" t="n">
        <f aca="false">IF(ISBLANK(C2070),IF(AND(C2071=C2072,NOT(ISBLANK(C2071)),NOT(ISBLANK(C2072))),1,-1),-1)</f>
        <v>-1</v>
      </c>
      <c r="K2072" s="0" t="n">
        <f aca="false">IF(MAX(H2072:J2072)&lt;0,IF(OR(C2072=C2071,C2071=C2070),1,-1),MAX(H2072:J2072))</f>
        <v>0</v>
      </c>
    </row>
    <row r="2073" customFormat="false" ht="13.8" hidden="false" customHeight="false" outlineLevel="0" collapsed="false">
      <c r="B2073" s="8" t="n">
        <f aca="false">MAX(H2073:K2073)</f>
        <v>0</v>
      </c>
      <c r="C2073" s="11"/>
      <c r="D2073" s="10" t="e">
        <f aca="false">IF($A$1="WLB",INDEX(SupplierNomenclature!$D$1:$D$9996,MATCH(C2073,SupplierNomenclature!$I$1:$I$9996,0)),IF($A$1="BERU",INDEX(beru_assortment!$C$1:$C$10000,MATCH(C2073,beru_assortment!$I$1:$I$10000,0)),IF($A$1="OZON",INDEX(ozon_assortment!$F$3:$F$10000,MATCH(C2073,ozon_assortment!$E$3:$E$10000,0)),0)))</f>
        <v>#N/A</v>
      </c>
      <c r="E2073" s="7" t="n">
        <f aca="false">IF(ISBLANK(C2073), , IF(ISBLANK(C2072), E2071+1, E2072))</f>
        <v>0</v>
      </c>
      <c r="F2073" s="10" t="n">
        <f aca="false">IF(ISBLANK(C2073),,IF(OR(ISBLANK(C2072), C2072="Баркод"),1,F2072+1))</f>
        <v>0</v>
      </c>
      <c r="G2073" s="10" t="n">
        <f aca="false">IF(ISBLANK(C2074), F2073/2,)</f>
        <v>0</v>
      </c>
      <c r="H2073" s="0" t="n">
        <f aca="false">IF(ISBLANK(C2073),0,-1)</f>
        <v>0</v>
      </c>
      <c r="I2073" s="0" t="n">
        <f aca="false">IF(AND(ISBLANK(C2072),NOT(ISBLANK(C2073))),1,-1)</f>
        <v>-1</v>
      </c>
      <c r="J2073" s="0" t="n">
        <f aca="false">IF(ISBLANK(C2071),IF(AND(C2072=C2073,NOT(ISBLANK(C2072)),NOT(ISBLANK(C2073))),1,-1),-1)</f>
        <v>-1</v>
      </c>
      <c r="K2073" s="0" t="n">
        <f aca="false">IF(MAX(H2073:J2073)&lt;0,IF(OR(C2073=C2072,C2072=C2071),1,-1),MAX(H2073:J2073))</f>
        <v>0</v>
      </c>
    </row>
    <row r="2074" customFormat="false" ht="13.8" hidden="false" customHeight="false" outlineLevel="0" collapsed="false">
      <c r="B2074" s="8" t="n">
        <f aca="false">MAX(H2074:K2074)</f>
        <v>0</v>
      </c>
      <c r="C2074" s="11"/>
      <c r="D2074" s="10" t="e">
        <f aca="false">IF($A$1="WLB",INDEX(SupplierNomenclature!$D$1:$D$9996,MATCH(C2074,SupplierNomenclature!$I$1:$I$9996,0)),IF($A$1="BERU",INDEX(beru_assortment!$C$1:$C$10000,MATCH(C2074,beru_assortment!$I$1:$I$10000,0)),IF($A$1="OZON",INDEX(ozon_assortment!$F$3:$F$10000,MATCH(C2074,ozon_assortment!$E$3:$E$10000,0)),0)))</f>
        <v>#N/A</v>
      </c>
      <c r="E2074" s="7" t="n">
        <f aca="false">IF(ISBLANK(C2074), , IF(ISBLANK(C2073), E2072+1, E2073))</f>
        <v>0</v>
      </c>
      <c r="F2074" s="10" t="n">
        <f aca="false">IF(ISBLANK(C2074),,IF(OR(ISBLANK(C2073), C2073="Баркод"),1,F2073+1))</f>
        <v>0</v>
      </c>
      <c r="G2074" s="10" t="n">
        <f aca="false">IF(ISBLANK(C2075), F2074/2,)</f>
        <v>0</v>
      </c>
      <c r="H2074" s="0" t="n">
        <f aca="false">IF(ISBLANK(C2074),0,-1)</f>
        <v>0</v>
      </c>
      <c r="I2074" s="0" t="n">
        <f aca="false">IF(AND(ISBLANK(C2073),NOT(ISBLANK(C2074))),1,-1)</f>
        <v>-1</v>
      </c>
      <c r="J2074" s="0" t="n">
        <f aca="false">IF(ISBLANK(C2072),IF(AND(C2073=C2074,NOT(ISBLANK(C2073)),NOT(ISBLANK(C2074))),1,-1),-1)</f>
        <v>-1</v>
      </c>
      <c r="K2074" s="0" t="n">
        <f aca="false">IF(MAX(H2074:J2074)&lt;0,IF(OR(C2074=C2073,C2073=C2072),1,-1),MAX(H2074:J2074))</f>
        <v>0</v>
      </c>
    </row>
    <row r="2075" customFormat="false" ht="13.8" hidden="false" customHeight="false" outlineLevel="0" collapsed="false">
      <c r="B2075" s="8" t="n">
        <f aca="false">MAX(H2075:K2075)</f>
        <v>0</v>
      </c>
      <c r="C2075" s="11"/>
      <c r="D2075" s="10" t="e">
        <f aca="false">IF($A$1="WLB",INDEX(SupplierNomenclature!$D$1:$D$9996,MATCH(C2075,SupplierNomenclature!$I$1:$I$9996,0)),IF($A$1="BERU",INDEX(beru_assortment!$C$1:$C$10000,MATCH(C2075,beru_assortment!$I$1:$I$10000,0)),IF($A$1="OZON",INDEX(ozon_assortment!$F$3:$F$10000,MATCH(C2075,ozon_assortment!$E$3:$E$10000,0)),0)))</f>
        <v>#N/A</v>
      </c>
      <c r="E2075" s="7" t="n">
        <f aca="false">IF(ISBLANK(C2075), , IF(ISBLANK(C2074), E2073+1, E2074))</f>
        <v>0</v>
      </c>
      <c r="F2075" s="10" t="n">
        <f aca="false">IF(ISBLANK(C2075),,IF(OR(ISBLANK(C2074), C2074="Баркод"),1,F2074+1))</f>
        <v>0</v>
      </c>
      <c r="G2075" s="10" t="n">
        <f aca="false">IF(ISBLANK(C2076), F2075/2,)</f>
        <v>0</v>
      </c>
      <c r="H2075" s="0" t="n">
        <f aca="false">IF(ISBLANK(C2075),0,-1)</f>
        <v>0</v>
      </c>
      <c r="I2075" s="0" t="n">
        <f aca="false">IF(AND(ISBLANK(C2074),NOT(ISBLANK(C2075))),1,-1)</f>
        <v>-1</v>
      </c>
      <c r="J2075" s="0" t="n">
        <f aca="false">IF(ISBLANK(C2073),IF(AND(C2074=C2075,NOT(ISBLANK(C2074)),NOT(ISBLANK(C2075))),1,-1),-1)</f>
        <v>-1</v>
      </c>
      <c r="K2075" s="0" t="n">
        <f aca="false">IF(MAX(H2075:J2075)&lt;0,IF(OR(C2075=C2074,C2074=C2073),1,-1),MAX(H2075:J2075))</f>
        <v>0</v>
      </c>
    </row>
    <row r="2076" customFormat="false" ht="13.8" hidden="false" customHeight="false" outlineLevel="0" collapsed="false">
      <c r="B2076" s="8" t="n">
        <f aca="false">MAX(H2076:K2076)</f>
        <v>0</v>
      </c>
      <c r="C2076" s="11"/>
      <c r="D2076" s="10" t="e">
        <f aca="false">IF($A$1="WLB",INDEX(SupplierNomenclature!$D$1:$D$9996,MATCH(C2076,SupplierNomenclature!$I$1:$I$9996,0)),IF($A$1="BERU",INDEX(beru_assortment!$C$1:$C$10000,MATCH(C2076,beru_assortment!$I$1:$I$10000,0)),IF($A$1="OZON",INDEX(ozon_assortment!$F$3:$F$10000,MATCH(C2076,ozon_assortment!$E$3:$E$10000,0)),0)))</f>
        <v>#N/A</v>
      </c>
      <c r="E2076" s="7" t="n">
        <f aca="false">IF(ISBLANK(C2076), , IF(ISBLANK(C2075), E2074+1, E2075))</f>
        <v>0</v>
      </c>
      <c r="F2076" s="10" t="n">
        <f aca="false">IF(ISBLANK(C2076),,IF(OR(ISBLANK(C2075), C2075="Баркод"),1,F2075+1))</f>
        <v>0</v>
      </c>
      <c r="G2076" s="10" t="n">
        <f aca="false">IF(ISBLANK(C2077), F2076/2,)</f>
        <v>0</v>
      </c>
      <c r="H2076" s="0" t="n">
        <f aca="false">IF(ISBLANK(C2076),0,-1)</f>
        <v>0</v>
      </c>
      <c r="I2076" s="0" t="n">
        <f aca="false">IF(AND(ISBLANK(C2075),NOT(ISBLANK(C2076))),1,-1)</f>
        <v>-1</v>
      </c>
      <c r="J2076" s="0" t="n">
        <f aca="false">IF(ISBLANK(C2074),IF(AND(C2075=C2076,NOT(ISBLANK(C2075)),NOT(ISBLANK(C2076))),1,-1),-1)</f>
        <v>-1</v>
      </c>
      <c r="K2076" s="0" t="n">
        <f aca="false">IF(MAX(H2076:J2076)&lt;0,IF(OR(C2076=C2075,C2075=C2074),1,-1),MAX(H2076:J2076))</f>
        <v>0</v>
      </c>
    </row>
    <row r="2077" customFormat="false" ht="13.8" hidden="false" customHeight="false" outlineLevel="0" collapsed="false">
      <c r="B2077" s="8" t="n">
        <f aca="false">MAX(H2077:K2077)</f>
        <v>0</v>
      </c>
      <c r="C2077" s="11"/>
      <c r="D2077" s="10" t="e">
        <f aca="false">IF($A$1="WLB",INDEX(SupplierNomenclature!$D$1:$D$9996,MATCH(C2077,SupplierNomenclature!$I$1:$I$9996,0)),IF($A$1="BERU",INDEX(beru_assortment!$C$1:$C$10000,MATCH(C2077,beru_assortment!$I$1:$I$10000,0)),IF($A$1="OZON",INDEX(ozon_assortment!$F$3:$F$10000,MATCH(C2077,ozon_assortment!$E$3:$E$10000,0)),0)))</f>
        <v>#N/A</v>
      </c>
      <c r="E2077" s="7" t="n">
        <f aca="false">IF(ISBLANK(C2077), , IF(ISBLANK(C2076), E2075+1, E2076))</f>
        <v>0</v>
      </c>
      <c r="F2077" s="10" t="n">
        <f aca="false">IF(ISBLANK(C2077),,IF(OR(ISBLANK(C2076), C2076="Баркод"),1,F2076+1))</f>
        <v>0</v>
      </c>
      <c r="G2077" s="10" t="n">
        <f aca="false">IF(ISBLANK(C2078), F2077/2,)</f>
        <v>0</v>
      </c>
      <c r="H2077" s="0" t="n">
        <f aca="false">IF(ISBLANK(C2077),0,-1)</f>
        <v>0</v>
      </c>
      <c r="I2077" s="0" t="n">
        <f aca="false">IF(AND(ISBLANK(C2076),NOT(ISBLANK(C2077))),1,-1)</f>
        <v>-1</v>
      </c>
      <c r="J2077" s="0" t="n">
        <f aca="false">IF(ISBLANK(C2075),IF(AND(C2076=C2077,NOT(ISBLANK(C2076)),NOT(ISBLANK(C2077))),1,-1),-1)</f>
        <v>-1</v>
      </c>
      <c r="K2077" s="0" t="n">
        <f aca="false">IF(MAX(H2077:J2077)&lt;0,IF(OR(C2077=C2076,C2076=C2075),1,-1),MAX(H2077:J2077))</f>
        <v>0</v>
      </c>
    </row>
    <row r="2078" customFormat="false" ht="13.8" hidden="false" customHeight="false" outlineLevel="0" collapsed="false">
      <c r="B2078" s="8" t="n">
        <f aca="false">MAX(H2078:K2078)</f>
        <v>0</v>
      </c>
      <c r="C2078" s="11"/>
      <c r="D2078" s="10" t="e">
        <f aca="false">IF($A$1="WLB",INDEX(SupplierNomenclature!$D$1:$D$9996,MATCH(C2078,SupplierNomenclature!$I$1:$I$9996,0)),IF($A$1="BERU",INDEX(beru_assortment!$C$1:$C$10000,MATCH(C2078,beru_assortment!$I$1:$I$10000,0)),IF($A$1="OZON",INDEX(ozon_assortment!$F$3:$F$10000,MATCH(C2078,ozon_assortment!$E$3:$E$10000,0)),0)))</f>
        <v>#N/A</v>
      </c>
      <c r="E2078" s="7" t="n">
        <f aca="false">IF(ISBLANK(C2078), , IF(ISBLANK(C2077), E2076+1, E2077))</f>
        <v>0</v>
      </c>
      <c r="F2078" s="10" t="n">
        <f aca="false">IF(ISBLANK(C2078),,IF(OR(ISBLANK(C2077), C2077="Баркод"),1,F2077+1))</f>
        <v>0</v>
      </c>
      <c r="G2078" s="10" t="n">
        <f aca="false">IF(ISBLANK(C2079), F2078/2,)</f>
        <v>0</v>
      </c>
      <c r="H2078" s="0" t="n">
        <f aca="false">IF(ISBLANK(C2078),0,-1)</f>
        <v>0</v>
      </c>
      <c r="I2078" s="0" t="n">
        <f aca="false">IF(AND(ISBLANK(C2077),NOT(ISBLANK(C2078))),1,-1)</f>
        <v>-1</v>
      </c>
      <c r="J2078" s="0" t="n">
        <f aca="false">IF(ISBLANK(C2076),IF(AND(C2077=C2078,NOT(ISBLANK(C2077)),NOT(ISBLANK(C2078))),1,-1),-1)</f>
        <v>-1</v>
      </c>
      <c r="K2078" s="0" t="n">
        <f aca="false">IF(MAX(H2078:J2078)&lt;0,IF(OR(C2078=C2077,C2077=C2076),1,-1),MAX(H2078:J2078))</f>
        <v>0</v>
      </c>
    </row>
    <row r="2079" customFormat="false" ht="13.8" hidden="false" customHeight="false" outlineLevel="0" collapsed="false">
      <c r="B2079" s="8" t="n">
        <f aca="false">MAX(H2079:K2079)</f>
        <v>0</v>
      </c>
      <c r="C2079" s="11"/>
      <c r="D2079" s="10" t="e">
        <f aca="false">IF($A$1="WLB",INDEX(SupplierNomenclature!$D$1:$D$9996,MATCH(C2079,SupplierNomenclature!$I$1:$I$9996,0)),IF($A$1="BERU",INDEX(beru_assortment!$C$1:$C$10000,MATCH(C2079,beru_assortment!$I$1:$I$10000,0)),IF($A$1="OZON",INDEX(ozon_assortment!$F$3:$F$10000,MATCH(C2079,ozon_assortment!$E$3:$E$10000,0)),0)))</f>
        <v>#N/A</v>
      </c>
      <c r="E2079" s="7" t="n">
        <f aca="false">IF(ISBLANK(C2079), , IF(ISBLANK(C2078), E2077+1, E2078))</f>
        <v>0</v>
      </c>
      <c r="F2079" s="10" t="n">
        <f aca="false">IF(ISBLANK(C2079),,IF(OR(ISBLANK(C2078), C2078="Баркод"),1,F2078+1))</f>
        <v>0</v>
      </c>
      <c r="G2079" s="10" t="n">
        <f aca="false">IF(ISBLANK(C2080), F2079/2,)</f>
        <v>0</v>
      </c>
      <c r="H2079" s="0" t="n">
        <f aca="false">IF(ISBLANK(C2079),0,-1)</f>
        <v>0</v>
      </c>
      <c r="I2079" s="0" t="n">
        <f aca="false">IF(AND(ISBLANK(C2078),NOT(ISBLANK(C2079))),1,-1)</f>
        <v>-1</v>
      </c>
      <c r="J2079" s="0" t="n">
        <f aca="false">IF(ISBLANK(C2077),IF(AND(C2078=C2079,NOT(ISBLANK(C2078)),NOT(ISBLANK(C2079))),1,-1),-1)</f>
        <v>-1</v>
      </c>
      <c r="K2079" s="0" t="n">
        <f aca="false">IF(MAX(H2079:J2079)&lt;0,IF(OR(C2079=C2078,C2078=C2077),1,-1),MAX(H2079:J2079))</f>
        <v>0</v>
      </c>
    </row>
    <row r="2080" customFormat="false" ht="13.8" hidden="false" customHeight="false" outlineLevel="0" collapsed="false">
      <c r="B2080" s="8" t="n">
        <f aca="false">MAX(H2080:K2080)</f>
        <v>0</v>
      </c>
      <c r="C2080" s="11"/>
      <c r="D2080" s="10" t="e">
        <f aca="false">IF($A$1="WLB",INDEX(SupplierNomenclature!$D$1:$D$9996,MATCH(C2080,SupplierNomenclature!$I$1:$I$9996,0)),IF($A$1="BERU",INDEX(beru_assortment!$C$1:$C$10000,MATCH(C2080,beru_assortment!$I$1:$I$10000,0)),IF($A$1="OZON",INDEX(ozon_assortment!$F$3:$F$10000,MATCH(C2080,ozon_assortment!$E$3:$E$10000,0)),0)))</f>
        <v>#N/A</v>
      </c>
      <c r="E2080" s="7" t="n">
        <f aca="false">IF(ISBLANK(C2080), , IF(ISBLANK(C2079), E2078+1, E2079))</f>
        <v>0</v>
      </c>
      <c r="F2080" s="10" t="n">
        <f aca="false">IF(ISBLANK(C2080),,IF(OR(ISBLANK(C2079), C2079="Баркод"),1,F2079+1))</f>
        <v>0</v>
      </c>
      <c r="G2080" s="10" t="n">
        <f aca="false">IF(ISBLANK(C2081), F2080/2,)</f>
        <v>0</v>
      </c>
      <c r="H2080" s="0" t="n">
        <f aca="false">IF(ISBLANK(C2080),0,-1)</f>
        <v>0</v>
      </c>
      <c r="I2080" s="0" t="n">
        <f aca="false">IF(AND(ISBLANK(C2079),NOT(ISBLANK(C2080))),1,-1)</f>
        <v>-1</v>
      </c>
      <c r="J2080" s="0" t="n">
        <f aca="false">IF(ISBLANK(C2078),IF(AND(C2079=C2080,NOT(ISBLANK(C2079)),NOT(ISBLANK(C2080))),1,-1),-1)</f>
        <v>-1</v>
      </c>
      <c r="K2080" s="0" t="n">
        <f aca="false">IF(MAX(H2080:J2080)&lt;0,IF(OR(C2080=C2079,C2079=C2078),1,-1),MAX(H2080:J2080))</f>
        <v>0</v>
      </c>
    </row>
    <row r="2081" customFormat="false" ht="13.8" hidden="false" customHeight="false" outlineLevel="0" collapsed="false">
      <c r="B2081" s="8" t="n">
        <f aca="false">MAX(H2081:K2081)</f>
        <v>0</v>
      </c>
      <c r="C2081" s="11"/>
      <c r="D2081" s="10" t="e">
        <f aca="false">IF($A$1="WLB",INDEX(SupplierNomenclature!$D$1:$D$9996,MATCH(C2081,SupplierNomenclature!$I$1:$I$9996,0)),IF($A$1="BERU",INDEX(beru_assortment!$C$1:$C$10000,MATCH(C2081,beru_assortment!$I$1:$I$10000,0)),IF($A$1="OZON",INDEX(ozon_assortment!$F$3:$F$10000,MATCH(C2081,ozon_assortment!$E$3:$E$10000,0)),0)))</f>
        <v>#N/A</v>
      </c>
      <c r="E2081" s="7" t="n">
        <f aca="false">IF(ISBLANK(C2081), , IF(ISBLANK(C2080), E2079+1, E2080))</f>
        <v>0</v>
      </c>
      <c r="F2081" s="10" t="n">
        <f aca="false">IF(ISBLANK(C2081),,IF(OR(ISBLANK(C2080), C2080="Баркод"),1,F2080+1))</f>
        <v>0</v>
      </c>
      <c r="G2081" s="10" t="n">
        <f aca="false">IF(ISBLANK(C2082), F2081/2,)</f>
        <v>0</v>
      </c>
      <c r="H2081" s="0" t="n">
        <f aca="false">IF(ISBLANK(C2081),0,-1)</f>
        <v>0</v>
      </c>
      <c r="I2081" s="0" t="n">
        <f aca="false">IF(AND(ISBLANK(C2080),NOT(ISBLANK(C2081))),1,-1)</f>
        <v>-1</v>
      </c>
      <c r="J2081" s="0" t="n">
        <f aca="false">IF(ISBLANK(C2079),IF(AND(C2080=C2081,NOT(ISBLANK(C2080)),NOT(ISBLANK(C2081))),1,-1),-1)</f>
        <v>-1</v>
      </c>
      <c r="K2081" s="0" t="n">
        <f aca="false">IF(MAX(H2081:J2081)&lt;0,IF(OR(C2081=C2080,C2080=C2079),1,-1),MAX(H2081:J2081))</f>
        <v>0</v>
      </c>
    </row>
    <row r="2082" customFormat="false" ht="13.8" hidden="false" customHeight="false" outlineLevel="0" collapsed="false">
      <c r="B2082" s="8" t="n">
        <f aca="false">MAX(H2082:K2082)</f>
        <v>0</v>
      </c>
      <c r="C2082" s="11"/>
      <c r="D2082" s="10" t="e">
        <f aca="false">IF($A$1="WLB",INDEX(SupplierNomenclature!$D$1:$D$9996,MATCH(C2082,SupplierNomenclature!$I$1:$I$9996,0)),IF($A$1="BERU",INDEX(beru_assortment!$C$1:$C$10000,MATCH(C2082,beru_assortment!$I$1:$I$10000,0)),IF($A$1="OZON",INDEX(ozon_assortment!$F$3:$F$10000,MATCH(C2082,ozon_assortment!$E$3:$E$10000,0)),0)))</f>
        <v>#N/A</v>
      </c>
      <c r="E2082" s="7" t="n">
        <f aca="false">IF(ISBLANK(C2082), , IF(ISBLANK(C2081), E2080+1, E2081))</f>
        <v>0</v>
      </c>
      <c r="F2082" s="10" t="n">
        <f aca="false">IF(ISBLANK(C2082),,IF(OR(ISBLANK(C2081), C2081="Баркод"),1,F2081+1))</f>
        <v>0</v>
      </c>
      <c r="G2082" s="10" t="n">
        <f aca="false">IF(ISBLANK(C2083), F2082/2,)</f>
        <v>0</v>
      </c>
      <c r="H2082" s="0" t="n">
        <f aca="false">IF(ISBLANK(C2082),0,-1)</f>
        <v>0</v>
      </c>
      <c r="I2082" s="0" t="n">
        <f aca="false">IF(AND(ISBLANK(C2081),NOT(ISBLANK(C2082))),1,-1)</f>
        <v>-1</v>
      </c>
      <c r="J2082" s="0" t="n">
        <f aca="false">IF(ISBLANK(C2080),IF(AND(C2081=C2082,NOT(ISBLANK(C2081)),NOT(ISBLANK(C2082))),1,-1),-1)</f>
        <v>-1</v>
      </c>
      <c r="K2082" s="0" t="n">
        <f aca="false">IF(MAX(H2082:J2082)&lt;0,IF(OR(C2082=C2081,C2081=C2080),1,-1),MAX(H2082:J2082))</f>
        <v>0</v>
      </c>
    </row>
    <row r="2083" customFormat="false" ht="13.8" hidden="false" customHeight="false" outlineLevel="0" collapsed="false">
      <c r="B2083" s="8" t="n">
        <f aca="false">MAX(H2083:K2083)</f>
        <v>0</v>
      </c>
      <c r="C2083" s="11"/>
      <c r="D2083" s="10" t="e">
        <f aca="false">IF($A$1="WLB",INDEX(SupplierNomenclature!$D$1:$D$9996,MATCH(C2083,SupplierNomenclature!$I$1:$I$9996,0)),IF($A$1="BERU",INDEX(beru_assortment!$C$1:$C$10000,MATCH(C2083,beru_assortment!$I$1:$I$10000,0)),IF($A$1="OZON",INDEX(ozon_assortment!$F$3:$F$10000,MATCH(C2083,ozon_assortment!$E$3:$E$10000,0)),0)))</f>
        <v>#N/A</v>
      </c>
      <c r="E2083" s="7" t="n">
        <f aca="false">IF(ISBLANK(C2083), , IF(ISBLANK(C2082), E2081+1, E2082))</f>
        <v>0</v>
      </c>
      <c r="F2083" s="10" t="n">
        <f aca="false">IF(ISBLANK(C2083),,IF(OR(ISBLANK(C2082), C2082="Баркод"),1,F2082+1))</f>
        <v>0</v>
      </c>
      <c r="G2083" s="10" t="n">
        <f aca="false">IF(ISBLANK(C2084), F2083/2,)</f>
        <v>0</v>
      </c>
      <c r="H2083" s="0" t="n">
        <f aca="false">IF(ISBLANK(C2083),0,-1)</f>
        <v>0</v>
      </c>
      <c r="I2083" s="0" t="n">
        <f aca="false">IF(AND(ISBLANK(C2082),NOT(ISBLANK(C2083))),1,-1)</f>
        <v>-1</v>
      </c>
      <c r="J2083" s="0" t="n">
        <f aca="false">IF(ISBLANK(C2081),IF(AND(C2082=C2083,NOT(ISBLANK(C2082)),NOT(ISBLANK(C2083))),1,-1),-1)</f>
        <v>-1</v>
      </c>
      <c r="K2083" s="0" t="n">
        <f aca="false">IF(MAX(H2083:J2083)&lt;0,IF(OR(C2083=C2082,C2082=C2081),1,-1),MAX(H2083:J2083))</f>
        <v>0</v>
      </c>
    </row>
    <row r="2084" customFormat="false" ht="13.8" hidden="false" customHeight="false" outlineLevel="0" collapsed="false">
      <c r="B2084" s="8" t="n">
        <f aca="false">MAX(H2084:K2084)</f>
        <v>0</v>
      </c>
      <c r="C2084" s="11"/>
      <c r="D2084" s="10" t="e">
        <f aca="false">IF($A$1="WLB",INDEX(SupplierNomenclature!$D$1:$D$9996,MATCH(C2084,SupplierNomenclature!$I$1:$I$9996,0)),IF($A$1="BERU",INDEX(beru_assortment!$C$1:$C$10000,MATCH(C2084,beru_assortment!$I$1:$I$10000,0)),IF($A$1="OZON",INDEX(ozon_assortment!$F$3:$F$10000,MATCH(C2084,ozon_assortment!$E$3:$E$10000,0)),0)))</f>
        <v>#N/A</v>
      </c>
      <c r="E2084" s="7" t="n">
        <f aca="false">IF(ISBLANK(C2084), , IF(ISBLANK(C2083), E2082+1, E2083))</f>
        <v>0</v>
      </c>
      <c r="F2084" s="10" t="n">
        <f aca="false">IF(ISBLANK(C2084),,IF(OR(ISBLANK(C2083), C2083="Баркод"),1,F2083+1))</f>
        <v>0</v>
      </c>
      <c r="G2084" s="10" t="n">
        <f aca="false">IF(ISBLANK(C2085), F2084/2,)</f>
        <v>0</v>
      </c>
      <c r="H2084" s="0" t="n">
        <f aca="false">IF(ISBLANK(C2084),0,-1)</f>
        <v>0</v>
      </c>
      <c r="I2084" s="0" t="n">
        <f aca="false">IF(AND(ISBLANK(C2083),NOT(ISBLANK(C2084))),1,-1)</f>
        <v>-1</v>
      </c>
      <c r="J2084" s="0" t="n">
        <f aca="false">IF(ISBLANK(C2082),IF(AND(C2083=C2084,NOT(ISBLANK(C2083)),NOT(ISBLANK(C2084))),1,-1),-1)</f>
        <v>-1</v>
      </c>
      <c r="K2084" s="0" t="n">
        <f aca="false">IF(MAX(H2084:J2084)&lt;0,IF(OR(C2084=C2083,C2083=C2082),1,-1),MAX(H2084:J2084))</f>
        <v>0</v>
      </c>
    </row>
    <row r="2085" customFormat="false" ht="13.8" hidden="false" customHeight="false" outlineLevel="0" collapsed="false">
      <c r="B2085" s="8" t="n">
        <f aca="false">MAX(H2085:K2085)</f>
        <v>0</v>
      </c>
      <c r="C2085" s="11"/>
      <c r="D2085" s="10" t="e">
        <f aca="false">IF($A$1="WLB",INDEX(SupplierNomenclature!$D$1:$D$9996,MATCH(C2085,SupplierNomenclature!$I$1:$I$9996,0)),IF($A$1="BERU",INDEX(beru_assortment!$C$1:$C$10000,MATCH(C2085,beru_assortment!$I$1:$I$10000,0)),IF($A$1="OZON",INDEX(ozon_assortment!$F$3:$F$10000,MATCH(C2085,ozon_assortment!$E$3:$E$10000,0)),0)))</f>
        <v>#N/A</v>
      </c>
      <c r="E2085" s="7" t="n">
        <f aca="false">IF(ISBLANK(C2085), , IF(ISBLANK(C2084), E2083+1, E2084))</f>
        <v>0</v>
      </c>
      <c r="F2085" s="10" t="n">
        <f aca="false">IF(ISBLANK(C2085),,IF(OR(ISBLANK(C2084), C2084="Баркод"),1,F2084+1))</f>
        <v>0</v>
      </c>
      <c r="G2085" s="10" t="n">
        <f aca="false">IF(ISBLANK(C2086), F2085/2,)</f>
        <v>0</v>
      </c>
      <c r="H2085" s="0" t="n">
        <f aca="false">IF(ISBLANK(C2085),0,-1)</f>
        <v>0</v>
      </c>
      <c r="I2085" s="0" t="n">
        <f aca="false">IF(AND(ISBLANK(C2084),NOT(ISBLANK(C2085))),1,-1)</f>
        <v>-1</v>
      </c>
      <c r="J2085" s="0" t="n">
        <f aca="false">IF(ISBLANK(C2083),IF(AND(C2084=C2085,NOT(ISBLANK(C2084)),NOT(ISBLANK(C2085))),1,-1),-1)</f>
        <v>-1</v>
      </c>
      <c r="K2085" s="0" t="n">
        <f aca="false">IF(MAX(H2085:J2085)&lt;0,IF(OR(C2085=C2084,C2084=C2083),1,-1),MAX(H2085:J2085))</f>
        <v>0</v>
      </c>
    </row>
    <row r="2086" customFormat="false" ht="13.8" hidden="false" customHeight="false" outlineLevel="0" collapsed="false">
      <c r="B2086" s="8" t="n">
        <f aca="false">MAX(H2086:K2086)</f>
        <v>0</v>
      </c>
      <c r="C2086" s="11"/>
      <c r="D2086" s="10" t="e">
        <f aca="false">IF($A$1="WLB",INDEX(SupplierNomenclature!$D$1:$D$9996,MATCH(C2086,SupplierNomenclature!$I$1:$I$9996,0)),IF($A$1="BERU",INDEX(beru_assortment!$C$1:$C$10000,MATCH(C2086,beru_assortment!$I$1:$I$10000,0)),IF($A$1="OZON",INDEX(ozon_assortment!$F$3:$F$10000,MATCH(C2086,ozon_assortment!$E$3:$E$10000,0)),0)))</f>
        <v>#N/A</v>
      </c>
      <c r="E2086" s="7" t="n">
        <f aca="false">IF(ISBLANK(C2086), , IF(ISBLANK(C2085), E2084+1, E2085))</f>
        <v>0</v>
      </c>
      <c r="F2086" s="10" t="n">
        <f aca="false">IF(ISBLANK(C2086),,IF(OR(ISBLANK(C2085), C2085="Баркод"),1,F2085+1))</f>
        <v>0</v>
      </c>
      <c r="G2086" s="10" t="n">
        <f aca="false">IF(ISBLANK(C2087), F2086/2,)</f>
        <v>0</v>
      </c>
      <c r="H2086" s="0" t="n">
        <f aca="false">IF(ISBLANK(C2086),0,-1)</f>
        <v>0</v>
      </c>
      <c r="I2086" s="0" t="n">
        <f aca="false">IF(AND(ISBLANK(C2085),NOT(ISBLANK(C2086))),1,-1)</f>
        <v>-1</v>
      </c>
      <c r="J2086" s="0" t="n">
        <f aca="false">IF(ISBLANK(C2084),IF(AND(C2085=C2086,NOT(ISBLANK(C2085)),NOT(ISBLANK(C2086))),1,-1),-1)</f>
        <v>-1</v>
      </c>
      <c r="K2086" s="0" t="n">
        <f aca="false">IF(MAX(H2086:J2086)&lt;0,IF(OR(C2086=C2085,C2085=C2084),1,-1),MAX(H2086:J2086))</f>
        <v>0</v>
      </c>
    </row>
    <row r="2087" customFormat="false" ht="13.8" hidden="false" customHeight="false" outlineLevel="0" collapsed="false">
      <c r="B2087" s="8" t="n">
        <f aca="false">MAX(H2087:K2087)</f>
        <v>0</v>
      </c>
      <c r="C2087" s="11"/>
      <c r="D2087" s="10" t="e">
        <f aca="false">IF($A$1="WLB",INDEX(SupplierNomenclature!$D$1:$D$9996,MATCH(C2087,SupplierNomenclature!$I$1:$I$9996,0)),IF($A$1="BERU",INDEX(beru_assortment!$C$1:$C$10000,MATCH(C2087,beru_assortment!$I$1:$I$10000,0)),IF($A$1="OZON",INDEX(ozon_assortment!$F$3:$F$10000,MATCH(C2087,ozon_assortment!$E$3:$E$10000,0)),0)))</f>
        <v>#N/A</v>
      </c>
      <c r="E2087" s="7" t="n">
        <f aca="false">IF(ISBLANK(C2087), , IF(ISBLANK(C2086), E2085+1, E2086))</f>
        <v>0</v>
      </c>
      <c r="F2087" s="10" t="n">
        <f aca="false">IF(ISBLANK(C2087),,IF(OR(ISBLANK(C2086), C2086="Баркод"),1,F2086+1))</f>
        <v>0</v>
      </c>
      <c r="G2087" s="10" t="n">
        <f aca="false">IF(ISBLANK(C2088), F2087/2,)</f>
        <v>0</v>
      </c>
      <c r="H2087" s="0" t="n">
        <f aca="false">IF(ISBLANK(C2087),0,-1)</f>
        <v>0</v>
      </c>
      <c r="I2087" s="0" t="n">
        <f aca="false">IF(AND(ISBLANK(C2086),NOT(ISBLANK(C2087))),1,-1)</f>
        <v>-1</v>
      </c>
      <c r="J2087" s="0" t="n">
        <f aca="false">IF(ISBLANK(C2085),IF(AND(C2086=C2087,NOT(ISBLANK(C2086)),NOT(ISBLANK(C2087))),1,-1),-1)</f>
        <v>-1</v>
      </c>
      <c r="K2087" s="0" t="n">
        <f aca="false">IF(MAX(H2087:J2087)&lt;0,IF(OR(C2087=C2086,C2086=C2085),1,-1),MAX(H2087:J2087))</f>
        <v>0</v>
      </c>
    </row>
    <row r="2088" customFormat="false" ht="13.8" hidden="false" customHeight="false" outlineLevel="0" collapsed="false">
      <c r="B2088" s="8" t="n">
        <f aca="false">MAX(H2088:K2088)</f>
        <v>0</v>
      </c>
      <c r="C2088" s="11"/>
      <c r="D2088" s="10" t="e">
        <f aca="false">IF($A$1="WLB",INDEX(SupplierNomenclature!$D$1:$D$9996,MATCH(C2088,SupplierNomenclature!$I$1:$I$9996,0)),IF($A$1="BERU",INDEX(beru_assortment!$C$1:$C$10000,MATCH(C2088,beru_assortment!$I$1:$I$10000,0)),IF($A$1="OZON",INDEX(ozon_assortment!$F$3:$F$10000,MATCH(C2088,ozon_assortment!$E$3:$E$10000,0)),0)))</f>
        <v>#N/A</v>
      </c>
      <c r="E2088" s="7" t="n">
        <f aca="false">IF(ISBLANK(C2088), , IF(ISBLANK(C2087), E2086+1, E2087))</f>
        <v>0</v>
      </c>
      <c r="F2088" s="10" t="n">
        <f aca="false">IF(ISBLANK(C2088),,IF(OR(ISBLANK(C2087), C2087="Баркод"),1,F2087+1))</f>
        <v>0</v>
      </c>
      <c r="G2088" s="10" t="n">
        <f aca="false">IF(ISBLANK(C2089), F2088/2,)</f>
        <v>0</v>
      </c>
      <c r="H2088" s="0" t="n">
        <f aca="false">IF(ISBLANK(C2088),0,-1)</f>
        <v>0</v>
      </c>
      <c r="I2088" s="0" t="n">
        <f aca="false">IF(AND(ISBLANK(C2087),NOT(ISBLANK(C2088))),1,-1)</f>
        <v>-1</v>
      </c>
      <c r="J2088" s="0" t="n">
        <f aca="false">IF(ISBLANK(C2086),IF(AND(C2087=C2088,NOT(ISBLANK(C2087)),NOT(ISBLANK(C2088))),1,-1),-1)</f>
        <v>-1</v>
      </c>
      <c r="K2088" s="0" t="n">
        <f aca="false">IF(MAX(H2088:J2088)&lt;0,IF(OR(C2088=C2087,C2087=C2086),1,-1),MAX(H2088:J2088))</f>
        <v>0</v>
      </c>
    </row>
    <row r="2089" customFormat="false" ht="13.8" hidden="false" customHeight="false" outlineLevel="0" collapsed="false">
      <c r="B2089" s="8" t="n">
        <f aca="false">MAX(H2089:K2089)</f>
        <v>0</v>
      </c>
      <c r="C2089" s="11"/>
      <c r="D2089" s="10" t="e">
        <f aca="false">IF($A$1="WLB",INDEX(SupplierNomenclature!$D$1:$D$9996,MATCH(C2089,SupplierNomenclature!$I$1:$I$9996,0)),IF($A$1="BERU",INDEX(beru_assortment!$C$1:$C$10000,MATCH(C2089,beru_assortment!$I$1:$I$10000,0)),IF($A$1="OZON",INDEX(ozon_assortment!$F$3:$F$10000,MATCH(C2089,ozon_assortment!$E$3:$E$10000,0)),0)))</f>
        <v>#N/A</v>
      </c>
      <c r="E2089" s="7" t="n">
        <f aca="false">IF(ISBLANK(C2089), , IF(ISBLANK(C2088), E2087+1, E2088))</f>
        <v>0</v>
      </c>
      <c r="F2089" s="10" t="n">
        <f aca="false">IF(ISBLANK(C2089),,IF(OR(ISBLANK(C2088), C2088="Баркод"),1,F2088+1))</f>
        <v>0</v>
      </c>
      <c r="G2089" s="10" t="n">
        <f aca="false">IF(ISBLANK(C2090), F2089/2,)</f>
        <v>0</v>
      </c>
      <c r="H2089" s="0" t="n">
        <f aca="false">IF(ISBLANK(C2089),0,-1)</f>
        <v>0</v>
      </c>
      <c r="I2089" s="0" t="n">
        <f aca="false">IF(AND(ISBLANK(C2088),NOT(ISBLANK(C2089))),1,-1)</f>
        <v>-1</v>
      </c>
      <c r="J2089" s="0" t="n">
        <f aca="false">IF(ISBLANK(C2087),IF(AND(C2088=C2089,NOT(ISBLANK(C2088)),NOT(ISBLANK(C2089))),1,-1),-1)</f>
        <v>-1</v>
      </c>
      <c r="K2089" s="0" t="n">
        <f aca="false">IF(MAX(H2089:J2089)&lt;0,IF(OR(C2089=C2088,C2088=C2087),1,-1),MAX(H2089:J2089))</f>
        <v>0</v>
      </c>
    </row>
    <row r="2090" customFormat="false" ht="13.8" hidden="false" customHeight="false" outlineLevel="0" collapsed="false">
      <c r="B2090" s="8" t="n">
        <f aca="false">MAX(H2090:K2090)</f>
        <v>0</v>
      </c>
      <c r="C2090" s="11"/>
      <c r="D2090" s="10" t="e">
        <f aca="false">IF($A$1="WLB",INDEX(SupplierNomenclature!$D$1:$D$9996,MATCH(C2090,SupplierNomenclature!$I$1:$I$9996,0)),IF($A$1="BERU",INDEX(beru_assortment!$C$1:$C$10000,MATCH(C2090,beru_assortment!$I$1:$I$10000,0)),IF($A$1="OZON",INDEX(ozon_assortment!$F$3:$F$10000,MATCH(C2090,ozon_assortment!$E$3:$E$10000,0)),0)))</f>
        <v>#N/A</v>
      </c>
      <c r="E2090" s="7" t="n">
        <f aca="false">IF(ISBLANK(C2090), , IF(ISBLANK(C2089), E2088+1, E2089))</f>
        <v>0</v>
      </c>
      <c r="F2090" s="10" t="n">
        <f aca="false">IF(ISBLANK(C2090),,IF(OR(ISBLANK(C2089), C2089="Баркод"),1,F2089+1))</f>
        <v>0</v>
      </c>
      <c r="G2090" s="10" t="n">
        <f aca="false">IF(ISBLANK(C2091), F2090/2,)</f>
        <v>0</v>
      </c>
      <c r="H2090" s="0" t="n">
        <f aca="false">IF(ISBLANK(C2090),0,-1)</f>
        <v>0</v>
      </c>
      <c r="I2090" s="0" t="n">
        <f aca="false">IF(AND(ISBLANK(C2089),NOT(ISBLANK(C2090))),1,-1)</f>
        <v>-1</v>
      </c>
      <c r="J2090" s="0" t="n">
        <f aca="false">IF(ISBLANK(C2088),IF(AND(C2089=C2090,NOT(ISBLANK(C2089)),NOT(ISBLANK(C2090))),1,-1),-1)</f>
        <v>-1</v>
      </c>
      <c r="K2090" s="0" t="n">
        <f aca="false">IF(MAX(H2090:J2090)&lt;0,IF(OR(C2090=C2089,C2089=C2088),1,-1),MAX(H2090:J2090))</f>
        <v>0</v>
      </c>
    </row>
    <row r="2091" customFormat="false" ht="13.8" hidden="false" customHeight="false" outlineLevel="0" collapsed="false">
      <c r="B2091" s="8" t="n">
        <f aca="false">MAX(H2091:K2091)</f>
        <v>0</v>
      </c>
      <c r="C2091" s="11"/>
      <c r="D2091" s="10" t="e">
        <f aca="false">IF($A$1="WLB",INDEX(SupplierNomenclature!$D$1:$D$9996,MATCH(C2091,SupplierNomenclature!$I$1:$I$9996,0)),IF($A$1="BERU",INDEX(beru_assortment!$C$1:$C$10000,MATCH(C2091,beru_assortment!$I$1:$I$10000,0)),IF($A$1="OZON",INDEX(ozon_assortment!$F$3:$F$10000,MATCH(C2091,ozon_assortment!$E$3:$E$10000,0)),0)))</f>
        <v>#N/A</v>
      </c>
      <c r="E2091" s="7" t="n">
        <f aca="false">IF(ISBLANK(C2091), , IF(ISBLANK(C2090), E2089+1, E2090))</f>
        <v>0</v>
      </c>
      <c r="F2091" s="10" t="n">
        <f aca="false">IF(ISBLANK(C2091),,IF(OR(ISBLANK(C2090), C2090="Баркод"),1,F2090+1))</f>
        <v>0</v>
      </c>
      <c r="G2091" s="10" t="n">
        <f aca="false">IF(ISBLANK(C2092), F2091/2,)</f>
        <v>0</v>
      </c>
      <c r="H2091" s="0" t="n">
        <f aca="false">IF(ISBLANK(C2091),0,-1)</f>
        <v>0</v>
      </c>
      <c r="I2091" s="0" t="n">
        <f aca="false">IF(AND(ISBLANK(C2090),NOT(ISBLANK(C2091))),1,-1)</f>
        <v>-1</v>
      </c>
      <c r="J2091" s="0" t="n">
        <f aca="false">IF(ISBLANK(C2089),IF(AND(C2090=C2091,NOT(ISBLANK(C2090)),NOT(ISBLANK(C2091))),1,-1),-1)</f>
        <v>-1</v>
      </c>
      <c r="K2091" s="0" t="n">
        <f aca="false">IF(MAX(H2091:J2091)&lt;0,IF(OR(C2091=C2090,C2090=C2089),1,-1),MAX(H2091:J2091))</f>
        <v>0</v>
      </c>
    </row>
    <row r="2092" customFormat="false" ht="13.8" hidden="false" customHeight="false" outlineLevel="0" collapsed="false">
      <c r="B2092" s="8" t="n">
        <f aca="false">MAX(H2092:K2092)</f>
        <v>0</v>
      </c>
      <c r="C2092" s="11"/>
      <c r="D2092" s="10" t="e">
        <f aca="false">IF($A$1="WLB",INDEX(SupplierNomenclature!$D$1:$D$9996,MATCH(C2092,SupplierNomenclature!$I$1:$I$9996,0)),IF($A$1="BERU",INDEX(beru_assortment!$C$1:$C$10000,MATCH(C2092,beru_assortment!$I$1:$I$10000,0)),IF($A$1="OZON",INDEX(ozon_assortment!$F$3:$F$10000,MATCH(C2092,ozon_assortment!$E$3:$E$10000,0)),0)))</f>
        <v>#N/A</v>
      </c>
      <c r="E2092" s="7" t="n">
        <f aca="false">IF(ISBLANK(C2092), , IF(ISBLANK(C2091), E2090+1, E2091))</f>
        <v>0</v>
      </c>
      <c r="F2092" s="10" t="n">
        <f aca="false">IF(ISBLANK(C2092),,IF(OR(ISBLANK(C2091), C2091="Баркод"),1,F2091+1))</f>
        <v>0</v>
      </c>
      <c r="G2092" s="10" t="n">
        <f aca="false">IF(ISBLANK(C2093), F2092/2,)</f>
        <v>0</v>
      </c>
      <c r="H2092" s="0" t="n">
        <f aca="false">IF(ISBLANK(C2092),0,-1)</f>
        <v>0</v>
      </c>
      <c r="I2092" s="0" t="n">
        <f aca="false">IF(AND(ISBLANK(C2091),NOT(ISBLANK(C2092))),1,-1)</f>
        <v>-1</v>
      </c>
      <c r="J2092" s="0" t="n">
        <f aca="false">IF(ISBLANK(C2090),IF(AND(C2091=C2092,NOT(ISBLANK(C2091)),NOT(ISBLANK(C2092))),1,-1),-1)</f>
        <v>-1</v>
      </c>
      <c r="K2092" s="0" t="n">
        <f aca="false">IF(MAX(H2092:J2092)&lt;0,IF(OR(C2092=C2091,C2091=C2090),1,-1),MAX(H2092:J2092))</f>
        <v>0</v>
      </c>
    </row>
    <row r="2093" customFormat="false" ht="13.8" hidden="false" customHeight="false" outlineLevel="0" collapsed="false">
      <c r="B2093" s="8" t="n">
        <f aca="false">MAX(H2093:K2093)</f>
        <v>0</v>
      </c>
      <c r="C2093" s="11"/>
      <c r="D2093" s="10" t="e">
        <f aca="false">IF($A$1="WLB",INDEX(SupplierNomenclature!$D$1:$D$9996,MATCH(C2093,SupplierNomenclature!$I$1:$I$9996,0)),IF($A$1="BERU",INDEX(beru_assortment!$C$1:$C$10000,MATCH(C2093,beru_assortment!$I$1:$I$10000,0)),IF($A$1="OZON",INDEX(ozon_assortment!$F$3:$F$10000,MATCH(C2093,ozon_assortment!$E$3:$E$10000,0)),0)))</f>
        <v>#N/A</v>
      </c>
      <c r="E2093" s="7" t="n">
        <f aca="false">IF(ISBLANK(C2093), , IF(ISBLANK(C2092), E2091+1, E2092))</f>
        <v>0</v>
      </c>
      <c r="F2093" s="10" t="n">
        <f aca="false">IF(ISBLANK(C2093),,IF(OR(ISBLANK(C2092), C2092="Баркод"),1,F2092+1))</f>
        <v>0</v>
      </c>
      <c r="G2093" s="10" t="n">
        <f aca="false">IF(ISBLANK(C2094), F2093/2,)</f>
        <v>0</v>
      </c>
      <c r="H2093" s="0" t="n">
        <f aca="false">IF(ISBLANK(C2093),0,-1)</f>
        <v>0</v>
      </c>
      <c r="I2093" s="0" t="n">
        <f aca="false">IF(AND(ISBLANK(C2092),NOT(ISBLANK(C2093))),1,-1)</f>
        <v>-1</v>
      </c>
      <c r="J2093" s="0" t="n">
        <f aca="false">IF(ISBLANK(C2091),IF(AND(C2092=C2093,NOT(ISBLANK(C2092)),NOT(ISBLANK(C2093))),1,-1),-1)</f>
        <v>-1</v>
      </c>
      <c r="K2093" s="0" t="n">
        <f aca="false">IF(MAX(H2093:J2093)&lt;0,IF(OR(C2093=C2092,C2092=C2091),1,-1),MAX(H2093:J2093))</f>
        <v>0</v>
      </c>
    </row>
    <row r="2094" customFormat="false" ht="13.8" hidden="false" customHeight="false" outlineLevel="0" collapsed="false">
      <c r="B2094" s="8" t="n">
        <f aca="false">MAX(H2094:K2094)</f>
        <v>0</v>
      </c>
      <c r="C2094" s="11"/>
      <c r="D2094" s="10" t="e">
        <f aca="false">IF($A$1="WLB",INDEX(SupplierNomenclature!$D$1:$D$9996,MATCH(C2094,SupplierNomenclature!$I$1:$I$9996,0)),IF($A$1="BERU",INDEX(beru_assortment!$C$1:$C$10000,MATCH(C2094,beru_assortment!$I$1:$I$10000,0)),IF($A$1="OZON",INDEX(ozon_assortment!$F$3:$F$10000,MATCH(C2094,ozon_assortment!$E$3:$E$10000,0)),0)))</f>
        <v>#N/A</v>
      </c>
      <c r="E2094" s="7" t="n">
        <f aca="false">IF(ISBLANK(C2094), , IF(ISBLANK(C2093), E2092+1, E2093))</f>
        <v>0</v>
      </c>
      <c r="F2094" s="10" t="n">
        <f aca="false">IF(ISBLANK(C2094),,IF(OR(ISBLANK(C2093), C2093="Баркод"),1,F2093+1))</f>
        <v>0</v>
      </c>
      <c r="G2094" s="10" t="n">
        <f aca="false">IF(ISBLANK(C2095), F2094/2,)</f>
        <v>0</v>
      </c>
      <c r="H2094" s="0" t="n">
        <f aca="false">IF(ISBLANK(C2094),0,-1)</f>
        <v>0</v>
      </c>
      <c r="I2094" s="0" t="n">
        <f aca="false">IF(AND(ISBLANK(C2093),NOT(ISBLANK(C2094))),1,-1)</f>
        <v>-1</v>
      </c>
      <c r="J2094" s="0" t="n">
        <f aca="false">IF(ISBLANK(C2092),IF(AND(C2093=C2094,NOT(ISBLANK(C2093)),NOT(ISBLANK(C2094))),1,-1),-1)</f>
        <v>-1</v>
      </c>
      <c r="K2094" s="0" t="n">
        <f aca="false">IF(MAX(H2094:J2094)&lt;0,IF(OR(C2094=C2093,C2093=C2092),1,-1),MAX(H2094:J2094))</f>
        <v>0</v>
      </c>
    </row>
    <row r="2095" customFormat="false" ht="13.8" hidden="false" customHeight="false" outlineLevel="0" collapsed="false">
      <c r="B2095" s="8" t="n">
        <f aca="false">MAX(H2095:K2095)</f>
        <v>0</v>
      </c>
      <c r="C2095" s="11"/>
      <c r="D2095" s="10" t="e">
        <f aca="false">IF($A$1="WLB",INDEX(SupplierNomenclature!$D$1:$D$9996,MATCH(C2095,SupplierNomenclature!$I$1:$I$9996,0)),IF($A$1="BERU",INDEX(beru_assortment!$C$1:$C$10000,MATCH(C2095,beru_assortment!$I$1:$I$10000,0)),IF($A$1="OZON",INDEX(ozon_assortment!$F$3:$F$10000,MATCH(C2095,ozon_assortment!$E$3:$E$10000,0)),0)))</f>
        <v>#N/A</v>
      </c>
      <c r="E2095" s="7" t="n">
        <f aca="false">IF(ISBLANK(C2095), , IF(ISBLANK(C2094), E2093+1, E2094))</f>
        <v>0</v>
      </c>
      <c r="F2095" s="10" t="n">
        <f aca="false">IF(ISBLANK(C2095),,IF(OR(ISBLANK(C2094), C2094="Баркод"),1,F2094+1))</f>
        <v>0</v>
      </c>
      <c r="G2095" s="10" t="n">
        <f aca="false">IF(ISBLANK(C2096), F2095/2,)</f>
        <v>0</v>
      </c>
      <c r="H2095" s="0" t="n">
        <f aca="false">IF(ISBLANK(C2095),0,-1)</f>
        <v>0</v>
      </c>
      <c r="I2095" s="0" t="n">
        <f aca="false">IF(AND(ISBLANK(C2094),NOT(ISBLANK(C2095))),1,-1)</f>
        <v>-1</v>
      </c>
      <c r="J2095" s="0" t="n">
        <f aca="false">IF(ISBLANK(C2093),IF(AND(C2094=C2095,NOT(ISBLANK(C2094)),NOT(ISBLANK(C2095))),1,-1),-1)</f>
        <v>-1</v>
      </c>
      <c r="K2095" s="0" t="n">
        <f aca="false">IF(MAX(H2095:J2095)&lt;0,IF(OR(C2095=C2094,C2094=C2093),1,-1),MAX(H2095:J2095))</f>
        <v>0</v>
      </c>
    </row>
    <row r="2096" customFormat="false" ht="13.8" hidden="false" customHeight="false" outlineLevel="0" collapsed="false">
      <c r="B2096" s="8" t="n">
        <f aca="false">MAX(H2096:K2096)</f>
        <v>0</v>
      </c>
      <c r="C2096" s="11"/>
      <c r="D2096" s="10" t="e">
        <f aca="false">IF($A$1="WLB",INDEX(SupplierNomenclature!$D$1:$D$9996,MATCH(C2096,SupplierNomenclature!$I$1:$I$9996,0)),IF($A$1="BERU",INDEX(beru_assortment!$C$1:$C$10000,MATCH(C2096,beru_assortment!$I$1:$I$10000,0)),IF($A$1="OZON",INDEX(ozon_assortment!$F$3:$F$10000,MATCH(C2096,ozon_assortment!$E$3:$E$10000,0)),0)))</f>
        <v>#N/A</v>
      </c>
      <c r="E2096" s="7" t="n">
        <f aca="false">IF(ISBLANK(C2096), , IF(ISBLANK(C2095), E2094+1, E2095))</f>
        <v>0</v>
      </c>
      <c r="F2096" s="10" t="n">
        <f aca="false">IF(ISBLANK(C2096),,IF(OR(ISBLANK(C2095), C2095="Баркод"),1,F2095+1))</f>
        <v>0</v>
      </c>
      <c r="G2096" s="10" t="n">
        <f aca="false">IF(ISBLANK(C2097), F2096/2,)</f>
        <v>0</v>
      </c>
      <c r="H2096" s="0" t="n">
        <f aca="false">IF(ISBLANK(C2096),0,-1)</f>
        <v>0</v>
      </c>
      <c r="I2096" s="0" t="n">
        <f aca="false">IF(AND(ISBLANK(C2095),NOT(ISBLANK(C2096))),1,-1)</f>
        <v>-1</v>
      </c>
      <c r="J2096" s="0" t="n">
        <f aca="false">IF(ISBLANK(C2094),IF(AND(C2095=C2096,NOT(ISBLANK(C2095)),NOT(ISBLANK(C2096))),1,-1),-1)</f>
        <v>-1</v>
      </c>
      <c r="K2096" s="0" t="n">
        <f aca="false">IF(MAX(H2096:J2096)&lt;0,IF(OR(C2096=C2095,C2095=C2094),1,-1),MAX(H2096:J2096))</f>
        <v>0</v>
      </c>
    </row>
    <row r="2097" customFormat="false" ht="13.8" hidden="false" customHeight="false" outlineLevel="0" collapsed="false">
      <c r="B2097" s="8" t="n">
        <f aca="false">MAX(H2097:K2097)</f>
        <v>0</v>
      </c>
      <c r="C2097" s="11"/>
      <c r="D2097" s="10" t="e">
        <f aca="false">IF($A$1="WLB",INDEX(SupplierNomenclature!$D$1:$D$9996,MATCH(C2097,SupplierNomenclature!$I$1:$I$9996,0)),IF($A$1="BERU",INDEX(beru_assortment!$C$1:$C$10000,MATCH(C2097,beru_assortment!$I$1:$I$10000,0)),IF($A$1="OZON",INDEX(ozon_assortment!$F$3:$F$10000,MATCH(C2097,ozon_assortment!$E$3:$E$10000,0)),0)))</f>
        <v>#N/A</v>
      </c>
      <c r="E2097" s="7" t="n">
        <f aca="false">IF(ISBLANK(C2097), , IF(ISBLANK(C2096), E2095+1, E2096))</f>
        <v>0</v>
      </c>
      <c r="F2097" s="10" t="n">
        <f aca="false">IF(ISBLANK(C2097),,IF(OR(ISBLANK(C2096), C2096="Баркод"),1,F2096+1))</f>
        <v>0</v>
      </c>
      <c r="G2097" s="10" t="n">
        <f aca="false">IF(ISBLANK(C2098), F2097/2,)</f>
        <v>0</v>
      </c>
      <c r="H2097" s="0" t="n">
        <f aca="false">IF(ISBLANK(C2097),0,-1)</f>
        <v>0</v>
      </c>
      <c r="I2097" s="0" t="n">
        <f aca="false">IF(AND(ISBLANK(C2096),NOT(ISBLANK(C2097))),1,-1)</f>
        <v>-1</v>
      </c>
      <c r="J2097" s="0" t="n">
        <f aca="false">IF(ISBLANK(C2095),IF(AND(C2096=C2097,NOT(ISBLANK(C2096)),NOT(ISBLANK(C2097))),1,-1),-1)</f>
        <v>-1</v>
      </c>
      <c r="K2097" s="0" t="n">
        <f aca="false">IF(MAX(H2097:J2097)&lt;0,IF(OR(C2097=C2096,C2096=C2095),1,-1),MAX(H2097:J2097))</f>
        <v>0</v>
      </c>
    </row>
    <row r="2098" customFormat="false" ht="13.8" hidden="false" customHeight="false" outlineLevel="0" collapsed="false">
      <c r="B2098" s="8" t="n">
        <f aca="false">MAX(H2098:K2098)</f>
        <v>0</v>
      </c>
      <c r="C2098" s="11"/>
      <c r="D2098" s="10" t="e">
        <f aca="false">IF($A$1="WLB",INDEX(SupplierNomenclature!$D$1:$D$9996,MATCH(C2098,SupplierNomenclature!$I$1:$I$9996,0)),IF($A$1="BERU",INDEX(beru_assortment!$C$1:$C$10000,MATCH(C2098,beru_assortment!$I$1:$I$10000,0)),IF($A$1="OZON",INDEX(ozon_assortment!$F$3:$F$10000,MATCH(C2098,ozon_assortment!$E$3:$E$10000,0)),0)))</f>
        <v>#N/A</v>
      </c>
      <c r="E2098" s="7" t="n">
        <f aca="false">IF(ISBLANK(C2098), , IF(ISBLANK(C2097), E2096+1, E2097))</f>
        <v>0</v>
      </c>
      <c r="F2098" s="10" t="n">
        <f aca="false">IF(ISBLANK(C2098),,IF(OR(ISBLANK(C2097), C2097="Баркод"),1,F2097+1))</f>
        <v>0</v>
      </c>
      <c r="G2098" s="10" t="n">
        <f aca="false">IF(ISBLANK(C2099), F2098/2,)</f>
        <v>0</v>
      </c>
      <c r="H2098" s="0" t="n">
        <f aca="false">IF(ISBLANK(C2098),0,-1)</f>
        <v>0</v>
      </c>
      <c r="I2098" s="0" t="n">
        <f aca="false">IF(AND(ISBLANK(C2097),NOT(ISBLANK(C2098))),1,-1)</f>
        <v>-1</v>
      </c>
      <c r="J2098" s="0" t="n">
        <f aca="false">IF(ISBLANK(C2096),IF(AND(C2097=C2098,NOT(ISBLANK(C2097)),NOT(ISBLANK(C2098))),1,-1),-1)</f>
        <v>-1</v>
      </c>
      <c r="K2098" s="0" t="n">
        <f aca="false">IF(MAX(H2098:J2098)&lt;0,IF(OR(C2098=C2097,C2097=C2096),1,-1),MAX(H2098:J2098))</f>
        <v>0</v>
      </c>
    </row>
    <row r="2099" customFormat="false" ht="13.8" hidden="false" customHeight="false" outlineLevel="0" collapsed="false">
      <c r="B2099" s="8" t="n">
        <f aca="false">MAX(H2099:K2099)</f>
        <v>0</v>
      </c>
      <c r="C2099" s="11"/>
      <c r="D2099" s="10" t="e">
        <f aca="false">IF($A$1="WLB",INDEX(SupplierNomenclature!$D$1:$D$9996,MATCH(C2099,SupplierNomenclature!$I$1:$I$9996,0)),IF($A$1="BERU",INDEX(beru_assortment!$C$1:$C$10000,MATCH(C2099,beru_assortment!$I$1:$I$10000,0)),IF($A$1="OZON",INDEX(ozon_assortment!$F$3:$F$10000,MATCH(C2099,ozon_assortment!$E$3:$E$10000,0)),0)))</f>
        <v>#N/A</v>
      </c>
      <c r="E2099" s="7" t="n">
        <f aca="false">IF(ISBLANK(C2099), , IF(ISBLANK(C2098), E2097+1, E2098))</f>
        <v>0</v>
      </c>
      <c r="F2099" s="10" t="n">
        <f aca="false">IF(ISBLANK(C2099),,IF(OR(ISBLANK(C2098), C2098="Баркод"),1,F2098+1))</f>
        <v>0</v>
      </c>
      <c r="G2099" s="10" t="n">
        <f aca="false">IF(ISBLANK(C2100), F2099/2,)</f>
        <v>0</v>
      </c>
      <c r="H2099" s="0" t="n">
        <f aca="false">IF(ISBLANK(C2099),0,-1)</f>
        <v>0</v>
      </c>
      <c r="I2099" s="0" t="n">
        <f aca="false">IF(AND(ISBLANK(C2098),NOT(ISBLANK(C2099))),1,-1)</f>
        <v>-1</v>
      </c>
      <c r="J2099" s="0" t="n">
        <f aca="false">IF(ISBLANK(C2097),IF(AND(C2098=C2099,NOT(ISBLANK(C2098)),NOT(ISBLANK(C2099))),1,-1),-1)</f>
        <v>-1</v>
      </c>
      <c r="K2099" s="0" t="n">
        <f aca="false">IF(MAX(H2099:J2099)&lt;0,IF(OR(C2099=C2098,C2098=C2097),1,-1),MAX(H2099:J2099))</f>
        <v>0</v>
      </c>
    </row>
    <row r="2100" customFormat="false" ht="13.8" hidden="false" customHeight="false" outlineLevel="0" collapsed="false">
      <c r="B2100" s="8" t="n">
        <f aca="false">MAX(H2100:K2100)</f>
        <v>0</v>
      </c>
      <c r="C2100" s="11"/>
      <c r="D2100" s="10" t="e">
        <f aca="false">IF($A$1="WLB",INDEX(SupplierNomenclature!$D$1:$D$9996,MATCH(C2100,SupplierNomenclature!$I$1:$I$9996,0)),IF($A$1="BERU",INDEX(beru_assortment!$C$1:$C$10000,MATCH(C2100,beru_assortment!$I$1:$I$10000,0)),IF($A$1="OZON",INDEX(ozon_assortment!$F$3:$F$10000,MATCH(C2100,ozon_assortment!$E$3:$E$10000,0)),0)))</f>
        <v>#N/A</v>
      </c>
      <c r="E2100" s="7" t="n">
        <f aca="false">IF(ISBLANK(C2100), , IF(ISBLANK(C2099), E2098+1, E2099))</f>
        <v>0</v>
      </c>
      <c r="F2100" s="10" t="n">
        <f aca="false">IF(ISBLANK(C2100),,IF(OR(ISBLANK(C2099), C2099="Баркод"),1,F2099+1))</f>
        <v>0</v>
      </c>
      <c r="G2100" s="10" t="n">
        <f aca="false">IF(ISBLANK(C2101), F2100/2,)</f>
        <v>0</v>
      </c>
      <c r="H2100" s="0" t="n">
        <f aca="false">IF(ISBLANK(C2100),0,-1)</f>
        <v>0</v>
      </c>
      <c r="I2100" s="0" t="n">
        <f aca="false">IF(AND(ISBLANK(C2099),NOT(ISBLANK(C2100))),1,-1)</f>
        <v>-1</v>
      </c>
      <c r="J2100" s="0" t="n">
        <f aca="false">IF(ISBLANK(C2098),IF(AND(C2099=C2100,NOT(ISBLANK(C2099)),NOT(ISBLANK(C2100))),1,-1),-1)</f>
        <v>-1</v>
      </c>
      <c r="K2100" s="0" t="n">
        <f aca="false">IF(MAX(H2100:J2100)&lt;0,IF(OR(C2100=C2099,C2099=C2098),1,-1),MAX(H2100:J2100))</f>
        <v>0</v>
      </c>
    </row>
    <row r="2101" customFormat="false" ht="13.8" hidden="false" customHeight="false" outlineLevel="0" collapsed="false">
      <c r="B2101" s="8" t="n">
        <f aca="false">MAX(H2101:K2101)</f>
        <v>0</v>
      </c>
      <c r="C2101" s="11"/>
      <c r="D2101" s="10" t="e">
        <f aca="false">IF($A$1="WLB",INDEX(SupplierNomenclature!$D$1:$D$9996,MATCH(C2101,SupplierNomenclature!$I$1:$I$9996,0)),IF($A$1="BERU",INDEX(beru_assortment!$C$1:$C$10000,MATCH(C2101,beru_assortment!$I$1:$I$10000,0)),IF($A$1="OZON",INDEX(ozon_assortment!$F$3:$F$10000,MATCH(C2101,ozon_assortment!$E$3:$E$10000,0)),0)))</f>
        <v>#N/A</v>
      </c>
      <c r="E2101" s="7" t="n">
        <f aca="false">IF(ISBLANK(C2101), , IF(ISBLANK(C2100), E2099+1, E2100))</f>
        <v>0</v>
      </c>
      <c r="F2101" s="10" t="n">
        <f aca="false">IF(ISBLANK(C2101),,IF(OR(ISBLANK(C2100), C2100="Баркод"),1,F2100+1))</f>
        <v>0</v>
      </c>
      <c r="G2101" s="10" t="n">
        <f aca="false">IF(ISBLANK(C2102), F2101/2,)</f>
        <v>0</v>
      </c>
      <c r="H2101" s="0" t="n">
        <f aca="false">IF(ISBLANK(C2101),0,-1)</f>
        <v>0</v>
      </c>
      <c r="I2101" s="0" t="n">
        <f aca="false">IF(AND(ISBLANK(C2100),NOT(ISBLANK(C2101))),1,-1)</f>
        <v>-1</v>
      </c>
      <c r="J2101" s="0" t="n">
        <f aca="false">IF(ISBLANK(C2099),IF(AND(C2100=C2101,NOT(ISBLANK(C2100)),NOT(ISBLANK(C2101))),1,-1),-1)</f>
        <v>-1</v>
      </c>
      <c r="K2101" s="0" t="n">
        <f aca="false">IF(MAX(H2101:J2101)&lt;0,IF(OR(C2101=C2100,C2100=C2099),1,-1),MAX(H2101:J2101))</f>
        <v>0</v>
      </c>
    </row>
    <row r="2102" customFormat="false" ht="13.8" hidden="false" customHeight="false" outlineLevel="0" collapsed="false">
      <c r="B2102" s="8" t="n">
        <f aca="false">MAX(H2102:K2102)</f>
        <v>0</v>
      </c>
      <c r="C2102" s="11"/>
      <c r="D2102" s="10" t="e">
        <f aca="false">IF($A$1="WLB",INDEX(SupplierNomenclature!$D$1:$D$9996,MATCH(C2102,SupplierNomenclature!$I$1:$I$9996,0)),IF($A$1="BERU",INDEX(beru_assortment!$C$1:$C$10000,MATCH(C2102,beru_assortment!$I$1:$I$10000,0)),IF($A$1="OZON",INDEX(ozon_assortment!$F$3:$F$10000,MATCH(C2102,ozon_assortment!$E$3:$E$10000,0)),0)))</f>
        <v>#N/A</v>
      </c>
      <c r="E2102" s="7" t="n">
        <f aca="false">IF(ISBLANK(C2102), , IF(ISBLANK(C2101), E2100+1, E2101))</f>
        <v>0</v>
      </c>
      <c r="F2102" s="10" t="n">
        <f aca="false">IF(ISBLANK(C2102),,IF(OR(ISBLANK(C2101), C2101="Баркод"),1,F2101+1))</f>
        <v>0</v>
      </c>
      <c r="G2102" s="10" t="n">
        <f aca="false">IF(ISBLANK(C2103), F2102/2,)</f>
        <v>0</v>
      </c>
      <c r="H2102" s="0" t="n">
        <f aca="false">IF(ISBLANK(C2102),0,-1)</f>
        <v>0</v>
      </c>
      <c r="I2102" s="0" t="n">
        <f aca="false">IF(AND(ISBLANK(C2101),NOT(ISBLANK(C2102))),1,-1)</f>
        <v>-1</v>
      </c>
      <c r="J2102" s="0" t="n">
        <f aca="false">IF(ISBLANK(C2100),IF(AND(C2101=C2102,NOT(ISBLANK(C2101)),NOT(ISBLANK(C2102))),1,-1),-1)</f>
        <v>-1</v>
      </c>
      <c r="K2102" s="0" t="n">
        <f aca="false">IF(MAX(H2102:J2102)&lt;0,IF(OR(C2102=C2101,C2101=C2100),1,-1),MAX(H2102:J2102))</f>
        <v>0</v>
      </c>
    </row>
    <row r="2103" customFormat="false" ht="13.8" hidden="false" customHeight="false" outlineLevel="0" collapsed="false">
      <c r="B2103" s="8" t="n">
        <f aca="false">MAX(H2103:K2103)</f>
        <v>0</v>
      </c>
      <c r="C2103" s="11"/>
      <c r="D2103" s="10" t="e">
        <f aca="false">IF($A$1="WLB",INDEX(SupplierNomenclature!$D$1:$D$9996,MATCH(C2103,SupplierNomenclature!$I$1:$I$9996,0)),IF($A$1="BERU",INDEX(beru_assortment!$C$1:$C$10000,MATCH(C2103,beru_assortment!$I$1:$I$10000,0)),IF($A$1="OZON",INDEX(ozon_assortment!$F$3:$F$10000,MATCH(C2103,ozon_assortment!$E$3:$E$10000,0)),0)))</f>
        <v>#N/A</v>
      </c>
      <c r="E2103" s="7" t="n">
        <f aca="false">IF(ISBLANK(C2103), , IF(ISBLANK(C2102), E2101+1, E2102))</f>
        <v>0</v>
      </c>
      <c r="F2103" s="10" t="n">
        <f aca="false">IF(ISBLANK(C2103),,IF(OR(ISBLANK(C2102), C2102="Баркод"),1,F2102+1))</f>
        <v>0</v>
      </c>
      <c r="G2103" s="10" t="n">
        <f aca="false">IF(ISBLANK(C2104), F2103/2,)</f>
        <v>0</v>
      </c>
      <c r="H2103" s="0" t="n">
        <f aca="false">IF(ISBLANK(C2103),0,-1)</f>
        <v>0</v>
      </c>
      <c r="I2103" s="0" t="n">
        <f aca="false">IF(AND(ISBLANK(C2102),NOT(ISBLANK(C2103))),1,-1)</f>
        <v>-1</v>
      </c>
      <c r="J2103" s="0" t="n">
        <f aca="false">IF(ISBLANK(C2101),IF(AND(C2102=C2103,NOT(ISBLANK(C2102)),NOT(ISBLANK(C2103))),1,-1),-1)</f>
        <v>-1</v>
      </c>
      <c r="K2103" s="0" t="n">
        <f aca="false">IF(MAX(H2103:J2103)&lt;0,IF(OR(C2103=C2102,C2102=C2101),1,-1),MAX(H2103:J2103))</f>
        <v>0</v>
      </c>
    </row>
    <row r="2104" customFormat="false" ht="13.8" hidden="false" customHeight="false" outlineLevel="0" collapsed="false">
      <c r="B2104" s="8" t="n">
        <f aca="false">MAX(H2104:K2104)</f>
        <v>0</v>
      </c>
      <c r="C2104" s="11"/>
      <c r="D2104" s="10" t="e">
        <f aca="false">IF($A$1="WLB",INDEX(SupplierNomenclature!$D$1:$D$9996,MATCH(C2104,SupplierNomenclature!$I$1:$I$9996,0)),IF($A$1="BERU",INDEX(beru_assortment!$C$1:$C$10000,MATCH(C2104,beru_assortment!$I$1:$I$10000,0)),IF($A$1="OZON",INDEX(ozon_assortment!$F$3:$F$10000,MATCH(C2104,ozon_assortment!$E$3:$E$10000,0)),0)))</f>
        <v>#N/A</v>
      </c>
      <c r="E2104" s="7" t="n">
        <f aca="false">IF(ISBLANK(C2104), , IF(ISBLANK(C2103), E2102+1, E2103))</f>
        <v>0</v>
      </c>
      <c r="F2104" s="10" t="n">
        <f aca="false">IF(ISBLANK(C2104),,IF(OR(ISBLANK(C2103), C2103="Баркод"),1,F2103+1))</f>
        <v>0</v>
      </c>
      <c r="G2104" s="10" t="n">
        <f aca="false">IF(ISBLANK(C2105), F2104/2,)</f>
        <v>0</v>
      </c>
      <c r="H2104" s="0" t="n">
        <f aca="false">IF(ISBLANK(C2104),0,-1)</f>
        <v>0</v>
      </c>
      <c r="I2104" s="0" t="n">
        <f aca="false">IF(AND(ISBLANK(C2103),NOT(ISBLANK(C2104))),1,-1)</f>
        <v>-1</v>
      </c>
      <c r="J2104" s="0" t="n">
        <f aca="false">IF(ISBLANK(C2102),IF(AND(C2103=C2104,NOT(ISBLANK(C2103)),NOT(ISBLANK(C2104))),1,-1),-1)</f>
        <v>-1</v>
      </c>
      <c r="K2104" s="0" t="n">
        <f aca="false">IF(MAX(H2104:J2104)&lt;0,IF(OR(C2104=C2103,C2103=C2102),1,-1),MAX(H2104:J2104))</f>
        <v>0</v>
      </c>
    </row>
    <row r="2105" customFormat="false" ht="13.8" hidden="false" customHeight="false" outlineLevel="0" collapsed="false">
      <c r="B2105" s="8" t="n">
        <f aca="false">MAX(H2105:K2105)</f>
        <v>0</v>
      </c>
      <c r="C2105" s="11"/>
      <c r="D2105" s="10" t="e">
        <f aca="false">IF($A$1="WLB",INDEX(SupplierNomenclature!$D$1:$D$9996,MATCH(C2105,SupplierNomenclature!$I$1:$I$9996,0)),IF($A$1="BERU",INDEX(beru_assortment!$C$1:$C$10000,MATCH(C2105,beru_assortment!$I$1:$I$10000,0)),IF($A$1="OZON",INDEX(ozon_assortment!$F$3:$F$10000,MATCH(C2105,ozon_assortment!$E$3:$E$10000,0)),0)))</f>
        <v>#N/A</v>
      </c>
      <c r="E2105" s="7" t="n">
        <f aca="false">IF(ISBLANK(C2105), , IF(ISBLANK(C2104), E2103+1, E2104))</f>
        <v>0</v>
      </c>
      <c r="F2105" s="10" t="n">
        <f aca="false">IF(ISBLANK(C2105),,IF(OR(ISBLANK(C2104), C2104="Баркод"),1,F2104+1))</f>
        <v>0</v>
      </c>
      <c r="G2105" s="10" t="n">
        <f aca="false">IF(ISBLANK(C2106), F2105/2,)</f>
        <v>0</v>
      </c>
      <c r="H2105" s="0" t="n">
        <f aca="false">IF(ISBLANK(C2105),0,-1)</f>
        <v>0</v>
      </c>
      <c r="I2105" s="0" t="n">
        <f aca="false">IF(AND(ISBLANK(C2104),NOT(ISBLANK(C2105))),1,-1)</f>
        <v>-1</v>
      </c>
      <c r="J2105" s="0" t="n">
        <f aca="false">IF(ISBLANK(C2103),IF(AND(C2104=C2105,NOT(ISBLANK(C2104)),NOT(ISBLANK(C2105))),1,-1),-1)</f>
        <v>-1</v>
      </c>
      <c r="K2105" s="0" t="n">
        <f aca="false">IF(MAX(H2105:J2105)&lt;0,IF(OR(C2105=C2104,C2104=C2103),1,-1),MAX(H2105:J2105))</f>
        <v>0</v>
      </c>
    </row>
    <row r="2106" customFormat="false" ht="13.8" hidden="false" customHeight="false" outlineLevel="0" collapsed="false">
      <c r="B2106" s="8" t="n">
        <f aca="false">MAX(H2106:K2106)</f>
        <v>0</v>
      </c>
      <c r="C2106" s="11"/>
      <c r="D2106" s="10" t="e">
        <f aca="false">IF($A$1="WLB",INDEX(SupplierNomenclature!$D$1:$D$9996,MATCH(C2106,SupplierNomenclature!$I$1:$I$9996,0)),IF($A$1="BERU",INDEX(beru_assortment!$C$1:$C$10000,MATCH(C2106,beru_assortment!$I$1:$I$10000,0)),IF($A$1="OZON",INDEX(ozon_assortment!$F$3:$F$10000,MATCH(C2106,ozon_assortment!$E$3:$E$10000,0)),0)))</f>
        <v>#N/A</v>
      </c>
      <c r="E2106" s="7" t="n">
        <f aca="false">IF(ISBLANK(C2106), , IF(ISBLANK(C2105), E2104+1, E2105))</f>
        <v>0</v>
      </c>
      <c r="F2106" s="10" t="n">
        <f aca="false">IF(ISBLANK(C2106),,IF(OR(ISBLANK(C2105), C2105="Баркод"),1,F2105+1))</f>
        <v>0</v>
      </c>
      <c r="G2106" s="10" t="n">
        <f aca="false">IF(ISBLANK(C2107), F2106/2,)</f>
        <v>0</v>
      </c>
      <c r="H2106" s="0" t="n">
        <f aca="false">IF(ISBLANK(C2106),0,-1)</f>
        <v>0</v>
      </c>
      <c r="I2106" s="0" t="n">
        <f aca="false">IF(AND(ISBLANK(C2105),NOT(ISBLANK(C2106))),1,-1)</f>
        <v>-1</v>
      </c>
      <c r="J2106" s="0" t="n">
        <f aca="false">IF(ISBLANK(C2104),IF(AND(C2105=C2106,NOT(ISBLANK(C2105)),NOT(ISBLANK(C2106))),1,-1),-1)</f>
        <v>-1</v>
      </c>
      <c r="K2106" s="0" t="n">
        <f aca="false">IF(MAX(H2106:J2106)&lt;0,IF(OR(C2106=C2105,C2105=C2104),1,-1),MAX(H2106:J2106))</f>
        <v>0</v>
      </c>
    </row>
    <row r="2107" customFormat="false" ht="13.8" hidden="false" customHeight="false" outlineLevel="0" collapsed="false">
      <c r="B2107" s="8" t="n">
        <f aca="false">MAX(H2107:K2107)</f>
        <v>0</v>
      </c>
      <c r="C2107" s="11"/>
      <c r="D2107" s="10" t="e">
        <f aca="false">IF($A$1="WLB",INDEX(SupplierNomenclature!$D$1:$D$9996,MATCH(C2107,SupplierNomenclature!$I$1:$I$9996,0)),IF($A$1="BERU",INDEX(beru_assortment!$C$1:$C$10000,MATCH(C2107,beru_assortment!$I$1:$I$10000,0)),IF($A$1="OZON",INDEX(ozon_assortment!$F$3:$F$10000,MATCH(C2107,ozon_assortment!$E$3:$E$10000,0)),0)))</f>
        <v>#N/A</v>
      </c>
      <c r="E2107" s="7" t="n">
        <f aca="false">IF(ISBLANK(C2107), , IF(ISBLANK(C2106), E2105+1, E2106))</f>
        <v>0</v>
      </c>
      <c r="F2107" s="10" t="n">
        <f aca="false">IF(ISBLANK(C2107),,IF(OR(ISBLANK(C2106), C2106="Баркод"),1,F2106+1))</f>
        <v>0</v>
      </c>
      <c r="G2107" s="10" t="n">
        <f aca="false">IF(ISBLANK(C2108), F2107/2,)</f>
        <v>0</v>
      </c>
      <c r="H2107" s="0" t="n">
        <f aca="false">IF(ISBLANK(C2107),0,-1)</f>
        <v>0</v>
      </c>
      <c r="I2107" s="0" t="n">
        <f aca="false">IF(AND(ISBLANK(C2106),NOT(ISBLANK(C2107))),1,-1)</f>
        <v>-1</v>
      </c>
      <c r="J2107" s="0" t="n">
        <f aca="false">IF(ISBLANK(C2105),IF(AND(C2106=C2107,NOT(ISBLANK(C2106)),NOT(ISBLANK(C2107))),1,-1),-1)</f>
        <v>-1</v>
      </c>
      <c r="K2107" s="0" t="n">
        <f aca="false">IF(MAX(H2107:J2107)&lt;0,IF(OR(C2107=C2106,C2106=C2105),1,-1),MAX(H2107:J2107))</f>
        <v>0</v>
      </c>
    </row>
    <row r="2108" customFormat="false" ht="13.8" hidden="false" customHeight="false" outlineLevel="0" collapsed="false">
      <c r="B2108" s="8" t="n">
        <f aca="false">MAX(H2108:K2108)</f>
        <v>0</v>
      </c>
      <c r="C2108" s="11"/>
      <c r="D2108" s="10" t="e">
        <f aca="false">IF($A$1="WLB",INDEX(SupplierNomenclature!$D$1:$D$9996,MATCH(C2108,SupplierNomenclature!$I$1:$I$9996,0)),IF($A$1="BERU",INDEX(beru_assortment!$C$1:$C$10000,MATCH(C2108,beru_assortment!$I$1:$I$10000,0)),IF($A$1="OZON",INDEX(ozon_assortment!$F$3:$F$10000,MATCH(C2108,ozon_assortment!$E$3:$E$10000,0)),0)))</f>
        <v>#N/A</v>
      </c>
      <c r="E2108" s="7" t="n">
        <f aca="false">IF(ISBLANK(C2108), , IF(ISBLANK(C2107), E2106+1, E2107))</f>
        <v>0</v>
      </c>
      <c r="F2108" s="10" t="n">
        <f aca="false">IF(ISBLANK(C2108),,IF(OR(ISBLANK(C2107), C2107="Баркод"),1,F2107+1))</f>
        <v>0</v>
      </c>
      <c r="G2108" s="10" t="n">
        <f aca="false">IF(ISBLANK(C2109), F2108/2,)</f>
        <v>0</v>
      </c>
      <c r="H2108" s="0" t="n">
        <f aca="false">IF(ISBLANK(C2108),0,-1)</f>
        <v>0</v>
      </c>
      <c r="I2108" s="0" t="n">
        <f aca="false">IF(AND(ISBLANK(C2107),NOT(ISBLANK(C2108))),1,-1)</f>
        <v>-1</v>
      </c>
      <c r="J2108" s="0" t="n">
        <f aca="false">IF(ISBLANK(C2106),IF(AND(C2107=C2108,NOT(ISBLANK(C2107)),NOT(ISBLANK(C2108))),1,-1),-1)</f>
        <v>-1</v>
      </c>
      <c r="K2108" s="0" t="n">
        <f aca="false">IF(MAX(H2108:J2108)&lt;0,IF(OR(C2108=C2107,C2107=C2106),1,-1),MAX(H2108:J2108))</f>
        <v>0</v>
      </c>
    </row>
    <row r="2109" customFormat="false" ht="13.8" hidden="false" customHeight="false" outlineLevel="0" collapsed="false">
      <c r="B2109" s="8" t="n">
        <f aca="false">MAX(H2109:K2109)</f>
        <v>0</v>
      </c>
      <c r="C2109" s="11"/>
      <c r="D2109" s="10" t="e">
        <f aca="false">IF($A$1="WLB",INDEX(SupplierNomenclature!$D$1:$D$9996,MATCH(C2109,SupplierNomenclature!$I$1:$I$9996,0)),IF($A$1="BERU",INDEX(beru_assortment!$C$1:$C$10000,MATCH(C2109,beru_assortment!$I$1:$I$10000,0)),IF($A$1="OZON",INDEX(ozon_assortment!$F$3:$F$10000,MATCH(C2109,ozon_assortment!$E$3:$E$10000,0)),0)))</f>
        <v>#N/A</v>
      </c>
      <c r="E2109" s="7" t="n">
        <f aca="false">IF(ISBLANK(C2109), , IF(ISBLANK(C2108), E2107+1, E2108))</f>
        <v>0</v>
      </c>
      <c r="F2109" s="10" t="n">
        <f aca="false">IF(ISBLANK(C2109),,IF(OR(ISBLANK(C2108), C2108="Баркод"),1,F2108+1))</f>
        <v>0</v>
      </c>
      <c r="G2109" s="10" t="n">
        <f aca="false">IF(ISBLANK(C2110), F2109/2,)</f>
        <v>0</v>
      </c>
      <c r="H2109" s="0" t="n">
        <f aca="false">IF(ISBLANK(C2109),0,-1)</f>
        <v>0</v>
      </c>
      <c r="I2109" s="0" t="n">
        <f aca="false">IF(AND(ISBLANK(C2108),NOT(ISBLANK(C2109))),1,-1)</f>
        <v>-1</v>
      </c>
      <c r="J2109" s="0" t="n">
        <f aca="false">IF(ISBLANK(C2107),IF(AND(C2108=C2109,NOT(ISBLANK(C2108)),NOT(ISBLANK(C2109))),1,-1),-1)</f>
        <v>-1</v>
      </c>
      <c r="K2109" s="0" t="n">
        <f aca="false">IF(MAX(H2109:J2109)&lt;0,IF(OR(C2109=C2108,C2108=C2107),1,-1),MAX(H2109:J2109))</f>
        <v>0</v>
      </c>
    </row>
    <row r="2110" customFormat="false" ht="13.8" hidden="false" customHeight="false" outlineLevel="0" collapsed="false">
      <c r="B2110" s="8" t="n">
        <f aca="false">MAX(H2110:K2110)</f>
        <v>0</v>
      </c>
      <c r="C2110" s="11"/>
      <c r="D2110" s="10" t="e">
        <f aca="false">IF($A$1="WLB",INDEX(SupplierNomenclature!$D$1:$D$9996,MATCH(C2110,SupplierNomenclature!$I$1:$I$9996,0)),IF($A$1="BERU",INDEX(beru_assortment!$C$1:$C$10000,MATCH(C2110,beru_assortment!$I$1:$I$10000,0)),IF($A$1="OZON",INDEX(ozon_assortment!$F$3:$F$10000,MATCH(C2110,ozon_assortment!$E$3:$E$10000,0)),0)))</f>
        <v>#N/A</v>
      </c>
      <c r="E2110" s="7" t="n">
        <f aca="false">IF(ISBLANK(C2110), , IF(ISBLANK(C2109), E2108+1, E2109))</f>
        <v>0</v>
      </c>
      <c r="F2110" s="10" t="n">
        <f aca="false">IF(ISBLANK(C2110),,IF(OR(ISBLANK(C2109), C2109="Баркод"),1,F2109+1))</f>
        <v>0</v>
      </c>
      <c r="G2110" s="10" t="n">
        <f aca="false">IF(ISBLANK(C2111), F2110/2,)</f>
        <v>0</v>
      </c>
      <c r="H2110" s="0" t="n">
        <f aca="false">IF(ISBLANK(C2110),0,-1)</f>
        <v>0</v>
      </c>
      <c r="I2110" s="0" t="n">
        <f aca="false">IF(AND(ISBLANK(C2109),NOT(ISBLANK(C2110))),1,-1)</f>
        <v>-1</v>
      </c>
      <c r="J2110" s="0" t="n">
        <f aca="false">IF(ISBLANK(C2108),IF(AND(C2109=C2110,NOT(ISBLANK(C2109)),NOT(ISBLANK(C2110))),1,-1),-1)</f>
        <v>-1</v>
      </c>
      <c r="K2110" s="0" t="n">
        <f aca="false">IF(MAX(H2110:J2110)&lt;0,IF(OR(C2110=C2109,C2109=C2108),1,-1),MAX(H2110:J2110))</f>
        <v>0</v>
      </c>
    </row>
    <row r="2111" customFormat="false" ht="13.8" hidden="false" customHeight="false" outlineLevel="0" collapsed="false">
      <c r="B2111" s="8" t="n">
        <f aca="false">MAX(H2111:K2111)</f>
        <v>0</v>
      </c>
      <c r="C2111" s="11"/>
      <c r="D2111" s="10" t="e">
        <f aca="false">IF($A$1="WLB",INDEX(SupplierNomenclature!$D$1:$D$9996,MATCH(C2111,SupplierNomenclature!$I$1:$I$9996,0)),IF($A$1="BERU",INDEX(beru_assortment!$C$1:$C$10000,MATCH(C2111,beru_assortment!$I$1:$I$10000,0)),IF($A$1="OZON",INDEX(ozon_assortment!$F$3:$F$10000,MATCH(C2111,ozon_assortment!$E$3:$E$10000,0)),0)))</f>
        <v>#N/A</v>
      </c>
      <c r="E2111" s="7" t="n">
        <f aca="false">IF(ISBLANK(C2111), , IF(ISBLANK(C2110), E2109+1, E2110))</f>
        <v>0</v>
      </c>
      <c r="F2111" s="10" t="n">
        <f aca="false">IF(ISBLANK(C2111),,IF(OR(ISBLANK(C2110), C2110="Баркод"),1,F2110+1))</f>
        <v>0</v>
      </c>
      <c r="G2111" s="10" t="n">
        <f aca="false">IF(ISBLANK(C2112), F2111/2,)</f>
        <v>0</v>
      </c>
      <c r="H2111" s="0" t="n">
        <f aca="false">IF(ISBLANK(C2111),0,-1)</f>
        <v>0</v>
      </c>
      <c r="I2111" s="0" t="n">
        <f aca="false">IF(AND(ISBLANK(C2110),NOT(ISBLANK(C2111))),1,-1)</f>
        <v>-1</v>
      </c>
      <c r="J2111" s="0" t="n">
        <f aca="false">IF(ISBLANK(C2109),IF(AND(C2110=C2111,NOT(ISBLANK(C2110)),NOT(ISBLANK(C2111))),1,-1),-1)</f>
        <v>-1</v>
      </c>
      <c r="K2111" s="0" t="n">
        <f aca="false">IF(MAX(H2111:J2111)&lt;0,IF(OR(C2111=C2110,C2110=C2109),1,-1),MAX(H2111:J2111))</f>
        <v>0</v>
      </c>
    </row>
    <row r="2112" customFormat="false" ht="13.8" hidden="false" customHeight="false" outlineLevel="0" collapsed="false">
      <c r="B2112" s="8" t="n">
        <f aca="false">MAX(H2112:K2112)</f>
        <v>0</v>
      </c>
      <c r="C2112" s="11"/>
      <c r="D2112" s="10" t="e">
        <f aca="false">IF($A$1="WLB",INDEX(SupplierNomenclature!$D$1:$D$9996,MATCH(C2112,SupplierNomenclature!$I$1:$I$9996,0)),IF($A$1="BERU",INDEX(beru_assortment!$C$1:$C$10000,MATCH(C2112,beru_assortment!$I$1:$I$10000,0)),IF($A$1="OZON",INDEX(ozon_assortment!$F$3:$F$10000,MATCH(C2112,ozon_assortment!$E$3:$E$10000,0)),0)))</f>
        <v>#N/A</v>
      </c>
      <c r="E2112" s="7" t="n">
        <f aca="false">IF(ISBLANK(C2112), , IF(ISBLANK(C2111), E2110+1, E2111))</f>
        <v>0</v>
      </c>
      <c r="F2112" s="10" t="n">
        <f aca="false">IF(ISBLANK(C2112),,IF(OR(ISBLANK(C2111), C2111="Баркод"),1,F2111+1))</f>
        <v>0</v>
      </c>
      <c r="G2112" s="10" t="n">
        <f aca="false">IF(ISBLANK(C2113), F2112/2,)</f>
        <v>0</v>
      </c>
      <c r="H2112" s="0" t="n">
        <f aca="false">IF(ISBLANK(C2112),0,-1)</f>
        <v>0</v>
      </c>
      <c r="I2112" s="0" t="n">
        <f aca="false">IF(AND(ISBLANK(C2111),NOT(ISBLANK(C2112))),1,-1)</f>
        <v>-1</v>
      </c>
      <c r="J2112" s="0" t="n">
        <f aca="false">IF(ISBLANK(C2110),IF(AND(C2111=C2112,NOT(ISBLANK(C2111)),NOT(ISBLANK(C2112))),1,-1),-1)</f>
        <v>-1</v>
      </c>
      <c r="K2112" s="0" t="n">
        <f aca="false">IF(MAX(H2112:J2112)&lt;0,IF(OR(C2112=C2111,C2111=C2110),1,-1),MAX(H2112:J2112))</f>
        <v>0</v>
      </c>
    </row>
    <row r="2113" customFormat="false" ht="13.8" hidden="false" customHeight="false" outlineLevel="0" collapsed="false">
      <c r="B2113" s="8" t="n">
        <f aca="false">MAX(H2113:K2113)</f>
        <v>0</v>
      </c>
      <c r="C2113" s="11"/>
      <c r="D2113" s="10" t="e">
        <f aca="false">IF($A$1="WLB",INDEX(SupplierNomenclature!$D$1:$D$9996,MATCH(C2113,SupplierNomenclature!$I$1:$I$9996,0)),IF($A$1="BERU",INDEX(beru_assortment!$C$1:$C$10000,MATCH(C2113,beru_assortment!$I$1:$I$10000,0)),IF($A$1="OZON",INDEX(ozon_assortment!$F$3:$F$10000,MATCH(C2113,ozon_assortment!$E$3:$E$10000,0)),0)))</f>
        <v>#N/A</v>
      </c>
      <c r="E2113" s="7" t="n">
        <f aca="false">IF(ISBLANK(C2113), , IF(ISBLANK(C2112), E2111+1, E2112))</f>
        <v>0</v>
      </c>
      <c r="F2113" s="10" t="n">
        <f aca="false">IF(ISBLANK(C2113),,IF(OR(ISBLANK(C2112), C2112="Баркод"),1,F2112+1))</f>
        <v>0</v>
      </c>
      <c r="G2113" s="10" t="n">
        <f aca="false">IF(ISBLANK(C2114), F2113/2,)</f>
        <v>0</v>
      </c>
      <c r="H2113" s="0" t="n">
        <f aca="false">IF(ISBLANK(C2113),0,-1)</f>
        <v>0</v>
      </c>
      <c r="I2113" s="0" t="n">
        <f aca="false">IF(AND(ISBLANK(C2112),NOT(ISBLANK(C2113))),1,-1)</f>
        <v>-1</v>
      </c>
      <c r="J2113" s="0" t="n">
        <f aca="false">IF(ISBLANK(C2111),IF(AND(C2112=C2113,NOT(ISBLANK(C2112)),NOT(ISBLANK(C2113))),1,-1),-1)</f>
        <v>-1</v>
      </c>
      <c r="K2113" s="0" t="n">
        <f aca="false">IF(MAX(H2113:J2113)&lt;0,IF(OR(C2113=C2112,C2112=C2111),1,-1),MAX(H2113:J2113))</f>
        <v>0</v>
      </c>
    </row>
    <row r="2114" customFormat="false" ht="13.8" hidden="false" customHeight="false" outlineLevel="0" collapsed="false">
      <c r="B2114" s="8" t="n">
        <f aca="false">MAX(H2114:K2114)</f>
        <v>0</v>
      </c>
      <c r="C2114" s="11"/>
      <c r="D2114" s="10" t="e">
        <f aca="false">IF($A$1="WLB",INDEX(SupplierNomenclature!$D$1:$D$9996,MATCH(C2114,SupplierNomenclature!$I$1:$I$9996,0)),IF($A$1="BERU",INDEX(beru_assortment!$C$1:$C$10000,MATCH(C2114,beru_assortment!$I$1:$I$10000,0)),IF($A$1="OZON",INDEX(ozon_assortment!$F$3:$F$10000,MATCH(C2114,ozon_assortment!$E$3:$E$10000,0)),0)))</f>
        <v>#N/A</v>
      </c>
      <c r="E2114" s="7" t="n">
        <f aca="false">IF(ISBLANK(C2114), , IF(ISBLANK(C2113), E2112+1, E2113))</f>
        <v>0</v>
      </c>
      <c r="F2114" s="10" t="n">
        <f aca="false">IF(ISBLANK(C2114),,IF(OR(ISBLANK(C2113), C2113="Баркод"),1,F2113+1))</f>
        <v>0</v>
      </c>
      <c r="G2114" s="10" t="n">
        <f aca="false">IF(ISBLANK(C2115), F2114/2,)</f>
        <v>0</v>
      </c>
      <c r="H2114" s="0" t="n">
        <f aca="false">IF(ISBLANK(C2114),0,-1)</f>
        <v>0</v>
      </c>
      <c r="I2114" s="0" t="n">
        <f aca="false">IF(AND(ISBLANK(C2113),NOT(ISBLANK(C2114))),1,-1)</f>
        <v>-1</v>
      </c>
      <c r="J2114" s="0" t="n">
        <f aca="false">IF(ISBLANK(C2112),IF(AND(C2113=C2114,NOT(ISBLANK(C2113)),NOT(ISBLANK(C2114))),1,-1),-1)</f>
        <v>-1</v>
      </c>
      <c r="K2114" s="0" t="n">
        <f aca="false">IF(MAX(H2114:J2114)&lt;0,IF(OR(C2114=C2113,C2113=C2112),1,-1),MAX(H2114:J2114))</f>
        <v>0</v>
      </c>
    </row>
    <row r="2115" customFormat="false" ht="13.8" hidden="false" customHeight="false" outlineLevel="0" collapsed="false">
      <c r="B2115" s="8" t="n">
        <f aca="false">MAX(H2115:K2115)</f>
        <v>0</v>
      </c>
      <c r="C2115" s="11"/>
      <c r="D2115" s="10" t="e">
        <f aca="false">IF($A$1="WLB",INDEX(SupplierNomenclature!$D$1:$D$9996,MATCH(C2115,SupplierNomenclature!$I$1:$I$9996,0)),IF($A$1="BERU",INDEX(beru_assortment!$C$1:$C$10000,MATCH(C2115,beru_assortment!$I$1:$I$10000,0)),IF($A$1="OZON",INDEX(ozon_assortment!$F$3:$F$10000,MATCH(C2115,ozon_assortment!$E$3:$E$10000,0)),0)))</f>
        <v>#N/A</v>
      </c>
      <c r="E2115" s="7" t="n">
        <f aca="false">IF(ISBLANK(C2115), , IF(ISBLANK(C2114), E2113+1, E2114))</f>
        <v>0</v>
      </c>
      <c r="F2115" s="10" t="n">
        <f aca="false">IF(ISBLANK(C2115),,IF(OR(ISBLANK(C2114), C2114="Баркод"),1,F2114+1))</f>
        <v>0</v>
      </c>
      <c r="G2115" s="10" t="n">
        <f aca="false">IF(ISBLANK(C2116), F2115/2,)</f>
        <v>0</v>
      </c>
      <c r="H2115" s="0" t="n">
        <f aca="false">IF(ISBLANK(C2115),0,-1)</f>
        <v>0</v>
      </c>
      <c r="I2115" s="0" t="n">
        <f aca="false">IF(AND(ISBLANK(C2114),NOT(ISBLANK(C2115))),1,-1)</f>
        <v>-1</v>
      </c>
      <c r="J2115" s="0" t="n">
        <f aca="false">IF(ISBLANK(C2113),IF(AND(C2114=C2115,NOT(ISBLANK(C2114)),NOT(ISBLANK(C2115))),1,-1),-1)</f>
        <v>-1</v>
      </c>
      <c r="K2115" s="0" t="n">
        <f aca="false">IF(MAX(H2115:J2115)&lt;0,IF(OR(C2115=C2114,C2114=C2113),1,-1),MAX(H2115:J2115))</f>
        <v>0</v>
      </c>
    </row>
    <row r="2116" customFormat="false" ht="13.8" hidden="false" customHeight="false" outlineLevel="0" collapsed="false">
      <c r="B2116" s="8" t="n">
        <f aca="false">MAX(H2116:K2116)</f>
        <v>0</v>
      </c>
      <c r="C2116" s="11"/>
      <c r="D2116" s="10" t="e">
        <f aca="false">IF($A$1="WLB",INDEX(SupplierNomenclature!$D$1:$D$9996,MATCH(C2116,SupplierNomenclature!$I$1:$I$9996,0)),IF($A$1="BERU",INDEX(beru_assortment!$C$1:$C$10000,MATCH(C2116,beru_assortment!$I$1:$I$10000,0)),IF($A$1="OZON",INDEX(ozon_assortment!$F$3:$F$10000,MATCH(C2116,ozon_assortment!$E$3:$E$10000,0)),0)))</f>
        <v>#N/A</v>
      </c>
      <c r="E2116" s="7" t="n">
        <f aca="false">IF(ISBLANK(C2116), , IF(ISBLANK(C2115), E2114+1, E2115))</f>
        <v>0</v>
      </c>
      <c r="F2116" s="10" t="n">
        <f aca="false">IF(ISBLANK(C2116),,IF(OR(ISBLANK(C2115), C2115="Баркод"),1,F2115+1))</f>
        <v>0</v>
      </c>
      <c r="G2116" s="10" t="n">
        <f aca="false">IF(ISBLANK(C2117), F2116/2,)</f>
        <v>0</v>
      </c>
      <c r="H2116" s="0" t="n">
        <f aca="false">IF(ISBLANK(C2116),0,-1)</f>
        <v>0</v>
      </c>
      <c r="I2116" s="0" t="n">
        <f aca="false">IF(AND(ISBLANK(C2115),NOT(ISBLANK(C2116))),1,-1)</f>
        <v>-1</v>
      </c>
      <c r="J2116" s="0" t="n">
        <f aca="false">IF(ISBLANK(C2114),IF(AND(C2115=C2116,NOT(ISBLANK(C2115)),NOT(ISBLANK(C2116))),1,-1),-1)</f>
        <v>-1</v>
      </c>
      <c r="K2116" s="0" t="n">
        <f aca="false">IF(MAX(H2116:J2116)&lt;0,IF(OR(C2116=C2115,C2115=C2114),1,-1),MAX(H2116:J2116))</f>
        <v>0</v>
      </c>
    </row>
    <row r="2117" customFormat="false" ht="13.8" hidden="false" customHeight="false" outlineLevel="0" collapsed="false">
      <c r="B2117" s="8" t="n">
        <f aca="false">MAX(H2117:K2117)</f>
        <v>0</v>
      </c>
      <c r="C2117" s="11"/>
      <c r="D2117" s="10" t="e">
        <f aca="false">IF($A$1="WLB",INDEX(SupplierNomenclature!$D$1:$D$9996,MATCH(C2117,SupplierNomenclature!$I$1:$I$9996,0)),IF($A$1="BERU",INDEX(beru_assortment!$C$1:$C$10000,MATCH(C2117,beru_assortment!$I$1:$I$10000,0)),IF($A$1="OZON",INDEX(ozon_assortment!$F$3:$F$10000,MATCH(C2117,ozon_assortment!$E$3:$E$10000,0)),0)))</f>
        <v>#N/A</v>
      </c>
      <c r="E2117" s="7" t="n">
        <f aca="false">IF(ISBLANK(C2117), , IF(ISBLANK(C2116), E2115+1, E2116))</f>
        <v>0</v>
      </c>
      <c r="F2117" s="10" t="n">
        <f aca="false">IF(ISBLANK(C2117),,IF(OR(ISBLANK(C2116), C2116="Баркод"),1,F2116+1))</f>
        <v>0</v>
      </c>
      <c r="G2117" s="10" t="n">
        <f aca="false">IF(ISBLANK(C2118), F2117/2,)</f>
        <v>0</v>
      </c>
      <c r="H2117" s="0" t="n">
        <f aca="false">IF(ISBLANK(C2117),0,-1)</f>
        <v>0</v>
      </c>
      <c r="I2117" s="0" t="n">
        <f aca="false">IF(AND(ISBLANK(C2116),NOT(ISBLANK(C2117))),1,-1)</f>
        <v>-1</v>
      </c>
      <c r="J2117" s="0" t="n">
        <f aca="false">IF(ISBLANK(C2115),IF(AND(C2116=C2117,NOT(ISBLANK(C2116)),NOT(ISBLANK(C2117))),1,-1),-1)</f>
        <v>-1</v>
      </c>
      <c r="K2117" s="0" t="n">
        <f aca="false">IF(MAX(H2117:J2117)&lt;0,IF(OR(C2117=C2116,C2116=C2115),1,-1),MAX(H2117:J2117))</f>
        <v>0</v>
      </c>
    </row>
    <row r="2118" customFormat="false" ht="13.8" hidden="false" customHeight="false" outlineLevel="0" collapsed="false">
      <c r="B2118" s="8" t="n">
        <f aca="false">MAX(H2118:K2118)</f>
        <v>0</v>
      </c>
      <c r="C2118" s="11"/>
      <c r="D2118" s="10" t="e">
        <f aca="false">IF($A$1="WLB",INDEX(SupplierNomenclature!$D$1:$D$9996,MATCH(C2118,SupplierNomenclature!$I$1:$I$9996,0)),IF($A$1="BERU",INDEX(beru_assortment!$C$1:$C$10000,MATCH(C2118,beru_assortment!$I$1:$I$10000,0)),IF($A$1="OZON",INDEX(ozon_assortment!$F$3:$F$10000,MATCH(C2118,ozon_assortment!$E$3:$E$10000,0)),0)))</f>
        <v>#N/A</v>
      </c>
      <c r="E2118" s="7" t="n">
        <f aca="false">IF(ISBLANK(C2118), , IF(ISBLANK(C2117), E2116+1, E2117))</f>
        <v>0</v>
      </c>
      <c r="F2118" s="10" t="n">
        <f aca="false">IF(ISBLANK(C2118),,IF(OR(ISBLANK(C2117), C2117="Баркод"),1,F2117+1))</f>
        <v>0</v>
      </c>
      <c r="G2118" s="10" t="n">
        <f aca="false">IF(ISBLANK(C2119), F2118/2,)</f>
        <v>0</v>
      </c>
      <c r="H2118" s="0" t="n">
        <f aca="false">IF(ISBLANK(C2118),0,-1)</f>
        <v>0</v>
      </c>
      <c r="I2118" s="0" t="n">
        <f aca="false">IF(AND(ISBLANK(C2117),NOT(ISBLANK(C2118))),1,-1)</f>
        <v>-1</v>
      </c>
      <c r="J2118" s="0" t="n">
        <f aca="false">IF(ISBLANK(C2116),IF(AND(C2117=C2118,NOT(ISBLANK(C2117)),NOT(ISBLANK(C2118))),1,-1),-1)</f>
        <v>-1</v>
      </c>
      <c r="K2118" s="0" t="n">
        <f aca="false">IF(MAX(H2118:J2118)&lt;0,IF(OR(C2118=C2117,C2117=C2116),1,-1),MAX(H2118:J2118))</f>
        <v>0</v>
      </c>
    </row>
    <row r="2119" customFormat="false" ht="13.8" hidden="false" customHeight="false" outlineLevel="0" collapsed="false">
      <c r="B2119" s="8" t="n">
        <f aca="false">MAX(H2119:K2119)</f>
        <v>0</v>
      </c>
      <c r="C2119" s="11"/>
      <c r="D2119" s="10" t="e">
        <f aca="false">IF($A$1="WLB",INDEX(SupplierNomenclature!$D$1:$D$9996,MATCH(C2119,SupplierNomenclature!$I$1:$I$9996,0)),IF($A$1="BERU",INDEX(beru_assortment!$C$1:$C$10000,MATCH(C2119,beru_assortment!$I$1:$I$10000,0)),IF($A$1="OZON",INDEX(ozon_assortment!$F$3:$F$10000,MATCH(C2119,ozon_assortment!$E$3:$E$10000,0)),0)))</f>
        <v>#N/A</v>
      </c>
      <c r="E2119" s="7" t="n">
        <f aca="false">IF(ISBLANK(C2119), , IF(ISBLANK(C2118), E2117+1, E2118))</f>
        <v>0</v>
      </c>
      <c r="F2119" s="10" t="n">
        <f aca="false">IF(ISBLANK(C2119),,IF(OR(ISBLANK(C2118), C2118="Баркод"),1,F2118+1))</f>
        <v>0</v>
      </c>
      <c r="G2119" s="10" t="n">
        <f aca="false">IF(ISBLANK(C2120), F2119/2,)</f>
        <v>0</v>
      </c>
      <c r="H2119" s="0" t="n">
        <f aca="false">IF(ISBLANK(C2119),0,-1)</f>
        <v>0</v>
      </c>
      <c r="I2119" s="0" t="n">
        <f aca="false">IF(AND(ISBLANK(C2118),NOT(ISBLANK(C2119))),1,-1)</f>
        <v>-1</v>
      </c>
      <c r="J2119" s="0" t="n">
        <f aca="false">IF(ISBLANK(C2117),IF(AND(C2118=C2119,NOT(ISBLANK(C2118)),NOT(ISBLANK(C2119))),1,-1),-1)</f>
        <v>-1</v>
      </c>
      <c r="K2119" s="0" t="n">
        <f aca="false">IF(MAX(H2119:J2119)&lt;0,IF(OR(C2119=C2118,C2118=C2117),1,-1),MAX(H2119:J2119))</f>
        <v>0</v>
      </c>
    </row>
    <row r="2120" customFormat="false" ht="13.8" hidden="false" customHeight="false" outlineLevel="0" collapsed="false">
      <c r="B2120" s="8" t="n">
        <f aca="false">MAX(H2120:K2120)</f>
        <v>0</v>
      </c>
      <c r="C2120" s="11"/>
      <c r="D2120" s="10" t="e">
        <f aca="false">IF($A$1="WLB",INDEX(SupplierNomenclature!$D$1:$D$9996,MATCH(C2120,SupplierNomenclature!$I$1:$I$9996,0)),IF($A$1="BERU",INDEX(beru_assortment!$C$1:$C$10000,MATCH(C2120,beru_assortment!$I$1:$I$10000,0)),IF($A$1="OZON",INDEX(ozon_assortment!$F$3:$F$10000,MATCH(C2120,ozon_assortment!$E$3:$E$10000,0)),0)))</f>
        <v>#N/A</v>
      </c>
      <c r="E2120" s="7" t="n">
        <f aca="false">IF(ISBLANK(C2120), , IF(ISBLANK(C2119), E2118+1, E2119))</f>
        <v>0</v>
      </c>
      <c r="F2120" s="10" t="n">
        <f aca="false">IF(ISBLANK(C2120),,IF(OR(ISBLANK(C2119), C2119="Баркод"),1,F2119+1))</f>
        <v>0</v>
      </c>
      <c r="G2120" s="10" t="n">
        <f aca="false">IF(ISBLANK(C2121), F2120/2,)</f>
        <v>0</v>
      </c>
      <c r="H2120" s="0" t="n">
        <f aca="false">IF(ISBLANK(C2120),0,-1)</f>
        <v>0</v>
      </c>
      <c r="I2120" s="0" t="n">
        <f aca="false">IF(AND(ISBLANK(C2119),NOT(ISBLANK(C2120))),1,-1)</f>
        <v>-1</v>
      </c>
      <c r="J2120" s="0" t="n">
        <f aca="false">IF(ISBLANK(C2118),IF(AND(C2119=C2120,NOT(ISBLANK(C2119)),NOT(ISBLANK(C2120))),1,-1),-1)</f>
        <v>-1</v>
      </c>
      <c r="K2120" s="0" t="n">
        <f aca="false">IF(MAX(H2120:J2120)&lt;0,IF(OR(C2120=C2119,C2119=C2118),1,-1),MAX(H2120:J2120))</f>
        <v>0</v>
      </c>
    </row>
    <row r="2121" customFormat="false" ht="13.8" hidden="false" customHeight="false" outlineLevel="0" collapsed="false">
      <c r="B2121" s="8" t="n">
        <f aca="false">MAX(H2121:K2121)</f>
        <v>0</v>
      </c>
      <c r="C2121" s="11"/>
      <c r="D2121" s="10" t="e">
        <f aca="false">IF($A$1="WLB",INDEX(SupplierNomenclature!$D$1:$D$9996,MATCH(C2121,SupplierNomenclature!$I$1:$I$9996,0)),IF($A$1="BERU",INDEX(beru_assortment!$C$1:$C$10000,MATCH(C2121,beru_assortment!$I$1:$I$10000,0)),IF($A$1="OZON",INDEX(ozon_assortment!$F$3:$F$10000,MATCH(C2121,ozon_assortment!$E$3:$E$10000,0)),0)))</f>
        <v>#N/A</v>
      </c>
      <c r="E2121" s="7" t="n">
        <f aca="false">IF(ISBLANK(C2121), , IF(ISBLANK(C2120), E2119+1, E2120))</f>
        <v>0</v>
      </c>
      <c r="F2121" s="10" t="n">
        <f aca="false">IF(ISBLANK(C2121),,IF(OR(ISBLANK(C2120), C2120="Баркод"),1,F2120+1))</f>
        <v>0</v>
      </c>
      <c r="G2121" s="10" t="n">
        <f aca="false">IF(ISBLANK(C2122), F2121/2,)</f>
        <v>0</v>
      </c>
      <c r="H2121" s="0" t="n">
        <f aca="false">IF(ISBLANK(C2121),0,-1)</f>
        <v>0</v>
      </c>
      <c r="I2121" s="0" t="n">
        <f aca="false">IF(AND(ISBLANK(C2120),NOT(ISBLANK(C2121))),1,-1)</f>
        <v>-1</v>
      </c>
      <c r="J2121" s="0" t="n">
        <f aca="false">IF(ISBLANK(C2119),IF(AND(C2120=C2121,NOT(ISBLANK(C2120)),NOT(ISBLANK(C2121))),1,-1),-1)</f>
        <v>-1</v>
      </c>
      <c r="K2121" s="0" t="n">
        <f aca="false">IF(MAX(H2121:J2121)&lt;0,IF(OR(C2121=C2120,C2120=C2119),1,-1),MAX(H2121:J2121))</f>
        <v>0</v>
      </c>
    </row>
    <row r="2122" customFormat="false" ht="13.8" hidden="false" customHeight="false" outlineLevel="0" collapsed="false">
      <c r="B2122" s="8" t="n">
        <f aca="false">MAX(H2122:K2122)</f>
        <v>0</v>
      </c>
      <c r="C2122" s="11"/>
      <c r="D2122" s="10" t="e">
        <f aca="false">IF($A$1="WLB",INDEX(SupplierNomenclature!$D$1:$D$9996,MATCH(C2122,SupplierNomenclature!$I$1:$I$9996,0)),IF($A$1="BERU",INDEX(beru_assortment!$C$1:$C$10000,MATCH(C2122,beru_assortment!$I$1:$I$10000,0)),IF($A$1="OZON",INDEX(ozon_assortment!$F$3:$F$10000,MATCH(C2122,ozon_assortment!$E$3:$E$10000,0)),0)))</f>
        <v>#N/A</v>
      </c>
      <c r="E2122" s="7" t="n">
        <f aca="false">IF(ISBLANK(C2122), , IF(ISBLANK(C2121), E2120+1, E2121))</f>
        <v>0</v>
      </c>
      <c r="F2122" s="10" t="n">
        <f aca="false">IF(ISBLANK(C2122),,IF(OR(ISBLANK(C2121), C2121="Баркод"),1,F2121+1))</f>
        <v>0</v>
      </c>
      <c r="G2122" s="10" t="n">
        <f aca="false">IF(ISBLANK(C2123), F2122/2,)</f>
        <v>0</v>
      </c>
      <c r="H2122" s="0" t="n">
        <f aca="false">IF(ISBLANK(C2122),0,-1)</f>
        <v>0</v>
      </c>
      <c r="I2122" s="0" t="n">
        <f aca="false">IF(AND(ISBLANK(C2121),NOT(ISBLANK(C2122))),1,-1)</f>
        <v>-1</v>
      </c>
      <c r="J2122" s="0" t="n">
        <f aca="false">IF(ISBLANK(C2120),IF(AND(C2121=C2122,NOT(ISBLANK(C2121)),NOT(ISBLANK(C2122))),1,-1),-1)</f>
        <v>-1</v>
      </c>
      <c r="K2122" s="0" t="n">
        <f aca="false">IF(MAX(H2122:J2122)&lt;0,IF(OR(C2122=C2121,C2121=C2120),1,-1),MAX(H2122:J2122))</f>
        <v>0</v>
      </c>
    </row>
    <row r="2123" customFormat="false" ht="13.8" hidden="false" customHeight="false" outlineLevel="0" collapsed="false">
      <c r="B2123" s="8" t="n">
        <f aca="false">MAX(H2123:K2123)</f>
        <v>0</v>
      </c>
      <c r="C2123" s="11"/>
      <c r="D2123" s="10" t="e">
        <f aca="false">IF($A$1="WLB",INDEX(SupplierNomenclature!$D$1:$D$9996,MATCH(C2123,SupplierNomenclature!$I$1:$I$9996,0)),IF($A$1="BERU",INDEX(beru_assortment!$C$1:$C$10000,MATCH(C2123,beru_assortment!$I$1:$I$10000,0)),IF($A$1="OZON",INDEX(ozon_assortment!$F$3:$F$10000,MATCH(C2123,ozon_assortment!$E$3:$E$10000,0)),0)))</f>
        <v>#N/A</v>
      </c>
      <c r="E2123" s="7" t="n">
        <f aca="false">IF(ISBLANK(C2123), , IF(ISBLANK(C2122), E2121+1, E2122))</f>
        <v>0</v>
      </c>
      <c r="F2123" s="10" t="n">
        <f aca="false">IF(ISBLANK(C2123),,IF(OR(ISBLANK(C2122), C2122="Баркод"),1,F2122+1))</f>
        <v>0</v>
      </c>
      <c r="G2123" s="10" t="n">
        <f aca="false">IF(ISBLANK(C2124), F2123/2,)</f>
        <v>0</v>
      </c>
      <c r="H2123" s="0" t="n">
        <f aca="false">IF(ISBLANK(C2123),0,-1)</f>
        <v>0</v>
      </c>
      <c r="I2123" s="0" t="n">
        <f aca="false">IF(AND(ISBLANK(C2122),NOT(ISBLANK(C2123))),1,-1)</f>
        <v>-1</v>
      </c>
      <c r="J2123" s="0" t="n">
        <f aca="false">IF(ISBLANK(C2121),IF(AND(C2122=C2123,NOT(ISBLANK(C2122)),NOT(ISBLANK(C2123))),1,-1),-1)</f>
        <v>-1</v>
      </c>
      <c r="K2123" s="0" t="n">
        <f aca="false">IF(MAX(H2123:J2123)&lt;0,IF(OR(C2123=C2122,C2122=C2121),1,-1),MAX(H2123:J2123))</f>
        <v>0</v>
      </c>
    </row>
    <row r="2124" customFormat="false" ht="13.8" hidden="false" customHeight="false" outlineLevel="0" collapsed="false">
      <c r="B2124" s="8" t="n">
        <f aca="false">MAX(H2124:K2124)</f>
        <v>0</v>
      </c>
      <c r="C2124" s="11"/>
      <c r="D2124" s="10" t="e">
        <f aca="false">IF($A$1="WLB",INDEX(SupplierNomenclature!$D$1:$D$9996,MATCH(C2124,SupplierNomenclature!$I$1:$I$9996,0)),IF($A$1="BERU",INDEX(beru_assortment!$C$1:$C$10000,MATCH(C2124,beru_assortment!$I$1:$I$10000,0)),IF($A$1="OZON",INDEX(ozon_assortment!$F$3:$F$10000,MATCH(C2124,ozon_assortment!$E$3:$E$10000,0)),0)))</f>
        <v>#N/A</v>
      </c>
      <c r="E2124" s="7" t="n">
        <f aca="false">IF(ISBLANK(C2124), , IF(ISBLANK(C2123), E2122+1, E2123))</f>
        <v>0</v>
      </c>
      <c r="F2124" s="10" t="n">
        <f aca="false">IF(ISBLANK(C2124),,IF(OR(ISBLANK(C2123), C2123="Баркод"),1,F2123+1))</f>
        <v>0</v>
      </c>
      <c r="G2124" s="10" t="n">
        <f aca="false">IF(ISBLANK(C2125), F2124/2,)</f>
        <v>0</v>
      </c>
      <c r="H2124" s="0" t="n">
        <f aca="false">IF(ISBLANK(C2124),0,-1)</f>
        <v>0</v>
      </c>
      <c r="I2124" s="0" t="n">
        <f aca="false">IF(AND(ISBLANK(C2123),NOT(ISBLANK(C2124))),1,-1)</f>
        <v>-1</v>
      </c>
      <c r="J2124" s="0" t="n">
        <f aca="false">IF(ISBLANK(C2122),IF(AND(C2123=C2124,NOT(ISBLANK(C2123)),NOT(ISBLANK(C2124))),1,-1),-1)</f>
        <v>-1</v>
      </c>
      <c r="K2124" s="0" t="n">
        <f aca="false">IF(MAX(H2124:J2124)&lt;0,IF(OR(C2124=C2123,C2123=C2122),1,-1),MAX(H2124:J2124))</f>
        <v>0</v>
      </c>
    </row>
    <row r="2125" customFormat="false" ht="13.8" hidden="false" customHeight="false" outlineLevel="0" collapsed="false">
      <c r="B2125" s="8" t="n">
        <f aca="false">MAX(H2125:K2125)</f>
        <v>0</v>
      </c>
      <c r="C2125" s="11"/>
      <c r="D2125" s="10" t="e">
        <f aca="false">IF($A$1="WLB",INDEX(SupplierNomenclature!$D$1:$D$9996,MATCH(C2125,SupplierNomenclature!$I$1:$I$9996,0)),IF($A$1="BERU",INDEX(beru_assortment!$C$1:$C$10000,MATCH(C2125,beru_assortment!$I$1:$I$10000,0)),IF($A$1="OZON",INDEX(ozon_assortment!$F$3:$F$10000,MATCH(C2125,ozon_assortment!$E$3:$E$10000,0)),0)))</f>
        <v>#N/A</v>
      </c>
      <c r="E2125" s="7" t="n">
        <f aca="false">IF(ISBLANK(C2125), , IF(ISBLANK(C2124), E2123+1, E2124))</f>
        <v>0</v>
      </c>
      <c r="F2125" s="10" t="n">
        <f aca="false">IF(ISBLANK(C2125),,IF(OR(ISBLANK(C2124), C2124="Баркод"),1,F2124+1))</f>
        <v>0</v>
      </c>
      <c r="G2125" s="10" t="n">
        <f aca="false">IF(ISBLANK(C2126), F2125/2,)</f>
        <v>0</v>
      </c>
      <c r="H2125" s="0" t="n">
        <f aca="false">IF(ISBLANK(C2125),0,-1)</f>
        <v>0</v>
      </c>
      <c r="I2125" s="0" t="n">
        <f aca="false">IF(AND(ISBLANK(C2124),NOT(ISBLANK(C2125))),1,-1)</f>
        <v>-1</v>
      </c>
      <c r="J2125" s="0" t="n">
        <f aca="false">IF(ISBLANK(C2123),IF(AND(C2124=C2125,NOT(ISBLANK(C2124)),NOT(ISBLANK(C2125))),1,-1),-1)</f>
        <v>-1</v>
      </c>
      <c r="K2125" s="0" t="n">
        <f aca="false">IF(MAX(H2125:J2125)&lt;0,IF(OR(C2125=C2124,C2124=C2123),1,-1),MAX(H2125:J2125))</f>
        <v>0</v>
      </c>
    </row>
    <row r="2126" customFormat="false" ht="13.8" hidden="false" customHeight="false" outlineLevel="0" collapsed="false">
      <c r="B2126" s="8" t="n">
        <f aca="false">MAX(H2126:K2126)</f>
        <v>0</v>
      </c>
      <c r="C2126" s="11"/>
      <c r="D2126" s="10" t="e">
        <f aca="false">IF($A$1="WLB",INDEX(SupplierNomenclature!$D$1:$D$9996,MATCH(C2126,SupplierNomenclature!$I$1:$I$9996,0)),IF($A$1="BERU",INDEX(beru_assortment!$C$1:$C$10000,MATCH(C2126,beru_assortment!$I$1:$I$10000,0)),IF($A$1="OZON",INDEX(ozon_assortment!$F$3:$F$10000,MATCH(C2126,ozon_assortment!$E$3:$E$10000,0)),0)))</f>
        <v>#N/A</v>
      </c>
      <c r="E2126" s="7" t="n">
        <f aca="false">IF(ISBLANK(C2126), , IF(ISBLANK(C2125), E2124+1, E2125))</f>
        <v>0</v>
      </c>
      <c r="F2126" s="10" t="n">
        <f aca="false">IF(ISBLANK(C2126),,IF(OR(ISBLANK(C2125), C2125="Баркод"),1,F2125+1))</f>
        <v>0</v>
      </c>
      <c r="G2126" s="10" t="n">
        <f aca="false">IF(ISBLANK(C2127), F2126/2,)</f>
        <v>0</v>
      </c>
      <c r="H2126" s="0" t="n">
        <f aca="false">IF(ISBLANK(C2126),0,-1)</f>
        <v>0</v>
      </c>
      <c r="I2126" s="0" t="n">
        <f aca="false">IF(AND(ISBLANK(C2125),NOT(ISBLANK(C2126))),1,-1)</f>
        <v>-1</v>
      </c>
      <c r="J2126" s="0" t="n">
        <f aca="false">IF(ISBLANK(C2124),IF(AND(C2125=C2126,NOT(ISBLANK(C2125)),NOT(ISBLANK(C2126))),1,-1),-1)</f>
        <v>-1</v>
      </c>
      <c r="K2126" s="0" t="n">
        <f aca="false">IF(MAX(H2126:J2126)&lt;0,IF(OR(C2126=C2125,C2125=C2124),1,-1),MAX(H2126:J2126))</f>
        <v>0</v>
      </c>
    </row>
    <row r="2127" customFormat="false" ht="13.8" hidden="false" customHeight="false" outlineLevel="0" collapsed="false">
      <c r="B2127" s="8" t="n">
        <f aca="false">MAX(H2127:K2127)</f>
        <v>0</v>
      </c>
      <c r="C2127" s="11"/>
      <c r="D2127" s="10" t="e">
        <f aca="false">IF($A$1="WLB",INDEX(SupplierNomenclature!$D$1:$D$9996,MATCH(C2127,SupplierNomenclature!$I$1:$I$9996,0)),IF($A$1="BERU",INDEX(beru_assortment!$C$1:$C$10000,MATCH(C2127,beru_assortment!$I$1:$I$10000,0)),IF($A$1="OZON",INDEX(ozon_assortment!$F$3:$F$10000,MATCH(C2127,ozon_assortment!$E$3:$E$10000,0)),0)))</f>
        <v>#N/A</v>
      </c>
      <c r="E2127" s="7" t="n">
        <f aca="false">IF(ISBLANK(C2127), , IF(ISBLANK(C2126), E2125+1, E2126))</f>
        <v>0</v>
      </c>
      <c r="F2127" s="10" t="n">
        <f aca="false">IF(ISBLANK(C2127),,IF(OR(ISBLANK(C2126), C2126="Баркод"),1,F2126+1))</f>
        <v>0</v>
      </c>
      <c r="G2127" s="10" t="n">
        <f aca="false">IF(ISBLANK(C2128), F2127/2,)</f>
        <v>0</v>
      </c>
      <c r="H2127" s="0" t="n">
        <f aca="false">IF(ISBLANK(C2127),0,-1)</f>
        <v>0</v>
      </c>
      <c r="I2127" s="0" t="n">
        <f aca="false">IF(AND(ISBLANK(C2126),NOT(ISBLANK(C2127))),1,-1)</f>
        <v>-1</v>
      </c>
      <c r="J2127" s="0" t="n">
        <f aca="false">IF(ISBLANK(C2125),IF(AND(C2126=C2127,NOT(ISBLANK(C2126)),NOT(ISBLANK(C2127))),1,-1),-1)</f>
        <v>-1</v>
      </c>
      <c r="K2127" s="0" t="n">
        <f aca="false">IF(MAX(H2127:J2127)&lt;0,IF(OR(C2127=C2126,C2126=C2125),1,-1),MAX(H2127:J2127))</f>
        <v>0</v>
      </c>
    </row>
    <row r="2128" customFormat="false" ht="13.8" hidden="false" customHeight="false" outlineLevel="0" collapsed="false">
      <c r="B2128" s="8" t="n">
        <f aca="false">MAX(H2128:K2128)</f>
        <v>0</v>
      </c>
      <c r="C2128" s="11"/>
      <c r="D2128" s="10" t="e">
        <f aca="false">IF($A$1="WLB",INDEX(SupplierNomenclature!$D$1:$D$9996,MATCH(C2128,SupplierNomenclature!$I$1:$I$9996,0)),IF($A$1="BERU",INDEX(beru_assortment!$C$1:$C$10000,MATCH(C2128,beru_assortment!$I$1:$I$10000,0)),IF($A$1="OZON",INDEX(ozon_assortment!$F$3:$F$10000,MATCH(C2128,ozon_assortment!$E$3:$E$10000,0)),0)))</f>
        <v>#N/A</v>
      </c>
      <c r="E2128" s="7" t="n">
        <f aca="false">IF(ISBLANK(C2128), , IF(ISBLANK(C2127), E2126+1, E2127))</f>
        <v>0</v>
      </c>
      <c r="F2128" s="10" t="n">
        <f aca="false">IF(ISBLANK(C2128),,IF(OR(ISBLANK(C2127), C2127="Баркод"),1,F2127+1))</f>
        <v>0</v>
      </c>
      <c r="G2128" s="10" t="n">
        <f aca="false">IF(ISBLANK(C2129), F2128/2,)</f>
        <v>0</v>
      </c>
      <c r="H2128" s="0" t="n">
        <f aca="false">IF(ISBLANK(C2128),0,-1)</f>
        <v>0</v>
      </c>
      <c r="I2128" s="0" t="n">
        <f aca="false">IF(AND(ISBLANK(C2127),NOT(ISBLANK(C2128))),1,-1)</f>
        <v>-1</v>
      </c>
      <c r="J2128" s="0" t="n">
        <f aca="false">IF(ISBLANK(C2126),IF(AND(C2127=C2128,NOT(ISBLANK(C2127)),NOT(ISBLANK(C2128))),1,-1),-1)</f>
        <v>-1</v>
      </c>
      <c r="K2128" s="0" t="n">
        <f aca="false">IF(MAX(H2128:J2128)&lt;0,IF(OR(C2128=C2127,C2127=C2126),1,-1),MAX(H2128:J2128))</f>
        <v>0</v>
      </c>
    </row>
    <row r="2129" customFormat="false" ht="13.8" hidden="false" customHeight="false" outlineLevel="0" collapsed="false">
      <c r="B2129" s="8" t="n">
        <f aca="false">MAX(H2129:K2129)</f>
        <v>0</v>
      </c>
      <c r="C2129" s="11"/>
      <c r="D2129" s="10" t="e">
        <f aca="false">IF($A$1="WLB",INDEX(SupplierNomenclature!$D$1:$D$9996,MATCH(C2129,SupplierNomenclature!$I$1:$I$9996,0)),IF($A$1="BERU",INDEX(beru_assortment!$C$1:$C$10000,MATCH(C2129,beru_assortment!$I$1:$I$10000,0)),IF($A$1="OZON",INDEX(ozon_assortment!$F$3:$F$10000,MATCH(C2129,ozon_assortment!$E$3:$E$10000,0)),0)))</f>
        <v>#N/A</v>
      </c>
      <c r="E2129" s="7" t="n">
        <f aca="false">IF(ISBLANK(C2129), , IF(ISBLANK(C2128), E2127+1, E2128))</f>
        <v>0</v>
      </c>
      <c r="F2129" s="10" t="n">
        <f aca="false">IF(ISBLANK(C2129),,IF(OR(ISBLANK(C2128), C2128="Баркод"),1,F2128+1))</f>
        <v>0</v>
      </c>
      <c r="G2129" s="10" t="n">
        <f aca="false">IF(ISBLANK(C2130), F2129/2,)</f>
        <v>0</v>
      </c>
      <c r="H2129" s="0" t="n">
        <f aca="false">IF(ISBLANK(C2129),0,-1)</f>
        <v>0</v>
      </c>
      <c r="I2129" s="0" t="n">
        <f aca="false">IF(AND(ISBLANK(C2128),NOT(ISBLANK(C2129))),1,-1)</f>
        <v>-1</v>
      </c>
      <c r="J2129" s="0" t="n">
        <f aca="false">IF(ISBLANK(C2127),IF(AND(C2128=C2129,NOT(ISBLANK(C2128)),NOT(ISBLANK(C2129))),1,-1),-1)</f>
        <v>-1</v>
      </c>
      <c r="K2129" s="0" t="n">
        <f aca="false">IF(MAX(H2129:J2129)&lt;0,IF(OR(C2129=C2128,C2128=C2127),1,-1),MAX(H2129:J2129))</f>
        <v>0</v>
      </c>
    </row>
    <row r="2130" customFormat="false" ht="13.8" hidden="false" customHeight="false" outlineLevel="0" collapsed="false">
      <c r="B2130" s="8" t="n">
        <f aca="false">MAX(H2130:K2130)</f>
        <v>0</v>
      </c>
      <c r="C2130" s="11"/>
      <c r="D2130" s="10" t="e">
        <f aca="false">IF($A$1="WLB",INDEX(SupplierNomenclature!$D$1:$D$9996,MATCH(C2130,SupplierNomenclature!$I$1:$I$9996,0)),IF($A$1="BERU",INDEX(beru_assortment!$C$1:$C$10000,MATCH(C2130,beru_assortment!$I$1:$I$10000,0)),IF($A$1="OZON",INDEX(ozon_assortment!$F$3:$F$10000,MATCH(C2130,ozon_assortment!$E$3:$E$10000,0)),0)))</f>
        <v>#N/A</v>
      </c>
      <c r="E2130" s="7" t="n">
        <f aca="false">IF(ISBLANK(C2130), , IF(ISBLANK(C2129), E2128+1, E2129))</f>
        <v>0</v>
      </c>
      <c r="F2130" s="10" t="n">
        <f aca="false">IF(ISBLANK(C2130),,IF(OR(ISBLANK(C2129), C2129="Баркод"),1,F2129+1))</f>
        <v>0</v>
      </c>
      <c r="G2130" s="10" t="n">
        <f aca="false">IF(ISBLANK(C2131), F2130/2,)</f>
        <v>0</v>
      </c>
      <c r="H2130" s="0" t="n">
        <f aca="false">IF(ISBLANK(C2130),0,-1)</f>
        <v>0</v>
      </c>
      <c r="I2130" s="0" t="n">
        <f aca="false">IF(AND(ISBLANK(C2129),NOT(ISBLANK(C2130))),1,-1)</f>
        <v>-1</v>
      </c>
      <c r="J2130" s="0" t="n">
        <f aca="false">IF(ISBLANK(C2128),IF(AND(C2129=C2130,NOT(ISBLANK(C2129)),NOT(ISBLANK(C2130))),1,-1),-1)</f>
        <v>-1</v>
      </c>
      <c r="K2130" s="0" t="n">
        <f aca="false">IF(MAX(H2130:J2130)&lt;0,IF(OR(C2130=C2129,C2129=C2128),1,-1),MAX(H2130:J2130))</f>
        <v>0</v>
      </c>
    </row>
    <row r="2131" customFormat="false" ht="13.8" hidden="false" customHeight="false" outlineLevel="0" collapsed="false">
      <c r="B2131" s="8" t="n">
        <f aca="false">MAX(H2131:K2131)</f>
        <v>0</v>
      </c>
      <c r="C2131" s="11"/>
      <c r="D2131" s="10" t="e">
        <f aca="false">IF($A$1="WLB",INDEX(SupplierNomenclature!$D$1:$D$9996,MATCH(C2131,SupplierNomenclature!$I$1:$I$9996,0)),IF($A$1="BERU",INDEX(beru_assortment!$C$1:$C$10000,MATCH(C2131,beru_assortment!$I$1:$I$10000,0)),IF($A$1="OZON",INDEX(ozon_assortment!$F$3:$F$10000,MATCH(C2131,ozon_assortment!$E$3:$E$10000,0)),0)))</f>
        <v>#N/A</v>
      </c>
      <c r="E2131" s="7" t="n">
        <f aca="false">IF(ISBLANK(C2131), , IF(ISBLANK(C2130), E2129+1, E2130))</f>
        <v>0</v>
      </c>
      <c r="F2131" s="10" t="n">
        <f aca="false">IF(ISBLANK(C2131),,IF(OR(ISBLANK(C2130), C2130="Баркод"),1,F2130+1))</f>
        <v>0</v>
      </c>
      <c r="G2131" s="10" t="n">
        <f aca="false">IF(ISBLANK(C2132), F2131/2,)</f>
        <v>0</v>
      </c>
      <c r="H2131" s="0" t="n">
        <f aca="false">IF(ISBLANK(C2131),0,-1)</f>
        <v>0</v>
      </c>
      <c r="I2131" s="0" t="n">
        <f aca="false">IF(AND(ISBLANK(C2130),NOT(ISBLANK(C2131))),1,-1)</f>
        <v>-1</v>
      </c>
      <c r="J2131" s="0" t="n">
        <f aca="false">IF(ISBLANK(C2129),IF(AND(C2130=C2131,NOT(ISBLANK(C2130)),NOT(ISBLANK(C2131))),1,-1),-1)</f>
        <v>-1</v>
      </c>
      <c r="K2131" s="0" t="n">
        <f aca="false">IF(MAX(H2131:J2131)&lt;0,IF(OR(C2131=C2130,C2130=C2129),1,-1),MAX(H2131:J2131))</f>
        <v>0</v>
      </c>
    </row>
    <row r="2132" customFormat="false" ht="13.8" hidden="false" customHeight="false" outlineLevel="0" collapsed="false">
      <c r="B2132" s="8" t="n">
        <f aca="false">MAX(H2132:K2132)</f>
        <v>0</v>
      </c>
      <c r="C2132" s="11"/>
      <c r="D2132" s="10" t="e">
        <f aca="false">IF($A$1="WLB",INDEX(SupplierNomenclature!$D$1:$D$9996,MATCH(C2132,SupplierNomenclature!$I$1:$I$9996,0)),IF($A$1="BERU",INDEX(beru_assortment!$C$1:$C$10000,MATCH(C2132,beru_assortment!$I$1:$I$10000,0)),IF($A$1="OZON",INDEX(ozon_assortment!$F$3:$F$10000,MATCH(C2132,ozon_assortment!$E$3:$E$10000,0)),0)))</f>
        <v>#N/A</v>
      </c>
      <c r="E2132" s="7" t="n">
        <f aca="false">IF(ISBLANK(C2132), , IF(ISBLANK(C2131), E2130+1, E2131))</f>
        <v>0</v>
      </c>
      <c r="F2132" s="10" t="n">
        <f aca="false">IF(ISBLANK(C2132),,IF(OR(ISBLANK(C2131), C2131="Баркод"),1,F2131+1))</f>
        <v>0</v>
      </c>
      <c r="G2132" s="10" t="n">
        <f aca="false">IF(ISBLANK(C2133), F2132/2,)</f>
        <v>0</v>
      </c>
      <c r="H2132" s="0" t="n">
        <f aca="false">IF(ISBLANK(C2132),0,-1)</f>
        <v>0</v>
      </c>
      <c r="I2132" s="0" t="n">
        <f aca="false">IF(AND(ISBLANK(C2131),NOT(ISBLANK(C2132))),1,-1)</f>
        <v>-1</v>
      </c>
      <c r="J2132" s="0" t="n">
        <f aca="false">IF(ISBLANK(C2130),IF(AND(C2131=C2132,NOT(ISBLANK(C2131)),NOT(ISBLANK(C2132))),1,-1),-1)</f>
        <v>-1</v>
      </c>
      <c r="K2132" s="0" t="n">
        <f aca="false">IF(MAX(H2132:J2132)&lt;0,IF(OR(C2132=C2131,C2131=C2130),1,-1),MAX(H2132:J2132))</f>
        <v>0</v>
      </c>
    </row>
    <row r="2133" customFormat="false" ht="13.8" hidden="false" customHeight="false" outlineLevel="0" collapsed="false">
      <c r="B2133" s="8" t="n">
        <f aca="false">MAX(H2133:K2133)</f>
        <v>0</v>
      </c>
      <c r="C2133" s="11"/>
      <c r="D2133" s="10" t="e">
        <f aca="false">IF($A$1="WLB",INDEX(SupplierNomenclature!$D$1:$D$9996,MATCH(C2133,SupplierNomenclature!$I$1:$I$9996,0)),IF($A$1="BERU",INDEX(beru_assortment!$C$1:$C$10000,MATCH(C2133,beru_assortment!$I$1:$I$10000,0)),IF($A$1="OZON",INDEX(ozon_assortment!$F$3:$F$10000,MATCH(C2133,ozon_assortment!$E$3:$E$10000,0)),0)))</f>
        <v>#N/A</v>
      </c>
      <c r="E2133" s="7" t="n">
        <f aca="false">IF(ISBLANK(C2133), , IF(ISBLANK(C2132), E2131+1, E2132))</f>
        <v>0</v>
      </c>
      <c r="F2133" s="10" t="n">
        <f aca="false">IF(ISBLANK(C2133),,IF(OR(ISBLANK(C2132), C2132="Баркод"),1,F2132+1))</f>
        <v>0</v>
      </c>
      <c r="G2133" s="10" t="n">
        <f aca="false">IF(ISBLANK(C2134), F2133/2,)</f>
        <v>0</v>
      </c>
      <c r="H2133" s="0" t="n">
        <f aca="false">IF(ISBLANK(C2133),0,-1)</f>
        <v>0</v>
      </c>
      <c r="I2133" s="0" t="n">
        <f aca="false">IF(AND(ISBLANK(C2132),NOT(ISBLANK(C2133))),1,-1)</f>
        <v>-1</v>
      </c>
      <c r="J2133" s="0" t="n">
        <f aca="false">IF(ISBLANK(C2131),IF(AND(C2132=C2133,NOT(ISBLANK(C2132)),NOT(ISBLANK(C2133))),1,-1),-1)</f>
        <v>-1</v>
      </c>
      <c r="K2133" s="0" t="n">
        <f aca="false">IF(MAX(H2133:J2133)&lt;0,IF(OR(C2133=C2132,C2132=C2131),1,-1),MAX(H2133:J2133))</f>
        <v>0</v>
      </c>
    </row>
    <row r="2134" customFormat="false" ht="13.8" hidden="false" customHeight="false" outlineLevel="0" collapsed="false">
      <c r="B2134" s="8" t="n">
        <f aca="false">MAX(H2134:K2134)</f>
        <v>0</v>
      </c>
      <c r="C2134" s="11"/>
      <c r="D2134" s="10" t="e">
        <f aca="false">IF($A$1="WLB",INDEX(SupplierNomenclature!$D$1:$D$9996,MATCH(C2134,SupplierNomenclature!$I$1:$I$9996,0)),IF($A$1="BERU",INDEX(beru_assortment!$C$1:$C$10000,MATCH(C2134,beru_assortment!$I$1:$I$10000,0)),IF($A$1="OZON",INDEX(ozon_assortment!$F$3:$F$10000,MATCH(C2134,ozon_assortment!$E$3:$E$10000,0)),0)))</f>
        <v>#N/A</v>
      </c>
      <c r="E2134" s="7" t="n">
        <f aca="false">IF(ISBLANK(C2134), , IF(ISBLANK(C2133), E2132+1, E2133))</f>
        <v>0</v>
      </c>
      <c r="F2134" s="10" t="n">
        <f aca="false">IF(ISBLANK(C2134),,IF(OR(ISBLANK(C2133), C2133="Баркод"),1,F2133+1))</f>
        <v>0</v>
      </c>
      <c r="G2134" s="10" t="n">
        <f aca="false">IF(ISBLANK(C2135), F2134/2,)</f>
        <v>0</v>
      </c>
      <c r="H2134" s="0" t="n">
        <f aca="false">IF(ISBLANK(C2134),0,-1)</f>
        <v>0</v>
      </c>
      <c r="I2134" s="0" t="n">
        <f aca="false">IF(AND(ISBLANK(C2133),NOT(ISBLANK(C2134))),1,-1)</f>
        <v>-1</v>
      </c>
      <c r="J2134" s="0" t="n">
        <f aca="false">IF(ISBLANK(C2132),IF(AND(C2133=C2134,NOT(ISBLANK(C2133)),NOT(ISBLANK(C2134))),1,-1),-1)</f>
        <v>-1</v>
      </c>
      <c r="K2134" s="0" t="n">
        <f aca="false">IF(MAX(H2134:J2134)&lt;0,IF(OR(C2134=C2133,C2133=C2132),1,-1),MAX(H2134:J2134))</f>
        <v>0</v>
      </c>
    </row>
    <row r="2135" customFormat="false" ht="13.8" hidden="false" customHeight="false" outlineLevel="0" collapsed="false">
      <c r="B2135" s="8" t="n">
        <f aca="false">MAX(H2135:K2135)</f>
        <v>0</v>
      </c>
      <c r="C2135" s="11"/>
      <c r="D2135" s="10" t="e">
        <f aca="false">IF($A$1="WLB",INDEX(SupplierNomenclature!$D$1:$D$9996,MATCH(C2135,SupplierNomenclature!$I$1:$I$9996,0)),IF($A$1="BERU",INDEX(beru_assortment!$C$1:$C$10000,MATCH(C2135,beru_assortment!$I$1:$I$10000,0)),IF($A$1="OZON",INDEX(ozon_assortment!$F$3:$F$10000,MATCH(C2135,ozon_assortment!$E$3:$E$10000,0)),0)))</f>
        <v>#N/A</v>
      </c>
      <c r="E2135" s="7" t="n">
        <f aca="false">IF(ISBLANK(C2135), , IF(ISBLANK(C2134), E2133+1, E2134))</f>
        <v>0</v>
      </c>
      <c r="F2135" s="10" t="n">
        <f aca="false">IF(ISBLANK(C2135),,IF(OR(ISBLANK(C2134), C2134="Баркод"),1,F2134+1))</f>
        <v>0</v>
      </c>
      <c r="G2135" s="10" t="n">
        <f aca="false">IF(ISBLANK(C2136), F2135/2,)</f>
        <v>0</v>
      </c>
      <c r="H2135" s="0" t="n">
        <f aca="false">IF(ISBLANK(C2135),0,-1)</f>
        <v>0</v>
      </c>
      <c r="I2135" s="0" t="n">
        <f aca="false">IF(AND(ISBLANK(C2134),NOT(ISBLANK(C2135))),1,-1)</f>
        <v>-1</v>
      </c>
      <c r="J2135" s="0" t="n">
        <f aca="false">IF(ISBLANK(C2133),IF(AND(C2134=C2135,NOT(ISBLANK(C2134)),NOT(ISBLANK(C2135))),1,-1),-1)</f>
        <v>-1</v>
      </c>
      <c r="K2135" s="0" t="n">
        <f aca="false">IF(MAX(H2135:J2135)&lt;0,IF(OR(C2135=C2134,C2134=C2133),1,-1),MAX(H2135:J2135))</f>
        <v>0</v>
      </c>
    </row>
    <row r="2136" customFormat="false" ht="13.8" hidden="false" customHeight="false" outlineLevel="0" collapsed="false">
      <c r="B2136" s="8" t="n">
        <f aca="false">MAX(H2136:K2136)</f>
        <v>0</v>
      </c>
      <c r="C2136" s="11"/>
      <c r="D2136" s="10" t="e">
        <f aca="false">IF($A$1="WLB",INDEX(SupplierNomenclature!$D$1:$D$9996,MATCH(C2136,SupplierNomenclature!$I$1:$I$9996,0)),IF($A$1="BERU",INDEX(beru_assortment!$C$1:$C$10000,MATCH(C2136,beru_assortment!$I$1:$I$10000,0)),IF($A$1="OZON",INDEX(ozon_assortment!$F$3:$F$10000,MATCH(C2136,ozon_assortment!$E$3:$E$10000,0)),0)))</f>
        <v>#N/A</v>
      </c>
      <c r="E2136" s="7" t="n">
        <f aca="false">IF(ISBLANK(C2136), , IF(ISBLANK(C2135), E2134+1, E2135))</f>
        <v>0</v>
      </c>
      <c r="F2136" s="10" t="n">
        <f aca="false">IF(ISBLANK(C2136),,IF(OR(ISBLANK(C2135), C2135="Баркод"),1,F2135+1))</f>
        <v>0</v>
      </c>
      <c r="G2136" s="10" t="n">
        <f aca="false">IF(ISBLANK(C2137), F2136/2,)</f>
        <v>0</v>
      </c>
      <c r="H2136" s="0" t="n">
        <f aca="false">IF(ISBLANK(C2136),0,-1)</f>
        <v>0</v>
      </c>
      <c r="I2136" s="0" t="n">
        <f aca="false">IF(AND(ISBLANK(C2135),NOT(ISBLANK(C2136))),1,-1)</f>
        <v>-1</v>
      </c>
      <c r="J2136" s="0" t="n">
        <f aca="false">IF(ISBLANK(C2134),IF(AND(C2135=C2136,NOT(ISBLANK(C2135)),NOT(ISBLANK(C2136))),1,-1),-1)</f>
        <v>-1</v>
      </c>
      <c r="K2136" s="0" t="n">
        <f aca="false">IF(MAX(H2136:J2136)&lt;0,IF(OR(C2136=C2135,C2135=C2134),1,-1),MAX(H2136:J2136))</f>
        <v>0</v>
      </c>
    </row>
    <row r="2137" customFormat="false" ht="13.8" hidden="false" customHeight="false" outlineLevel="0" collapsed="false">
      <c r="B2137" s="8" t="n">
        <f aca="false">MAX(H2137:K2137)</f>
        <v>0</v>
      </c>
      <c r="C2137" s="11"/>
      <c r="D2137" s="10" t="e">
        <f aca="false">IF($A$1="WLB",INDEX(SupplierNomenclature!$D$1:$D$9996,MATCH(C2137,SupplierNomenclature!$I$1:$I$9996,0)),IF($A$1="BERU",INDEX(beru_assortment!$C$1:$C$10000,MATCH(C2137,beru_assortment!$I$1:$I$10000,0)),IF($A$1="OZON",INDEX(ozon_assortment!$F$3:$F$10000,MATCH(C2137,ozon_assortment!$E$3:$E$10000,0)),0)))</f>
        <v>#N/A</v>
      </c>
      <c r="E2137" s="7" t="n">
        <f aca="false">IF(ISBLANK(C2137), , IF(ISBLANK(C2136), E2135+1, E2136))</f>
        <v>0</v>
      </c>
      <c r="F2137" s="10" t="n">
        <f aca="false">IF(ISBLANK(C2137),,IF(OR(ISBLANK(C2136), C2136="Баркод"),1,F2136+1))</f>
        <v>0</v>
      </c>
      <c r="G2137" s="10" t="n">
        <f aca="false">IF(ISBLANK(C2138), F2137/2,)</f>
        <v>0</v>
      </c>
      <c r="H2137" s="0" t="n">
        <f aca="false">IF(ISBLANK(C2137),0,-1)</f>
        <v>0</v>
      </c>
      <c r="I2137" s="0" t="n">
        <f aca="false">IF(AND(ISBLANK(C2136),NOT(ISBLANK(C2137))),1,-1)</f>
        <v>-1</v>
      </c>
      <c r="J2137" s="0" t="n">
        <f aca="false">IF(ISBLANK(C2135),IF(AND(C2136=C2137,NOT(ISBLANK(C2136)),NOT(ISBLANK(C2137))),1,-1),-1)</f>
        <v>-1</v>
      </c>
      <c r="K2137" s="0" t="n">
        <f aca="false">IF(MAX(H2137:J2137)&lt;0,IF(OR(C2137=C2136,C2136=C2135),1,-1),MAX(H2137:J2137))</f>
        <v>0</v>
      </c>
    </row>
    <row r="2138" customFormat="false" ht="13.8" hidden="false" customHeight="false" outlineLevel="0" collapsed="false">
      <c r="B2138" s="8" t="n">
        <f aca="false">MAX(H2138:K2138)</f>
        <v>0</v>
      </c>
      <c r="C2138" s="11"/>
      <c r="D2138" s="10" t="e">
        <f aca="false">IF($A$1="WLB",INDEX(SupplierNomenclature!$D$1:$D$9996,MATCH(C2138,SupplierNomenclature!$I$1:$I$9996,0)),IF($A$1="BERU",INDEX(beru_assortment!$C$1:$C$10000,MATCH(C2138,beru_assortment!$I$1:$I$10000,0)),IF($A$1="OZON",INDEX(ozon_assortment!$F$3:$F$10000,MATCH(C2138,ozon_assortment!$E$3:$E$10000,0)),0)))</f>
        <v>#N/A</v>
      </c>
      <c r="E2138" s="7" t="n">
        <f aca="false">IF(ISBLANK(C2138), , IF(ISBLANK(C2137), E2136+1, E2137))</f>
        <v>0</v>
      </c>
      <c r="F2138" s="10" t="n">
        <f aca="false">IF(ISBLANK(C2138),,IF(OR(ISBLANK(C2137), C2137="Баркод"),1,F2137+1))</f>
        <v>0</v>
      </c>
      <c r="G2138" s="10" t="n">
        <f aca="false">IF(ISBLANK(C2139), F2138/2,)</f>
        <v>0</v>
      </c>
      <c r="H2138" s="0" t="n">
        <f aca="false">IF(ISBLANK(C2138),0,-1)</f>
        <v>0</v>
      </c>
      <c r="I2138" s="0" t="n">
        <f aca="false">IF(AND(ISBLANK(C2137),NOT(ISBLANK(C2138))),1,-1)</f>
        <v>-1</v>
      </c>
      <c r="J2138" s="0" t="n">
        <f aca="false">IF(ISBLANK(C2136),IF(AND(C2137=C2138,NOT(ISBLANK(C2137)),NOT(ISBLANK(C2138))),1,-1),-1)</f>
        <v>-1</v>
      </c>
      <c r="K2138" s="0" t="n">
        <f aca="false">IF(MAX(H2138:J2138)&lt;0,IF(OR(C2138=C2137,C2137=C2136),1,-1),MAX(H2138:J2138))</f>
        <v>0</v>
      </c>
    </row>
    <row r="2139" customFormat="false" ht="13.8" hidden="false" customHeight="false" outlineLevel="0" collapsed="false">
      <c r="B2139" s="8" t="n">
        <f aca="false">MAX(H2139:K2139)</f>
        <v>0</v>
      </c>
      <c r="C2139" s="11"/>
      <c r="D2139" s="10" t="e">
        <f aca="false">IF($A$1="WLB",INDEX(SupplierNomenclature!$D$1:$D$9996,MATCH(C2139,SupplierNomenclature!$I$1:$I$9996,0)),IF($A$1="BERU",INDEX(beru_assortment!$C$1:$C$10000,MATCH(C2139,beru_assortment!$I$1:$I$10000,0)),IF($A$1="OZON",INDEX(ozon_assortment!$F$3:$F$10000,MATCH(C2139,ozon_assortment!$E$3:$E$10000,0)),0)))</f>
        <v>#N/A</v>
      </c>
      <c r="E2139" s="7" t="n">
        <f aca="false">IF(ISBLANK(C2139), , IF(ISBLANK(C2138), E2137+1, E2138))</f>
        <v>0</v>
      </c>
      <c r="F2139" s="10" t="n">
        <f aca="false">IF(ISBLANK(C2139),,IF(OR(ISBLANK(C2138), C2138="Баркод"),1,F2138+1))</f>
        <v>0</v>
      </c>
      <c r="G2139" s="10" t="n">
        <f aca="false">IF(ISBLANK(C2140), F2139/2,)</f>
        <v>0</v>
      </c>
      <c r="H2139" s="0" t="n">
        <f aca="false">IF(ISBLANK(C2139),0,-1)</f>
        <v>0</v>
      </c>
      <c r="I2139" s="0" t="n">
        <f aca="false">IF(AND(ISBLANK(C2138),NOT(ISBLANK(C2139))),1,-1)</f>
        <v>-1</v>
      </c>
      <c r="J2139" s="0" t="n">
        <f aca="false">IF(ISBLANK(C2137),IF(AND(C2138=C2139,NOT(ISBLANK(C2138)),NOT(ISBLANK(C2139))),1,-1),-1)</f>
        <v>-1</v>
      </c>
      <c r="K2139" s="0" t="n">
        <f aca="false">IF(MAX(H2139:J2139)&lt;0,IF(OR(C2139=C2138,C2138=C2137),1,-1),MAX(H2139:J2139))</f>
        <v>0</v>
      </c>
    </row>
    <row r="2140" customFormat="false" ht="13.8" hidden="false" customHeight="false" outlineLevel="0" collapsed="false">
      <c r="B2140" s="8" t="n">
        <f aca="false">MAX(H2140:K2140)</f>
        <v>0</v>
      </c>
      <c r="C2140" s="11"/>
      <c r="D2140" s="10" t="e">
        <f aca="false">IF($A$1="WLB",INDEX(SupplierNomenclature!$D$1:$D$9996,MATCH(C2140,SupplierNomenclature!$I$1:$I$9996,0)),IF($A$1="BERU",INDEX(beru_assortment!$C$1:$C$10000,MATCH(C2140,beru_assortment!$I$1:$I$10000,0)),IF($A$1="OZON",INDEX(ozon_assortment!$F$3:$F$10000,MATCH(C2140,ozon_assortment!$E$3:$E$10000,0)),0)))</f>
        <v>#N/A</v>
      </c>
      <c r="E2140" s="7" t="n">
        <f aca="false">IF(ISBLANK(C2140), , IF(ISBLANK(C2139), E2138+1, E2139))</f>
        <v>0</v>
      </c>
      <c r="F2140" s="10" t="n">
        <f aca="false">IF(ISBLANK(C2140),,IF(OR(ISBLANK(C2139), C2139="Баркод"),1,F2139+1))</f>
        <v>0</v>
      </c>
      <c r="G2140" s="10" t="n">
        <f aca="false">IF(ISBLANK(C2141), F2140/2,)</f>
        <v>0</v>
      </c>
      <c r="H2140" s="0" t="n">
        <f aca="false">IF(ISBLANK(C2140),0,-1)</f>
        <v>0</v>
      </c>
      <c r="I2140" s="0" t="n">
        <f aca="false">IF(AND(ISBLANK(C2139),NOT(ISBLANK(C2140))),1,-1)</f>
        <v>-1</v>
      </c>
      <c r="J2140" s="0" t="n">
        <f aca="false">IF(ISBLANK(C2138),IF(AND(C2139=C2140,NOT(ISBLANK(C2139)),NOT(ISBLANK(C2140))),1,-1),-1)</f>
        <v>-1</v>
      </c>
      <c r="K2140" s="0" t="n">
        <f aca="false">IF(MAX(H2140:J2140)&lt;0,IF(OR(C2140=C2139,C2139=C2138),1,-1),MAX(H2140:J2140))</f>
        <v>0</v>
      </c>
    </row>
    <row r="2141" customFormat="false" ht="13.8" hidden="false" customHeight="false" outlineLevel="0" collapsed="false">
      <c r="B2141" s="8" t="n">
        <f aca="false">MAX(H2141:K2141)</f>
        <v>0</v>
      </c>
      <c r="C2141" s="11"/>
      <c r="D2141" s="10" t="e">
        <f aca="false">IF($A$1="WLB",INDEX(SupplierNomenclature!$D$1:$D$9996,MATCH(C2141,SupplierNomenclature!$I$1:$I$9996,0)),IF($A$1="BERU",INDEX(beru_assortment!$C$1:$C$10000,MATCH(C2141,beru_assortment!$I$1:$I$10000,0)),IF($A$1="OZON",INDEX(ozon_assortment!$F$3:$F$10000,MATCH(C2141,ozon_assortment!$E$3:$E$10000,0)),0)))</f>
        <v>#N/A</v>
      </c>
      <c r="E2141" s="7" t="n">
        <f aca="false">IF(ISBLANK(C2141), , IF(ISBLANK(C2140), E2139+1, E2140))</f>
        <v>0</v>
      </c>
      <c r="F2141" s="10" t="n">
        <f aca="false">IF(ISBLANK(C2141),,IF(OR(ISBLANK(C2140), C2140="Баркод"),1,F2140+1))</f>
        <v>0</v>
      </c>
      <c r="G2141" s="10" t="n">
        <f aca="false">IF(ISBLANK(C2142), F2141/2,)</f>
        <v>0</v>
      </c>
      <c r="H2141" s="0" t="n">
        <f aca="false">IF(ISBLANK(C2141),0,-1)</f>
        <v>0</v>
      </c>
      <c r="I2141" s="0" t="n">
        <f aca="false">IF(AND(ISBLANK(C2140),NOT(ISBLANK(C2141))),1,-1)</f>
        <v>-1</v>
      </c>
      <c r="J2141" s="0" t="n">
        <f aca="false">IF(ISBLANK(C2139),IF(AND(C2140=C2141,NOT(ISBLANK(C2140)),NOT(ISBLANK(C2141))),1,-1),-1)</f>
        <v>-1</v>
      </c>
      <c r="K2141" s="0" t="n">
        <f aca="false">IF(MAX(H2141:J2141)&lt;0,IF(OR(C2141=C2140,C2140=C2139),1,-1),MAX(H2141:J2141))</f>
        <v>0</v>
      </c>
    </row>
    <row r="2142" customFormat="false" ht="13.8" hidden="false" customHeight="false" outlineLevel="0" collapsed="false">
      <c r="B2142" s="8" t="n">
        <f aca="false">MAX(H2142:K2142)</f>
        <v>0</v>
      </c>
      <c r="C2142" s="11"/>
      <c r="D2142" s="10" t="e">
        <f aca="false">IF($A$1="WLB",INDEX(SupplierNomenclature!$D$1:$D$9996,MATCH(C2142,SupplierNomenclature!$I$1:$I$9996,0)),IF($A$1="BERU",INDEX(beru_assortment!$C$1:$C$10000,MATCH(C2142,beru_assortment!$I$1:$I$10000,0)),IF($A$1="OZON",INDEX(ozon_assortment!$F$3:$F$10000,MATCH(C2142,ozon_assortment!$E$3:$E$10000,0)),0)))</f>
        <v>#N/A</v>
      </c>
      <c r="E2142" s="7" t="n">
        <f aca="false">IF(ISBLANK(C2142), , IF(ISBLANK(C2141), E2140+1, E2141))</f>
        <v>0</v>
      </c>
      <c r="F2142" s="10" t="n">
        <f aca="false">IF(ISBLANK(C2142),,IF(OR(ISBLANK(C2141), C2141="Баркод"),1,F2141+1))</f>
        <v>0</v>
      </c>
      <c r="G2142" s="10" t="n">
        <f aca="false">IF(ISBLANK(C2143), F2142/2,)</f>
        <v>0</v>
      </c>
      <c r="H2142" s="0" t="n">
        <f aca="false">IF(ISBLANK(C2142),0,-1)</f>
        <v>0</v>
      </c>
      <c r="I2142" s="0" t="n">
        <f aca="false">IF(AND(ISBLANK(C2141),NOT(ISBLANK(C2142))),1,-1)</f>
        <v>-1</v>
      </c>
      <c r="J2142" s="0" t="n">
        <f aca="false">IF(ISBLANK(C2140),IF(AND(C2141=C2142,NOT(ISBLANK(C2141)),NOT(ISBLANK(C2142))),1,-1),-1)</f>
        <v>-1</v>
      </c>
      <c r="K2142" s="0" t="n">
        <f aca="false">IF(MAX(H2142:J2142)&lt;0,IF(OR(C2142=C2141,C2141=C2140),1,-1),MAX(H2142:J2142))</f>
        <v>0</v>
      </c>
    </row>
    <row r="2143" customFormat="false" ht="13.8" hidden="false" customHeight="false" outlineLevel="0" collapsed="false">
      <c r="B2143" s="8" t="n">
        <f aca="false">MAX(H2143:K2143)</f>
        <v>0</v>
      </c>
      <c r="C2143" s="11"/>
      <c r="D2143" s="10" t="e">
        <f aca="false">IF($A$1="WLB",INDEX(SupplierNomenclature!$D$1:$D$9996,MATCH(C2143,SupplierNomenclature!$I$1:$I$9996,0)),IF($A$1="BERU",INDEX(beru_assortment!$C$1:$C$10000,MATCH(C2143,beru_assortment!$I$1:$I$10000,0)),IF($A$1="OZON",INDEX(ozon_assortment!$F$3:$F$10000,MATCH(C2143,ozon_assortment!$E$3:$E$10000,0)),0)))</f>
        <v>#N/A</v>
      </c>
      <c r="E2143" s="7" t="n">
        <f aca="false">IF(ISBLANK(C2143), , IF(ISBLANK(C2142), E2141+1, E2142))</f>
        <v>0</v>
      </c>
      <c r="F2143" s="10" t="n">
        <f aca="false">IF(ISBLANK(C2143),,IF(OR(ISBLANK(C2142), C2142="Баркод"),1,F2142+1))</f>
        <v>0</v>
      </c>
      <c r="G2143" s="10" t="n">
        <f aca="false">IF(ISBLANK(C2144), F2143/2,)</f>
        <v>0</v>
      </c>
      <c r="H2143" s="0" t="n">
        <f aca="false">IF(ISBLANK(C2143),0,-1)</f>
        <v>0</v>
      </c>
      <c r="I2143" s="0" t="n">
        <f aca="false">IF(AND(ISBLANK(C2142),NOT(ISBLANK(C2143))),1,-1)</f>
        <v>-1</v>
      </c>
      <c r="J2143" s="0" t="n">
        <f aca="false">IF(ISBLANK(C2141),IF(AND(C2142=C2143,NOT(ISBLANK(C2142)),NOT(ISBLANK(C2143))),1,-1),-1)</f>
        <v>-1</v>
      </c>
      <c r="K2143" s="0" t="n">
        <f aca="false">IF(MAX(H2143:J2143)&lt;0,IF(OR(C2143=C2142,C2142=C2141),1,-1),MAX(H2143:J2143))</f>
        <v>0</v>
      </c>
    </row>
    <row r="2144" customFormat="false" ht="13.8" hidden="false" customHeight="false" outlineLevel="0" collapsed="false">
      <c r="B2144" s="8" t="n">
        <f aca="false">MAX(H2144:K2144)</f>
        <v>0</v>
      </c>
      <c r="C2144" s="11"/>
      <c r="D2144" s="10" t="e">
        <f aca="false">IF($A$1="WLB",INDEX(SupplierNomenclature!$D$1:$D$9996,MATCH(C2144,SupplierNomenclature!$I$1:$I$9996,0)),IF($A$1="BERU",INDEX(beru_assortment!$C$1:$C$10000,MATCH(C2144,beru_assortment!$I$1:$I$10000,0)),IF($A$1="OZON",INDEX(ozon_assortment!$F$3:$F$10000,MATCH(C2144,ozon_assortment!$E$3:$E$10000,0)),0)))</f>
        <v>#N/A</v>
      </c>
      <c r="E2144" s="7" t="n">
        <f aca="false">IF(ISBLANK(C2144), , IF(ISBLANK(C2143), E2142+1, E2143))</f>
        <v>0</v>
      </c>
      <c r="F2144" s="10" t="n">
        <f aca="false">IF(ISBLANK(C2144),,IF(OR(ISBLANK(C2143), C2143="Баркод"),1,F2143+1))</f>
        <v>0</v>
      </c>
      <c r="G2144" s="10" t="n">
        <f aca="false">IF(ISBLANK(C2145), F2144/2,)</f>
        <v>0</v>
      </c>
      <c r="H2144" s="0" t="n">
        <f aca="false">IF(ISBLANK(C2144),0,-1)</f>
        <v>0</v>
      </c>
      <c r="I2144" s="0" t="n">
        <f aca="false">IF(AND(ISBLANK(C2143),NOT(ISBLANK(C2144))),1,-1)</f>
        <v>-1</v>
      </c>
      <c r="J2144" s="0" t="n">
        <f aca="false">IF(ISBLANK(C2142),IF(AND(C2143=C2144,NOT(ISBLANK(C2143)),NOT(ISBLANK(C2144))),1,-1),-1)</f>
        <v>-1</v>
      </c>
      <c r="K2144" s="0" t="n">
        <f aca="false">IF(MAX(H2144:J2144)&lt;0,IF(OR(C2144=C2143,C2143=C2142),1,-1),MAX(H2144:J2144))</f>
        <v>0</v>
      </c>
    </row>
    <row r="2145" customFormat="false" ht="13.8" hidden="false" customHeight="false" outlineLevel="0" collapsed="false">
      <c r="B2145" s="8" t="n">
        <f aca="false">MAX(H2145:K2145)</f>
        <v>0</v>
      </c>
      <c r="C2145" s="11"/>
      <c r="D2145" s="10" t="e">
        <f aca="false">IF($A$1="WLB",INDEX(SupplierNomenclature!$D$1:$D$9996,MATCH(C2145,SupplierNomenclature!$I$1:$I$9996,0)),IF($A$1="BERU",INDEX(beru_assortment!$C$1:$C$10000,MATCH(C2145,beru_assortment!$I$1:$I$10000,0)),IF($A$1="OZON",INDEX(ozon_assortment!$F$3:$F$10000,MATCH(C2145,ozon_assortment!$E$3:$E$10000,0)),0)))</f>
        <v>#N/A</v>
      </c>
      <c r="E2145" s="7" t="n">
        <f aca="false">IF(ISBLANK(C2145), , IF(ISBLANK(C2144), E2143+1, E2144))</f>
        <v>0</v>
      </c>
      <c r="F2145" s="10" t="n">
        <f aca="false">IF(ISBLANK(C2145),,IF(OR(ISBLANK(C2144), C2144="Баркод"),1,F2144+1))</f>
        <v>0</v>
      </c>
      <c r="G2145" s="10" t="n">
        <f aca="false">IF(ISBLANK(C2146), F2145/2,)</f>
        <v>0</v>
      </c>
      <c r="H2145" s="0" t="n">
        <f aca="false">IF(ISBLANK(C2145),0,-1)</f>
        <v>0</v>
      </c>
      <c r="I2145" s="0" t="n">
        <f aca="false">IF(AND(ISBLANK(C2144),NOT(ISBLANK(C2145))),1,-1)</f>
        <v>-1</v>
      </c>
      <c r="J2145" s="0" t="n">
        <f aca="false">IF(ISBLANK(C2143),IF(AND(C2144=C2145,NOT(ISBLANK(C2144)),NOT(ISBLANK(C2145))),1,-1),-1)</f>
        <v>-1</v>
      </c>
      <c r="K2145" s="0" t="n">
        <f aca="false">IF(MAX(H2145:J2145)&lt;0,IF(OR(C2145=C2144,C2144=C2143),1,-1),MAX(H2145:J2145))</f>
        <v>0</v>
      </c>
    </row>
    <row r="2146" customFormat="false" ht="13.8" hidden="false" customHeight="false" outlineLevel="0" collapsed="false">
      <c r="B2146" s="8" t="n">
        <f aca="false">MAX(H2146:K2146)</f>
        <v>0</v>
      </c>
      <c r="C2146" s="11"/>
      <c r="D2146" s="10" t="e">
        <f aca="false">IF($A$1="WLB",INDEX(SupplierNomenclature!$D$1:$D$9996,MATCH(C2146,SupplierNomenclature!$I$1:$I$9996,0)),IF($A$1="BERU",INDEX(beru_assortment!$C$1:$C$10000,MATCH(C2146,beru_assortment!$I$1:$I$10000,0)),IF($A$1="OZON",INDEX(ozon_assortment!$F$3:$F$10000,MATCH(C2146,ozon_assortment!$E$3:$E$10000,0)),0)))</f>
        <v>#N/A</v>
      </c>
      <c r="E2146" s="7" t="n">
        <f aca="false">IF(ISBLANK(C2146), , IF(ISBLANK(C2145), E2144+1, E2145))</f>
        <v>0</v>
      </c>
      <c r="F2146" s="10" t="n">
        <f aca="false">IF(ISBLANK(C2146),,IF(OR(ISBLANK(C2145), C2145="Баркод"),1,F2145+1))</f>
        <v>0</v>
      </c>
      <c r="G2146" s="10" t="n">
        <f aca="false">IF(ISBLANK(C2147), F2146/2,)</f>
        <v>0</v>
      </c>
      <c r="H2146" s="0" t="n">
        <f aca="false">IF(ISBLANK(C2146),0,-1)</f>
        <v>0</v>
      </c>
      <c r="I2146" s="0" t="n">
        <f aca="false">IF(AND(ISBLANK(C2145),NOT(ISBLANK(C2146))),1,-1)</f>
        <v>-1</v>
      </c>
      <c r="J2146" s="0" t="n">
        <f aca="false">IF(ISBLANK(C2144),IF(AND(C2145=C2146,NOT(ISBLANK(C2145)),NOT(ISBLANK(C2146))),1,-1),-1)</f>
        <v>-1</v>
      </c>
      <c r="K2146" s="0" t="n">
        <f aca="false">IF(MAX(H2146:J2146)&lt;0,IF(OR(C2146=C2145,C2145=C2144),1,-1),MAX(H2146:J2146))</f>
        <v>0</v>
      </c>
    </row>
    <row r="2147" customFormat="false" ht="13.8" hidden="false" customHeight="false" outlineLevel="0" collapsed="false">
      <c r="B2147" s="8" t="n">
        <f aca="false">MAX(H2147:K2147)</f>
        <v>0</v>
      </c>
      <c r="C2147" s="11"/>
      <c r="D2147" s="10" t="e">
        <f aca="false">IF($A$1="WLB",INDEX(SupplierNomenclature!$D$1:$D$9996,MATCH(C2147,SupplierNomenclature!$I$1:$I$9996,0)),IF($A$1="BERU",INDEX(beru_assortment!$C$1:$C$10000,MATCH(C2147,beru_assortment!$I$1:$I$10000,0)),IF($A$1="OZON",INDEX(ozon_assortment!$F$3:$F$10000,MATCH(C2147,ozon_assortment!$E$3:$E$10000,0)),0)))</f>
        <v>#N/A</v>
      </c>
      <c r="E2147" s="7" t="n">
        <f aca="false">IF(ISBLANK(C2147), , IF(ISBLANK(C2146), E2145+1, E2146))</f>
        <v>0</v>
      </c>
      <c r="F2147" s="10" t="n">
        <f aca="false">IF(ISBLANK(C2147),,IF(OR(ISBLANK(C2146), C2146="Баркод"),1,F2146+1))</f>
        <v>0</v>
      </c>
      <c r="G2147" s="10" t="n">
        <f aca="false">IF(ISBLANK(C2148), F2147/2,)</f>
        <v>0</v>
      </c>
      <c r="H2147" s="0" t="n">
        <f aca="false">IF(ISBLANK(C2147),0,-1)</f>
        <v>0</v>
      </c>
      <c r="I2147" s="0" t="n">
        <f aca="false">IF(AND(ISBLANK(C2146),NOT(ISBLANK(C2147))),1,-1)</f>
        <v>-1</v>
      </c>
      <c r="J2147" s="0" t="n">
        <f aca="false">IF(ISBLANK(C2145),IF(AND(C2146=C2147,NOT(ISBLANK(C2146)),NOT(ISBLANK(C2147))),1,-1),-1)</f>
        <v>-1</v>
      </c>
      <c r="K2147" s="0" t="n">
        <f aca="false">IF(MAX(H2147:J2147)&lt;0,IF(OR(C2147=C2146,C2146=C2145),1,-1),MAX(H2147:J2147))</f>
        <v>0</v>
      </c>
    </row>
    <row r="2148" customFormat="false" ht="13.8" hidden="false" customHeight="false" outlineLevel="0" collapsed="false">
      <c r="B2148" s="8" t="n">
        <f aca="false">MAX(H2148:K2148)</f>
        <v>0</v>
      </c>
      <c r="C2148" s="11"/>
      <c r="D2148" s="10" t="e">
        <f aca="false">IF($A$1="WLB",INDEX(SupplierNomenclature!$D$1:$D$9996,MATCH(C2148,SupplierNomenclature!$I$1:$I$9996,0)),IF($A$1="BERU",INDEX(beru_assortment!$C$1:$C$10000,MATCH(C2148,beru_assortment!$I$1:$I$10000,0)),IF($A$1="OZON",INDEX(ozon_assortment!$F$3:$F$10000,MATCH(C2148,ozon_assortment!$E$3:$E$10000,0)),0)))</f>
        <v>#N/A</v>
      </c>
      <c r="E2148" s="7" t="n">
        <f aca="false">IF(ISBLANK(C2148), , IF(ISBLANK(C2147), E2146+1, E2147))</f>
        <v>0</v>
      </c>
      <c r="F2148" s="10" t="n">
        <f aca="false">IF(ISBLANK(C2148),,IF(OR(ISBLANK(C2147), C2147="Баркод"),1,F2147+1))</f>
        <v>0</v>
      </c>
      <c r="G2148" s="10" t="n">
        <f aca="false">IF(ISBLANK(C2149), F2148/2,)</f>
        <v>0</v>
      </c>
      <c r="H2148" s="0" t="n">
        <f aca="false">IF(ISBLANK(C2148),0,-1)</f>
        <v>0</v>
      </c>
      <c r="I2148" s="0" t="n">
        <f aca="false">IF(AND(ISBLANK(C2147),NOT(ISBLANK(C2148))),1,-1)</f>
        <v>-1</v>
      </c>
      <c r="J2148" s="0" t="n">
        <f aca="false">IF(ISBLANK(C2146),IF(AND(C2147=C2148,NOT(ISBLANK(C2147)),NOT(ISBLANK(C2148))),1,-1),-1)</f>
        <v>-1</v>
      </c>
      <c r="K2148" s="0" t="n">
        <f aca="false">IF(MAX(H2148:J2148)&lt;0,IF(OR(C2148=C2147,C2147=C2146),1,-1),MAX(H2148:J2148))</f>
        <v>0</v>
      </c>
    </row>
    <row r="2149" customFormat="false" ht="13.8" hidden="false" customHeight="false" outlineLevel="0" collapsed="false">
      <c r="B2149" s="8" t="n">
        <f aca="false">MAX(H2149:K2149)</f>
        <v>0</v>
      </c>
      <c r="C2149" s="11"/>
      <c r="D2149" s="10" t="e">
        <f aca="false">IF($A$1="WLB",INDEX(SupplierNomenclature!$D$1:$D$9996,MATCH(C2149,SupplierNomenclature!$I$1:$I$9996,0)),IF($A$1="BERU",INDEX(beru_assortment!$C$1:$C$10000,MATCH(C2149,beru_assortment!$I$1:$I$10000,0)),IF($A$1="OZON",INDEX(ozon_assortment!$F$3:$F$10000,MATCH(C2149,ozon_assortment!$E$3:$E$10000,0)),0)))</f>
        <v>#N/A</v>
      </c>
      <c r="E2149" s="7" t="n">
        <f aca="false">IF(ISBLANK(C2149), , IF(ISBLANK(C2148), E2147+1, E2148))</f>
        <v>0</v>
      </c>
      <c r="F2149" s="10" t="n">
        <f aca="false">IF(ISBLANK(C2149),,IF(OR(ISBLANK(C2148), C2148="Баркод"),1,F2148+1))</f>
        <v>0</v>
      </c>
      <c r="G2149" s="10" t="n">
        <f aca="false">IF(ISBLANK(C2150), F2149/2,)</f>
        <v>0</v>
      </c>
      <c r="H2149" s="0" t="n">
        <f aca="false">IF(ISBLANK(C2149),0,-1)</f>
        <v>0</v>
      </c>
      <c r="I2149" s="0" t="n">
        <f aca="false">IF(AND(ISBLANK(C2148),NOT(ISBLANK(C2149))),1,-1)</f>
        <v>-1</v>
      </c>
      <c r="J2149" s="0" t="n">
        <f aca="false">IF(ISBLANK(C2147),IF(AND(C2148=C2149,NOT(ISBLANK(C2148)),NOT(ISBLANK(C2149))),1,-1),-1)</f>
        <v>-1</v>
      </c>
      <c r="K2149" s="0" t="n">
        <f aca="false">IF(MAX(H2149:J2149)&lt;0,IF(OR(C2149=C2148,C2148=C2147),1,-1),MAX(H2149:J2149))</f>
        <v>0</v>
      </c>
    </row>
    <row r="2150" customFormat="false" ht="13.8" hidden="false" customHeight="false" outlineLevel="0" collapsed="false">
      <c r="B2150" s="8" t="n">
        <f aca="false">MAX(H2150:K2150)</f>
        <v>0</v>
      </c>
      <c r="C2150" s="11"/>
      <c r="D2150" s="10" t="e">
        <f aca="false">IF($A$1="WLB",INDEX(SupplierNomenclature!$D$1:$D$9996,MATCH(C2150,SupplierNomenclature!$I$1:$I$9996,0)),IF($A$1="BERU",INDEX(beru_assortment!$C$1:$C$10000,MATCH(C2150,beru_assortment!$I$1:$I$10000,0)),IF($A$1="OZON",INDEX(ozon_assortment!$F$3:$F$10000,MATCH(C2150,ozon_assortment!$E$3:$E$10000,0)),0)))</f>
        <v>#N/A</v>
      </c>
      <c r="E2150" s="7" t="n">
        <f aca="false">IF(ISBLANK(C2150), , IF(ISBLANK(C2149), E2148+1, E2149))</f>
        <v>0</v>
      </c>
      <c r="F2150" s="10" t="n">
        <f aca="false">IF(ISBLANK(C2150),,IF(OR(ISBLANK(C2149), C2149="Баркод"),1,F2149+1))</f>
        <v>0</v>
      </c>
      <c r="G2150" s="10" t="n">
        <f aca="false">IF(ISBLANK(C2151), F2150/2,)</f>
        <v>0</v>
      </c>
      <c r="H2150" s="0" t="n">
        <f aca="false">IF(ISBLANK(C2150),0,-1)</f>
        <v>0</v>
      </c>
      <c r="I2150" s="0" t="n">
        <f aca="false">IF(AND(ISBLANK(C2149),NOT(ISBLANK(C2150))),1,-1)</f>
        <v>-1</v>
      </c>
      <c r="J2150" s="0" t="n">
        <f aca="false">IF(ISBLANK(C2148),IF(AND(C2149=C2150,NOT(ISBLANK(C2149)),NOT(ISBLANK(C2150))),1,-1),-1)</f>
        <v>-1</v>
      </c>
      <c r="K2150" s="0" t="n">
        <f aca="false">IF(MAX(H2150:J2150)&lt;0,IF(OR(C2150=C2149,C2149=C2148),1,-1),MAX(H2150:J2150))</f>
        <v>0</v>
      </c>
    </row>
    <row r="2151" customFormat="false" ht="13.8" hidden="false" customHeight="false" outlineLevel="0" collapsed="false">
      <c r="B2151" s="8" t="n">
        <f aca="false">MAX(H2151:K2151)</f>
        <v>0</v>
      </c>
      <c r="C2151" s="11"/>
      <c r="D2151" s="10" t="e">
        <f aca="false">IF($A$1="WLB",INDEX(SupplierNomenclature!$D$1:$D$9996,MATCH(C2151,SupplierNomenclature!$I$1:$I$9996,0)),IF($A$1="BERU",INDEX(beru_assortment!$C$1:$C$10000,MATCH(C2151,beru_assortment!$I$1:$I$10000,0)),IF($A$1="OZON",INDEX(ozon_assortment!$F$3:$F$10000,MATCH(C2151,ozon_assortment!$E$3:$E$10000,0)),0)))</f>
        <v>#N/A</v>
      </c>
      <c r="E2151" s="7" t="n">
        <f aca="false">IF(ISBLANK(C2151), , IF(ISBLANK(C2150), E2149+1, E2150))</f>
        <v>0</v>
      </c>
      <c r="F2151" s="10" t="n">
        <f aca="false">IF(ISBLANK(C2151),,IF(OR(ISBLANK(C2150), C2150="Баркод"),1,F2150+1))</f>
        <v>0</v>
      </c>
      <c r="G2151" s="10" t="n">
        <f aca="false">IF(ISBLANK(C2152), F2151/2,)</f>
        <v>0</v>
      </c>
      <c r="H2151" s="0" t="n">
        <f aca="false">IF(ISBLANK(C2151),0,-1)</f>
        <v>0</v>
      </c>
      <c r="I2151" s="0" t="n">
        <f aca="false">IF(AND(ISBLANK(C2150),NOT(ISBLANK(C2151))),1,-1)</f>
        <v>-1</v>
      </c>
      <c r="J2151" s="0" t="n">
        <f aca="false">IF(ISBLANK(C2149),IF(AND(C2150=C2151,NOT(ISBLANK(C2150)),NOT(ISBLANK(C2151))),1,-1),-1)</f>
        <v>-1</v>
      </c>
      <c r="K2151" s="0" t="n">
        <f aca="false">IF(MAX(H2151:J2151)&lt;0,IF(OR(C2151=C2150,C2150=C2149),1,-1),MAX(H2151:J2151))</f>
        <v>0</v>
      </c>
    </row>
    <row r="2152" customFormat="false" ht="13.8" hidden="false" customHeight="false" outlineLevel="0" collapsed="false">
      <c r="B2152" s="8" t="n">
        <f aca="false">MAX(H2152:K2152)</f>
        <v>0</v>
      </c>
      <c r="C2152" s="11"/>
      <c r="D2152" s="10" t="e">
        <f aca="false">IF($A$1="WLB",INDEX(SupplierNomenclature!$D$1:$D$9996,MATCH(C2152,SupplierNomenclature!$I$1:$I$9996,0)),IF($A$1="BERU",INDEX(beru_assortment!$C$1:$C$10000,MATCH(C2152,beru_assortment!$I$1:$I$10000,0)),IF($A$1="OZON",INDEX(ozon_assortment!$F$3:$F$10000,MATCH(C2152,ozon_assortment!$E$3:$E$10000,0)),0)))</f>
        <v>#N/A</v>
      </c>
      <c r="E2152" s="7" t="n">
        <f aca="false">IF(ISBLANK(C2152), , IF(ISBLANK(C2151), E2150+1, E2151))</f>
        <v>0</v>
      </c>
      <c r="F2152" s="10" t="n">
        <f aca="false">IF(ISBLANK(C2152),,IF(OR(ISBLANK(C2151), C2151="Баркод"),1,F2151+1))</f>
        <v>0</v>
      </c>
      <c r="G2152" s="10" t="n">
        <f aca="false">IF(ISBLANK(C2153), F2152/2,)</f>
        <v>0</v>
      </c>
      <c r="H2152" s="0" t="n">
        <f aca="false">IF(ISBLANK(C2152),0,-1)</f>
        <v>0</v>
      </c>
      <c r="I2152" s="0" t="n">
        <f aca="false">IF(AND(ISBLANK(C2151),NOT(ISBLANK(C2152))),1,-1)</f>
        <v>-1</v>
      </c>
      <c r="J2152" s="0" t="n">
        <f aca="false">IF(ISBLANK(C2150),IF(AND(C2151=C2152,NOT(ISBLANK(C2151)),NOT(ISBLANK(C2152))),1,-1),-1)</f>
        <v>-1</v>
      </c>
      <c r="K2152" s="0" t="n">
        <f aca="false">IF(MAX(H2152:J2152)&lt;0,IF(OR(C2152=C2151,C2151=C2150),1,-1),MAX(H2152:J2152))</f>
        <v>0</v>
      </c>
    </row>
    <row r="2153" customFormat="false" ht="13.8" hidden="false" customHeight="false" outlineLevel="0" collapsed="false">
      <c r="B2153" s="8" t="n">
        <f aca="false">MAX(H2153:K2153)</f>
        <v>0</v>
      </c>
      <c r="C2153" s="11"/>
      <c r="D2153" s="10" t="e">
        <f aca="false">IF($A$1="WLB",INDEX(SupplierNomenclature!$D$1:$D$9996,MATCH(C2153,SupplierNomenclature!$I$1:$I$9996,0)),IF($A$1="BERU",INDEX(beru_assortment!$C$1:$C$10000,MATCH(C2153,beru_assortment!$I$1:$I$10000,0)),IF($A$1="OZON",INDEX(ozon_assortment!$F$3:$F$10000,MATCH(C2153,ozon_assortment!$E$3:$E$10000,0)),0)))</f>
        <v>#N/A</v>
      </c>
      <c r="E2153" s="7" t="n">
        <f aca="false">IF(ISBLANK(C2153), , IF(ISBLANK(C2152), E2151+1, E2152))</f>
        <v>0</v>
      </c>
      <c r="F2153" s="10" t="n">
        <f aca="false">IF(ISBLANK(C2153),,IF(OR(ISBLANK(C2152), C2152="Баркод"),1,F2152+1))</f>
        <v>0</v>
      </c>
      <c r="G2153" s="10" t="n">
        <f aca="false">IF(ISBLANK(C2154), F2153/2,)</f>
        <v>0</v>
      </c>
      <c r="H2153" s="0" t="n">
        <f aca="false">IF(ISBLANK(C2153),0,-1)</f>
        <v>0</v>
      </c>
      <c r="I2153" s="0" t="n">
        <f aca="false">IF(AND(ISBLANK(C2152),NOT(ISBLANK(C2153))),1,-1)</f>
        <v>-1</v>
      </c>
      <c r="J2153" s="0" t="n">
        <f aca="false">IF(ISBLANK(C2151),IF(AND(C2152=C2153,NOT(ISBLANK(C2152)),NOT(ISBLANK(C2153))),1,-1),-1)</f>
        <v>-1</v>
      </c>
      <c r="K2153" s="0" t="n">
        <f aca="false">IF(MAX(H2153:J2153)&lt;0,IF(OR(C2153=C2152,C2152=C2151),1,-1),MAX(H2153:J2153))</f>
        <v>0</v>
      </c>
    </row>
    <row r="2154" customFormat="false" ht="13.8" hidden="false" customHeight="false" outlineLevel="0" collapsed="false">
      <c r="B2154" s="8" t="n">
        <f aca="false">MAX(H2154:K2154)</f>
        <v>0</v>
      </c>
      <c r="C2154" s="11"/>
      <c r="D2154" s="10" t="e">
        <f aca="false">IF($A$1="WLB",INDEX(SupplierNomenclature!$D$1:$D$9996,MATCH(C2154,SupplierNomenclature!$I$1:$I$9996,0)),IF($A$1="BERU",INDEX(beru_assortment!$C$1:$C$10000,MATCH(C2154,beru_assortment!$I$1:$I$10000,0)),IF($A$1="OZON",INDEX(ozon_assortment!$F$3:$F$10000,MATCH(C2154,ozon_assortment!$E$3:$E$10000,0)),0)))</f>
        <v>#N/A</v>
      </c>
      <c r="E2154" s="7" t="n">
        <f aca="false">IF(ISBLANK(C2154), , IF(ISBLANK(C2153), E2152+1, E2153))</f>
        <v>0</v>
      </c>
      <c r="F2154" s="10" t="n">
        <f aca="false">IF(ISBLANK(C2154),,IF(OR(ISBLANK(C2153), C2153="Баркод"),1,F2153+1))</f>
        <v>0</v>
      </c>
      <c r="G2154" s="10" t="n">
        <f aca="false">IF(ISBLANK(C2155), F2154/2,)</f>
        <v>0</v>
      </c>
      <c r="H2154" s="0" t="n">
        <f aca="false">IF(ISBLANK(C2154),0,-1)</f>
        <v>0</v>
      </c>
      <c r="I2154" s="0" t="n">
        <f aca="false">IF(AND(ISBLANK(C2153),NOT(ISBLANK(C2154))),1,-1)</f>
        <v>-1</v>
      </c>
      <c r="J2154" s="0" t="n">
        <f aca="false">IF(ISBLANK(C2152),IF(AND(C2153=C2154,NOT(ISBLANK(C2153)),NOT(ISBLANK(C2154))),1,-1),-1)</f>
        <v>-1</v>
      </c>
      <c r="K2154" s="0" t="n">
        <f aca="false">IF(MAX(H2154:J2154)&lt;0,IF(OR(C2154=C2153,C2153=C2152),1,-1),MAX(H2154:J2154))</f>
        <v>0</v>
      </c>
    </row>
    <row r="2155" customFormat="false" ht="13.8" hidden="false" customHeight="false" outlineLevel="0" collapsed="false">
      <c r="B2155" s="8" t="n">
        <f aca="false">MAX(H2155:K2155)</f>
        <v>0</v>
      </c>
      <c r="C2155" s="11"/>
      <c r="D2155" s="10" t="e">
        <f aca="false">IF($A$1="WLB",INDEX(SupplierNomenclature!$D$1:$D$9996,MATCH(C2155,SupplierNomenclature!$I$1:$I$9996,0)),IF($A$1="BERU",INDEX(beru_assortment!$C$1:$C$10000,MATCH(C2155,beru_assortment!$I$1:$I$10000,0)),IF($A$1="OZON",INDEX(ozon_assortment!$F$3:$F$10000,MATCH(C2155,ozon_assortment!$E$3:$E$10000,0)),0)))</f>
        <v>#N/A</v>
      </c>
      <c r="E2155" s="7" t="n">
        <f aca="false">IF(ISBLANK(C2155), , IF(ISBLANK(C2154), E2153+1, E2154))</f>
        <v>0</v>
      </c>
      <c r="F2155" s="10" t="n">
        <f aca="false">IF(ISBLANK(C2155),,IF(OR(ISBLANK(C2154), C2154="Баркод"),1,F2154+1))</f>
        <v>0</v>
      </c>
      <c r="G2155" s="10" t="n">
        <f aca="false">IF(ISBLANK(C2156), F2155/2,)</f>
        <v>0</v>
      </c>
      <c r="H2155" s="0" t="n">
        <f aca="false">IF(ISBLANK(C2155),0,-1)</f>
        <v>0</v>
      </c>
      <c r="I2155" s="0" t="n">
        <f aca="false">IF(AND(ISBLANK(C2154),NOT(ISBLANK(C2155))),1,-1)</f>
        <v>-1</v>
      </c>
      <c r="J2155" s="0" t="n">
        <f aca="false">IF(ISBLANK(C2153),IF(AND(C2154=C2155,NOT(ISBLANK(C2154)),NOT(ISBLANK(C2155))),1,-1),-1)</f>
        <v>-1</v>
      </c>
      <c r="K2155" s="0" t="n">
        <f aca="false">IF(MAX(H2155:J2155)&lt;0,IF(OR(C2155=C2154,C2154=C2153),1,-1),MAX(H2155:J2155))</f>
        <v>0</v>
      </c>
    </row>
    <row r="2156" customFormat="false" ht="13.8" hidden="false" customHeight="false" outlineLevel="0" collapsed="false">
      <c r="B2156" s="8" t="n">
        <f aca="false">MAX(H2156:K2156)</f>
        <v>0</v>
      </c>
      <c r="C2156" s="11"/>
      <c r="D2156" s="10" t="e">
        <f aca="false">IF($A$1="WLB",INDEX(SupplierNomenclature!$D$1:$D$9996,MATCH(C2156,SupplierNomenclature!$I$1:$I$9996,0)),IF($A$1="BERU",INDEX(beru_assortment!$C$1:$C$10000,MATCH(C2156,beru_assortment!$I$1:$I$10000,0)),IF($A$1="OZON",INDEX(ozon_assortment!$F$3:$F$10000,MATCH(C2156,ozon_assortment!$E$3:$E$10000,0)),0)))</f>
        <v>#N/A</v>
      </c>
      <c r="E2156" s="7" t="n">
        <f aca="false">IF(ISBLANK(C2156), , IF(ISBLANK(C2155), E2154+1, E2155))</f>
        <v>0</v>
      </c>
      <c r="F2156" s="10" t="n">
        <f aca="false">IF(ISBLANK(C2156),,IF(OR(ISBLANK(C2155), C2155="Баркод"),1,F2155+1))</f>
        <v>0</v>
      </c>
      <c r="G2156" s="10" t="n">
        <f aca="false">IF(ISBLANK(C2157), F2156/2,)</f>
        <v>0</v>
      </c>
      <c r="H2156" s="0" t="n">
        <f aca="false">IF(ISBLANK(C2156),0,-1)</f>
        <v>0</v>
      </c>
      <c r="I2156" s="0" t="n">
        <f aca="false">IF(AND(ISBLANK(C2155),NOT(ISBLANK(C2156))),1,-1)</f>
        <v>-1</v>
      </c>
      <c r="J2156" s="0" t="n">
        <f aca="false">IF(ISBLANK(C2154),IF(AND(C2155=C2156,NOT(ISBLANK(C2155)),NOT(ISBLANK(C2156))),1,-1),-1)</f>
        <v>-1</v>
      </c>
      <c r="K2156" s="0" t="n">
        <f aca="false">IF(MAX(H2156:J2156)&lt;0,IF(OR(C2156=C2155,C2155=C2154),1,-1),MAX(H2156:J2156))</f>
        <v>0</v>
      </c>
    </row>
    <row r="2157" customFormat="false" ht="13.8" hidden="false" customHeight="false" outlineLevel="0" collapsed="false">
      <c r="B2157" s="8" t="n">
        <f aca="false">MAX(H2157:K2157)</f>
        <v>0</v>
      </c>
      <c r="C2157" s="11"/>
      <c r="D2157" s="10" t="e">
        <f aca="false">IF($A$1="WLB",INDEX(SupplierNomenclature!$D$1:$D$9996,MATCH(C2157,SupplierNomenclature!$I$1:$I$9996,0)),IF($A$1="BERU",INDEX(beru_assortment!$C$1:$C$10000,MATCH(C2157,beru_assortment!$I$1:$I$10000,0)),IF($A$1="OZON",INDEX(ozon_assortment!$F$3:$F$10000,MATCH(C2157,ozon_assortment!$E$3:$E$10000,0)),0)))</f>
        <v>#N/A</v>
      </c>
      <c r="E2157" s="7" t="n">
        <f aca="false">IF(ISBLANK(C2157), , IF(ISBLANK(C2156), E2155+1, E2156))</f>
        <v>0</v>
      </c>
      <c r="F2157" s="10" t="n">
        <f aca="false">IF(ISBLANK(C2157),,IF(OR(ISBLANK(C2156), C2156="Баркод"),1,F2156+1))</f>
        <v>0</v>
      </c>
      <c r="G2157" s="10" t="n">
        <f aca="false">IF(ISBLANK(C2158), F2157/2,)</f>
        <v>0</v>
      </c>
      <c r="H2157" s="0" t="n">
        <f aca="false">IF(ISBLANK(C2157),0,-1)</f>
        <v>0</v>
      </c>
      <c r="I2157" s="0" t="n">
        <f aca="false">IF(AND(ISBLANK(C2156),NOT(ISBLANK(C2157))),1,-1)</f>
        <v>-1</v>
      </c>
      <c r="J2157" s="0" t="n">
        <f aca="false">IF(ISBLANK(C2155),IF(AND(C2156=C2157,NOT(ISBLANK(C2156)),NOT(ISBLANK(C2157))),1,-1),-1)</f>
        <v>-1</v>
      </c>
      <c r="K2157" s="0" t="n">
        <f aca="false">IF(MAX(H2157:J2157)&lt;0,IF(OR(C2157=C2156,C2156=C2155),1,-1),MAX(H2157:J2157))</f>
        <v>0</v>
      </c>
    </row>
    <row r="2158" customFormat="false" ht="13.8" hidden="false" customHeight="false" outlineLevel="0" collapsed="false">
      <c r="B2158" s="8" t="n">
        <f aca="false">MAX(H2158:K2158)</f>
        <v>0</v>
      </c>
      <c r="C2158" s="11"/>
      <c r="D2158" s="10" t="e">
        <f aca="false">IF($A$1="WLB",INDEX(SupplierNomenclature!$D$1:$D$9996,MATCH(C2158,SupplierNomenclature!$I$1:$I$9996,0)),IF($A$1="BERU",INDEX(beru_assortment!$C$1:$C$10000,MATCH(C2158,beru_assortment!$I$1:$I$10000,0)),IF($A$1="OZON",INDEX(ozon_assortment!$F$3:$F$10000,MATCH(C2158,ozon_assortment!$E$3:$E$10000,0)),0)))</f>
        <v>#N/A</v>
      </c>
      <c r="E2158" s="7" t="n">
        <f aca="false">IF(ISBLANK(C2158), , IF(ISBLANK(C2157), E2156+1, E2157))</f>
        <v>0</v>
      </c>
      <c r="F2158" s="10" t="n">
        <f aca="false">IF(ISBLANK(C2158),,IF(OR(ISBLANK(C2157), C2157="Баркод"),1,F2157+1))</f>
        <v>0</v>
      </c>
      <c r="G2158" s="10" t="n">
        <f aca="false">IF(ISBLANK(C2159), F2158/2,)</f>
        <v>0</v>
      </c>
      <c r="H2158" s="0" t="n">
        <f aca="false">IF(ISBLANK(C2158),0,-1)</f>
        <v>0</v>
      </c>
      <c r="I2158" s="0" t="n">
        <f aca="false">IF(AND(ISBLANK(C2157),NOT(ISBLANK(C2158))),1,-1)</f>
        <v>-1</v>
      </c>
      <c r="J2158" s="0" t="n">
        <f aca="false">IF(ISBLANK(C2156),IF(AND(C2157=C2158,NOT(ISBLANK(C2157)),NOT(ISBLANK(C2158))),1,-1),-1)</f>
        <v>-1</v>
      </c>
      <c r="K2158" s="0" t="n">
        <f aca="false">IF(MAX(H2158:J2158)&lt;0,IF(OR(C2158=C2157,C2157=C2156),1,-1),MAX(H2158:J2158))</f>
        <v>0</v>
      </c>
    </row>
    <row r="2159" customFormat="false" ht="13.8" hidden="false" customHeight="false" outlineLevel="0" collapsed="false">
      <c r="B2159" s="8" t="n">
        <f aca="false">MAX(H2159:K2159)</f>
        <v>0</v>
      </c>
      <c r="C2159" s="11"/>
      <c r="D2159" s="10" t="e">
        <f aca="false">IF($A$1="WLB",INDEX(SupplierNomenclature!$D$1:$D$9996,MATCH(C2159,SupplierNomenclature!$I$1:$I$9996,0)),IF($A$1="BERU",INDEX(beru_assortment!$C$1:$C$10000,MATCH(C2159,beru_assortment!$I$1:$I$10000,0)),IF($A$1="OZON",INDEX(ozon_assortment!$F$3:$F$10000,MATCH(C2159,ozon_assortment!$E$3:$E$10000,0)),0)))</f>
        <v>#N/A</v>
      </c>
      <c r="E2159" s="7" t="n">
        <f aca="false">IF(ISBLANK(C2159), , IF(ISBLANK(C2158), E2157+1, E2158))</f>
        <v>0</v>
      </c>
      <c r="F2159" s="10" t="n">
        <f aca="false">IF(ISBLANK(C2159),,IF(OR(ISBLANK(C2158), C2158="Баркод"),1,F2158+1))</f>
        <v>0</v>
      </c>
      <c r="G2159" s="10" t="n">
        <f aca="false">IF(ISBLANK(C2160), F2159/2,)</f>
        <v>0</v>
      </c>
      <c r="H2159" s="0" t="n">
        <f aca="false">IF(ISBLANK(C2159),0,-1)</f>
        <v>0</v>
      </c>
      <c r="I2159" s="0" t="n">
        <f aca="false">IF(AND(ISBLANK(C2158),NOT(ISBLANK(C2159))),1,-1)</f>
        <v>-1</v>
      </c>
      <c r="J2159" s="0" t="n">
        <f aca="false">IF(ISBLANK(C2157),IF(AND(C2158=C2159,NOT(ISBLANK(C2158)),NOT(ISBLANK(C2159))),1,-1),-1)</f>
        <v>-1</v>
      </c>
      <c r="K2159" s="0" t="n">
        <f aca="false">IF(MAX(H2159:J2159)&lt;0,IF(OR(C2159=C2158,C2158=C2157),1,-1),MAX(H2159:J2159))</f>
        <v>0</v>
      </c>
    </row>
    <row r="2160" customFormat="false" ht="13.8" hidden="false" customHeight="false" outlineLevel="0" collapsed="false">
      <c r="B2160" s="8" t="n">
        <f aca="false">MAX(H2160:K2160)</f>
        <v>0</v>
      </c>
      <c r="C2160" s="11"/>
      <c r="D2160" s="10" t="e">
        <f aca="false">IF($A$1="WLB",INDEX(SupplierNomenclature!$D$1:$D$9996,MATCH(C2160,SupplierNomenclature!$I$1:$I$9996,0)),IF($A$1="BERU",INDEX(beru_assortment!$C$1:$C$10000,MATCH(C2160,beru_assortment!$I$1:$I$10000,0)),IF($A$1="OZON",INDEX(ozon_assortment!$F$3:$F$10000,MATCH(C2160,ozon_assortment!$E$3:$E$10000,0)),0)))</f>
        <v>#N/A</v>
      </c>
      <c r="E2160" s="7" t="n">
        <f aca="false">IF(ISBLANK(C2160), , IF(ISBLANK(C2159), E2158+1, E2159))</f>
        <v>0</v>
      </c>
      <c r="F2160" s="10" t="n">
        <f aca="false">IF(ISBLANK(C2160),,IF(OR(ISBLANK(C2159), C2159="Баркод"),1,F2159+1))</f>
        <v>0</v>
      </c>
      <c r="G2160" s="10" t="n">
        <f aca="false">IF(ISBLANK(C2161), F2160/2,)</f>
        <v>0</v>
      </c>
      <c r="H2160" s="0" t="n">
        <f aca="false">IF(ISBLANK(C2160),0,-1)</f>
        <v>0</v>
      </c>
      <c r="I2160" s="0" t="n">
        <f aca="false">IF(AND(ISBLANK(C2159),NOT(ISBLANK(C2160))),1,-1)</f>
        <v>-1</v>
      </c>
      <c r="J2160" s="0" t="n">
        <f aca="false">IF(ISBLANK(C2158),IF(AND(C2159=C2160,NOT(ISBLANK(C2159)),NOT(ISBLANK(C2160))),1,-1),-1)</f>
        <v>-1</v>
      </c>
      <c r="K2160" s="0" t="n">
        <f aca="false">IF(MAX(H2160:J2160)&lt;0,IF(OR(C2160=C2159,C2159=C2158),1,-1),MAX(H2160:J2160))</f>
        <v>0</v>
      </c>
    </row>
    <row r="2161" customFormat="false" ht="13.8" hidden="false" customHeight="false" outlineLevel="0" collapsed="false">
      <c r="B2161" s="8" t="n">
        <f aca="false">MAX(H2161:K2161)</f>
        <v>0</v>
      </c>
      <c r="C2161" s="11"/>
      <c r="D2161" s="10" t="e">
        <f aca="false">IF($A$1="WLB",INDEX(SupplierNomenclature!$D$1:$D$9996,MATCH(C2161,SupplierNomenclature!$I$1:$I$9996,0)),IF($A$1="BERU",INDEX(beru_assortment!$C$1:$C$10000,MATCH(C2161,beru_assortment!$I$1:$I$10000,0)),IF($A$1="OZON",INDEX(ozon_assortment!$F$3:$F$10000,MATCH(C2161,ozon_assortment!$E$3:$E$10000,0)),0)))</f>
        <v>#N/A</v>
      </c>
      <c r="E2161" s="7" t="n">
        <f aca="false">IF(ISBLANK(C2161), , IF(ISBLANK(C2160), E2159+1, E2160))</f>
        <v>0</v>
      </c>
      <c r="F2161" s="10" t="n">
        <f aca="false">IF(ISBLANK(C2161),,IF(OR(ISBLANK(C2160), C2160="Баркод"),1,F2160+1))</f>
        <v>0</v>
      </c>
      <c r="G2161" s="10" t="n">
        <f aca="false">IF(ISBLANK(C2162), F2161/2,)</f>
        <v>0</v>
      </c>
      <c r="H2161" s="0" t="n">
        <f aca="false">IF(ISBLANK(C2161),0,-1)</f>
        <v>0</v>
      </c>
      <c r="I2161" s="0" t="n">
        <f aca="false">IF(AND(ISBLANK(C2160),NOT(ISBLANK(C2161))),1,-1)</f>
        <v>-1</v>
      </c>
      <c r="J2161" s="0" t="n">
        <f aca="false">IF(ISBLANK(C2159),IF(AND(C2160=C2161,NOT(ISBLANK(C2160)),NOT(ISBLANK(C2161))),1,-1),-1)</f>
        <v>-1</v>
      </c>
      <c r="K2161" s="0" t="n">
        <f aca="false">IF(MAX(H2161:J2161)&lt;0,IF(OR(C2161=C2160,C2160=C2159),1,-1),MAX(H2161:J2161))</f>
        <v>0</v>
      </c>
    </row>
    <row r="2162" customFormat="false" ht="13.8" hidden="false" customHeight="false" outlineLevel="0" collapsed="false">
      <c r="B2162" s="8" t="n">
        <f aca="false">MAX(H2162:K2162)</f>
        <v>0</v>
      </c>
      <c r="C2162" s="11"/>
      <c r="D2162" s="10" t="e">
        <f aca="false">IF($A$1="WLB",INDEX(SupplierNomenclature!$D$1:$D$9996,MATCH(C2162,SupplierNomenclature!$I$1:$I$9996,0)),IF($A$1="BERU",INDEX(beru_assortment!$C$1:$C$10000,MATCH(C2162,beru_assortment!$I$1:$I$10000,0)),IF($A$1="OZON",INDEX(ozon_assortment!$F$3:$F$10000,MATCH(C2162,ozon_assortment!$E$3:$E$10000,0)),0)))</f>
        <v>#N/A</v>
      </c>
      <c r="E2162" s="7" t="n">
        <f aca="false">IF(ISBLANK(C2162), , IF(ISBLANK(C2161), E2160+1, E2161))</f>
        <v>0</v>
      </c>
      <c r="F2162" s="10" t="n">
        <f aca="false">IF(ISBLANK(C2162),,IF(OR(ISBLANK(C2161), C2161="Баркод"),1,F2161+1))</f>
        <v>0</v>
      </c>
      <c r="G2162" s="10" t="n">
        <f aca="false">IF(ISBLANK(C2163), F2162/2,)</f>
        <v>0</v>
      </c>
      <c r="H2162" s="0" t="n">
        <f aca="false">IF(ISBLANK(C2162),0,-1)</f>
        <v>0</v>
      </c>
      <c r="I2162" s="0" t="n">
        <f aca="false">IF(AND(ISBLANK(C2161),NOT(ISBLANK(C2162))),1,-1)</f>
        <v>-1</v>
      </c>
      <c r="J2162" s="0" t="n">
        <f aca="false">IF(ISBLANK(C2160),IF(AND(C2161=C2162,NOT(ISBLANK(C2161)),NOT(ISBLANK(C2162))),1,-1),-1)</f>
        <v>-1</v>
      </c>
      <c r="K2162" s="0" t="n">
        <f aca="false">IF(MAX(H2162:J2162)&lt;0,IF(OR(C2162=C2161,C2161=C2160),1,-1),MAX(H2162:J2162))</f>
        <v>0</v>
      </c>
    </row>
    <row r="2163" customFormat="false" ht="13.8" hidden="false" customHeight="false" outlineLevel="0" collapsed="false">
      <c r="B2163" s="8" t="n">
        <f aca="false">MAX(H2163:K2163)</f>
        <v>0</v>
      </c>
      <c r="C2163" s="11"/>
      <c r="D2163" s="10" t="e">
        <f aca="false">IF($A$1="WLB",INDEX(SupplierNomenclature!$D$1:$D$9996,MATCH(C2163,SupplierNomenclature!$I$1:$I$9996,0)),IF($A$1="BERU",INDEX(beru_assortment!$C$1:$C$10000,MATCH(C2163,beru_assortment!$I$1:$I$10000,0)),IF($A$1="OZON",INDEX(ozon_assortment!$F$3:$F$10000,MATCH(C2163,ozon_assortment!$E$3:$E$10000,0)),0)))</f>
        <v>#N/A</v>
      </c>
      <c r="E2163" s="7" t="n">
        <f aca="false">IF(ISBLANK(C2163), , IF(ISBLANK(C2162), E2161+1, E2162))</f>
        <v>0</v>
      </c>
      <c r="F2163" s="10" t="n">
        <f aca="false">IF(ISBLANK(C2163),,IF(OR(ISBLANK(C2162), C2162="Баркод"),1,F2162+1))</f>
        <v>0</v>
      </c>
      <c r="G2163" s="10" t="n">
        <f aca="false">IF(ISBLANK(C2164), F2163/2,)</f>
        <v>0</v>
      </c>
      <c r="H2163" s="0" t="n">
        <f aca="false">IF(ISBLANK(C2163),0,-1)</f>
        <v>0</v>
      </c>
      <c r="I2163" s="0" t="n">
        <f aca="false">IF(AND(ISBLANK(C2162),NOT(ISBLANK(C2163))),1,-1)</f>
        <v>-1</v>
      </c>
      <c r="J2163" s="0" t="n">
        <f aca="false">IF(ISBLANK(C2161),IF(AND(C2162=C2163,NOT(ISBLANK(C2162)),NOT(ISBLANK(C2163))),1,-1),-1)</f>
        <v>-1</v>
      </c>
      <c r="K2163" s="0" t="n">
        <f aca="false">IF(MAX(H2163:J2163)&lt;0,IF(OR(C2163=C2162,C2162=C2161),1,-1),MAX(H2163:J2163))</f>
        <v>0</v>
      </c>
    </row>
    <row r="2164" customFormat="false" ht="13.8" hidden="false" customHeight="false" outlineLevel="0" collapsed="false">
      <c r="B2164" s="8" t="n">
        <f aca="false">MAX(H2164:K2164)</f>
        <v>0</v>
      </c>
      <c r="C2164" s="11"/>
      <c r="D2164" s="10" t="e">
        <f aca="false">IF($A$1="WLB",INDEX(SupplierNomenclature!$D$1:$D$9996,MATCH(C2164,SupplierNomenclature!$I$1:$I$9996,0)),IF($A$1="BERU",INDEX(beru_assortment!$C$1:$C$10000,MATCH(C2164,beru_assortment!$I$1:$I$10000,0)),IF($A$1="OZON",INDEX(ozon_assortment!$F$3:$F$10000,MATCH(C2164,ozon_assortment!$E$3:$E$10000,0)),0)))</f>
        <v>#N/A</v>
      </c>
      <c r="E2164" s="7" t="n">
        <f aca="false">IF(ISBLANK(C2164), , IF(ISBLANK(C2163), E2162+1, E2163))</f>
        <v>0</v>
      </c>
      <c r="F2164" s="10" t="n">
        <f aca="false">IF(ISBLANK(C2164),,IF(OR(ISBLANK(C2163), C2163="Баркод"),1,F2163+1))</f>
        <v>0</v>
      </c>
      <c r="G2164" s="10" t="n">
        <f aca="false">IF(ISBLANK(C2165), F2164/2,)</f>
        <v>0</v>
      </c>
      <c r="H2164" s="0" t="n">
        <f aca="false">IF(ISBLANK(C2164),0,-1)</f>
        <v>0</v>
      </c>
      <c r="I2164" s="0" t="n">
        <f aca="false">IF(AND(ISBLANK(C2163),NOT(ISBLANK(C2164))),1,-1)</f>
        <v>-1</v>
      </c>
      <c r="J2164" s="0" t="n">
        <f aca="false">IF(ISBLANK(C2162),IF(AND(C2163=C2164,NOT(ISBLANK(C2163)),NOT(ISBLANK(C2164))),1,-1),-1)</f>
        <v>-1</v>
      </c>
      <c r="K2164" s="0" t="n">
        <f aca="false">IF(MAX(H2164:J2164)&lt;0,IF(OR(C2164=C2163,C2163=C2162),1,-1),MAX(H2164:J2164))</f>
        <v>0</v>
      </c>
    </row>
    <row r="2165" customFormat="false" ht="13.8" hidden="false" customHeight="false" outlineLevel="0" collapsed="false">
      <c r="B2165" s="8" t="n">
        <f aca="false">MAX(H2165:K2165)</f>
        <v>0</v>
      </c>
      <c r="C2165" s="11"/>
      <c r="D2165" s="10" t="e">
        <f aca="false">IF($A$1="WLB",INDEX(SupplierNomenclature!$D$1:$D$9996,MATCH(C2165,SupplierNomenclature!$I$1:$I$9996,0)),IF($A$1="BERU",INDEX(beru_assortment!$C$1:$C$10000,MATCH(C2165,beru_assortment!$I$1:$I$10000,0)),IF($A$1="OZON",INDEX(ozon_assortment!$F$3:$F$10000,MATCH(C2165,ozon_assortment!$E$3:$E$10000,0)),0)))</f>
        <v>#N/A</v>
      </c>
      <c r="E2165" s="7" t="n">
        <f aca="false">IF(ISBLANK(C2165), , IF(ISBLANK(C2164), E2163+1, E2164))</f>
        <v>0</v>
      </c>
      <c r="F2165" s="10" t="n">
        <f aca="false">IF(ISBLANK(C2165),,IF(OR(ISBLANK(C2164), C2164="Баркод"),1,F2164+1))</f>
        <v>0</v>
      </c>
      <c r="G2165" s="10" t="n">
        <f aca="false">IF(ISBLANK(C2166), F2165/2,)</f>
        <v>0</v>
      </c>
      <c r="H2165" s="0" t="n">
        <f aca="false">IF(ISBLANK(C2165),0,-1)</f>
        <v>0</v>
      </c>
      <c r="I2165" s="0" t="n">
        <f aca="false">IF(AND(ISBLANK(C2164),NOT(ISBLANK(C2165))),1,-1)</f>
        <v>-1</v>
      </c>
      <c r="J2165" s="0" t="n">
        <f aca="false">IF(ISBLANK(C2163),IF(AND(C2164=C2165,NOT(ISBLANK(C2164)),NOT(ISBLANK(C2165))),1,-1),-1)</f>
        <v>-1</v>
      </c>
      <c r="K2165" s="0" t="n">
        <f aca="false">IF(MAX(H2165:J2165)&lt;0,IF(OR(C2165=C2164,C2164=C2163),1,-1),MAX(H2165:J2165))</f>
        <v>0</v>
      </c>
    </row>
    <row r="2166" customFormat="false" ht="13.8" hidden="false" customHeight="false" outlineLevel="0" collapsed="false">
      <c r="B2166" s="8" t="n">
        <f aca="false">MAX(H2166:K2166)</f>
        <v>0</v>
      </c>
      <c r="C2166" s="11"/>
      <c r="D2166" s="10" t="e">
        <f aca="false">IF($A$1="WLB",INDEX(SupplierNomenclature!$D$1:$D$9996,MATCH(C2166,SupplierNomenclature!$I$1:$I$9996,0)),IF($A$1="BERU",INDEX(beru_assortment!$C$1:$C$10000,MATCH(C2166,beru_assortment!$I$1:$I$10000,0)),IF($A$1="OZON",INDEX(ozon_assortment!$F$3:$F$10000,MATCH(C2166,ozon_assortment!$E$3:$E$10000,0)),0)))</f>
        <v>#N/A</v>
      </c>
      <c r="E2166" s="7" t="n">
        <f aca="false">IF(ISBLANK(C2166), , IF(ISBLANK(C2165), E2164+1, E2165))</f>
        <v>0</v>
      </c>
      <c r="F2166" s="10" t="n">
        <f aca="false">IF(ISBLANK(C2166),,IF(OR(ISBLANK(C2165), C2165="Баркод"),1,F2165+1))</f>
        <v>0</v>
      </c>
      <c r="G2166" s="10" t="n">
        <f aca="false">IF(ISBLANK(C2167), F2166/2,)</f>
        <v>0</v>
      </c>
      <c r="H2166" s="0" t="n">
        <f aca="false">IF(ISBLANK(C2166),0,-1)</f>
        <v>0</v>
      </c>
      <c r="I2166" s="0" t="n">
        <f aca="false">IF(AND(ISBLANK(C2165),NOT(ISBLANK(C2166))),1,-1)</f>
        <v>-1</v>
      </c>
      <c r="J2166" s="0" t="n">
        <f aca="false">IF(ISBLANK(C2164),IF(AND(C2165=C2166,NOT(ISBLANK(C2165)),NOT(ISBLANK(C2166))),1,-1),-1)</f>
        <v>-1</v>
      </c>
      <c r="K2166" s="0" t="n">
        <f aca="false">IF(MAX(H2166:J2166)&lt;0,IF(OR(C2166=C2165,C2165=C2164),1,-1),MAX(H2166:J2166))</f>
        <v>0</v>
      </c>
    </row>
    <row r="2167" customFormat="false" ht="13.8" hidden="false" customHeight="false" outlineLevel="0" collapsed="false">
      <c r="B2167" s="8" t="n">
        <f aca="false">MAX(H2167:K2167)</f>
        <v>0</v>
      </c>
      <c r="C2167" s="11"/>
      <c r="D2167" s="10" t="e">
        <f aca="false">IF($A$1="WLB",INDEX(SupplierNomenclature!$D$1:$D$9996,MATCH(C2167,SupplierNomenclature!$I$1:$I$9996,0)),IF($A$1="BERU",INDEX(beru_assortment!$C$1:$C$10000,MATCH(C2167,beru_assortment!$I$1:$I$10000,0)),IF($A$1="OZON",INDEX(ozon_assortment!$F$3:$F$10000,MATCH(C2167,ozon_assortment!$E$3:$E$10000,0)),0)))</f>
        <v>#N/A</v>
      </c>
      <c r="E2167" s="7" t="n">
        <f aca="false">IF(ISBLANK(C2167), , IF(ISBLANK(C2166), E2165+1, E2166))</f>
        <v>0</v>
      </c>
      <c r="F2167" s="10" t="n">
        <f aca="false">IF(ISBLANK(C2167),,IF(OR(ISBLANK(C2166), C2166="Баркод"),1,F2166+1))</f>
        <v>0</v>
      </c>
      <c r="G2167" s="10" t="n">
        <f aca="false">IF(ISBLANK(C2168), F2167/2,)</f>
        <v>0</v>
      </c>
      <c r="H2167" s="0" t="n">
        <f aca="false">IF(ISBLANK(C2167),0,-1)</f>
        <v>0</v>
      </c>
      <c r="I2167" s="0" t="n">
        <f aca="false">IF(AND(ISBLANK(C2166),NOT(ISBLANK(C2167))),1,-1)</f>
        <v>-1</v>
      </c>
      <c r="J2167" s="0" t="n">
        <f aca="false">IF(ISBLANK(C2165),IF(AND(C2166=C2167,NOT(ISBLANK(C2166)),NOT(ISBLANK(C2167))),1,-1),-1)</f>
        <v>-1</v>
      </c>
      <c r="K2167" s="0" t="n">
        <f aca="false">IF(MAX(H2167:J2167)&lt;0,IF(OR(C2167=C2166,C2166=C2165),1,-1),MAX(H2167:J2167))</f>
        <v>0</v>
      </c>
    </row>
    <row r="2168" customFormat="false" ht="13.8" hidden="false" customHeight="false" outlineLevel="0" collapsed="false">
      <c r="B2168" s="8" t="n">
        <f aca="false">MAX(H2168:K2168)</f>
        <v>0</v>
      </c>
      <c r="C2168" s="11"/>
      <c r="D2168" s="10" t="e">
        <f aca="false">IF($A$1="WLB",INDEX(SupplierNomenclature!$D$1:$D$9996,MATCH(C2168,SupplierNomenclature!$I$1:$I$9996,0)),IF($A$1="BERU",INDEX(beru_assortment!$C$1:$C$10000,MATCH(C2168,beru_assortment!$I$1:$I$10000,0)),IF($A$1="OZON",INDEX(ozon_assortment!$F$3:$F$10000,MATCH(C2168,ozon_assortment!$E$3:$E$10000,0)),0)))</f>
        <v>#N/A</v>
      </c>
      <c r="E2168" s="7" t="n">
        <f aca="false">IF(ISBLANK(C2168), , IF(ISBLANK(C2167), E2166+1, E2167))</f>
        <v>0</v>
      </c>
      <c r="F2168" s="10" t="n">
        <f aca="false">IF(ISBLANK(C2168),,IF(OR(ISBLANK(C2167), C2167="Баркод"),1,F2167+1))</f>
        <v>0</v>
      </c>
      <c r="G2168" s="10" t="n">
        <f aca="false">IF(ISBLANK(C2169), F2168/2,)</f>
        <v>0</v>
      </c>
      <c r="H2168" s="0" t="n">
        <f aca="false">IF(ISBLANK(C2168),0,-1)</f>
        <v>0</v>
      </c>
      <c r="I2168" s="0" t="n">
        <f aca="false">IF(AND(ISBLANK(C2167),NOT(ISBLANK(C2168))),1,-1)</f>
        <v>-1</v>
      </c>
      <c r="J2168" s="0" t="n">
        <f aca="false">IF(ISBLANK(C2166),IF(AND(C2167=C2168,NOT(ISBLANK(C2167)),NOT(ISBLANK(C2168))),1,-1),-1)</f>
        <v>-1</v>
      </c>
      <c r="K2168" s="0" t="n">
        <f aca="false">IF(MAX(H2168:J2168)&lt;0,IF(OR(C2168=C2167,C2167=C2166),1,-1),MAX(H2168:J2168))</f>
        <v>0</v>
      </c>
    </row>
    <row r="2169" customFormat="false" ht="13.8" hidden="false" customHeight="false" outlineLevel="0" collapsed="false">
      <c r="B2169" s="8" t="n">
        <f aca="false">MAX(H2169:K2169)</f>
        <v>0</v>
      </c>
      <c r="C2169" s="11"/>
      <c r="D2169" s="10" t="e">
        <f aca="false">IF($A$1="WLB",INDEX(SupplierNomenclature!$D$1:$D$9996,MATCH(C2169,SupplierNomenclature!$I$1:$I$9996,0)),IF($A$1="BERU",INDEX(beru_assortment!$C$1:$C$10000,MATCH(C2169,beru_assortment!$I$1:$I$10000,0)),IF($A$1="OZON",INDEX(ozon_assortment!$F$3:$F$10000,MATCH(C2169,ozon_assortment!$E$3:$E$10000,0)),0)))</f>
        <v>#N/A</v>
      </c>
      <c r="E2169" s="7" t="n">
        <f aca="false">IF(ISBLANK(C2169), , IF(ISBLANK(C2168), E2167+1, E2168))</f>
        <v>0</v>
      </c>
      <c r="F2169" s="10" t="n">
        <f aca="false">IF(ISBLANK(C2169),,IF(OR(ISBLANK(C2168), C2168="Баркод"),1,F2168+1))</f>
        <v>0</v>
      </c>
      <c r="G2169" s="10" t="n">
        <f aca="false">IF(ISBLANK(C2170), F2169/2,)</f>
        <v>0</v>
      </c>
      <c r="H2169" s="0" t="n">
        <f aca="false">IF(ISBLANK(C2169),0,-1)</f>
        <v>0</v>
      </c>
      <c r="I2169" s="0" t="n">
        <f aca="false">IF(AND(ISBLANK(C2168),NOT(ISBLANK(C2169))),1,-1)</f>
        <v>-1</v>
      </c>
      <c r="J2169" s="0" t="n">
        <f aca="false">IF(ISBLANK(C2167),IF(AND(C2168=C2169,NOT(ISBLANK(C2168)),NOT(ISBLANK(C2169))),1,-1),-1)</f>
        <v>-1</v>
      </c>
      <c r="K2169" s="0" t="n">
        <f aca="false">IF(MAX(H2169:J2169)&lt;0,IF(OR(C2169=C2168,C2168=C2167),1,-1),MAX(H2169:J2169))</f>
        <v>0</v>
      </c>
    </row>
    <row r="2170" customFormat="false" ht="13.8" hidden="false" customHeight="false" outlineLevel="0" collapsed="false">
      <c r="B2170" s="8" t="n">
        <f aca="false">MAX(H2170:K2170)</f>
        <v>0</v>
      </c>
      <c r="C2170" s="11"/>
      <c r="D2170" s="10" t="e">
        <f aca="false">IF($A$1="WLB",INDEX(SupplierNomenclature!$D$1:$D$9996,MATCH(C2170,SupplierNomenclature!$I$1:$I$9996,0)),IF($A$1="BERU",INDEX(beru_assortment!$C$1:$C$10000,MATCH(C2170,beru_assortment!$I$1:$I$10000,0)),IF($A$1="OZON",INDEX(ozon_assortment!$F$3:$F$10000,MATCH(C2170,ozon_assortment!$E$3:$E$10000,0)),0)))</f>
        <v>#N/A</v>
      </c>
      <c r="E2170" s="7" t="n">
        <f aca="false">IF(ISBLANK(C2170), , IF(ISBLANK(C2169), E2168+1, E2169))</f>
        <v>0</v>
      </c>
      <c r="F2170" s="10" t="n">
        <f aca="false">IF(ISBLANK(C2170),,IF(OR(ISBLANK(C2169), C2169="Баркод"),1,F2169+1))</f>
        <v>0</v>
      </c>
      <c r="G2170" s="10" t="n">
        <f aca="false">IF(ISBLANK(C2171), F2170/2,)</f>
        <v>0</v>
      </c>
      <c r="H2170" s="0" t="n">
        <f aca="false">IF(ISBLANK(C2170),0,-1)</f>
        <v>0</v>
      </c>
      <c r="I2170" s="0" t="n">
        <f aca="false">IF(AND(ISBLANK(C2169),NOT(ISBLANK(C2170))),1,-1)</f>
        <v>-1</v>
      </c>
      <c r="J2170" s="0" t="n">
        <f aca="false">IF(ISBLANK(C2168),IF(AND(C2169=C2170,NOT(ISBLANK(C2169)),NOT(ISBLANK(C2170))),1,-1),-1)</f>
        <v>-1</v>
      </c>
      <c r="K2170" s="0" t="n">
        <f aca="false">IF(MAX(H2170:J2170)&lt;0,IF(OR(C2170=C2169,C2169=C2168),1,-1),MAX(H2170:J2170))</f>
        <v>0</v>
      </c>
    </row>
    <row r="2171" customFormat="false" ht="13.8" hidden="false" customHeight="false" outlineLevel="0" collapsed="false">
      <c r="B2171" s="8" t="n">
        <f aca="false">MAX(H2171:K2171)</f>
        <v>0</v>
      </c>
      <c r="C2171" s="11"/>
      <c r="D2171" s="10" t="e">
        <f aca="false">IF($A$1="WLB",INDEX(SupplierNomenclature!$D$1:$D$9996,MATCH(C2171,SupplierNomenclature!$I$1:$I$9996,0)),IF($A$1="BERU",INDEX(beru_assortment!$C$1:$C$10000,MATCH(C2171,beru_assortment!$I$1:$I$10000,0)),IF($A$1="OZON",INDEX(ozon_assortment!$F$3:$F$10000,MATCH(C2171,ozon_assortment!$E$3:$E$10000,0)),0)))</f>
        <v>#N/A</v>
      </c>
      <c r="E2171" s="7" t="n">
        <f aca="false">IF(ISBLANK(C2171), , IF(ISBLANK(C2170), E2169+1, E2170))</f>
        <v>0</v>
      </c>
      <c r="F2171" s="10" t="n">
        <f aca="false">IF(ISBLANK(C2171),,IF(OR(ISBLANK(C2170), C2170="Баркод"),1,F2170+1))</f>
        <v>0</v>
      </c>
      <c r="G2171" s="10" t="n">
        <f aca="false">IF(ISBLANK(C2172), F2171/2,)</f>
        <v>0</v>
      </c>
      <c r="H2171" s="0" t="n">
        <f aca="false">IF(ISBLANK(C2171),0,-1)</f>
        <v>0</v>
      </c>
      <c r="I2171" s="0" t="n">
        <f aca="false">IF(AND(ISBLANK(C2170),NOT(ISBLANK(C2171))),1,-1)</f>
        <v>-1</v>
      </c>
      <c r="J2171" s="0" t="n">
        <f aca="false">IF(ISBLANK(C2169),IF(AND(C2170=C2171,NOT(ISBLANK(C2170)),NOT(ISBLANK(C2171))),1,-1),-1)</f>
        <v>-1</v>
      </c>
      <c r="K2171" s="0" t="n">
        <f aca="false">IF(MAX(H2171:J2171)&lt;0,IF(OR(C2171=C2170,C2170=C2169),1,-1),MAX(H2171:J2171))</f>
        <v>0</v>
      </c>
    </row>
    <row r="2172" customFormat="false" ht="13.8" hidden="false" customHeight="false" outlineLevel="0" collapsed="false">
      <c r="B2172" s="8" t="n">
        <f aca="false">MAX(H2172:K2172)</f>
        <v>0</v>
      </c>
      <c r="C2172" s="11"/>
      <c r="D2172" s="10" t="e">
        <f aca="false">IF($A$1="WLB",INDEX(SupplierNomenclature!$D$1:$D$9996,MATCH(C2172,SupplierNomenclature!$I$1:$I$9996,0)),IF($A$1="BERU",INDEX(beru_assortment!$C$1:$C$10000,MATCH(C2172,beru_assortment!$I$1:$I$10000,0)),IF($A$1="OZON",INDEX(ozon_assortment!$F$3:$F$10000,MATCH(C2172,ozon_assortment!$E$3:$E$10000,0)),0)))</f>
        <v>#N/A</v>
      </c>
      <c r="E2172" s="7" t="n">
        <f aca="false">IF(ISBLANK(C2172), , IF(ISBLANK(C2171), E2170+1, E2171))</f>
        <v>0</v>
      </c>
      <c r="F2172" s="10" t="n">
        <f aca="false">IF(ISBLANK(C2172),,IF(OR(ISBLANK(C2171), C2171="Баркод"),1,F2171+1))</f>
        <v>0</v>
      </c>
      <c r="G2172" s="10" t="n">
        <f aca="false">IF(ISBLANK(C2173), F2172/2,)</f>
        <v>0</v>
      </c>
      <c r="H2172" s="0" t="n">
        <f aca="false">IF(ISBLANK(C2172),0,-1)</f>
        <v>0</v>
      </c>
      <c r="I2172" s="0" t="n">
        <f aca="false">IF(AND(ISBLANK(C2171),NOT(ISBLANK(C2172))),1,-1)</f>
        <v>-1</v>
      </c>
      <c r="J2172" s="0" t="n">
        <f aca="false">IF(ISBLANK(C2170),IF(AND(C2171=C2172,NOT(ISBLANK(C2171)),NOT(ISBLANK(C2172))),1,-1),-1)</f>
        <v>-1</v>
      </c>
      <c r="K2172" s="0" t="n">
        <f aca="false">IF(MAX(H2172:J2172)&lt;0,IF(OR(C2172=C2171,C2171=C2170),1,-1),MAX(H2172:J2172))</f>
        <v>0</v>
      </c>
    </row>
    <row r="2173" customFormat="false" ht="13.8" hidden="false" customHeight="false" outlineLevel="0" collapsed="false">
      <c r="B2173" s="8" t="n">
        <f aca="false">MAX(H2173:K2173)</f>
        <v>0</v>
      </c>
      <c r="C2173" s="11"/>
      <c r="D2173" s="10" t="e">
        <f aca="false">IF($A$1="WLB",INDEX(SupplierNomenclature!$D$1:$D$9996,MATCH(C2173,SupplierNomenclature!$I$1:$I$9996,0)),IF($A$1="BERU",INDEX(beru_assortment!$C$1:$C$10000,MATCH(C2173,beru_assortment!$I$1:$I$10000,0)),IF($A$1="OZON",INDEX(ozon_assortment!$F$3:$F$10000,MATCH(C2173,ozon_assortment!$E$3:$E$10000,0)),0)))</f>
        <v>#N/A</v>
      </c>
      <c r="E2173" s="7" t="n">
        <f aca="false">IF(ISBLANK(C2173), , IF(ISBLANK(C2172), E2171+1, E2172))</f>
        <v>0</v>
      </c>
      <c r="F2173" s="10" t="n">
        <f aca="false">IF(ISBLANK(C2173),,IF(OR(ISBLANK(C2172), C2172="Баркод"),1,F2172+1))</f>
        <v>0</v>
      </c>
      <c r="G2173" s="10" t="n">
        <f aca="false">IF(ISBLANK(C2174), F2173/2,)</f>
        <v>0</v>
      </c>
      <c r="H2173" s="0" t="n">
        <f aca="false">IF(ISBLANK(C2173),0,-1)</f>
        <v>0</v>
      </c>
      <c r="I2173" s="0" t="n">
        <f aca="false">IF(AND(ISBLANK(C2172),NOT(ISBLANK(C2173))),1,-1)</f>
        <v>-1</v>
      </c>
      <c r="J2173" s="0" t="n">
        <f aca="false">IF(ISBLANK(C2171),IF(AND(C2172=C2173,NOT(ISBLANK(C2172)),NOT(ISBLANK(C2173))),1,-1),-1)</f>
        <v>-1</v>
      </c>
      <c r="K2173" s="0" t="n">
        <f aca="false">IF(MAX(H2173:J2173)&lt;0,IF(OR(C2173=C2172,C2172=C2171),1,-1),MAX(H2173:J2173))</f>
        <v>0</v>
      </c>
    </row>
    <row r="2174" customFormat="false" ht="13.8" hidden="false" customHeight="false" outlineLevel="0" collapsed="false">
      <c r="B2174" s="8" t="n">
        <f aca="false">MAX(H2174:K2174)</f>
        <v>0</v>
      </c>
      <c r="C2174" s="11"/>
      <c r="D2174" s="10" t="e">
        <f aca="false">IF($A$1="WLB",INDEX(SupplierNomenclature!$D$1:$D$9996,MATCH(C2174,SupplierNomenclature!$I$1:$I$9996,0)),IF($A$1="BERU",INDEX(beru_assortment!$C$1:$C$10000,MATCH(C2174,beru_assortment!$I$1:$I$10000,0)),IF($A$1="OZON",INDEX(ozon_assortment!$F$3:$F$10000,MATCH(C2174,ozon_assortment!$E$3:$E$10000,0)),0)))</f>
        <v>#N/A</v>
      </c>
      <c r="E2174" s="7" t="n">
        <f aca="false">IF(ISBLANK(C2174), , IF(ISBLANK(C2173), E2172+1, E2173))</f>
        <v>0</v>
      </c>
      <c r="F2174" s="10" t="n">
        <f aca="false">IF(ISBLANK(C2174),,IF(OR(ISBLANK(C2173), C2173="Баркод"),1,F2173+1))</f>
        <v>0</v>
      </c>
      <c r="G2174" s="10" t="n">
        <f aca="false">IF(ISBLANK(C2175), F2174/2,)</f>
        <v>0</v>
      </c>
      <c r="H2174" s="0" t="n">
        <f aca="false">IF(ISBLANK(C2174),0,-1)</f>
        <v>0</v>
      </c>
      <c r="I2174" s="0" t="n">
        <f aca="false">IF(AND(ISBLANK(C2173),NOT(ISBLANK(C2174))),1,-1)</f>
        <v>-1</v>
      </c>
      <c r="J2174" s="0" t="n">
        <f aca="false">IF(ISBLANK(C2172),IF(AND(C2173=C2174,NOT(ISBLANK(C2173)),NOT(ISBLANK(C2174))),1,-1),-1)</f>
        <v>-1</v>
      </c>
      <c r="K2174" s="0" t="n">
        <f aca="false">IF(MAX(H2174:J2174)&lt;0,IF(OR(C2174=C2173,C2173=C2172),1,-1),MAX(H2174:J2174))</f>
        <v>0</v>
      </c>
    </row>
    <row r="2175" customFormat="false" ht="13.8" hidden="false" customHeight="false" outlineLevel="0" collapsed="false">
      <c r="B2175" s="8" t="n">
        <f aca="false">MAX(H2175:K2175)</f>
        <v>0</v>
      </c>
      <c r="C2175" s="11"/>
      <c r="D2175" s="10" t="e">
        <f aca="false">IF($A$1="WLB",INDEX(SupplierNomenclature!$D$1:$D$9996,MATCH(C2175,SupplierNomenclature!$I$1:$I$9996,0)),IF($A$1="BERU",INDEX(beru_assortment!$C$1:$C$10000,MATCH(C2175,beru_assortment!$I$1:$I$10000,0)),IF($A$1="OZON",INDEX(ozon_assortment!$F$3:$F$10000,MATCH(C2175,ozon_assortment!$E$3:$E$10000,0)),0)))</f>
        <v>#N/A</v>
      </c>
      <c r="E2175" s="7" t="n">
        <f aca="false">IF(ISBLANK(C2175), , IF(ISBLANK(C2174), E2173+1, E2174))</f>
        <v>0</v>
      </c>
      <c r="F2175" s="10" t="n">
        <f aca="false">IF(ISBLANK(C2175),,IF(OR(ISBLANK(C2174), C2174="Баркод"),1,F2174+1))</f>
        <v>0</v>
      </c>
      <c r="G2175" s="10" t="n">
        <f aca="false">IF(ISBLANK(C2176), F2175/2,)</f>
        <v>0</v>
      </c>
      <c r="H2175" s="0" t="n">
        <f aca="false">IF(ISBLANK(C2175),0,-1)</f>
        <v>0</v>
      </c>
      <c r="I2175" s="0" t="n">
        <f aca="false">IF(AND(ISBLANK(C2174),NOT(ISBLANK(C2175))),1,-1)</f>
        <v>-1</v>
      </c>
      <c r="J2175" s="0" t="n">
        <f aca="false">IF(ISBLANK(C2173),IF(AND(C2174=C2175,NOT(ISBLANK(C2174)),NOT(ISBLANK(C2175))),1,-1),-1)</f>
        <v>-1</v>
      </c>
      <c r="K2175" s="0" t="n">
        <f aca="false">IF(MAX(H2175:J2175)&lt;0,IF(OR(C2175=C2174,C2174=C2173),1,-1),MAX(H2175:J2175))</f>
        <v>0</v>
      </c>
    </row>
    <row r="2176" customFormat="false" ht="13.8" hidden="false" customHeight="false" outlineLevel="0" collapsed="false">
      <c r="B2176" s="8" t="n">
        <f aca="false">MAX(H2176:K2176)</f>
        <v>0</v>
      </c>
      <c r="C2176" s="11"/>
      <c r="D2176" s="10" t="e">
        <f aca="false">IF($A$1="WLB",INDEX(SupplierNomenclature!$D$1:$D$9996,MATCH(C2176,SupplierNomenclature!$I$1:$I$9996,0)),IF($A$1="BERU",INDEX(beru_assortment!$C$1:$C$10000,MATCH(C2176,beru_assortment!$I$1:$I$10000,0)),IF($A$1="OZON",INDEX(ozon_assortment!$F$3:$F$10000,MATCH(C2176,ozon_assortment!$E$3:$E$10000,0)),0)))</f>
        <v>#N/A</v>
      </c>
      <c r="E2176" s="7" t="n">
        <f aca="false">IF(ISBLANK(C2176), , IF(ISBLANK(C2175), E2174+1, E2175))</f>
        <v>0</v>
      </c>
      <c r="F2176" s="10" t="n">
        <f aca="false">IF(ISBLANK(C2176),,IF(OR(ISBLANK(C2175), C2175="Баркод"),1,F2175+1))</f>
        <v>0</v>
      </c>
      <c r="G2176" s="10" t="n">
        <f aca="false">IF(ISBLANK(C2177), F2176/2,)</f>
        <v>0</v>
      </c>
      <c r="H2176" s="0" t="n">
        <f aca="false">IF(ISBLANK(C2176),0,-1)</f>
        <v>0</v>
      </c>
      <c r="I2176" s="0" t="n">
        <f aca="false">IF(AND(ISBLANK(C2175),NOT(ISBLANK(C2176))),1,-1)</f>
        <v>-1</v>
      </c>
      <c r="J2176" s="0" t="n">
        <f aca="false">IF(ISBLANK(C2174),IF(AND(C2175=C2176,NOT(ISBLANK(C2175)),NOT(ISBLANK(C2176))),1,-1),-1)</f>
        <v>-1</v>
      </c>
      <c r="K2176" s="0" t="n">
        <f aca="false">IF(MAX(H2176:J2176)&lt;0,IF(OR(C2176=C2175,C2175=C2174),1,-1),MAX(H2176:J2176))</f>
        <v>0</v>
      </c>
    </row>
    <row r="2177" customFormat="false" ht="13.8" hidden="false" customHeight="false" outlineLevel="0" collapsed="false">
      <c r="B2177" s="8" t="n">
        <f aca="false">MAX(H2177:K2177)</f>
        <v>0</v>
      </c>
      <c r="C2177" s="11"/>
      <c r="D2177" s="10" t="e">
        <f aca="false">IF($A$1="WLB",INDEX(SupplierNomenclature!$D$1:$D$9996,MATCH(C2177,SupplierNomenclature!$I$1:$I$9996,0)),IF($A$1="BERU",INDEX(beru_assortment!$C$1:$C$10000,MATCH(C2177,beru_assortment!$I$1:$I$10000,0)),IF($A$1="OZON",INDEX(ozon_assortment!$F$3:$F$10000,MATCH(C2177,ozon_assortment!$E$3:$E$10000,0)),0)))</f>
        <v>#N/A</v>
      </c>
      <c r="E2177" s="7" t="n">
        <f aca="false">IF(ISBLANK(C2177), , IF(ISBLANK(C2176), E2175+1, E2176))</f>
        <v>0</v>
      </c>
      <c r="F2177" s="10" t="n">
        <f aca="false">IF(ISBLANK(C2177),,IF(OR(ISBLANK(C2176), C2176="Баркод"),1,F2176+1))</f>
        <v>0</v>
      </c>
      <c r="G2177" s="10" t="n">
        <f aca="false">IF(ISBLANK(C2178), F2177/2,)</f>
        <v>0</v>
      </c>
      <c r="H2177" s="0" t="n">
        <f aca="false">IF(ISBLANK(C2177),0,-1)</f>
        <v>0</v>
      </c>
      <c r="I2177" s="0" t="n">
        <f aca="false">IF(AND(ISBLANK(C2176),NOT(ISBLANK(C2177))),1,-1)</f>
        <v>-1</v>
      </c>
      <c r="J2177" s="0" t="n">
        <f aca="false">IF(ISBLANK(C2175),IF(AND(C2176=C2177,NOT(ISBLANK(C2176)),NOT(ISBLANK(C2177))),1,-1),-1)</f>
        <v>-1</v>
      </c>
      <c r="K2177" s="0" t="n">
        <f aca="false">IF(MAX(H2177:J2177)&lt;0,IF(OR(C2177=C2176,C2176=C2175),1,-1),MAX(H2177:J2177))</f>
        <v>0</v>
      </c>
    </row>
    <row r="2178" customFormat="false" ht="13.8" hidden="false" customHeight="false" outlineLevel="0" collapsed="false">
      <c r="B2178" s="8" t="n">
        <f aca="false">MAX(H2178:K2178)</f>
        <v>0</v>
      </c>
      <c r="C2178" s="11"/>
      <c r="D2178" s="10" t="e">
        <f aca="false">IF($A$1="WLB",INDEX(SupplierNomenclature!$D$1:$D$9996,MATCH(C2178,SupplierNomenclature!$I$1:$I$9996,0)),IF($A$1="BERU",INDEX(beru_assortment!$C$1:$C$10000,MATCH(C2178,beru_assortment!$I$1:$I$10000,0)),IF($A$1="OZON",INDEX(ozon_assortment!$F$3:$F$10000,MATCH(C2178,ozon_assortment!$E$3:$E$10000,0)),0)))</f>
        <v>#N/A</v>
      </c>
      <c r="E2178" s="7" t="n">
        <f aca="false">IF(ISBLANK(C2178), , IF(ISBLANK(C2177), E2176+1, E2177))</f>
        <v>0</v>
      </c>
      <c r="F2178" s="10" t="n">
        <f aca="false">IF(ISBLANK(C2178),,IF(OR(ISBLANK(C2177), C2177="Баркод"),1,F2177+1))</f>
        <v>0</v>
      </c>
      <c r="G2178" s="10" t="n">
        <f aca="false">IF(ISBLANK(C2179), F2178/2,)</f>
        <v>0</v>
      </c>
      <c r="H2178" s="0" t="n">
        <f aca="false">IF(ISBLANK(C2178),0,-1)</f>
        <v>0</v>
      </c>
      <c r="I2178" s="0" t="n">
        <f aca="false">IF(AND(ISBLANK(C2177),NOT(ISBLANK(C2178))),1,-1)</f>
        <v>-1</v>
      </c>
      <c r="J2178" s="0" t="n">
        <f aca="false">IF(ISBLANK(C2176),IF(AND(C2177=C2178,NOT(ISBLANK(C2177)),NOT(ISBLANK(C2178))),1,-1),-1)</f>
        <v>-1</v>
      </c>
      <c r="K2178" s="0" t="n">
        <f aca="false">IF(MAX(H2178:J2178)&lt;0,IF(OR(C2178=C2177,C2177=C2176),1,-1),MAX(H2178:J2178))</f>
        <v>0</v>
      </c>
    </row>
    <row r="2179" customFormat="false" ht="13.8" hidden="false" customHeight="false" outlineLevel="0" collapsed="false">
      <c r="B2179" s="8" t="n">
        <f aca="false">MAX(H2179:K2179)</f>
        <v>0</v>
      </c>
      <c r="C2179" s="11"/>
      <c r="D2179" s="10" t="e">
        <f aca="false">IF($A$1="WLB",INDEX(SupplierNomenclature!$D$1:$D$9996,MATCH(C2179,SupplierNomenclature!$I$1:$I$9996,0)),IF($A$1="BERU",INDEX(beru_assortment!$C$1:$C$10000,MATCH(C2179,beru_assortment!$I$1:$I$10000,0)),IF($A$1="OZON",INDEX(ozon_assortment!$F$3:$F$10000,MATCH(C2179,ozon_assortment!$E$3:$E$10000,0)),0)))</f>
        <v>#N/A</v>
      </c>
      <c r="E2179" s="7" t="n">
        <f aca="false">IF(ISBLANK(C2179), , IF(ISBLANK(C2178), E2177+1, E2178))</f>
        <v>0</v>
      </c>
      <c r="F2179" s="10" t="n">
        <f aca="false">IF(ISBLANK(C2179),,IF(OR(ISBLANK(C2178), C2178="Баркод"),1,F2178+1))</f>
        <v>0</v>
      </c>
      <c r="G2179" s="10" t="n">
        <f aca="false">IF(ISBLANK(C2180), F2179/2,)</f>
        <v>0</v>
      </c>
      <c r="H2179" s="0" t="n">
        <f aca="false">IF(ISBLANK(C2179),0,-1)</f>
        <v>0</v>
      </c>
      <c r="I2179" s="0" t="n">
        <f aca="false">IF(AND(ISBLANK(C2178),NOT(ISBLANK(C2179))),1,-1)</f>
        <v>-1</v>
      </c>
      <c r="J2179" s="0" t="n">
        <f aca="false">IF(ISBLANK(C2177),IF(AND(C2178=C2179,NOT(ISBLANK(C2178)),NOT(ISBLANK(C2179))),1,-1),-1)</f>
        <v>-1</v>
      </c>
      <c r="K2179" s="0" t="n">
        <f aca="false">IF(MAX(H2179:J2179)&lt;0,IF(OR(C2179=C2178,C2178=C2177),1,-1),MAX(H2179:J2179))</f>
        <v>0</v>
      </c>
    </row>
    <row r="2180" customFormat="false" ht="13.8" hidden="false" customHeight="false" outlineLevel="0" collapsed="false">
      <c r="B2180" s="8" t="n">
        <f aca="false">MAX(H2180:K2180)</f>
        <v>0</v>
      </c>
      <c r="C2180" s="11"/>
      <c r="D2180" s="10" t="e">
        <f aca="false">IF($A$1="WLB",INDEX(SupplierNomenclature!$D$1:$D$9996,MATCH(C2180,SupplierNomenclature!$I$1:$I$9996,0)),IF($A$1="BERU",INDEX(beru_assortment!$C$1:$C$10000,MATCH(C2180,beru_assortment!$I$1:$I$10000,0)),IF($A$1="OZON",INDEX(ozon_assortment!$F$3:$F$10000,MATCH(C2180,ozon_assortment!$E$3:$E$10000,0)),0)))</f>
        <v>#N/A</v>
      </c>
      <c r="E2180" s="7" t="n">
        <f aca="false">IF(ISBLANK(C2180), , IF(ISBLANK(C2179), E2178+1, E2179))</f>
        <v>0</v>
      </c>
      <c r="F2180" s="10" t="n">
        <f aca="false">IF(ISBLANK(C2180),,IF(OR(ISBLANK(C2179), C2179="Баркод"),1,F2179+1))</f>
        <v>0</v>
      </c>
      <c r="G2180" s="10" t="n">
        <f aca="false">IF(ISBLANK(C2181), F2180/2,)</f>
        <v>0</v>
      </c>
      <c r="H2180" s="0" t="n">
        <f aca="false">IF(ISBLANK(C2180),0,-1)</f>
        <v>0</v>
      </c>
      <c r="I2180" s="0" t="n">
        <f aca="false">IF(AND(ISBLANK(C2179),NOT(ISBLANK(C2180))),1,-1)</f>
        <v>-1</v>
      </c>
      <c r="J2180" s="0" t="n">
        <f aca="false">IF(ISBLANK(C2178),IF(AND(C2179=C2180,NOT(ISBLANK(C2179)),NOT(ISBLANK(C2180))),1,-1),-1)</f>
        <v>-1</v>
      </c>
      <c r="K2180" s="0" t="n">
        <f aca="false">IF(MAX(H2180:J2180)&lt;0,IF(OR(C2180=C2179,C2179=C2178),1,-1),MAX(H2180:J2180))</f>
        <v>0</v>
      </c>
    </row>
    <row r="2181" customFormat="false" ht="13.8" hidden="false" customHeight="false" outlineLevel="0" collapsed="false">
      <c r="B2181" s="8" t="n">
        <f aca="false">MAX(H2181:K2181)</f>
        <v>0</v>
      </c>
      <c r="C2181" s="11"/>
      <c r="D2181" s="10" t="e">
        <f aca="false">IF($A$1="WLB",INDEX(SupplierNomenclature!$D$1:$D$9996,MATCH(C2181,SupplierNomenclature!$I$1:$I$9996,0)),IF($A$1="BERU",INDEX(beru_assortment!$C$1:$C$10000,MATCH(C2181,beru_assortment!$I$1:$I$10000,0)),IF($A$1="OZON",INDEX(ozon_assortment!$F$3:$F$10000,MATCH(C2181,ozon_assortment!$E$3:$E$10000,0)),0)))</f>
        <v>#N/A</v>
      </c>
      <c r="E2181" s="7" t="n">
        <f aca="false">IF(ISBLANK(C2181), , IF(ISBLANK(C2180), E2179+1, E2180))</f>
        <v>0</v>
      </c>
      <c r="F2181" s="10" t="n">
        <f aca="false">IF(ISBLANK(C2181),,IF(OR(ISBLANK(C2180), C2180="Баркод"),1,F2180+1))</f>
        <v>0</v>
      </c>
      <c r="G2181" s="10" t="n">
        <f aca="false">IF(ISBLANK(C2182), F2181/2,)</f>
        <v>0</v>
      </c>
      <c r="H2181" s="0" t="n">
        <f aca="false">IF(ISBLANK(C2181),0,-1)</f>
        <v>0</v>
      </c>
      <c r="I2181" s="0" t="n">
        <f aca="false">IF(AND(ISBLANK(C2180),NOT(ISBLANK(C2181))),1,-1)</f>
        <v>-1</v>
      </c>
      <c r="J2181" s="0" t="n">
        <f aca="false">IF(ISBLANK(C2179),IF(AND(C2180=C2181,NOT(ISBLANK(C2180)),NOT(ISBLANK(C2181))),1,-1),-1)</f>
        <v>-1</v>
      </c>
      <c r="K2181" s="0" t="n">
        <f aca="false">IF(MAX(H2181:J2181)&lt;0,IF(OR(C2181=C2180,C2180=C2179),1,-1),MAX(H2181:J2181))</f>
        <v>0</v>
      </c>
    </row>
    <row r="2182" customFormat="false" ht="13.8" hidden="false" customHeight="false" outlineLevel="0" collapsed="false">
      <c r="B2182" s="8" t="n">
        <f aca="false">MAX(H2182:K2182)</f>
        <v>0</v>
      </c>
      <c r="C2182" s="11"/>
      <c r="D2182" s="10" t="e">
        <f aca="false">IF($A$1="WLB",INDEX(SupplierNomenclature!$D$1:$D$9996,MATCH(C2182,SupplierNomenclature!$I$1:$I$9996,0)),IF($A$1="BERU",INDEX(beru_assortment!$C$1:$C$10000,MATCH(C2182,beru_assortment!$I$1:$I$10000,0)),IF($A$1="OZON",INDEX(ozon_assortment!$F$3:$F$10000,MATCH(C2182,ozon_assortment!$E$3:$E$10000,0)),0)))</f>
        <v>#N/A</v>
      </c>
      <c r="E2182" s="7" t="n">
        <f aca="false">IF(ISBLANK(C2182), , IF(ISBLANK(C2181), E2180+1, E2181))</f>
        <v>0</v>
      </c>
      <c r="F2182" s="10" t="n">
        <f aca="false">IF(ISBLANK(C2182),,IF(OR(ISBLANK(C2181), C2181="Баркод"),1,F2181+1))</f>
        <v>0</v>
      </c>
      <c r="G2182" s="10" t="n">
        <f aca="false">IF(ISBLANK(C2183), F2182/2,)</f>
        <v>0</v>
      </c>
      <c r="H2182" s="0" t="n">
        <f aca="false">IF(ISBLANK(C2182),0,-1)</f>
        <v>0</v>
      </c>
      <c r="I2182" s="0" t="n">
        <f aca="false">IF(AND(ISBLANK(C2181),NOT(ISBLANK(C2182))),1,-1)</f>
        <v>-1</v>
      </c>
      <c r="J2182" s="0" t="n">
        <f aca="false">IF(ISBLANK(C2180),IF(AND(C2181=C2182,NOT(ISBLANK(C2181)),NOT(ISBLANK(C2182))),1,-1),-1)</f>
        <v>-1</v>
      </c>
      <c r="K2182" s="0" t="n">
        <f aca="false">IF(MAX(H2182:J2182)&lt;0,IF(OR(C2182=C2181,C2181=C2180),1,-1),MAX(H2182:J2182))</f>
        <v>0</v>
      </c>
    </row>
    <row r="2183" customFormat="false" ht="13.8" hidden="false" customHeight="false" outlineLevel="0" collapsed="false">
      <c r="B2183" s="8" t="n">
        <f aca="false">MAX(H2183:K2183)</f>
        <v>0</v>
      </c>
      <c r="C2183" s="11"/>
      <c r="D2183" s="10" t="e">
        <f aca="false">IF($A$1="WLB",INDEX(SupplierNomenclature!$D$1:$D$9996,MATCH(C2183,SupplierNomenclature!$I$1:$I$9996,0)),IF($A$1="BERU",INDEX(beru_assortment!$C$1:$C$10000,MATCH(C2183,beru_assortment!$I$1:$I$10000,0)),IF($A$1="OZON",INDEX(ozon_assortment!$F$3:$F$10000,MATCH(C2183,ozon_assortment!$E$3:$E$10000,0)),0)))</f>
        <v>#N/A</v>
      </c>
      <c r="E2183" s="7" t="n">
        <f aca="false">IF(ISBLANK(C2183), , IF(ISBLANK(C2182), E2181+1, E2182))</f>
        <v>0</v>
      </c>
      <c r="F2183" s="10" t="n">
        <f aca="false">IF(ISBLANK(C2183),,IF(OR(ISBLANK(C2182), C2182="Баркод"),1,F2182+1))</f>
        <v>0</v>
      </c>
      <c r="G2183" s="10" t="n">
        <f aca="false">IF(ISBLANK(C2184), F2183/2,)</f>
        <v>0</v>
      </c>
      <c r="H2183" s="0" t="n">
        <f aca="false">IF(ISBLANK(C2183),0,-1)</f>
        <v>0</v>
      </c>
      <c r="I2183" s="0" t="n">
        <f aca="false">IF(AND(ISBLANK(C2182),NOT(ISBLANK(C2183))),1,-1)</f>
        <v>-1</v>
      </c>
      <c r="J2183" s="0" t="n">
        <f aca="false">IF(ISBLANK(C2181),IF(AND(C2182=C2183,NOT(ISBLANK(C2182)),NOT(ISBLANK(C2183))),1,-1),-1)</f>
        <v>-1</v>
      </c>
      <c r="K2183" s="0" t="n">
        <f aca="false">IF(MAX(H2183:J2183)&lt;0,IF(OR(C2183=C2182,C2182=C2181),1,-1),MAX(H2183:J2183))</f>
        <v>0</v>
      </c>
    </row>
    <row r="2184" customFormat="false" ht="13.8" hidden="false" customHeight="false" outlineLevel="0" collapsed="false">
      <c r="B2184" s="8" t="n">
        <f aca="false">MAX(H2184:K2184)</f>
        <v>0</v>
      </c>
      <c r="C2184" s="11"/>
      <c r="D2184" s="10" t="e">
        <f aca="false">IF($A$1="WLB",INDEX(SupplierNomenclature!$D$1:$D$9996,MATCH(C2184,SupplierNomenclature!$I$1:$I$9996,0)),IF($A$1="BERU",INDEX(beru_assortment!$C$1:$C$10000,MATCH(C2184,beru_assortment!$I$1:$I$10000,0)),IF($A$1="OZON",INDEX(ozon_assortment!$F$3:$F$10000,MATCH(C2184,ozon_assortment!$E$3:$E$10000,0)),0)))</f>
        <v>#N/A</v>
      </c>
      <c r="E2184" s="7" t="n">
        <f aca="false">IF(ISBLANK(C2184), , IF(ISBLANK(C2183), E2182+1, E2183))</f>
        <v>0</v>
      </c>
      <c r="F2184" s="10" t="n">
        <f aca="false">IF(ISBLANK(C2184),,IF(OR(ISBLANK(C2183), C2183="Баркод"),1,F2183+1))</f>
        <v>0</v>
      </c>
      <c r="G2184" s="10" t="n">
        <f aca="false">IF(ISBLANK(C2185), F2184/2,)</f>
        <v>0</v>
      </c>
      <c r="H2184" s="0" t="n">
        <f aca="false">IF(ISBLANK(C2184),0,-1)</f>
        <v>0</v>
      </c>
      <c r="I2184" s="0" t="n">
        <f aca="false">IF(AND(ISBLANK(C2183),NOT(ISBLANK(C2184))),1,-1)</f>
        <v>-1</v>
      </c>
      <c r="J2184" s="0" t="n">
        <f aca="false">IF(ISBLANK(C2182),IF(AND(C2183=C2184,NOT(ISBLANK(C2183)),NOT(ISBLANK(C2184))),1,-1),-1)</f>
        <v>-1</v>
      </c>
      <c r="K2184" s="0" t="n">
        <f aca="false">IF(MAX(H2184:J2184)&lt;0,IF(OR(C2184=C2183,C2183=C2182),1,-1),MAX(H2184:J2184))</f>
        <v>0</v>
      </c>
    </row>
    <row r="2185" customFormat="false" ht="13.8" hidden="false" customHeight="false" outlineLevel="0" collapsed="false">
      <c r="B2185" s="8" t="n">
        <f aca="false">MAX(H2185:K2185)</f>
        <v>0</v>
      </c>
      <c r="C2185" s="11"/>
      <c r="D2185" s="10" t="e">
        <f aca="false">IF($A$1="WLB",INDEX(SupplierNomenclature!$D$1:$D$9996,MATCH(C2185,SupplierNomenclature!$I$1:$I$9996,0)),IF($A$1="BERU",INDEX(beru_assortment!$C$1:$C$10000,MATCH(C2185,beru_assortment!$I$1:$I$10000,0)),IF($A$1="OZON",INDEX(ozon_assortment!$F$3:$F$10000,MATCH(C2185,ozon_assortment!$E$3:$E$10000,0)),0)))</f>
        <v>#N/A</v>
      </c>
      <c r="E2185" s="7" t="n">
        <f aca="false">IF(ISBLANK(C2185), , IF(ISBLANK(C2184), E2183+1, E2184))</f>
        <v>0</v>
      </c>
      <c r="F2185" s="10" t="n">
        <f aca="false">IF(ISBLANK(C2185),,IF(OR(ISBLANK(C2184), C2184="Баркод"),1,F2184+1))</f>
        <v>0</v>
      </c>
      <c r="G2185" s="10" t="n">
        <f aca="false">IF(ISBLANK(C2186), F2185/2,)</f>
        <v>0</v>
      </c>
      <c r="H2185" s="0" t="n">
        <f aca="false">IF(ISBLANK(C2185),0,-1)</f>
        <v>0</v>
      </c>
      <c r="I2185" s="0" t="n">
        <f aca="false">IF(AND(ISBLANK(C2184),NOT(ISBLANK(C2185))),1,-1)</f>
        <v>-1</v>
      </c>
      <c r="J2185" s="0" t="n">
        <f aca="false">IF(ISBLANK(C2183),IF(AND(C2184=C2185,NOT(ISBLANK(C2184)),NOT(ISBLANK(C2185))),1,-1),-1)</f>
        <v>-1</v>
      </c>
      <c r="K2185" s="0" t="n">
        <f aca="false">IF(MAX(H2185:J2185)&lt;0,IF(OR(C2185=C2184,C2184=C2183),1,-1),MAX(H2185:J2185))</f>
        <v>0</v>
      </c>
    </row>
    <row r="2186" customFormat="false" ht="13.8" hidden="false" customHeight="false" outlineLevel="0" collapsed="false">
      <c r="B2186" s="8" t="n">
        <f aca="false">MAX(H2186:K2186)</f>
        <v>0</v>
      </c>
      <c r="C2186" s="11"/>
      <c r="D2186" s="10" t="e">
        <f aca="false">IF($A$1="WLB",INDEX(SupplierNomenclature!$D$1:$D$9996,MATCH(C2186,SupplierNomenclature!$I$1:$I$9996,0)),IF($A$1="BERU",INDEX(beru_assortment!$C$1:$C$10000,MATCH(C2186,beru_assortment!$I$1:$I$10000,0)),IF($A$1="OZON",INDEX(ozon_assortment!$F$3:$F$10000,MATCH(C2186,ozon_assortment!$E$3:$E$10000,0)),0)))</f>
        <v>#N/A</v>
      </c>
      <c r="E2186" s="7" t="n">
        <f aca="false">IF(ISBLANK(C2186), , IF(ISBLANK(C2185), E2184+1, E2185))</f>
        <v>0</v>
      </c>
      <c r="F2186" s="10" t="n">
        <f aca="false">IF(ISBLANK(C2186),,IF(OR(ISBLANK(C2185), C2185="Баркод"),1,F2185+1))</f>
        <v>0</v>
      </c>
      <c r="G2186" s="10" t="n">
        <f aca="false">IF(ISBLANK(C2187), F2186/2,)</f>
        <v>0</v>
      </c>
      <c r="H2186" s="0" t="n">
        <f aca="false">IF(ISBLANK(C2186),0,-1)</f>
        <v>0</v>
      </c>
      <c r="I2186" s="0" t="n">
        <f aca="false">IF(AND(ISBLANK(C2185),NOT(ISBLANK(C2186))),1,-1)</f>
        <v>-1</v>
      </c>
      <c r="J2186" s="0" t="n">
        <f aca="false">IF(ISBLANK(C2184),IF(AND(C2185=C2186,NOT(ISBLANK(C2185)),NOT(ISBLANK(C2186))),1,-1),-1)</f>
        <v>-1</v>
      </c>
      <c r="K2186" s="0" t="n">
        <f aca="false">IF(MAX(H2186:J2186)&lt;0,IF(OR(C2186=C2185,C2185=C2184),1,-1),MAX(H2186:J2186))</f>
        <v>0</v>
      </c>
    </row>
    <row r="2187" customFormat="false" ht="13.8" hidden="false" customHeight="false" outlineLevel="0" collapsed="false">
      <c r="B2187" s="8" t="n">
        <f aca="false">MAX(H2187:K2187)</f>
        <v>0</v>
      </c>
      <c r="C2187" s="11"/>
      <c r="D2187" s="10" t="e">
        <f aca="false">IF($A$1="WLB",INDEX(SupplierNomenclature!$D$1:$D$9996,MATCH(C2187,SupplierNomenclature!$I$1:$I$9996,0)),IF($A$1="BERU",INDEX(beru_assortment!$C$1:$C$10000,MATCH(C2187,beru_assortment!$I$1:$I$10000,0)),IF($A$1="OZON",INDEX(ozon_assortment!$F$3:$F$10000,MATCH(C2187,ozon_assortment!$E$3:$E$10000,0)),0)))</f>
        <v>#N/A</v>
      </c>
      <c r="E2187" s="7" t="n">
        <f aca="false">IF(ISBLANK(C2187), , IF(ISBLANK(C2186), E2185+1, E2186))</f>
        <v>0</v>
      </c>
      <c r="F2187" s="10" t="n">
        <f aca="false">IF(ISBLANK(C2187),,IF(OR(ISBLANK(C2186), C2186="Баркод"),1,F2186+1))</f>
        <v>0</v>
      </c>
      <c r="G2187" s="10" t="n">
        <f aca="false">IF(ISBLANK(C2188), F2187/2,)</f>
        <v>0</v>
      </c>
      <c r="H2187" s="0" t="n">
        <f aca="false">IF(ISBLANK(C2187),0,-1)</f>
        <v>0</v>
      </c>
      <c r="I2187" s="0" t="n">
        <f aca="false">IF(AND(ISBLANK(C2186),NOT(ISBLANK(C2187))),1,-1)</f>
        <v>-1</v>
      </c>
      <c r="J2187" s="0" t="n">
        <f aca="false">IF(ISBLANK(C2185),IF(AND(C2186=C2187,NOT(ISBLANK(C2186)),NOT(ISBLANK(C2187))),1,-1),-1)</f>
        <v>-1</v>
      </c>
      <c r="K2187" s="0" t="n">
        <f aca="false">IF(MAX(H2187:J2187)&lt;0,IF(OR(C2187=C2186,C2186=C2185),1,-1),MAX(H2187:J2187))</f>
        <v>0</v>
      </c>
    </row>
    <row r="2188" customFormat="false" ht="13.8" hidden="false" customHeight="false" outlineLevel="0" collapsed="false">
      <c r="B2188" s="8" t="n">
        <f aca="false">MAX(H2188:K2188)</f>
        <v>0</v>
      </c>
      <c r="C2188" s="11"/>
      <c r="D2188" s="10" t="e">
        <f aca="false">IF($A$1="WLB",INDEX(SupplierNomenclature!$D$1:$D$9996,MATCH(C2188,SupplierNomenclature!$I$1:$I$9996,0)),IF($A$1="BERU",INDEX(beru_assortment!$C$1:$C$10000,MATCH(C2188,beru_assortment!$I$1:$I$10000,0)),IF($A$1="OZON",INDEX(ozon_assortment!$F$3:$F$10000,MATCH(C2188,ozon_assortment!$E$3:$E$10000,0)),0)))</f>
        <v>#N/A</v>
      </c>
      <c r="E2188" s="7" t="n">
        <f aca="false">IF(ISBLANK(C2188), , IF(ISBLANK(C2187), E2186+1, E2187))</f>
        <v>0</v>
      </c>
      <c r="F2188" s="10" t="n">
        <f aca="false">IF(ISBLANK(C2188),,IF(OR(ISBLANK(C2187), C2187="Баркод"),1,F2187+1))</f>
        <v>0</v>
      </c>
      <c r="G2188" s="10" t="n">
        <f aca="false">IF(ISBLANK(C2189), F2188/2,)</f>
        <v>0</v>
      </c>
      <c r="H2188" s="0" t="n">
        <f aca="false">IF(ISBLANK(C2188),0,-1)</f>
        <v>0</v>
      </c>
      <c r="I2188" s="0" t="n">
        <f aca="false">IF(AND(ISBLANK(C2187),NOT(ISBLANK(C2188))),1,-1)</f>
        <v>-1</v>
      </c>
      <c r="J2188" s="0" t="n">
        <f aca="false">IF(ISBLANK(C2186),IF(AND(C2187=C2188,NOT(ISBLANK(C2187)),NOT(ISBLANK(C2188))),1,-1),-1)</f>
        <v>-1</v>
      </c>
      <c r="K2188" s="0" t="n">
        <f aca="false">IF(MAX(H2188:J2188)&lt;0,IF(OR(C2188=C2187,C2187=C2186),1,-1),MAX(H2188:J2188))</f>
        <v>0</v>
      </c>
    </row>
    <row r="2189" customFormat="false" ht="13.8" hidden="false" customHeight="false" outlineLevel="0" collapsed="false">
      <c r="B2189" s="8" t="n">
        <f aca="false">MAX(H2189:K2189)</f>
        <v>0</v>
      </c>
      <c r="C2189" s="11"/>
      <c r="D2189" s="10" t="e">
        <f aca="false">IF($A$1="WLB",INDEX(SupplierNomenclature!$D$1:$D$9996,MATCH(C2189,SupplierNomenclature!$I$1:$I$9996,0)),IF($A$1="BERU",INDEX(beru_assortment!$C$1:$C$10000,MATCH(C2189,beru_assortment!$I$1:$I$10000,0)),IF($A$1="OZON",INDEX(ozon_assortment!$F$3:$F$10000,MATCH(C2189,ozon_assortment!$E$3:$E$10000,0)),0)))</f>
        <v>#N/A</v>
      </c>
      <c r="E2189" s="7" t="n">
        <f aca="false">IF(ISBLANK(C2189), , IF(ISBLANK(C2188), E2187+1, E2188))</f>
        <v>0</v>
      </c>
      <c r="F2189" s="10" t="n">
        <f aca="false">IF(ISBLANK(C2189),,IF(OR(ISBLANK(C2188), C2188="Баркод"),1,F2188+1))</f>
        <v>0</v>
      </c>
      <c r="G2189" s="10" t="n">
        <f aca="false">IF(ISBLANK(C2190), F2189/2,)</f>
        <v>0</v>
      </c>
      <c r="H2189" s="0" t="n">
        <f aca="false">IF(ISBLANK(C2189),0,-1)</f>
        <v>0</v>
      </c>
      <c r="I2189" s="0" t="n">
        <f aca="false">IF(AND(ISBLANK(C2188),NOT(ISBLANK(C2189))),1,-1)</f>
        <v>-1</v>
      </c>
      <c r="J2189" s="0" t="n">
        <f aca="false">IF(ISBLANK(C2187),IF(AND(C2188=C2189,NOT(ISBLANK(C2188)),NOT(ISBLANK(C2189))),1,-1),-1)</f>
        <v>-1</v>
      </c>
      <c r="K2189" s="0" t="n">
        <f aca="false">IF(MAX(H2189:J2189)&lt;0,IF(OR(C2189=C2188,C2188=C2187),1,-1),MAX(H2189:J2189))</f>
        <v>0</v>
      </c>
    </row>
    <row r="2190" customFormat="false" ht="13.8" hidden="false" customHeight="false" outlineLevel="0" collapsed="false">
      <c r="B2190" s="8" t="n">
        <f aca="false">MAX(H2190:K2190)</f>
        <v>0</v>
      </c>
      <c r="C2190" s="11"/>
      <c r="D2190" s="10" t="e">
        <f aca="false">IF($A$1="WLB",INDEX(SupplierNomenclature!$D$1:$D$9996,MATCH(C2190,SupplierNomenclature!$I$1:$I$9996,0)),IF($A$1="BERU",INDEX(beru_assortment!$C$1:$C$10000,MATCH(C2190,beru_assortment!$I$1:$I$10000,0)),IF($A$1="OZON",INDEX(ozon_assortment!$F$3:$F$10000,MATCH(C2190,ozon_assortment!$E$3:$E$10000,0)),0)))</f>
        <v>#N/A</v>
      </c>
      <c r="E2190" s="7" t="n">
        <f aca="false">IF(ISBLANK(C2190), , IF(ISBLANK(C2189), E2188+1, E2189))</f>
        <v>0</v>
      </c>
      <c r="F2190" s="10" t="n">
        <f aca="false">IF(ISBLANK(C2190),,IF(OR(ISBLANK(C2189), C2189="Баркод"),1,F2189+1))</f>
        <v>0</v>
      </c>
      <c r="G2190" s="10" t="n">
        <f aca="false">IF(ISBLANK(C2191), F2190/2,)</f>
        <v>0</v>
      </c>
      <c r="H2190" s="0" t="n">
        <f aca="false">IF(ISBLANK(C2190),0,-1)</f>
        <v>0</v>
      </c>
      <c r="I2190" s="0" t="n">
        <f aca="false">IF(AND(ISBLANK(C2189),NOT(ISBLANK(C2190))),1,-1)</f>
        <v>-1</v>
      </c>
      <c r="J2190" s="0" t="n">
        <f aca="false">IF(ISBLANK(C2188),IF(AND(C2189=C2190,NOT(ISBLANK(C2189)),NOT(ISBLANK(C2190))),1,-1),-1)</f>
        <v>-1</v>
      </c>
      <c r="K2190" s="0" t="n">
        <f aca="false">IF(MAX(H2190:J2190)&lt;0,IF(OR(C2190=C2189,C2189=C2188),1,-1),MAX(H2190:J2190))</f>
        <v>0</v>
      </c>
    </row>
    <row r="2191" customFormat="false" ht="13.8" hidden="false" customHeight="false" outlineLevel="0" collapsed="false">
      <c r="B2191" s="8" t="n">
        <f aca="false">MAX(H2191:K2191)</f>
        <v>0</v>
      </c>
      <c r="C2191" s="11"/>
      <c r="D2191" s="10" t="e">
        <f aca="false">IF($A$1="WLB",INDEX(SupplierNomenclature!$D$1:$D$9996,MATCH(C2191,SupplierNomenclature!$I$1:$I$9996,0)),IF($A$1="BERU",INDEX(beru_assortment!$C$1:$C$10000,MATCH(C2191,beru_assortment!$I$1:$I$10000,0)),IF($A$1="OZON",INDEX(ozon_assortment!$F$3:$F$10000,MATCH(C2191,ozon_assortment!$E$3:$E$10000,0)),0)))</f>
        <v>#N/A</v>
      </c>
      <c r="E2191" s="7" t="n">
        <f aca="false">IF(ISBLANK(C2191), , IF(ISBLANK(C2190), E2189+1, E2190))</f>
        <v>0</v>
      </c>
      <c r="F2191" s="10" t="n">
        <f aca="false">IF(ISBLANK(C2191),,IF(OR(ISBLANK(C2190), C2190="Баркод"),1,F2190+1))</f>
        <v>0</v>
      </c>
      <c r="G2191" s="10" t="n">
        <f aca="false">IF(ISBLANK(C2192), F2191/2,)</f>
        <v>0</v>
      </c>
      <c r="H2191" s="0" t="n">
        <f aca="false">IF(ISBLANK(C2191),0,-1)</f>
        <v>0</v>
      </c>
      <c r="I2191" s="0" t="n">
        <f aca="false">IF(AND(ISBLANK(C2190),NOT(ISBLANK(C2191))),1,-1)</f>
        <v>-1</v>
      </c>
      <c r="J2191" s="0" t="n">
        <f aca="false">IF(ISBLANK(C2189),IF(AND(C2190=C2191,NOT(ISBLANK(C2190)),NOT(ISBLANK(C2191))),1,-1),-1)</f>
        <v>-1</v>
      </c>
      <c r="K2191" s="0" t="n">
        <f aca="false">IF(MAX(H2191:J2191)&lt;0,IF(OR(C2191=C2190,C2190=C2189),1,-1),MAX(H2191:J2191))</f>
        <v>0</v>
      </c>
    </row>
    <row r="2192" customFormat="false" ht="13.8" hidden="false" customHeight="false" outlineLevel="0" collapsed="false">
      <c r="B2192" s="8" t="n">
        <f aca="false">MAX(H2192:K2192)</f>
        <v>0</v>
      </c>
      <c r="C2192" s="11"/>
      <c r="D2192" s="10" t="e">
        <f aca="false">IF($A$1="WLB",INDEX(SupplierNomenclature!$D$1:$D$9996,MATCH(C2192,SupplierNomenclature!$I$1:$I$9996,0)),IF($A$1="BERU",INDEX(beru_assortment!$C$1:$C$10000,MATCH(C2192,beru_assortment!$I$1:$I$10000,0)),IF($A$1="OZON",INDEX(ozon_assortment!$F$3:$F$10000,MATCH(C2192,ozon_assortment!$E$3:$E$10000,0)),0)))</f>
        <v>#N/A</v>
      </c>
      <c r="E2192" s="7" t="n">
        <f aca="false">IF(ISBLANK(C2192), , IF(ISBLANK(C2191), E2190+1, E2191))</f>
        <v>0</v>
      </c>
      <c r="F2192" s="10" t="n">
        <f aca="false">IF(ISBLANK(C2192),,IF(OR(ISBLANK(C2191), C2191="Баркод"),1,F2191+1))</f>
        <v>0</v>
      </c>
      <c r="G2192" s="10" t="n">
        <f aca="false">IF(ISBLANK(C2193), F2192/2,)</f>
        <v>0</v>
      </c>
      <c r="H2192" s="0" t="n">
        <f aca="false">IF(ISBLANK(C2192),0,-1)</f>
        <v>0</v>
      </c>
      <c r="I2192" s="0" t="n">
        <f aca="false">IF(AND(ISBLANK(C2191),NOT(ISBLANK(C2192))),1,-1)</f>
        <v>-1</v>
      </c>
      <c r="J2192" s="0" t="n">
        <f aca="false">IF(ISBLANK(C2190),IF(AND(C2191=C2192,NOT(ISBLANK(C2191)),NOT(ISBLANK(C2192))),1,-1),-1)</f>
        <v>-1</v>
      </c>
      <c r="K2192" s="0" t="n">
        <f aca="false">IF(MAX(H2192:J2192)&lt;0,IF(OR(C2192=C2191,C2191=C2190),1,-1),MAX(H2192:J2192))</f>
        <v>0</v>
      </c>
    </row>
    <row r="2193" customFormat="false" ht="13.8" hidden="false" customHeight="false" outlineLevel="0" collapsed="false">
      <c r="B2193" s="8" t="n">
        <f aca="false">MAX(H2193:K2193)</f>
        <v>0</v>
      </c>
      <c r="C2193" s="11"/>
      <c r="D2193" s="10" t="e">
        <f aca="false">IF($A$1="WLB",INDEX(SupplierNomenclature!$D$1:$D$9996,MATCH(C2193,SupplierNomenclature!$I$1:$I$9996,0)),IF($A$1="BERU",INDEX(beru_assortment!$C$1:$C$10000,MATCH(C2193,beru_assortment!$I$1:$I$10000,0)),IF($A$1="OZON",INDEX(ozon_assortment!$F$3:$F$10000,MATCH(C2193,ozon_assortment!$E$3:$E$10000,0)),0)))</f>
        <v>#N/A</v>
      </c>
      <c r="E2193" s="7" t="n">
        <f aca="false">IF(ISBLANK(C2193), , IF(ISBLANK(C2192), E2191+1, E2192))</f>
        <v>0</v>
      </c>
      <c r="F2193" s="10" t="n">
        <f aca="false">IF(ISBLANK(C2193),,IF(OR(ISBLANK(C2192), C2192="Баркод"),1,F2192+1))</f>
        <v>0</v>
      </c>
      <c r="G2193" s="10" t="n">
        <f aca="false">IF(ISBLANK(C2194), F2193/2,)</f>
        <v>0</v>
      </c>
      <c r="H2193" s="0" t="n">
        <f aca="false">IF(ISBLANK(C2193),0,-1)</f>
        <v>0</v>
      </c>
      <c r="I2193" s="0" t="n">
        <f aca="false">IF(AND(ISBLANK(C2192),NOT(ISBLANK(C2193))),1,-1)</f>
        <v>-1</v>
      </c>
      <c r="J2193" s="0" t="n">
        <f aca="false">IF(ISBLANK(C2191),IF(AND(C2192=C2193,NOT(ISBLANK(C2192)),NOT(ISBLANK(C2193))),1,-1),-1)</f>
        <v>-1</v>
      </c>
      <c r="K2193" s="0" t="n">
        <f aca="false">IF(MAX(H2193:J2193)&lt;0,IF(OR(C2193=C2192,C2192=C2191),1,-1),MAX(H2193:J2193))</f>
        <v>0</v>
      </c>
    </row>
    <row r="2194" customFormat="false" ht="13.8" hidden="false" customHeight="false" outlineLevel="0" collapsed="false">
      <c r="B2194" s="8" t="n">
        <f aca="false">MAX(H2194:K2194)</f>
        <v>0</v>
      </c>
      <c r="C2194" s="11"/>
      <c r="D2194" s="10" t="e">
        <f aca="false">IF($A$1="WLB",INDEX(SupplierNomenclature!$D$1:$D$9996,MATCH(C2194,SupplierNomenclature!$I$1:$I$9996,0)),IF($A$1="BERU",INDEX(beru_assortment!$C$1:$C$10000,MATCH(C2194,beru_assortment!$I$1:$I$10000,0)),IF($A$1="OZON",INDEX(ozon_assortment!$F$3:$F$10000,MATCH(C2194,ozon_assortment!$E$3:$E$10000,0)),0)))</f>
        <v>#N/A</v>
      </c>
      <c r="E2194" s="7" t="n">
        <f aca="false">IF(ISBLANK(C2194), , IF(ISBLANK(C2193), E2192+1, E2193))</f>
        <v>0</v>
      </c>
      <c r="F2194" s="10" t="n">
        <f aca="false">IF(ISBLANK(C2194),,IF(OR(ISBLANK(C2193), C2193="Баркод"),1,F2193+1))</f>
        <v>0</v>
      </c>
      <c r="G2194" s="10" t="n">
        <f aca="false">IF(ISBLANK(C2195), F2194/2,)</f>
        <v>0</v>
      </c>
      <c r="H2194" s="0" t="n">
        <f aca="false">IF(ISBLANK(C2194),0,-1)</f>
        <v>0</v>
      </c>
      <c r="I2194" s="0" t="n">
        <f aca="false">IF(AND(ISBLANK(C2193),NOT(ISBLANK(C2194))),1,-1)</f>
        <v>-1</v>
      </c>
      <c r="J2194" s="0" t="n">
        <f aca="false">IF(ISBLANK(C2192),IF(AND(C2193=C2194,NOT(ISBLANK(C2193)),NOT(ISBLANK(C2194))),1,-1),-1)</f>
        <v>-1</v>
      </c>
      <c r="K2194" s="0" t="n">
        <f aca="false">IF(MAX(H2194:J2194)&lt;0,IF(OR(C2194=C2193,C2193=C2192),1,-1),MAX(H2194:J2194))</f>
        <v>0</v>
      </c>
    </row>
    <row r="2195" customFormat="false" ht="13.8" hidden="false" customHeight="false" outlineLevel="0" collapsed="false">
      <c r="B2195" s="8" t="n">
        <f aca="false">MAX(H2195:K2195)</f>
        <v>0</v>
      </c>
      <c r="C2195" s="11"/>
      <c r="D2195" s="10" t="e">
        <f aca="false">IF($A$1="WLB",INDEX(SupplierNomenclature!$D$1:$D$9996,MATCH(C2195,SupplierNomenclature!$I$1:$I$9996,0)),IF($A$1="BERU",INDEX(beru_assortment!$C$1:$C$10000,MATCH(C2195,beru_assortment!$I$1:$I$10000,0)),IF($A$1="OZON",INDEX(ozon_assortment!$F$3:$F$10000,MATCH(C2195,ozon_assortment!$E$3:$E$10000,0)),0)))</f>
        <v>#N/A</v>
      </c>
      <c r="E2195" s="7" t="n">
        <f aca="false">IF(ISBLANK(C2195), , IF(ISBLANK(C2194), E2193+1, E2194))</f>
        <v>0</v>
      </c>
      <c r="F2195" s="10" t="n">
        <f aca="false">IF(ISBLANK(C2195),,IF(OR(ISBLANK(C2194), C2194="Баркод"),1,F2194+1))</f>
        <v>0</v>
      </c>
      <c r="G2195" s="10" t="n">
        <f aca="false">IF(ISBLANK(C2196), F2195/2,)</f>
        <v>0</v>
      </c>
      <c r="H2195" s="0" t="n">
        <f aca="false">IF(ISBLANK(C2195),0,-1)</f>
        <v>0</v>
      </c>
      <c r="I2195" s="0" t="n">
        <f aca="false">IF(AND(ISBLANK(C2194),NOT(ISBLANK(C2195))),1,-1)</f>
        <v>-1</v>
      </c>
      <c r="J2195" s="0" t="n">
        <f aca="false">IF(ISBLANK(C2193),IF(AND(C2194=C2195,NOT(ISBLANK(C2194)),NOT(ISBLANK(C2195))),1,-1),-1)</f>
        <v>-1</v>
      </c>
      <c r="K2195" s="0" t="n">
        <f aca="false">IF(MAX(H2195:J2195)&lt;0,IF(OR(C2195=C2194,C2194=C2193),1,-1),MAX(H2195:J2195))</f>
        <v>0</v>
      </c>
    </row>
    <row r="2196" customFormat="false" ht="13.8" hidden="false" customHeight="false" outlineLevel="0" collapsed="false">
      <c r="B2196" s="8" t="n">
        <f aca="false">MAX(H2196:K2196)</f>
        <v>0</v>
      </c>
      <c r="C2196" s="11"/>
      <c r="D2196" s="10" t="e">
        <f aca="false">IF($A$1="WLB",INDEX(SupplierNomenclature!$D$1:$D$9996,MATCH(C2196,SupplierNomenclature!$I$1:$I$9996,0)),IF($A$1="BERU",INDEX(beru_assortment!$C$1:$C$10000,MATCH(C2196,beru_assortment!$I$1:$I$10000,0)),IF($A$1="OZON",INDEX(ozon_assortment!$F$3:$F$10000,MATCH(C2196,ozon_assortment!$E$3:$E$10000,0)),0)))</f>
        <v>#N/A</v>
      </c>
      <c r="E2196" s="7" t="n">
        <f aca="false">IF(ISBLANK(C2196), , IF(ISBLANK(C2195), E2194+1, E2195))</f>
        <v>0</v>
      </c>
      <c r="F2196" s="10" t="n">
        <f aca="false">IF(ISBLANK(C2196),,IF(OR(ISBLANK(C2195), C2195="Баркод"),1,F2195+1))</f>
        <v>0</v>
      </c>
      <c r="G2196" s="10" t="n">
        <f aca="false">IF(ISBLANK(C2197), F2196/2,)</f>
        <v>0</v>
      </c>
      <c r="H2196" s="0" t="n">
        <f aca="false">IF(ISBLANK(C2196),0,-1)</f>
        <v>0</v>
      </c>
      <c r="I2196" s="0" t="n">
        <f aca="false">IF(AND(ISBLANK(C2195),NOT(ISBLANK(C2196))),1,-1)</f>
        <v>-1</v>
      </c>
      <c r="J2196" s="0" t="n">
        <f aca="false">IF(ISBLANK(C2194),IF(AND(C2195=C2196,NOT(ISBLANK(C2195)),NOT(ISBLANK(C2196))),1,-1),-1)</f>
        <v>-1</v>
      </c>
      <c r="K2196" s="0" t="n">
        <f aca="false">IF(MAX(H2196:J2196)&lt;0,IF(OR(C2196=C2195,C2195=C2194),1,-1),MAX(H2196:J2196))</f>
        <v>0</v>
      </c>
    </row>
    <row r="2197" customFormat="false" ht="13.8" hidden="false" customHeight="false" outlineLevel="0" collapsed="false">
      <c r="B2197" s="8" t="n">
        <f aca="false">MAX(H2197:K2197)</f>
        <v>0</v>
      </c>
      <c r="C2197" s="11"/>
      <c r="D2197" s="10" t="e">
        <f aca="false">IF($A$1="WLB",INDEX(SupplierNomenclature!$D$1:$D$9996,MATCH(C2197,SupplierNomenclature!$I$1:$I$9996,0)),IF($A$1="BERU",INDEX(beru_assortment!$C$1:$C$10000,MATCH(C2197,beru_assortment!$I$1:$I$10000,0)),IF($A$1="OZON",INDEX(ozon_assortment!$F$3:$F$10000,MATCH(C2197,ozon_assortment!$E$3:$E$10000,0)),0)))</f>
        <v>#N/A</v>
      </c>
      <c r="E2197" s="7" t="n">
        <f aca="false">IF(ISBLANK(C2197), , IF(ISBLANK(C2196), E2195+1, E2196))</f>
        <v>0</v>
      </c>
      <c r="F2197" s="10" t="n">
        <f aca="false">IF(ISBLANK(C2197),,IF(OR(ISBLANK(C2196), C2196="Баркод"),1,F2196+1))</f>
        <v>0</v>
      </c>
      <c r="G2197" s="10" t="n">
        <f aca="false">IF(ISBLANK(C2198), F2197/2,)</f>
        <v>0</v>
      </c>
      <c r="H2197" s="0" t="n">
        <f aca="false">IF(ISBLANK(C2197),0,-1)</f>
        <v>0</v>
      </c>
      <c r="I2197" s="0" t="n">
        <f aca="false">IF(AND(ISBLANK(C2196),NOT(ISBLANK(C2197))),1,-1)</f>
        <v>-1</v>
      </c>
      <c r="J2197" s="0" t="n">
        <f aca="false">IF(ISBLANK(C2195),IF(AND(C2196=C2197,NOT(ISBLANK(C2196)),NOT(ISBLANK(C2197))),1,-1),-1)</f>
        <v>-1</v>
      </c>
      <c r="K2197" s="0" t="n">
        <f aca="false">IF(MAX(H2197:J2197)&lt;0,IF(OR(C2197=C2196,C2196=C2195),1,-1),MAX(H2197:J2197))</f>
        <v>0</v>
      </c>
    </row>
    <row r="2198" customFormat="false" ht="13.8" hidden="false" customHeight="false" outlineLevel="0" collapsed="false">
      <c r="B2198" s="8" t="n">
        <f aca="false">MAX(H2198:K2198)</f>
        <v>0</v>
      </c>
      <c r="C2198" s="11"/>
      <c r="D2198" s="10" t="e">
        <f aca="false">IF($A$1="WLB",INDEX(SupplierNomenclature!$D$1:$D$9996,MATCH(C2198,SupplierNomenclature!$I$1:$I$9996,0)),IF($A$1="BERU",INDEX(beru_assortment!$C$1:$C$10000,MATCH(C2198,beru_assortment!$I$1:$I$10000,0)),IF($A$1="OZON",INDEX(ozon_assortment!$F$3:$F$10000,MATCH(C2198,ozon_assortment!$E$3:$E$10000,0)),0)))</f>
        <v>#N/A</v>
      </c>
      <c r="E2198" s="7" t="n">
        <f aca="false">IF(ISBLANK(C2198), , IF(ISBLANK(C2197), E2196+1, E2197))</f>
        <v>0</v>
      </c>
      <c r="F2198" s="10" t="n">
        <f aca="false">IF(ISBLANK(C2198),,IF(OR(ISBLANK(C2197), C2197="Баркод"),1,F2197+1))</f>
        <v>0</v>
      </c>
      <c r="G2198" s="10" t="n">
        <f aca="false">IF(ISBLANK(C2199), F2198/2,)</f>
        <v>0</v>
      </c>
      <c r="H2198" s="0" t="n">
        <f aca="false">IF(ISBLANK(C2198),0,-1)</f>
        <v>0</v>
      </c>
      <c r="I2198" s="0" t="n">
        <f aca="false">IF(AND(ISBLANK(C2197),NOT(ISBLANK(C2198))),1,-1)</f>
        <v>-1</v>
      </c>
      <c r="J2198" s="0" t="n">
        <f aca="false">IF(ISBLANK(C2196),IF(AND(C2197=C2198,NOT(ISBLANK(C2197)),NOT(ISBLANK(C2198))),1,-1),-1)</f>
        <v>-1</v>
      </c>
      <c r="K2198" s="0" t="n">
        <f aca="false">IF(MAX(H2198:J2198)&lt;0,IF(OR(C2198=C2197,C2197=C2196),1,-1),MAX(H2198:J2198))</f>
        <v>0</v>
      </c>
    </row>
    <row r="2199" customFormat="false" ht="13.8" hidden="false" customHeight="false" outlineLevel="0" collapsed="false">
      <c r="B2199" s="8" t="n">
        <f aca="false">MAX(H2199:K2199)</f>
        <v>0</v>
      </c>
      <c r="C2199" s="11"/>
      <c r="D2199" s="10" t="e">
        <f aca="false">IF($A$1="WLB",INDEX(SupplierNomenclature!$D$1:$D$9996,MATCH(C2199,SupplierNomenclature!$I$1:$I$9996,0)),IF($A$1="BERU",INDEX(beru_assortment!$C$1:$C$10000,MATCH(C2199,beru_assortment!$I$1:$I$10000,0)),IF($A$1="OZON",INDEX(ozon_assortment!$F$3:$F$10000,MATCH(C2199,ozon_assortment!$E$3:$E$10000,0)),0)))</f>
        <v>#N/A</v>
      </c>
      <c r="E2199" s="7" t="n">
        <f aca="false">IF(ISBLANK(C2199), , IF(ISBLANK(C2198), E2197+1, E2198))</f>
        <v>0</v>
      </c>
      <c r="F2199" s="10" t="n">
        <f aca="false">IF(ISBLANK(C2199),,IF(OR(ISBLANK(C2198), C2198="Баркод"),1,F2198+1))</f>
        <v>0</v>
      </c>
      <c r="G2199" s="10" t="n">
        <f aca="false">IF(ISBLANK(C2200), F2199/2,)</f>
        <v>0</v>
      </c>
      <c r="H2199" s="0" t="n">
        <f aca="false">IF(ISBLANK(C2199),0,-1)</f>
        <v>0</v>
      </c>
      <c r="I2199" s="0" t="n">
        <f aca="false">IF(AND(ISBLANK(C2198),NOT(ISBLANK(C2199))),1,-1)</f>
        <v>-1</v>
      </c>
      <c r="J2199" s="0" t="n">
        <f aca="false">IF(ISBLANK(C2197),IF(AND(C2198=C2199,NOT(ISBLANK(C2198)),NOT(ISBLANK(C2199))),1,-1),-1)</f>
        <v>-1</v>
      </c>
      <c r="K2199" s="0" t="n">
        <f aca="false">IF(MAX(H2199:J2199)&lt;0,IF(OR(C2199=C2198,C2198=C2197),1,-1),MAX(H2199:J2199))</f>
        <v>0</v>
      </c>
    </row>
    <row r="2200" customFormat="false" ht="13.8" hidden="false" customHeight="false" outlineLevel="0" collapsed="false">
      <c r="B2200" s="8" t="n">
        <f aca="false">MAX(H2200:K2200)</f>
        <v>0</v>
      </c>
      <c r="C2200" s="11"/>
      <c r="D2200" s="10" t="e">
        <f aca="false">IF($A$1="WLB",INDEX(SupplierNomenclature!$D$1:$D$9996,MATCH(C2200,SupplierNomenclature!$I$1:$I$9996,0)),IF($A$1="BERU",INDEX(beru_assortment!$C$1:$C$10000,MATCH(C2200,beru_assortment!$I$1:$I$10000,0)),IF($A$1="OZON",INDEX(ozon_assortment!$F$3:$F$10000,MATCH(C2200,ozon_assortment!$E$3:$E$10000,0)),0)))</f>
        <v>#N/A</v>
      </c>
      <c r="E2200" s="7" t="n">
        <f aca="false">IF(ISBLANK(C2200), , IF(ISBLANK(C2199), E2198+1, E2199))</f>
        <v>0</v>
      </c>
      <c r="F2200" s="10" t="n">
        <f aca="false">IF(ISBLANK(C2200),,IF(OR(ISBLANK(C2199), C2199="Баркод"),1,F2199+1))</f>
        <v>0</v>
      </c>
      <c r="G2200" s="10" t="n">
        <f aca="false">IF(ISBLANK(C2201), F2200/2,)</f>
        <v>0</v>
      </c>
      <c r="H2200" s="0" t="n">
        <f aca="false">IF(ISBLANK(C2200),0,-1)</f>
        <v>0</v>
      </c>
      <c r="I2200" s="0" t="n">
        <f aca="false">IF(AND(ISBLANK(C2199),NOT(ISBLANK(C2200))),1,-1)</f>
        <v>-1</v>
      </c>
      <c r="J2200" s="0" t="n">
        <f aca="false">IF(ISBLANK(C2198),IF(AND(C2199=C2200,NOT(ISBLANK(C2199)),NOT(ISBLANK(C2200))),1,-1),-1)</f>
        <v>-1</v>
      </c>
      <c r="K2200" s="0" t="n">
        <f aca="false">IF(MAX(H2200:J2200)&lt;0,IF(OR(C2200=C2199,C2199=C2198),1,-1),MAX(H2200:J2200))</f>
        <v>0</v>
      </c>
    </row>
    <row r="2201" customFormat="false" ht="13.8" hidden="false" customHeight="false" outlineLevel="0" collapsed="false">
      <c r="B2201" s="8" t="n">
        <f aca="false">MAX(H2201:K2201)</f>
        <v>0</v>
      </c>
      <c r="C2201" s="11"/>
      <c r="D2201" s="10" t="e">
        <f aca="false">IF($A$1="WLB",INDEX(SupplierNomenclature!$D$1:$D$9996,MATCH(C2201,SupplierNomenclature!$I$1:$I$9996,0)),IF($A$1="BERU",INDEX(beru_assortment!$C$1:$C$10000,MATCH(C2201,beru_assortment!$I$1:$I$10000,0)),IF($A$1="OZON",INDEX(ozon_assortment!$F$3:$F$10000,MATCH(C2201,ozon_assortment!$E$3:$E$10000,0)),0)))</f>
        <v>#N/A</v>
      </c>
      <c r="E2201" s="7" t="n">
        <f aca="false">IF(ISBLANK(C2201), , IF(ISBLANK(C2200), E2199+1, E2200))</f>
        <v>0</v>
      </c>
      <c r="F2201" s="10" t="n">
        <f aca="false">IF(ISBLANK(C2201),,IF(OR(ISBLANK(C2200), C2200="Баркод"),1,F2200+1))</f>
        <v>0</v>
      </c>
      <c r="G2201" s="10" t="n">
        <f aca="false">IF(ISBLANK(C2202), F2201/2,)</f>
        <v>0</v>
      </c>
      <c r="H2201" s="0" t="n">
        <f aca="false">IF(ISBLANK(C2201),0,-1)</f>
        <v>0</v>
      </c>
      <c r="I2201" s="0" t="n">
        <f aca="false">IF(AND(ISBLANK(C2200),NOT(ISBLANK(C2201))),1,-1)</f>
        <v>-1</v>
      </c>
      <c r="J2201" s="0" t="n">
        <f aca="false">IF(ISBLANK(C2199),IF(AND(C2200=C2201,NOT(ISBLANK(C2200)),NOT(ISBLANK(C2201))),1,-1),-1)</f>
        <v>-1</v>
      </c>
      <c r="K2201" s="0" t="n">
        <f aca="false">IF(MAX(H2201:J2201)&lt;0,IF(OR(C2201=C2200,C2200=C2199),1,-1),MAX(H2201:J2201))</f>
        <v>0</v>
      </c>
    </row>
    <row r="2202" customFormat="false" ht="13.8" hidden="false" customHeight="false" outlineLevel="0" collapsed="false">
      <c r="B2202" s="8" t="n">
        <f aca="false">MAX(H2202:K2202)</f>
        <v>0</v>
      </c>
      <c r="C2202" s="11"/>
      <c r="D2202" s="10" t="e">
        <f aca="false">IF($A$1="WLB",INDEX(SupplierNomenclature!$D$1:$D$9996,MATCH(C2202,SupplierNomenclature!$I$1:$I$9996,0)),IF($A$1="BERU",INDEX(beru_assortment!$C$1:$C$10000,MATCH(C2202,beru_assortment!$I$1:$I$10000,0)),IF($A$1="OZON",INDEX(ozon_assortment!$F$3:$F$10000,MATCH(C2202,ozon_assortment!$E$3:$E$10000,0)),0)))</f>
        <v>#N/A</v>
      </c>
      <c r="E2202" s="7" t="n">
        <f aca="false">IF(ISBLANK(C2202), , IF(ISBLANK(C2201), E2200+1, E2201))</f>
        <v>0</v>
      </c>
      <c r="F2202" s="10" t="n">
        <f aca="false">IF(ISBLANK(C2202),,IF(OR(ISBLANK(C2201), C2201="Баркод"),1,F2201+1))</f>
        <v>0</v>
      </c>
      <c r="G2202" s="10" t="n">
        <f aca="false">IF(ISBLANK(C2203), F2202/2,)</f>
        <v>0</v>
      </c>
      <c r="H2202" s="0" t="n">
        <f aca="false">IF(ISBLANK(C2202),0,-1)</f>
        <v>0</v>
      </c>
      <c r="I2202" s="0" t="n">
        <f aca="false">IF(AND(ISBLANK(C2201),NOT(ISBLANK(C2202))),1,-1)</f>
        <v>-1</v>
      </c>
      <c r="J2202" s="0" t="n">
        <f aca="false">IF(ISBLANK(C2200),IF(AND(C2201=C2202,NOT(ISBLANK(C2201)),NOT(ISBLANK(C2202))),1,-1),-1)</f>
        <v>-1</v>
      </c>
      <c r="K2202" s="0" t="n">
        <f aca="false">IF(MAX(H2202:J2202)&lt;0,IF(OR(C2202=C2201,C2201=C2200),1,-1),MAX(H2202:J2202))</f>
        <v>0</v>
      </c>
    </row>
    <row r="2203" customFormat="false" ht="13.8" hidden="false" customHeight="false" outlineLevel="0" collapsed="false">
      <c r="B2203" s="8" t="n">
        <f aca="false">MAX(H2203:K2203)</f>
        <v>0</v>
      </c>
      <c r="C2203" s="11"/>
      <c r="D2203" s="10" t="e">
        <f aca="false">IF($A$1="WLB",INDEX(SupplierNomenclature!$D$1:$D$9996,MATCH(C2203,SupplierNomenclature!$I$1:$I$9996,0)),IF($A$1="BERU",INDEX(beru_assortment!$C$1:$C$10000,MATCH(C2203,beru_assortment!$I$1:$I$10000,0)),IF($A$1="OZON",INDEX(ozon_assortment!$F$3:$F$10000,MATCH(C2203,ozon_assortment!$E$3:$E$10000,0)),0)))</f>
        <v>#N/A</v>
      </c>
      <c r="E2203" s="7" t="n">
        <f aca="false">IF(ISBLANK(C2203), , IF(ISBLANK(C2202), E2201+1, E2202))</f>
        <v>0</v>
      </c>
      <c r="F2203" s="10" t="n">
        <f aca="false">IF(ISBLANK(C2203),,IF(OR(ISBLANK(C2202), C2202="Баркод"),1,F2202+1))</f>
        <v>0</v>
      </c>
      <c r="G2203" s="10" t="n">
        <f aca="false">IF(ISBLANK(C2204), F2203/2,)</f>
        <v>0</v>
      </c>
      <c r="H2203" s="0" t="n">
        <f aca="false">IF(ISBLANK(C2203),0,-1)</f>
        <v>0</v>
      </c>
      <c r="I2203" s="0" t="n">
        <f aca="false">IF(AND(ISBLANK(C2202),NOT(ISBLANK(C2203))),1,-1)</f>
        <v>-1</v>
      </c>
      <c r="J2203" s="0" t="n">
        <f aca="false">IF(ISBLANK(C2201),IF(AND(C2202=C2203,NOT(ISBLANK(C2202)),NOT(ISBLANK(C2203))),1,-1),-1)</f>
        <v>-1</v>
      </c>
      <c r="K2203" s="0" t="n">
        <f aca="false">IF(MAX(H2203:J2203)&lt;0,IF(OR(C2203=C2202,C2202=C2201),1,-1),MAX(H2203:J2203))</f>
        <v>0</v>
      </c>
    </row>
    <row r="2204" customFormat="false" ht="13.8" hidden="false" customHeight="false" outlineLevel="0" collapsed="false">
      <c r="B2204" s="8" t="n">
        <f aca="false">MAX(H2204:K2204)</f>
        <v>0</v>
      </c>
      <c r="C2204" s="11"/>
      <c r="D2204" s="10" t="e">
        <f aca="false">IF($A$1="WLB",INDEX(SupplierNomenclature!$D$1:$D$9996,MATCH(C2204,SupplierNomenclature!$I$1:$I$9996,0)),IF($A$1="BERU",INDEX(beru_assortment!$C$1:$C$10000,MATCH(C2204,beru_assortment!$I$1:$I$10000,0)),IF($A$1="OZON",INDEX(ozon_assortment!$F$3:$F$10000,MATCH(C2204,ozon_assortment!$E$3:$E$10000,0)),0)))</f>
        <v>#N/A</v>
      </c>
      <c r="E2204" s="7" t="n">
        <f aca="false">IF(ISBLANK(C2204), , IF(ISBLANK(C2203), E2202+1, E2203))</f>
        <v>0</v>
      </c>
      <c r="F2204" s="10" t="n">
        <f aca="false">IF(ISBLANK(C2204),,IF(OR(ISBLANK(C2203), C2203="Баркод"),1,F2203+1))</f>
        <v>0</v>
      </c>
      <c r="G2204" s="10" t="n">
        <f aca="false">IF(ISBLANK(C2205), F2204/2,)</f>
        <v>0</v>
      </c>
      <c r="H2204" s="0" t="n">
        <f aca="false">IF(ISBLANK(C2204),0,-1)</f>
        <v>0</v>
      </c>
      <c r="I2204" s="0" t="n">
        <f aca="false">IF(AND(ISBLANK(C2203),NOT(ISBLANK(C2204))),1,-1)</f>
        <v>-1</v>
      </c>
      <c r="J2204" s="0" t="n">
        <f aca="false">IF(ISBLANK(C2202),IF(AND(C2203=C2204,NOT(ISBLANK(C2203)),NOT(ISBLANK(C2204))),1,-1),-1)</f>
        <v>-1</v>
      </c>
      <c r="K2204" s="0" t="n">
        <f aca="false">IF(MAX(H2204:J2204)&lt;0,IF(OR(C2204=C2203,C2203=C2202),1,-1),MAX(H2204:J2204))</f>
        <v>0</v>
      </c>
    </row>
    <row r="2205" customFormat="false" ht="13.8" hidden="false" customHeight="false" outlineLevel="0" collapsed="false">
      <c r="B2205" s="8" t="n">
        <f aca="false">MAX(H2205:K2205)</f>
        <v>0</v>
      </c>
      <c r="C2205" s="11"/>
      <c r="D2205" s="10" t="e">
        <f aca="false">IF($A$1="WLB",INDEX(SupplierNomenclature!$D$1:$D$9996,MATCH(C2205,SupplierNomenclature!$I$1:$I$9996,0)),IF($A$1="BERU",INDEX(beru_assortment!$C$1:$C$10000,MATCH(C2205,beru_assortment!$I$1:$I$10000,0)),IF($A$1="OZON",INDEX(ozon_assortment!$F$3:$F$10000,MATCH(C2205,ozon_assortment!$E$3:$E$10000,0)),0)))</f>
        <v>#N/A</v>
      </c>
      <c r="E2205" s="7" t="n">
        <f aca="false">IF(ISBLANK(C2205), , IF(ISBLANK(C2204), E2203+1, E2204))</f>
        <v>0</v>
      </c>
      <c r="F2205" s="10" t="n">
        <f aca="false">IF(ISBLANK(C2205),,IF(OR(ISBLANK(C2204), C2204="Баркод"),1,F2204+1))</f>
        <v>0</v>
      </c>
      <c r="G2205" s="10" t="n">
        <f aca="false">IF(ISBLANK(C2206), F2205/2,)</f>
        <v>0</v>
      </c>
      <c r="H2205" s="0" t="n">
        <f aca="false">IF(ISBLANK(C2205),0,-1)</f>
        <v>0</v>
      </c>
      <c r="I2205" s="0" t="n">
        <f aca="false">IF(AND(ISBLANK(C2204),NOT(ISBLANK(C2205))),1,-1)</f>
        <v>-1</v>
      </c>
      <c r="J2205" s="0" t="n">
        <f aca="false">IF(ISBLANK(C2203),IF(AND(C2204=C2205,NOT(ISBLANK(C2204)),NOT(ISBLANK(C2205))),1,-1),-1)</f>
        <v>-1</v>
      </c>
      <c r="K2205" s="0" t="n">
        <f aca="false">IF(MAX(H2205:J2205)&lt;0,IF(OR(C2205=C2204,C2204=C2203),1,-1),MAX(H2205:J2205))</f>
        <v>0</v>
      </c>
    </row>
    <row r="2206" customFormat="false" ht="13.8" hidden="false" customHeight="false" outlineLevel="0" collapsed="false">
      <c r="B2206" s="8" t="n">
        <f aca="false">MAX(H2206:K2206)</f>
        <v>0</v>
      </c>
      <c r="C2206" s="11"/>
      <c r="D2206" s="10" t="e">
        <f aca="false">IF($A$1="WLB",INDEX(SupplierNomenclature!$D$1:$D$9996,MATCH(C2206,SupplierNomenclature!$I$1:$I$9996,0)),IF($A$1="BERU",INDEX(beru_assortment!$C$1:$C$10000,MATCH(C2206,beru_assortment!$I$1:$I$10000,0)),IF($A$1="OZON",INDEX(ozon_assortment!$F$3:$F$10000,MATCH(C2206,ozon_assortment!$E$3:$E$10000,0)),0)))</f>
        <v>#N/A</v>
      </c>
      <c r="E2206" s="7" t="n">
        <f aca="false">IF(ISBLANK(C2206), , IF(ISBLANK(C2205), E2204+1, E2205))</f>
        <v>0</v>
      </c>
      <c r="F2206" s="10" t="n">
        <f aca="false">IF(ISBLANK(C2206),,IF(OR(ISBLANK(C2205), C2205="Баркод"),1,F2205+1))</f>
        <v>0</v>
      </c>
      <c r="G2206" s="10" t="n">
        <f aca="false">IF(ISBLANK(C2207), F2206/2,)</f>
        <v>0</v>
      </c>
      <c r="H2206" s="0" t="n">
        <f aca="false">IF(ISBLANK(C2206),0,-1)</f>
        <v>0</v>
      </c>
      <c r="I2206" s="0" t="n">
        <f aca="false">IF(AND(ISBLANK(C2205),NOT(ISBLANK(C2206))),1,-1)</f>
        <v>-1</v>
      </c>
      <c r="J2206" s="0" t="n">
        <f aca="false">IF(ISBLANK(C2204),IF(AND(C2205=C2206,NOT(ISBLANK(C2205)),NOT(ISBLANK(C2206))),1,-1),-1)</f>
        <v>-1</v>
      </c>
      <c r="K2206" s="0" t="n">
        <f aca="false">IF(MAX(H2206:J2206)&lt;0,IF(OR(C2206=C2205,C2205=C2204),1,-1),MAX(H2206:J2206))</f>
        <v>0</v>
      </c>
    </row>
    <row r="2207" customFormat="false" ht="13.8" hidden="false" customHeight="false" outlineLevel="0" collapsed="false">
      <c r="B2207" s="8" t="n">
        <f aca="false">MAX(H2207:K2207)</f>
        <v>0</v>
      </c>
      <c r="C2207" s="11"/>
      <c r="D2207" s="10" t="e">
        <f aca="false">IF($A$1="WLB",INDEX(SupplierNomenclature!$D$1:$D$9996,MATCH(C2207,SupplierNomenclature!$I$1:$I$9996,0)),IF($A$1="BERU",INDEX(beru_assortment!$C$1:$C$10000,MATCH(C2207,beru_assortment!$I$1:$I$10000,0)),IF($A$1="OZON",INDEX(ozon_assortment!$F$3:$F$10000,MATCH(C2207,ozon_assortment!$E$3:$E$10000,0)),0)))</f>
        <v>#N/A</v>
      </c>
      <c r="E2207" s="7" t="n">
        <f aca="false">IF(ISBLANK(C2207), , IF(ISBLANK(C2206), E2205+1, E2206))</f>
        <v>0</v>
      </c>
      <c r="F2207" s="10" t="n">
        <f aca="false">IF(ISBLANK(C2207),,IF(OR(ISBLANK(C2206), C2206="Баркод"),1,F2206+1))</f>
        <v>0</v>
      </c>
      <c r="G2207" s="10" t="n">
        <f aca="false">IF(ISBLANK(C2208), F2207/2,)</f>
        <v>0</v>
      </c>
      <c r="H2207" s="0" t="n">
        <f aca="false">IF(ISBLANK(C2207),0,-1)</f>
        <v>0</v>
      </c>
      <c r="I2207" s="0" t="n">
        <f aca="false">IF(AND(ISBLANK(C2206),NOT(ISBLANK(C2207))),1,-1)</f>
        <v>-1</v>
      </c>
      <c r="J2207" s="0" t="n">
        <f aca="false">IF(ISBLANK(C2205),IF(AND(C2206=C2207,NOT(ISBLANK(C2206)),NOT(ISBLANK(C2207))),1,-1),-1)</f>
        <v>-1</v>
      </c>
      <c r="K2207" s="0" t="n">
        <f aca="false">IF(MAX(H2207:J2207)&lt;0,IF(OR(C2207=C2206,C2206=C2205),1,-1),MAX(H2207:J2207))</f>
        <v>0</v>
      </c>
    </row>
    <row r="2208" customFormat="false" ht="13.8" hidden="false" customHeight="false" outlineLevel="0" collapsed="false">
      <c r="B2208" s="8" t="n">
        <f aca="false">MAX(H2208:K2208)</f>
        <v>0</v>
      </c>
      <c r="C2208" s="11"/>
      <c r="D2208" s="10" t="e">
        <f aca="false">IF($A$1="WLB",INDEX(SupplierNomenclature!$D$1:$D$9996,MATCH(C2208,SupplierNomenclature!$I$1:$I$9996,0)),IF($A$1="BERU",INDEX(beru_assortment!$C$1:$C$10000,MATCH(C2208,beru_assortment!$I$1:$I$10000,0)),IF($A$1="OZON",INDEX(ozon_assortment!$F$3:$F$10000,MATCH(C2208,ozon_assortment!$E$3:$E$10000,0)),0)))</f>
        <v>#N/A</v>
      </c>
      <c r="E2208" s="7" t="n">
        <f aca="false">IF(ISBLANK(C2208), , IF(ISBLANK(C2207), E2206+1, E2207))</f>
        <v>0</v>
      </c>
      <c r="F2208" s="10" t="n">
        <f aca="false">IF(ISBLANK(C2208),,IF(OR(ISBLANK(C2207), C2207="Баркод"),1,F2207+1))</f>
        <v>0</v>
      </c>
      <c r="G2208" s="10" t="n">
        <f aca="false">IF(ISBLANK(C2209), F2208/2,)</f>
        <v>0</v>
      </c>
      <c r="H2208" s="0" t="n">
        <f aca="false">IF(ISBLANK(C2208),0,-1)</f>
        <v>0</v>
      </c>
      <c r="I2208" s="0" t="n">
        <f aca="false">IF(AND(ISBLANK(C2207),NOT(ISBLANK(C2208))),1,-1)</f>
        <v>-1</v>
      </c>
      <c r="J2208" s="0" t="n">
        <f aca="false">IF(ISBLANK(C2206),IF(AND(C2207=C2208,NOT(ISBLANK(C2207)),NOT(ISBLANK(C2208))),1,-1),-1)</f>
        <v>-1</v>
      </c>
      <c r="K2208" s="0" t="n">
        <f aca="false">IF(MAX(H2208:J2208)&lt;0,IF(OR(C2208=C2207,C2207=C2206),1,-1),MAX(H2208:J2208))</f>
        <v>0</v>
      </c>
    </row>
    <row r="2209" customFormat="false" ht="13.8" hidden="false" customHeight="false" outlineLevel="0" collapsed="false">
      <c r="B2209" s="8" t="n">
        <f aca="false">MAX(H2209:K2209)</f>
        <v>0</v>
      </c>
      <c r="C2209" s="11"/>
      <c r="D2209" s="10" t="e">
        <f aca="false">IF($A$1="WLB",INDEX(SupplierNomenclature!$D$1:$D$9996,MATCH(C2209,SupplierNomenclature!$I$1:$I$9996,0)),IF($A$1="BERU",INDEX(beru_assortment!$C$1:$C$10000,MATCH(C2209,beru_assortment!$I$1:$I$10000,0)),IF($A$1="OZON",INDEX(ozon_assortment!$F$3:$F$10000,MATCH(C2209,ozon_assortment!$E$3:$E$10000,0)),0)))</f>
        <v>#N/A</v>
      </c>
      <c r="E2209" s="7" t="n">
        <f aca="false">IF(ISBLANK(C2209), , IF(ISBLANK(C2208), E2207+1, E2208))</f>
        <v>0</v>
      </c>
      <c r="F2209" s="10" t="n">
        <f aca="false">IF(ISBLANK(C2209),,IF(OR(ISBLANK(C2208), C2208="Баркод"),1,F2208+1))</f>
        <v>0</v>
      </c>
      <c r="G2209" s="10" t="n">
        <f aca="false">IF(ISBLANK(C2210), F2209/2,)</f>
        <v>0</v>
      </c>
      <c r="H2209" s="0" t="n">
        <f aca="false">IF(ISBLANK(C2209),0,-1)</f>
        <v>0</v>
      </c>
      <c r="I2209" s="0" t="n">
        <f aca="false">IF(AND(ISBLANK(C2208),NOT(ISBLANK(C2209))),1,-1)</f>
        <v>-1</v>
      </c>
      <c r="J2209" s="0" t="n">
        <f aca="false">IF(ISBLANK(C2207),IF(AND(C2208=C2209,NOT(ISBLANK(C2208)),NOT(ISBLANK(C2209))),1,-1),-1)</f>
        <v>-1</v>
      </c>
      <c r="K2209" s="0" t="n">
        <f aca="false">IF(MAX(H2209:J2209)&lt;0,IF(OR(C2209=C2208,C2208=C2207),1,-1),MAX(H2209:J2209))</f>
        <v>0</v>
      </c>
    </row>
    <row r="2210" customFormat="false" ht="13.8" hidden="false" customHeight="false" outlineLevel="0" collapsed="false">
      <c r="B2210" s="8" t="n">
        <f aca="false">MAX(H2210:K2210)</f>
        <v>0</v>
      </c>
      <c r="C2210" s="11"/>
      <c r="D2210" s="10" t="e">
        <f aca="false">IF($A$1="WLB",INDEX(SupplierNomenclature!$D$1:$D$9996,MATCH(C2210,SupplierNomenclature!$I$1:$I$9996,0)),IF($A$1="BERU",INDEX(beru_assortment!$C$1:$C$10000,MATCH(C2210,beru_assortment!$I$1:$I$10000,0)),IF($A$1="OZON",INDEX(ozon_assortment!$F$3:$F$10000,MATCH(C2210,ozon_assortment!$E$3:$E$10000,0)),0)))</f>
        <v>#N/A</v>
      </c>
      <c r="E2210" s="7" t="n">
        <f aca="false">IF(ISBLANK(C2210), , IF(ISBLANK(C2209), E2208+1, E2209))</f>
        <v>0</v>
      </c>
      <c r="F2210" s="10" t="n">
        <f aca="false">IF(ISBLANK(C2210),,IF(OR(ISBLANK(C2209), C2209="Баркод"),1,F2209+1))</f>
        <v>0</v>
      </c>
      <c r="G2210" s="10" t="n">
        <f aca="false">IF(ISBLANK(C2211), F2210/2,)</f>
        <v>0</v>
      </c>
      <c r="H2210" s="0" t="n">
        <f aca="false">IF(ISBLANK(C2210),0,-1)</f>
        <v>0</v>
      </c>
      <c r="I2210" s="0" t="n">
        <f aca="false">IF(AND(ISBLANK(C2209),NOT(ISBLANK(C2210))),1,-1)</f>
        <v>-1</v>
      </c>
      <c r="J2210" s="0" t="n">
        <f aca="false">IF(ISBLANK(C2208),IF(AND(C2209=C2210,NOT(ISBLANK(C2209)),NOT(ISBLANK(C2210))),1,-1),-1)</f>
        <v>-1</v>
      </c>
      <c r="K2210" s="0" t="n">
        <f aca="false">IF(MAX(H2210:J2210)&lt;0,IF(OR(C2210=C2209,C2209=C2208),1,-1),MAX(H2210:J2210))</f>
        <v>0</v>
      </c>
    </row>
    <row r="2211" customFormat="false" ht="13.8" hidden="false" customHeight="false" outlineLevel="0" collapsed="false">
      <c r="B2211" s="8" t="n">
        <f aca="false">MAX(H2211:K2211)</f>
        <v>0</v>
      </c>
      <c r="C2211" s="11"/>
      <c r="D2211" s="10" t="e">
        <f aca="false">IF($A$1="WLB",INDEX(SupplierNomenclature!$D$1:$D$9996,MATCH(C2211,SupplierNomenclature!$I$1:$I$9996,0)),IF($A$1="BERU",INDEX(beru_assortment!$C$1:$C$10000,MATCH(C2211,beru_assortment!$I$1:$I$10000,0)),IF($A$1="OZON",INDEX(ozon_assortment!$F$3:$F$10000,MATCH(C2211,ozon_assortment!$E$3:$E$10000,0)),0)))</f>
        <v>#N/A</v>
      </c>
      <c r="E2211" s="7" t="n">
        <f aca="false">IF(ISBLANK(C2211), , IF(ISBLANK(C2210), E2209+1, E2210))</f>
        <v>0</v>
      </c>
      <c r="F2211" s="10" t="n">
        <f aca="false">IF(ISBLANK(C2211),,IF(OR(ISBLANK(C2210), C2210="Баркод"),1,F2210+1))</f>
        <v>0</v>
      </c>
      <c r="G2211" s="10" t="n">
        <f aca="false">IF(ISBLANK(C2212), F2211/2,)</f>
        <v>0</v>
      </c>
      <c r="H2211" s="0" t="n">
        <f aca="false">IF(ISBLANK(C2211),0,-1)</f>
        <v>0</v>
      </c>
      <c r="I2211" s="0" t="n">
        <f aca="false">IF(AND(ISBLANK(C2210),NOT(ISBLANK(C2211))),1,-1)</f>
        <v>-1</v>
      </c>
      <c r="J2211" s="0" t="n">
        <f aca="false">IF(ISBLANK(C2209),IF(AND(C2210=C2211,NOT(ISBLANK(C2210)),NOT(ISBLANK(C2211))),1,-1),-1)</f>
        <v>-1</v>
      </c>
      <c r="K2211" s="0" t="n">
        <f aca="false">IF(MAX(H2211:J2211)&lt;0,IF(OR(C2211=C2210,C2210=C2209),1,-1),MAX(H2211:J2211))</f>
        <v>0</v>
      </c>
    </row>
    <row r="2212" customFormat="false" ht="13.8" hidden="false" customHeight="false" outlineLevel="0" collapsed="false">
      <c r="B2212" s="8" t="n">
        <f aca="false">MAX(H2212:K2212)</f>
        <v>0</v>
      </c>
      <c r="C2212" s="11"/>
      <c r="D2212" s="10" t="e">
        <f aca="false">IF($A$1="WLB",INDEX(SupplierNomenclature!$D$1:$D$9996,MATCH(C2212,SupplierNomenclature!$I$1:$I$9996,0)),IF($A$1="BERU",INDEX(beru_assortment!$C$1:$C$10000,MATCH(C2212,beru_assortment!$I$1:$I$10000,0)),IF($A$1="OZON",INDEX(ozon_assortment!$F$3:$F$10000,MATCH(C2212,ozon_assortment!$E$3:$E$10000,0)),0)))</f>
        <v>#N/A</v>
      </c>
      <c r="E2212" s="7" t="n">
        <f aca="false">IF(ISBLANK(C2212), , IF(ISBLANK(C2211), E2210+1, E2211))</f>
        <v>0</v>
      </c>
      <c r="F2212" s="10" t="n">
        <f aca="false">IF(ISBLANK(C2212),,IF(OR(ISBLANK(C2211), C2211="Баркод"),1,F2211+1))</f>
        <v>0</v>
      </c>
      <c r="G2212" s="10" t="n">
        <f aca="false">IF(ISBLANK(C2213), F2212/2,)</f>
        <v>0</v>
      </c>
      <c r="H2212" s="0" t="n">
        <f aca="false">IF(ISBLANK(C2212),0,-1)</f>
        <v>0</v>
      </c>
      <c r="I2212" s="0" t="n">
        <f aca="false">IF(AND(ISBLANK(C2211),NOT(ISBLANK(C2212))),1,-1)</f>
        <v>-1</v>
      </c>
      <c r="J2212" s="0" t="n">
        <f aca="false">IF(ISBLANK(C2210),IF(AND(C2211=C2212,NOT(ISBLANK(C2211)),NOT(ISBLANK(C2212))),1,-1),-1)</f>
        <v>-1</v>
      </c>
      <c r="K2212" s="0" t="n">
        <f aca="false">IF(MAX(H2212:J2212)&lt;0,IF(OR(C2212=C2211,C2211=C2210),1,-1),MAX(H2212:J2212))</f>
        <v>0</v>
      </c>
    </row>
    <row r="2213" customFormat="false" ht="13.8" hidden="false" customHeight="false" outlineLevel="0" collapsed="false">
      <c r="B2213" s="8" t="n">
        <f aca="false">MAX(H2213:K2213)</f>
        <v>0</v>
      </c>
      <c r="C2213" s="11"/>
      <c r="D2213" s="10" t="e">
        <f aca="false">IF($A$1="WLB",INDEX(SupplierNomenclature!$D$1:$D$9996,MATCH(C2213,SupplierNomenclature!$I$1:$I$9996,0)),IF($A$1="BERU",INDEX(beru_assortment!$C$1:$C$10000,MATCH(C2213,beru_assortment!$I$1:$I$10000,0)),IF($A$1="OZON",INDEX(ozon_assortment!$F$3:$F$10000,MATCH(C2213,ozon_assortment!$E$3:$E$10000,0)),0)))</f>
        <v>#N/A</v>
      </c>
      <c r="E2213" s="7" t="n">
        <f aca="false">IF(ISBLANK(C2213), , IF(ISBLANK(C2212), E2211+1, E2212))</f>
        <v>0</v>
      </c>
      <c r="F2213" s="10" t="n">
        <f aca="false">IF(ISBLANK(C2213),,IF(OR(ISBLANK(C2212), C2212="Баркод"),1,F2212+1))</f>
        <v>0</v>
      </c>
      <c r="G2213" s="10" t="n">
        <f aca="false">IF(ISBLANK(C2214), F2213/2,)</f>
        <v>0</v>
      </c>
      <c r="H2213" s="0" t="n">
        <f aca="false">IF(ISBLANK(C2213),0,-1)</f>
        <v>0</v>
      </c>
      <c r="I2213" s="0" t="n">
        <f aca="false">IF(AND(ISBLANK(C2212),NOT(ISBLANK(C2213))),1,-1)</f>
        <v>-1</v>
      </c>
      <c r="J2213" s="0" t="n">
        <f aca="false">IF(ISBLANK(C2211),IF(AND(C2212=C2213,NOT(ISBLANK(C2212)),NOT(ISBLANK(C2213))),1,-1),-1)</f>
        <v>-1</v>
      </c>
      <c r="K2213" s="0" t="n">
        <f aca="false">IF(MAX(H2213:J2213)&lt;0,IF(OR(C2213=C2212,C2212=C2211),1,-1),MAX(H2213:J2213))</f>
        <v>0</v>
      </c>
    </row>
    <row r="2214" customFormat="false" ht="13.8" hidden="false" customHeight="false" outlineLevel="0" collapsed="false">
      <c r="B2214" s="8" t="n">
        <f aca="false">MAX(H2214:K2214)</f>
        <v>0</v>
      </c>
      <c r="C2214" s="11"/>
      <c r="D2214" s="10" t="e">
        <f aca="false">IF($A$1="WLB",INDEX(SupplierNomenclature!$D$1:$D$9996,MATCH(C2214,SupplierNomenclature!$I$1:$I$9996,0)),IF($A$1="BERU",INDEX(beru_assortment!$C$1:$C$10000,MATCH(C2214,beru_assortment!$I$1:$I$10000,0)),IF($A$1="OZON",INDEX(ozon_assortment!$F$3:$F$10000,MATCH(C2214,ozon_assortment!$E$3:$E$10000,0)),0)))</f>
        <v>#N/A</v>
      </c>
      <c r="E2214" s="7" t="n">
        <f aca="false">IF(ISBLANK(C2214), , IF(ISBLANK(C2213), E2212+1, E2213))</f>
        <v>0</v>
      </c>
      <c r="F2214" s="10" t="n">
        <f aca="false">IF(ISBLANK(C2214),,IF(OR(ISBLANK(C2213), C2213="Баркод"),1,F2213+1))</f>
        <v>0</v>
      </c>
      <c r="G2214" s="10" t="n">
        <f aca="false">IF(ISBLANK(C2215), F2214/2,)</f>
        <v>0</v>
      </c>
      <c r="H2214" s="0" t="n">
        <f aca="false">IF(ISBLANK(C2214),0,-1)</f>
        <v>0</v>
      </c>
      <c r="I2214" s="0" t="n">
        <f aca="false">IF(AND(ISBLANK(C2213),NOT(ISBLANK(C2214))),1,-1)</f>
        <v>-1</v>
      </c>
      <c r="J2214" s="0" t="n">
        <f aca="false">IF(ISBLANK(C2212),IF(AND(C2213=C2214,NOT(ISBLANK(C2213)),NOT(ISBLANK(C2214))),1,-1),-1)</f>
        <v>-1</v>
      </c>
      <c r="K2214" s="0" t="n">
        <f aca="false">IF(MAX(H2214:J2214)&lt;0,IF(OR(C2214=C2213,C2213=C2212),1,-1),MAX(H2214:J2214))</f>
        <v>0</v>
      </c>
    </row>
    <row r="2215" customFormat="false" ht="13.8" hidden="false" customHeight="false" outlineLevel="0" collapsed="false">
      <c r="B2215" s="8" t="n">
        <f aca="false">MAX(H2215:K2215)</f>
        <v>0</v>
      </c>
      <c r="C2215" s="11"/>
      <c r="D2215" s="10" t="e">
        <f aca="false">IF($A$1="WLB",INDEX(SupplierNomenclature!$D$1:$D$9996,MATCH(C2215,SupplierNomenclature!$I$1:$I$9996,0)),IF($A$1="BERU",INDEX(beru_assortment!$C$1:$C$10000,MATCH(C2215,beru_assortment!$I$1:$I$10000,0)),IF($A$1="OZON",INDEX(ozon_assortment!$F$3:$F$10000,MATCH(C2215,ozon_assortment!$E$3:$E$10000,0)),0)))</f>
        <v>#N/A</v>
      </c>
      <c r="E2215" s="7" t="n">
        <f aca="false">IF(ISBLANK(C2215), , IF(ISBLANK(C2214), E2213+1, E2214))</f>
        <v>0</v>
      </c>
      <c r="F2215" s="10" t="n">
        <f aca="false">IF(ISBLANK(C2215),,IF(OR(ISBLANK(C2214), C2214="Баркод"),1,F2214+1))</f>
        <v>0</v>
      </c>
      <c r="G2215" s="10" t="n">
        <f aca="false">IF(ISBLANK(C2216), F2215/2,)</f>
        <v>0</v>
      </c>
      <c r="H2215" s="0" t="n">
        <f aca="false">IF(ISBLANK(C2215),0,-1)</f>
        <v>0</v>
      </c>
      <c r="I2215" s="0" t="n">
        <f aca="false">IF(AND(ISBLANK(C2214),NOT(ISBLANK(C2215))),1,-1)</f>
        <v>-1</v>
      </c>
      <c r="J2215" s="0" t="n">
        <f aca="false">IF(ISBLANK(C2213),IF(AND(C2214=C2215,NOT(ISBLANK(C2214)),NOT(ISBLANK(C2215))),1,-1),-1)</f>
        <v>-1</v>
      </c>
      <c r="K2215" s="0" t="n">
        <f aca="false">IF(MAX(H2215:J2215)&lt;0,IF(OR(C2215=C2214,C2214=C2213),1,-1),MAX(H2215:J2215))</f>
        <v>0</v>
      </c>
    </row>
    <row r="2216" customFormat="false" ht="13.8" hidden="false" customHeight="false" outlineLevel="0" collapsed="false">
      <c r="B2216" s="8" t="n">
        <f aca="false">MAX(H2216:K2216)</f>
        <v>0</v>
      </c>
      <c r="C2216" s="11"/>
      <c r="D2216" s="10" t="e">
        <f aca="false">IF($A$1="WLB",INDEX(SupplierNomenclature!$D$1:$D$9996,MATCH(C2216,SupplierNomenclature!$I$1:$I$9996,0)),IF($A$1="BERU",INDEX(beru_assortment!$C$1:$C$10000,MATCH(C2216,beru_assortment!$I$1:$I$10000,0)),IF($A$1="OZON",INDEX(ozon_assortment!$F$3:$F$10000,MATCH(C2216,ozon_assortment!$E$3:$E$10000,0)),0)))</f>
        <v>#N/A</v>
      </c>
      <c r="E2216" s="7" t="n">
        <f aca="false">IF(ISBLANK(C2216), , IF(ISBLANK(C2215), E2214+1, E2215))</f>
        <v>0</v>
      </c>
      <c r="F2216" s="10" t="n">
        <f aca="false">IF(ISBLANK(C2216),,IF(OR(ISBLANK(C2215), C2215="Баркод"),1,F2215+1))</f>
        <v>0</v>
      </c>
      <c r="G2216" s="10" t="n">
        <f aca="false">IF(ISBLANK(C2217), F2216/2,)</f>
        <v>0</v>
      </c>
      <c r="H2216" s="0" t="n">
        <f aca="false">IF(ISBLANK(C2216),0,-1)</f>
        <v>0</v>
      </c>
      <c r="I2216" s="0" t="n">
        <f aca="false">IF(AND(ISBLANK(C2215),NOT(ISBLANK(C2216))),1,-1)</f>
        <v>-1</v>
      </c>
      <c r="J2216" s="0" t="n">
        <f aca="false">IF(ISBLANK(C2214),IF(AND(C2215=C2216,NOT(ISBLANK(C2215)),NOT(ISBLANK(C2216))),1,-1),-1)</f>
        <v>-1</v>
      </c>
      <c r="K2216" s="0" t="n">
        <f aca="false">IF(MAX(H2216:J2216)&lt;0,IF(OR(C2216=C2215,C2215=C2214),1,-1),MAX(H2216:J2216))</f>
        <v>0</v>
      </c>
    </row>
    <row r="2217" customFormat="false" ht="13.8" hidden="false" customHeight="false" outlineLevel="0" collapsed="false">
      <c r="B2217" s="8" t="n">
        <f aca="false">MAX(H2217:K2217)</f>
        <v>0</v>
      </c>
      <c r="C2217" s="11"/>
      <c r="D2217" s="10" t="e">
        <f aca="false">IF($A$1="WLB",INDEX(SupplierNomenclature!$D$1:$D$9996,MATCH(C2217,SupplierNomenclature!$I$1:$I$9996,0)),IF($A$1="BERU",INDEX(beru_assortment!$C$1:$C$10000,MATCH(C2217,beru_assortment!$I$1:$I$10000,0)),IF($A$1="OZON",INDEX(ozon_assortment!$F$3:$F$10000,MATCH(C2217,ozon_assortment!$E$3:$E$10000,0)),0)))</f>
        <v>#N/A</v>
      </c>
      <c r="E2217" s="7" t="n">
        <f aca="false">IF(ISBLANK(C2217), , IF(ISBLANK(C2216), E2215+1, E2216))</f>
        <v>0</v>
      </c>
      <c r="F2217" s="10" t="n">
        <f aca="false">IF(ISBLANK(C2217),,IF(OR(ISBLANK(C2216), C2216="Баркод"),1,F2216+1))</f>
        <v>0</v>
      </c>
      <c r="G2217" s="10" t="n">
        <f aca="false">IF(ISBLANK(C2218), F2217/2,)</f>
        <v>0</v>
      </c>
      <c r="H2217" s="0" t="n">
        <f aca="false">IF(ISBLANK(C2217),0,-1)</f>
        <v>0</v>
      </c>
      <c r="I2217" s="0" t="n">
        <f aca="false">IF(AND(ISBLANK(C2216),NOT(ISBLANK(C2217))),1,-1)</f>
        <v>-1</v>
      </c>
      <c r="J2217" s="0" t="n">
        <f aca="false">IF(ISBLANK(C2215),IF(AND(C2216=C2217,NOT(ISBLANK(C2216)),NOT(ISBLANK(C2217))),1,-1),-1)</f>
        <v>-1</v>
      </c>
      <c r="K2217" s="0" t="n">
        <f aca="false">IF(MAX(H2217:J2217)&lt;0,IF(OR(C2217=C2216,C2216=C2215),1,-1),MAX(H2217:J2217))</f>
        <v>0</v>
      </c>
    </row>
    <row r="2218" customFormat="false" ht="13.8" hidden="false" customHeight="false" outlineLevel="0" collapsed="false">
      <c r="B2218" s="8" t="n">
        <f aca="false">MAX(H2218:K2218)</f>
        <v>0</v>
      </c>
      <c r="C2218" s="11"/>
      <c r="D2218" s="10" t="e">
        <f aca="false">IF($A$1="WLB",INDEX(SupplierNomenclature!$D$1:$D$9996,MATCH(C2218,SupplierNomenclature!$I$1:$I$9996,0)),IF($A$1="BERU",INDEX(beru_assortment!$C$1:$C$10000,MATCH(C2218,beru_assortment!$I$1:$I$10000,0)),IF($A$1="OZON",INDEX(ozon_assortment!$F$3:$F$10000,MATCH(C2218,ozon_assortment!$E$3:$E$10000,0)),0)))</f>
        <v>#N/A</v>
      </c>
      <c r="E2218" s="7" t="n">
        <f aca="false">IF(ISBLANK(C2218), , IF(ISBLANK(C2217), E2216+1, E2217))</f>
        <v>0</v>
      </c>
      <c r="F2218" s="10" t="n">
        <f aca="false">IF(ISBLANK(C2218),,IF(OR(ISBLANK(C2217), C2217="Баркод"),1,F2217+1))</f>
        <v>0</v>
      </c>
      <c r="G2218" s="10" t="n">
        <f aca="false">IF(ISBLANK(C2219), F2218/2,)</f>
        <v>0</v>
      </c>
      <c r="H2218" s="0" t="n">
        <f aca="false">IF(ISBLANK(C2218),0,-1)</f>
        <v>0</v>
      </c>
      <c r="I2218" s="0" t="n">
        <f aca="false">IF(AND(ISBLANK(C2217),NOT(ISBLANK(C2218))),1,-1)</f>
        <v>-1</v>
      </c>
      <c r="J2218" s="0" t="n">
        <f aca="false">IF(ISBLANK(C2216),IF(AND(C2217=C2218,NOT(ISBLANK(C2217)),NOT(ISBLANK(C2218))),1,-1),-1)</f>
        <v>-1</v>
      </c>
      <c r="K2218" s="0" t="n">
        <f aca="false">IF(MAX(H2218:J2218)&lt;0,IF(OR(C2218=C2217,C2217=C2216),1,-1),MAX(H2218:J2218))</f>
        <v>0</v>
      </c>
    </row>
    <row r="2219" customFormat="false" ht="13.8" hidden="false" customHeight="false" outlineLevel="0" collapsed="false">
      <c r="B2219" s="8" t="n">
        <f aca="false">MAX(H2219:K2219)</f>
        <v>0</v>
      </c>
      <c r="C2219" s="11"/>
      <c r="D2219" s="10" t="e">
        <f aca="false">IF($A$1="WLB",INDEX(SupplierNomenclature!$D$1:$D$9996,MATCH(C2219,SupplierNomenclature!$I$1:$I$9996,0)),IF($A$1="BERU",INDEX(beru_assortment!$C$1:$C$10000,MATCH(C2219,beru_assortment!$I$1:$I$10000,0)),IF($A$1="OZON",INDEX(ozon_assortment!$F$3:$F$10000,MATCH(C2219,ozon_assortment!$E$3:$E$10000,0)),0)))</f>
        <v>#N/A</v>
      </c>
      <c r="E2219" s="7" t="n">
        <f aca="false">IF(ISBLANK(C2219), , IF(ISBLANK(C2218), E2217+1, E2218))</f>
        <v>0</v>
      </c>
      <c r="F2219" s="10" t="n">
        <f aca="false">IF(ISBLANK(C2219),,IF(OR(ISBLANK(C2218), C2218="Баркод"),1,F2218+1))</f>
        <v>0</v>
      </c>
      <c r="G2219" s="10" t="n">
        <f aca="false">IF(ISBLANK(C2220), F2219/2,)</f>
        <v>0</v>
      </c>
      <c r="H2219" s="0" t="n">
        <f aca="false">IF(ISBLANK(C2219),0,-1)</f>
        <v>0</v>
      </c>
      <c r="I2219" s="0" t="n">
        <f aca="false">IF(AND(ISBLANK(C2218),NOT(ISBLANK(C2219))),1,-1)</f>
        <v>-1</v>
      </c>
      <c r="J2219" s="0" t="n">
        <f aca="false">IF(ISBLANK(C2217),IF(AND(C2218=C2219,NOT(ISBLANK(C2218)),NOT(ISBLANK(C2219))),1,-1),-1)</f>
        <v>-1</v>
      </c>
      <c r="K2219" s="0" t="n">
        <f aca="false">IF(MAX(H2219:J2219)&lt;0,IF(OR(C2219=C2218,C2218=C2217),1,-1),MAX(H2219:J2219))</f>
        <v>0</v>
      </c>
    </row>
    <row r="2220" customFormat="false" ht="13.8" hidden="false" customHeight="false" outlineLevel="0" collapsed="false">
      <c r="B2220" s="8" t="n">
        <f aca="false">MAX(H2220:K2220)</f>
        <v>0</v>
      </c>
      <c r="C2220" s="11"/>
      <c r="D2220" s="10" t="e">
        <f aca="false">IF($A$1="WLB",INDEX(SupplierNomenclature!$D$1:$D$9996,MATCH(C2220,SupplierNomenclature!$I$1:$I$9996,0)),IF($A$1="BERU",INDEX(beru_assortment!$C$1:$C$10000,MATCH(C2220,beru_assortment!$I$1:$I$10000,0)),IF($A$1="OZON",INDEX(ozon_assortment!$F$3:$F$10000,MATCH(C2220,ozon_assortment!$E$3:$E$10000,0)),0)))</f>
        <v>#N/A</v>
      </c>
      <c r="E2220" s="7" t="n">
        <f aca="false">IF(ISBLANK(C2220), , IF(ISBLANK(C2219), E2218+1, E2219))</f>
        <v>0</v>
      </c>
      <c r="F2220" s="10" t="n">
        <f aca="false">IF(ISBLANK(C2220),,IF(OR(ISBLANK(C2219), C2219="Баркод"),1,F2219+1))</f>
        <v>0</v>
      </c>
      <c r="G2220" s="10" t="n">
        <f aca="false">IF(ISBLANK(C2221), F2220/2,)</f>
        <v>0</v>
      </c>
      <c r="H2220" s="0" t="n">
        <f aca="false">IF(ISBLANK(C2220),0,-1)</f>
        <v>0</v>
      </c>
      <c r="I2220" s="0" t="n">
        <f aca="false">IF(AND(ISBLANK(C2219),NOT(ISBLANK(C2220))),1,-1)</f>
        <v>-1</v>
      </c>
      <c r="J2220" s="0" t="n">
        <f aca="false">IF(ISBLANK(C2218),IF(AND(C2219=C2220,NOT(ISBLANK(C2219)),NOT(ISBLANK(C2220))),1,-1),-1)</f>
        <v>-1</v>
      </c>
      <c r="K2220" s="0" t="n">
        <f aca="false">IF(MAX(H2220:J2220)&lt;0,IF(OR(C2220=C2219,C2219=C2218),1,-1),MAX(H2220:J2220))</f>
        <v>0</v>
      </c>
    </row>
    <row r="2221" customFormat="false" ht="13.8" hidden="false" customHeight="false" outlineLevel="0" collapsed="false">
      <c r="B2221" s="8" t="n">
        <f aca="false">MAX(H2221:K2221)</f>
        <v>0</v>
      </c>
      <c r="C2221" s="11"/>
      <c r="D2221" s="10" t="e">
        <f aca="false">IF($A$1="WLB",INDEX(SupplierNomenclature!$D$1:$D$9996,MATCH(C2221,SupplierNomenclature!$I$1:$I$9996,0)),IF($A$1="BERU",INDEX(beru_assortment!$C$1:$C$10000,MATCH(C2221,beru_assortment!$I$1:$I$10000,0)),IF($A$1="OZON",INDEX(ozon_assortment!$F$3:$F$10000,MATCH(C2221,ozon_assortment!$E$3:$E$10000,0)),0)))</f>
        <v>#N/A</v>
      </c>
      <c r="E2221" s="7" t="n">
        <f aca="false">IF(ISBLANK(C2221), , IF(ISBLANK(C2220), E2219+1, E2220))</f>
        <v>0</v>
      </c>
      <c r="F2221" s="10" t="n">
        <f aca="false">IF(ISBLANK(C2221),,IF(OR(ISBLANK(C2220), C2220="Баркод"),1,F2220+1))</f>
        <v>0</v>
      </c>
      <c r="G2221" s="10" t="n">
        <f aca="false">IF(ISBLANK(C2222), F2221/2,)</f>
        <v>0</v>
      </c>
      <c r="H2221" s="0" t="n">
        <f aca="false">IF(ISBLANK(C2221),0,-1)</f>
        <v>0</v>
      </c>
      <c r="I2221" s="0" t="n">
        <f aca="false">IF(AND(ISBLANK(C2220),NOT(ISBLANK(C2221))),1,-1)</f>
        <v>-1</v>
      </c>
      <c r="J2221" s="0" t="n">
        <f aca="false">IF(ISBLANK(C2219),IF(AND(C2220=C2221,NOT(ISBLANK(C2220)),NOT(ISBLANK(C2221))),1,-1),-1)</f>
        <v>-1</v>
      </c>
      <c r="K2221" s="0" t="n">
        <f aca="false">IF(MAX(H2221:J2221)&lt;0,IF(OR(C2221=C2220,C2220=C2219),1,-1),MAX(H2221:J2221))</f>
        <v>0</v>
      </c>
    </row>
    <row r="2222" customFormat="false" ht="13.8" hidden="false" customHeight="false" outlineLevel="0" collapsed="false">
      <c r="B2222" s="8" t="n">
        <f aca="false">MAX(H2222:K2222)</f>
        <v>0</v>
      </c>
      <c r="C2222" s="11"/>
      <c r="D2222" s="10" t="e">
        <f aca="false">IF($A$1="WLB",INDEX(SupplierNomenclature!$D$1:$D$9996,MATCH(C2222,SupplierNomenclature!$I$1:$I$9996,0)),IF($A$1="BERU",INDEX(beru_assortment!$C$1:$C$10000,MATCH(C2222,beru_assortment!$I$1:$I$10000,0)),IF($A$1="OZON",INDEX(ozon_assortment!$F$3:$F$10000,MATCH(C2222,ozon_assortment!$E$3:$E$10000,0)),0)))</f>
        <v>#N/A</v>
      </c>
      <c r="E2222" s="7" t="n">
        <f aca="false">IF(ISBLANK(C2222), , IF(ISBLANK(C2221), E2220+1, E2221))</f>
        <v>0</v>
      </c>
      <c r="F2222" s="10" t="n">
        <f aca="false">IF(ISBLANK(C2222),,IF(OR(ISBLANK(C2221), C2221="Баркод"),1,F2221+1))</f>
        <v>0</v>
      </c>
      <c r="G2222" s="10" t="n">
        <f aca="false">IF(ISBLANK(C2223), F2222/2,)</f>
        <v>0</v>
      </c>
      <c r="H2222" s="0" t="n">
        <f aca="false">IF(ISBLANK(C2222),0,-1)</f>
        <v>0</v>
      </c>
      <c r="I2222" s="0" t="n">
        <f aca="false">IF(AND(ISBLANK(C2221),NOT(ISBLANK(C2222))),1,-1)</f>
        <v>-1</v>
      </c>
      <c r="J2222" s="0" t="n">
        <f aca="false">IF(ISBLANK(C2220),IF(AND(C2221=C2222,NOT(ISBLANK(C2221)),NOT(ISBLANK(C2222))),1,-1),-1)</f>
        <v>-1</v>
      </c>
      <c r="K2222" s="0" t="n">
        <f aca="false">IF(MAX(H2222:J2222)&lt;0,IF(OR(C2222=C2221,C2221=C2220),1,-1),MAX(H2222:J2222))</f>
        <v>0</v>
      </c>
    </row>
    <row r="2223" customFormat="false" ht="13.8" hidden="false" customHeight="false" outlineLevel="0" collapsed="false">
      <c r="B2223" s="8" t="n">
        <f aca="false">MAX(H2223:K2223)</f>
        <v>0</v>
      </c>
      <c r="C2223" s="11"/>
      <c r="D2223" s="10" t="e">
        <f aca="false">IF($A$1="WLB",INDEX(SupplierNomenclature!$D$1:$D$9996,MATCH(C2223,SupplierNomenclature!$I$1:$I$9996,0)),IF($A$1="BERU",INDEX(beru_assortment!$C$1:$C$10000,MATCH(C2223,beru_assortment!$I$1:$I$10000,0)),IF($A$1="OZON",INDEX(ozon_assortment!$F$3:$F$10000,MATCH(C2223,ozon_assortment!$E$3:$E$10000,0)),0)))</f>
        <v>#N/A</v>
      </c>
      <c r="E2223" s="7" t="n">
        <f aca="false">IF(ISBLANK(C2223), , IF(ISBLANK(C2222), E2221+1, E2222))</f>
        <v>0</v>
      </c>
      <c r="F2223" s="10" t="n">
        <f aca="false">IF(ISBLANK(C2223),,IF(OR(ISBLANK(C2222), C2222="Баркод"),1,F2222+1))</f>
        <v>0</v>
      </c>
      <c r="G2223" s="10" t="n">
        <f aca="false">IF(ISBLANK(C2224), F2223/2,)</f>
        <v>0</v>
      </c>
      <c r="H2223" s="0" t="n">
        <f aca="false">IF(ISBLANK(C2223),0,-1)</f>
        <v>0</v>
      </c>
      <c r="I2223" s="0" t="n">
        <f aca="false">IF(AND(ISBLANK(C2222),NOT(ISBLANK(C2223))),1,-1)</f>
        <v>-1</v>
      </c>
      <c r="J2223" s="0" t="n">
        <f aca="false">IF(ISBLANK(C2221),IF(AND(C2222=C2223,NOT(ISBLANK(C2222)),NOT(ISBLANK(C2223))),1,-1),-1)</f>
        <v>-1</v>
      </c>
      <c r="K2223" s="0" t="n">
        <f aca="false">IF(MAX(H2223:J2223)&lt;0,IF(OR(C2223=C2222,C2222=C2221),1,-1),MAX(H2223:J2223))</f>
        <v>0</v>
      </c>
    </row>
    <row r="2224" customFormat="false" ht="13.8" hidden="false" customHeight="false" outlineLevel="0" collapsed="false">
      <c r="B2224" s="8" t="n">
        <f aca="false">MAX(H2224:K2224)</f>
        <v>0</v>
      </c>
      <c r="C2224" s="11"/>
      <c r="D2224" s="10" t="e">
        <f aca="false">IF($A$1="WLB",INDEX(SupplierNomenclature!$D$1:$D$9996,MATCH(C2224,SupplierNomenclature!$I$1:$I$9996,0)),IF($A$1="BERU",INDEX(beru_assortment!$C$1:$C$10000,MATCH(C2224,beru_assortment!$I$1:$I$10000,0)),IF($A$1="OZON",INDEX(ozon_assortment!$F$3:$F$10000,MATCH(C2224,ozon_assortment!$E$3:$E$10000,0)),0)))</f>
        <v>#N/A</v>
      </c>
      <c r="E2224" s="7" t="n">
        <f aca="false">IF(ISBLANK(C2224), , IF(ISBLANK(C2223), E2222+1, E2223))</f>
        <v>0</v>
      </c>
      <c r="F2224" s="10" t="n">
        <f aca="false">IF(ISBLANK(C2224),,IF(OR(ISBLANK(C2223), C2223="Баркод"),1,F2223+1))</f>
        <v>0</v>
      </c>
      <c r="G2224" s="10" t="n">
        <f aca="false">IF(ISBLANK(C2225), F2224/2,)</f>
        <v>0</v>
      </c>
      <c r="H2224" s="0" t="n">
        <f aca="false">IF(ISBLANK(C2224),0,-1)</f>
        <v>0</v>
      </c>
      <c r="I2224" s="0" t="n">
        <f aca="false">IF(AND(ISBLANK(C2223),NOT(ISBLANK(C2224))),1,-1)</f>
        <v>-1</v>
      </c>
      <c r="J2224" s="0" t="n">
        <f aca="false">IF(ISBLANK(C2222),IF(AND(C2223=C2224,NOT(ISBLANK(C2223)),NOT(ISBLANK(C2224))),1,-1),-1)</f>
        <v>-1</v>
      </c>
      <c r="K2224" s="0" t="n">
        <f aca="false">IF(MAX(H2224:J2224)&lt;0,IF(OR(C2224=C2223,C2223=C2222),1,-1),MAX(H2224:J2224))</f>
        <v>0</v>
      </c>
    </row>
    <row r="2225" customFormat="false" ht="13.8" hidden="false" customHeight="false" outlineLevel="0" collapsed="false">
      <c r="B2225" s="8" t="n">
        <f aca="false">MAX(H2225:K2225)</f>
        <v>0</v>
      </c>
      <c r="C2225" s="11"/>
      <c r="D2225" s="10" t="e">
        <f aca="false">IF($A$1="WLB",INDEX(SupplierNomenclature!$D$1:$D$9996,MATCH(C2225,SupplierNomenclature!$I$1:$I$9996,0)),IF($A$1="BERU",INDEX(beru_assortment!$C$1:$C$10000,MATCH(C2225,beru_assortment!$I$1:$I$10000,0)),IF($A$1="OZON",INDEX(ozon_assortment!$F$3:$F$10000,MATCH(C2225,ozon_assortment!$E$3:$E$10000,0)),0)))</f>
        <v>#N/A</v>
      </c>
      <c r="E2225" s="7" t="n">
        <f aca="false">IF(ISBLANK(C2225), , IF(ISBLANK(C2224), E2223+1, E2224))</f>
        <v>0</v>
      </c>
      <c r="F2225" s="10" t="n">
        <f aca="false">IF(ISBLANK(C2225),,IF(OR(ISBLANK(C2224), C2224="Баркод"),1,F2224+1))</f>
        <v>0</v>
      </c>
      <c r="G2225" s="10" t="n">
        <f aca="false">IF(ISBLANK(C2226), F2225/2,)</f>
        <v>0</v>
      </c>
      <c r="H2225" s="0" t="n">
        <f aca="false">IF(ISBLANK(C2225),0,-1)</f>
        <v>0</v>
      </c>
      <c r="I2225" s="0" t="n">
        <f aca="false">IF(AND(ISBLANK(C2224),NOT(ISBLANK(C2225))),1,-1)</f>
        <v>-1</v>
      </c>
      <c r="J2225" s="0" t="n">
        <f aca="false">IF(ISBLANK(C2223),IF(AND(C2224=C2225,NOT(ISBLANK(C2224)),NOT(ISBLANK(C2225))),1,-1),-1)</f>
        <v>-1</v>
      </c>
      <c r="K2225" s="0" t="n">
        <f aca="false">IF(MAX(H2225:J2225)&lt;0,IF(OR(C2225=C2224,C2224=C2223),1,-1),MAX(H2225:J2225))</f>
        <v>0</v>
      </c>
    </row>
    <row r="2226" customFormat="false" ht="13.8" hidden="false" customHeight="false" outlineLevel="0" collapsed="false">
      <c r="B2226" s="8" t="n">
        <f aca="false">MAX(H2226:K2226)</f>
        <v>0</v>
      </c>
      <c r="C2226" s="11"/>
      <c r="D2226" s="10" t="e">
        <f aca="false">IF($A$1="WLB",INDEX(SupplierNomenclature!$D$1:$D$9996,MATCH(C2226,SupplierNomenclature!$I$1:$I$9996,0)),IF($A$1="BERU",INDEX(beru_assortment!$C$1:$C$10000,MATCH(C2226,beru_assortment!$I$1:$I$10000,0)),IF($A$1="OZON",INDEX(ozon_assortment!$F$3:$F$10000,MATCH(C2226,ozon_assortment!$E$3:$E$10000,0)),0)))</f>
        <v>#N/A</v>
      </c>
      <c r="E2226" s="7" t="n">
        <f aca="false">IF(ISBLANK(C2226), , IF(ISBLANK(C2225), E2224+1, E2225))</f>
        <v>0</v>
      </c>
      <c r="F2226" s="10" t="n">
        <f aca="false">IF(ISBLANK(C2226),,IF(OR(ISBLANK(C2225), C2225="Баркод"),1,F2225+1))</f>
        <v>0</v>
      </c>
      <c r="G2226" s="10" t="n">
        <f aca="false">IF(ISBLANK(C2227), F2226/2,)</f>
        <v>0</v>
      </c>
      <c r="H2226" s="0" t="n">
        <f aca="false">IF(ISBLANK(C2226),0,-1)</f>
        <v>0</v>
      </c>
      <c r="I2226" s="0" t="n">
        <f aca="false">IF(AND(ISBLANK(C2225),NOT(ISBLANK(C2226))),1,-1)</f>
        <v>-1</v>
      </c>
      <c r="J2226" s="0" t="n">
        <f aca="false">IF(ISBLANK(C2224),IF(AND(C2225=C2226,NOT(ISBLANK(C2225)),NOT(ISBLANK(C2226))),1,-1),-1)</f>
        <v>-1</v>
      </c>
      <c r="K2226" s="0" t="n">
        <f aca="false">IF(MAX(H2226:J2226)&lt;0,IF(OR(C2226=C2225,C2225=C2224),1,-1),MAX(H2226:J2226))</f>
        <v>0</v>
      </c>
    </row>
    <row r="2227" customFormat="false" ht="13.8" hidden="false" customHeight="false" outlineLevel="0" collapsed="false">
      <c r="B2227" s="8" t="n">
        <f aca="false">MAX(H2227:K2227)</f>
        <v>0</v>
      </c>
      <c r="C2227" s="11"/>
      <c r="D2227" s="10" t="e">
        <f aca="false">IF($A$1="WLB",INDEX(SupplierNomenclature!$D$1:$D$9996,MATCH(C2227,SupplierNomenclature!$I$1:$I$9996,0)),IF($A$1="BERU",INDEX(beru_assortment!$C$1:$C$10000,MATCH(C2227,beru_assortment!$I$1:$I$10000,0)),IF($A$1="OZON",INDEX(ozon_assortment!$F$3:$F$10000,MATCH(C2227,ozon_assortment!$E$3:$E$10000,0)),0)))</f>
        <v>#N/A</v>
      </c>
      <c r="E2227" s="7" t="n">
        <f aca="false">IF(ISBLANK(C2227), , IF(ISBLANK(C2226), E2225+1, E2226))</f>
        <v>0</v>
      </c>
      <c r="F2227" s="10" t="n">
        <f aca="false">IF(ISBLANK(C2227),,IF(OR(ISBLANK(C2226), C2226="Баркод"),1,F2226+1))</f>
        <v>0</v>
      </c>
      <c r="G2227" s="10" t="n">
        <f aca="false">IF(ISBLANK(C2228), F2227/2,)</f>
        <v>0</v>
      </c>
      <c r="H2227" s="0" t="n">
        <f aca="false">IF(ISBLANK(C2227),0,-1)</f>
        <v>0</v>
      </c>
      <c r="I2227" s="0" t="n">
        <f aca="false">IF(AND(ISBLANK(C2226),NOT(ISBLANK(C2227))),1,-1)</f>
        <v>-1</v>
      </c>
      <c r="J2227" s="0" t="n">
        <f aca="false">IF(ISBLANK(C2225),IF(AND(C2226=C2227,NOT(ISBLANK(C2226)),NOT(ISBLANK(C2227))),1,-1),-1)</f>
        <v>-1</v>
      </c>
      <c r="K2227" s="0" t="n">
        <f aca="false">IF(MAX(H2227:J2227)&lt;0,IF(OR(C2227=C2226,C2226=C2225),1,-1),MAX(H2227:J2227))</f>
        <v>0</v>
      </c>
    </row>
    <row r="2228" customFormat="false" ht="13.8" hidden="false" customHeight="false" outlineLevel="0" collapsed="false">
      <c r="B2228" s="8" t="n">
        <f aca="false">MAX(H2228:K2228)</f>
        <v>0</v>
      </c>
      <c r="C2228" s="11"/>
      <c r="D2228" s="10" t="e">
        <f aca="false">IF($A$1="WLB",INDEX(SupplierNomenclature!$D$1:$D$9996,MATCH(C2228,SupplierNomenclature!$I$1:$I$9996,0)),IF($A$1="BERU",INDEX(beru_assortment!$C$1:$C$10000,MATCH(C2228,beru_assortment!$I$1:$I$10000,0)),IF($A$1="OZON",INDEX(ozon_assortment!$F$3:$F$10000,MATCH(C2228,ozon_assortment!$E$3:$E$10000,0)),0)))</f>
        <v>#N/A</v>
      </c>
      <c r="E2228" s="7" t="n">
        <f aca="false">IF(ISBLANK(C2228), , IF(ISBLANK(C2227), E2226+1, E2227))</f>
        <v>0</v>
      </c>
      <c r="F2228" s="10" t="n">
        <f aca="false">IF(ISBLANK(C2228),,IF(OR(ISBLANK(C2227), C2227="Баркод"),1,F2227+1))</f>
        <v>0</v>
      </c>
      <c r="G2228" s="10" t="n">
        <f aca="false">IF(ISBLANK(C2229), F2228/2,)</f>
        <v>0</v>
      </c>
      <c r="H2228" s="0" t="n">
        <f aca="false">IF(ISBLANK(C2228),0,-1)</f>
        <v>0</v>
      </c>
      <c r="I2228" s="0" t="n">
        <f aca="false">IF(AND(ISBLANK(C2227),NOT(ISBLANK(C2228))),1,-1)</f>
        <v>-1</v>
      </c>
      <c r="J2228" s="0" t="n">
        <f aca="false">IF(ISBLANK(C2226),IF(AND(C2227=C2228,NOT(ISBLANK(C2227)),NOT(ISBLANK(C2228))),1,-1),-1)</f>
        <v>-1</v>
      </c>
      <c r="K2228" s="0" t="n">
        <f aca="false">IF(MAX(H2228:J2228)&lt;0,IF(OR(C2228=C2227,C2227=C2226),1,-1),MAX(H2228:J2228))</f>
        <v>0</v>
      </c>
    </row>
    <row r="2229" customFormat="false" ht="13.8" hidden="false" customHeight="false" outlineLevel="0" collapsed="false">
      <c r="B2229" s="8" t="n">
        <f aca="false">MAX(H2229:K2229)</f>
        <v>0</v>
      </c>
      <c r="C2229" s="11"/>
      <c r="D2229" s="10" t="e">
        <f aca="false">IF($A$1="WLB",INDEX(SupplierNomenclature!$D$1:$D$9996,MATCH(C2229,SupplierNomenclature!$I$1:$I$9996,0)),IF($A$1="BERU",INDEX(beru_assortment!$C$1:$C$10000,MATCH(C2229,beru_assortment!$I$1:$I$10000,0)),IF($A$1="OZON",INDEX(ozon_assortment!$F$3:$F$10000,MATCH(C2229,ozon_assortment!$E$3:$E$10000,0)),0)))</f>
        <v>#N/A</v>
      </c>
      <c r="E2229" s="7" t="n">
        <f aca="false">IF(ISBLANK(C2229), , IF(ISBLANK(C2228), E2227+1, E2228))</f>
        <v>0</v>
      </c>
      <c r="F2229" s="10" t="n">
        <f aca="false">IF(ISBLANK(C2229),,IF(OR(ISBLANK(C2228), C2228="Баркод"),1,F2228+1))</f>
        <v>0</v>
      </c>
      <c r="G2229" s="10" t="n">
        <f aca="false">IF(ISBLANK(C2230), F2229/2,)</f>
        <v>0</v>
      </c>
      <c r="H2229" s="0" t="n">
        <f aca="false">IF(ISBLANK(C2229),0,-1)</f>
        <v>0</v>
      </c>
      <c r="I2229" s="0" t="n">
        <f aca="false">IF(AND(ISBLANK(C2228),NOT(ISBLANK(C2229))),1,-1)</f>
        <v>-1</v>
      </c>
      <c r="J2229" s="0" t="n">
        <f aca="false">IF(ISBLANK(C2227),IF(AND(C2228=C2229,NOT(ISBLANK(C2228)),NOT(ISBLANK(C2229))),1,-1),-1)</f>
        <v>-1</v>
      </c>
      <c r="K2229" s="0" t="n">
        <f aca="false">IF(MAX(H2229:J2229)&lt;0,IF(OR(C2229=C2228,C2228=C2227),1,-1),MAX(H2229:J2229))</f>
        <v>0</v>
      </c>
    </row>
    <row r="2230" customFormat="false" ht="13.8" hidden="false" customHeight="false" outlineLevel="0" collapsed="false">
      <c r="B2230" s="8" t="n">
        <f aca="false">MAX(H2230:K2230)</f>
        <v>0</v>
      </c>
      <c r="C2230" s="11"/>
      <c r="D2230" s="10" t="e">
        <f aca="false">IF($A$1="WLB",INDEX(SupplierNomenclature!$D$1:$D$9996,MATCH(C2230,SupplierNomenclature!$I$1:$I$9996,0)),IF($A$1="BERU",INDEX(beru_assortment!$C$1:$C$10000,MATCH(C2230,beru_assortment!$I$1:$I$10000,0)),IF($A$1="OZON",INDEX(ozon_assortment!$F$3:$F$10000,MATCH(C2230,ozon_assortment!$E$3:$E$10000,0)),0)))</f>
        <v>#N/A</v>
      </c>
      <c r="E2230" s="7" t="n">
        <f aca="false">IF(ISBLANK(C2230), , IF(ISBLANK(C2229), E2228+1, E2229))</f>
        <v>0</v>
      </c>
      <c r="F2230" s="10" t="n">
        <f aca="false">IF(ISBLANK(C2230),,IF(OR(ISBLANK(C2229), C2229="Баркод"),1,F2229+1))</f>
        <v>0</v>
      </c>
      <c r="G2230" s="10" t="n">
        <f aca="false">IF(ISBLANK(C2231), F2230/2,)</f>
        <v>0</v>
      </c>
      <c r="H2230" s="0" t="n">
        <f aca="false">IF(ISBLANK(C2230),0,-1)</f>
        <v>0</v>
      </c>
      <c r="I2230" s="0" t="n">
        <f aca="false">IF(AND(ISBLANK(C2229),NOT(ISBLANK(C2230))),1,-1)</f>
        <v>-1</v>
      </c>
      <c r="J2230" s="0" t="n">
        <f aca="false">IF(ISBLANK(C2228),IF(AND(C2229=C2230,NOT(ISBLANK(C2229)),NOT(ISBLANK(C2230))),1,-1),-1)</f>
        <v>-1</v>
      </c>
      <c r="K2230" s="0" t="n">
        <f aca="false">IF(MAX(H2230:J2230)&lt;0,IF(OR(C2230=C2229,C2229=C2228),1,-1),MAX(H2230:J2230))</f>
        <v>0</v>
      </c>
    </row>
    <row r="2231" customFormat="false" ht="13.8" hidden="false" customHeight="false" outlineLevel="0" collapsed="false">
      <c r="B2231" s="8" t="n">
        <f aca="false">MAX(H2231:K2231)</f>
        <v>0</v>
      </c>
      <c r="C2231" s="11"/>
      <c r="D2231" s="10" t="e">
        <f aca="false">IF($A$1="WLB",INDEX(SupplierNomenclature!$D$1:$D$9996,MATCH(C2231,SupplierNomenclature!$I$1:$I$9996,0)),IF($A$1="BERU",INDEX(beru_assortment!$C$1:$C$10000,MATCH(C2231,beru_assortment!$I$1:$I$10000,0)),IF($A$1="OZON",INDEX(ozon_assortment!$F$3:$F$10000,MATCH(C2231,ozon_assortment!$E$3:$E$10000,0)),0)))</f>
        <v>#N/A</v>
      </c>
      <c r="E2231" s="7" t="n">
        <f aca="false">IF(ISBLANK(C2231), , IF(ISBLANK(C2230), E2229+1, E2230))</f>
        <v>0</v>
      </c>
      <c r="F2231" s="10" t="n">
        <f aca="false">IF(ISBLANK(C2231),,IF(OR(ISBLANK(C2230), C2230="Баркод"),1,F2230+1))</f>
        <v>0</v>
      </c>
      <c r="G2231" s="10" t="n">
        <f aca="false">IF(ISBLANK(C2232), F2231/2,)</f>
        <v>0</v>
      </c>
      <c r="H2231" s="0" t="n">
        <f aca="false">IF(ISBLANK(C2231),0,-1)</f>
        <v>0</v>
      </c>
      <c r="I2231" s="0" t="n">
        <f aca="false">IF(AND(ISBLANK(C2230),NOT(ISBLANK(C2231))),1,-1)</f>
        <v>-1</v>
      </c>
      <c r="J2231" s="0" t="n">
        <f aca="false">IF(ISBLANK(C2229),IF(AND(C2230=C2231,NOT(ISBLANK(C2230)),NOT(ISBLANK(C2231))),1,-1),-1)</f>
        <v>-1</v>
      </c>
      <c r="K2231" s="0" t="n">
        <f aca="false">IF(MAX(H2231:J2231)&lt;0,IF(OR(C2231=C2230,C2230=C2229),1,-1),MAX(H2231:J2231))</f>
        <v>0</v>
      </c>
    </row>
    <row r="2232" customFormat="false" ht="13.8" hidden="false" customHeight="false" outlineLevel="0" collapsed="false">
      <c r="B2232" s="8" t="n">
        <f aca="false">MAX(H2232:K2232)</f>
        <v>0</v>
      </c>
      <c r="C2232" s="11"/>
      <c r="D2232" s="10" t="e">
        <f aca="false">IF($A$1="WLB",INDEX(SupplierNomenclature!$D$1:$D$9996,MATCH(C2232,SupplierNomenclature!$I$1:$I$9996,0)),IF($A$1="BERU",INDEX(beru_assortment!$C$1:$C$10000,MATCH(C2232,beru_assortment!$I$1:$I$10000,0)),IF($A$1="OZON",INDEX(ozon_assortment!$F$3:$F$10000,MATCH(C2232,ozon_assortment!$E$3:$E$10000,0)),0)))</f>
        <v>#N/A</v>
      </c>
      <c r="E2232" s="7" t="n">
        <f aca="false">IF(ISBLANK(C2232), , IF(ISBLANK(C2231), E2230+1, E2231))</f>
        <v>0</v>
      </c>
      <c r="F2232" s="10" t="n">
        <f aca="false">IF(ISBLANK(C2232),,IF(OR(ISBLANK(C2231), C2231="Баркод"),1,F2231+1))</f>
        <v>0</v>
      </c>
      <c r="G2232" s="10" t="n">
        <f aca="false">IF(ISBLANK(C2233), F2232/2,)</f>
        <v>0</v>
      </c>
      <c r="H2232" s="0" t="n">
        <f aca="false">IF(ISBLANK(C2232),0,-1)</f>
        <v>0</v>
      </c>
      <c r="I2232" s="0" t="n">
        <f aca="false">IF(AND(ISBLANK(C2231),NOT(ISBLANK(C2232))),1,-1)</f>
        <v>-1</v>
      </c>
      <c r="J2232" s="0" t="n">
        <f aca="false">IF(ISBLANK(C2230),IF(AND(C2231=C2232,NOT(ISBLANK(C2231)),NOT(ISBLANK(C2232))),1,-1),-1)</f>
        <v>-1</v>
      </c>
      <c r="K2232" s="0" t="n">
        <f aca="false">IF(MAX(H2232:J2232)&lt;0,IF(OR(C2232=C2231,C2231=C2230),1,-1),MAX(H2232:J2232))</f>
        <v>0</v>
      </c>
    </row>
    <row r="2233" customFormat="false" ht="13.8" hidden="false" customHeight="false" outlineLevel="0" collapsed="false">
      <c r="B2233" s="8" t="n">
        <f aca="false">MAX(H2233:K2233)</f>
        <v>0</v>
      </c>
      <c r="C2233" s="11"/>
      <c r="D2233" s="10" t="e">
        <f aca="false">IF($A$1="WLB",INDEX(SupplierNomenclature!$D$1:$D$9996,MATCH(C2233,SupplierNomenclature!$I$1:$I$9996,0)),IF($A$1="BERU",INDEX(beru_assortment!$C$1:$C$10000,MATCH(C2233,beru_assortment!$I$1:$I$10000,0)),IF($A$1="OZON",INDEX(ozon_assortment!$F$3:$F$10000,MATCH(C2233,ozon_assortment!$E$3:$E$10000,0)),0)))</f>
        <v>#N/A</v>
      </c>
      <c r="E2233" s="7" t="n">
        <f aca="false">IF(ISBLANK(C2233), , IF(ISBLANK(C2232), E2231+1, E2232))</f>
        <v>0</v>
      </c>
      <c r="F2233" s="10" t="n">
        <f aca="false">IF(ISBLANK(C2233),,IF(OR(ISBLANK(C2232), C2232="Баркод"),1,F2232+1))</f>
        <v>0</v>
      </c>
      <c r="G2233" s="10" t="n">
        <f aca="false">IF(ISBLANK(C2234), F2233/2,)</f>
        <v>0</v>
      </c>
      <c r="H2233" s="0" t="n">
        <f aca="false">IF(ISBLANK(C2233),0,-1)</f>
        <v>0</v>
      </c>
      <c r="I2233" s="0" t="n">
        <f aca="false">IF(AND(ISBLANK(C2232),NOT(ISBLANK(C2233))),1,-1)</f>
        <v>-1</v>
      </c>
      <c r="J2233" s="0" t="n">
        <f aca="false">IF(ISBLANK(C2231),IF(AND(C2232=C2233,NOT(ISBLANK(C2232)),NOT(ISBLANK(C2233))),1,-1),-1)</f>
        <v>-1</v>
      </c>
      <c r="K2233" s="0" t="n">
        <f aca="false">IF(MAX(H2233:J2233)&lt;0,IF(OR(C2233=C2232,C2232=C2231),1,-1),MAX(H2233:J2233))</f>
        <v>0</v>
      </c>
    </row>
    <row r="2234" customFormat="false" ht="13.8" hidden="false" customHeight="false" outlineLevel="0" collapsed="false">
      <c r="B2234" s="8" t="n">
        <f aca="false">MAX(H2234:K2234)</f>
        <v>0</v>
      </c>
      <c r="C2234" s="11"/>
      <c r="D2234" s="10" t="e">
        <f aca="false">IF($A$1="WLB",INDEX(SupplierNomenclature!$D$1:$D$9996,MATCH(C2234,SupplierNomenclature!$I$1:$I$9996,0)),IF($A$1="BERU",INDEX(beru_assortment!$C$1:$C$10000,MATCH(C2234,beru_assortment!$I$1:$I$10000,0)),IF($A$1="OZON",INDEX(ozon_assortment!$F$3:$F$10000,MATCH(C2234,ozon_assortment!$E$3:$E$10000,0)),0)))</f>
        <v>#N/A</v>
      </c>
      <c r="E2234" s="7" t="n">
        <f aca="false">IF(ISBLANK(C2234), , IF(ISBLANK(C2233), E2232+1, E2233))</f>
        <v>0</v>
      </c>
      <c r="F2234" s="10" t="n">
        <f aca="false">IF(ISBLANK(C2234),,IF(OR(ISBLANK(C2233), C2233="Баркод"),1,F2233+1))</f>
        <v>0</v>
      </c>
      <c r="G2234" s="10" t="n">
        <f aca="false">IF(ISBLANK(C2235), F2234/2,)</f>
        <v>0</v>
      </c>
      <c r="H2234" s="0" t="n">
        <f aca="false">IF(ISBLANK(C2234),0,-1)</f>
        <v>0</v>
      </c>
      <c r="I2234" s="0" t="n">
        <f aca="false">IF(AND(ISBLANK(C2233),NOT(ISBLANK(C2234))),1,-1)</f>
        <v>-1</v>
      </c>
      <c r="J2234" s="0" t="n">
        <f aca="false">IF(ISBLANK(C2232),IF(AND(C2233=C2234,NOT(ISBLANK(C2233)),NOT(ISBLANK(C2234))),1,-1),-1)</f>
        <v>-1</v>
      </c>
      <c r="K2234" s="0" t="n">
        <f aca="false">IF(MAX(H2234:J2234)&lt;0,IF(OR(C2234=C2233,C2233=C2232),1,-1),MAX(H2234:J2234))</f>
        <v>0</v>
      </c>
    </row>
    <row r="2235" customFormat="false" ht="13.8" hidden="false" customHeight="false" outlineLevel="0" collapsed="false">
      <c r="B2235" s="8" t="n">
        <f aca="false">MAX(H2235:K2235)</f>
        <v>0</v>
      </c>
      <c r="C2235" s="11"/>
      <c r="D2235" s="10" t="e">
        <f aca="false">IF($A$1="WLB",INDEX(SupplierNomenclature!$D$1:$D$9996,MATCH(C2235,SupplierNomenclature!$I$1:$I$9996,0)),IF($A$1="BERU",INDEX(beru_assortment!$C$1:$C$10000,MATCH(C2235,beru_assortment!$I$1:$I$10000,0)),IF($A$1="OZON",INDEX(ozon_assortment!$F$3:$F$10000,MATCH(C2235,ozon_assortment!$E$3:$E$10000,0)),0)))</f>
        <v>#N/A</v>
      </c>
      <c r="E2235" s="7" t="n">
        <f aca="false">IF(ISBLANK(C2235), , IF(ISBLANK(C2234), E2233+1, E2234))</f>
        <v>0</v>
      </c>
      <c r="F2235" s="10" t="n">
        <f aca="false">IF(ISBLANK(C2235),,IF(OR(ISBLANK(C2234), C2234="Баркод"),1,F2234+1))</f>
        <v>0</v>
      </c>
      <c r="G2235" s="10" t="n">
        <f aca="false">IF(ISBLANK(C2236), F2235/2,)</f>
        <v>0</v>
      </c>
      <c r="H2235" s="0" t="n">
        <f aca="false">IF(ISBLANK(C2235),0,-1)</f>
        <v>0</v>
      </c>
      <c r="I2235" s="0" t="n">
        <f aca="false">IF(AND(ISBLANK(C2234),NOT(ISBLANK(C2235))),1,-1)</f>
        <v>-1</v>
      </c>
      <c r="J2235" s="0" t="n">
        <f aca="false">IF(ISBLANK(C2233),IF(AND(C2234=C2235,NOT(ISBLANK(C2234)),NOT(ISBLANK(C2235))),1,-1),-1)</f>
        <v>-1</v>
      </c>
      <c r="K2235" s="0" t="n">
        <f aca="false">IF(MAX(H2235:J2235)&lt;0,IF(OR(C2235=C2234,C2234=C2233),1,-1),MAX(H2235:J2235))</f>
        <v>0</v>
      </c>
    </row>
    <row r="2236" customFormat="false" ht="13.8" hidden="false" customHeight="false" outlineLevel="0" collapsed="false">
      <c r="B2236" s="8" t="n">
        <f aca="false">MAX(H2236:K2236)</f>
        <v>0</v>
      </c>
      <c r="C2236" s="11"/>
      <c r="D2236" s="10" t="e">
        <f aca="false">IF($A$1="WLB",INDEX(SupplierNomenclature!$D$1:$D$9996,MATCH(C2236,SupplierNomenclature!$I$1:$I$9996,0)),IF($A$1="BERU",INDEX(beru_assortment!$C$1:$C$10000,MATCH(C2236,beru_assortment!$I$1:$I$10000,0)),IF($A$1="OZON",INDEX(ozon_assortment!$F$3:$F$10000,MATCH(C2236,ozon_assortment!$E$3:$E$10000,0)),0)))</f>
        <v>#N/A</v>
      </c>
      <c r="E2236" s="7" t="n">
        <f aca="false">IF(ISBLANK(C2236), , IF(ISBLANK(C2235), E2234+1, E2235))</f>
        <v>0</v>
      </c>
      <c r="F2236" s="10" t="n">
        <f aca="false">IF(ISBLANK(C2236),,IF(OR(ISBLANK(C2235), C2235="Баркод"),1,F2235+1))</f>
        <v>0</v>
      </c>
      <c r="G2236" s="10" t="n">
        <f aca="false">IF(ISBLANK(C2237), F2236/2,)</f>
        <v>0</v>
      </c>
      <c r="H2236" s="0" t="n">
        <f aca="false">IF(ISBLANK(C2236),0,-1)</f>
        <v>0</v>
      </c>
      <c r="I2236" s="0" t="n">
        <f aca="false">IF(AND(ISBLANK(C2235),NOT(ISBLANK(C2236))),1,-1)</f>
        <v>-1</v>
      </c>
      <c r="J2236" s="0" t="n">
        <f aca="false">IF(ISBLANK(C2234),IF(AND(C2235=C2236,NOT(ISBLANK(C2235)),NOT(ISBLANK(C2236))),1,-1),-1)</f>
        <v>-1</v>
      </c>
      <c r="K2236" s="0" t="n">
        <f aca="false">IF(MAX(H2236:J2236)&lt;0,IF(OR(C2236=C2235,C2235=C2234),1,-1),MAX(H2236:J2236))</f>
        <v>0</v>
      </c>
    </row>
    <row r="2237" customFormat="false" ht="13.8" hidden="false" customHeight="false" outlineLevel="0" collapsed="false">
      <c r="B2237" s="8" t="n">
        <f aca="false">MAX(H2237:K2237)</f>
        <v>0</v>
      </c>
      <c r="C2237" s="11"/>
      <c r="D2237" s="10" t="e">
        <f aca="false">IF($A$1="WLB",INDEX(SupplierNomenclature!$D$1:$D$9996,MATCH(C2237,SupplierNomenclature!$I$1:$I$9996,0)),IF($A$1="BERU",INDEX(beru_assortment!$C$1:$C$10000,MATCH(C2237,beru_assortment!$I$1:$I$10000,0)),IF($A$1="OZON",INDEX(ozon_assortment!$F$3:$F$10000,MATCH(C2237,ozon_assortment!$E$3:$E$10000,0)),0)))</f>
        <v>#N/A</v>
      </c>
      <c r="E2237" s="7" t="n">
        <f aca="false">IF(ISBLANK(C2237), , IF(ISBLANK(C2236), E2235+1, E2236))</f>
        <v>0</v>
      </c>
      <c r="F2237" s="10" t="n">
        <f aca="false">IF(ISBLANK(C2237),,IF(OR(ISBLANK(C2236), C2236="Баркод"),1,F2236+1))</f>
        <v>0</v>
      </c>
      <c r="G2237" s="10" t="n">
        <f aca="false">IF(ISBLANK(C2238), F2237/2,)</f>
        <v>0</v>
      </c>
      <c r="H2237" s="0" t="n">
        <f aca="false">IF(ISBLANK(C2237),0,-1)</f>
        <v>0</v>
      </c>
      <c r="I2237" s="0" t="n">
        <f aca="false">IF(AND(ISBLANK(C2236),NOT(ISBLANK(C2237))),1,-1)</f>
        <v>-1</v>
      </c>
      <c r="J2237" s="0" t="n">
        <f aca="false">IF(ISBLANK(C2235),IF(AND(C2236=C2237,NOT(ISBLANK(C2236)),NOT(ISBLANK(C2237))),1,-1),-1)</f>
        <v>-1</v>
      </c>
      <c r="K2237" s="0" t="n">
        <f aca="false">IF(MAX(H2237:J2237)&lt;0,IF(OR(C2237=C2236,C2236=C2235),1,-1),MAX(H2237:J2237))</f>
        <v>0</v>
      </c>
    </row>
    <row r="2238" customFormat="false" ht="13.8" hidden="false" customHeight="false" outlineLevel="0" collapsed="false">
      <c r="B2238" s="8" t="n">
        <f aca="false">MAX(H2238:K2238)</f>
        <v>0</v>
      </c>
      <c r="C2238" s="11"/>
      <c r="D2238" s="10" t="e">
        <f aca="false">IF($A$1="WLB",INDEX(SupplierNomenclature!$D$1:$D$9996,MATCH(C2238,SupplierNomenclature!$I$1:$I$9996,0)),IF($A$1="BERU",INDEX(beru_assortment!$C$1:$C$10000,MATCH(C2238,beru_assortment!$I$1:$I$10000,0)),IF($A$1="OZON",INDEX(ozon_assortment!$F$3:$F$10000,MATCH(C2238,ozon_assortment!$E$3:$E$10000,0)),0)))</f>
        <v>#N/A</v>
      </c>
      <c r="E2238" s="7" t="n">
        <f aca="false">IF(ISBLANK(C2238), , IF(ISBLANK(C2237), E2236+1, E2237))</f>
        <v>0</v>
      </c>
      <c r="F2238" s="10" t="n">
        <f aca="false">IF(ISBLANK(C2238),,IF(OR(ISBLANK(C2237), C2237="Баркод"),1,F2237+1))</f>
        <v>0</v>
      </c>
      <c r="G2238" s="10" t="n">
        <f aca="false">IF(ISBLANK(C2239), F2238/2,)</f>
        <v>0</v>
      </c>
      <c r="H2238" s="0" t="n">
        <f aca="false">IF(ISBLANK(C2238),0,-1)</f>
        <v>0</v>
      </c>
      <c r="I2238" s="0" t="n">
        <f aca="false">IF(AND(ISBLANK(C2237),NOT(ISBLANK(C2238))),1,-1)</f>
        <v>-1</v>
      </c>
      <c r="J2238" s="0" t="n">
        <f aca="false">IF(ISBLANK(C2236),IF(AND(C2237=C2238,NOT(ISBLANK(C2237)),NOT(ISBLANK(C2238))),1,-1),-1)</f>
        <v>-1</v>
      </c>
      <c r="K2238" s="0" t="n">
        <f aca="false">IF(MAX(H2238:J2238)&lt;0,IF(OR(C2238=C2237,C2237=C2236),1,-1),MAX(H2238:J2238))</f>
        <v>0</v>
      </c>
    </row>
    <row r="2239" customFormat="false" ht="13.8" hidden="false" customHeight="false" outlineLevel="0" collapsed="false">
      <c r="B2239" s="8" t="n">
        <f aca="false">MAX(H2239:K2239)</f>
        <v>0</v>
      </c>
      <c r="C2239" s="11"/>
      <c r="D2239" s="10" t="e">
        <f aca="false">IF($A$1="WLB",INDEX(SupplierNomenclature!$D$1:$D$9996,MATCH(C2239,SupplierNomenclature!$I$1:$I$9996,0)),IF($A$1="BERU",INDEX(beru_assortment!$C$1:$C$10000,MATCH(C2239,beru_assortment!$I$1:$I$10000,0)),IF($A$1="OZON",INDEX(ozon_assortment!$F$3:$F$10000,MATCH(C2239,ozon_assortment!$E$3:$E$10000,0)),0)))</f>
        <v>#N/A</v>
      </c>
      <c r="E2239" s="7" t="n">
        <f aca="false">IF(ISBLANK(C2239), , IF(ISBLANK(C2238), E2237+1, E2238))</f>
        <v>0</v>
      </c>
      <c r="F2239" s="10" t="n">
        <f aca="false">IF(ISBLANK(C2239),,IF(OR(ISBLANK(C2238), C2238="Баркод"),1,F2238+1))</f>
        <v>0</v>
      </c>
      <c r="G2239" s="10" t="n">
        <f aca="false">IF(ISBLANK(C2240), F2239/2,)</f>
        <v>0</v>
      </c>
      <c r="H2239" s="0" t="n">
        <f aca="false">IF(ISBLANK(C2239),0,-1)</f>
        <v>0</v>
      </c>
      <c r="I2239" s="0" t="n">
        <f aca="false">IF(AND(ISBLANK(C2238),NOT(ISBLANK(C2239))),1,-1)</f>
        <v>-1</v>
      </c>
      <c r="J2239" s="0" t="n">
        <f aca="false">IF(ISBLANK(C2237),IF(AND(C2238=C2239,NOT(ISBLANK(C2238)),NOT(ISBLANK(C2239))),1,-1),-1)</f>
        <v>-1</v>
      </c>
      <c r="K2239" s="0" t="n">
        <f aca="false">IF(MAX(H2239:J2239)&lt;0,IF(OR(C2239=C2238,C2238=C2237),1,-1),MAX(H2239:J2239))</f>
        <v>0</v>
      </c>
    </row>
    <row r="2240" customFormat="false" ht="13.8" hidden="false" customHeight="false" outlineLevel="0" collapsed="false">
      <c r="B2240" s="8" t="n">
        <f aca="false">MAX(H2240:K2240)</f>
        <v>0</v>
      </c>
      <c r="C2240" s="11"/>
      <c r="D2240" s="10" t="e">
        <f aca="false">IF($A$1="WLB",INDEX(SupplierNomenclature!$D$1:$D$9996,MATCH(C2240,SupplierNomenclature!$I$1:$I$9996,0)),IF($A$1="BERU",INDEX(beru_assortment!$C$1:$C$10000,MATCH(C2240,beru_assortment!$I$1:$I$10000,0)),IF($A$1="OZON",INDEX(ozon_assortment!$F$3:$F$10000,MATCH(C2240,ozon_assortment!$E$3:$E$10000,0)),0)))</f>
        <v>#N/A</v>
      </c>
      <c r="E2240" s="7" t="n">
        <f aca="false">IF(ISBLANK(C2240), , IF(ISBLANK(C2239), E2238+1, E2239))</f>
        <v>0</v>
      </c>
      <c r="F2240" s="10" t="n">
        <f aca="false">IF(ISBLANK(C2240),,IF(OR(ISBLANK(C2239), C2239="Баркод"),1,F2239+1))</f>
        <v>0</v>
      </c>
      <c r="G2240" s="10" t="n">
        <f aca="false">IF(ISBLANK(C2241), F2240/2,)</f>
        <v>0</v>
      </c>
      <c r="H2240" s="0" t="n">
        <f aca="false">IF(ISBLANK(C2240),0,-1)</f>
        <v>0</v>
      </c>
      <c r="I2240" s="0" t="n">
        <f aca="false">IF(AND(ISBLANK(C2239),NOT(ISBLANK(C2240))),1,-1)</f>
        <v>-1</v>
      </c>
      <c r="J2240" s="0" t="n">
        <f aca="false">IF(ISBLANK(C2238),IF(AND(C2239=C2240,NOT(ISBLANK(C2239)),NOT(ISBLANK(C2240))),1,-1),-1)</f>
        <v>-1</v>
      </c>
      <c r="K2240" s="0" t="n">
        <f aca="false">IF(MAX(H2240:J2240)&lt;0,IF(OR(C2240=C2239,C2239=C2238),1,-1),MAX(H2240:J2240))</f>
        <v>0</v>
      </c>
    </row>
    <row r="2241" customFormat="false" ht="13.8" hidden="false" customHeight="false" outlineLevel="0" collapsed="false">
      <c r="B2241" s="8" t="n">
        <f aca="false">MAX(H2241:K2241)</f>
        <v>0</v>
      </c>
      <c r="C2241" s="11"/>
      <c r="D2241" s="10" t="e">
        <f aca="false">IF($A$1="WLB",INDEX(SupplierNomenclature!$D$1:$D$9996,MATCH(C2241,SupplierNomenclature!$I$1:$I$9996,0)),IF($A$1="BERU",INDEX(beru_assortment!$C$1:$C$10000,MATCH(C2241,beru_assortment!$I$1:$I$10000,0)),IF($A$1="OZON",INDEX(ozon_assortment!$F$3:$F$10000,MATCH(C2241,ozon_assortment!$E$3:$E$10000,0)),0)))</f>
        <v>#N/A</v>
      </c>
      <c r="E2241" s="7" t="n">
        <f aca="false">IF(ISBLANK(C2241), , IF(ISBLANK(C2240), E2239+1, E2240))</f>
        <v>0</v>
      </c>
      <c r="F2241" s="10" t="n">
        <f aca="false">IF(ISBLANK(C2241),,IF(OR(ISBLANK(C2240), C2240="Баркод"),1,F2240+1))</f>
        <v>0</v>
      </c>
      <c r="G2241" s="10" t="n">
        <f aca="false">IF(ISBLANK(C2242), F2241/2,)</f>
        <v>0</v>
      </c>
      <c r="H2241" s="0" t="n">
        <f aca="false">IF(ISBLANK(C2241),0,-1)</f>
        <v>0</v>
      </c>
      <c r="I2241" s="0" t="n">
        <f aca="false">IF(AND(ISBLANK(C2240),NOT(ISBLANK(C2241))),1,-1)</f>
        <v>-1</v>
      </c>
      <c r="J2241" s="0" t="n">
        <f aca="false">IF(ISBLANK(C2239),IF(AND(C2240=C2241,NOT(ISBLANK(C2240)),NOT(ISBLANK(C2241))),1,-1),-1)</f>
        <v>-1</v>
      </c>
      <c r="K2241" s="0" t="n">
        <f aca="false">IF(MAX(H2241:J2241)&lt;0,IF(OR(C2241=C2240,C2240=C2239),1,-1),MAX(H2241:J2241))</f>
        <v>0</v>
      </c>
    </row>
    <row r="2242" customFormat="false" ht="13.8" hidden="false" customHeight="false" outlineLevel="0" collapsed="false">
      <c r="B2242" s="8" t="n">
        <f aca="false">MAX(H2242:K2242)</f>
        <v>0</v>
      </c>
      <c r="C2242" s="11"/>
      <c r="D2242" s="10" t="e">
        <f aca="false">IF($A$1="WLB",INDEX(SupplierNomenclature!$D$1:$D$9996,MATCH(C2242,SupplierNomenclature!$I$1:$I$9996,0)),IF($A$1="BERU",INDEX(beru_assortment!$C$1:$C$10000,MATCH(C2242,beru_assortment!$I$1:$I$10000,0)),IF($A$1="OZON",INDEX(ozon_assortment!$F$3:$F$10000,MATCH(C2242,ozon_assortment!$E$3:$E$10000,0)),0)))</f>
        <v>#N/A</v>
      </c>
      <c r="E2242" s="7" t="n">
        <f aca="false">IF(ISBLANK(C2242), , IF(ISBLANK(C2241), E2240+1, E2241))</f>
        <v>0</v>
      </c>
      <c r="F2242" s="10" t="n">
        <f aca="false">IF(ISBLANK(C2242),,IF(OR(ISBLANK(C2241), C2241="Баркод"),1,F2241+1))</f>
        <v>0</v>
      </c>
      <c r="G2242" s="10" t="n">
        <f aca="false">IF(ISBLANK(C2243), F2242/2,)</f>
        <v>0</v>
      </c>
      <c r="H2242" s="0" t="n">
        <f aca="false">IF(ISBLANK(C2242),0,-1)</f>
        <v>0</v>
      </c>
      <c r="I2242" s="0" t="n">
        <f aca="false">IF(AND(ISBLANK(C2241),NOT(ISBLANK(C2242))),1,-1)</f>
        <v>-1</v>
      </c>
      <c r="J2242" s="0" t="n">
        <f aca="false">IF(ISBLANK(C2240),IF(AND(C2241=C2242,NOT(ISBLANK(C2241)),NOT(ISBLANK(C2242))),1,-1),-1)</f>
        <v>-1</v>
      </c>
      <c r="K2242" s="0" t="n">
        <f aca="false">IF(MAX(H2242:J2242)&lt;0,IF(OR(C2242=C2241,C2241=C2240),1,-1),MAX(H2242:J2242))</f>
        <v>0</v>
      </c>
    </row>
    <row r="2243" customFormat="false" ht="13.8" hidden="false" customHeight="false" outlineLevel="0" collapsed="false">
      <c r="B2243" s="8" t="n">
        <f aca="false">MAX(H2243:K2243)</f>
        <v>0</v>
      </c>
      <c r="C2243" s="11"/>
      <c r="D2243" s="10" t="e">
        <f aca="false">IF($A$1="WLB",INDEX(SupplierNomenclature!$D$1:$D$9996,MATCH(C2243,SupplierNomenclature!$I$1:$I$9996,0)),IF($A$1="BERU",INDEX(beru_assortment!$C$1:$C$10000,MATCH(C2243,beru_assortment!$I$1:$I$10000,0)),IF($A$1="OZON",INDEX(ozon_assortment!$F$3:$F$10000,MATCH(C2243,ozon_assortment!$E$3:$E$10000,0)),0)))</f>
        <v>#N/A</v>
      </c>
      <c r="E2243" s="7" t="n">
        <f aca="false">IF(ISBLANK(C2243), , IF(ISBLANK(C2242), E2241+1, E2242))</f>
        <v>0</v>
      </c>
      <c r="F2243" s="10" t="n">
        <f aca="false">IF(ISBLANK(C2243),,IF(OR(ISBLANK(C2242), C2242="Баркод"),1,F2242+1))</f>
        <v>0</v>
      </c>
      <c r="G2243" s="10" t="n">
        <f aca="false">IF(ISBLANK(C2244), F2243/2,)</f>
        <v>0</v>
      </c>
      <c r="H2243" s="0" t="n">
        <f aca="false">IF(ISBLANK(C2243),0,-1)</f>
        <v>0</v>
      </c>
      <c r="I2243" s="0" t="n">
        <f aca="false">IF(AND(ISBLANK(C2242),NOT(ISBLANK(C2243))),1,-1)</f>
        <v>-1</v>
      </c>
      <c r="J2243" s="0" t="n">
        <f aca="false">IF(ISBLANK(C2241),IF(AND(C2242=C2243,NOT(ISBLANK(C2242)),NOT(ISBLANK(C2243))),1,-1),-1)</f>
        <v>-1</v>
      </c>
      <c r="K2243" s="0" t="n">
        <f aca="false">IF(MAX(H2243:J2243)&lt;0,IF(OR(C2243=C2242,C2242=C2241),1,-1),MAX(H2243:J2243))</f>
        <v>0</v>
      </c>
    </row>
    <row r="2244" customFormat="false" ht="13.8" hidden="false" customHeight="false" outlineLevel="0" collapsed="false">
      <c r="B2244" s="8" t="n">
        <f aca="false">MAX(H2244:K2244)</f>
        <v>0</v>
      </c>
      <c r="C2244" s="11"/>
      <c r="D2244" s="10" t="e">
        <f aca="false">IF($A$1="WLB",INDEX(SupplierNomenclature!$D$1:$D$9996,MATCH(C2244,SupplierNomenclature!$I$1:$I$9996,0)),IF($A$1="BERU",INDEX(beru_assortment!$C$1:$C$10000,MATCH(C2244,beru_assortment!$I$1:$I$10000,0)),IF($A$1="OZON",INDEX(ozon_assortment!$F$3:$F$10000,MATCH(C2244,ozon_assortment!$E$3:$E$10000,0)),0)))</f>
        <v>#N/A</v>
      </c>
      <c r="E2244" s="7" t="n">
        <f aca="false">IF(ISBLANK(C2244), , IF(ISBLANK(C2243), E2242+1, E2243))</f>
        <v>0</v>
      </c>
      <c r="F2244" s="10" t="n">
        <f aca="false">IF(ISBLANK(C2244),,IF(OR(ISBLANK(C2243), C2243="Баркод"),1,F2243+1))</f>
        <v>0</v>
      </c>
      <c r="G2244" s="10" t="n">
        <f aca="false">IF(ISBLANK(C2245), F2244/2,)</f>
        <v>0</v>
      </c>
      <c r="H2244" s="0" t="n">
        <f aca="false">IF(ISBLANK(C2244),0,-1)</f>
        <v>0</v>
      </c>
      <c r="I2244" s="0" t="n">
        <f aca="false">IF(AND(ISBLANK(C2243),NOT(ISBLANK(C2244))),1,-1)</f>
        <v>-1</v>
      </c>
      <c r="J2244" s="0" t="n">
        <f aca="false">IF(ISBLANK(C2242),IF(AND(C2243=C2244,NOT(ISBLANK(C2243)),NOT(ISBLANK(C2244))),1,-1),-1)</f>
        <v>-1</v>
      </c>
      <c r="K2244" s="0" t="n">
        <f aca="false">IF(MAX(H2244:J2244)&lt;0,IF(OR(C2244=C2243,C2243=C2242),1,-1),MAX(H2244:J2244))</f>
        <v>0</v>
      </c>
    </row>
    <row r="2245" customFormat="false" ht="13.8" hidden="false" customHeight="false" outlineLevel="0" collapsed="false">
      <c r="B2245" s="8" t="n">
        <f aca="false">MAX(H2245:K2245)</f>
        <v>0</v>
      </c>
      <c r="C2245" s="11"/>
      <c r="D2245" s="10" t="e">
        <f aca="false">IF($A$1="WLB",INDEX(SupplierNomenclature!$D$1:$D$9996,MATCH(C2245,SupplierNomenclature!$I$1:$I$9996,0)),IF($A$1="BERU",INDEX(beru_assortment!$C$1:$C$10000,MATCH(C2245,beru_assortment!$I$1:$I$10000,0)),IF($A$1="OZON",INDEX(ozon_assortment!$F$3:$F$10000,MATCH(C2245,ozon_assortment!$E$3:$E$10000,0)),0)))</f>
        <v>#N/A</v>
      </c>
      <c r="E2245" s="7" t="n">
        <f aca="false">IF(ISBLANK(C2245), , IF(ISBLANK(C2244), E2243+1, E2244))</f>
        <v>0</v>
      </c>
      <c r="F2245" s="10" t="n">
        <f aca="false">IF(ISBLANK(C2245),,IF(OR(ISBLANK(C2244), C2244="Баркод"),1,F2244+1))</f>
        <v>0</v>
      </c>
      <c r="G2245" s="10" t="n">
        <f aca="false">IF(ISBLANK(C2246), F2245/2,)</f>
        <v>0</v>
      </c>
      <c r="H2245" s="0" t="n">
        <f aca="false">IF(ISBLANK(C2245),0,-1)</f>
        <v>0</v>
      </c>
      <c r="I2245" s="0" t="n">
        <f aca="false">IF(AND(ISBLANK(C2244),NOT(ISBLANK(C2245))),1,-1)</f>
        <v>-1</v>
      </c>
      <c r="J2245" s="0" t="n">
        <f aca="false">IF(ISBLANK(C2243),IF(AND(C2244=C2245,NOT(ISBLANK(C2244)),NOT(ISBLANK(C2245))),1,-1),-1)</f>
        <v>-1</v>
      </c>
      <c r="K2245" s="0" t="n">
        <f aca="false">IF(MAX(H2245:J2245)&lt;0,IF(OR(C2245=C2244,C2244=C2243),1,-1),MAX(H2245:J2245))</f>
        <v>0</v>
      </c>
    </row>
    <row r="2246" customFormat="false" ht="13.8" hidden="false" customHeight="false" outlineLevel="0" collapsed="false">
      <c r="B2246" s="8" t="n">
        <f aca="false">MAX(H2246:K2246)</f>
        <v>0</v>
      </c>
      <c r="C2246" s="11"/>
      <c r="D2246" s="10" t="e">
        <f aca="false">IF($A$1="WLB",INDEX(SupplierNomenclature!$D$1:$D$9996,MATCH(C2246,SupplierNomenclature!$I$1:$I$9996,0)),IF($A$1="BERU",INDEX(beru_assortment!$C$1:$C$10000,MATCH(C2246,beru_assortment!$I$1:$I$10000,0)),IF($A$1="OZON",INDEX(ozon_assortment!$F$3:$F$10000,MATCH(C2246,ozon_assortment!$E$3:$E$10000,0)),0)))</f>
        <v>#N/A</v>
      </c>
      <c r="E2246" s="7" t="n">
        <f aca="false">IF(ISBLANK(C2246), , IF(ISBLANK(C2245), E2244+1, E2245))</f>
        <v>0</v>
      </c>
      <c r="F2246" s="10" t="n">
        <f aca="false">IF(ISBLANK(C2246),,IF(OR(ISBLANK(C2245), C2245="Баркод"),1,F2245+1))</f>
        <v>0</v>
      </c>
      <c r="G2246" s="10" t="n">
        <f aca="false">IF(ISBLANK(C2247), F2246/2,)</f>
        <v>0</v>
      </c>
      <c r="H2246" s="0" t="n">
        <f aca="false">IF(ISBLANK(C2246),0,-1)</f>
        <v>0</v>
      </c>
      <c r="I2246" s="0" t="n">
        <f aca="false">IF(AND(ISBLANK(C2245),NOT(ISBLANK(C2246))),1,-1)</f>
        <v>-1</v>
      </c>
      <c r="J2246" s="0" t="n">
        <f aca="false">IF(ISBLANK(C2244),IF(AND(C2245=C2246,NOT(ISBLANK(C2245)),NOT(ISBLANK(C2246))),1,-1),-1)</f>
        <v>-1</v>
      </c>
      <c r="K2246" s="0" t="n">
        <f aca="false">IF(MAX(H2246:J2246)&lt;0,IF(OR(C2246=C2245,C2245=C2244),1,-1),MAX(H2246:J2246))</f>
        <v>0</v>
      </c>
    </row>
    <row r="2247" customFormat="false" ht="13.8" hidden="false" customHeight="false" outlineLevel="0" collapsed="false">
      <c r="B2247" s="8" t="n">
        <f aca="false">MAX(H2247:K2247)</f>
        <v>0</v>
      </c>
      <c r="C2247" s="11"/>
      <c r="D2247" s="10" t="e">
        <f aca="false">IF($A$1="WLB",INDEX(SupplierNomenclature!$D$1:$D$9996,MATCH(C2247,SupplierNomenclature!$I$1:$I$9996,0)),IF($A$1="BERU",INDEX(beru_assortment!$C$1:$C$10000,MATCH(C2247,beru_assortment!$I$1:$I$10000,0)),IF($A$1="OZON",INDEX(ozon_assortment!$F$3:$F$10000,MATCH(C2247,ozon_assortment!$E$3:$E$10000,0)),0)))</f>
        <v>#N/A</v>
      </c>
      <c r="E2247" s="7" t="n">
        <f aca="false">IF(ISBLANK(C2247), , IF(ISBLANK(C2246), E2245+1, E2246))</f>
        <v>0</v>
      </c>
      <c r="F2247" s="10" t="n">
        <f aca="false">IF(ISBLANK(C2247),,IF(OR(ISBLANK(C2246), C2246="Баркод"),1,F2246+1))</f>
        <v>0</v>
      </c>
      <c r="G2247" s="10" t="n">
        <f aca="false">IF(ISBLANK(C2248), F2247/2,)</f>
        <v>0</v>
      </c>
      <c r="H2247" s="0" t="n">
        <f aca="false">IF(ISBLANK(C2247),0,-1)</f>
        <v>0</v>
      </c>
      <c r="I2247" s="0" t="n">
        <f aca="false">IF(AND(ISBLANK(C2246),NOT(ISBLANK(C2247))),1,-1)</f>
        <v>-1</v>
      </c>
      <c r="J2247" s="0" t="n">
        <f aca="false">IF(ISBLANK(C2245),IF(AND(C2246=C2247,NOT(ISBLANK(C2246)),NOT(ISBLANK(C2247))),1,-1),-1)</f>
        <v>-1</v>
      </c>
      <c r="K2247" s="0" t="n">
        <f aca="false">IF(MAX(H2247:J2247)&lt;0,IF(OR(C2247=C2246,C2246=C2245),1,-1),MAX(H2247:J2247))</f>
        <v>0</v>
      </c>
    </row>
    <row r="2248" customFormat="false" ht="13.8" hidden="false" customHeight="false" outlineLevel="0" collapsed="false">
      <c r="B2248" s="8" t="n">
        <f aca="false">MAX(H2248:K2248)</f>
        <v>0</v>
      </c>
      <c r="C2248" s="11"/>
      <c r="D2248" s="10" t="e">
        <f aca="false">IF($A$1="WLB",INDEX(SupplierNomenclature!$D$1:$D$9996,MATCH(C2248,SupplierNomenclature!$I$1:$I$9996,0)),IF($A$1="BERU",INDEX(beru_assortment!$C$1:$C$10000,MATCH(C2248,beru_assortment!$I$1:$I$10000,0)),IF($A$1="OZON",INDEX(ozon_assortment!$F$3:$F$10000,MATCH(C2248,ozon_assortment!$E$3:$E$10000,0)),0)))</f>
        <v>#N/A</v>
      </c>
      <c r="E2248" s="7" t="n">
        <f aca="false">IF(ISBLANK(C2248), , IF(ISBLANK(C2247), E2246+1, E2247))</f>
        <v>0</v>
      </c>
      <c r="F2248" s="10" t="n">
        <f aca="false">IF(ISBLANK(C2248),,IF(OR(ISBLANK(C2247), C2247="Баркод"),1,F2247+1))</f>
        <v>0</v>
      </c>
      <c r="G2248" s="10" t="n">
        <f aca="false">IF(ISBLANK(C2249), F2248/2,)</f>
        <v>0</v>
      </c>
      <c r="H2248" s="0" t="n">
        <f aca="false">IF(ISBLANK(C2248),0,-1)</f>
        <v>0</v>
      </c>
      <c r="I2248" s="0" t="n">
        <f aca="false">IF(AND(ISBLANK(C2247),NOT(ISBLANK(C2248))),1,-1)</f>
        <v>-1</v>
      </c>
      <c r="J2248" s="0" t="n">
        <f aca="false">IF(ISBLANK(C2246),IF(AND(C2247=C2248,NOT(ISBLANK(C2247)),NOT(ISBLANK(C2248))),1,-1),-1)</f>
        <v>-1</v>
      </c>
      <c r="K2248" s="0" t="n">
        <f aca="false">IF(MAX(H2248:J2248)&lt;0,IF(OR(C2248=C2247,C2247=C2246),1,-1),MAX(H2248:J2248))</f>
        <v>0</v>
      </c>
    </row>
    <row r="2249" customFormat="false" ht="13.8" hidden="false" customHeight="false" outlineLevel="0" collapsed="false">
      <c r="B2249" s="8" t="n">
        <f aca="false">MAX(H2249:K2249)</f>
        <v>0</v>
      </c>
      <c r="C2249" s="11"/>
      <c r="D2249" s="10" t="e">
        <f aca="false">IF($A$1="WLB",INDEX(SupplierNomenclature!$D$1:$D$9996,MATCH(C2249,SupplierNomenclature!$I$1:$I$9996,0)),IF($A$1="BERU",INDEX(beru_assortment!$C$1:$C$10000,MATCH(C2249,beru_assortment!$I$1:$I$10000,0)),IF($A$1="OZON",INDEX(ozon_assortment!$F$3:$F$10000,MATCH(C2249,ozon_assortment!$E$3:$E$10000,0)),0)))</f>
        <v>#N/A</v>
      </c>
      <c r="E2249" s="7" t="n">
        <f aca="false">IF(ISBLANK(C2249), , IF(ISBLANK(C2248), E2247+1, E2248))</f>
        <v>0</v>
      </c>
      <c r="F2249" s="10" t="n">
        <f aca="false">IF(ISBLANK(C2249),,IF(OR(ISBLANK(C2248), C2248="Баркод"),1,F2248+1))</f>
        <v>0</v>
      </c>
      <c r="G2249" s="10" t="n">
        <f aca="false">IF(ISBLANK(C2250), F2249/2,)</f>
        <v>0</v>
      </c>
      <c r="H2249" s="0" t="n">
        <f aca="false">IF(ISBLANK(C2249),0,-1)</f>
        <v>0</v>
      </c>
      <c r="I2249" s="0" t="n">
        <f aca="false">IF(AND(ISBLANK(C2248),NOT(ISBLANK(C2249))),1,-1)</f>
        <v>-1</v>
      </c>
      <c r="J2249" s="0" t="n">
        <f aca="false">IF(ISBLANK(C2247),IF(AND(C2248=C2249,NOT(ISBLANK(C2248)),NOT(ISBLANK(C2249))),1,-1),-1)</f>
        <v>-1</v>
      </c>
      <c r="K2249" s="0" t="n">
        <f aca="false">IF(MAX(H2249:J2249)&lt;0,IF(OR(C2249=C2248,C2248=C2247),1,-1),MAX(H2249:J2249))</f>
        <v>0</v>
      </c>
    </row>
    <row r="2250" customFormat="false" ht="13.8" hidden="false" customHeight="false" outlineLevel="0" collapsed="false">
      <c r="B2250" s="8" t="n">
        <f aca="false">MAX(H2250:K2250)</f>
        <v>0</v>
      </c>
      <c r="C2250" s="11"/>
      <c r="D2250" s="10" t="e">
        <f aca="false">IF($A$1="WLB",INDEX(SupplierNomenclature!$D$1:$D$9996,MATCH(C2250,SupplierNomenclature!$I$1:$I$9996,0)),IF($A$1="BERU",INDEX(beru_assortment!$C$1:$C$10000,MATCH(C2250,beru_assortment!$I$1:$I$10000,0)),IF($A$1="OZON",INDEX(ozon_assortment!$F$3:$F$10000,MATCH(C2250,ozon_assortment!$E$3:$E$10000,0)),0)))</f>
        <v>#N/A</v>
      </c>
      <c r="E2250" s="7" t="n">
        <f aca="false">IF(ISBLANK(C2250), , IF(ISBLANK(C2249), E2248+1, E2249))</f>
        <v>0</v>
      </c>
      <c r="F2250" s="10" t="n">
        <f aca="false">IF(ISBLANK(C2250),,IF(OR(ISBLANK(C2249), C2249="Баркод"),1,F2249+1))</f>
        <v>0</v>
      </c>
      <c r="G2250" s="10" t="n">
        <f aca="false">IF(ISBLANK(C2251), F2250/2,)</f>
        <v>0</v>
      </c>
      <c r="H2250" s="0" t="n">
        <f aca="false">IF(ISBLANK(C2250),0,-1)</f>
        <v>0</v>
      </c>
      <c r="I2250" s="0" t="n">
        <f aca="false">IF(AND(ISBLANK(C2249),NOT(ISBLANK(C2250))),1,-1)</f>
        <v>-1</v>
      </c>
      <c r="J2250" s="0" t="n">
        <f aca="false">IF(ISBLANK(C2248),IF(AND(C2249=C2250,NOT(ISBLANK(C2249)),NOT(ISBLANK(C2250))),1,-1),-1)</f>
        <v>-1</v>
      </c>
      <c r="K2250" s="0" t="n">
        <f aca="false">IF(MAX(H2250:J2250)&lt;0,IF(OR(C2250=C2249,C2249=C2248),1,-1),MAX(H2250:J2250))</f>
        <v>0</v>
      </c>
    </row>
    <row r="2251" customFormat="false" ht="13.8" hidden="false" customHeight="false" outlineLevel="0" collapsed="false">
      <c r="B2251" s="8" t="n">
        <f aca="false">MAX(H2251:K2251)</f>
        <v>0</v>
      </c>
      <c r="C2251" s="11"/>
      <c r="D2251" s="10" t="e">
        <f aca="false">IF($A$1="WLB",INDEX(SupplierNomenclature!$D$1:$D$9996,MATCH(C2251,SupplierNomenclature!$I$1:$I$9996,0)),IF($A$1="BERU",INDEX(beru_assortment!$C$1:$C$10000,MATCH(C2251,beru_assortment!$I$1:$I$10000,0)),IF($A$1="OZON",INDEX(ozon_assortment!$F$3:$F$10000,MATCH(C2251,ozon_assortment!$E$3:$E$10000,0)),0)))</f>
        <v>#N/A</v>
      </c>
      <c r="E2251" s="7" t="n">
        <f aca="false">IF(ISBLANK(C2251), , IF(ISBLANK(C2250), E2249+1, E2250))</f>
        <v>0</v>
      </c>
      <c r="F2251" s="10" t="n">
        <f aca="false">IF(ISBLANK(C2251),,IF(OR(ISBLANK(C2250), C2250="Баркод"),1,F2250+1))</f>
        <v>0</v>
      </c>
      <c r="G2251" s="10" t="n">
        <f aca="false">IF(ISBLANK(C2252), F2251/2,)</f>
        <v>0</v>
      </c>
      <c r="H2251" s="0" t="n">
        <f aca="false">IF(ISBLANK(C2251),0,-1)</f>
        <v>0</v>
      </c>
      <c r="I2251" s="0" t="n">
        <f aca="false">IF(AND(ISBLANK(C2250),NOT(ISBLANK(C2251))),1,-1)</f>
        <v>-1</v>
      </c>
      <c r="J2251" s="0" t="n">
        <f aca="false">IF(ISBLANK(C2249),IF(AND(C2250=C2251,NOT(ISBLANK(C2250)),NOT(ISBLANK(C2251))),1,-1),-1)</f>
        <v>-1</v>
      </c>
      <c r="K2251" s="0" t="n">
        <f aca="false">IF(MAX(H2251:J2251)&lt;0,IF(OR(C2251=C2250,C2250=C2249),1,-1),MAX(H2251:J2251))</f>
        <v>0</v>
      </c>
    </row>
    <row r="2252" customFormat="false" ht="13.8" hidden="false" customHeight="false" outlineLevel="0" collapsed="false">
      <c r="B2252" s="8" t="n">
        <f aca="false">MAX(H2252:K2252)</f>
        <v>0</v>
      </c>
      <c r="C2252" s="11"/>
      <c r="D2252" s="10" t="e">
        <f aca="false">IF($A$1="WLB",INDEX(SupplierNomenclature!$D$1:$D$9996,MATCH(C2252,SupplierNomenclature!$I$1:$I$9996,0)),IF($A$1="BERU",INDEX(beru_assortment!$C$1:$C$10000,MATCH(C2252,beru_assortment!$I$1:$I$10000,0)),IF($A$1="OZON",INDEX(ozon_assortment!$F$3:$F$10000,MATCH(C2252,ozon_assortment!$E$3:$E$10000,0)),0)))</f>
        <v>#N/A</v>
      </c>
      <c r="E2252" s="7" t="n">
        <f aca="false">IF(ISBLANK(C2252), , IF(ISBLANK(C2251), E2250+1, E2251))</f>
        <v>0</v>
      </c>
      <c r="F2252" s="10" t="n">
        <f aca="false">IF(ISBLANK(C2252),,IF(OR(ISBLANK(C2251), C2251="Баркод"),1,F2251+1))</f>
        <v>0</v>
      </c>
      <c r="G2252" s="10" t="n">
        <f aca="false">IF(ISBLANK(C2253), F2252/2,)</f>
        <v>0</v>
      </c>
      <c r="H2252" s="0" t="n">
        <f aca="false">IF(ISBLANK(C2252),0,-1)</f>
        <v>0</v>
      </c>
      <c r="I2252" s="0" t="n">
        <f aca="false">IF(AND(ISBLANK(C2251),NOT(ISBLANK(C2252))),1,-1)</f>
        <v>-1</v>
      </c>
      <c r="J2252" s="0" t="n">
        <f aca="false">IF(ISBLANK(C2250),IF(AND(C2251=C2252,NOT(ISBLANK(C2251)),NOT(ISBLANK(C2252))),1,-1),-1)</f>
        <v>-1</v>
      </c>
      <c r="K2252" s="0" t="n">
        <f aca="false">IF(MAX(H2252:J2252)&lt;0,IF(OR(C2252=C2251,C2251=C2250),1,-1),MAX(H2252:J2252))</f>
        <v>0</v>
      </c>
    </row>
    <row r="2253" customFormat="false" ht="13.8" hidden="false" customHeight="false" outlineLevel="0" collapsed="false">
      <c r="B2253" s="8" t="n">
        <f aca="false">MAX(H2253:K2253)</f>
        <v>0</v>
      </c>
      <c r="C2253" s="11"/>
      <c r="D2253" s="10" t="e">
        <f aca="false">IF($A$1="WLB",INDEX(SupplierNomenclature!$D$1:$D$9996,MATCH(C2253,SupplierNomenclature!$I$1:$I$9996,0)),IF($A$1="BERU",INDEX(beru_assortment!$C$1:$C$10000,MATCH(C2253,beru_assortment!$I$1:$I$10000,0)),IF($A$1="OZON",INDEX(ozon_assortment!$F$3:$F$10000,MATCH(C2253,ozon_assortment!$E$3:$E$10000,0)),0)))</f>
        <v>#N/A</v>
      </c>
      <c r="E2253" s="7" t="n">
        <f aca="false">IF(ISBLANK(C2253), , IF(ISBLANK(C2252), E2251+1, E2252))</f>
        <v>0</v>
      </c>
      <c r="F2253" s="10" t="n">
        <f aca="false">IF(ISBLANK(C2253),,IF(OR(ISBLANK(C2252), C2252="Баркод"),1,F2252+1))</f>
        <v>0</v>
      </c>
      <c r="G2253" s="10" t="n">
        <f aca="false">IF(ISBLANK(C2254), F2253/2,)</f>
        <v>0</v>
      </c>
      <c r="H2253" s="0" t="n">
        <f aca="false">IF(ISBLANK(C2253),0,-1)</f>
        <v>0</v>
      </c>
      <c r="I2253" s="0" t="n">
        <f aca="false">IF(AND(ISBLANK(C2252),NOT(ISBLANK(C2253))),1,-1)</f>
        <v>-1</v>
      </c>
      <c r="J2253" s="0" t="n">
        <f aca="false">IF(ISBLANK(C2251),IF(AND(C2252=C2253,NOT(ISBLANK(C2252)),NOT(ISBLANK(C2253))),1,-1),-1)</f>
        <v>-1</v>
      </c>
      <c r="K2253" s="0" t="n">
        <f aca="false">IF(MAX(H2253:J2253)&lt;0,IF(OR(C2253=C2252,C2252=C2251),1,-1),MAX(H2253:J2253))</f>
        <v>0</v>
      </c>
    </row>
    <row r="2254" customFormat="false" ht="13.8" hidden="false" customHeight="false" outlineLevel="0" collapsed="false">
      <c r="B2254" s="8" t="n">
        <f aca="false">MAX(H2254:K2254)</f>
        <v>0</v>
      </c>
      <c r="C2254" s="11"/>
      <c r="D2254" s="10" t="e">
        <f aca="false">IF($A$1="WLB",INDEX(SupplierNomenclature!$D$1:$D$9996,MATCH(C2254,SupplierNomenclature!$I$1:$I$9996,0)),IF($A$1="BERU",INDEX(beru_assortment!$C$1:$C$10000,MATCH(C2254,beru_assortment!$I$1:$I$10000,0)),IF($A$1="OZON",INDEX(ozon_assortment!$F$3:$F$10000,MATCH(C2254,ozon_assortment!$E$3:$E$10000,0)),0)))</f>
        <v>#N/A</v>
      </c>
      <c r="E2254" s="7" t="n">
        <f aca="false">IF(ISBLANK(C2254), , IF(ISBLANK(C2253), E2252+1, E2253))</f>
        <v>0</v>
      </c>
      <c r="F2254" s="10" t="n">
        <f aca="false">IF(ISBLANK(C2254),,IF(OR(ISBLANK(C2253), C2253="Баркод"),1,F2253+1))</f>
        <v>0</v>
      </c>
      <c r="G2254" s="10" t="n">
        <f aca="false">IF(ISBLANK(C2255), F2254/2,)</f>
        <v>0</v>
      </c>
      <c r="H2254" s="0" t="n">
        <f aca="false">IF(ISBLANK(C2254),0,-1)</f>
        <v>0</v>
      </c>
      <c r="I2254" s="0" t="n">
        <f aca="false">IF(AND(ISBLANK(C2253),NOT(ISBLANK(C2254))),1,-1)</f>
        <v>-1</v>
      </c>
      <c r="J2254" s="0" t="n">
        <f aca="false">IF(ISBLANK(C2252),IF(AND(C2253=C2254,NOT(ISBLANK(C2253)),NOT(ISBLANK(C2254))),1,-1),-1)</f>
        <v>-1</v>
      </c>
      <c r="K2254" s="0" t="n">
        <f aca="false">IF(MAX(H2254:J2254)&lt;0,IF(OR(C2254=C2253,C2253=C2252),1,-1),MAX(H2254:J2254))</f>
        <v>0</v>
      </c>
    </row>
    <row r="2255" customFormat="false" ht="13.8" hidden="false" customHeight="false" outlineLevel="0" collapsed="false">
      <c r="B2255" s="8" t="n">
        <f aca="false">MAX(H2255:K2255)</f>
        <v>0</v>
      </c>
      <c r="C2255" s="11"/>
      <c r="D2255" s="10" t="e">
        <f aca="false">IF($A$1="WLB",INDEX(SupplierNomenclature!$D$1:$D$9996,MATCH(C2255,SupplierNomenclature!$I$1:$I$9996,0)),IF($A$1="BERU",INDEX(beru_assortment!$C$1:$C$10000,MATCH(C2255,beru_assortment!$I$1:$I$10000,0)),IF($A$1="OZON",INDEX(ozon_assortment!$F$3:$F$10000,MATCH(C2255,ozon_assortment!$E$3:$E$10000,0)),0)))</f>
        <v>#N/A</v>
      </c>
      <c r="E2255" s="7" t="n">
        <f aca="false">IF(ISBLANK(C2255), , IF(ISBLANK(C2254), E2253+1, E2254))</f>
        <v>0</v>
      </c>
      <c r="F2255" s="10" t="n">
        <f aca="false">IF(ISBLANK(C2255),,IF(OR(ISBLANK(C2254), C2254="Баркод"),1,F2254+1))</f>
        <v>0</v>
      </c>
      <c r="G2255" s="10" t="n">
        <f aca="false">IF(ISBLANK(C2256), F2255/2,)</f>
        <v>0</v>
      </c>
      <c r="H2255" s="0" t="n">
        <f aca="false">IF(ISBLANK(C2255),0,-1)</f>
        <v>0</v>
      </c>
      <c r="I2255" s="0" t="n">
        <f aca="false">IF(AND(ISBLANK(C2254),NOT(ISBLANK(C2255))),1,-1)</f>
        <v>-1</v>
      </c>
      <c r="J2255" s="0" t="n">
        <f aca="false">IF(ISBLANK(C2253),IF(AND(C2254=C2255,NOT(ISBLANK(C2254)),NOT(ISBLANK(C2255))),1,-1),-1)</f>
        <v>-1</v>
      </c>
      <c r="K2255" s="0" t="n">
        <f aca="false">IF(MAX(H2255:J2255)&lt;0,IF(OR(C2255=C2254,C2254=C2253),1,-1),MAX(H2255:J2255))</f>
        <v>0</v>
      </c>
    </row>
    <row r="2256" customFormat="false" ht="13.8" hidden="false" customHeight="false" outlineLevel="0" collapsed="false">
      <c r="B2256" s="8" t="n">
        <f aca="false">MAX(H2256:K2256)</f>
        <v>0</v>
      </c>
      <c r="C2256" s="11"/>
      <c r="D2256" s="10" t="e">
        <f aca="false">IF($A$1="WLB",INDEX(SupplierNomenclature!$D$1:$D$9996,MATCH(C2256,SupplierNomenclature!$I$1:$I$9996,0)),IF($A$1="BERU",INDEX(beru_assortment!$C$1:$C$10000,MATCH(C2256,beru_assortment!$I$1:$I$10000,0)),IF($A$1="OZON",INDEX(ozon_assortment!$F$3:$F$10000,MATCH(C2256,ozon_assortment!$E$3:$E$10000,0)),0)))</f>
        <v>#N/A</v>
      </c>
      <c r="E2256" s="7" t="n">
        <f aca="false">IF(ISBLANK(C2256), , IF(ISBLANK(C2255), E2254+1, E2255))</f>
        <v>0</v>
      </c>
      <c r="F2256" s="10" t="n">
        <f aca="false">IF(ISBLANK(C2256),,IF(OR(ISBLANK(C2255), C2255="Баркод"),1,F2255+1))</f>
        <v>0</v>
      </c>
      <c r="G2256" s="10" t="n">
        <f aca="false">IF(ISBLANK(C2257), F2256/2,)</f>
        <v>0</v>
      </c>
      <c r="H2256" s="0" t="n">
        <f aca="false">IF(ISBLANK(C2256),0,-1)</f>
        <v>0</v>
      </c>
      <c r="I2256" s="0" t="n">
        <f aca="false">IF(AND(ISBLANK(C2255),NOT(ISBLANK(C2256))),1,-1)</f>
        <v>-1</v>
      </c>
      <c r="J2256" s="0" t="n">
        <f aca="false">IF(ISBLANK(C2254),IF(AND(C2255=C2256,NOT(ISBLANK(C2255)),NOT(ISBLANK(C2256))),1,-1),-1)</f>
        <v>-1</v>
      </c>
      <c r="K2256" s="0" t="n">
        <f aca="false">IF(MAX(H2256:J2256)&lt;0,IF(OR(C2256=C2255,C2255=C2254),1,-1),MAX(H2256:J2256))</f>
        <v>0</v>
      </c>
    </row>
    <row r="2257" customFormat="false" ht="13.8" hidden="false" customHeight="false" outlineLevel="0" collapsed="false">
      <c r="B2257" s="8" t="n">
        <f aca="false">MAX(H2257:K2257)</f>
        <v>0</v>
      </c>
      <c r="C2257" s="11"/>
      <c r="D2257" s="10" t="e">
        <f aca="false">IF($A$1="WLB",INDEX(SupplierNomenclature!$D$1:$D$9996,MATCH(C2257,SupplierNomenclature!$I$1:$I$9996,0)),IF($A$1="BERU",INDEX(beru_assortment!$C$1:$C$10000,MATCH(C2257,beru_assortment!$I$1:$I$10000,0)),IF($A$1="OZON",INDEX(ozon_assortment!$F$3:$F$10000,MATCH(C2257,ozon_assortment!$E$3:$E$10000,0)),0)))</f>
        <v>#N/A</v>
      </c>
      <c r="E2257" s="7" t="n">
        <f aca="false">IF(ISBLANK(C2257), , IF(ISBLANK(C2256), E2255+1, E2256))</f>
        <v>0</v>
      </c>
      <c r="F2257" s="10" t="n">
        <f aca="false">IF(ISBLANK(C2257),,IF(OR(ISBLANK(C2256), C2256="Баркод"),1,F2256+1))</f>
        <v>0</v>
      </c>
      <c r="G2257" s="10" t="n">
        <f aca="false">IF(ISBLANK(C2258), F2257/2,)</f>
        <v>0</v>
      </c>
      <c r="H2257" s="0" t="n">
        <f aca="false">IF(ISBLANK(C2257),0,-1)</f>
        <v>0</v>
      </c>
      <c r="I2257" s="0" t="n">
        <f aca="false">IF(AND(ISBLANK(C2256),NOT(ISBLANK(C2257))),1,-1)</f>
        <v>-1</v>
      </c>
      <c r="J2257" s="0" t="n">
        <f aca="false">IF(ISBLANK(C2255),IF(AND(C2256=C2257,NOT(ISBLANK(C2256)),NOT(ISBLANK(C2257))),1,-1),-1)</f>
        <v>-1</v>
      </c>
      <c r="K2257" s="0" t="n">
        <f aca="false">IF(MAX(H2257:J2257)&lt;0,IF(OR(C2257=C2256,C2256=C2255),1,-1),MAX(H2257:J2257))</f>
        <v>0</v>
      </c>
    </row>
    <row r="2258" customFormat="false" ht="13.8" hidden="false" customHeight="false" outlineLevel="0" collapsed="false">
      <c r="B2258" s="8" t="n">
        <f aca="false">MAX(H2258:K2258)</f>
        <v>0</v>
      </c>
      <c r="C2258" s="11"/>
      <c r="D2258" s="10" t="e">
        <f aca="false">IF($A$1="WLB",INDEX(SupplierNomenclature!$D$1:$D$9996,MATCH(C2258,SupplierNomenclature!$I$1:$I$9996,0)),IF($A$1="BERU",INDEX(beru_assortment!$C$1:$C$10000,MATCH(C2258,beru_assortment!$I$1:$I$10000,0)),IF($A$1="OZON",INDEX(ozon_assortment!$F$3:$F$10000,MATCH(C2258,ozon_assortment!$E$3:$E$10000,0)),0)))</f>
        <v>#N/A</v>
      </c>
      <c r="E2258" s="7" t="n">
        <f aca="false">IF(ISBLANK(C2258), , IF(ISBLANK(C2257), E2256+1, E2257))</f>
        <v>0</v>
      </c>
      <c r="F2258" s="10" t="n">
        <f aca="false">IF(ISBLANK(C2258),,IF(OR(ISBLANK(C2257), C2257="Баркод"),1,F2257+1))</f>
        <v>0</v>
      </c>
      <c r="G2258" s="10" t="n">
        <f aca="false">IF(ISBLANK(C2259), F2258/2,)</f>
        <v>0</v>
      </c>
      <c r="H2258" s="0" t="n">
        <f aca="false">IF(ISBLANK(C2258),0,-1)</f>
        <v>0</v>
      </c>
      <c r="I2258" s="0" t="n">
        <f aca="false">IF(AND(ISBLANK(C2257),NOT(ISBLANK(C2258))),1,-1)</f>
        <v>-1</v>
      </c>
      <c r="J2258" s="0" t="n">
        <f aca="false">IF(ISBLANK(C2256),IF(AND(C2257=C2258,NOT(ISBLANK(C2257)),NOT(ISBLANK(C2258))),1,-1),-1)</f>
        <v>-1</v>
      </c>
      <c r="K2258" s="0" t="n">
        <f aca="false">IF(MAX(H2258:J2258)&lt;0,IF(OR(C2258=C2257,C2257=C2256),1,-1),MAX(H2258:J2258))</f>
        <v>0</v>
      </c>
    </row>
    <row r="2259" customFormat="false" ht="13.8" hidden="false" customHeight="false" outlineLevel="0" collapsed="false">
      <c r="B2259" s="8" t="n">
        <f aca="false">MAX(H2259:K2259)</f>
        <v>0</v>
      </c>
      <c r="C2259" s="11"/>
      <c r="D2259" s="10" t="e">
        <f aca="false">IF($A$1="WLB",INDEX(SupplierNomenclature!$D$1:$D$9996,MATCH(C2259,SupplierNomenclature!$I$1:$I$9996,0)),IF($A$1="BERU",INDEX(beru_assortment!$C$1:$C$10000,MATCH(C2259,beru_assortment!$I$1:$I$10000,0)),IF($A$1="OZON",INDEX(ozon_assortment!$F$3:$F$10000,MATCH(C2259,ozon_assortment!$E$3:$E$10000,0)),0)))</f>
        <v>#N/A</v>
      </c>
      <c r="E2259" s="7" t="n">
        <f aca="false">IF(ISBLANK(C2259), , IF(ISBLANK(C2258), E2257+1, E2258))</f>
        <v>0</v>
      </c>
      <c r="F2259" s="10" t="n">
        <f aca="false">IF(ISBLANK(C2259),,IF(OR(ISBLANK(C2258), C2258="Баркод"),1,F2258+1))</f>
        <v>0</v>
      </c>
      <c r="G2259" s="10" t="n">
        <f aca="false">IF(ISBLANK(C2260), F2259/2,)</f>
        <v>0</v>
      </c>
      <c r="H2259" s="0" t="n">
        <f aca="false">IF(ISBLANK(C2259),0,-1)</f>
        <v>0</v>
      </c>
      <c r="I2259" s="0" t="n">
        <f aca="false">IF(AND(ISBLANK(C2258),NOT(ISBLANK(C2259))),1,-1)</f>
        <v>-1</v>
      </c>
      <c r="J2259" s="0" t="n">
        <f aca="false">IF(ISBLANK(C2257),IF(AND(C2258=C2259,NOT(ISBLANK(C2258)),NOT(ISBLANK(C2259))),1,-1),-1)</f>
        <v>-1</v>
      </c>
      <c r="K2259" s="0" t="n">
        <f aca="false">IF(MAX(H2259:J2259)&lt;0,IF(OR(C2259=C2258,C2258=C2257),1,-1),MAX(H2259:J2259))</f>
        <v>0</v>
      </c>
    </row>
    <row r="2260" customFormat="false" ht="13.8" hidden="false" customHeight="false" outlineLevel="0" collapsed="false">
      <c r="B2260" s="8" t="n">
        <f aca="false">MAX(H2260:K2260)</f>
        <v>0</v>
      </c>
      <c r="C2260" s="11"/>
      <c r="D2260" s="10" t="e">
        <f aca="false">IF($A$1="WLB",INDEX(SupplierNomenclature!$D$1:$D$9996,MATCH(C2260,SupplierNomenclature!$I$1:$I$9996,0)),IF($A$1="BERU",INDEX(beru_assortment!$C$1:$C$10000,MATCH(C2260,beru_assortment!$I$1:$I$10000,0)),IF($A$1="OZON",INDEX(ozon_assortment!$F$3:$F$10000,MATCH(C2260,ozon_assortment!$E$3:$E$10000,0)),0)))</f>
        <v>#N/A</v>
      </c>
      <c r="E2260" s="7" t="n">
        <f aca="false">IF(ISBLANK(C2260), , IF(ISBLANK(C2259), E2258+1, E2259))</f>
        <v>0</v>
      </c>
      <c r="F2260" s="10" t="n">
        <f aca="false">IF(ISBLANK(C2260),,IF(OR(ISBLANK(C2259), C2259="Баркод"),1,F2259+1))</f>
        <v>0</v>
      </c>
      <c r="G2260" s="10" t="n">
        <f aca="false">IF(ISBLANK(C2261), F2260/2,)</f>
        <v>0</v>
      </c>
      <c r="H2260" s="0" t="n">
        <f aca="false">IF(ISBLANK(C2260),0,-1)</f>
        <v>0</v>
      </c>
      <c r="I2260" s="0" t="n">
        <f aca="false">IF(AND(ISBLANK(C2259),NOT(ISBLANK(C2260))),1,-1)</f>
        <v>-1</v>
      </c>
      <c r="J2260" s="0" t="n">
        <f aca="false">IF(ISBLANK(C2258),IF(AND(C2259=C2260,NOT(ISBLANK(C2259)),NOT(ISBLANK(C2260))),1,-1),-1)</f>
        <v>-1</v>
      </c>
      <c r="K2260" s="0" t="n">
        <f aca="false">IF(MAX(H2260:J2260)&lt;0,IF(OR(C2260=C2259,C2259=C2258),1,-1),MAX(H2260:J2260))</f>
        <v>0</v>
      </c>
    </row>
    <row r="2261" customFormat="false" ht="13.8" hidden="false" customHeight="false" outlineLevel="0" collapsed="false">
      <c r="B2261" s="8" t="n">
        <f aca="false">MAX(H2261:K2261)</f>
        <v>0</v>
      </c>
      <c r="C2261" s="11"/>
      <c r="D2261" s="10" t="e">
        <f aca="false">IF($A$1="WLB",INDEX(SupplierNomenclature!$D$1:$D$9996,MATCH(C2261,SupplierNomenclature!$I$1:$I$9996,0)),IF($A$1="BERU",INDEX(beru_assortment!$C$1:$C$10000,MATCH(C2261,beru_assortment!$I$1:$I$10000,0)),IF($A$1="OZON",INDEX(ozon_assortment!$F$3:$F$10000,MATCH(C2261,ozon_assortment!$E$3:$E$10000,0)),0)))</f>
        <v>#N/A</v>
      </c>
      <c r="E2261" s="7" t="n">
        <f aca="false">IF(ISBLANK(C2261), , IF(ISBLANK(C2260), E2259+1, E2260))</f>
        <v>0</v>
      </c>
      <c r="F2261" s="10" t="n">
        <f aca="false">IF(ISBLANK(C2261),,IF(OR(ISBLANK(C2260), C2260="Баркод"),1,F2260+1))</f>
        <v>0</v>
      </c>
      <c r="G2261" s="10" t="n">
        <f aca="false">IF(ISBLANK(C2262), F2261/2,)</f>
        <v>0</v>
      </c>
      <c r="H2261" s="0" t="n">
        <f aca="false">IF(ISBLANK(C2261),0,-1)</f>
        <v>0</v>
      </c>
      <c r="I2261" s="0" t="n">
        <f aca="false">IF(AND(ISBLANK(C2260),NOT(ISBLANK(C2261))),1,-1)</f>
        <v>-1</v>
      </c>
      <c r="J2261" s="0" t="n">
        <f aca="false">IF(ISBLANK(C2259),IF(AND(C2260=C2261,NOT(ISBLANK(C2260)),NOT(ISBLANK(C2261))),1,-1),-1)</f>
        <v>-1</v>
      </c>
      <c r="K2261" s="0" t="n">
        <f aca="false">IF(MAX(H2261:J2261)&lt;0,IF(OR(C2261=C2260,C2260=C2259),1,-1),MAX(H2261:J2261))</f>
        <v>0</v>
      </c>
    </row>
    <row r="2262" customFormat="false" ht="13.8" hidden="false" customHeight="false" outlineLevel="0" collapsed="false">
      <c r="B2262" s="8" t="n">
        <f aca="false">MAX(H2262:K2262)</f>
        <v>0</v>
      </c>
      <c r="C2262" s="11"/>
      <c r="D2262" s="10" t="e">
        <f aca="false">IF($A$1="WLB",INDEX(SupplierNomenclature!$D$1:$D$9996,MATCH(C2262,SupplierNomenclature!$I$1:$I$9996,0)),IF($A$1="BERU",INDEX(beru_assortment!$C$1:$C$10000,MATCH(C2262,beru_assortment!$I$1:$I$10000,0)),IF($A$1="OZON",INDEX(ozon_assortment!$F$3:$F$10000,MATCH(C2262,ozon_assortment!$E$3:$E$10000,0)),0)))</f>
        <v>#N/A</v>
      </c>
      <c r="E2262" s="7" t="n">
        <f aca="false">IF(ISBLANK(C2262), , IF(ISBLANK(C2261), E2260+1, E2261))</f>
        <v>0</v>
      </c>
      <c r="F2262" s="10" t="n">
        <f aca="false">IF(ISBLANK(C2262),,IF(OR(ISBLANK(C2261), C2261="Баркод"),1,F2261+1))</f>
        <v>0</v>
      </c>
      <c r="G2262" s="10" t="n">
        <f aca="false">IF(ISBLANK(C2263), F2262/2,)</f>
        <v>0</v>
      </c>
      <c r="H2262" s="0" t="n">
        <f aca="false">IF(ISBLANK(C2262),0,-1)</f>
        <v>0</v>
      </c>
      <c r="I2262" s="0" t="n">
        <f aca="false">IF(AND(ISBLANK(C2261),NOT(ISBLANK(C2262))),1,-1)</f>
        <v>-1</v>
      </c>
      <c r="J2262" s="0" t="n">
        <f aca="false">IF(ISBLANK(C2260),IF(AND(C2261=C2262,NOT(ISBLANK(C2261)),NOT(ISBLANK(C2262))),1,-1),-1)</f>
        <v>-1</v>
      </c>
      <c r="K2262" s="0" t="n">
        <f aca="false">IF(MAX(H2262:J2262)&lt;0,IF(OR(C2262=C2261,C2261=C2260),1,-1),MAX(H2262:J2262))</f>
        <v>0</v>
      </c>
    </row>
    <row r="2263" customFormat="false" ht="13.8" hidden="false" customHeight="false" outlineLevel="0" collapsed="false">
      <c r="B2263" s="8" t="n">
        <f aca="false">MAX(H2263:K2263)</f>
        <v>0</v>
      </c>
      <c r="C2263" s="11"/>
      <c r="D2263" s="10" t="e">
        <f aca="false">IF($A$1="WLB",INDEX(SupplierNomenclature!$D$1:$D$9996,MATCH(C2263,SupplierNomenclature!$I$1:$I$9996,0)),IF($A$1="BERU",INDEX(beru_assortment!$C$1:$C$10000,MATCH(C2263,beru_assortment!$I$1:$I$10000,0)),IF($A$1="OZON",INDEX(ozon_assortment!$F$3:$F$10000,MATCH(C2263,ozon_assortment!$E$3:$E$10000,0)),0)))</f>
        <v>#N/A</v>
      </c>
      <c r="E2263" s="7" t="n">
        <f aca="false">IF(ISBLANK(C2263), , IF(ISBLANK(C2262), E2261+1, E2262))</f>
        <v>0</v>
      </c>
      <c r="F2263" s="10" t="n">
        <f aca="false">IF(ISBLANK(C2263),,IF(OR(ISBLANK(C2262), C2262="Баркод"),1,F2262+1))</f>
        <v>0</v>
      </c>
      <c r="G2263" s="10" t="n">
        <f aca="false">IF(ISBLANK(C2264), F2263/2,)</f>
        <v>0</v>
      </c>
      <c r="H2263" s="0" t="n">
        <f aca="false">IF(ISBLANK(C2263),0,-1)</f>
        <v>0</v>
      </c>
      <c r="I2263" s="0" t="n">
        <f aca="false">IF(AND(ISBLANK(C2262),NOT(ISBLANK(C2263))),1,-1)</f>
        <v>-1</v>
      </c>
      <c r="J2263" s="0" t="n">
        <f aca="false">IF(ISBLANK(C2261),IF(AND(C2262=C2263,NOT(ISBLANK(C2262)),NOT(ISBLANK(C2263))),1,-1),-1)</f>
        <v>-1</v>
      </c>
      <c r="K2263" s="0" t="n">
        <f aca="false">IF(MAX(H2263:J2263)&lt;0,IF(OR(C2263=C2262,C2262=C2261),1,-1),MAX(H2263:J2263))</f>
        <v>0</v>
      </c>
    </row>
    <row r="2264" customFormat="false" ht="13.8" hidden="false" customHeight="false" outlineLevel="0" collapsed="false">
      <c r="B2264" s="8" t="n">
        <f aca="false">MAX(H2264:K2264)</f>
        <v>0</v>
      </c>
      <c r="C2264" s="11"/>
      <c r="D2264" s="10" t="e">
        <f aca="false">IF($A$1="WLB",INDEX(SupplierNomenclature!$D$1:$D$9996,MATCH(C2264,SupplierNomenclature!$I$1:$I$9996,0)),IF($A$1="BERU",INDEX(beru_assortment!$C$1:$C$10000,MATCH(C2264,beru_assortment!$I$1:$I$10000,0)),IF($A$1="OZON",INDEX(ozon_assortment!$F$3:$F$10000,MATCH(C2264,ozon_assortment!$E$3:$E$10000,0)),0)))</f>
        <v>#N/A</v>
      </c>
      <c r="E2264" s="7" t="n">
        <f aca="false">IF(ISBLANK(C2264), , IF(ISBLANK(C2263), E2262+1, E2263))</f>
        <v>0</v>
      </c>
      <c r="F2264" s="10" t="n">
        <f aca="false">IF(ISBLANK(C2264),,IF(OR(ISBLANK(C2263), C2263="Баркод"),1,F2263+1))</f>
        <v>0</v>
      </c>
      <c r="G2264" s="10" t="n">
        <f aca="false">IF(ISBLANK(C2265), F2264/2,)</f>
        <v>0</v>
      </c>
      <c r="H2264" s="0" t="n">
        <f aca="false">IF(ISBLANK(C2264),0,-1)</f>
        <v>0</v>
      </c>
      <c r="I2264" s="0" t="n">
        <f aca="false">IF(AND(ISBLANK(C2263),NOT(ISBLANK(C2264))),1,-1)</f>
        <v>-1</v>
      </c>
      <c r="J2264" s="0" t="n">
        <f aca="false">IF(ISBLANK(C2262),IF(AND(C2263=C2264,NOT(ISBLANK(C2263)),NOT(ISBLANK(C2264))),1,-1),-1)</f>
        <v>-1</v>
      </c>
      <c r="K2264" s="0" t="n">
        <f aca="false">IF(MAX(H2264:J2264)&lt;0,IF(OR(C2264=C2263,C2263=C2262),1,-1),MAX(H2264:J2264))</f>
        <v>0</v>
      </c>
    </row>
    <row r="2265" customFormat="false" ht="13.8" hidden="false" customHeight="false" outlineLevel="0" collapsed="false">
      <c r="B2265" s="8" t="n">
        <f aca="false">MAX(H2265:K2265)</f>
        <v>0</v>
      </c>
      <c r="C2265" s="11"/>
      <c r="D2265" s="10" t="e">
        <f aca="false">IF($A$1="WLB",INDEX(SupplierNomenclature!$D$1:$D$9996,MATCH(C2265,SupplierNomenclature!$I$1:$I$9996,0)),IF($A$1="BERU",INDEX(beru_assortment!$C$1:$C$10000,MATCH(C2265,beru_assortment!$I$1:$I$10000,0)),IF($A$1="OZON",INDEX(ozon_assortment!$F$3:$F$10000,MATCH(C2265,ozon_assortment!$E$3:$E$10000,0)),0)))</f>
        <v>#N/A</v>
      </c>
      <c r="E2265" s="7" t="n">
        <f aca="false">IF(ISBLANK(C2265), , IF(ISBLANK(C2264), E2263+1, E2264))</f>
        <v>0</v>
      </c>
      <c r="F2265" s="10" t="n">
        <f aca="false">IF(ISBLANK(C2265),,IF(OR(ISBLANK(C2264), C2264="Баркод"),1,F2264+1))</f>
        <v>0</v>
      </c>
      <c r="G2265" s="10" t="n">
        <f aca="false">IF(ISBLANK(C2266), F2265/2,)</f>
        <v>0</v>
      </c>
      <c r="H2265" s="0" t="n">
        <f aca="false">IF(ISBLANK(C2265),0,-1)</f>
        <v>0</v>
      </c>
      <c r="I2265" s="0" t="n">
        <f aca="false">IF(AND(ISBLANK(C2264),NOT(ISBLANK(C2265))),1,-1)</f>
        <v>-1</v>
      </c>
      <c r="J2265" s="0" t="n">
        <f aca="false">IF(ISBLANK(C2263),IF(AND(C2264=C2265,NOT(ISBLANK(C2264)),NOT(ISBLANK(C2265))),1,-1),-1)</f>
        <v>-1</v>
      </c>
      <c r="K2265" s="0" t="n">
        <f aca="false">IF(MAX(H2265:J2265)&lt;0,IF(OR(C2265=C2264,C2264=C2263),1,-1),MAX(H2265:J2265))</f>
        <v>0</v>
      </c>
    </row>
    <row r="2266" customFormat="false" ht="13.8" hidden="false" customHeight="false" outlineLevel="0" collapsed="false">
      <c r="B2266" s="8" t="n">
        <f aca="false">MAX(H2266:K2266)</f>
        <v>0</v>
      </c>
      <c r="C2266" s="11"/>
      <c r="D2266" s="10" t="e">
        <f aca="false">IF($A$1="WLB",INDEX(SupplierNomenclature!$D$1:$D$9996,MATCH(C2266,SupplierNomenclature!$I$1:$I$9996,0)),IF($A$1="BERU",INDEX(beru_assortment!$C$1:$C$10000,MATCH(C2266,beru_assortment!$I$1:$I$10000,0)),IF($A$1="OZON",INDEX(ozon_assortment!$F$3:$F$10000,MATCH(C2266,ozon_assortment!$E$3:$E$10000,0)),0)))</f>
        <v>#N/A</v>
      </c>
      <c r="E2266" s="7" t="n">
        <f aca="false">IF(ISBLANK(C2266), , IF(ISBLANK(C2265), E2264+1, E2265))</f>
        <v>0</v>
      </c>
      <c r="F2266" s="10" t="n">
        <f aca="false">IF(ISBLANK(C2266),,IF(OR(ISBLANK(C2265), C2265="Баркод"),1,F2265+1))</f>
        <v>0</v>
      </c>
      <c r="G2266" s="10" t="n">
        <f aca="false">IF(ISBLANK(C2267), F2266/2,)</f>
        <v>0</v>
      </c>
      <c r="H2266" s="0" t="n">
        <f aca="false">IF(ISBLANK(C2266),0,-1)</f>
        <v>0</v>
      </c>
      <c r="I2266" s="0" t="n">
        <f aca="false">IF(AND(ISBLANK(C2265),NOT(ISBLANK(C2266))),1,-1)</f>
        <v>-1</v>
      </c>
      <c r="J2266" s="0" t="n">
        <f aca="false">IF(ISBLANK(C2264),IF(AND(C2265=C2266,NOT(ISBLANK(C2265)),NOT(ISBLANK(C2266))),1,-1),-1)</f>
        <v>-1</v>
      </c>
      <c r="K2266" s="0" t="n">
        <f aca="false">IF(MAX(H2266:J2266)&lt;0,IF(OR(C2266=C2265,C2265=C2264),1,-1),MAX(H2266:J2266))</f>
        <v>0</v>
      </c>
    </row>
    <row r="2267" customFormat="false" ht="13.8" hidden="false" customHeight="false" outlineLevel="0" collapsed="false">
      <c r="B2267" s="8" t="n">
        <f aca="false">MAX(H2267:K2267)</f>
        <v>0</v>
      </c>
      <c r="C2267" s="11"/>
      <c r="D2267" s="10" t="e">
        <f aca="false">IF($A$1="WLB",INDEX(SupplierNomenclature!$D$1:$D$9996,MATCH(C2267,SupplierNomenclature!$I$1:$I$9996,0)),IF($A$1="BERU",INDEX(beru_assortment!$C$1:$C$10000,MATCH(C2267,beru_assortment!$I$1:$I$10000,0)),IF($A$1="OZON",INDEX(ozon_assortment!$F$3:$F$10000,MATCH(C2267,ozon_assortment!$E$3:$E$10000,0)),0)))</f>
        <v>#N/A</v>
      </c>
      <c r="E2267" s="7" t="n">
        <f aca="false">IF(ISBLANK(C2267), , IF(ISBLANK(C2266), E2265+1, E2266))</f>
        <v>0</v>
      </c>
      <c r="F2267" s="10" t="n">
        <f aca="false">IF(ISBLANK(C2267),,IF(OR(ISBLANK(C2266), C2266="Баркод"),1,F2266+1))</f>
        <v>0</v>
      </c>
      <c r="G2267" s="10" t="n">
        <f aca="false">IF(ISBLANK(C2268), F2267/2,)</f>
        <v>0</v>
      </c>
      <c r="H2267" s="0" t="n">
        <f aca="false">IF(ISBLANK(C2267),0,-1)</f>
        <v>0</v>
      </c>
      <c r="I2267" s="0" t="n">
        <f aca="false">IF(AND(ISBLANK(C2266),NOT(ISBLANK(C2267))),1,-1)</f>
        <v>-1</v>
      </c>
      <c r="J2267" s="0" t="n">
        <f aca="false">IF(ISBLANK(C2265),IF(AND(C2266=C2267,NOT(ISBLANK(C2266)),NOT(ISBLANK(C2267))),1,-1),-1)</f>
        <v>-1</v>
      </c>
      <c r="K2267" s="0" t="n">
        <f aca="false">IF(MAX(H2267:J2267)&lt;0,IF(OR(C2267=C2266,C2266=C2265),1,-1),MAX(H2267:J2267))</f>
        <v>0</v>
      </c>
    </row>
    <row r="2268" customFormat="false" ht="13.8" hidden="false" customHeight="false" outlineLevel="0" collapsed="false">
      <c r="B2268" s="8" t="n">
        <f aca="false">MAX(H2268:K2268)</f>
        <v>0</v>
      </c>
      <c r="C2268" s="11"/>
      <c r="D2268" s="10" t="e">
        <f aca="false">IF($A$1="WLB",INDEX(SupplierNomenclature!$D$1:$D$9996,MATCH(C2268,SupplierNomenclature!$I$1:$I$9996,0)),IF($A$1="BERU",INDEX(beru_assortment!$C$1:$C$10000,MATCH(C2268,beru_assortment!$I$1:$I$10000,0)),IF($A$1="OZON",INDEX(ozon_assortment!$F$3:$F$10000,MATCH(C2268,ozon_assortment!$E$3:$E$10000,0)),0)))</f>
        <v>#N/A</v>
      </c>
      <c r="E2268" s="7" t="n">
        <f aca="false">IF(ISBLANK(C2268), , IF(ISBLANK(C2267), E2266+1, E2267))</f>
        <v>0</v>
      </c>
      <c r="F2268" s="10" t="n">
        <f aca="false">IF(ISBLANK(C2268),,IF(OR(ISBLANK(C2267), C2267="Баркод"),1,F2267+1))</f>
        <v>0</v>
      </c>
      <c r="G2268" s="10" t="n">
        <f aca="false">IF(ISBLANK(C2269), F2268/2,)</f>
        <v>0</v>
      </c>
      <c r="H2268" s="0" t="n">
        <f aca="false">IF(ISBLANK(C2268),0,-1)</f>
        <v>0</v>
      </c>
      <c r="I2268" s="0" t="n">
        <f aca="false">IF(AND(ISBLANK(C2267),NOT(ISBLANK(C2268))),1,-1)</f>
        <v>-1</v>
      </c>
      <c r="J2268" s="0" t="n">
        <f aca="false">IF(ISBLANK(C2266),IF(AND(C2267=C2268,NOT(ISBLANK(C2267)),NOT(ISBLANK(C2268))),1,-1),-1)</f>
        <v>-1</v>
      </c>
      <c r="K2268" s="0" t="n">
        <f aca="false">IF(MAX(H2268:J2268)&lt;0,IF(OR(C2268=C2267,C2267=C2266),1,-1),MAX(H2268:J2268))</f>
        <v>0</v>
      </c>
    </row>
    <row r="2269" customFormat="false" ht="13.8" hidden="false" customHeight="false" outlineLevel="0" collapsed="false">
      <c r="B2269" s="8" t="n">
        <f aca="false">MAX(H2269:K2269)</f>
        <v>0</v>
      </c>
      <c r="C2269" s="11"/>
      <c r="D2269" s="10" t="e">
        <f aca="false">IF($A$1="WLB",INDEX(SupplierNomenclature!$D$1:$D$9996,MATCH(C2269,SupplierNomenclature!$I$1:$I$9996,0)),IF($A$1="BERU",INDEX(beru_assortment!$C$1:$C$10000,MATCH(C2269,beru_assortment!$I$1:$I$10000,0)),IF($A$1="OZON",INDEX(ozon_assortment!$F$3:$F$10000,MATCH(C2269,ozon_assortment!$E$3:$E$10000,0)),0)))</f>
        <v>#N/A</v>
      </c>
      <c r="E2269" s="7" t="n">
        <f aca="false">IF(ISBLANK(C2269), , IF(ISBLANK(C2268), E2267+1, E2268))</f>
        <v>0</v>
      </c>
      <c r="F2269" s="10" t="n">
        <f aca="false">IF(ISBLANK(C2269),,IF(OR(ISBLANK(C2268), C2268="Баркод"),1,F2268+1))</f>
        <v>0</v>
      </c>
      <c r="G2269" s="10" t="n">
        <f aca="false">IF(ISBLANK(C2270), F2269/2,)</f>
        <v>0</v>
      </c>
      <c r="H2269" s="0" t="n">
        <f aca="false">IF(ISBLANK(C2269),0,-1)</f>
        <v>0</v>
      </c>
      <c r="I2269" s="0" t="n">
        <f aca="false">IF(AND(ISBLANK(C2268),NOT(ISBLANK(C2269))),1,-1)</f>
        <v>-1</v>
      </c>
      <c r="J2269" s="0" t="n">
        <f aca="false">IF(ISBLANK(C2267),IF(AND(C2268=C2269,NOT(ISBLANK(C2268)),NOT(ISBLANK(C2269))),1,-1),-1)</f>
        <v>-1</v>
      </c>
      <c r="K2269" s="0" t="n">
        <f aca="false">IF(MAX(H2269:J2269)&lt;0,IF(OR(C2269=C2268,C2268=C2267),1,-1),MAX(H2269:J2269))</f>
        <v>0</v>
      </c>
    </row>
    <row r="2270" customFormat="false" ht="13.8" hidden="false" customHeight="false" outlineLevel="0" collapsed="false">
      <c r="B2270" s="8" t="n">
        <f aca="false">MAX(H2270:K2270)</f>
        <v>0</v>
      </c>
      <c r="C2270" s="11"/>
      <c r="D2270" s="10" t="e">
        <f aca="false">IF($A$1="WLB",INDEX(SupplierNomenclature!$D$1:$D$9996,MATCH(C2270,SupplierNomenclature!$I$1:$I$9996,0)),IF($A$1="BERU",INDEX(beru_assortment!$C$1:$C$10000,MATCH(C2270,beru_assortment!$I$1:$I$10000,0)),IF($A$1="OZON",INDEX(ozon_assortment!$F$3:$F$10000,MATCH(C2270,ozon_assortment!$E$3:$E$10000,0)),0)))</f>
        <v>#N/A</v>
      </c>
      <c r="E2270" s="7" t="n">
        <f aca="false">IF(ISBLANK(C2270), , IF(ISBLANK(C2269), E2268+1, E2269))</f>
        <v>0</v>
      </c>
      <c r="F2270" s="10" t="n">
        <f aca="false">IF(ISBLANK(C2270),,IF(OR(ISBLANK(C2269), C2269="Баркод"),1,F2269+1))</f>
        <v>0</v>
      </c>
      <c r="G2270" s="10" t="n">
        <f aca="false">IF(ISBLANK(C2271), F2270/2,)</f>
        <v>0</v>
      </c>
      <c r="H2270" s="0" t="n">
        <f aca="false">IF(ISBLANK(C2270),0,-1)</f>
        <v>0</v>
      </c>
      <c r="I2270" s="0" t="n">
        <f aca="false">IF(AND(ISBLANK(C2269),NOT(ISBLANK(C2270))),1,-1)</f>
        <v>-1</v>
      </c>
      <c r="J2270" s="0" t="n">
        <f aca="false">IF(ISBLANK(C2268),IF(AND(C2269=C2270,NOT(ISBLANK(C2269)),NOT(ISBLANK(C2270))),1,-1),-1)</f>
        <v>-1</v>
      </c>
      <c r="K2270" s="0" t="n">
        <f aca="false">IF(MAX(H2270:J2270)&lt;0,IF(OR(C2270=C2269,C2269=C2268),1,-1),MAX(H2270:J2270))</f>
        <v>0</v>
      </c>
    </row>
    <row r="2271" customFormat="false" ht="13.8" hidden="false" customHeight="false" outlineLevel="0" collapsed="false">
      <c r="B2271" s="8" t="n">
        <f aca="false">MAX(H2271:K2271)</f>
        <v>0</v>
      </c>
      <c r="C2271" s="11"/>
      <c r="D2271" s="10" t="e">
        <f aca="false">IF($A$1="WLB",INDEX(SupplierNomenclature!$D$1:$D$9996,MATCH(C2271,SupplierNomenclature!$I$1:$I$9996,0)),IF($A$1="BERU",INDEX(beru_assortment!$C$1:$C$10000,MATCH(C2271,beru_assortment!$I$1:$I$10000,0)),IF($A$1="OZON",INDEX(ozon_assortment!$F$3:$F$10000,MATCH(C2271,ozon_assortment!$E$3:$E$10000,0)),0)))</f>
        <v>#N/A</v>
      </c>
      <c r="E2271" s="7" t="n">
        <f aca="false">IF(ISBLANK(C2271), , IF(ISBLANK(C2270), E2269+1, E2270))</f>
        <v>0</v>
      </c>
      <c r="F2271" s="10" t="n">
        <f aca="false">IF(ISBLANK(C2271),,IF(OR(ISBLANK(C2270), C2270="Баркод"),1,F2270+1))</f>
        <v>0</v>
      </c>
      <c r="G2271" s="10" t="n">
        <f aca="false">IF(ISBLANK(C2272), F2271/2,)</f>
        <v>0</v>
      </c>
      <c r="H2271" s="0" t="n">
        <f aca="false">IF(ISBLANK(C2271),0,-1)</f>
        <v>0</v>
      </c>
      <c r="I2271" s="0" t="n">
        <f aca="false">IF(AND(ISBLANK(C2270),NOT(ISBLANK(C2271))),1,-1)</f>
        <v>-1</v>
      </c>
      <c r="J2271" s="0" t="n">
        <f aca="false">IF(ISBLANK(C2269),IF(AND(C2270=C2271,NOT(ISBLANK(C2270)),NOT(ISBLANK(C2271))),1,-1),-1)</f>
        <v>-1</v>
      </c>
      <c r="K2271" s="0" t="n">
        <f aca="false">IF(MAX(H2271:J2271)&lt;0,IF(OR(C2271=C2270,C2270=C2269),1,-1),MAX(H2271:J2271))</f>
        <v>0</v>
      </c>
    </row>
    <row r="2272" customFormat="false" ht="13.8" hidden="false" customHeight="false" outlineLevel="0" collapsed="false">
      <c r="B2272" s="8" t="n">
        <f aca="false">MAX(H2272:K2272)</f>
        <v>0</v>
      </c>
      <c r="C2272" s="11"/>
      <c r="D2272" s="10" t="e">
        <f aca="false">IF($A$1="WLB",INDEX(SupplierNomenclature!$D$1:$D$9996,MATCH(C2272,SupplierNomenclature!$I$1:$I$9996,0)),IF($A$1="BERU",INDEX(beru_assortment!$C$1:$C$10000,MATCH(C2272,beru_assortment!$I$1:$I$10000,0)),IF($A$1="OZON",INDEX(ozon_assortment!$F$3:$F$10000,MATCH(C2272,ozon_assortment!$E$3:$E$10000,0)),0)))</f>
        <v>#N/A</v>
      </c>
      <c r="E2272" s="7" t="n">
        <f aca="false">IF(ISBLANK(C2272), , IF(ISBLANK(C2271), E2270+1, E2271))</f>
        <v>0</v>
      </c>
      <c r="F2272" s="10" t="n">
        <f aca="false">IF(ISBLANK(C2272),,IF(OR(ISBLANK(C2271), C2271="Баркод"),1,F2271+1))</f>
        <v>0</v>
      </c>
      <c r="G2272" s="10" t="n">
        <f aca="false">IF(ISBLANK(C2273), F2272/2,)</f>
        <v>0</v>
      </c>
      <c r="H2272" s="0" t="n">
        <f aca="false">IF(ISBLANK(C2272),0,-1)</f>
        <v>0</v>
      </c>
      <c r="I2272" s="0" t="n">
        <f aca="false">IF(AND(ISBLANK(C2271),NOT(ISBLANK(C2272))),1,-1)</f>
        <v>-1</v>
      </c>
      <c r="J2272" s="0" t="n">
        <f aca="false">IF(ISBLANK(C2270),IF(AND(C2271=C2272,NOT(ISBLANK(C2271)),NOT(ISBLANK(C2272))),1,-1),-1)</f>
        <v>-1</v>
      </c>
      <c r="K2272" s="0" t="n">
        <f aca="false">IF(MAX(H2272:J2272)&lt;0,IF(OR(C2272=C2271,C2271=C2270),1,-1),MAX(H2272:J2272))</f>
        <v>0</v>
      </c>
    </row>
    <row r="2273" customFormat="false" ht="13.8" hidden="false" customHeight="false" outlineLevel="0" collapsed="false">
      <c r="B2273" s="8" t="n">
        <f aca="false">MAX(H2273:K2273)</f>
        <v>0</v>
      </c>
      <c r="C2273" s="11"/>
      <c r="D2273" s="10" t="e">
        <f aca="false">IF($A$1="WLB",INDEX(SupplierNomenclature!$D$1:$D$9996,MATCH(C2273,SupplierNomenclature!$I$1:$I$9996,0)),IF($A$1="BERU",INDEX(beru_assortment!$C$1:$C$10000,MATCH(C2273,beru_assortment!$I$1:$I$10000,0)),IF($A$1="OZON",INDEX(ozon_assortment!$F$3:$F$10000,MATCH(C2273,ozon_assortment!$E$3:$E$10000,0)),0)))</f>
        <v>#N/A</v>
      </c>
      <c r="E2273" s="7" t="n">
        <f aca="false">IF(ISBLANK(C2273), , IF(ISBLANK(C2272), E2271+1, E2272))</f>
        <v>0</v>
      </c>
      <c r="F2273" s="10" t="n">
        <f aca="false">IF(ISBLANK(C2273),,IF(OR(ISBLANK(C2272), C2272="Баркод"),1,F2272+1))</f>
        <v>0</v>
      </c>
      <c r="G2273" s="10" t="n">
        <f aca="false">IF(ISBLANK(C2274), F2273/2,)</f>
        <v>0</v>
      </c>
      <c r="H2273" s="0" t="n">
        <f aca="false">IF(ISBLANK(C2273),0,-1)</f>
        <v>0</v>
      </c>
      <c r="I2273" s="0" t="n">
        <f aca="false">IF(AND(ISBLANK(C2272),NOT(ISBLANK(C2273))),1,-1)</f>
        <v>-1</v>
      </c>
      <c r="J2273" s="0" t="n">
        <f aca="false">IF(ISBLANK(C2271),IF(AND(C2272=C2273,NOT(ISBLANK(C2272)),NOT(ISBLANK(C2273))),1,-1),-1)</f>
        <v>-1</v>
      </c>
      <c r="K2273" s="0" t="n">
        <f aca="false">IF(MAX(H2273:J2273)&lt;0,IF(OR(C2273=C2272,C2272=C2271),1,-1),MAX(H2273:J2273))</f>
        <v>0</v>
      </c>
    </row>
    <row r="2274" customFormat="false" ht="13.8" hidden="false" customHeight="false" outlineLevel="0" collapsed="false">
      <c r="B2274" s="8" t="n">
        <f aca="false">MAX(H2274:K2274)</f>
        <v>0</v>
      </c>
      <c r="C2274" s="11"/>
      <c r="D2274" s="10" t="e">
        <f aca="false">IF($A$1="WLB",INDEX(SupplierNomenclature!$D$1:$D$9996,MATCH(C2274,SupplierNomenclature!$I$1:$I$9996,0)),IF($A$1="BERU",INDEX(beru_assortment!$C$1:$C$10000,MATCH(C2274,beru_assortment!$I$1:$I$10000,0)),IF($A$1="OZON",INDEX(ozon_assortment!$F$3:$F$10000,MATCH(C2274,ozon_assortment!$E$3:$E$10000,0)),0)))</f>
        <v>#N/A</v>
      </c>
      <c r="E2274" s="7" t="n">
        <f aca="false">IF(ISBLANK(C2274), , IF(ISBLANK(C2273), E2272+1, E2273))</f>
        <v>0</v>
      </c>
      <c r="F2274" s="10" t="n">
        <f aca="false">IF(ISBLANK(C2274),,IF(OR(ISBLANK(C2273), C2273="Баркод"),1,F2273+1))</f>
        <v>0</v>
      </c>
      <c r="G2274" s="10" t="n">
        <f aca="false">IF(ISBLANK(C2275), F2274/2,)</f>
        <v>0</v>
      </c>
      <c r="H2274" s="0" t="n">
        <f aca="false">IF(ISBLANK(C2274),0,-1)</f>
        <v>0</v>
      </c>
      <c r="I2274" s="0" t="n">
        <f aca="false">IF(AND(ISBLANK(C2273),NOT(ISBLANK(C2274))),1,-1)</f>
        <v>-1</v>
      </c>
      <c r="J2274" s="0" t="n">
        <f aca="false">IF(ISBLANK(C2272),IF(AND(C2273=C2274,NOT(ISBLANK(C2273)),NOT(ISBLANK(C2274))),1,-1),-1)</f>
        <v>-1</v>
      </c>
      <c r="K2274" s="0" t="n">
        <f aca="false">IF(MAX(H2274:J2274)&lt;0,IF(OR(C2274=C2273,C2273=C2272),1,-1),MAX(H2274:J2274))</f>
        <v>0</v>
      </c>
    </row>
    <row r="2275" customFormat="false" ht="13.8" hidden="false" customHeight="false" outlineLevel="0" collapsed="false">
      <c r="B2275" s="8" t="n">
        <f aca="false">MAX(H2275:K2275)</f>
        <v>0</v>
      </c>
      <c r="C2275" s="11"/>
      <c r="D2275" s="10" t="e">
        <f aca="false">IF($A$1="WLB",INDEX(SupplierNomenclature!$D$1:$D$9996,MATCH(C2275,SupplierNomenclature!$I$1:$I$9996,0)),IF($A$1="BERU",INDEX(beru_assortment!$C$1:$C$10000,MATCH(C2275,beru_assortment!$I$1:$I$10000,0)),IF($A$1="OZON",INDEX(ozon_assortment!$F$3:$F$10000,MATCH(C2275,ozon_assortment!$E$3:$E$10000,0)),0)))</f>
        <v>#N/A</v>
      </c>
      <c r="E2275" s="7" t="n">
        <f aca="false">IF(ISBLANK(C2275), , IF(ISBLANK(C2274), E2273+1, E2274))</f>
        <v>0</v>
      </c>
      <c r="F2275" s="10" t="n">
        <f aca="false">IF(ISBLANK(C2275),,IF(OR(ISBLANK(C2274), C2274="Баркод"),1,F2274+1))</f>
        <v>0</v>
      </c>
      <c r="G2275" s="10" t="n">
        <f aca="false">IF(ISBLANK(C2276), F2275/2,)</f>
        <v>0</v>
      </c>
      <c r="H2275" s="0" t="n">
        <f aca="false">IF(ISBLANK(C2275),0,-1)</f>
        <v>0</v>
      </c>
      <c r="I2275" s="0" t="n">
        <f aca="false">IF(AND(ISBLANK(C2274),NOT(ISBLANK(C2275))),1,-1)</f>
        <v>-1</v>
      </c>
      <c r="J2275" s="0" t="n">
        <f aca="false">IF(ISBLANK(C2273),IF(AND(C2274=C2275,NOT(ISBLANK(C2274)),NOT(ISBLANK(C2275))),1,-1),-1)</f>
        <v>-1</v>
      </c>
      <c r="K2275" s="0" t="n">
        <f aca="false">IF(MAX(H2275:J2275)&lt;0,IF(OR(C2275=C2274,C2274=C2273),1,-1),MAX(H2275:J2275))</f>
        <v>0</v>
      </c>
    </row>
    <row r="2276" customFormat="false" ht="13.8" hidden="false" customHeight="false" outlineLevel="0" collapsed="false">
      <c r="B2276" s="8" t="n">
        <f aca="false">MAX(H2276:K2276)</f>
        <v>0</v>
      </c>
      <c r="C2276" s="11"/>
      <c r="D2276" s="10" t="e">
        <f aca="false">IF($A$1="WLB",INDEX(SupplierNomenclature!$D$1:$D$9996,MATCH(C2276,SupplierNomenclature!$I$1:$I$9996,0)),IF($A$1="BERU",INDEX(beru_assortment!$C$1:$C$10000,MATCH(C2276,beru_assortment!$I$1:$I$10000,0)),IF($A$1="OZON",INDEX(ozon_assortment!$F$3:$F$10000,MATCH(C2276,ozon_assortment!$E$3:$E$10000,0)),0)))</f>
        <v>#N/A</v>
      </c>
      <c r="E2276" s="7" t="n">
        <f aca="false">IF(ISBLANK(C2276), , IF(ISBLANK(C2275), E2274+1, E2275))</f>
        <v>0</v>
      </c>
      <c r="F2276" s="10" t="n">
        <f aca="false">IF(ISBLANK(C2276),,IF(OR(ISBLANK(C2275), C2275="Баркод"),1,F2275+1))</f>
        <v>0</v>
      </c>
      <c r="G2276" s="10" t="n">
        <f aca="false">IF(ISBLANK(C2277), F2276/2,)</f>
        <v>0</v>
      </c>
      <c r="H2276" s="0" t="n">
        <f aca="false">IF(ISBLANK(C2276),0,-1)</f>
        <v>0</v>
      </c>
      <c r="I2276" s="0" t="n">
        <f aca="false">IF(AND(ISBLANK(C2275),NOT(ISBLANK(C2276))),1,-1)</f>
        <v>-1</v>
      </c>
      <c r="J2276" s="0" t="n">
        <f aca="false">IF(ISBLANK(C2274),IF(AND(C2275=C2276,NOT(ISBLANK(C2275)),NOT(ISBLANK(C2276))),1,-1),-1)</f>
        <v>-1</v>
      </c>
      <c r="K2276" s="0" t="n">
        <f aca="false">IF(MAX(H2276:J2276)&lt;0,IF(OR(C2276=C2275,C2275=C2274),1,-1),MAX(H2276:J2276))</f>
        <v>0</v>
      </c>
    </row>
    <row r="2277" customFormat="false" ht="13.8" hidden="false" customHeight="false" outlineLevel="0" collapsed="false">
      <c r="B2277" s="8" t="n">
        <f aca="false">MAX(H2277:K2277)</f>
        <v>0</v>
      </c>
      <c r="C2277" s="11"/>
      <c r="D2277" s="10" t="e">
        <f aca="false">IF($A$1="WLB",INDEX(SupplierNomenclature!$D$1:$D$9996,MATCH(C2277,SupplierNomenclature!$I$1:$I$9996,0)),IF($A$1="BERU",INDEX(beru_assortment!$C$1:$C$10000,MATCH(C2277,beru_assortment!$I$1:$I$10000,0)),IF($A$1="OZON",INDEX(ozon_assortment!$F$3:$F$10000,MATCH(C2277,ozon_assortment!$E$3:$E$10000,0)),0)))</f>
        <v>#N/A</v>
      </c>
      <c r="E2277" s="7" t="n">
        <f aca="false">IF(ISBLANK(C2277), , IF(ISBLANK(C2276), E2275+1, E2276))</f>
        <v>0</v>
      </c>
      <c r="F2277" s="10" t="n">
        <f aca="false">IF(ISBLANK(C2277),,IF(OR(ISBLANK(C2276), C2276="Баркод"),1,F2276+1))</f>
        <v>0</v>
      </c>
      <c r="G2277" s="10" t="n">
        <f aca="false">IF(ISBLANK(C2278), F2277/2,)</f>
        <v>0</v>
      </c>
      <c r="H2277" s="0" t="n">
        <f aca="false">IF(ISBLANK(C2277),0,-1)</f>
        <v>0</v>
      </c>
      <c r="I2277" s="0" t="n">
        <f aca="false">IF(AND(ISBLANK(C2276),NOT(ISBLANK(C2277))),1,-1)</f>
        <v>-1</v>
      </c>
      <c r="J2277" s="0" t="n">
        <f aca="false">IF(ISBLANK(C2275),IF(AND(C2276=C2277,NOT(ISBLANK(C2276)),NOT(ISBLANK(C2277))),1,-1),-1)</f>
        <v>-1</v>
      </c>
      <c r="K2277" s="0" t="n">
        <f aca="false">IF(MAX(H2277:J2277)&lt;0,IF(OR(C2277=C2276,C2276=C2275),1,-1),MAX(H2277:J2277))</f>
        <v>0</v>
      </c>
    </row>
    <row r="2278" customFormat="false" ht="13.8" hidden="false" customHeight="false" outlineLevel="0" collapsed="false">
      <c r="B2278" s="8" t="n">
        <f aca="false">MAX(H2278:K2278)</f>
        <v>0</v>
      </c>
      <c r="C2278" s="11"/>
      <c r="D2278" s="10" t="e">
        <f aca="false">IF($A$1="WLB",INDEX(SupplierNomenclature!$D$1:$D$9996,MATCH(C2278,SupplierNomenclature!$I$1:$I$9996,0)),IF($A$1="BERU",INDEX(beru_assortment!$C$1:$C$10000,MATCH(C2278,beru_assortment!$I$1:$I$10000,0)),IF($A$1="OZON",INDEX(ozon_assortment!$F$3:$F$10000,MATCH(C2278,ozon_assortment!$E$3:$E$10000,0)),0)))</f>
        <v>#N/A</v>
      </c>
      <c r="E2278" s="7" t="n">
        <f aca="false">IF(ISBLANK(C2278), , IF(ISBLANK(C2277), E2276+1, E2277))</f>
        <v>0</v>
      </c>
      <c r="F2278" s="10" t="n">
        <f aca="false">IF(ISBLANK(C2278),,IF(OR(ISBLANK(C2277), C2277="Баркод"),1,F2277+1))</f>
        <v>0</v>
      </c>
      <c r="G2278" s="10" t="n">
        <f aca="false">IF(ISBLANK(C2279), F2278/2,)</f>
        <v>0</v>
      </c>
      <c r="H2278" s="0" t="n">
        <f aca="false">IF(ISBLANK(C2278),0,-1)</f>
        <v>0</v>
      </c>
      <c r="I2278" s="0" t="n">
        <f aca="false">IF(AND(ISBLANK(C2277),NOT(ISBLANK(C2278))),1,-1)</f>
        <v>-1</v>
      </c>
      <c r="J2278" s="0" t="n">
        <f aca="false">IF(ISBLANK(C2276),IF(AND(C2277=C2278,NOT(ISBLANK(C2277)),NOT(ISBLANK(C2278))),1,-1),-1)</f>
        <v>-1</v>
      </c>
      <c r="K2278" s="0" t="n">
        <f aca="false">IF(MAX(H2278:J2278)&lt;0,IF(OR(C2278=C2277,C2277=C2276),1,-1),MAX(H2278:J2278))</f>
        <v>0</v>
      </c>
    </row>
    <row r="2279" customFormat="false" ht="13.8" hidden="false" customHeight="false" outlineLevel="0" collapsed="false">
      <c r="B2279" s="8" t="n">
        <f aca="false">MAX(H2279:K2279)</f>
        <v>0</v>
      </c>
      <c r="C2279" s="11"/>
      <c r="D2279" s="10" t="e">
        <f aca="false">IF($A$1="WLB",INDEX(SupplierNomenclature!$D$1:$D$9996,MATCH(C2279,SupplierNomenclature!$I$1:$I$9996,0)),IF($A$1="BERU",INDEX(beru_assortment!$C$1:$C$10000,MATCH(C2279,beru_assortment!$I$1:$I$10000,0)),IF($A$1="OZON",INDEX(ozon_assortment!$F$3:$F$10000,MATCH(C2279,ozon_assortment!$E$3:$E$10000,0)),0)))</f>
        <v>#N/A</v>
      </c>
      <c r="E2279" s="7" t="n">
        <f aca="false">IF(ISBLANK(C2279), , IF(ISBLANK(C2278), E2277+1, E2278))</f>
        <v>0</v>
      </c>
      <c r="F2279" s="10" t="n">
        <f aca="false">IF(ISBLANK(C2279),,IF(OR(ISBLANK(C2278), C2278="Баркод"),1,F2278+1))</f>
        <v>0</v>
      </c>
      <c r="G2279" s="10" t="n">
        <f aca="false">IF(ISBLANK(C2280), F2279/2,)</f>
        <v>0</v>
      </c>
      <c r="H2279" s="0" t="n">
        <f aca="false">IF(ISBLANK(C2279),0,-1)</f>
        <v>0</v>
      </c>
      <c r="I2279" s="0" t="n">
        <f aca="false">IF(AND(ISBLANK(C2278),NOT(ISBLANK(C2279))),1,-1)</f>
        <v>-1</v>
      </c>
      <c r="J2279" s="0" t="n">
        <f aca="false">IF(ISBLANK(C2277),IF(AND(C2278=C2279,NOT(ISBLANK(C2278)),NOT(ISBLANK(C2279))),1,-1),-1)</f>
        <v>-1</v>
      </c>
      <c r="K2279" s="0" t="n">
        <f aca="false">IF(MAX(H2279:J2279)&lt;0,IF(OR(C2279=C2278,C2278=C2277),1,-1),MAX(H2279:J2279))</f>
        <v>0</v>
      </c>
    </row>
    <row r="2280" customFormat="false" ht="13.8" hidden="false" customHeight="false" outlineLevel="0" collapsed="false">
      <c r="B2280" s="8" t="n">
        <f aca="false">MAX(H2280:K2280)</f>
        <v>0</v>
      </c>
      <c r="C2280" s="11"/>
      <c r="D2280" s="10" t="e">
        <f aca="false">IF($A$1="WLB",INDEX(SupplierNomenclature!$D$1:$D$9996,MATCH(C2280,SupplierNomenclature!$I$1:$I$9996,0)),IF($A$1="BERU",INDEX(beru_assortment!$C$1:$C$10000,MATCH(C2280,beru_assortment!$I$1:$I$10000,0)),IF($A$1="OZON",INDEX(ozon_assortment!$F$3:$F$10000,MATCH(C2280,ozon_assortment!$E$3:$E$10000,0)),0)))</f>
        <v>#N/A</v>
      </c>
      <c r="E2280" s="7" t="n">
        <f aca="false">IF(ISBLANK(C2280), , IF(ISBLANK(C2279), E2278+1, E2279))</f>
        <v>0</v>
      </c>
      <c r="F2280" s="10" t="n">
        <f aca="false">IF(ISBLANK(C2280),,IF(OR(ISBLANK(C2279), C2279="Баркод"),1,F2279+1))</f>
        <v>0</v>
      </c>
      <c r="G2280" s="10" t="n">
        <f aca="false">IF(ISBLANK(C2281), F2280/2,)</f>
        <v>0</v>
      </c>
      <c r="H2280" s="0" t="n">
        <f aca="false">IF(ISBLANK(C2280),0,-1)</f>
        <v>0</v>
      </c>
      <c r="I2280" s="0" t="n">
        <f aca="false">IF(AND(ISBLANK(C2279),NOT(ISBLANK(C2280))),1,-1)</f>
        <v>-1</v>
      </c>
      <c r="J2280" s="0" t="n">
        <f aca="false">IF(ISBLANK(C2278),IF(AND(C2279=C2280,NOT(ISBLANK(C2279)),NOT(ISBLANK(C2280))),1,-1),-1)</f>
        <v>-1</v>
      </c>
      <c r="K2280" s="0" t="n">
        <f aca="false">IF(MAX(H2280:J2280)&lt;0,IF(OR(C2280=C2279,C2279=C2278),1,-1),MAX(H2280:J2280))</f>
        <v>0</v>
      </c>
    </row>
    <row r="2281" customFormat="false" ht="13.8" hidden="false" customHeight="false" outlineLevel="0" collapsed="false">
      <c r="B2281" s="8" t="n">
        <f aca="false">MAX(H2281:K2281)</f>
        <v>0</v>
      </c>
      <c r="C2281" s="11"/>
      <c r="D2281" s="10" t="e">
        <f aca="false">IF($A$1="WLB",INDEX(SupplierNomenclature!$D$1:$D$9996,MATCH(C2281,SupplierNomenclature!$I$1:$I$9996,0)),IF($A$1="BERU",INDEX(beru_assortment!$C$1:$C$10000,MATCH(C2281,beru_assortment!$I$1:$I$10000,0)),IF($A$1="OZON",INDEX(ozon_assortment!$F$3:$F$10000,MATCH(C2281,ozon_assortment!$E$3:$E$10000,0)),0)))</f>
        <v>#N/A</v>
      </c>
      <c r="E2281" s="7" t="n">
        <f aca="false">IF(ISBLANK(C2281), , IF(ISBLANK(C2280), E2279+1, E2280))</f>
        <v>0</v>
      </c>
      <c r="F2281" s="10" t="n">
        <f aca="false">IF(ISBLANK(C2281),,IF(OR(ISBLANK(C2280), C2280="Баркод"),1,F2280+1))</f>
        <v>0</v>
      </c>
      <c r="G2281" s="10" t="n">
        <f aca="false">IF(ISBLANK(C2282), F2281/2,)</f>
        <v>0</v>
      </c>
      <c r="H2281" s="0" t="n">
        <f aca="false">IF(ISBLANK(C2281),0,-1)</f>
        <v>0</v>
      </c>
      <c r="I2281" s="0" t="n">
        <f aca="false">IF(AND(ISBLANK(C2280),NOT(ISBLANK(C2281))),1,-1)</f>
        <v>-1</v>
      </c>
      <c r="J2281" s="0" t="n">
        <f aca="false">IF(ISBLANK(C2279),IF(AND(C2280=C2281,NOT(ISBLANK(C2280)),NOT(ISBLANK(C2281))),1,-1),-1)</f>
        <v>-1</v>
      </c>
      <c r="K2281" s="0" t="n">
        <f aca="false">IF(MAX(H2281:J2281)&lt;0,IF(OR(C2281=C2280,C2280=C2279),1,-1),MAX(H2281:J2281))</f>
        <v>0</v>
      </c>
    </row>
    <row r="2282" customFormat="false" ht="13.8" hidden="false" customHeight="false" outlineLevel="0" collapsed="false">
      <c r="B2282" s="8" t="n">
        <f aca="false">MAX(H2282:K2282)</f>
        <v>0</v>
      </c>
      <c r="C2282" s="11"/>
      <c r="D2282" s="10" t="e">
        <f aca="false">IF($A$1="WLB",INDEX(SupplierNomenclature!$D$1:$D$9996,MATCH(C2282,SupplierNomenclature!$I$1:$I$9996,0)),IF($A$1="BERU",INDEX(beru_assortment!$C$1:$C$10000,MATCH(C2282,beru_assortment!$I$1:$I$10000,0)),IF($A$1="OZON",INDEX(ozon_assortment!$F$3:$F$10000,MATCH(C2282,ozon_assortment!$E$3:$E$10000,0)),0)))</f>
        <v>#N/A</v>
      </c>
      <c r="E2282" s="7" t="n">
        <f aca="false">IF(ISBLANK(C2282), , IF(ISBLANK(C2281), E2280+1, E2281))</f>
        <v>0</v>
      </c>
      <c r="F2282" s="10" t="n">
        <f aca="false">IF(ISBLANK(C2282),,IF(OR(ISBLANK(C2281), C2281="Баркод"),1,F2281+1))</f>
        <v>0</v>
      </c>
      <c r="G2282" s="10" t="n">
        <f aca="false">IF(ISBLANK(C2283), F2282/2,)</f>
        <v>0</v>
      </c>
      <c r="H2282" s="0" t="n">
        <f aca="false">IF(ISBLANK(C2282),0,-1)</f>
        <v>0</v>
      </c>
      <c r="I2282" s="0" t="n">
        <f aca="false">IF(AND(ISBLANK(C2281),NOT(ISBLANK(C2282))),1,-1)</f>
        <v>-1</v>
      </c>
      <c r="J2282" s="0" t="n">
        <f aca="false">IF(ISBLANK(C2280),IF(AND(C2281=C2282,NOT(ISBLANK(C2281)),NOT(ISBLANK(C2282))),1,-1),-1)</f>
        <v>-1</v>
      </c>
      <c r="K2282" s="0" t="n">
        <f aca="false">IF(MAX(H2282:J2282)&lt;0,IF(OR(C2282=C2281,C2281=C2280),1,-1),MAX(H2282:J2282))</f>
        <v>0</v>
      </c>
    </row>
    <row r="2283" customFormat="false" ht="13.8" hidden="false" customHeight="false" outlineLevel="0" collapsed="false">
      <c r="B2283" s="8" t="n">
        <f aca="false">MAX(H2283:K2283)</f>
        <v>0</v>
      </c>
      <c r="C2283" s="11"/>
      <c r="D2283" s="10" t="e">
        <f aca="false">IF($A$1="WLB",INDEX(SupplierNomenclature!$D$1:$D$9996,MATCH(C2283,SupplierNomenclature!$I$1:$I$9996,0)),IF($A$1="BERU",INDEX(beru_assortment!$C$1:$C$10000,MATCH(C2283,beru_assortment!$I$1:$I$10000,0)),IF($A$1="OZON",INDEX(ozon_assortment!$F$3:$F$10000,MATCH(C2283,ozon_assortment!$E$3:$E$10000,0)),0)))</f>
        <v>#N/A</v>
      </c>
      <c r="E2283" s="7" t="n">
        <f aca="false">IF(ISBLANK(C2283), , IF(ISBLANK(C2282), E2281+1, E2282))</f>
        <v>0</v>
      </c>
      <c r="F2283" s="10" t="n">
        <f aca="false">IF(ISBLANK(C2283),,IF(OR(ISBLANK(C2282), C2282="Баркод"),1,F2282+1))</f>
        <v>0</v>
      </c>
      <c r="G2283" s="10" t="n">
        <f aca="false">IF(ISBLANK(C2284), F2283/2,)</f>
        <v>0</v>
      </c>
      <c r="H2283" s="0" t="n">
        <f aca="false">IF(ISBLANK(C2283),0,-1)</f>
        <v>0</v>
      </c>
      <c r="I2283" s="0" t="n">
        <f aca="false">IF(AND(ISBLANK(C2282),NOT(ISBLANK(C2283))),1,-1)</f>
        <v>-1</v>
      </c>
      <c r="J2283" s="0" t="n">
        <f aca="false">IF(ISBLANK(C2281),IF(AND(C2282=C2283,NOT(ISBLANK(C2282)),NOT(ISBLANK(C2283))),1,-1),-1)</f>
        <v>-1</v>
      </c>
      <c r="K2283" s="0" t="n">
        <f aca="false">IF(MAX(H2283:J2283)&lt;0,IF(OR(C2283=C2282,C2282=C2281),1,-1),MAX(H2283:J2283))</f>
        <v>0</v>
      </c>
    </row>
    <row r="2284" customFormat="false" ht="13.8" hidden="false" customHeight="false" outlineLevel="0" collapsed="false">
      <c r="B2284" s="8" t="n">
        <f aca="false">MAX(H2284:K2284)</f>
        <v>0</v>
      </c>
      <c r="C2284" s="11"/>
      <c r="D2284" s="10" t="e">
        <f aca="false">IF($A$1="WLB",INDEX(SupplierNomenclature!$D$1:$D$9996,MATCH(C2284,SupplierNomenclature!$I$1:$I$9996,0)),IF($A$1="BERU",INDEX(beru_assortment!$C$1:$C$10000,MATCH(C2284,beru_assortment!$I$1:$I$10000,0)),IF($A$1="OZON",INDEX(ozon_assortment!$F$3:$F$10000,MATCH(C2284,ozon_assortment!$E$3:$E$10000,0)),0)))</f>
        <v>#N/A</v>
      </c>
      <c r="E2284" s="7" t="n">
        <f aca="false">IF(ISBLANK(C2284), , IF(ISBLANK(C2283), E2282+1, E2283))</f>
        <v>0</v>
      </c>
      <c r="F2284" s="10" t="n">
        <f aca="false">IF(ISBLANK(C2284),,IF(OR(ISBLANK(C2283), C2283="Баркод"),1,F2283+1))</f>
        <v>0</v>
      </c>
      <c r="G2284" s="10" t="n">
        <f aca="false">IF(ISBLANK(C2285), F2284/2,)</f>
        <v>0</v>
      </c>
      <c r="H2284" s="0" t="n">
        <f aca="false">IF(ISBLANK(C2284),0,-1)</f>
        <v>0</v>
      </c>
      <c r="I2284" s="0" t="n">
        <f aca="false">IF(AND(ISBLANK(C2283),NOT(ISBLANK(C2284))),1,-1)</f>
        <v>-1</v>
      </c>
      <c r="J2284" s="0" t="n">
        <f aca="false">IF(ISBLANK(C2282),IF(AND(C2283=C2284,NOT(ISBLANK(C2283)),NOT(ISBLANK(C2284))),1,-1),-1)</f>
        <v>-1</v>
      </c>
      <c r="K2284" s="0" t="n">
        <f aca="false">IF(MAX(H2284:J2284)&lt;0,IF(OR(C2284=C2283,C2283=C2282),1,-1),MAX(H2284:J2284))</f>
        <v>0</v>
      </c>
    </row>
    <row r="2285" customFormat="false" ht="13.8" hidden="false" customHeight="false" outlineLevel="0" collapsed="false">
      <c r="B2285" s="8" t="n">
        <f aca="false">MAX(H2285:K2285)</f>
        <v>0</v>
      </c>
      <c r="C2285" s="11"/>
      <c r="D2285" s="10" t="e">
        <f aca="false">IF($A$1="WLB",INDEX(SupplierNomenclature!$D$1:$D$9996,MATCH(C2285,SupplierNomenclature!$I$1:$I$9996,0)),IF($A$1="BERU",INDEX(beru_assortment!$C$1:$C$10000,MATCH(C2285,beru_assortment!$I$1:$I$10000,0)),IF($A$1="OZON",INDEX(ozon_assortment!$F$3:$F$10000,MATCH(C2285,ozon_assortment!$E$3:$E$10000,0)),0)))</f>
        <v>#N/A</v>
      </c>
      <c r="E2285" s="7" t="n">
        <f aca="false">IF(ISBLANK(C2285), , IF(ISBLANK(C2284), E2283+1, E2284))</f>
        <v>0</v>
      </c>
      <c r="F2285" s="10" t="n">
        <f aca="false">IF(ISBLANK(C2285),,IF(OR(ISBLANK(C2284), C2284="Баркод"),1,F2284+1))</f>
        <v>0</v>
      </c>
      <c r="G2285" s="10" t="n">
        <f aca="false">IF(ISBLANK(C2286), F2285/2,)</f>
        <v>0</v>
      </c>
      <c r="H2285" s="0" t="n">
        <f aca="false">IF(ISBLANK(C2285),0,-1)</f>
        <v>0</v>
      </c>
      <c r="I2285" s="0" t="n">
        <f aca="false">IF(AND(ISBLANK(C2284),NOT(ISBLANK(C2285))),1,-1)</f>
        <v>-1</v>
      </c>
      <c r="J2285" s="0" t="n">
        <f aca="false">IF(ISBLANK(C2283),IF(AND(C2284=C2285,NOT(ISBLANK(C2284)),NOT(ISBLANK(C2285))),1,-1),-1)</f>
        <v>-1</v>
      </c>
      <c r="K2285" s="0" t="n">
        <f aca="false">IF(MAX(H2285:J2285)&lt;0,IF(OR(C2285=C2284,C2284=C2283),1,-1),MAX(H2285:J2285))</f>
        <v>0</v>
      </c>
    </row>
    <row r="2286" customFormat="false" ht="13.8" hidden="false" customHeight="false" outlineLevel="0" collapsed="false">
      <c r="B2286" s="8" t="n">
        <f aca="false">MAX(H2286:K2286)</f>
        <v>0</v>
      </c>
      <c r="C2286" s="11"/>
      <c r="D2286" s="10" t="e">
        <f aca="false">IF($A$1="WLB",INDEX(SupplierNomenclature!$D$1:$D$9996,MATCH(C2286,SupplierNomenclature!$I$1:$I$9996,0)),IF($A$1="BERU",INDEX(beru_assortment!$C$1:$C$10000,MATCH(C2286,beru_assortment!$I$1:$I$10000,0)),IF($A$1="OZON",INDEX(ozon_assortment!$F$3:$F$10000,MATCH(C2286,ozon_assortment!$E$3:$E$10000,0)),0)))</f>
        <v>#N/A</v>
      </c>
      <c r="E2286" s="7" t="n">
        <f aca="false">IF(ISBLANK(C2286), , IF(ISBLANK(C2285), E2284+1, E2285))</f>
        <v>0</v>
      </c>
      <c r="F2286" s="10" t="n">
        <f aca="false">IF(ISBLANK(C2286),,IF(OR(ISBLANK(C2285), C2285="Баркод"),1,F2285+1))</f>
        <v>0</v>
      </c>
      <c r="G2286" s="10" t="n">
        <f aca="false">IF(ISBLANK(C2287), F2286/2,)</f>
        <v>0</v>
      </c>
      <c r="H2286" s="0" t="n">
        <f aca="false">IF(ISBLANK(C2286),0,-1)</f>
        <v>0</v>
      </c>
      <c r="I2286" s="0" t="n">
        <f aca="false">IF(AND(ISBLANK(C2285),NOT(ISBLANK(C2286))),1,-1)</f>
        <v>-1</v>
      </c>
      <c r="J2286" s="0" t="n">
        <f aca="false">IF(ISBLANK(C2284),IF(AND(C2285=C2286,NOT(ISBLANK(C2285)),NOT(ISBLANK(C2286))),1,-1),-1)</f>
        <v>-1</v>
      </c>
      <c r="K2286" s="0" t="n">
        <f aca="false">IF(MAX(H2286:J2286)&lt;0,IF(OR(C2286=C2285,C2285=C2284),1,-1),MAX(H2286:J2286))</f>
        <v>0</v>
      </c>
    </row>
    <row r="2287" customFormat="false" ht="13.8" hidden="false" customHeight="false" outlineLevel="0" collapsed="false">
      <c r="B2287" s="8" t="n">
        <f aca="false">MAX(H2287:K2287)</f>
        <v>0</v>
      </c>
      <c r="C2287" s="11"/>
      <c r="D2287" s="10" t="e">
        <f aca="false">IF($A$1="WLB",INDEX(SupplierNomenclature!$D$1:$D$9996,MATCH(C2287,SupplierNomenclature!$I$1:$I$9996,0)),IF($A$1="BERU",INDEX(beru_assortment!$C$1:$C$10000,MATCH(C2287,beru_assortment!$I$1:$I$10000,0)),IF($A$1="OZON",INDEX(ozon_assortment!$F$3:$F$10000,MATCH(C2287,ozon_assortment!$E$3:$E$10000,0)),0)))</f>
        <v>#N/A</v>
      </c>
      <c r="E2287" s="7" t="n">
        <f aca="false">IF(ISBLANK(C2287), , IF(ISBLANK(C2286), E2285+1, E2286))</f>
        <v>0</v>
      </c>
      <c r="F2287" s="10" t="n">
        <f aca="false">IF(ISBLANK(C2287),,IF(OR(ISBLANK(C2286), C2286="Баркод"),1,F2286+1))</f>
        <v>0</v>
      </c>
      <c r="G2287" s="10" t="n">
        <f aca="false">IF(ISBLANK(C2288), F2287/2,)</f>
        <v>0</v>
      </c>
      <c r="H2287" s="0" t="n">
        <f aca="false">IF(ISBLANK(C2287),0,-1)</f>
        <v>0</v>
      </c>
      <c r="I2287" s="0" t="n">
        <f aca="false">IF(AND(ISBLANK(C2286),NOT(ISBLANK(C2287))),1,-1)</f>
        <v>-1</v>
      </c>
      <c r="J2287" s="0" t="n">
        <f aca="false">IF(ISBLANK(C2285),IF(AND(C2286=C2287,NOT(ISBLANK(C2286)),NOT(ISBLANK(C2287))),1,-1),-1)</f>
        <v>-1</v>
      </c>
      <c r="K2287" s="0" t="n">
        <f aca="false">IF(MAX(H2287:J2287)&lt;0,IF(OR(C2287=C2286,C2286=C2285),1,-1),MAX(H2287:J2287))</f>
        <v>0</v>
      </c>
    </row>
    <row r="2288" customFormat="false" ht="13.8" hidden="false" customHeight="false" outlineLevel="0" collapsed="false">
      <c r="B2288" s="8" t="n">
        <f aca="false">MAX(H2288:K2288)</f>
        <v>0</v>
      </c>
      <c r="C2288" s="11"/>
      <c r="D2288" s="10" t="e">
        <f aca="false">IF($A$1="WLB",INDEX(SupplierNomenclature!$D$1:$D$9996,MATCH(C2288,SupplierNomenclature!$I$1:$I$9996,0)),IF($A$1="BERU",INDEX(beru_assortment!$C$1:$C$10000,MATCH(C2288,beru_assortment!$I$1:$I$10000,0)),IF($A$1="OZON",INDEX(ozon_assortment!$F$3:$F$10000,MATCH(C2288,ozon_assortment!$E$3:$E$10000,0)),0)))</f>
        <v>#N/A</v>
      </c>
      <c r="E2288" s="7" t="n">
        <f aca="false">IF(ISBLANK(C2288), , IF(ISBLANK(C2287), E2286+1, E2287))</f>
        <v>0</v>
      </c>
      <c r="F2288" s="10" t="n">
        <f aca="false">IF(ISBLANK(C2288),,IF(OR(ISBLANK(C2287), C2287="Баркод"),1,F2287+1))</f>
        <v>0</v>
      </c>
      <c r="G2288" s="10" t="n">
        <f aca="false">IF(ISBLANK(C2289), F2288/2,)</f>
        <v>0</v>
      </c>
      <c r="H2288" s="0" t="n">
        <f aca="false">IF(ISBLANK(C2288),0,-1)</f>
        <v>0</v>
      </c>
      <c r="I2288" s="0" t="n">
        <f aca="false">IF(AND(ISBLANK(C2287),NOT(ISBLANK(C2288))),1,-1)</f>
        <v>-1</v>
      </c>
      <c r="J2288" s="0" t="n">
        <f aca="false">IF(ISBLANK(C2286),IF(AND(C2287=C2288,NOT(ISBLANK(C2287)),NOT(ISBLANK(C2288))),1,-1),-1)</f>
        <v>-1</v>
      </c>
      <c r="K2288" s="0" t="n">
        <f aca="false">IF(MAX(H2288:J2288)&lt;0,IF(OR(C2288=C2287,C2287=C2286),1,-1),MAX(H2288:J2288))</f>
        <v>0</v>
      </c>
    </row>
    <row r="2289" customFormat="false" ht="13.8" hidden="false" customHeight="false" outlineLevel="0" collapsed="false">
      <c r="B2289" s="8" t="n">
        <f aca="false">MAX(H2289:K2289)</f>
        <v>0</v>
      </c>
      <c r="C2289" s="11"/>
      <c r="D2289" s="10" t="e">
        <f aca="false">IF($A$1="WLB",INDEX(SupplierNomenclature!$D$1:$D$9996,MATCH(C2289,SupplierNomenclature!$I$1:$I$9996,0)),IF($A$1="BERU",INDEX(beru_assortment!$C$1:$C$10000,MATCH(C2289,beru_assortment!$I$1:$I$10000,0)),IF($A$1="OZON",INDEX(ozon_assortment!$F$3:$F$10000,MATCH(C2289,ozon_assortment!$E$3:$E$10000,0)),0)))</f>
        <v>#N/A</v>
      </c>
      <c r="E2289" s="7" t="n">
        <f aca="false">IF(ISBLANK(C2289), , IF(ISBLANK(C2288), E2287+1, E2288))</f>
        <v>0</v>
      </c>
      <c r="F2289" s="10" t="n">
        <f aca="false">IF(ISBLANK(C2289),,IF(OR(ISBLANK(C2288), C2288="Баркод"),1,F2288+1))</f>
        <v>0</v>
      </c>
      <c r="G2289" s="10" t="n">
        <f aca="false">IF(ISBLANK(C2290), F2289/2,)</f>
        <v>0</v>
      </c>
      <c r="H2289" s="0" t="n">
        <f aca="false">IF(ISBLANK(C2289),0,-1)</f>
        <v>0</v>
      </c>
      <c r="I2289" s="0" t="n">
        <f aca="false">IF(AND(ISBLANK(C2288),NOT(ISBLANK(C2289))),1,-1)</f>
        <v>-1</v>
      </c>
      <c r="J2289" s="0" t="n">
        <f aca="false">IF(ISBLANK(C2287),IF(AND(C2288=C2289,NOT(ISBLANK(C2288)),NOT(ISBLANK(C2289))),1,-1),-1)</f>
        <v>-1</v>
      </c>
      <c r="K2289" s="0" t="n">
        <f aca="false">IF(MAX(H2289:J2289)&lt;0,IF(OR(C2289=C2288,C2288=C2287),1,-1),MAX(H2289:J2289))</f>
        <v>0</v>
      </c>
    </row>
    <row r="2290" customFormat="false" ht="13.8" hidden="false" customHeight="false" outlineLevel="0" collapsed="false">
      <c r="B2290" s="8" t="n">
        <f aca="false">MAX(H2290:K2290)</f>
        <v>0</v>
      </c>
      <c r="C2290" s="11"/>
      <c r="D2290" s="10" t="e">
        <f aca="false">IF($A$1="WLB",INDEX(SupplierNomenclature!$D$1:$D$9996,MATCH(C2290,SupplierNomenclature!$I$1:$I$9996,0)),IF($A$1="BERU",INDEX(beru_assortment!$C$1:$C$10000,MATCH(C2290,beru_assortment!$I$1:$I$10000,0)),IF($A$1="OZON",INDEX(ozon_assortment!$F$3:$F$10000,MATCH(C2290,ozon_assortment!$E$3:$E$10000,0)),0)))</f>
        <v>#N/A</v>
      </c>
      <c r="E2290" s="7" t="n">
        <f aca="false">IF(ISBLANK(C2290), , IF(ISBLANK(C2289), E2288+1, E2289))</f>
        <v>0</v>
      </c>
      <c r="F2290" s="10" t="n">
        <f aca="false">IF(ISBLANK(C2290),,IF(OR(ISBLANK(C2289), C2289="Баркод"),1,F2289+1))</f>
        <v>0</v>
      </c>
      <c r="G2290" s="10" t="n">
        <f aca="false">IF(ISBLANK(C2291), F2290/2,)</f>
        <v>0</v>
      </c>
      <c r="H2290" s="0" t="n">
        <f aca="false">IF(ISBLANK(C2290),0,-1)</f>
        <v>0</v>
      </c>
      <c r="I2290" s="0" t="n">
        <f aca="false">IF(AND(ISBLANK(C2289),NOT(ISBLANK(C2290))),1,-1)</f>
        <v>-1</v>
      </c>
      <c r="J2290" s="0" t="n">
        <f aca="false">IF(ISBLANK(C2288),IF(AND(C2289=C2290,NOT(ISBLANK(C2289)),NOT(ISBLANK(C2290))),1,-1),-1)</f>
        <v>-1</v>
      </c>
      <c r="K2290" s="0" t="n">
        <f aca="false">IF(MAX(H2290:J2290)&lt;0,IF(OR(C2290=C2289,C2289=C2288),1,-1),MAX(H2290:J2290))</f>
        <v>0</v>
      </c>
    </row>
    <row r="2291" customFormat="false" ht="13.8" hidden="false" customHeight="false" outlineLevel="0" collapsed="false">
      <c r="B2291" s="8" t="n">
        <f aca="false">MAX(H2291:K2291)</f>
        <v>0</v>
      </c>
      <c r="C2291" s="11"/>
      <c r="D2291" s="10" t="e">
        <f aca="false">IF($A$1="WLB",INDEX(SupplierNomenclature!$D$1:$D$9996,MATCH(C2291,SupplierNomenclature!$I$1:$I$9996,0)),IF($A$1="BERU",INDEX(beru_assortment!$C$1:$C$10000,MATCH(C2291,beru_assortment!$I$1:$I$10000,0)),IF($A$1="OZON",INDEX(ozon_assortment!$F$3:$F$10000,MATCH(C2291,ozon_assortment!$E$3:$E$10000,0)),0)))</f>
        <v>#N/A</v>
      </c>
      <c r="E2291" s="7" t="n">
        <f aca="false">IF(ISBLANK(C2291), , IF(ISBLANK(C2290), E2289+1, E2290))</f>
        <v>0</v>
      </c>
      <c r="F2291" s="10" t="n">
        <f aca="false">IF(ISBLANK(C2291),,IF(OR(ISBLANK(C2290), C2290="Баркод"),1,F2290+1))</f>
        <v>0</v>
      </c>
      <c r="G2291" s="10" t="n">
        <f aca="false">IF(ISBLANK(C2292), F2291/2,)</f>
        <v>0</v>
      </c>
      <c r="H2291" s="0" t="n">
        <f aca="false">IF(ISBLANK(C2291),0,-1)</f>
        <v>0</v>
      </c>
      <c r="I2291" s="0" t="n">
        <f aca="false">IF(AND(ISBLANK(C2290),NOT(ISBLANK(C2291))),1,-1)</f>
        <v>-1</v>
      </c>
      <c r="J2291" s="0" t="n">
        <f aca="false">IF(ISBLANK(C2289),IF(AND(C2290=C2291,NOT(ISBLANK(C2290)),NOT(ISBLANK(C2291))),1,-1),-1)</f>
        <v>-1</v>
      </c>
      <c r="K2291" s="0" t="n">
        <f aca="false">IF(MAX(H2291:J2291)&lt;0,IF(OR(C2291=C2290,C2290=C2289),1,-1),MAX(H2291:J2291))</f>
        <v>0</v>
      </c>
    </row>
    <row r="2292" customFormat="false" ht="13.8" hidden="false" customHeight="false" outlineLevel="0" collapsed="false">
      <c r="B2292" s="8" t="n">
        <f aca="false">MAX(H2292:K2292)</f>
        <v>0</v>
      </c>
      <c r="C2292" s="11"/>
      <c r="D2292" s="10" t="e">
        <f aca="false">IF($A$1="WLB",INDEX(SupplierNomenclature!$D$1:$D$9996,MATCH(C2292,SupplierNomenclature!$I$1:$I$9996,0)),IF($A$1="BERU",INDEX(beru_assortment!$C$1:$C$10000,MATCH(C2292,beru_assortment!$I$1:$I$10000,0)),IF($A$1="OZON",INDEX(ozon_assortment!$F$3:$F$10000,MATCH(C2292,ozon_assortment!$E$3:$E$10000,0)),0)))</f>
        <v>#N/A</v>
      </c>
      <c r="E2292" s="7" t="n">
        <f aca="false">IF(ISBLANK(C2292), , IF(ISBLANK(C2291), E2290+1, E2291))</f>
        <v>0</v>
      </c>
      <c r="F2292" s="10" t="n">
        <f aca="false">IF(ISBLANK(C2292),,IF(OR(ISBLANK(C2291), C2291="Баркод"),1,F2291+1))</f>
        <v>0</v>
      </c>
      <c r="G2292" s="10" t="n">
        <f aca="false">IF(ISBLANK(C2293), F2292/2,)</f>
        <v>0</v>
      </c>
      <c r="H2292" s="0" t="n">
        <f aca="false">IF(ISBLANK(C2292),0,-1)</f>
        <v>0</v>
      </c>
      <c r="I2292" s="0" t="n">
        <f aca="false">IF(AND(ISBLANK(C2291),NOT(ISBLANK(C2292))),1,-1)</f>
        <v>-1</v>
      </c>
      <c r="J2292" s="0" t="n">
        <f aca="false">IF(ISBLANK(C2290),IF(AND(C2291=C2292,NOT(ISBLANK(C2291)),NOT(ISBLANK(C2292))),1,-1),-1)</f>
        <v>-1</v>
      </c>
      <c r="K2292" s="0" t="n">
        <f aca="false">IF(MAX(H2292:J2292)&lt;0,IF(OR(C2292=C2291,C2291=C2290),1,-1),MAX(H2292:J2292))</f>
        <v>0</v>
      </c>
    </row>
    <row r="2293" customFormat="false" ht="13.8" hidden="false" customHeight="false" outlineLevel="0" collapsed="false">
      <c r="B2293" s="8" t="n">
        <f aca="false">MAX(H2293:K2293)</f>
        <v>0</v>
      </c>
      <c r="C2293" s="11"/>
      <c r="D2293" s="10" t="e">
        <f aca="false">IF($A$1="WLB",INDEX(SupplierNomenclature!$D$1:$D$9996,MATCH(C2293,SupplierNomenclature!$I$1:$I$9996,0)),IF($A$1="BERU",INDEX(beru_assortment!$C$1:$C$10000,MATCH(C2293,beru_assortment!$I$1:$I$10000,0)),IF($A$1="OZON",INDEX(ozon_assortment!$F$3:$F$10000,MATCH(C2293,ozon_assortment!$E$3:$E$10000,0)),0)))</f>
        <v>#N/A</v>
      </c>
      <c r="E2293" s="7" t="n">
        <f aca="false">IF(ISBLANK(C2293), , IF(ISBLANK(C2292), E2291+1, E2292))</f>
        <v>0</v>
      </c>
      <c r="F2293" s="10" t="n">
        <f aca="false">IF(ISBLANK(C2293),,IF(OR(ISBLANK(C2292), C2292="Баркод"),1,F2292+1))</f>
        <v>0</v>
      </c>
      <c r="G2293" s="10" t="n">
        <f aca="false">IF(ISBLANK(C2294), F2293/2,)</f>
        <v>0</v>
      </c>
      <c r="H2293" s="0" t="n">
        <f aca="false">IF(ISBLANK(C2293),0,-1)</f>
        <v>0</v>
      </c>
      <c r="I2293" s="0" t="n">
        <f aca="false">IF(AND(ISBLANK(C2292),NOT(ISBLANK(C2293))),1,-1)</f>
        <v>-1</v>
      </c>
      <c r="J2293" s="0" t="n">
        <f aca="false">IF(ISBLANK(C2291),IF(AND(C2292=C2293,NOT(ISBLANK(C2292)),NOT(ISBLANK(C2293))),1,-1),-1)</f>
        <v>-1</v>
      </c>
      <c r="K2293" s="0" t="n">
        <f aca="false">IF(MAX(H2293:J2293)&lt;0,IF(OR(C2293=C2292,C2292=C2291),1,-1),MAX(H2293:J2293))</f>
        <v>0</v>
      </c>
    </row>
    <row r="2294" customFormat="false" ht="13.8" hidden="false" customHeight="false" outlineLevel="0" collapsed="false">
      <c r="B2294" s="8" t="n">
        <f aca="false">MAX(H2294:K2294)</f>
        <v>0</v>
      </c>
      <c r="C2294" s="11"/>
      <c r="D2294" s="10" t="e">
        <f aca="false">IF($A$1="WLB",INDEX(SupplierNomenclature!$D$1:$D$9996,MATCH(C2294,SupplierNomenclature!$I$1:$I$9996,0)),IF($A$1="BERU",INDEX(beru_assortment!$C$1:$C$10000,MATCH(C2294,beru_assortment!$I$1:$I$10000,0)),IF($A$1="OZON",INDEX(ozon_assortment!$F$3:$F$10000,MATCH(C2294,ozon_assortment!$E$3:$E$10000,0)),0)))</f>
        <v>#N/A</v>
      </c>
      <c r="E2294" s="7" t="n">
        <f aca="false">IF(ISBLANK(C2294), , IF(ISBLANK(C2293), E2292+1, E2293))</f>
        <v>0</v>
      </c>
      <c r="F2294" s="10" t="n">
        <f aca="false">IF(ISBLANK(C2294),,IF(OR(ISBLANK(C2293), C2293="Баркод"),1,F2293+1))</f>
        <v>0</v>
      </c>
      <c r="G2294" s="10" t="n">
        <f aca="false">IF(ISBLANK(C2295), F2294/2,)</f>
        <v>0</v>
      </c>
      <c r="H2294" s="0" t="n">
        <f aca="false">IF(ISBLANK(C2294),0,-1)</f>
        <v>0</v>
      </c>
      <c r="I2294" s="0" t="n">
        <f aca="false">IF(AND(ISBLANK(C2293),NOT(ISBLANK(C2294))),1,-1)</f>
        <v>-1</v>
      </c>
      <c r="J2294" s="0" t="n">
        <f aca="false">IF(ISBLANK(C2292),IF(AND(C2293=C2294,NOT(ISBLANK(C2293)),NOT(ISBLANK(C2294))),1,-1),-1)</f>
        <v>-1</v>
      </c>
      <c r="K2294" s="0" t="n">
        <f aca="false">IF(MAX(H2294:J2294)&lt;0,IF(OR(C2294=C2293,C2293=C2292),1,-1),MAX(H2294:J2294))</f>
        <v>0</v>
      </c>
    </row>
    <row r="2295" customFormat="false" ht="13.8" hidden="false" customHeight="false" outlineLevel="0" collapsed="false">
      <c r="B2295" s="8" t="n">
        <f aca="false">MAX(H2295:K2295)</f>
        <v>0</v>
      </c>
      <c r="C2295" s="11"/>
      <c r="D2295" s="10" t="e">
        <f aca="false">IF($A$1="WLB",INDEX(SupplierNomenclature!$D$1:$D$9996,MATCH(C2295,SupplierNomenclature!$I$1:$I$9996,0)),IF($A$1="BERU",INDEX(beru_assortment!$C$1:$C$10000,MATCH(C2295,beru_assortment!$I$1:$I$10000,0)),IF($A$1="OZON",INDEX(ozon_assortment!$F$3:$F$10000,MATCH(C2295,ozon_assortment!$E$3:$E$10000,0)),0)))</f>
        <v>#N/A</v>
      </c>
      <c r="E2295" s="7" t="n">
        <f aca="false">IF(ISBLANK(C2295), , IF(ISBLANK(C2294), E2293+1, E2294))</f>
        <v>0</v>
      </c>
      <c r="F2295" s="10" t="n">
        <f aca="false">IF(ISBLANK(C2295),,IF(OR(ISBLANK(C2294), C2294="Баркод"),1,F2294+1))</f>
        <v>0</v>
      </c>
      <c r="G2295" s="10" t="n">
        <f aca="false">IF(ISBLANK(C2296), F2295/2,)</f>
        <v>0</v>
      </c>
      <c r="H2295" s="0" t="n">
        <f aca="false">IF(ISBLANK(C2295),0,-1)</f>
        <v>0</v>
      </c>
      <c r="I2295" s="0" t="n">
        <f aca="false">IF(AND(ISBLANK(C2294),NOT(ISBLANK(C2295))),1,-1)</f>
        <v>-1</v>
      </c>
      <c r="J2295" s="0" t="n">
        <f aca="false">IF(ISBLANK(C2293),IF(AND(C2294=C2295,NOT(ISBLANK(C2294)),NOT(ISBLANK(C2295))),1,-1),-1)</f>
        <v>-1</v>
      </c>
      <c r="K2295" s="0" t="n">
        <f aca="false">IF(MAX(H2295:J2295)&lt;0,IF(OR(C2295=C2294,C2294=C2293),1,-1),MAX(H2295:J2295))</f>
        <v>0</v>
      </c>
    </row>
    <row r="2296" customFormat="false" ht="13.8" hidden="false" customHeight="false" outlineLevel="0" collapsed="false">
      <c r="B2296" s="8" t="n">
        <f aca="false">MAX(H2296:K2296)</f>
        <v>0</v>
      </c>
      <c r="C2296" s="11"/>
      <c r="D2296" s="10" t="e">
        <f aca="false">IF($A$1="WLB",INDEX(SupplierNomenclature!$D$1:$D$9996,MATCH(C2296,SupplierNomenclature!$I$1:$I$9996,0)),IF($A$1="BERU",INDEX(beru_assortment!$C$1:$C$10000,MATCH(C2296,beru_assortment!$I$1:$I$10000,0)),IF($A$1="OZON",INDEX(ozon_assortment!$F$3:$F$10000,MATCH(C2296,ozon_assortment!$E$3:$E$10000,0)),0)))</f>
        <v>#N/A</v>
      </c>
      <c r="E2296" s="7" t="n">
        <f aca="false">IF(ISBLANK(C2296), , IF(ISBLANK(C2295), E2294+1, E2295))</f>
        <v>0</v>
      </c>
      <c r="F2296" s="10" t="n">
        <f aca="false">IF(ISBLANK(C2296),,IF(OR(ISBLANK(C2295), C2295="Баркод"),1,F2295+1))</f>
        <v>0</v>
      </c>
      <c r="G2296" s="10" t="n">
        <f aca="false">IF(ISBLANK(C2297), F2296/2,)</f>
        <v>0</v>
      </c>
      <c r="H2296" s="0" t="n">
        <f aca="false">IF(ISBLANK(C2296),0,-1)</f>
        <v>0</v>
      </c>
      <c r="I2296" s="0" t="n">
        <f aca="false">IF(AND(ISBLANK(C2295),NOT(ISBLANK(C2296))),1,-1)</f>
        <v>-1</v>
      </c>
      <c r="J2296" s="0" t="n">
        <f aca="false">IF(ISBLANK(C2294),IF(AND(C2295=C2296,NOT(ISBLANK(C2295)),NOT(ISBLANK(C2296))),1,-1),-1)</f>
        <v>-1</v>
      </c>
      <c r="K2296" s="0" t="n">
        <f aca="false">IF(MAX(H2296:J2296)&lt;0,IF(OR(C2296=C2295,C2295=C2294),1,-1),MAX(H2296:J2296))</f>
        <v>0</v>
      </c>
    </row>
    <row r="2297" customFormat="false" ht="13.8" hidden="false" customHeight="false" outlineLevel="0" collapsed="false">
      <c r="B2297" s="8" t="n">
        <f aca="false">MAX(H2297:K2297)</f>
        <v>0</v>
      </c>
      <c r="C2297" s="11"/>
      <c r="D2297" s="10" t="e">
        <f aca="false">IF($A$1="WLB",INDEX(SupplierNomenclature!$D$1:$D$9996,MATCH(C2297,SupplierNomenclature!$I$1:$I$9996,0)),IF($A$1="BERU",INDEX(beru_assortment!$C$1:$C$10000,MATCH(C2297,beru_assortment!$I$1:$I$10000,0)),IF($A$1="OZON",INDEX(ozon_assortment!$F$3:$F$10000,MATCH(C2297,ozon_assortment!$E$3:$E$10000,0)),0)))</f>
        <v>#N/A</v>
      </c>
      <c r="E2297" s="7" t="n">
        <f aca="false">IF(ISBLANK(C2297), , IF(ISBLANK(C2296), E2295+1, E2296))</f>
        <v>0</v>
      </c>
      <c r="F2297" s="10" t="n">
        <f aca="false">IF(ISBLANK(C2297),,IF(OR(ISBLANK(C2296), C2296="Баркод"),1,F2296+1))</f>
        <v>0</v>
      </c>
      <c r="G2297" s="10" t="n">
        <f aca="false">IF(ISBLANK(C2298), F2297/2,)</f>
        <v>0</v>
      </c>
      <c r="H2297" s="0" t="n">
        <f aca="false">IF(ISBLANK(C2297),0,-1)</f>
        <v>0</v>
      </c>
      <c r="I2297" s="0" t="n">
        <f aca="false">IF(AND(ISBLANK(C2296),NOT(ISBLANK(C2297))),1,-1)</f>
        <v>-1</v>
      </c>
      <c r="J2297" s="0" t="n">
        <f aca="false">IF(ISBLANK(C2295),IF(AND(C2296=C2297,NOT(ISBLANK(C2296)),NOT(ISBLANK(C2297))),1,-1),-1)</f>
        <v>-1</v>
      </c>
      <c r="K2297" s="0" t="n">
        <f aca="false">IF(MAX(H2297:J2297)&lt;0,IF(OR(C2297=C2296,C2296=C2295),1,-1),MAX(H2297:J2297))</f>
        <v>0</v>
      </c>
    </row>
    <row r="2298" customFormat="false" ht="13.8" hidden="false" customHeight="false" outlineLevel="0" collapsed="false">
      <c r="B2298" s="8" t="n">
        <f aca="false">MAX(H2298:K2298)</f>
        <v>0</v>
      </c>
      <c r="C2298" s="11"/>
      <c r="D2298" s="10" t="e">
        <f aca="false">IF($A$1="WLB",INDEX(SupplierNomenclature!$D$1:$D$9996,MATCH(C2298,SupplierNomenclature!$I$1:$I$9996,0)),IF($A$1="BERU",INDEX(beru_assortment!$C$1:$C$10000,MATCH(C2298,beru_assortment!$I$1:$I$10000,0)),IF($A$1="OZON",INDEX(ozon_assortment!$F$3:$F$10000,MATCH(C2298,ozon_assortment!$E$3:$E$10000,0)),0)))</f>
        <v>#N/A</v>
      </c>
      <c r="E2298" s="7" t="n">
        <f aca="false">IF(ISBLANK(C2298), , IF(ISBLANK(C2297), E2296+1, E2297))</f>
        <v>0</v>
      </c>
      <c r="F2298" s="10" t="n">
        <f aca="false">IF(ISBLANK(C2298),,IF(OR(ISBLANK(C2297), C2297="Баркод"),1,F2297+1))</f>
        <v>0</v>
      </c>
      <c r="G2298" s="10" t="n">
        <f aca="false">IF(ISBLANK(C2299), F2298/2,)</f>
        <v>0</v>
      </c>
      <c r="H2298" s="0" t="n">
        <f aca="false">IF(ISBLANK(C2298),0,-1)</f>
        <v>0</v>
      </c>
      <c r="I2298" s="0" t="n">
        <f aca="false">IF(AND(ISBLANK(C2297),NOT(ISBLANK(C2298))),1,-1)</f>
        <v>-1</v>
      </c>
      <c r="J2298" s="0" t="n">
        <f aca="false">IF(ISBLANK(C2296),IF(AND(C2297=C2298,NOT(ISBLANK(C2297)),NOT(ISBLANK(C2298))),1,-1),-1)</f>
        <v>-1</v>
      </c>
      <c r="K2298" s="0" t="n">
        <f aca="false">IF(MAX(H2298:J2298)&lt;0,IF(OR(C2298=C2297,C2297=C2296),1,-1),MAX(H2298:J2298))</f>
        <v>0</v>
      </c>
    </row>
    <row r="2299" customFormat="false" ht="13.8" hidden="false" customHeight="false" outlineLevel="0" collapsed="false">
      <c r="B2299" s="8" t="n">
        <f aca="false">MAX(H2299:K2299)</f>
        <v>0</v>
      </c>
      <c r="C2299" s="11"/>
      <c r="D2299" s="10" t="e">
        <f aca="false">IF($A$1="WLB",INDEX(SupplierNomenclature!$D$1:$D$9996,MATCH(C2299,SupplierNomenclature!$I$1:$I$9996,0)),IF($A$1="BERU",INDEX(beru_assortment!$C$1:$C$10000,MATCH(C2299,beru_assortment!$I$1:$I$10000,0)),IF($A$1="OZON",INDEX(ozon_assortment!$F$3:$F$10000,MATCH(C2299,ozon_assortment!$E$3:$E$10000,0)),0)))</f>
        <v>#N/A</v>
      </c>
      <c r="E2299" s="7" t="n">
        <f aca="false">IF(ISBLANK(C2299), , IF(ISBLANK(C2298), E2297+1, E2298))</f>
        <v>0</v>
      </c>
      <c r="F2299" s="10" t="n">
        <f aca="false">IF(ISBLANK(C2299),,IF(OR(ISBLANK(C2298), C2298="Баркод"),1,F2298+1))</f>
        <v>0</v>
      </c>
      <c r="G2299" s="10" t="n">
        <f aca="false">IF(ISBLANK(C2300), F2299/2,)</f>
        <v>0</v>
      </c>
      <c r="H2299" s="0" t="n">
        <f aca="false">IF(ISBLANK(C2299),0,-1)</f>
        <v>0</v>
      </c>
      <c r="I2299" s="0" t="n">
        <f aca="false">IF(AND(ISBLANK(C2298),NOT(ISBLANK(C2299))),1,-1)</f>
        <v>-1</v>
      </c>
      <c r="J2299" s="0" t="n">
        <f aca="false">IF(ISBLANK(C2297),IF(AND(C2298=C2299,NOT(ISBLANK(C2298)),NOT(ISBLANK(C2299))),1,-1),-1)</f>
        <v>-1</v>
      </c>
      <c r="K2299" s="0" t="n">
        <f aca="false">IF(MAX(H2299:J2299)&lt;0,IF(OR(C2299=C2298,C2298=C2297),1,-1),MAX(H2299:J2299))</f>
        <v>0</v>
      </c>
    </row>
    <row r="2300" customFormat="false" ht="13.8" hidden="false" customHeight="false" outlineLevel="0" collapsed="false">
      <c r="B2300" s="8" t="n">
        <f aca="false">MAX(H2300:K2300)</f>
        <v>0</v>
      </c>
      <c r="C2300" s="11"/>
      <c r="D2300" s="10" t="e">
        <f aca="false">IF($A$1="WLB",INDEX(SupplierNomenclature!$D$1:$D$9996,MATCH(C2300,SupplierNomenclature!$I$1:$I$9996,0)),IF($A$1="BERU",INDEX(beru_assortment!$C$1:$C$10000,MATCH(C2300,beru_assortment!$I$1:$I$10000,0)),IF($A$1="OZON",INDEX(ozon_assortment!$F$3:$F$10000,MATCH(C2300,ozon_assortment!$E$3:$E$10000,0)),0)))</f>
        <v>#N/A</v>
      </c>
      <c r="E2300" s="7" t="n">
        <f aca="false">IF(ISBLANK(C2300), , IF(ISBLANK(C2299), E2298+1, E2299))</f>
        <v>0</v>
      </c>
      <c r="F2300" s="10" t="n">
        <f aca="false">IF(ISBLANK(C2300),,IF(OR(ISBLANK(C2299), C2299="Баркод"),1,F2299+1))</f>
        <v>0</v>
      </c>
      <c r="G2300" s="10" t="n">
        <f aca="false">IF(ISBLANK(C2301), F2300/2,)</f>
        <v>0</v>
      </c>
      <c r="H2300" s="0" t="n">
        <f aca="false">IF(ISBLANK(C2300),0,-1)</f>
        <v>0</v>
      </c>
      <c r="I2300" s="0" t="n">
        <f aca="false">IF(AND(ISBLANK(C2299),NOT(ISBLANK(C2300))),1,-1)</f>
        <v>-1</v>
      </c>
      <c r="J2300" s="0" t="n">
        <f aca="false">IF(ISBLANK(C2298),IF(AND(C2299=C2300,NOT(ISBLANK(C2299)),NOT(ISBLANK(C2300))),1,-1),-1)</f>
        <v>-1</v>
      </c>
      <c r="K2300" s="0" t="n">
        <f aca="false">IF(MAX(H2300:J2300)&lt;0,IF(OR(C2300=C2299,C2299=C2298),1,-1),MAX(H2300:J2300))</f>
        <v>0</v>
      </c>
    </row>
    <row r="2301" customFormat="false" ht="13.8" hidden="false" customHeight="false" outlineLevel="0" collapsed="false">
      <c r="B2301" s="8" t="n">
        <f aca="false">MAX(H2301:K2301)</f>
        <v>0</v>
      </c>
      <c r="C2301" s="11"/>
      <c r="D2301" s="10" t="e">
        <f aca="false">IF($A$1="WLB",INDEX(SupplierNomenclature!$D$1:$D$9996,MATCH(C2301,SupplierNomenclature!$I$1:$I$9996,0)),IF($A$1="BERU",INDEX(beru_assortment!$C$1:$C$10000,MATCH(C2301,beru_assortment!$I$1:$I$10000,0)),IF($A$1="OZON",INDEX(ozon_assortment!$F$3:$F$10000,MATCH(C2301,ozon_assortment!$E$3:$E$10000,0)),0)))</f>
        <v>#N/A</v>
      </c>
      <c r="E2301" s="7" t="n">
        <f aca="false">IF(ISBLANK(C2301), , IF(ISBLANK(C2300), E2299+1, E2300))</f>
        <v>0</v>
      </c>
      <c r="F2301" s="10" t="n">
        <f aca="false">IF(ISBLANK(C2301),,IF(OR(ISBLANK(C2300), C2300="Баркод"),1,F2300+1))</f>
        <v>0</v>
      </c>
      <c r="G2301" s="10" t="n">
        <f aca="false">IF(ISBLANK(C2302), F2301/2,)</f>
        <v>0</v>
      </c>
      <c r="H2301" s="0" t="n">
        <f aca="false">IF(ISBLANK(C2301),0,-1)</f>
        <v>0</v>
      </c>
      <c r="I2301" s="0" t="n">
        <f aca="false">IF(AND(ISBLANK(C2300),NOT(ISBLANK(C2301))),1,-1)</f>
        <v>-1</v>
      </c>
      <c r="J2301" s="0" t="n">
        <f aca="false">IF(ISBLANK(C2299),IF(AND(C2300=C2301,NOT(ISBLANK(C2300)),NOT(ISBLANK(C2301))),1,-1),-1)</f>
        <v>-1</v>
      </c>
      <c r="K2301" s="0" t="n">
        <f aca="false">IF(MAX(H2301:J2301)&lt;0,IF(OR(C2301=C2300,C2300=C2299),1,-1),MAX(H2301:J2301))</f>
        <v>0</v>
      </c>
    </row>
    <row r="2302" customFormat="false" ht="13.8" hidden="false" customHeight="false" outlineLevel="0" collapsed="false">
      <c r="B2302" s="8" t="n">
        <f aca="false">MAX(H2302:K2302)</f>
        <v>0</v>
      </c>
      <c r="C2302" s="11"/>
      <c r="D2302" s="10" t="e">
        <f aca="false">IF($A$1="WLB",INDEX(SupplierNomenclature!$D$1:$D$9996,MATCH(C2302,SupplierNomenclature!$I$1:$I$9996,0)),IF($A$1="BERU",INDEX(beru_assortment!$C$1:$C$10000,MATCH(C2302,beru_assortment!$I$1:$I$10000,0)),IF($A$1="OZON",INDEX(ozon_assortment!$F$3:$F$10000,MATCH(C2302,ozon_assortment!$E$3:$E$10000,0)),0)))</f>
        <v>#N/A</v>
      </c>
      <c r="E2302" s="7" t="n">
        <f aca="false">IF(ISBLANK(C2302), , IF(ISBLANK(C2301), E2300+1, E2301))</f>
        <v>0</v>
      </c>
      <c r="F2302" s="10" t="n">
        <f aca="false">IF(ISBLANK(C2302),,IF(OR(ISBLANK(C2301), C2301="Баркод"),1,F2301+1))</f>
        <v>0</v>
      </c>
      <c r="G2302" s="10" t="n">
        <f aca="false">IF(ISBLANK(C2303), F2302/2,)</f>
        <v>0</v>
      </c>
      <c r="H2302" s="0" t="n">
        <f aca="false">IF(ISBLANK(C2302),0,-1)</f>
        <v>0</v>
      </c>
      <c r="I2302" s="0" t="n">
        <f aca="false">IF(AND(ISBLANK(C2301),NOT(ISBLANK(C2302))),1,-1)</f>
        <v>-1</v>
      </c>
      <c r="J2302" s="0" t="n">
        <f aca="false">IF(ISBLANK(C2300),IF(AND(C2301=C2302,NOT(ISBLANK(C2301)),NOT(ISBLANK(C2302))),1,-1),-1)</f>
        <v>-1</v>
      </c>
      <c r="K2302" s="0" t="n">
        <f aca="false">IF(MAX(H2302:J2302)&lt;0,IF(OR(C2302=C2301,C2301=C2300),1,-1),MAX(H2302:J2302))</f>
        <v>0</v>
      </c>
    </row>
    <row r="2303" customFormat="false" ht="13.8" hidden="false" customHeight="false" outlineLevel="0" collapsed="false">
      <c r="B2303" s="8" t="n">
        <f aca="false">MAX(H2303:K2303)</f>
        <v>0</v>
      </c>
      <c r="C2303" s="11"/>
      <c r="D2303" s="10" t="e">
        <f aca="false">IF($A$1="WLB",INDEX(SupplierNomenclature!$D$1:$D$9996,MATCH(C2303,SupplierNomenclature!$I$1:$I$9996,0)),IF($A$1="BERU",INDEX(beru_assortment!$C$1:$C$10000,MATCH(C2303,beru_assortment!$I$1:$I$10000,0)),IF($A$1="OZON",INDEX(ozon_assortment!$F$3:$F$10000,MATCH(C2303,ozon_assortment!$E$3:$E$10000,0)),0)))</f>
        <v>#N/A</v>
      </c>
      <c r="E2303" s="7" t="n">
        <f aca="false">IF(ISBLANK(C2303), , IF(ISBLANK(C2302), E2301+1, E2302))</f>
        <v>0</v>
      </c>
      <c r="F2303" s="10" t="n">
        <f aca="false">IF(ISBLANK(C2303),,IF(OR(ISBLANK(C2302), C2302="Баркод"),1,F2302+1))</f>
        <v>0</v>
      </c>
      <c r="G2303" s="10" t="n">
        <f aca="false">IF(ISBLANK(C2304), F2303/2,)</f>
        <v>0</v>
      </c>
      <c r="H2303" s="0" t="n">
        <f aca="false">IF(ISBLANK(C2303),0,-1)</f>
        <v>0</v>
      </c>
      <c r="I2303" s="0" t="n">
        <f aca="false">IF(AND(ISBLANK(C2302),NOT(ISBLANK(C2303))),1,-1)</f>
        <v>-1</v>
      </c>
      <c r="J2303" s="0" t="n">
        <f aca="false">IF(ISBLANK(C2301),IF(AND(C2302=C2303,NOT(ISBLANK(C2302)),NOT(ISBLANK(C2303))),1,-1),-1)</f>
        <v>-1</v>
      </c>
      <c r="K2303" s="0" t="n">
        <f aca="false">IF(MAX(H2303:J2303)&lt;0,IF(OR(C2303=C2302,C2302=C2301),1,-1),MAX(H2303:J2303))</f>
        <v>0</v>
      </c>
    </row>
    <row r="2304" customFormat="false" ht="13.8" hidden="false" customHeight="false" outlineLevel="0" collapsed="false">
      <c r="B2304" s="8" t="n">
        <f aca="false">MAX(H2304:K2304)</f>
        <v>0</v>
      </c>
      <c r="C2304" s="11"/>
      <c r="D2304" s="10" t="e">
        <f aca="false">IF($A$1="WLB",INDEX(SupplierNomenclature!$D$1:$D$9996,MATCH(C2304,SupplierNomenclature!$I$1:$I$9996,0)),IF($A$1="BERU",INDEX(beru_assortment!$C$1:$C$10000,MATCH(C2304,beru_assortment!$I$1:$I$10000,0)),IF($A$1="OZON",INDEX(ozon_assortment!$F$3:$F$10000,MATCH(C2304,ozon_assortment!$E$3:$E$10000,0)),0)))</f>
        <v>#N/A</v>
      </c>
      <c r="E2304" s="7" t="n">
        <f aca="false">IF(ISBLANK(C2304), , IF(ISBLANK(C2303), E2302+1, E2303))</f>
        <v>0</v>
      </c>
      <c r="F2304" s="10" t="n">
        <f aca="false">IF(ISBLANK(C2304),,IF(OR(ISBLANK(C2303), C2303="Баркод"),1,F2303+1))</f>
        <v>0</v>
      </c>
      <c r="G2304" s="10" t="n">
        <f aca="false">IF(ISBLANK(C2305), F2304/2,)</f>
        <v>0</v>
      </c>
      <c r="H2304" s="0" t="n">
        <f aca="false">IF(ISBLANK(C2304),0,-1)</f>
        <v>0</v>
      </c>
      <c r="I2304" s="0" t="n">
        <f aca="false">IF(AND(ISBLANK(C2303),NOT(ISBLANK(C2304))),1,-1)</f>
        <v>-1</v>
      </c>
      <c r="J2304" s="0" t="n">
        <f aca="false">IF(ISBLANK(C2302),IF(AND(C2303=C2304,NOT(ISBLANK(C2303)),NOT(ISBLANK(C2304))),1,-1),-1)</f>
        <v>-1</v>
      </c>
      <c r="K2304" s="0" t="n">
        <f aca="false">IF(MAX(H2304:J2304)&lt;0,IF(OR(C2304=C2303,C2303=C2302),1,-1),MAX(H2304:J2304))</f>
        <v>0</v>
      </c>
    </row>
    <row r="2305" customFormat="false" ht="13.8" hidden="false" customHeight="false" outlineLevel="0" collapsed="false">
      <c r="B2305" s="8" t="n">
        <f aca="false">MAX(H2305:K2305)</f>
        <v>0</v>
      </c>
      <c r="C2305" s="11"/>
      <c r="D2305" s="10" t="e">
        <f aca="false">IF($A$1="WLB",INDEX(SupplierNomenclature!$D$1:$D$9996,MATCH(C2305,SupplierNomenclature!$I$1:$I$9996,0)),IF($A$1="BERU",INDEX(beru_assortment!$C$1:$C$10000,MATCH(C2305,beru_assortment!$I$1:$I$10000,0)),IF($A$1="OZON",INDEX(ozon_assortment!$F$3:$F$10000,MATCH(C2305,ozon_assortment!$E$3:$E$10000,0)),0)))</f>
        <v>#N/A</v>
      </c>
      <c r="E2305" s="7" t="n">
        <f aca="false">IF(ISBLANK(C2305), , IF(ISBLANK(C2304), E2303+1, E2304))</f>
        <v>0</v>
      </c>
      <c r="F2305" s="10" t="n">
        <f aca="false">IF(ISBLANK(C2305),,IF(OR(ISBLANK(C2304), C2304="Баркод"),1,F2304+1))</f>
        <v>0</v>
      </c>
      <c r="G2305" s="10" t="n">
        <f aca="false">IF(ISBLANK(C2306), F2305/2,)</f>
        <v>0</v>
      </c>
      <c r="H2305" s="0" t="n">
        <f aca="false">IF(ISBLANK(C2305),0,-1)</f>
        <v>0</v>
      </c>
      <c r="I2305" s="0" t="n">
        <f aca="false">IF(AND(ISBLANK(C2304),NOT(ISBLANK(C2305))),1,-1)</f>
        <v>-1</v>
      </c>
      <c r="J2305" s="0" t="n">
        <f aca="false">IF(ISBLANK(C2303),IF(AND(C2304=C2305,NOT(ISBLANK(C2304)),NOT(ISBLANK(C2305))),1,-1),-1)</f>
        <v>-1</v>
      </c>
      <c r="K2305" s="0" t="n">
        <f aca="false">IF(MAX(H2305:J2305)&lt;0,IF(OR(C2305=C2304,C2304=C2303),1,-1),MAX(H2305:J2305))</f>
        <v>0</v>
      </c>
    </row>
    <row r="2306" customFormat="false" ht="13.8" hidden="false" customHeight="false" outlineLevel="0" collapsed="false">
      <c r="B2306" s="8" t="n">
        <f aca="false">MAX(H2306:K2306)</f>
        <v>0</v>
      </c>
      <c r="C2306" s="11"/>
      <c r="D2306" s="10" t="e">
        <f aca="false">IF($A$1="WLB",INDEX(SupplierNomenclature!$D$1:$D$9996,MATCH(C2306,SupplierNomenclature!$I$1:$I$9996,0)),IF($A$1="BERU",INDEX(beru_assortment!$C$1:$C$10000,MATCH(C2306,beru_assortment!$I$1:$I$10000,0)),IF($A$1="OZON",INDEX(ozon_assortment!$F$3:$F$10000,MATCH(C2306,ozon_assortment!$E$3:$E$10000,0)),0)))</f>
        <v>#N/A</v>
      </c>
      <c r="E2306" s="7" t="n">
        <f aca="false">IF(ISBLANK(C2306), , IF(ISBLANK(C2305), E2304+1, E2305))</f>
        <v>0</v>
      </c>
      <c r="F2306" s="10" t="n">
        <f aca="false">IF(ISBLANK(C2306),,IF(OR(ISBLANK(C2305), C2305="Баркод"),1,F2305+1))</f>
        <v>0</v>
      </c>
      <c r="G2306" s="10" t="n">
        <f aca="false">IF(ISBLANK(C2307), F2306/2,)</f>
        <v>0</v>
      </c>
      <c r="H2306" s="0" t="n">
        <f aca="false">IF(ISBLANK(C2306),0,-1)</f>
        <v>0</v>
      </c>
      <c r="I2306" s="0" t="n">
        <f aca="false">IF(AND(ISBLANK(C2305),NOT(ISBLANK(C2306))),1,-1)</f>
        <v>-1</v>
      </c>
      <c r="J2306" s="0" t="n">
        <f aca="false">IF(ISBLANK(C2304),IF(AND(C2305=C2306,NOT(ISBLANK(C2305)),NOT(ISBLANK(C2306))),1,-1),-1)</f>
        <v>-1</v>
      </c>
      <c r="K2306" s="0" t="n">
        <f aca="false">IF(MAX(H2306:J2306)&lt;0,IF(OR(C2306=C2305,C2305=C2304),1,-1),MAX(H2306:J2306))</f>
        <v>0</v>
      </c>
    </row>
    <row r="2307" customFormat="false" ht="13.8" hidden="false" customHeight="false" outlineLevel="0" collapsed="false">
      <c r="B2307" s="8" t="n">
        <f aca="false">MAX(H2307:K2307)</f>
        <v>0</v>
      </c>
      <c r="C2307" s="11"/>
      <c r="D2307" s="10" t="e">
        <f aca="false">IF($A$1="WLB",INDEX(SupplierNomenclature!$D$1:$D$9996,MATCH(C2307,SupplierNomenclature!$I$1:$I$9996,0)),IF($A$1="BERU",INDEX(beru_assortment!$C$1:$C$10000,MATCH(C2307,beru_assortment!$I$1:$I$10000,0)),IF($A$1="OZON",INDEX(ozon_assortment!$F$3:$F$10000,MATCH(C2307,ozon_assortment!$E$3:$E$10000,0)),0)))</f>
        <v>#N/A</v>
      </c>
      <c r="E2307" s="7" t="n">
        <f aca="false">IF(ISBLANK(C2307), , IF(ISBLANK(C2306), E2305+1, E2306))</f>
        <v>0</v>
      </c>
      <c r="F2307" s="10" t="n">
        <f aca="false">IF(ISBLANK(C2307),,IF(OR(ISBLANK(C2306), C2306="Баркод"),1,F2306+1))</f>
        <v>0</v>
      </c>
      <c r="G2307" s="10" t="n">
        <f aca="false">IF(ISBLANK(C2308), F2307/2,)</f>
        <v>0</v>
      </c>
      <c r="H2307" s="0" t="n">
        <f aca="false">IF(ISBLANK(C2307),0,-1)</f>
        <v>0</v>
      </c>
      <c r="I2307" s="0" t="n">
        <f aca="false">IF(AND(ISBLANK(C2306),NOT(ISBLANK(C2307))),1,-1)</f>
        <v>-1</v>
      </c>
      <c r="J2307" s="0" t="n">
        <f aca="false">IF(ISBLANK(C2305),IF(AND(C2306=C2307,NOT(ISBLANK(C2306)),NOT(ISBLANK(C2307))),1,-1),-1)</f>
        <v>-1</v>
      </c>
      <c r="K2307" s="0" t="n">
        <f aca="false">IF(MAX(H2307:J2307)&lt;0,IF(OR(C2307=C2306,C2306=C2305),1,-1),MAX(H2307:J2307))</f>
        <v>0</v>
      </c>
    </row>
    <row r="2308" customFormat="false" ht="13.8" hidden="false" customHeight="false" outlineLevel="0" collapsed="false">
      <c r="B2308" s="8" t="n">
        <f aca="false">MAX(H2308:K2308)</f>
        <v>0</v>
      </c>
      <c r="C2308" s="11"/>
      <c r="D2308" s="10" t="e">
        <f aca="false">IF($A$1="WLB",INDEX(SupplierNomenclature!$D$1:$D$9996,MATCH(C2308,SupplierNomenclature!$I$1:$I$9996,0)),IF($A$1="BERU",INDEX(beru_assortment!$C$1:$C$10000,MATCH(C2308,beru_assortment!$I$1:$I$10000,0)),IF($A$1="OZON",INDEX(ozon_assortment!$F$3:$F$10000,MATCH(C2308,ozon_assortment!$E$3:$E$10000,0)),0)))</f>
        <v>#N/A</v>
      </c>
      <c r="E2308" s="7" t="n">
        <f aca="false">IF(ISBLANK(C2308), , IF(ISBLANK(C2307), E2306+1, E2307))</f>
        <v>0</v>
      </c>
      <c r="F2308" s="10" t="n">
        <f aca="false">IF(ISBLANK(C2308),,IF(OR(ISBLANK(C2307), C2307="Баркод"),1,F2307+1))</f>
        <v>0</v>
      </c>
      <c r="G2308" s="10" t="n">
        <f aca="false">IF(ISBLANK(C2309), F2308/2,)</f>
        <v>0</v>
      </c>
      <c r="H2308" s="0" t="n">
        <f aca="false">IF(ISBLANK(C2308),0,-1)</f>
        <v>0</v>
      </c>
      <c r="I2308" s="0" t="n">
        <f aca="false">IF(AND(ISBLANK(C2307),NOT(ISBLANK(C2308))),1,-1)</f>
        <v>-1</v>
      </c>
      <c r="J2308" s="0" t="n">
        <f aca="false">IF(ISBLANK(C2306),IF(AND(C2307=C2308,NOT(ISBLANK(C2307)),NOT(ISBLANK(C2308))),1,-1),-1)</f>
        <v>-1</v>
      </c>
      <c r="K2308" s="0" t="n">
        <f aca="false">IF(MAX(H2308:J2308)&lt;0,IF(OR(C2308=C2307,C2307=C2306),1,-1),MAX(H2308:J2308))</f>
        <v>0</v>
      </c>
    </row>
    <row r="2309" customFormat="false" ht="13.8" hidden="false" customHeight="false" outlineLevel="0" collapsed="false">
      <c r="B2309" s="8" t="n">
        <f aca="false">MAX(H2309:K2309)</f>
        <v>0</v>
      </c>
      <c r="C2309" s="11"/>
      <c r="D2309" s="10" t="e">
        <f aca="false">IF($A$1="WLB",INDEX(SupplierNomenclature!$D$1:$D$9996,MATCH(C2309,SupplierNomenclature!$I$1:$I$9996,0)),IF($A$1="BERU",INDEX(beru_assortment!$C$1:$C$10000,MATCH(C2309,beru_assortment!$I$1:$I$10000,0)),IF($A$1="OZON",INDEX(ozon_assortment!$F$3:$F$10000,MATCH(C2309,ozon_assortment!$E$3:$E$10000,0)),0)))</f>
        <v>#N/A</v>
      </c>
      <c r="E2309" s="7" t="n">
        <f aca="false">IF(ISBLANK(C2309), , IF(ISBLANK(C2308), E2307+1, E2308))</f>
        <v>0</v>
      </c>
      <c r="F2309" s="10" t="n">
        <f aca="false">IF(ISBLANK(C2309),,IF(OR(ISBLANK(C2308), C2308="Баркод"),1,F2308+1))</f>
        <v>0</v>
      </c>
      <c r="G2309" s="10" t="n">
        <f aca="false">IF(ISBLANK(C2310), F2309/2,)</f>
        <v>0</v>
      </c>
      <c r="H2309" s="0" t="n">
        <f aca="false">IF(ISBLANK(C2309),0,-1)</f>
        <v>0</v>
      </c>
      <c r="I2309" s="0" t="n">
        <f aca="false">IF(AND(ISBLANK(C2308),NOT(ISBLANK(C2309))),1,-1)</f>
        <v>-1</v>
      </c>
      <c r="J2309" s="0" t="n">
        <f aca="false">IF(ISBLANK(C2307),IF(AND(C2308=C2309,NOT(ISBLANK(C2308)),NOT(ISBLANK(C2309))),1,-1),-1)</f>
        <v>-1</v>
      </c>
      <c r="K2309" s="0" t="n">
        <f aca="false">IF(MAX(H2309:J2309)&lt;0,IF(OR(C2309=C2308,C2308=C2307),1,-1),MAX(H2309:J2309))</f>
        <v>0</v>
      </c>
    </row>
    <row r="2310" customFormat="false" ht="13.8" hidden="false" customHeight="false" outlineLevel="0" collapsed="false">
      <c r="B2310" s="8" t="n">
        <f aca="false">MAX(H2310:K2310)</f>
        <v>0</v>
      </c>
      <c r="C2310" s="11"/>
      <c r="D2310" s="10" t="e">
        <f aca="false">IF($A$1="WLB",INDEX(SupplierNomenclature!$D$1:$D$9996,MATCH(C2310,SupplierNomenclature!$I$1:$I$9996,0)),IF($A$1="BERU",INDEX(beru_assortment!$C$1:$C$10000,MATCH(C2310,beru_assortment!$I$1:$I$10000,0)),IF($A$1="OZON",INDEX(ozon_assortment!$F$3:$F$10000,MATCH(C2310,ozon_assortment!$E$3:$E$10000,0)),0)))</f>
        <v>#N/A</v>
      </c>
      <c r="E2310" s="7" t="n">
        <f aca="false">IF(ISBLANK(C2310), , IF(ISBLANK(C2309), E2308+1, E2309))</f>
        <v>0</v>
      </c>
      <c r="F2310" s="10" t="n">
        <f aca="false">IF(ISBLANK(C2310),,IF(OR(ISBLANK(C2309), C2309="Баркод"),1,F2309+1))</f>
        <v>0</v>
      </c>
      <c r="G2310" s="10" t="n">
        <f aca="false">IF(ISBLANK(C2311), F2310/2,)</f>
        <v>0</v>
      </c>
      <c r="H2310" s="0" t="n">
        <f aca="false">IF(ISBLANK(C2310),0,-1)</f>
        <v>0</v>
      </c>
      <c r="I2310" s="0" t="n">
        <f aca="false">IF(AND(ISBLANK(C2309),NOT(ISBLANK(C2310))),1,-1)</f>
        <v>-1</v>
      </c>
      <c r="J2310" s="0" t="n">
        <f aca="false">IF(ISBLANK(C2308),IF(AND(C2309=C2310,NOT(ISBLANK(C2309)),NOT(ISBLANK(C2310))),1,-1),-1)</f>
        <v>-1</v>
      </c>
      <c r="K2310" s="0" t="n">
        <f aca="false">IF(MAX(H2310:J2310)&lt;0,IF(OR(C2310=C2309,C2309=C2308),1,-1),MAX(H2310:J2310))</f>
        <v>0</v>
      </c>
    </row>
    <row r="2311" customFormat="false" ht="13.8" hidden="false" customHeight="false" outlineLevel="0" collapsed="false">
      <c r="B2311" s="8" t="n">
        <f aca="false">MAX(H2311:K2311)</f>
        <v>0</v>
      </c>
      <c r="C2311" s="11"/>
      <c r="D2311" s="10" t="e">
        <f aca="false">IF($A$1="WLB",INDEX(SupplierNomenclature!$D$1:$D$9996,MATCH(C2311,SupplierNomenclature!$I$1:$I$9996,0)),IF($A$1="BERU",INDEX(beru_assortment!$C$1:$C$10000,MATCH(C2311,beru_assortment!$I$1:$I$10000,0)),IF($A$1="OZON",INDEX(ozon_assortment!$F$3:$F$10000,MATCH(C2311,ozon_assortment!$E$3:$E$10000,0)),0)))</f>
        <v>#N/A</v>
      </c>
      <c r="E2311" s="7" t="n">
        <f aca="false">IF(ISBLANK(C2311), , IF(ISBLANK(C2310), E2309+1, E2310))</f>
        <v>0</v>
      </c>
      <c r="F2311" s="10" t="n">
        <f aca="false">IF(ISBLANK(C2311),,IF(OR(ISBLANK(C2310), C2310="Баркод"),1,F2310+1))</f>
        <v>0</v>
      </c>
      <c r="G2311" s="10" t="n">
        <f aca="false">IF(ISBLANK(C2312), F2311/2,)</f>
        <v>0</v>
      </c>
      <c r="H2311" s="0" t="n">
        <f aca="false">IF(ISBLANK(C2311),0,-1)</f>
        <v>0</v>
      </c>
      <c r="I2311" s="0" t="n">
        <f aca="false">IF(AND(ISBLANK(C2310),NOT(ISBLANK(C2311))),1,-1)</f>
        <v>-1</v>
      </c>
      <c r="J2311" s="0" t="n">
        <f aca="false">IF(ISBLANK(C2309),IF(AND(C2310=C2311,NOT(ISBLANK(C2310)),NOT(ISBLANK(C2311))),1,-1),-1)</f>
        <v>-1</v>
      </c>
      <c r="K2311" s="0" t="n">
        <f aca="false">IF(MAX(H2311:J2311)&lt;0,IF(OR(C2311=C2310,C2310=C2309),1,-1),MAX(H2311:J2311))</f>
        <v>0</v>
      </c>
    </row>
    <row r="2312" customFormat="false" ht="13.8" hidden="false" customHeight="false" outlineLevel="0" collapsed="false">
      <c r="B2312" s="8" t="n">
        <f aca="false">MAX(H2312:K2312)</f>
        <v>0</v>
      </c>
      <c r="C2312" s="11"/>
      <c r="D2312" s="10" t="e">
        <f aca="false">IF($A$1="WLB",INDEX(SupplierNomenclature!$D$1:$D$9996,MATCH(C2312,SupplierNomenclature!$I$1:$I$9996,0)),IF($A$1="BERU",INDEX(beru_assortment!$C$1:$C$10000,MATCH(C2312,beru_assortment!$I$1:$I$10000,0)),IF($A$1="OZON",INDEX(ozon_assortment!$F$3:$F$10000,MATCH(C2312,ozon_assortment!$E$3:$E$10000,0)),0)))</f>
        <v>#N/A</v>
      </c>
      <c r="E2312" s="7" t="n">
        <f aca="false">IF(ISBLANK(C2312), , IF(ISBLANK(C2311), E2310+1, E2311))</f>
        <v>0</v>
      </c>
      <c r="F2312" s="10" t="n">
        <f aca="false">IF(ISBLANK(C2312),,IF(OR(ISBLANK(C2311), C2311="Баркод"),1,F2311+1))</f>
        <v>0</v>
      </c>
      <c r="G2312" s="10" t="n">
        <f aca="false">IF(ISBLANK(C2313), F2312/2,)</f>
        <v>0</v>
      </c>
      <c r="H2312" s="0" t="n">
        <f aca="false">IF(ISBLANK(C2312),0,-1)</f>
        <v>0</v>
      </c>
      <c r="I2312" s="0" t="n">
        <f aca="false">IF(AND(ISBLANK(C2311),NOT(ISBLANK(C2312))),1,-1)</f>
        <v>-1</v>
      </c>
      <c r="J2312" s="0" t="n">
        <f aca="false">IF(ISBLANK(C2310),IF(AND(C2311=C2312,NOT(ISBLANK(C2311)),NOT(ISBLANK(C2312))),1,-1),-1)</f>
        <v>-1</v>
      </c>
      <c r="K2312" s="0" t="n">
        <f aca="false">IF(MAX(H2312:J2312)&lt;0,IF(OR(C2312=C2311,C2311=C2310),1,-1),MAX(H2312:J2312))</f>
        <v>0</v>
      </c>
    </row>
    <row r="2313" customFormat="false" ht="13.8" hidden="false" customHeight="false" outlineLevel="0" collapsed="false">
      <c r="B2313" s="8" t="n">
        <f aca="false">MAX(H2313:K2313)</f>
        <v>0</v>
      </c>
      <c r="C2313" s="11"/>
      <c r="D2313" s="10" t="e">
        <f aca="false">IF($A$1="WLB",INDEX(SupplierNomenclature!$D$1:$D$9996,MATCH(C2313,SupplierNomenclature!$I$1:$I$9996,0)),IF($A$1="BERU",INDEX(beru_assortment!$C$1:$C$10000,MATCH(C2313,beru_assortment!$I$1:$I$10000,0)),IF($A$1="OZON",INDEX(ozon_assortment!$F$3:$F$10000,MATCH(C2313,ozon_assortment!$E$3:$E$10000,0)),0)))</f>
        <v>#N/A</v>
      </c>
      <c r="E2313" s="7" t="n">
        <f aca="false">IF(ISBLANK(C2313), , IF(ISBLANK(C2312), E2311+1, E2312))</f>
        <v>0</v>
      </c>
      <c r="F2313" s="10" t="n">
        <f aca="false">IF(ISBLANK(C2313),,IF(OR(ISBLANK(C2312), C2312="Баркод"),1,F2312+1))</f>
        <v>0</v>
      </c>
      <c r="G2313" s="10" t="n">
        <f aca="false">IF(ISBLANK(C2314), F2313/2,)</f>
        <v>0</v>
      </c>
      <c r="H2313" s="0" t="n">
        <f aca="false">IF(ISBLANK(C2313),0,-1)</f>
        <v>0</v>
      </c>
      <c r="I2313" s="0" t="n">
        <f aca="false">IF(AND(ISBLANK(C2312),NOT(ISBLANK(C2313))),1,-1)</f>
        <v>-1</v>
      </c>
      <c r="J2313" s="0" t="n">
        <f aca="false">IF(ISBLANK(C2311),IF(AND(C2312=C2313,NOT(ISBLANK(C2312)),NOT(ISBLANK(C2313))),1,-1),-1)</f>
        <v>-1</v>
      </c>
      <c r="K2313" s="0" t="n">
        <f aca="false">IF(MAX(H2313:J2313)&lt;0,IF(OR(C2313=C2312,C2312=C2311),1,-1),MAX(H2313:J2313))</f>
        <v>0</v>
      </c>
    </row>
    <row r="2314" customFormat="false" ht="13.8" hidden="false" customHeight="false" outlineLevel="0" collapsed="false">
      <c r="B2314" s="8" t="n">
        <f aca="false">MAX(H2314:K2314)</f>
        <v>0</v>
      </c>
      <c r="C2314" s="11"/>
      <c r="D2314" s="10" t="e">
        <f aca="false">IF($A$1="WLB",INDEX(SupplierNomenclature!$D$1:$D$9996,MATCH(C2314,SupplierNomenclature!$I$1:$I$9996,0)),IF($A$1="BERU",INDEX(beru_assortment!$C$1:$C$10000,MATCH(C2314,beru_assortment!$I$1:$I$10000,0)),IF($A$1="OZON",INDEX(ozon_assortment!$F$3:$F$10000,MATCH(C2314,ozon_assortment!$E$3:$E$10000,0)),0)))</f>
        <v>#N/A</v>
      </c>
      <c r="E2314" s="7" t="n">
        <f aca="false">IF(ISBLANK(C2314), , IF(ISBLANK(C2313), E2312+1, E2313))</f>
        <v>0</v>
      </c>
      <c r="F2314" s="10" t="n">
        <f aca="false">IF(ISBLANK(C2314),,IF(OR(ISBLANK(C2313), C2313="Баркод"),1,F2313+1))</f>
        <v>0</v>
      </c>
      <c r="G2314" s="10" t="n">
        <f aca="false">IF(ISBLANK(C2315), F2314/2,)</f>
        <v>0</v>
      </c>
      <c r="H2314" s="0" t="n">
        <f aca="false">IF(ISBLANK(C2314),0,-1)</f>
        <v>0</v>
      </c>
      <c r="I2314" s="0" t="n">
        <f aca="false">IF(AND(ISBLANK(C2313),NOT(ISBLANK(C2314))),1,-1)</f>
        <v>-1</v>
      </c>
      <c r="J2314" s="0" t="n">
        <f aca="false">IF(ISBLANK(C2312),IF(AND(C2313=C2314,NOT(ISBLANK(C2313)),NOT(ISBLANK(C2314))),1,-1),-1)</f>
        <v>-1</v>
      </c>
      <c r="K2314" s="0" t="n">
        <f aca="false">IF(MAX(H2314:J2314)&lt;0,IF(OR(C2314=C2313,C2313=C2312),1,-1),MAX(H2314:J2314))</f>
        <v>0</v>
      </c>
    </row>
    <row r="2315" customFormat="false" ht="13.8" hidden="false" customHeight="false" outlineLevel="0" collapsed="false">
      <c r="B2315" s="8" t="n">
        <f aca="false">MAX(H2315:K2315)</f>
        <v>0</v>
      </c>
      <c r="C2315" s="11"/>
      <c r="D2315" s="10" t="e">
        <f aca="false">IF($A$1="WLB",INDEX(SupplierNomenclature!$D$1:$D$9996,MATCH(C2315,SupplierNomenclature!$I$1:$I$9996,0)),IF($A$1="BERU",INDEX(beru_assortment!$C$1:$C$10000,MATCH(C2315,beru_assortment!$I$1:$I$10000,0)),IF($A$1="OZON",INDEX(ozon_assortment!$F$3:$F$10000,MATCH(C2315,ozon_assortment!$E$3:$E$10000,0)),0)))</f>
        <v>#N/A</v>
      </c>
      <c r="E2315" s="7" t="n">
        <f aca="false">IF(ISBLANK(C2315), , IF(ISBLANK(C2314), E2313+1, E2314))</f>
        <v>0</v>
      </c>
      <c r="F2315" s="10" t="n">
        <f aca="false">IF(ISBLANK(C2315),,IF(OR(ISBLANK(C2314), C2314="Баркод"),1,F2314+1))</f>
        <v>0</v>
      </c>
      <c r="G2315" s="10" t="n">
        <f aca="false">IF(ISBLANK(C2316), F2315/2,)</f>
        <v>0</v>
      </c>
      <c r="H2315" s="0" t="n">
        <f aca="false">IF(ISBLANK(C2315),0,-1)</f>
        <v>0</v>
      </c>
      <c r="I2315" s="0" t="n">
        <f aca="false">IF(AND(ISBLANK(C2314),NOT(ISBLANK(C2315))),1,-1)</f>
        <v>-1</v>
      </c>
      <c r="J2315" s="0" t="n">
        <f aca="false">IF(ISBLANK(C2313),IF(AND(C2314=C2315,NOT(ISBLANK(C2314)),NOT(ISBLANK(C2315))),1,-1),-1)</f>
        <v>-1</v>
      </c>
      <c r="K2315" s="0" t="n">
        <f aca="false">IF(MAX(H2315:J2315)&lt;0,IF(OR(C2315=C2314,C2314=C2313),1,-1),MAX(H2315:J2315))</f>
        <v>0</v>
      </c>
    </row>
    <row r="2316" customFormat="false" ht="13.8" hidden="false" customHeight="false" outlineLevel="0" collapsed="false">
      <c r="B2316" s="8" t="n">
        <f aca="false">MAX(H2316:K2316)</f>
        <v>0</v>
      </c>
      <c r="C2316" s="11"/>
      <c r="D2316" s="10" t="e">
        <f aca="false">IF($A$1="WLB",INDEX(SupplierNomenclature!$D$1:$D$9996,MATCH(C2316,SupplierNomenclature!$I$1:$I$9996,0)),IF($A$1="BERU",INDEX(beru_assortment!$C$1:$C$10000,MATCH(C2316,beru_assortment!$I$1:$I$10000,0)),IF($A$1="OZON",INDEX(ozon_assortment!$F$3:$F$10000,MATCH(C2316,ozon_assortment!$E$3:$E$10000,0)),0)))</f>
        <v>#N/A</v>
      </c>
      <c r="E2316" s="7" t="n">
        <f aca="false">IF(ISBLANK(C2316), , IF(ISBLANK(C2315), E2314+1, E2315))</f>
        <v>0</v>
      </c>
      <c r="F2316" s="10" t="n">
        <f aca="false">IF(ISBLANK(C2316),,IF(OR(ISBLANK(C2315), C2315="Баркод"),1,F2315+1))</f>
        <v>0</v>
      </c>
      <c r="G2316" s="10" t="n">
        <f aca="false">IF(ISBLANK(C2317), F2316/2,)</f>
        <v>0</v>
      </c>
      <c r="H2316" s="0" t="n">
        <f aca="false">IF(ISBLANK(C2316),0,-1)</f>
        <v>0</v>
      </c>
      <c r="I2316" s="0" t="n">
        <f aca="false">IF(AND(ISBLANK(C2315),NOT(ISBLANK(C2316))),1,-1)</f>
        <v>-1</v>
      </c>
      <c r="J2316" s="0" t="n">
        <f aca="false">IF(ISBLANK(C2314),IF(AND(C2315=C2316,NOT(ISBLANK(C2315)),NOT(ISBLANK(C2316))),1,-1),-1)</f>
        <v>-1</v>
      </c>
      <c r="K2316" s="0" t="n">
        <f aca="false">IF(MAX(H2316:J2316)&lt;0,IF(OR(C2316=C2315,C2315=C2314),1,-1),MAX(H2316:J2316))</f>
        <v>0</v>
      </c>
    </row>
    <row r="2317" customFormat="false" ht="13.8" hidden="false" customHeight="false" outlineLevel="0" collapsed="false">
      <c r="B2317" s="8" t="n">
        <f aca="false">MAX(H2317:K2317)</f>
        <v>0</v>
      </c>
      <c r="C2317" s="11"/>
      <c r="D2317" s="10" t="e">
        <f aca="false">IF($A$1="WLB",INDEX(SupplierNomenclature!$D$1:$D$9996,MATCH(C2317,SupplierNomenclature!$I$1:$I$9996,0)),IF($A$1="BERU",INDEX(beru_assortment!$C$1:$C$10000,MATCH(C2317,beru_assortment!$I$1:$I$10000,0)),IF($A$1="OZON",INDEX(ozon_assortment!$F$3:$F$10000,MATCH(C2317,ozon_assortment!$E$3:$E$10000,0)),0)))</f>
        <v>#N/A</v>
      </c>
      <c r="E2317" s="7" t="n">
        <f aca="false">IF(ISBLANK(C2317), , IF(ISBLANK(C2316), E2315+1, E2316))</f>
        <v>0</v>
      </c>
      <c r="F2317" s="10" t="n">
        <f aca="false">IF(ISBLANK(C2317),,IF(OR(ISBLANK(C2316), C2316="Баркод"),1,F2316+1))</f>
        <v>0</v>
      </c>
      <c r="G2317" s="10" t="n">
        <f aca="false">IF(ISBLANK(C2318), F2317/2,)</f>
        <v>0</v>
      </c>
      <c r="H2317" s="0" t="n">
        <f aca="false">IF(ISBLANK(C2317),0,-1)</f>
        <v>0</v>
      </c>
      <c r="I2317" s="0" t="n">
        <f aca="false">IF(AND(ISBLANK(C2316),NOT(ISBLANK(C2317))),1,-1)</f>
        <v>-1</v>
      </c>
      <c r="J2317" s="0" t="n">
        <f aca="false">IF(ISBLANK(C2315),IF(AND(C2316=C2317,NOT(ISBLANK(C2316)),NOT(ISBLANK(C2317))),1,-1),-1)</f>
        <v>-1</v>
      </c>
      <c r="K2317" s="0" t="n">
        <f aca="false">IF(MAX(H2317:J2317)&lt;0,IF(OR(C2317=C2316,C2316=C2315),1,-1),MAX(H2317:J2317))</f>
        <v>0</v>
      </c>
    </row>
    <row r="2318" customFormat="false" ht="13.8" hidden="false" customHeight="false" outlineLevel="0" collapsed="false">
      <c r="B2318" s="8" t="n">
        <f aca="false">MAX(H2318:K2318)</f>
        <v>0</v>
      </c>
      <c r="C2318" s="11"/>
      <c r="D2318" s="10" t="e">
        <f aca="false">IF($A$1="WLB",INDEX(SupplierNomenclature!$D$1:$D$9996,MATCH(C2318,SupplierNomenclature!$I$1:$I$9996,0)),IF($A$1="BERU",INDEX(beru_assortment!$C$1:$C$10000,MATCH(C2318,beru_assortment!$I$1:$I$10000,0)),IF($A$1="OZON",INDEX(ozon_assortment!$F$3:$F$10000,MATCH(C2318,ozon_assortment!$E$3:$E$10000,0)),0)))</f>
        <v>#N/A</v>
      </c>
      <c r="E2318" s="7" t="n">
        <f aca="false">IF(ISBLANK(C2318), , IF(ISBLANK(C2317), E2316+1, E2317))</f>
        <v>0</v>
      </c>
      <c r="F2318" s="10" t="n">
        <f aca="false">IF(ISBLANK(C2318),,IF(OR(ISBLANK(C2317), C2317="Баркод"),1,F2317+1))</f>
        <v>0</v>
      </c>
      <c r="G2318" s="10" t="n">
        <f aca="false">IF(ISBLANK(C2319), F2318/2,)</f>
        <v>0</v>
      </c>
      <c r="H2318" s="0" t="n">
        <f aca="false">IF(ISBLANK(C2318),0,-1)</f>
        <v>0</v>
      </c>
      <c r="I2318" s="0" t="n">
        <f aca="false">IF(AND(ISBLANK(C2317),NOT(ISBLANK(C2318))),1,-1)</f>
        <v>-1</v>
      </c>
      <c r="J2318" s="0" t="n">
        <f aca="false">IF(ISBLANK(C2316),IF(AND(C2317=C2318,NOT(ISBLANK(C2317)),NOT(ISBLANK(C2318))),1,-1),-1)</f>
        <v>-1</v>
      </c>
      <c r="K2318" s="0" t="n">
        <f aca="false">IF(MAX(H2318:J2318)&lt;0,IF(OR(C2318=C2317,C2317=C2316),1,-1),MAX(H2318:J2318))</f>
        <v>0</v>
      </c>
    </row>
    <row r="2319" customFormat="false" ht="13.8" hidden="false" customHeight="false" outlineLevel="0" collapsed="false">
      <c r="B2319" s="8" t="n">
        <f aca="false">MAX(H2319:K2319)</f>
        <v>0</v>
      </c>
      <c r="C2319" s="11"/>
      <c r="D2319" s="10" t="e">
        <f aca="false">IF($A$1="WLB",INDEX(SupplierNomenclature!$D$1:$D$9996,MATCH(C2319,SupplierNomenclature!$I$1:$I$9996,0)),IF($A$1="BERU",INDEX(beru_assortment!$C$1:$C$10000,MATCH(C2319,beru_assortment!$I$1:$I$10000,0)),IF($A$1="OZON",INDEX(ozon_assortment!$F$3:$F$10000,MATCH(C2319,ozon_assortment!$E$3:$E$10000,0)),0)))</f>
        <v>#N/A</v>
      </c>
      <c r="E2319" s="7" t="n">
        <f aca="false">IF(ISBLANK(C2319), , IF(ISBLANK(C2318), E2317+1, E2318))</f>
        <v>0</v>
      </c>
      <c r="F2319" s="10" t="n">
        <f aca="false">IF(ISBLANK(C2319),,IF(OR(ISBLANK(C2318), C2318="Баркод"),1,F2318+1))</f>
        <v>0</v>
      </c>
      <c r="G2319" s="10" t="n">
        <f aca="false">IF(ISBLANK(C2320), F2319/2,)</f>
        <v>0</v>
      </c>
      <c r="H2319" s="0" t="n">
        <f aca="false">IF(ISBLANK(C2319),0,-1)</f>
        <v>0</v>
      </c>
      <c r="I2319" s="0" t="n">
        <f aca="false">IF(AND(ISBLANK(C2318),NOT(ISBLANK(C2319))),1,-1)</f>
        <v>-1</v>
      </c>
      <c r="J2319" s="0" t="n">
        <f aca="false">IF(ISBLANK(C2317),IF(AND(C2318=C2319,NOT(ISBLANK(C2318)),NOT(ISBLANK(C2319))),1,-1),-1)</f>
        <v>-1</v>
      </c>
      <c r="K2319" s="0" t="n">
        <f aca="false">IF(MAX(H2319:J2319)&lt;0,IF(OR(C2319=C2318,C2318=C2317),1,-1),MAX(H2319:J2319))</f>
        <v>0</v>
      </c>
    </row>
    <row r="2320" customFormat="false" ht="13.8" hidden="false" customHeight="false" outlineLevel="0" collapsed="false">
      <c r="B2320" s="8" t="n">
        <f aca="false">MAX(H2320:K2320)</f>
        <v>0</v>
      </c>
      <c r="C2320" s="11"/>
      <c r="D2320" s="10" t="e">
        <f aca="false">IF($A$1="WLB",INDEX(SupplierNomenclature!$D$1:$D$9996,MATCH(C2320,SupplierNomenclature!$I$1:$I$9996,0)),IF($A$1="BERU",INDEX(beru_assortment!$C$1:$C$10000,MATCH(C2320,beru_assortment!$I$1:$I$10000,0)),IF($A$1="OZON",INDEX(ozon_assortment!$F$3:$F$10000,MATCH(C2320,ozon_assortment!$E$3:$E$10000,0)),0)))</f>
        <v>#N/A</v>
      </c>
      <c r="E2320" s="7" t="n">
        <f aca="false">IF(ISBLANK(C2320), , IF(ISBLANK(C2319), E2318+1, E2319))</f>
        <v>0</v>
      </c>
      <c r="F2320" s="10" t="n">
        <f aca="false">IF(ISBLANK(C2320),,IF(OR(ISBLANK(C2319), C2319="Баркод"),1,F2319+1))</f>
        <v>0</v>
      </c>
      <c r="G2320" s="10" t="n">
        <f aca="false">IF(ISBLANK(C2321), F2320/2,)</f>
        <v>0</v>
      </c>
      <c r="H2320" s="0" t="n">
        <f aca="false">IF(ISBLANK(C2320),0,-1)</f>
        <v>0</v>
      </c>
      <c r="I2320" s="0" t="n">
        <f aca="false">IF(AND(ISBLANK(C2319),NOT(ISBLANK(C2320))),1,-1)</f>
        <v>-1</v>
      </c>
      <c r="J2320" s="0" t="n">
        <f aca="false">IF(ISBLANK(C2318),IF(AND(C2319=C2320,NOT(ISBLANK(C2319)),NOT(ISBLANK(C2320))),1,-1),-1)</f>
        <v>-1</v>
      </c>
      <c r="K2320" s="0" t="n">
        <f aca="false">IF(MAX(H2320:J2320)&lt;0,IF(OR(C2320=C2319,C2319=C2318),1,-1),MAX(H2320:J2320))</f>
        <v>0</v>
      </c>
    </row>
    <row r="2321" customFormat="false" ht="13.8" hidden="false" customHeight="false" outlineLevel="0" collapsed="false">
      <c r="B2321" s="8" t="n">
        <f aca="false">MAX(H2321:K2321)</f>
        <v>0</v>
      </c>
      <c r="C2321" s="11"/>
      <c r="D2321" s="10" t="e">
        <f aca="false">IF($A$1="WLB",INDEX(SupplierNomenclature!$D$1:$D$9996,MATCH(C2321,SupplierNomenclature!$I$1:$I$9996,0)),IF($A$1="BERU",INDEX(beru_assortment!$C$1:$C$10000,MATCH(C2321,beru_assortment!$I$1:$I$10000,0)),IF($A$1="OZON",INDEX(ozon_assortment!$F$3:$F$10000,MATCH(C2321,ozon_assortment!$E$3:$E$10000,0)),0)))</f>
        <v>#N/A</v>
      </c>
      <c r="E2321" s="7" t="n">
        <f aca="false">IF(ISBLANK(C2321), , IF(ISBLANK(C2320), E2319+1, E2320))</f>
        <v>0</v>
      </c>
      <c r="F2321" s="10" t="n">
        <f aca="false">IF(ISBLANK(C2321),,IF(OR(ISBLANK(C2320), C2320="Баркод"),1,F2320+1))</f>
        <v>0</v>
      </c>
      <c r="G2321" s="10" t="n">
        <f aca="false">IF(ISBLANK(C2322), F2321/2,)</f>
        <v>0</v>
      </c>
      <c r="H2321" s="0" t="n">
        <f aca="false">IF(ISBLANK(C2321),0,-1)</f>
        <v>0</v>
      </c>
      <c r="I2321" s="0" t="n">
        <f aca="false">IF(AND(ISBLANK(C2320),NOT(ISBLANK(C2321))),1,-1)</f>
        <v>-1</v>
      </c>
      <c r="J2321" s="0" t="n">
        <f aca="false">IF(ISBLANK(C2319),IF(AND(C2320=C2321,NOT(ISBLANK(C2320)),NOT(ISBLANK(C2321))),1,-1),-1)</f>
        <v>-1</v>
      </c>
      <c r="K2321" s="0" t="n">
        <f aca="false">IF(MAX(H2321:J2321)&lt;0,IF(OR(C2321=C2320,C2320=C2319),1,-1),MAX(H2321:J2321))</f>
        <v>0</v>
      </c>
    </row>
    <row r="2322" customFormat="false" ht="13.8" hidden="false" customHeight="false" outlineLevel="0" collapsed="false">
      <c r="B2322" s="8" t="n">
        <f aca="false">MAX(H2322:K2322)</f>
        <v>0</v>
      </c>
      <c r="C2322" s="11"/>
      <c r="D2322" s="10" t="e">
        <f aca="false">IF($A$1="WLB",INDEX(SupplierNomenclature!$D$1:$D$9996,MATCH(C2322,SupplierNomenclature!$I$1:$I$9996,0)),IF($A$1="BERU",INDEX(beru_assortment!$C$1:$C$10000,MATCH(C2322,beru_assortment!$I$1:$I$10000,0)),IF($A$1="OZON",INDEX(ozon_assortment!$F$3:$F$10000,MATCH(C2322,ozon_assortment!$E$3:$E$10000,0)),0)))</f>
        <v>#N/A</v>
      </c>
      <c r="E2322" s="7" t="n">
        <f aca="false">IF(ISBLANK(C2322), , IF(ISBLANK(C2321), E2320+1, E2321))</f>
        <v>0</v>
      </c>
      <c r="F2322" s="10" t="n">
        <f aca="false">IF(ISBLANK(C2322),,IF(OR(ISBLANK(C2321), C2321="Баркод"),1,F2321+1))</f>
        <v>0</v>
      </c>
      <c r="G2322" s="10" t="n">
        <f aca="false">IF(ISBLANK(C2323), F2322/2,)</f>
        <v>0</v>
      </c>
      <c r="H2322" s="0" t="n">
        <f aca="false">IF(ISBLANK(C2322),0,-1)</f>
        <v>0</v>
      </c>
      <c r="I2322" s="0" t="n">
        <f aca="false">IF(AND(ISBLANK(C2321),NOT(ISBLANK(C2322))),1,-1)</f>
        <v>-1</v>
      </c>
      <c r="J2322" s="0" t="n">
        <f aca="false">IF(ISBLANK(C2320),IF(AND(C2321=C2322,NOT(ISBLANK(C2321)),NOT(ISBLANK(C2322))),1,-1),-1)</f>
        <v>-1</v>
      </c>
      <c r="K2322" s="0" t="n">
        <f aca="false">IF(MAX(H2322:J2322)&lt;0,IF(OR(C2322=C2321,C2321=C2320),1,-1),MAX(H2322:J2322))</f>
        <v>0</v>
      </c>
    </row>
    <row r="2323" customFormat="false" ht="13.8" hidden="false" customHeight="false" outlineLevel="0" collapsed="false">
      <c r="B2323" s="8" t="n">
        <f aca="false">MAX(H2323:K2323)</f>
        <v>0</v>
      </c>
      <c r="C2323" s="11"/>
      <c r="D2323" s="10" t="e">
        <f aca="false">IF($A$1="WLB",INDEX(SupplierNomenclature!$D$1:$D$9996,MATCH(C2323,SupplierNomenclature!$I$1:$I$9996,0)),IF($A$1="BERU",INDEX(beru_assortment!$C$1:$C$10000,MATCH(C2323,beru_assortment!$I$1:$I$10000,0)),IF($A$1="OZON",INDEX(ozon_assortment!$F$3:$F$10000,MATCH(C2323,ozon_assortment!$E$3:$E$10000,0)),0)))</f>
        <v>#N/A</v>
      </c>
      <c r="E2323" s="7" t="n">
        <f aca="false">IF(ISBLANK(C2323), , IF(ISBLANK(C2322), E2321+1, E2322))</f>
        <v>0</v>
      </c>
      <c r="F2323" s="10" t="n">
        <f aca="false">IF(ISBLANK(C2323),,IF(OR(ISBLANK(C2322), C2322="Баркод"),1,F2322+1))</f>
        <v>0</v>
      </c>
      <c r="G2323" s="10" t="n">
        <f aca="false">IF(ISBLANK(C2324), F2323/2,)</f>
        <v>0</v>
      </c>
      <c r="H2323" s="0" t="n">
        <f aca="false">IF(ISBLANK(C2323),0,-1)</f>
        <v>0</v>
      </c>
      <c r="I2323" s="0" t="n">
        <f aca="false">IF(AND(ISBLANK(C2322),NOT(ISBLANK(C2323))),1,-1)</f>
        <v>-1</v>
      </c>
      <c r="J2323" s="0" t="n">
        <f aca="false">IF(ISBLANK(C2321),IF(AND(C2322=C2323,NOT(ISBLANK(C2322)),NOT(ISBLANK(C2323))),1,-1),-1)</f>
        <v>-1</v>
      </c>
      <c r="K2323" s="0" t="n">
        <f aca="false">IF(MAX(H2323:J2323)&lt;0,IF(OR(C2323=C2322,C2322=C2321),1,-1),MAX(H2323:J2323))</f>
        <v>0</v>
      </c>
    </row>
    <row r="2324" customFormat="false" ht="13.8" hidden="false" customHeight="false" outlineLevel="0" collapsed="false">
      <c r="B2324" s="8" t="n">
        <f aca="false">MAX(H2324:K2324)</f>
        <v>0</v>
      </c>
      <c r="C2324" s="11"/>
      <c r="D2324" s="10" t="e">
        <f aca="false">IF($A$1="WLB",INDEX(SupplierNomenclature!$D$1:$D$9996,MATCH(C2324,SupplierNomenclature!$I$1:$I$9996,0)),IF($A$1="BERU",INDEX(beru_assortment!$C$1:$C$10000,MATCH(C2324,beru_assortment!$I$1:$I$10000,0)),IF($A$1="OZON",INDEX(ozon_assortment!$F$3:$F$10000,MATCH(C2324,ozon_assortment!$E$3:$E$10000,0)),0)))</f>
        <v>#N/A</v>
      </c>
      <c r="E2324" s="7" t="n">
        <f aca="false">IF(ISBLANK(C2324), , IF(ISBLANK(C2323), E2322+1, E2323))</f>
        <v>0</v>
      </c>
      <c r="F2324" s="10" t="n">
        <f aca="false">IF(ISBLANK(C2324),,IF(OR(ISBLANK(C2323), C2323="Баркод"),1,F2323+1))</f>
        <v>0</v>
      </c>
      <c r="G2324" s="10" t="n">
        <f aca="false">IF(ISBLANK(C2325), F2324/2,)</f>
        <v>0</v>
      </c>
      <c r="H2324" s="0" t="n">
        <f aca="false">IF(ISBLANK(C2324),0,-1)</f>
        <v>0</v>
      </c>
      <c r="I2324" s="0" t="n">
        <f aca="false">IF(AND(ISBLANK(C2323),NOT(ISBLANK(C2324))),1,-1)</f>
        <v>-1</v>
      </c>
      <c r="J2324" s="0" t="n">
        <f aca="false">IF(ISBLANK(C2322),IF(AND(C2323=C2324,NOT(ISBLANK(C2323)),NOT(ISBLANK(C2324))),1,-1),-1)</f>
        <v>-1</v>
      </c>
      <c r="K2324" s="0" t="n">
        <f aca="false">IF(MAX(H2324:J2324)&lt;0,IF(OR(C2324=C2323,C2323=C2322),1,-1),MAX(H2324:J2324))</f>
        <v>0</v>
      </c>
    </row>
    <row r="2325" customFormat="false" ht="13.8" hidden="false" customHeight="false" outlineLevel="0" collapsed="false">
      <c r="B2325" s="8" t="n">
        <f aca="false">MAX(H2325:K2325)</f>
        <v>0</v>
      </c>
      <c r="C2325" s="11"/>
      <c r="D2325" s="10" t="e">
        <f aca="false">IF($A$1="WLB",INDEX(SupplierNomenclature!$D$1:$D$9996,MATCH(C2325,SupplierNomenclature!$I$1:$I$9996,0)),IF($A$1="BERU",INDEX(beru_assortment!$C$1:$C$10000,MATCH(C2325,beru_assortment!$I$1:$I$10000,0)),IF($A$1="OZON",INDEX(ozon_assortment!$F$3:$F$10000,MATCH(C2325,ozon_assortment!$E$3:$E$10000,0)),0)))</f>
        <v>#N/A</v>
      </c>
      <c r="E2325" s="7" t="n">
        <f aca="false">IF(ISBLANK(C2325), , IF(ISBLANK(C2324), E2323+1, E2324))</f>
        <v>0</v>
      </c>
      <c r="F2325" s="10" t="n">
        <f aca="false">IF(ISBLANK(C2325),,IF(OR(ISBLANK(C2324), C2324="Баркод"),1,F2324+1))</f>
        <v>0</v>
      </c>
      <c r="G2325" s="10" t="n">
        <f aca="false">IF(ISBLANK(C2326), F2325/2,)</f>
        <v>0</v>
      </c>
      <c r="H2325" s="0" t="n">
        <f aca="false">IF(ISBLANK(C2325),0,-1)</f>
        <v>0</v>
      </c>
      <c r="I2325" s="0" t="n">
        <f aca="false">IF(AND(ISBLANK(C2324),NOT(ISBLANK(C2325))),1,-1)</f>
        <v>-1</v>
      </c>
      <c r="J2325" s="0" t="n">
        <f aca="false">IF(ISBLANK(C2323),IF(AND(C2324=C2325,NOT(ISBLANK(C2324)),NOT(ISBLANK(C2325))),1,-1),-1)</f>
        <v>-1</v>
      </c>
      <c r="K2325" s="0" t="n">
        <f aca="false">IF(MAX(H2325:J2325)&lt;0,IF(OR(C2325=C2324,C2324=C2323),1,-1),MAX(H2325:J2325))</f>
        <v>0</v>
      </c>
    </row>
    <row r="2326" customFormat="false" ht="13.8" hidden="false" customHeight="false" outlineLevel="0" collapsed="false">
      <c r="B2326" s="8" t="n">
        <f aca="false">MAX(H2326:K2326)</f>
        <v>0</v>
      </c>
      <c r="C2326" s="11"/>
      <c r="D2326" s="10" t="e">
        <f aca="false">IF($A$1="WLB",INDEX(SupplierNomenclature!$D$1:$D$9996,MATCH(C2326,SupplierNomenclature!$I$1:$I$9996,0)),IF($A$1="BERU",INDEX(beru_assortment!$C$1:$C$10000,MATCH(C2326,beru_assortment!$I$1:$I$10000,0)),IF($A$1="OZON",INDEX(ozon_assortment!$F$3:$F$10000,MATCH(C2326,ozon_assortment!$E$3:$E$10000,0)),0)))</f>
        <v>#N/A</v>
      </c>
      <c r="E2326" s="7" t="n">
        <f aca="false">IF(ISBLANK(C2326), , IF(ISBLANK(C2325), E2324+1, E2325))</f>
        <v>0</v>
      </c>
      <c r="F2326" s="10" t="n">
        <f aca="false">IF(ISBLANK(C2326),,IF(OR(ISBLANK(C2325), C2325="Баркод"),1,F2325+1))</f>
        <v>0</v>
      </c>
      <c r="G2326" s="10" t="n">
        <f aca="false">IF(ISBLANK(C2327), F2326/2,)</f>
        <v>0</v>
      </c>
      <c r="H2326" s="0" t="n">
        <f aca="false">IF(ISBLANK(C2326),0,-1)</f>
        <v>0</v>
      </c>
      <c r="I2326" s="0" t="n">
        <f aca="false">IF(AND(ISBLANK(C2325),NOT(ISBLANK(C2326))),1,-1)</f>
        <v>-1</v>
      </c>
      <c r="J2326" s="0" t="n">
        <f aca="false">IF(ISBLANK(C2324),IF(AND(C2325=C2326,NOT(ISBLANK(C2325)),NOT(ISBLANK(C2326))),1,-1),-1)</f>
        <v>-1</v>
      </c>
      <c r="K2326" s="0" t="n">
        <f aca="false">IF(MAX(H2326:J2326)&lt;0,IF(OR(C2326=C2325,C2325=C2324),1,-1),MAX(H2326:J2326))</f>
        <v>0</v>
      </c>
    </row>
    <row r="2327" customFormat="false" ht="13.8" hidden="false" customHeight="false" outlineLevel="0" collapsed="false">
      <c r="B2327" s="8" t="n">
        <f aca="false">MAX(H2327:K2327)</f>
        <v>0</v>
      </c>
      <c r="C2327" s="11"/>
      <c r="D2327" s="10" t="e">
        <f aca="false">IF($A$1="WLB",INDEX(SupplierNomenclature!$D$1:$D$9996,MATCH(C2327,SupplierNomenclature!$I$1:$I$9996,0)),IF($A$1="BERU",INDEX(beru_assortment!$C$1:$C$10000,MATCH(C2327,beru_assortment!$I$1:$I$10000,0)),IF($A$1="OZON",INDEX(ozon_assortment!$F$3:$F$10000,MATCH(C2327,ozon_assortment!$E$3:$E$10000,0)),0)))</f>
        <v>#N/A</v>
      </c>
      <c r="E2327" s="7" t="n">
        <f aca="false">IF(ISBLANK(C2327), , IF(ISBLANK(C2326), E2325+1, E2326))</f>
        <v>0</v>
      </c>
      <c r="F2327" s="10" t="n">
        <f aca="false">IF(ISBLANK(C2327),,IF(OR(ISBLANK(C2326), C2326="Баркод"),1,F2326+1))</f>
        <v>0</v>
      </c>
      <c r="G2327" s="10" t="n">
        <f aca="false">IF(ISBLANK(C2328), F2327/2,)</f>
        <v>0</v>
      </c>
      <c r="H2327" s="0" t="n">
        <f aca="false">IF(ISBLANK(C2327),0,-1)</f>
        <v>0</v>
      </c>
      <c r="I2327" s="0" t="n">
        <f aca="false">IF(AND(ISBLANK(C2326),NOT(ISBLANK(C2327))),1,-1)</f>
        <v>-1</v>
      </c>
      <c r="J2327" s="0" t="n">
        <f aca="false">IF(ISBLANK(C2325),IF(AND(C2326=C2327,NOT(ISBLANK(C2326)),NOT(ISBLANK(C2327))),1,-1),-1)</f>
        <v>-1</v>
      </c>
      <c r="K2327" s="0" t="n">
        <f aca="false">IF(MAX(H2327:J2327)&lt;0,IF(OR(C2327=C2326,C2326=C2325),1,-1),MAX(H2327:J2327))</f>
        <v>0</v>
      </c>
    </row>
    <row r="2328" customFormat="false" ht="13.8" hidden="false" customHeight="false" outlineLevel="0" collapsed="false">
      <c r="B2328" s="8" t="n">
        <f aca="false">MAX(H2328:K2328)</f>
        <v>0</v>
      </c>
      <c r="C2328" s="11"/>
      <c r="D2328" s="10" t="e">
        <f aca="false">IF($A$1="WLB",INDEX(SupplierNomenclature!$D$1:$D$9996,MATCH(C2328,SupplierNomenclature!$I$1:$I$9996,0)),IF($A$1="BERU",INDEX(beru_assortment!$C$1:$C$10000,MATCH(C2328,beru_assortment!$I$1:$I$10000,0)),IF($A$1="OZON",INDEX(ozon_assortment!$F$3:$F$10000,MATCH(C2328,ozon_assortment!$E$3:$E$10000,0)),0)))</f>
        <v>#N/A</v>
      </c>
      <c r="E2328" s="7" t="n">
        <f aca="false">IF(ISBLANK(C2328), , IF(ISBLANK(C2327), E2326+1, E2327))</f>
        <v>0</v>
      </c>
      <c r="F2328" s="10" t="n">
        <f aca="false">IF(ISBLANK(C2328),,IF(OR(ISBLANK(C2327), C2327="Баркод"),1,F2327+1))</f>
        <v>0</v>
      </c>
      <c r="G2328" s="10" t="n">
        <f aca="false">IF(ISBLANK(C2329), F2328/2,)</f>
        <v>0</v>
      </c>
      <c r="H2328" s="0" t="n">
        <f aca="false">IF(ISBLANK(C2328),0,-1)</f>
        <v>0</v>
      </c>
      <c r="I2328" s="0" t="n">
        <f aca="false">IF(AND(ISBLANK(C2327),NOT(ISBLANK(C2328))),1,-1)</f>
        <v>-1</v>
      </c>
      <c r="J2328" s="0" t="n">
        <f aca="false">IF(ISBLANK(C2326),IF(AND(C2327=C2328,NOT(ISBLANK(C2327)),NOT(ISBLANK(C2328))),1,-1),-1)</f>
        <v>-1</v>
      </c>
      <c r="K2328" s="0" t="n">
        <f aca="false">IF(MAX(H2328:J2328)&lt;0,IF(OR(C2328=C2327,C2327=C2326),1,-1),MAX(H2328:J2328))</f>
        <v>0</v>
      </c>
    </row>
    <row r="2329" customFormat="false" ht="13.8" hidden="false" customHeight="false" outlineLevel="0" collapsed="false">
      <c r="B2329" s="8" t="n">
        <f aca="false">MAX(H2329:K2329)</f>
        <v>0</v>
      </c>
      <c r="C2329" s="11"/>
      <c r="D2329" s="10" t="e">
        <f aca="false">IF($A$1="WLB",INDEX(SupplierNomenclature!$D$1:$D$9996,MATCH(C2329,SupplierNomenclature!$I$1:$I$9996,0)),IF($A$1="BERU",INDEX(beru_assortment!$C$1:$C$10000,MATCH(C2329,beru_assortment!$I$1:$I$10000,0)),IF($A$1="OZON",INDEX(ozon_assortment!$F$3:$F$10000,MATCH(C2329,ozon_assortment!$E$3:$E$10000,0)),0)))</f>
        <v>#N/A</v>
      </c>
      <c r="E2329" s="7" t="n">
        <f aca="false">IF(ISBLANK(C2329), , IF(ISBLANK(C2328), E2327+1, E2328))</f>
        <v>0</v>
      </c>
      <c r="F2329" s="10" t="n">
        <f aca="false">IF(ISBLANK(C2329),,IF(OR(ISBLANK(C2328), C2328="Баркод"),1,F2328+1))</f>
        <v>0</v>
      </c>
      <c r="G2329" s="10" t="n">
        <f aca="false">IF(ISBLANK(C2330), F2329/2,)</f>
        <v>0</v>
      </c>
      <c r="H2329" s="0" t="n">
        <f aca="false">IF(ISBLANK(C2329),0,-1)</f>
        <v>0</v>
      </c>
      <c r="I2329" s="0" t="n">
        <f aca="false">IF(AND(ISBLANK(C2328),NOT(ISBLANK(C2329))),1,-1)</f>
        <v>-1</v>
      </c>
      <c r="J2329" s="0" t="n">
        <f aca="false">IF(ISBLANK(C2327),IF(AND(C2328=C2329,NOT(ISBLANK(C2328)),NOT(ISBLANK(C2329))),1,-1),-1)</f>
        <v>-1</v>
      </c>
      <c r="K2329" s="0" t="n">
        <f aca="false">IF(MAX(H2329:J2329)&lt;0,IF(OR(C2329=C2328,C2328=C2327),1,-1),MAX(H2329:J2329))</f>
        <v>0</v>
      </c>
    </row>
    <row r="2330" customFormat="false" ht="13.8" hidden="false" customHeight="false" outlineLevel="0" collapsed="false">
      <c r="B2330" s="8" t="n">
        <f aca="false">MAX(H2330:K2330)</f>
        <v>0</v>
      </c>
      <c r="C2330" s="11"/>
      <c r="D2330" s="10" t="e">
        <f aca="false">IF($A$1="WLB",INDEX(SupplierNomenclature!$D$1:$D$9996,MATCH(C2330,SupplierNomenclature!$I$1:$I$9996,0)),IF($A$1="BERU",INDEX(beru_assortment!$C$1:$C$10000,MATCH(C2330,beru_assortment!$I$1:$I$10000,0)),IF($A$1="OZON",INDEX(ozon_assortment!$F$3:$F$10000,MATCH(C2330,ozon_assortment!$E$3:$E$10000,0)),0)))</f>
        <v>#N/A</v>
      </c>
      <c r="E2330" s="7" t="n">
        <f aca="false">IF(ISBLANK(C2330), , IF(ISBLANK(C2329), E2328+1, E2329))</f>
        <v>0</v>
      </c>
      <c r="F2330" s="10" t="n">
        <f aca="false">IF(ISBLANK(C2330),,IF(OR(ISBLANK(C2329), C2329="Баркод"),1,F2329+1))</f>
        <v>0</v>
      </c>
      <c r="G2330" s="10" t="n">
        <f aca="false">IF(ISBLANK(C2331), F2330/2,)</f>
        <v>0</v>
      </c>
      <c r="H2330" s="0" t="n">
        <f aca="false">IF(ISBLANK(C2330),0,-1)</f>
        <v>0</v>
      </c>
      <c r="I2330" s="0" t="n">
        <f aca="false">IF(AND(ISBLANK(C2329),NOT(ISBLANK(C2330))),1,-1)</f>
        <v>-1</v>
      </c>
      <c r="J2330" s="0" t="n">
        <f aca="false">IF(ISBLANK(C2328),IF(AND(C2329=C2330,NOT(ISBLANK(C2329)),NOT(ISBLANK(C2330))),1,-1),-1)</f>
        <v>-1</v>
      </c>
      <c r="K2330" s="0" t="n">
        <f aca="false">IF(MAX(H2330:J2330)&lt;0,IF(OR(C2330=C2329,C2329=C2328),1,-1),MAX(H2330:J2330))</f>
        <v>0</v>
      </c>
    </row>
    <row r="2331" customFormat="false" ht="13.8" hidden="false" customHeight="false" outlineLevel="0" collapsed="false">
      <c r="B2331" s="8" t="n">
        <f aca="false">MAX(H2331:K2331)</f>
        <v>0</v>
      </c>
      <c r="C2331" s="11"/>
      <c r="D2331" s="10" t="e">
        <f aca="false">IF($A$1="WLB",INDEX(SupplierNomenclature!$D$1:$D$9996,MATCH(C2331,SupplierNomenclature!$I$1:$I$9996,0)),IF($A$1="BERU",INDEX(beru_assortment!$C$1:$C$10000,MATCH(C2331,beru_assortment!$I$1:$I$10000,0)),IF($A$1="OZON",INDEX(ozon_assortment!$F$3:$F$10000,MATCH(C2331,ozon_assortment!$E$3:$E$10000,0)),0)))</f>
        <v>#N/A</v>
      </c>
      <c r="E2331" s="7" t="n">
        <f aca="false">IF(ISBLANK(C2331), , IF(ISBLANK(C2330), E2329+1, E2330))</f>
        <v>0</v>
      </c>
      <c r="F2331" s="10" t="n">
        <f aca="false">IF(ISBLANK(C2331),,IF(OR(ISBLANK(C2330), C2330="Баркод"),1,F2330+1))</f>
        <v>0</v>
      </c>
      <c r="G2331" s="10" t="n">
        <f aca="false">IF(ISBLANK(C2332), F2331/2,)</f>
        <v>0</v>
      </c>
      <c r="H2331" s="0" t="n">
        <f aca="false">IF(ISBLANK(C2331),0,-1)</f>
        <v>0</v>
      </c>
      <c r="I2331" s="0" t="n">
        <f aca="false">IF(AND(ISBLANK(C2330),NOT(ISBLANK(C2331))),1,-1)</f>
        <v>-1</v>
      </c>
      <c r="J2331" s="0" t="n">
        <f aca="false">IF(ISBLANK(C2329),IF(AND(C2330=C2331,NOT(ISBLANK(C2330)),NOT(ISBLANK(C2331))),1,-1),-1)</f>
        <v>-1</v>
      </c>
      <c r="K2331" s="0" t="n">
        <f aca="false">IF(MAX(H2331:J2331)&lt;0,IF(OR(C2331=C2330,C2330=C2329),1,-1),MAX(H2331:J2331))</f>
        <v>0</v>
      </c>
    </row>
    <row r="2332" customFormat="false" ht="13.8" hidden="false" customHeight="false" outlineLevel="0" collapsed="false">
      <c r="B2332" s="8" t="n">
        <f aca="false">MAX(H2332:K2332)</f>
        <v>0</v>
      </c>
      <c r="C2332" s="11"/>
      <c r="D2332" s="10" t="e">
        <f aca="false">IF($A$1="WLB",INDEX(SupplierNomenclature!$D$1:$D$9996,MATCH(C2332,SupplierNomenclature!$I$1:$I$9996,0)),IF($A$1="BERU",INDEX(beru_assortment!$C$1:$C$10000,MATCH(C2332,beru_assortment!$I$1:$I$10000,0)),IF($A$1="OZON",INDEX(ozon_assortment!$F$3:$F$10000,MATCH(C2332,ozon_assortment!$E$3:$E$10000,0)),0)))</f>
        <v>#N/A</v>
      </c>
      <c r="E2332" s="7" t="n">
        <f aca="false">IF(ISBLANK(C2332), , IF(ISBLANK(C2331), E2330+1, E2331))</f>
        <v>0</v>
      </c>
      <c r="F2332" s="10" t="n">
        <f aca="false">IF(ISBLANK(C2332),,IF(OR(ISBLANK(C2331), C2331="Баркод"),1,F2331+1))</f>
        <v>0</v>
      </c>
      <c r="G2332" s="10" t="n">
        <f aca="false">IF(ISBLANK(C2333), F2332/2,)</f>
        <v>0</v>
      </c>
      <c r="H2332" s="0" t="n">
        <f aca="false">IF(ISBLANK(C2332),0,-1)</f>
        <v>0</v>
      </c>
      <c r="I2332" s="0" t="n">
        <f aca="false">IF(AND(ISBLANK(C2331),NOT(ISBLANK(C2332))),1,-1)</f>
        <v>-1</v>
      </c>
      <c r="J2332" s="0" t="n">
        <f aca="false">IF(ISBLANK(C2330),IF(AND(C2331=C2332,NOT(ISBLANK(C2331)),NOT(ISBLANK(C2332))),1,-1),-1)</f>
        <v>-1</v>
      </c>
      <c r="K2332" s="0" t="n">
        <f aca="false">IF(MAX(H2332:J2332)&lt;0,IF(OR(C2332=C2331,C2331=C2330),1,-1),MAX(H2332:J2332))</f>
        <v>0</v>
      </c>
    </row>
    <row r="2333" customFormat="false" ht="13.8" hidden="false" customHeight="false" outlineLevel="0" collapsed="false">
      <c r="B2333" s="8" t="n">
        <f aca="false">MAX(H2333:K2333)</f>
        <v>0</v>
      </c>
      <c r="C2333" s="11"/>
      <c r="D2333" s="10" t="e">
        <f aca="false">IF($A$1="WLB",INDEX(SupplierNomenclature!$D$1:$D$9996,MATCH(C2333,SupplierNomenclature!$I$1:$I$9996,0)),IF($A$1="BERU",INDEX(beru_assortment!$C$1:$C$10000,MATCH(C2333,beru_assortment!$I$1:$I$10000,0)),IF($A$1="OZON",INDEX(ozon_assortment!$F$3:$F$10000,MATCH(C2333,ozon_assortment!$E$3:$E$10000,0)),0)))</f>
        <v>#N/A</v>
      </c>
      <c r="E2333" s="7" t="n">
        <f aca="false">IF(ISBLANK(C2333), , IF(ISBLANK(C2332), E2331+1, E2332))</f>
        <v>0</v>
      </c>
      <c r="F2333" s="10" t="n">
        <f aca="false">IF(ISBLANK(C2333),,IF(OR(ISBLANK(C2332), C2332="Баркод"),1,F2332+1))</f>
        <v>0</v>
      </c>
      <c r="G2333" s="10" t="n">
        <f aca="false">IF(ISBLANK(C2334), F2333/2,)</f>
        <v>0</v>
      </c>
      <c r="H2333" s="0" t="n">
        <f aca="false">IF(ISBLANK(C2333),0,-1)</f>
        <v>0</v>
      </c>
      <c r="I2333" s="0" t="n">
        <f aca="false">IF(AND(ISBLANK(C2332),NOT(ISBLANK(C2333))),1,-1)</f>
        <v>-1</v>
      </c>
      <c r="J2333" s="0" t="n">
        <f aca="false">IF(ISBLANK(C2331),IF(AND(C2332=C2333,NOT(ISBLANK(C2332)),NOT(ISBLANK(C2333))),1,-1),-1)</f>
        <v>-1</v>
      </c>
      <c r="K2333" s="0" t="n">
        <f aca="false">IF(MAX(H2333:J2333)&lt;0,IF(OR(C2333=C2332,C2332=C2331),1,-1),MAX(H2333:J2333))</f>
        <v>0</v>
      </c>
    </row>
    <row r="2334" customFormat="false" ht="13.8" hidden="false" customHeight="false" outlineLevel="0" collapsed="false">
      <c r="B2334" s="8" t="n">
        <f aca="false">MAX(H2334:K2334)</f>
        <v>0</v>
      </c>
      <c r="C2334" s="11"/>
      <c r="D2334" s="10" t="e">
        <f aca="false">IF($A$1="WLB",INDEX(SupplierNomenclature!$D$1:$D$9996,MATCH(C2334,SupplierNomenclature!$I$1:$I$9996,0)),IF($A$1="BERU",INDEX(beru_assortment!$C$1:$C$10000,MATCH(C2334,beru_assortment!$I$1:$I$10000,0)),IF($A$1="OZON",INDEX(ozon_assortment!$F$3:$F$10000,MATCH(C2334,ozon_assortment!$E$3:$E$10000,0)),0)))</f>
        <v>#N/A</v>
      </c>
      <c r="E2334" s="7" t="n">
        <f aca="false">IF(ISBLANK(C2334), , IF(ISBLANK(C2333), E2332+1, E2333))</f>
        <v>0</v>
      </c>
      <c r="F2334" s="10" t="n">
        <f aca="false">IF(ISBLANK(C2334),,IF(OR(ISBLANK(C2333), C2333="Баркод"),1,F2333+1))</f>
        <v>0</v>
      </c>
      <c r="G2334" s="10" t="n">
        <f aca="false">IF(ISBLANK(C2335), F2334/2,)</f>
        <v>0</v>
      </c>
      <c r="H2334" s="0" t="n">
        <f aca="false">IF(ISBLANK(C2334),0,-1)</f>
        <v>0</v>
      </c>
      <c r="I2334" s="0" t="n">
        <f aca="false">IF(AND(ISBLANK(C2333),NOT(ISBLANK(C2334))),1,-1)</f>
        <v>-1</v>
      </c>
      <c r="J2334" s="0" t="n">
        <f aca="false">IF(ISBLANK(C2332),IF(AND(C2333=C2334,NOT(ISBLANK(C2333)),NOT(ISBLANK(C2334))),1,-1),-1)</f>
        <v>-1</v>
      </c>
      <c r="K2334" s="0" t="n">
        <f aca="false">IF(MAX(H2334:J2334)&lt;0,IF(OR(C2334=C2333,C2333=C2332),1,-1),MAX(H2334:J2334))</f>
        <v>0</v>
      </c>
    </row>
    <row r="2335" customFormat="false" ht="13.8" hidden="false" customHeight="false" outlineLevel="0" collapsed="false">
      <c r="B2335" s="8" t="n">
        <f aca="false">MAX(H2335:K2335)</f>
        <v>0</v>
      </c>
      <c r="C2335" s="11"/>
      <c r="D2335" s="10" t="e">
        <f aca="false">IF($A$1="WLB",INDEX(SupplierNomenclature!$D$1:$D$9996,MATCH(C2335,SupplierNomenclature!$I$1:$I$9996,0)),IF($A$1="BERU",INDEX(beru_assortment!$C$1:$C$10000,MATCH(C2335,beru_assortment!$I$1:$I$10000,0)),IF($A$1="OZON",INDEX(ozon_assortment!$F$3:$F$10000,MATCH(C2335,ozon_assortment!$E$3:$E$10000,0)),0)))</f>
        <v>#N/A</v>
      </c>
      <c r="E2335" s="7" t="n">
        <f aca="false">IF(ISBLANK(C2335), , IF(ISBLANK(C2334), E2333+1, E2334))</f>
        <v>0</v>
      </c>
      <c r="F2335" s="10" t="n">
        <f aca="false">IF(ISBLANK(C2335),,IF(OR(ISBLANK(C2334), C2334="Баркод"),1,F2334+1))</f>
        <v>0</v>
      </c>
      <c r="G2335" s="10" t="n">
        <f aca="false">IF(ISBLANK(C2336), F2335/2,)</f>
        <v>0</v>
      </c>
      <c r="H2335" s="0" t="n">
        <f aca="false">IF(ISBLANK(C2335),0,-1)</f>
        <v>0</v>
      </c>
      <c r="I2335" s="0" t="n">
        <f aca="false">IF(AND(ISBLANK(C2334),NOT(ISBLANK(C2335))),1,-1)</f>
        <v>-1</v>
      </c>
      <c r="J2335" s="0" t="n">
        <f aca="false">IF(ISBLANK(C2333),IF(AND(C2334=C2335,NOT(ISBLANK(C2334)),NOT(ISBLANK(C2335))),1,-1),-1)</f>
        <v>-1</v>
      </c>
      <c r="K2335" s="0" t="n">
        <f aca="false">IF(MAX(H2335:J2335)&lt;0,IF(OR(C2335=C2334,C2334=C2333),1,-1),MAX(H2335:J2335))</f>
        <v>0</v>
      </c>
    </row>
    <row r="2336" customFormat="false" ht="13.8" hidden="false" customHeight="false" outlineLevel="0" collapsed="false">
      <c r="B2336" s="8" t="n">
        <f aca="false">MAX(H2336:K2336)</f>
        <v>0</v>
      </c>
      <c r="C2336" s="11"/>
      <c r="D2336" s="10" t="e">
        <f aca="false">IF($A$1="WLB",INDEX(SupplierNomenclature!$D$1:$D$9996,MATCH(C2336,SupplierNomenclature!$I$1:$I$9996,0)),IF($A$1="BERU",INDEX(beru_assortment!$C$1:$C$10000,MATCH(C2336,beru_assortment!$I$1:$I$10000,0)),IF($A$1="OZON",INDEX(ozon_assortment!$F$3:$F$10000,MATCH(C2336,ozon_assortment!$E$3:$E$10000,0)),0)))</f>
        <v>#N/A</v>
      </c>
      <c r="E2336" s="7" t="n">
        <f aca="false">IF(ISBLANK(C2336), , IF(ISBLANK(C2335), E2334+1, E2335))</f>
        <v>0</v>
      </c>
      <c r="F2336" s="10" t="n">
        <f aca="false">IF(ISBLANK(C2336),,IF(OR(ISBLANK(C2335), C2335="Баркод"),1,F2335+1))</f>
        <v>0</v>
      </c>
      <c r="G2336" s="10" t="n">
        <f aca="false">IF(ISBLANK(C2337), F2336/2,)</f>
        <v>0</v>
      </c>
      <c r="H2336" s="0" t="n">
        <f aca="false">IF(ISBLANK(C2336),0,-1)</f>
        <v>0</v>
      </c>
      <c r="I2336" s="0" t="n">
        <f aca="false">IF(AND(ISBLANK(C2335),NOT(ISBLANK(C2336))),1,-1)</f>
        <v>-1</v>
      </c>
      <c r="J2336" s="0" t="n">
        <f aca="false">IF(ISBLANK(C2334),IF(AND(C2335=C2336,NOT(ISBLANK(C2335)),NOT(ISBLANK(C2336))),1,-1),-1)</f>
        <v>-1</v>
      </c>
      <c r="K2336" s="0" t="n">
        <f aca="false">IF(MAX(H2336:J2336)&lt;0,IF(OR(C2336=C2335,C2335=C2334),1,-1),MAX(H2336:J2336))</f>
        <v>0</v>
      </c>
    </row>
    <row r="2337" customFormat="false" ht="13.8" hidden="false" customHeight="false" outlineLevel="0" collapsed="false">
      <c r="B2337" s="8" t="n">
        <f aca="false">MAX(H2337:K2337)</f>
        <v>0</v>
      </c>
      <c r="C2337" s="11"/>
      <c r="D2337" s="10" t="e">
        <f aca="false">IF($A$1="WLB",INDEX(SupplierNomenclature!$D$1:$D$9996,MATCH(C2337,SupplierNomenclature!$I$1:$I$9996,0)),IF($A$1="BERU",INDEX(beru_assortment!$C$1:$C$10000,MATCH(C2337,beru_assortment!$I$1:$I$10000,0)),IF($A$1="OZON",INDEX(ozon_assortment!$F$3:$F$10000,MATCH(C2337,ozon_assortment!$E$3:$E$10000,0)),0)))</f>
        <v>#N/A</v>
      </c>
      <c r="E2337" s="7" t="n">
        <f aca="false">IF(ISBLANK(C2337), , IF(ISBLANK(C2336), E2335+1, E2336))</f>
        <v>0</v>
      </c>
      <c r="F2337" s="10" t="n">
        <f aca="false">IF(ISBLANK(C2337),,IF(OR(ISBLANK(C2336), C2336="Баркод"),1,F2336+1))</f>
        <v>0</v>
      </c>
      <c r="G2337" s="10" t="n">
        <f aca="false">IF(ISBLANK(C2338), F2337/2,)</f>
        <v>0</v>
      </c>
      <c r="H2337" s="0" t="n">
        <f aca="false">IF(ISBLANK(C2337),0,-1)</f>
        <v>0</v>
      </c>
      <c r="I2337" s="0" t="n">
        <f aca="false">IF(AND(ISBLANK(C2336),NOT(ISBLANK(C2337))),1,-1)</f>
        <v>-1</v>
      </c>
      <c r="J2337" s="0" t="n">
        <f aca="false">IF(ISBLANK(C2335),IF(AND(C2336=C2337,NOT(ISBLANK(C2336)),NOT(ISBLANK(C2337))),1,-1),-1)</f>
        <v>-1</v>
      </c>
      <c r="K2337" s="0" t="n">
        <f aca="false">IF(MAX(H2337:J2337)&lt;0,IF(OR(C2337=C2336,C2336=C2335),1,-1),MAX(H2337:J2337))</f>
        <v>0</v>
      </c>
    </row>
    <row r="2338" customFormat="false" ht="13.8" hidden="false" customHeight="false" outlineLevel="0" collapsed="false">
      <c r="B2338" s="8" t="n">
        <f aca="false">MAX(H2338:K2338)</f>
        <v>0</v>
      </c>
      <c r="C2338" s="11"/>
      <c r="D2338" s="10" t="e">
        <f aca="false">IF($A$1="WLB",INDEX(SupplierNomenclature!$D$1:$D$9996,MATCH(C2338,SupplierNomenclature!$I$1:$I$9996,0)),IF($A$1="BERU",INDEX(beru_assortment!$C$1:$C$10000,MATCH(C2338,beru_assortment!$I$1:$I$10000,0)),IF($A$1="OZON",INDEX(ozon_assortment!$F$3:$F$10000,MATCH(C2338,ozon_assortment!$E$3:$E$10000,0)),0)))</f>
        <v>#N/A</v>
      </c>
      <c r="E2338" s="7" t="n">
        <f aca="false">IF(ISBLANK(C2338), , IF(ISBLANK(C2337), E2336+1, E2337))</f>
        <v>0</v>
      </c>
      <c r="F2338" s="10" t="n">
        <f aca="false">IF(ISBLANK(C2338),,IF(OR(ISBLANK(C2337), C2337="Баркод"),1,F2337+1))</f>
        <v>0</v>
      </c>
      <c r="G2338" s="10" t="n">
        <f aca="false">IF(ISBLANK(C2339), F2338/2,)</f>
        <v>0</v>
      </c>
      <c r="H2338" s="0" t="n">
        <f aca="false">IF(ISBLANK(C2338),0,-1)</f>
        <v>0</v>
      </c>
      <c r="I2338" s="0" t="n">
        <f aca="false">IF(AND(ISBLANK(C2337),NOT(ISBLANK(C2338))),1,-1)</f>
        <v>-1</v>
      </c>
      <c r="J2338" s="0" t="n">
        <f aca="false">IF(ISBLANK(C2336),IF(AND(C2337=C2338,NOT(ISBLANK(C2337)),NOT(ISBLANK(C2338))),1,-1),-1)</f>
        <v>-1</v>
      </c>
      <c r="K2338" s="0" t="n">
        <f aca="false">IF(MAX(H2338:J2338)&lt;0,IF(OR(C2338=C2337,C2337=C2336),1,-1),MAX(H2338:J2338))</f>
        <v>0</v>
      </c>
    </row>
    <row r="2339" customFormat="false" ht="13.8" hidden="false" customHeight="false" outlineLevel="0" collapsed="false">
      <c r="B2339" s="8" t="n">
        <f aca="false">MAX(H2339:K2339)</f>
        <v>0</v>
      </c>
      <c r="C2339" s="11"/>
      <c r="D2339" s="10" t="e">
        <f aca="false">IF($A$1="WLB",INDEX(SupplierNomenclature!$D$1:$D$9996,MATCH(C2339,SupplierNomenclature!$I$1:$I$9996,0)),IF($A$1="BERU",INDEX(beru_assortment!$C$1:$C$10000,MATCH(C2339,beru_assortment!$I$1:$I$10000,0)),IF($A$1="OZON",INDEX(ozon_assortment!$F$3:$F$10000,MATCH(C2339,ozon_assortment!$E$3:$E$10000,0)),0)))</f>
        <v>#N/A</v>
      </c>
      <c r="E2339" s="7" t="n">
        <f aca="false">IF(ISBLANK(C2339), , IF(ISBLANK(C2338), E2337+1, E2338))</f>
        <v>0</v>
      </c>
      <c r="F2339" s="10" t="n">
        <f aca="false">IF(ISBLANK(C2339),,IF(OR(ISBLANK(C2338), C2338="Баркод"),1,F2338+1))</f>
        <v>0</v>
      </c>
      <c r="G2339" s="10" t="n">
        <f aca="false">IF(ISBLANK(C2340), F2339/2,)</f>
        <v>0</v>
      </c>
      <c r="H2339" s="0" t="n">
        <f aca="false">IF(ISBLANK(C2339),0,-1)</f>
        <v>0</v>
      </c>
      <c r="I2339" s="0" t="n">
        <f aca="false">IF(AND(ISBLANK(C2338),NOT(ISBLANK(C2339))),1,-1)</f>
        <v>-1</v>
      </c>
      <c r="J2339" s="0" t="n">
        <f aca="false">IF(ISBLANK(C2337),IF(AND(C2338=C2339,NOT(ISBLANK(C2338)),NOT(ISBLANK(C2339))),1,-1),-1)</f>
        <v>-1</v>
      </c>
      <c r="K2339" s="0" t="n">
        <f aca="false">IF(MAX(H2339:J2339)&lt;0,IF(OR(C2339=C2338,C2338=C2337),1,-1),MAX(H2339:J2339))</f>
        <v>0</v>
      </c>
    </row>
    <row r="2340" customFormat="false" ht="13.8" hidden="false" customHeight="false" outlineLevel="0" collapsed="false">
      <c r="B2340" s="8" t="n">
        <f aca="false">MAX(H2340:K2340)</f>
        <v>0</v>
      </c>
      <c r="C2340" s="11"/>
      <c r="D2340" s="10" t="e">
        <f aca="false">IF($A$1="WLB",INDEX(SupplierNomenclature!$D$1:$D$9996,MATCH(C2340,SupplierNomenclature!$I$1:$I$9996,0)),IF($A$1="BERU",INDEX(beru_assortment!$C$1:$C$10000,MATCH(C2340,beru_assortment!$I$1:$I$10000,0)),IF($A$1="OZON",INDEX(ozon_assortment!$F$3:$F$10000,MATCH(C2340,ozon_assortment!$E$3:$E$10000,0)),0)))</f>
        <v>#N/A</v>
      </c>
      <c r="E2340" s="7" t="n">
        <f aca="false">IF(ISBLANK(C2340), , IF(ISBLANK(C2339), E2338+1, E2339))</f>
        <v>0</v>
      </c>
      <c r="F2340" s="10" t="n">
        <f aca="false">IF(ISBLANK(C2340),,IF(OR(ISBLANK(C2339), C2339="Баркод"),1,F2339+1))</f>
        <v>0</v>
      </c>
      <c r="G2340" s="10" t="n">
        <f aca="false">IF(ISBLANK(C2341), F2340/2,)</f>
        <v>0</v>
      </c>
      <c r="H2340" s="0" t="n">
        <f aca="false">IF(ISBLANK(C2340),0,-1)</f>
        <v>0</v>
      </c>
      <c r="I2340" s="0" t="n">
        <f aca="false">IF(AND(ISBLANK(C2339),NOT(ISBLANK(C2340))),1,-1)</f>
        <v>-1</v>
      </c>
      <c r="J2340" s="0" t="n">
        <f aca="false">IF(ISBLANK(C2338),IF(AND(C2339=C2340,NOT(ISBLANK(C2339)),NOT(ISBLANK(C2340))),1,-1),-1)</f>
        <v>-1</v>
      </c>
      <c r="K2340" s="0" t="n">
        <f aca="false">IF(MAX(H2340:J2340)&lt;0,IF(OR(C2340=C2339,C2339=C2338),1,-1),MAX(H2340:J2340))</f>
        <v>0</v>
      </c>
    </row>
    <row r="2341" customFormat="false" ht="13.8" hidden="false" customHeight="false" outlineLevel="0" collapsed="false">
      <c r="B2341" s="8" t="n">
        <f aca="false">MAX(H2341:K2341)</f>
        <v>0</v>
      </c>
      <c r="C2341" s="11"/>
      <c r="D2341" s="10" t="e">
        <f aca="false">IF($A$1="WLB",INDEX(SupplierNomenclature!$D$1:$D$9996,MATCH(C2341,SupplierNomenclature!$I$1:$I$9996,0)),IF($A$1="BERU",INDEX(beru_assortment!$C$1:$C$10000,MATCH(C2341,beru_assortment!$I$1:$I$10000,0)),IF($A$1="OZON",INDEX(ozon_assortment!$F$3:$F$10000,MATCH(C2341,ozon_assortment!$E$3:$E$10000,0)),0)))</f>
        <v>#N/A</v>
      </c>
      <c r="E2341" s="7" t="n">
        <f aca="false">IF(ISBLANK(C2341), , IF(ISBLANK(C2340), E2339+1, E2340))</f>
        <v>0</v>
      </c>
      <c r="F2341" s="10" t="n">
        <f aca="false">IF(ISBLANK(C2341),,IF(OR(ISBLANK(C2340), C2340="Баркод"),1,F2340+1))</f>
        <v>0</v>
      </c>
      <c r="G2341" s="10" t="n">
        <f aca="false">IF(ISBLANK(C2342), F2341/2,)</f>
        <v>0</v>
      </c>
      <c r="H2341" s="0" t="n">
        <f aca="false">IF(ISBLANK(C2341),0,-1)</f>
        <v>0</v>
      </c>
      <c r="I2341" s="0" t="n">
        <f aca="false">IF(AND(ISBLANK(C2340),NOT(ISBLANK(C2341))),1,-1)</f>
        <v>-1</v>
      </c>
      <c r="J2341" s="0" t="n">
        <f aca="false">IF(ISBLANK(C2339),IF(AND(C2340=C2341,NOT(ISBLANK(C2340)),NOT(ISBLANK(C2341))),1,-1),-1)</f>
        <v>-1</v>
      </c>
      <c r="K2341" s="0" t="n">
        <f aca="false">IF(MAX(H2341:J2341)&lt;0,IF(OR(C2341=C2340,C2340=C2339),1,-1),MAX(H2341:J2341))</f>
        <v>0</v>
      </c>
    </row>
    <row r="2342" customFormat="false" ht="13.8" hidden="false" customHeight="false" outlineLevel="0" collapsed="false">
      <c r="B2342" s="8" t="n">
        <f aca="false">MAX(H2342:K2342)</f>
        <v>0</v>
      </c>
      <c r="C2342" s="11"/>
      <c r="D2342" s="10" t="e">
        <f aca="false">IF($A$1="WLB",INDEX(SupplierNomenclature!$D$1:$D$9996,MATCH(C2342,SupplierNomenclature!$I$1:$I$9996,0)),IF($A$1="BERU",INDEX(beru_assortment!$C$1:$C$10000,MATCH(C2342,beru_assortment!$I$1:$I$10000,0)),IF($A$1="OZON",INDEX(ozon_assortment!$F$3:$F$10000,MATCH(C2342,ozon_assortment!$E$3:$E$10000,0)),0)))</f>
        <v>#N/A</v>
      </c>
      <c r="E2342" s="7" t="n">
        <f aca="false">IF(ISBLANK(C2342), , IF(ISBLANK(C2341), E2340+1, E2341))</f>
        <v>0</v>
      </c>
      <c r="F2342" s="10" t="n">
        <f aca="false">IF(ISBLANK(C2342),,IF(OR(ISBLANK(C2341), C2341="Баркод"),1,F2341+1))</f>
        <v>0</v>
      </c>
      <c r="G2342" s="10" t="n">
        <f aca="false">IF(ISBLANK(C2343), F2342/2,)</f>
        <v>0</v>
      </c>
      <c r="H2342" s="0" t="n">
        <f aca="false">IF(ISBLANK(C2342),0,-1)</f>
        <v>0</v>
      </c>
      <c r="I2342" s="0" t="n">
        <f aca="false">IF(AND(ISBLANK(C2341),NOT(ISBLANK(C2342))),1,-1)</f>
        <v>-1</v>
      </c>
      <c r="J2342" s="0" t="n">
        <f aca="false">IF(ISBLANK(C2340),IF(AND(C2341=C2342,NOT(ISBLANK(C2341)),NOT(ISBLANK(C2342))),1,-1),-1)</f>
        <v>-1</v>
      </c>
      <c r="K2342" s="0" t="n">
        <f aca="false">IF(MAX(H2342:J2342)&lt;0,IF(OR(C2342=C2341,C2341=C2340),1,-1),MAX(H2342:J2342))</f>
        <v>0</v>
      </c>
    </row>
    <row r="2343" customFormat="false" ht="13.8" hidden="false" customHeight="false" outlineLevel="0" collapsed="false">
      <c r="B2343" s="8" t="n">
        <f aca="false">MAX(H2343:K2343)</f>
        <v>0</v>
      </c>
      <c r="C2343" s="11"/>
      <c r="D2343" s="10" t="e">
        <f aca="false">IF($A$1="WLB",INDEX(SupplierNomenclature!$D$1:$D$9996,MATCH(C2343,SupplierNomenclature!$I$1:$I$9996,0)),IF($A$1="BERU",INDEX(beru_assortment!$C$1:$C$10000,MATCH(C2343,beru_assortment!$I$1:$I$10000,0)),IF($A$1="OZON",INDEX(ozon_assortment!$F$3:$F$10000,MATCH(C2343,ozon_assortment!$E$3:$E$10000,0)),0)))</f>
        <v>#N/A</v>
      </c>
      <c r="E2343" s="7" t="n">
        <f aca="false">IF(ISBLANK(C2343), , IF(ISBLANK(C2342), E2341+1, E2342))</f>
        <v>0</v>
      </c>
      <c r="F2343" s="10" t="n">
        <f aca="false">IF(ISBLANK(C2343),,IF(OR(ISBLANK(C2342), C2342="Баркод"),1,F2342+1))</f>
        <v>0</v>
      </c>
      <c r="G2343" s="10" t="n">
        <f aca="false">IF(ISBLANK(C2344), F2343/2,)</f>
        <v>0</v>
      </c>
      <c r="H2343" s="0" t="n">
        <f aca="false">IF(ISBLANK(C2343),0,-1)</f>
        <v>0</v>
      </c>
      <c r="I2343" s="0" t="n">
        <f aca="false">IF(AND(ISBLANK(C2342),NOT(ISBLANK(C2343))),1,-1)</f>
        <v>-1</v>
      </c>
      <c r="J2343" s="0" t="n">
        <f aca="false">IF(ISBLANK(C2341),IF(AND(C2342=C2343,NOT(ISBLANK(C2342)),NOT(ISBLANK(C2343))),1,-1),-1)</f>
        <v>-1</v>
      </c>
      <c r="K2343" s="0" t="n">
        <f aca="false">IF(MAX(H2343:J2343)&lt;0,IF(OR(C2343=C2342,C2342=C2341),1,-1),MAX(H2343:J2343))</f>
        <v>0</v>
      </c>
    </row>
    <row r="2344" customFormat="false" ht="13.8" hidden="false" customHeight="false" outlineLevel="0" collapsed="false">
      <c r="B2344" s="8" t="n">
        <f aca="false">MAX(H2344:K2344)</f>
        <v>0</v>
      </c>
      <c r="C2344" s="11"/>
      <c r="D2344" s="10" t="e">
        <f aca="false">IF($A$1="WLB",INDEX(SupplierNomenclature!$D$1:$D$9996,MATCH(C2344,SupplierNomenclature!$I$1:$I$9996,0)),IF($A$1="BERU",INDEX(beru_assortment!$C$1:$C$10000,MATCH(C2344,beru_assortment!$I$1:$I$10000,0)),IF($A$1="OZON",INDEX(ozon_assortment!$F$3:$F$10000,MATCH(C2344,ozon_assortment!$E$3:$E$10000,0)),0)))</f>
        <v>#N/A</v>
      </c>
      <c r="E2344" s="7" t="n">
        <f aca="false">IF(ISBLANK(C2344), , IF(ISBLANK(C2343), E2342+1, E2343))</f>
        <v>0</v>
      </c>
      <c r="F2344" s="10" t="n">
        <f aca="false">IF(ISBLANK(C2344),,IF(OR(ISBLANK(C2343), C2343="Баркод"),1,F2343+1))</f>
        <v>0</v>
      </c>
      <c r="G2344" s="10" t="n">
        <f aca="false">IF(ISBLANK(C2345), F2344/2,)</f>
        <v>0</v>
      </c>
      <c r="H2344" s="0" t="n">
        <f aca="false">IF(ISBLANK(C2344),0,-1)</f>
        <v>0</v>
      </c>
      <c r="I2344" s="0" t="n">
        <f aca="false">IF(AND(ISBLANK(C2343),NOT(ISBLANK(C2344))),1,-1)</f>
        <v>-1</v>
      </c>
      <c r="J2344" s="0" t="n">
        <f aca="false">IF(ISBLANK(C2342),IF(AND(C2343=C2344,NOT(ISBLANK(C2343)),NOT(ISBLANK(C2344))),1,-1),-1)</f>
        <v>-1</v>
      </c>
      <c r="K2344" s="0" t="n">
        <f aca="false">IF(MAX(H2344:J2344)&lt;0,IF(OR(C2344=C2343,C2343=C2342),1,-1),MAX(H2344:J2344))</f>
        <v>0</v>
      </c>
    </row>
    <row r="2345" customFormat="false" ht="13.8" hidden="false" customHeight="false" outlineLevel="0" collapsed="false">
      <c r="B2345" s="8" t="n">
        <f aca="false">MAX(H2345:K2345)</f>
        <v>0</v>
      </c>
      <c r="C2345" s="11"/>
      <c r="D2345" s="10" t="e">
        <f aca="false">IF($A$1="WLB",INDEX(SupplierNomenclature!$D$1:$D$9996,MATCH(C2345,SupplierNomenclature!$I$1:$I$9996,0)),IF($A$1="BERU",INDEX(beru_assortment!$C$1:$C$10000,MATCH(C2345,beru_assortment!$I$1:$I$10000,0)),IF($A$1="OZON",INDEX(ozon_assortment!$F$3:$F$10000,MATCH(C2345,ozon_assortment!$E$3:$E$10000,0)),0)))</f>
        <v>#N/A</v>
      </c>
      <c r="E2345" s="7" t="n">
        <f aca="false">IF(ISBLANK(C2345), , IF(ISBLANK(C2344), E2343+1, E2344))</f>
        <v>0</v>
      </c>
      <c r="F2345" s="10" t="n">
        <f aca="false">IF(ISBLANK(C2345),,IF(OR(ISBLANK(C2344), C2344="Баркод"),1,F2344+1))</f>
        <v>0</v>
      </c>
      <c r="G2345" s="10" t="n">
        <f aca="false">IF(ISBLANK(C2346), F2345/2,)</f>
        <v>0</v>
      </c>
      <c r="H2345" s="0" t="n">
        <f aca="false">IF(ISBLANK(C2345),0,-1)</f>
        <v>0</v>
      </c>
      <c r="I2345" s="0" t="n">
        <f aca="false">IF(AND(ISBLANK(C2344),NOT(ISBLANK(C2345))),1,-1)</f>
        <v>-1</v>
      </c>
      <c r="J2345" s="0" t="n">
        <f aca="false">IF(ISBLANK(C2343),IF(AND(C2344=C2345,NOT(ISBLANK(C2344)),NOT(ISBLANK(C2345))),1,-1),-1)</f>
        <v>-1</v>
      </c>
      <c r="K2345" s="0" t="n">
        <f aca="false">IF(MAX(H2345:J2345)&lt;0,IF(OR(C2345=C2344,C2344=C2343),1,-1),MAX(H2345:J2345))</f>
        <v>0</v>
      </c>
    </row>
    <row r="2346" customFormat="false" ht="13.8" hidden="false" customHeight="false" outlineLevel="0" collapsed="false">
      <c r="B2346" s="8" t="n">
        <f aca="false">MAX(H2346:K2346)</f>
        <v>0</v>
      </c>
      <c r="C2346" s="11"/>
      <c r="D2346" s="10" t="e">
        <f aca="false">IF($A$1="WLB",INDEX(SupplierNomenclature!$D$1:$D$9996,MATCH(C2346,SupplierNomenclature!$I$1:$I$9996,0)),IF($A$1="BERU",INDEX(beru_assortment!$C$1:$C$10000,MATCH(C2346,beru_assortment!$I$1:$I$10000,0)),IF($A$1="OZON",INDEX(ozon_assortment!$F$3:$F$10000,MATCH(C2346,ozon_assortment!$E$3:$E$10000,0)),0)))</f>
        <v>#N/A</v>
      </c>
      <c r="E2346" s="7" t="n">
        <f aca="false">IF(ISBLANK(C2346), , IF(ISBLANK(C2345), E2344+1, E2345))</f>
        <v>0</v>
      </c>
      <c r="F2346" s="10" t="n">
        <f aca="false">IF(ISBLANK(C2346),,IF(OR(ISBLANK(C2345), C2345="Баркод"),1,F2345+1))</f>
        <v>0</v>
      </c>
      <c r="G2346" s="10" t="n">
        <f aca="false">IF(ISBLANK(C2347), F2346/2,)</f>
        <v>0</v>
      </c>
      <c r="H2346" s="0" t="n">
        <f aca="false">IF(ISBLANK(C2346),0,-1)</f>
        <v>0</v>
      </c>
      <c r="I2346" s="0" t="n">
        <f aca="false">IF(AND(ISBLANK(C2345),NOT(ISBLANK(C2346))),1,-1)</f>
        <v>-1</v>
      </c>
      <c r="J2346" s="0" t="n">
        <f aca="false">IF(ISBLANK(C2344),IF(AND(C2345=C2346,NOT(ISBLANK(C2345)),NOT(ISBLANK(C2346))),1,-1),-1)</f>
        <v>-1</v>
      </c>
      <c r="K2346" s="0" t="n">
        <f aca="false">IF(MAX(H2346:J2346)&lt;0,IF(OR(C2346=C2345,C2345=C2344),1,-1),MAX(H2346:J2346))</f>
        <v>0</v>
      </c>
    </row>
    <row r="2347" customFormat="false" ht="13.8" hidden="false" customHeight="false" outlineLevel="0" collapsed="false">
      <c r="B2347" s="8" t="n">
        <f aca="false">MAX(H2347:K2347)</f>
        <v>0</v>
      </c>
      <c r="C2347" s="11"/>
      <c r="D2347" s="10" t="e">
        <f aca="false">IF($A$1="WLB",INDEX(SupplierNomenclature!$D$1:$D$9996,MATCH(C2347,SupplierNomenclature!$I$1:$I$9996,0)),IF($A$1="BERU",INDEX(beru_assortment!$C$1:$C$10000,MATCH(C2347,beru_assortment!$I$1:$I$10000,0)),IF($A$1="OZON",INDEX(ozon_assortment!$F$3:$F$10000,MATCH(C2347,ozon_assortment!$E$3:$E$10000,0)),0)))</f>
        <v>#N/A</v>
      </c>
      <c r="E2347" s="7" t="n">
        <f aca="false">IF(ISBLANK(C2347), , IF(ISBLANK(C2346), E2345+1, E2346))</f>
        <v>0</v>
      </c>
      <c r="F2347" s="10" t="n">
        <f aca="false">IF(ISBLANK(C2347),,IF(OR(ISBLANK(C2346), C2346="Баркод"),1,F2346+1))</f>
        <v>0</v>
      </c>
      <c r="G2347" s="10" t="n">
        <f aca="false">IF(ISBLANK(C2348), F2347/2,)</f>
        <v>0</v>
      </c>
      <c r="H2347" s="0" t="n">
        <f aca="false">IF(ISBLANK(C2347),0,-1)</f>
        <v>0</v>
      </c>
      <c r="I2347" s="0" t="n">
        <f aca="false">IF(AND(ISBLANK(C2346),NOT(ISBLANK(C2347))),1,-1)</f>
        <v>-1</v>
      </c>
      <c r="J2347" s="0" t="n">
        <f aca="false">IF(ISBLANK(C2345),IF(AND(C2346=C2347,NOT(ISBLANK(C2346)),NOT(ISBLANK(C2347))),1,-1),-1)</f>
        <v>-1</v>
      </c>
      <c r="K2347" s="0" t="n">
        <f aca="false">IF(MAX(H2347:J2347)&lt;0,IF(OR(C2347=C2346,C2346=C2345),1,-1),MAX(H2347:J2347))</f>
        <v>0</v>
      </c>
    </row>
    <row r="2348" customFormat="false" ht="13.8" hidden="false" customHeight="false" outlineLevel="0" collapsed="false">
      <c r="B2348" s="8" t="n">
        <f aca="false">MAX(H2348:K2348)</f>
        <v>0</v>
      </c>
      <c r="C2348" s="11"/>
      <c r="D2348" s="10" t="e">
        <f aca="false">IF($A$1="WLB",INDEX(SupplierNomenclature!$D$1:$D$9996,MATCH(C2348,SupplierNomenclature!$I$1:$I$9996,0)),IF($A$1="BERU",INDEX(beru_assortment!$C$1:$C$10000,MATCH(C2348,beru_assortment!$I$1:$I$10000,0)),IF($A$1="OZON",INDEX(ozon_assortment!$F$3:$F$10000,MATCH(C2348,ozon_assortment!$E$3:$E$10000,0)),0)))</f>
        <v>#N/A</v>
      </c>
      <c r="E2348" s="7" t="n">
        <f aca="false">IF(ISBLANK(C2348), , IF(ISBLANK(C2347), E2346+1, E2347))</f>
        <v>0</v>
      </c>
      <c r="F2348" s="10" t="n">
        <f aca="false">IF(ISBLANK(C2348),,IF(OR(ISBLANK(C2347), C2347="Баркод"),1,F2347+1))</f>
        <v>0</v>
      </c>
      <c r="G2348" s="10" t="n">
        <f aca="false">IF(ISBLANK(C2349), F2348/2,)</f>
        <v>0</v>
      </c>
      <c r="H2348" s="0" t="n">
        <f aca="false">IF(ISBLANK(C2348),0,-1)</f>
        <v>0</v>
      </c>
      <c r="I2348" s="0" t="n">
        <f aca="false">IF(AND(ISBLANK(C2347),NOT(ISBLANK(C2348))),1,-1)</f>
        <v>-1</v>
      </c>
      <c r="J2348" s="0" t="n">
        <f aca="false">IF(ISBLANK(C2346),IF(AND(C2347=C2348,NOT(ISBLANK(C2347)),NOT(ISBLANK(C2348))),1,-1),-1)</f>
        <v>-1</v>
      </c>
      <c r="K2348" s="0" t="n">
        <f aca="false">IF(MAX(H2348:J2348)&lt;0,IF(OR(C2348=C2347,C2347=C2346),1,-1),MAX(H2348:J2348))</f>
        <v>0</v>
      </c>
    </row>
    <row r="2349" customFormat="false" ht="13.8" hidden="false" customHeight="false" outlineLevel="0" collapsed="false">
      <c r="B2349" s="8" t="n">
        <f aca="false">MAX(H2349:K2349)</f>
        <v>0</v>
      </c>
      <c r="C2349" s="11"/>
      <c r="D2349" s="10" t="e">
        <f aca="false">IF($A$1="WLB",INDEX(SupplierNomenclature!$D$1:$D$9996,MATCH(C2349,SupplierNomenclature!$I$1:$I$9996,0)),IF($A$1="BERU",INDEX(beru_assortment!$C$1:$C$10000,MATCH(C2349,beru_assortment!$I$1:$I$10000,0)),IF($A$1="OZON",INDEX(ozon_assortment!$F$3:$F$10000,MATCH(C2349,ozon_assortment!$E$3:$E$10000,0)),0)))</f>
        <v>#N/A</v>
      </c>
      <c r="E2349" s="7" t="n">
        <f aca="false">IF(ISBLANK(C2349), , IF(ISBLANK(C2348), E2347+1, E2348))</f>
        <v>0</v>
      </c>
      <c r="F2349" s="10" t="n">
        <f aca="false">IF(ISBLANK(C2349),,IF(OR(ISBLANK(C2348), C2348="Баркод"),1,F2348+1))</f>
        <v>0</v>
      </c>
      <c r="G2349" s="10" t="n">
        <f aca="false">IF(ISBLANK(C2350), F2349/2,)</f>
        <v>0</v>
      </c>
      <c r="H2349" s="0" t="n">
        <f aca="false">IF(ISBLANK(C2349),0,-1)</f>
        <v>0</v>
      </c>
      <c r="I2349" s="0" t="n">
        <f aca="false">IF(AND(ISBLANK(C2348),NOT(ISBLANK(C2349))),1,-1)</f>
        <v>-1</v>
      </c>
      <c r="J2349" s="0" t="n">
        <f aca="false">IF(ISBLANK(C2347),IF(AND(C2348=C2349,NOT(ISBLANK(C2348)),NOT(ISBLANK(C2349))),1,-1),-1)</f>
        <v>-1</v>
      </c>
      <c r="K2349" s="0" t="n">
        <f aca="false">IF(MAX(H2349:J2349)&lt;0,IF(OR(C2349=C2348,C2348=C2347),1,-1),MAX(H2349:J2349))</f>
        <v>0</v>
      </c>
    </row>
    <row r="2350" customFormat="false" ht="13.8" hidden="false" customHeight="false" outlineLevel="0" collapsed="false">
      <c r="B2350" s="8" t="n">
        <f aca="false">MAX(H2350:K2350)</f>
        <v>0</v>
      </c>
      <c r="C2350" s="11"/>
      <c r="D2350" s="10" t="e">
        <f aca="false">IF($A$1="WLB",INDEX(SupplierNomenclature!$D$1:$D$9996,MATCH(C2350,SupplierNomenclature!$I$1:$I$9996,0)),IF($A$1="BERU",INDEX(beru_assortment!$C$1:$C$10000,MATCH(C2350,beru_assortment!$I$1:$I$10000,0)),IF($A$1="OZON",INDEX(ozon_assortment!$F$3:$F$10000,MATCH(C2350,ozon_assortment!$E$3:$E$10000,0)),0)))</f>
        <v>#N/A</v>
      </c>
      <c r="E2350" s="7" t="n">
        <f aca="false">IF(ISBLANK(C2350), , IF(ISBLANK(C2349), E2348+1, E2349))</f>
        <v>0</v>
      </c>
      <c r="F2350" s="10" t="n">
        <f aca="false">IF(ISBLANK(C2350),,IF(OR(ISBLANK(C2349), C2349="Баркод"),1,F2349+1))</f>
        <v>0</v>
      </c>
      <c r="G2350" s="10" t="n">
        <f aca="false">IF(ISBLANK(C2351), F2350/2,)</f>
        <v>0</v>
      </c>
      <c r="H2350" s="0" t="n">
        <f aca="false">IF(ISBLANK(C2350),0,-1)</f>
        <v>0</v>
      </c>
      <c r="I2350" s="0" t="n">
        <f aca="false">IF(AND(ISBLANK(C2349),NOT(ISBLANK(C2350))),1,-1)</f>
        <v>-1</v>
      </c>
      <c r="J2350" s="0" t="n">
        <f aca="false">IF(ISBLANK(C2348),IF(AND(C2349=C2350,NOT(ISBLANK(C2349)),NOT(ISBLANK(C2350))),1,-1),-1)</f>
        <v>-1</v>
      </c>
      <c r="K2350" s="0" t="n">
        <f aca="false">IF(MAX(H2350:J2350)&lt;0,IF(OR(C2350=C2349,C2349=C2348),1,-1),MAX(H2350:J2350))</f>
        <v>0</v>
      </c>
    </row>
    <row r="2351" customFormat="false" ht="13.8" hidden="false" customHeight="false" outlineLevel="0" collapsed="false">
      <c r="B2351" s="8" t="n">
        <f aca="false">MAX(H2351:K2351)</f>
        <v>0</v>
      </c>
      <c r="C2351" s="11"/>
      <c r="D2351" s="10" t="e">
        <f aca="false">IF($A$1="WLB",INDEX(SupplierNomenclature!$D$1:$D$9996,MATCH(C2351,SupplierNomenclature!$I$1:$I$9996,0)),IF($A$1="BERU",INDEX(beru_assortment!$C$1:$C$10000,MATCH(C2351,beru_assortment!$I$1:$I$10000,0)),IF($A$1="OZON",INDEX(ozon_assortment!$F$3:$F$10000,MATCH(C2351,ozon_assortment!$E$3:$E$10000,0)),0)))</f>
        <v>#N/A</v>
      </c>
      <c r="E2351" s="7" t="n">
        <f aca="false">IF(ISBLANK(C2351), , IF(ISBLANK(C2350), E2349+1, E2350))</f>
        <v>0</v>
      </c>
      <c r="F2351" s="10" t="n">
        <f aca="false">IF(ISBLANK(C2351),,IF(OR(ISBLANK(C2350), C2350="Баркод"),1,F2350+1))</f>
        <v>0</v>
      </c>
      <c r="G2351" s="10" t="n">
        <f aca="false">IF(ISBLANK(C2352), F2351/2,)</f>
        <v>0</v>
      </c>
      <c r="H2351" s="0" t="n">
        <f aca="false">IF(ISBLANK(C2351),0,-1)</f>
        <v>0</v>
      </c>
      <c r="I2351" s="0" t="n">
        <f aca="false">IF(AND(ISBLANK(C2350),NOT(ISBLANK(C2351))),1,-1)</f>
        <v>-1</v>
      </c>
      <c r="J2351" s="0" t="n">
        <f aca="false">IF(ISBLANK(C2349),IF(AND(C2350=C2351,NOT(ISBLANK(C2350)),NOT(ISBLANK(C2351))),1,-1),-1)</f>
        <v>-1</v>
      </c>
      <c r="K2351" s="0" t="n">
        <f aca="false">IF(MAX(H2351:J2351)&lt;0,IF(OR(C2351=C2350,C2350=C2349),1,-1),MAX(H2351:J2351))</f>
        <v>0</v>
      </c>
    </row>
    <row r="2352" customFormat="false" ht="13.8" hidden="false" customHeight="false" outlineLevel="0" collapsed="false">
      <c r="B2352" s="8" t="n">
        <f aca="false">MAX(H2352:K2352)</f>
        <v>0</v>
      </c>
      <c r="C2352" s="11"/>
      <c r="D2352" s="10" t="e">
        <f aca="false">IF($A$1="WLB",INDEX(SupplierNomenclature!$D$1:$D$9996,MATCH(C2352,SupplierNomenclature!$I$1:$I$9996,0)),IF($A$1="BERU",INDEX(beru_assortment!$C$1:$C$10000,MATCH(C2352,beru_assortment!$I$1:$I$10000,0)),IF($A$1="OZON",INDEX(ozon_assortment!$F$3:$F$10000,MATCH(C2352,ozon_assortment!$E$3:$E$10000,0)),0)))</f>
        <v>#N/A</v>
      </c>
      <c r="E2352" s="7" t="n">
        <f aca="false">IF(ISBLANK(C2352), , IF(ISBLANK(C2351), E2350+1, E2351))</f>
        <v>0</v>
      </c>
      <c r="F2352" s="10" t="n">
        <f aca="false">IF(ISBLANK(C2352),,IF(OR(ISBLANK(C2351), C2351="Баркод"),1,F2351+1))</f>
        <v>0</v>
      </c>
      <c r="G2352" s="10" t="n">
        <f aca="false">IF(ISBLANK(C2353), F2352/2,)</f>
        <v>0</v>
      </c>
      <c r="H2352" s="0" t="n">
        <f aca="false">IF(ISBLANK(C2352),0,-1)</f>
        <v>0</v>
      </c>
      <c r="I2352" s="0" t="n">
        <f aca="false">IF(AND(ISBLANK(C2351),NOT(ISBLANK(C2352))),1,-1)</f>
        <v>-1</v>
      </c>
      <c r="J2352" s="0" t="n">
        <f aca="false">IF(ISBLANK(C2350),IF(AND(C2351=C2352,NOT(ISBLANK(C2351)),NOT(ISBLANK(C2352))),1,-1),-1)</f>
        <v>-1</v>
      </c>
      <c r="K2352" s="0" t="n">
        <f aca="false">IF(MAX(H2352:J2352)&lt;0,IF(OR(C2352=C2351,C2351=C2350),1,-1),MAX(H2352:J2352))</f>
        <v>0</v>
      </c>
    </row>
    <row r="2353" customFormat="false" ht="13.8" hidden="false" customHeight="false" outlineLevel="0" collapsed="false">
      <c r="B2353" s="8" t="n">
        <f aca="false">MAX(H2353:K2353)</f>
        <v>0</v>
      </c>
      <c r="C2353" s="11"/>
      <c r="D2353" s="10" t="e">
        <f aca="false">IF($A$1="WLB",INDEX(SupplierNomenclature!$D$1:$D$9996,MATCH(C2353,SupplierNomenclature!$I$1:$I$9996,0)),IF($A$1="BERU",INDEX(beru_assortment!$C$1:$C$10000,MATCH(C2353,beru_assortment!$I$1:$I$10000,0)),IF($A$1="OZON",INDEX(ozon_assortment!$F$3:$F$10000,MATCH(C2353,ozon_assortment!$E$3:$E$10000,0)),0)))</f>
        <v>#N/A</v>
      </c>
      <c r="E2353" s="7" t="n">
        <f aca="false">IF(ISBLANK(C2353), , IF(ISBLANK(C2352), E2351+1, E2352))</f>
        <v>0</v>
      </c>
      <c r="F2353" s="10" t="n">
        <f aca="false">IF(ISBLANK(C2353),,IF(OR(ISBLANK(C2352), C2352="Баркод"),1,F2352+1))</f>
        <v>0</v>
      </c>
      <c r="G2353" s="10" t="n">
        <f aca="false">IF(ISBLANK(C2354), F2353/2,)</f>
        <v>0</v>
      </c>
      <c r="H2353" s="0" t="n">
        <f aca="false">IF(ISBLANK(C2353),0,-1)</f>
        <v>0</v>
      </c>
      <c r="I2353" s="0" t="n">
        <f aca="false">IF(AND(ISBLANK(C2352),NOT(ISBLANK(C2353))),1,-1)</f>
        <v>-1</v>
      </c>
      <c r="J2353" s="0" t="n">
        <f aca="false">IF(ISBLANK(C2351),IF(AND(C2352=C2353,NOT(ISBLANK(C2352)),NOT(ISBLANK(C2353))),1,-1),-1)</f>
        <v>-1</v>
      </c>
      <c r="K2353" s="0" t="n">
        <f aca="false">IF(MAX(H2353:J2353)&lt;0,IF(OR(C2353=C2352,C2352=C2351),1,-1),MAX(H2353:J2353))</f>
        <v>0</v>
      </c>
    </row>
    <row r="2354" customFormat="false" ht="13.8" hidden="false" customHeight="false" outlineLevel="0" collapsed="false">
      <c r="B2354" s="8" t="n">
        <f aca="false">MAX(H2354:K2354)</f>
        <v>0</v>
      </c>
      <c r="C2354" s="11"/>
      <c r="D2354" s="10" t="e">
        <f aca="false">IF($A$1="WLB",INDEX(SupplierNomenclature!$D$1:$D$9996,MATCH(C2354,SupplierNomenclature!$I$1:$I$9996,0)),IF($A$1="BERU",INDEX(beru_assortment!$C$1:$C$10000,MATCH(C2354,beru_assortment!$I$1:$I$10000,0)),IF($A$1="OZON",INDEX(ozon_assortment!$F$3:$F$10000,MATCH(C2354,ozon_assortment!$E$3:$E$10000,0)),0)))</f>
        <v>#N/A</v>
      </c>
      <c r="E2354" s="7" t="n">
        <f aca="false">IF(ISBLANK(C2354), , IF(ISBLANK(C2353), E2352+1, E2353))</f>
        <v>0</v>
      </c>
      <c r="F2354" s="10" t="n">
        <f aca="false">IF(ISBLANK(C2354),,IF(OR(ISBLANK(C2353), C2353="Баркод"),1,F2353+1))</f>
        <v>0</v>
      </c>
      <c r="G2354" s="10" t="n">
        <f aca="false">IF(ISBLANK(C2355), F2354/2,)</f>
        <v>0</v>
      </c>
      <c r="H2354" s="0" t="n">
        <f aca="false">IF(ISBLANK(C2354),0,-1)</f>
        <v>0</v>
      </c>
      <c r="I2354" s="0" t="n">
        <f aca="false">IF(AND(ISBLANK(C2353),NOT(ISBLANK(C2354))),1,-1)</f>
        <v>-1</v>
      </c>
      <c r="J2354" s="0" t="n">
        <f aca="false">IF(ISBLANK(C2352),IF(AND(C2353=C2354,NOT(ISBLANK(C2353)),NOT(ISBLANK(C2354))),1,-1),-1)</f>
        <v>-1</v>
      </c>
      <c r="K2354" s="0" t="n">
        <f aca="false">IF(MAX(H2354:J2354)&lt;0,IF(OR(C2354=C2353,C2353=C2352),1,-1),MAX(H2354:J2354))</f>
        <v>0</v>
      </c>
    </row>
    <row r="2355" customFormat="false" ht="13.8" hidden="false" customHeight="false" outlineLevel="0" collapsed="false">
      <c r="B2355" s="8" t="n">
        <f aca="false">MAX(H2355:K2355)</f>
        <v>0</v>
      </c>
      <c r="C2355" s="11"/>
      <c r="D2355" s="10" t="e">
        <f aca="false">IF($A$1="WLB",INDEX(SupplierNomenclature!$D$1:$D$9996,MATCH(C2355,SupplierNomenclature!$I$1:$I$9996,0)),IF($A$1="BERU",INDEX(beru_assortment!$C$1:$C$10000,MATCH(C2355,beru_assortment!$I$1:$I$10000,0)),IF($A$1="OZON",INDEX(ozon_assortment!$F$3:$F$10000,MATCH(C2355,ozon_assortment!$E$3:$E$10000,0)),0)))</f>
        <v>#N/A</v>
      </c>
      <c r="E2355" s="7" t="n">
        <f aca="false">IF(ISBLANK(C2355), , IF(ISBLANK(C2354), E2353+1, E2354))</f>
        <v>0</v>
      </c>
      <c r="F2355" s="10" t="n">
        <f aca="false">IF(ISBLANK(C2355),,IF(OR(ISBLANK(C2354), C2354="Баркод"),1,F2354+1))</f>
        <v>0</v>
      </c>
      <c r="G2355" s="10" t="n">
        <f aca="false">IF(ISBLANK(C2356), F2355/2,)</f>
        <v>0</v>
      </c>
      <c r="H2355" s="0" t="n">
        <f aca="false">IF(ISBLANK(C2355),0,-1)</f>
        <v>0</v>
      </c>
      <c r="I2355" s="0" t="n">
        <f aca="false">IF(AND(ISBLANK(C2354),NOT(ISBLANK(C2355))),1,-1)</f>
        <v>-1</v>
      </c>
      <c r="J2355" s="0" t="n">
        <f aca="false">IF(ISBLANK(C2353),IF(AND(C2354=C2355,NOT(ISBLANK(C2354)),NOT(ISBLANK(C2355))),1,-1),-1)</f>
        <v>-1</v>
      </c>
      <c r="K2355" s="0" t="n">
        <f aca="false">IF(MAX(H2355:J2355)&lt;0,IF(OR(C2355=C2354,C2354=C2353),1,-1),MAX(H2355:J2355))</f>
        <v>0</v>
      </c>
    </row>
    <row r="2356" customFormat="false" ht="13.8" hidden="false" customHeight="false" outlineLevel="0" collapsed="false">
      <c r="B2356" s="8" t="n">
        <f aca="false">MAX(H2356:K2356)</f>
        <v>0</v>
      </c>
      <c r="C2356" s="11"/>
      <c r="D2356" s="10" t="e">
        <f aca="false">IF($A$1="WLB",INDEX(SupplierNomenclature!$D$1:$D$9996,MATCH(C2356,SupplierNomenclature!$I$1:$I$9996,0)),IF($A$1="BERU",INDEX(beru_assortment!$C$1:$C$10000,MATCH(C2356,beru_assortment!$I$1:$I$10000,0)),IF($A$1="OZON",INDEX(ozon_assortment!$F$3:$F$10000,MATCH(C2356,ozon_assortment!$E$3:$E$10000,0)),0)))</f>
        <v>#N/A</v>
      </c>
      <c r="E2356" s="7" t="n">
        <f aca="false">IF(ISBLANK(C2356), , IF(ISBLANK(C2355), E2354+1, E2355))</f>
        <v>0</v>
      </c>
      <c r="F2356" s="10" t="n">
        <f aca="false">IF(ISBLANK(C2356),,IF(OR(ISBLANK(C2355), C2355="Баркод"),1,F2355+1))</f>
        <v>0</v>
      </c>
      <c r="G2356" s="10" t="n">
        <f aca="false">IF(ISBLANK(C2357), F2356/2,)</f>
        <v>0</v>
      </c>
      <c r="H2356" s="0" t="n">
        <f aca="false">IF(ISBLANK(C2356),0,-1)</f>
        <v>0</v>
      </c>
      <c r="I2356" s="0" t="n">
        <f aca="false">IF(AND(ISBLANK(C2355),NOT(ISBLANK(C2356))),1,-1)</f>
        <v>-1</v>
      </c>
      <c r="J2356" s="0" t="n">
        <f aca="false">IF(ISBLANK(C2354),IF(AND(C2355=C2356,NOT(ISBLANK(C2355)),NOT(ISBLANK(C2356))),1,-1),-1)</f>
        <v>-1</v>
      </c>
      <c r="K2356" s="0" t="n">
        <f aca="false">IF(MAX(H2356:J2356)&lt;0,IF(OR(C2356=C2355,C2355=C2354),1,-1),MAX(H2356:J2356))</f>
        <v>0</v>
      </c>
    </row>
    <row r="2357" customFormat="false" ht="13.8" hidden="false" customHeight="false" outlineLevel="0" collapsed="false">
      <c r="B2357" s="8" t="n">
        <f aca="false">MAX(H2357:K2357)</f>
        <v>0</v>
      </c>
      <c r="C2357" s="11"/>
      <c r="D2357" s="10" t="e">
        <f aca="false">IF($A$1="WLB",INDEX(SupplierNomenclature!$D$1:$D$9996,MATCH(C2357,SupplierNomenclature!$I$1:$I$9996,0)),IF($A$1="BERU",INDEX(beru_assortment!$C$1:$C$10000,MATCH(C2357,beru_assortment!$I$1:$I$10000,0)),IF($A$1="OZON",INDEX(ozon_assortment!$F$3:$F$10000,MATCH(C2357,ozon_assortment!$E$3:$E$10000,0)),0)))</f>
        <v>#N/A</v>
      </c>
      <c r="E2357" s="7" t="n">
        <f aca="false">IF(ISBLANK(C2357), , IF(ISBLANK(C2356), E2355+1, E2356))</f>
        <v>0</v>
      </c>
      <c r="F2357" s="10" t="n">
        <f aca="false">IF(ISBLANK(C2357),,IF(OR(ISBLANK(C2356), C2356="Баркод"),1,F2356+1))</f>
        <v>0</v>
      </c>
      <c r="G2357" s="10" t="n">
        <f aca="false">IF(ISBLANK(C2358), F2357/2,)</f>
        <v>0</v>
      </c>
      <c r="H2357" s="0" t="n">
        <f aca="false">IF(ISBLANK(C2357),0,-1)</f>
        <v>0</v>
      </c>
      <c r="I2357" s="0" t="n">
        <f aca="false">IF(AND(ISBLANK(C2356),NOT(ISBLANK(C2357))),1,-1)</f>
        <v>-1</v>
      </c>
      <c r="J2357" s="0" t="n">
        <f aca="false">IF(ISBLANK(C2355),IF(AND(C2356=C2357,NOT(ISBLANK(C2356)),NOT(ISBLANK(C2357))),1,-1),-1)</f>
        <v>-1</v>
      </c>
      <c r="K2357" s="0" t="n">
        <f aca="false">IF(MAX(H2357:J2357)&lt;0,IF(OR(C2357=C2356,C2356=C2355),1,-1),MAX(H2357:J2357))</f>
        <v>0</v>
      </c>
    </row>
    <row r="2358" customFormat="false" ht="13.8" hidden="false" customHeight="false" outlineLevel="0" collapsed="false">
      <c r="B2358" s="8" t="n">
        <f aca="false">MAX(H2358:K2358)</f>
        <v>0</v>
      </c>
      <c r="C2358" s="11"/>
      <c r="D2358" s="10" t="e">
        <f aca="false">IF($A$1="WLB",INDEX(SupplierNomenclature!$D$1:$D$9996,MATCH(C2358,SupplierNomenclature!$I$1:$I$9996,0)),IF($A$1="BERU",INDEX(beru_assortment!$C$1:$C$10000,MATCH(C2358,beru_assortment!$I$1:$I$10000,0)),IF($A$1="OZON",INDEX(ozon_assortment!$F$3:$F$10000,MATCH(C2358,ozon_assortment!$E$3:$E$10000,0)),0)))</f>
        <v>#N/A</v>
      </c>
      <c r="E2358" s="7" t="n">
        <f aca="false">IF(ISBLANK(C2358), , IF(ISBLANK(C2357), E2356+1, E2357))</f>
        <v>0</v>
      </c>
      <c r="F2358" s="10" t="n">
        <f aca="false">IF(ISBLANK(C2358),,IF(OR(ISBLANK(C2357), C2357="Баркод"),1,F2357+1))</f>
        <v>0</v>
      </c>
      <c r="G2358" s="10" t="n">
        <f aca="false">IF(ISBLANK(C2359), F2358/2,)</f>
        <v>0</v>
      </c>
      <c r="H2358" s="0" t="n">
        <f aca="false">IF(ISBLANK(C2358),0,-1)</f>
        <v>0</v>
      </c>
      <c r="I2358" s="0" t="n">
        <f aca="false">IF(AND(ISBLANK(C2357),NOT(ISBLANK(C2358))),1,-1)</f>
        <v>-1</v>
      </c>
      <c r="J2358" s="0" t="n">
        <f aca="false">IF(ISBLANK(C2356),IF(AND(C2357=C2358,NOT(ISBLANK(C2357)),NOT(ISBLANK(C2358))),1,-1),-1)</f>
        <v>-1</v>
      </c>
      <c r="K2358" s="0" t="n">
        <f aca="false">IF(MAX(H2358:J2358)&lt;0,IF(OR(C2358=C2357,C2357=C2356),1,-1),MAX(H2358:J2358))</f>
        <v>0</v>
      </c>
    </row>
    <row r="2359" customFormat="false" ht="13.8" hidden="false" customHeight="false" outlineLevel="0" collapsed="false">
      <c r="B2359" s="8" t="n">
        <f aca="false">MAX(H2359:K2359)</f>
        <v>0</v>
      </c>
      <c r="C2359" s="11"/>
      <c r="D2359" s="10" t="e">
        <f aca="false">IF($A$1="WLB",INDEX(SupplierNomenclature!$D$1:$D$9996,MATCH(C2359,SupplierNomenclature!$I$1:$I$9996,0)),IF($A$1="BERU",INDEX(beru_assortment!$C$1:$C$10000,MATCH(C2359,beru_assortment!$I$1:$I$10000,0)),IF($A$1="OZON",INDEX(ozon_assortment!$F$3:$F$10000,MATCH(C2359,ozon_assortment!$E$3:$E$10000,0)),0)))</f>
        <v>#N/A</v>
      </c>
      <c r="E2359" s="7" t="n">
        <f aca="false">IF(ISBLANK(C2359), , IF(ISBLANK(C2358), E2357+1, E2358))</f>
        <v>0</v>
      </c>
      <c r="F2359" s="10" t="n">
        <f aca="false">IF(ISBLANK(C2359),,IF(OR(ISBLANK(C2358), C2358="Баркод"),1,F2358+1))</f>
        <v>0</v>
      </c>
      <c r="G2359" s="10" t="n">
        <f aca="false">IF(ISBLANK(C2360), F2359/2,)</f>
        <v>0</v>
      </c>
      <c r="H2359" s="0" t="n">
        <f aca="false">IF(ISBLANK(C2359),0,-1)</f>
        <v>0</v>
      </c>
      <c r="I2359" s="0" t="n">
        <f aca="false">IF(AND(ISBLANK(C2358),NOT(ISBLANK(C2359))),1,-1)</f>
        <v>-1</v>
      </c>
      <c r="J2359" s="0" t="n">
        <f aca="false">IF(ISBLANK(C2357),IF(AND(C2358=C2359,NOT(ISBLANK(C2358)),NOT(ISBLANK(C2359))),1,-1),-1)</f>
        <v>-1</v>
      </c>
      <c r="K2359" s="0" t="n">
        <f aca="false">IF(MAX(H2359:J2359)&lt;0,IF(OR(C2359=C2358,C2358=C2357),1,-1),MAX(H2359:J2359))</f>
        <v>0</v>
      </c>
    </row>
    <row r="2360" customFormat="false" ht="13.8" hidden="false" customHeight="false" outlineLevel="0" collapsed="false">
      <c r="B2360" s="8" t="n">
        <f aca="false">MAX(H2360:K2360)</f>
        <v>0</v>
      </c>
      <c r="C2360" s="11"/>
      <c r="D2360" s="10" t="e">
        <f aca="false">IF($A$1="WLB",INDEX(SupplierNomenclature!$D$1:$D$9996,MATCH(C2360,SupplierNomenclature!$I$1:$I$9996,0)),IF($A$1="BERU",INDEX(beru_assortment!$C$1:$C$10000,MATCH(C2360,beru_assortment!$I$1:$I$10000,0)),IF($A$1="OZON",INDEX(ozon_assortment!$F$3:$F$10000,MATCH(C2360,ozon_assortment!$E$3:$E$10000,0)),0)))</f>
        <v>#N/A</v>
      </c>
      <c r="E2360" s="7" t="n">
        <f aca="false">IF(ISBLANK(C2360), , IF(ISBLANK(C2359), E2358+1, E2359))</f>
        <v>0</v>
      </c>
      <c r="F2360" s="10" t="n">
        <f aca="false">IF(ISBLANK(C2360),,IF(OR(ISBLANK(C2359), C2359="Баркод"),1,F2359+1))</f>
        <v>0</v>
      </c>
      <c r="G2360" s="10" t="n">
        <f aca="false">IF(ISBLANK(C2361), F2360/2,)</f>
        <v>0</v>
      </c>
      <c r="H2360" s="0" t="n">
        <f aca="false">IF(ISBLANK(C2360),0,-1)</f>
        <v>0</v>
      </c>
      <c r="I2360" s="0" t="n">
        <f aca="false">IF(AND(ISBLANK(C2359),NOT(ISBLANK(C2360))),1,-1)</f>
        <v>-1</v>
      </c>
      <c r="J2360" s="0" t="n">
        <f aca="false">IF(ISBLANK(C2358),IF(AND(C2359=C2360,NOT(ISBLANK(C2359)),NOT(ISBLANK(C2360))),1,-1),-1)</f>
        <v>-1</v>
      </c>
      <c r="K2360" s="0" t="n">
        <f aca="false">IF(MAX(H2360:J2360)&lt;0,IF(OR(C2360=C2359,C2359=C2358),1,-1),MAX(H2360:J2360))</f>
        <v>0</v>
      </c>
    </row>
    <row r="2361" customFormat="false" ht="13.8" hidden="false" customHeight="false" outlineLevel="0" collapsed="false">
      <c r="B2361" s="8" t="n">
        <f aca="false">MAX(H2361:K2361)</f>
        <v>0</v>
      </c>
      <c r="C2361" s="11"/>
      <c r="D2361" s="10" t="e">
        <f aca="false">IF($A$1="WLB",INDEX(SupplierNomenclature!$D$1:$D$9996,MATCH(C2361,SupplierNomenclature!$I$1:$I$9996,0)),IF($A$1="BERU",INDEX(beru_assortment!$C$1:$C$10000,MATCH(C2361,beru_assortment!$I$1:$I$10000,0)),IF($A$1="OZON",INDEX(ozon_assortment!$F$3:$F$10000,MATCH(C2361,ozon_assortment!$E$3:$E$10000,0)),0)))</f>
        <v>#N/A</v>
      </c>
      <c r="E2361" s="7" t="n">
        <f aca="false">IF(ISBLANK(C2361), , IF(ISBLANK(C2360), E2359+1, E2360))</f>
        <v>0</v>
      </c>
      <c r="F2361" s="10" t="n">
        <f aca="false">IF(ISBLANK(C2361),,IF(OR(ISBLANK(C2360), C2360="Баркод"),1,F2360+1))</f>
        <v>0</v>
      </c>
      <c r="G2361" s="10" t="n">
        <f aca="false">IF(ISBLANK(C2362), F2361/2,)</f>
        <v>0</v>
      </c>
      <c r="H2361" s="0" t="n">
        <f aca="false">IF(ISBLANK(C2361),0,-1)</f>
        <v>0</v>
      </c>
      <c r="I2361" s="0" t="n">
        <f aca="false">IF(AND(ISBLANK(C2360),NOT(ISBLANK(C2361))),1,-1)</f>
        <v>-1</v>
      </c>
      <c r="J2361" s="0" t="n">
        <f aca="false">IF(ISBLANK(C2359),IF(AND(C2360=C2361,NOT(ISBLANK(C2360)),NOT(ISBLANK(C2361))),1,-1),-1)</f>
        <v>-1</v>
      </c>
      <c r="K2361" s="0" t="n">
        <f aca="false">IF(MAX(H2361:J2361)&lt;0,IF(OR(C2361=C2360,C2360=C2359),1,-1),MAX(H2361:J2361))</f>
        <v>0</v>
      </c>
    </row>
    <row r="2362" customFormat="false" ht="13.8" hidden="false" customHeight="false" outlineLevel="0" collapsed="false">
      <c r="B2362" s="8" t="n">
        <f aca="false">MAX(H2362:K2362)</f>
        <v>0</v>
      </c>
      <c r="C2362" s="11"/>
      <c r="D2362" s="10" t="e">
        <f aca="false">IF($A$1="WLB",INDEX(SupplierNomenclature!$D$1:$D$9996,MATCH(C2362,SupplierNomenclature!$I$1:$I$9996,0)),IF($A$1="BERU",INDEX(beru_assortment!$C$1:$C$10000,MATCH(C2362,beru_assortment!$I$1:$I$10000,0)),IF($A$1="OZON",INDEX(ozon_assortment!$F$3:$F$10000,MATCH(C2362,ozon_assortment!$E$3:$E$10000,0)),0)))</f>
        <v>#N/A</v>
      </c>
      <c r="E2362" s="7" t="n">
        <f aca="false">IF(ISBLANK(C2362), , IF(ISBLANK(C2361), E2360+1, E2361))</f>
        <v>0</v>
      </c>
      <c r="F2362" s="10" t="n">
        <f aca="false">IF(ISBLANK(C2362),,IF(OR(ISBLANK(C2361), C2361="Баркод"),1,F2361+1))</f>
        <v>0</v>
      </c>
      <c r="G2362" s="10" t="n">
        <f aca="false">IF(ISBLANK(C2363), F2362/2,)</f>
        <v>0</v>
      </c>
      <c r="H2362" s="0" t="n">
        <f aca="false">IF(ISBLANK(C2362),0,-1)</f>
        <v>0</v>
      </c>
      <c r="I2362" s="0" t="n">
        <f aca="false">IF(AND(ISBLANK(C2361),NOT(ISBLANK(C2362))),1,-1)</f>
        <v>-1</v>
      </c>
      <c r="J2362" s="0" t="n">
        <f aca="false">IF(ISBLANK(C2360),IF(AND(C2361=C2362,NOT(ISBLANK(C2361)),NOT(ISBLANK(C2362))),1,-1),-1)</f>
        <v>-1</v>
      </c>
      <c r="K2362" s="0" t="n">
        <f aca="false">IF(MAX(H2362:J2362)&lt;0,IF(OR(C2362=C2361,C2361=C2360),1,-1),MAX(H2362:J2362))</f>
        <v>0</v>
      </c>
    </row>
    <row r="2363" customFormat="false" ht="13.8" hidden="false" customHeight="false" outlineLevel="0" collapsed="false">
      <c r="B2363" s="8" t="n">
        <f aca="false">MAX(H2363:K2363)</f>
        <v>0</v>
      </c>
      <c r="C2363" s="11"/>
      <c r="D2363" s="10" t="e">
        <f aca="false">IF($A$1="WLB",INDEX(SupplierNomenclature!$D$1:$D$9996,MATCH(C2363,SupplierNomenclature!$I$1:$I$9996,0)),IF($A$1="BERU",INDEX(beru_assortment!$C$1:$C$10000,MATCH(C2363,beru_assortment!$I$1:$I$10000,0)),IF($A$1="OZON",INDEX(ozon_assortment!$F$3:$F$10000,MATCH(C2363,ozon_assortment!$E$3:$E$10000,0)),0)))</f>
        <v>#N/A</v>
      </c>
      <c r="E2363" s="7" t="n">
        <f aca="false">IF(ISBLANK(C2363), , IF(ISBLANK(C2362), E2361+1, E2362))</f>
        <v>0</v>
      </c>
      <c r="F2363" s="10" t="n">
        <f aca="false">IF(ISBLANK(C2363),,IF(OR(ISBLANK(C2362), C2362="Баркод"),1,F2362+1))</f>
        <v>0</v>
      </c>
      <c r="G2363" s="10" t="n">
        <f aca="false">IF(ISBLANK(C2364), F2363/2,)</f>
        <v>0</v>
      </c>
      <c r="H2363" s="0" t="n">
        <f aca="false">IF(ISBLANK(C2363),0,-1)</f>
        <v>0</v>
      </c>
      <c r="I2363" s="0" t="n">
        <f aca="false">IF(AND(ISBLANK(C2362),NOT(ISBLANK(C2363))),1,-1)</f>
        <v>-1</v>
      </c>
      <c r="J2363" s="0" t="n">
        <f aca="false">IF(ISBLANK(C2361),IF(AND(C2362=C2363,NOT(ISBLANK(C2362)),NOT(ISBLANK(C2363))),1,-1),-1)</f>
        <v>-1</v>
      </c>
      <c r="K2363" s="0" t="n">
        <f aca="false">IF(MAX(H2363:J2363)&lt;0,IF(OR(C2363=C2362,C2362=C2361),1,-1),MAX(H2363:J2363))</f>
        <v>0</v>
      </c>
    </row>
    <row r="2364" customFormat="false" ht="13.8" hidden="false" customHeight="false" outlineLevel="0" collapsed="false">
      <c r="B2364" s="8" t="n">
        <f aca="false">MAX(H2364:K2364)</f>
        <v>0</v>
      </c>
      <c r="C2364" s="11"/>
      <c r="D2364" s="10" t="e">
        <f aca="false">IF($A$1="WLB",INDEX(SupplierNomenclature!$D$1:$D$9996,MATCH(C2364,SupplierNomenclature!$I$1:$I$9996,0)),IF($A$1="BERU",INDEX(beru_assortment!$C$1:$C$10000,MATCH(C2364,beru_assortment!$I$1:$I$10000,0)),IF($A$1="OZON",INDEX(ozon_assortment!$F$3:$F$10000,MATCH(C2364,ozon_assortment!$E$3:$E$10000,0)),0)))</f>
        <v>#N/A</v>
      </c>
      <c r="E2364" s="7" t="n">
        <f aca="false">IF(ISBLANK(C2364), , IF(ISBLANK(C2363), E2362+1, E2363))</f>
        <v>0</v>
      </c>
      <c r="F2364" s="10" t="n">
        <f aca="false">IF(ISBLANK(C2364),,IF(OR(ISBLANK(C2363), C2363="Баркод"),1,F2363+1))</f>
        <v>0</v>
      </c>
      <c r="G2364" s="10" t="n">
        <f aca="false">IF(ISBLANK(C2365), F2364/2,)</f>
        <v>0</v>
      </c>
      <c r="H2364" s="0" t="n">
        <f aca="false">IF(ISBLANK(C2364),0,-1)</f>
        <v>0</v>
      </c>
      <c r="I2364" s="0" t="n">
        <f aca="false">IF(AND(ISBLANK(C2363),NOT(ISBLANK(C2364))),1,-1)</f>
        <v>-1</v>
      </c>
      <c r="J2364" s="0" t="n">
        <f aca="false">IF(ISBLANK(C2362),IF(AND(C2363=C2364,NOT(ISBLANK(C2363)),NOT(ISBLANK(C2364))),1,-1),-1)</f>
        <v>-1</v>
      </c>
      <c r="K2364" s="0" t="n">
        <f aca="false">IF(MAX(H2364:J2364)&lt;0,IF(OR(C2364=C2363,C2363=C2362),1,-1),MAX(H2364:J2364))</f>
        <v>0</v>
      </c>
    </row>
    <row r="2365" customFormat="false" ht="13.8" hidden="false" customHeight="false" outlineLevel="0" collapsed="false">
      <c r="B2365" s="8" t="n">
        <f aca="false">MAX(H2365:K2365)</f>
        <v>0</v>
      </c>
      <c r="C2365" s="11"/>
      <c r="D2365" s="10" t="e">
        <f aca="false">IF($A$1="WLB",INDEX(SupplierNomenclature!$D$1:$D$9996,MATCH(C2365,SupplierNomenclature!$I$1:$I$9996,0)),IF($A$1="BERU",INDEX(beru_assortment!$C$1:$C$10000,MATCH(C2365,beru_assortment!$I$1:$I$10000,0)),IF($A$1="OZON",INDEX(ozon_assortment!$F$3:$F$10000,MATCH(C2365,ozon_assortment!$E$3:$E$10000,0)),0)))</f>
        <v>#N/A</v>
      </c>
      <c r="E2365" s="7" t="n">
        <f aca="false">IF(ISBLANK(C2365), , IF(ISBLANK(C2364), E2363+1, E2364))</f>
        <v>0</v>
      </c>
      <c r="F2365" s="10" t="n">
        <f aca="false">IF(ISBLANK(C2365),,IF(OR(ISBLANK(C2364), C2364="Баркод"),1,F2364+1))</f>
        <v>0</v>
      </c>
      <c r="G2365" s="10" t="n">
        <f aca="false">IF(ISBLANK(C2366), F2365/2,)</f>
        <v>0</v>
      </c>
      <c r="H2365" s="0" t="n">
        <f aca="false">IF(ISBLANK(C2365),0,-1)</f>
        <v>0</v>
      </c>
      <c r="I2365" s="0" t="n">
        <f aca="false">IF(AND(ISBLANK(C2364),NOT(ISBLANK(C2365))),1,-1)</f>
        <v>-1</v>
      </c>
      <c r="J2365" s="0" t="n">
        <f aca="false">IF(ISBLANK(C2363),IF(AND(C2364=C2365,NOT(ISBLANK(C2364)),NOT(ISBLANK(C2365))),1,-1),-1)</f>
        <v>-1</v>
      </c>
      <c r="K2365" s="0" t="n">
        <f aca="false">IF(MAX(H2365:J2365)&lt;0,IF(OR(C2365=C2364,C2364=C2363),1,-1),MAX(H2365:J2365))</f>
        <v>0</v>
      </c>
    </row>
    <row r="2366" customFormat="false" ht="13.8" hidden="false" customHeight="false" outlineLevel="0" collapsed="false">
      <c r="B2366" s="8" t="n">
        <f aca="false">MAX(H2366:K2366)</f>
        <v>0</v>
      </c>
      <c r="C2366" s="11"/>
      <c r="D2366" s="10" t="e">
        <f aca="false">IF($A$1="WLB",INDEX(SupplierNomenclature!$D$1:$D$9996,MATCH(C2366,SupplierNomenclature!$I$1:$I$9996,0)),IF($A$1="BERU",INDEX(beru_assortment!$C$1:$C$10000,MATCH(C2366,beru_assortment!$I$1:$I$10000,0)),IF($A$1="OZON",INDEX(ozon_assortment!$F$3:$F$10000,MATCH(C2366,ozon_assortment!$E$3:$E$10000,0)),0)))</f>
        <v>#N/A</v>
      </c>
      <c r="E2366" s="7" t="n">
        <f aca="false">IF(ISBLANK(C2366), , IF(ISBLANK(C2365), E2364+1, E2365))</f>
        <v>0</v>
      </c>
      <c r="F2366" s="10" t="n">
        <f aca="false">IF(ISBLANK(C2366),,IF(OR(ISBLANK(C2365), C2365="Баркод"),1,F2365+1))</f>
        <v>0</v>
      </c>
      <c r="G2366" s="10" t="n">
        <f aca="false">IF(ISBLANK(C2367), F2366/2,)</f>
        <v>0</v>
      </c>
      <c r="H2366" s="0" t="n">
        <f aca="false">IF(ISBLANK(C2366),0,-1)</f>
        <v>0</v>
      </c>
      <c r="I2366" s="0" t="n">
        <f aca="false">IF(AND(ISBLANK(C2365),NOT(ISBLANK(C2366))),1,-1)</f>
        <v>-1</v>
      </c>
      <c r="J2366" s="0" t="n">
        <f aca="false">IF(ISBLANK(C2364),IF(AND(C2365=C2366,NOT(ISBLANK(C2365)),NOT(ISBLANK(C2366))),1,-1),-1)</f>
        <v>-1</v>
      </c>
      <c r="K2366" s="0" t="n">
        <f aca="false">IF(MAX(H2366:J2366)&lt;0,IF(OR(C2366=C2365,C2365=C2364),1,-1),MAX(H2366:J2366))</f>
        <v>0</v>
      </c>
    </row>
    <row r="2367" customFormat="false" ht="13.8" hidden="false" customHeight="false" outlineLevel="0" collapsed="false">
      <c r="B2367" s="8" t="n">
        <f aca="false">MAX(H2367:K2367)</f>
        <v>0</v>
      </c>
      <c r="C2367" s="11"/>
      <c r="D2367" s="10" t="e">
        <f aca="false">IF($A$1="WLB",INDEX(SupplierNomenclature!$D$1:$D$9996,MATCH(C2367,SupplierNomenclature!$I$1:$I$9996,0)),IF($A$1="BERU",INDEX(beru_assortment!$C$1:$C$10000,MATCH(C2367,beru_assortment!$I$1:$I$10000,0)),IF($A$1="OZON",INDEX(ozon_assortment!$F$3:$F$10000,MATCH(C2367,ozon_assortment!$E$3:$E$10000,0)),0)))</f>
        <v>#N/A</v>
      </c>
      <c r="E2367" s="7" t="n">
        <f aca="false">IF(ISBLANK(C2367), , IF(ISBLANK(C2366), E2365+1, E2366))</f>
        <v>0</v>
      </c>
      <c r="F2367" s="10" t="n">
        <f aca="false">IF(ISBLANK(C2367),,IF(OR(ISBLANK(C2366), C2366="Баркод"),1,F2366+1))</f>
        <v>0</v>
      </c>
      <c r="G2367" s="10" t="n">
        <f aca="false">IF(ISBLANK(C2368), F2367/2,)</f>
        <v>0</v>
      </c>
      <c r="H2367" s="0" t="n">
        <f aca="false">IF(ISBLANK(C2367),0,-1)</f>
        <v>0</v>
      </c>
      <c r="I2367" s="0" t="n">
        <f aca="false">IF(AND(ISBLANK(C2366),NOT(ISBLANK(C2367))),1,-1)</f>
        <v>-1</v>
      </c>
      <c r="J2367" s="0" t="n">
        <f aca="false">IF(ISBLANK(C2365),IF(AND(C2366=C2367,NOT(ISBLANK(C2366)),NOT(ISBLANK(C2367))),1,-1),-1)</f>
        <v>-1</v>
      </c>
      <c r="K2367" s="0" t="n">
        <f aca="false">IF(MAX(H2367:J2367)&lt;0,IF(OR(C2367=C2366,C2366=C2365),1,-1),MAX(H2367:J2367))</f>
        <v>0</v>
      </c>
    </row>
    <row r="2368" customFormat="false" ht="13.8" hidden="false" customHeight="false" outlineLevel="0" collapsed="false">
      <c r="B2368" s="8" t="n">
        <f aca="false">MAX(H2368:K2368)</f>
        <v>0</v>
      </c>
      <c r="C2368" s="11"/>
      <c r="D2368" s="10" t="e">
        <f aca="false">IF($A$1="WLB",INDEX(SupplierNomenclature!$D$1:$D$9996,MATCH(C2368,SupplierNomenclature!$I$1:$I$9996,0)),IF($A$1="BERU",INDEX(beru_assortment!$C$1:$C$10000,MATCH(C2368,beru_assortment!$I$1:$I$10000,0)),IF($A$1="OZON",INDEX(ozon_assortment!$F$3:$F$10000,MATCH(C2368,ozon_assortment!$E$3:$E$10000,0)),0)))</f>
        <v>#N/A</v>
      </c>
      <c r="E2368" s="7" t="n">
        <f aca="false">IF(ISBLANK(C2368), , IF(ISBLANK(C2367), E2366+1, E2367))</f>
        <v>0</v>
      </c>
      <c r="F2368" s="10" t="n">
        <f aca="false">IF(ISBLANK(C2368),,IF(OR(ISBLANK(C2367), C2367="Баркод"),1,F2367+1))</f>
        <v>0</v>
      </c>
      <c r="G2368" s="10" t="n">
        <f aca="false">IF(ISBLANK(C2369), F2368/2,)</f>
        <v>0</v>
      </c>
      <c r="H2368" s="0" t="n">
        <f aca="false">IF(ISBLANK(C2368),0,-1)</f>
        <v>0</v>
      </c>
      <c r="I2368" s="0" t="n">
        <f aca="false">IF(AND(ISBLANK(C2367),NOT(ISBLANK(C2368))),1,-1)</f>
        <v>-1</v>
      </c>
      <c r="J2368" s="0" t="n">
        <f aca="false">IF(ISBLANK(C2366),IF(AND(C2367=C2368,NOT(ISBLANK(C2367)),NOT(ISBLANK(C2368))),1,-1),-1)</f>
        <v>-1</v>
      </c>
      <c r="K2368" s="0" t="n">
        <f aca="false">IF(MAX(H2368:J2368)&lt;0,IF(OR(C2368=C2367,C2367=C2366),1,-1),MAX(H2368:J2368))</f>
        <v>0</v>
      </c>
    </row>
    <row r="2369" customFormat="false" ht="13.8" hidden="false" customHeight="false" outlineLevel="0" collapsed="false">
      <c r="B2369" s="8" t="n">
        <f aca="false">MAX(H2369:K2369)</f>
        <v>0</v>
      </c>
      <c r="C2369" s="11"/>
      <c r="D2369" s="10" t="e">
        <f aca="false">IF($A$1="WLB",INDEX(SupplierNomenclature!$D$1:$D$9996,MATCH(C2369,SupplierNomenclature!$I$1:$I$9996,0)),IF($A$1="BERU",INDEX(beru_assortment!$C$1:$C$10000,MATCH(C2369,beru_assortment!$I$1:$I$10000,0)),IF($A$1="OZON",INDEX(ozon_assortment!$F$3:$F$10000,MATCH(C2369,ozon_assortment!$E$3:$E$10000,0)),0)))</f>
        <v>#N/A</v>
      </c>
      <c r="E2369" s="7" t="n">
        <f aca="false">IF(ISBLANK(C2369), , IF(ISBLANK(C2368), E2367+1, E2368))</f>
        <v>0</v>
      </c>
      <c r="F2369" s="10" t="n">
        <f aca="false">IF(ISBLANK(C2369),,IF(OR(ISBLANK(C2368), C2368="Баркод"),1,F2368+1))</f>
        <v>0</v>
      </c>
      <c r="G2369" s="10" t="n">
        <f aca="false">IF(ISBLANK(C2370), F2369/2,)</f>
        <v>0</v>
      </c>
      <c r="H2369" s="0" t="n">
        <f aca="false">IF(ISBLANK(C2369),0,-1)</f>
        <v>0</v>
      </c>
      <c r="I2369" s="0" t="n">
        <f aca="false">IF(AND(ISBLANK(C2368),NOT(ISBLANK(C2369))),1,-1)</f>
        <v>-1</v>
      </c>
      <c r="J2369" s="0" t="n">
        <f aca="false">IF(ISBLANK(C2367),IF(AND(C2368=C2369,NOT(ISBLANK(C2368)),NOT(ISBLANK(C2369))),1,-1),-1)</f>
        <v>-1</v>
      </c>
      <c r="K2369" s="0" t="n">
        <f aca="false">IF(MAX(H2369:J2369)&lt;0,IF(OR(C2369=C2368,C2368=C2367),1,-1),MAX(H2369:J2369))</f>
        <v>0</v>
      </c>
    </row>
    <row r="2370" customFormat="false" ht="13.8" hidden="false" customHeight="false" outlineLevel="0" collapsed="false">
      <c r="B2370" s="8" t="n">
        <f aca="false">MAX(H2370:K2370)</f>
        <v>0</v>
      </c>
      <c r="C2370" s="11"/>
      <c r="D2370" s="10" t="e">
        <f aca="false">IF($A$1="WLB",INDEX(SupplierNomenclature!$D$1:$D$9996,MATCH(C2370,SupplierNomenclature!$I$1:$I$9996,0)),IF($A$1="BERU",INDEX(beru_assortment!$C$1:$C$10000,MATCH(C2370,beru_assortment!$I$1:$I$10000,0)),IF($A$1="OZON",INDEX(ozon_assortment!$F$3:$F$10000,MATCH(C2370,ozon_assortment!$E$3:$E$10000,0)),0)))</f>
        <v>#N/A</v>
      </c>
      <c r="E2370" s="7" t="n">
        <f aca="false">IF(ISBLANK(C2370), , IF(ISBLANK(C2369), E2368+1, E2369))</f>
        <v>0</v>
      </c>
      <c r="F2370" s="10" t="n">
        <f aca="false">IF(ISBLANK(C2370),,IF(OR(ISBLANK(C2369), C2369="Баркод"),1,F2369+1))</f>
        <v>0</v>
      </c>
      <c r="G2370" s="10" t="n">
        <f aca="false">IF(ISBLANK(C2371), F2370/2,)</f>
        <v>0</v>
      </c>
      <c r="H2370" s="0" t="n">
        <f aca="false">IF(ISBLANK(C2370),0,-1)</f>
        <v>0</v>
      </c>
      <c r="I2370" s="0" t="n">
        <f aca="false">IF(AND(ISBLANK(C2369),NOT(ISBLANK(C2370))),1,-1)</f>
        <v>-1</v>
      </c>
      <c r="J2370" s="0" t="n">
        <f aca="false">IF(ISBLANK(C2368),IF(AND(C2369=C2370,NOT(ISBLANK(C2369)),NOT(ISBLANK(C2370))),1,-1),-1)</f>
        <v>-1</v>
      </c>
      <c r="K2370" s="0" t="n">
        <f aca="false">IF(MAX(H2370:J2370)&lt;0,IF(OR(C2370=C2369,C2369=C2368),1,-1),MAX(H2370:J2370))</f>
        <v>0</v>
      </c>
    </row>
    <row r="2371" customFormat="false" ht="13.8" hidden="false" customHeight="false" outlineLevel="0" collapsed="false">
      <c r="B2371" s="8" t="n">
        <f aca="false">MAX(H2371:K2371)</f>
        <v>0</v>
      </c>
      <c r="C2371" s="11"/>
      <c r="D2371" s="10" t="e">
        <f aca="false">IF($A$1="WLB",INDEX(SupplierNomenclature!$D$1:$D$9996,MATCH(C2371,SupplierNomenclature!$I$1:$I$9996,0)),IF($A$1="BERU",INDEX(beru_assortment!$C$1:$C$10000,MATCH(C2371,beru_assortment!$I$1:$I$10000,0)),IF($A$1="OZON",INDEX(ozon_assortment!$F$3:$F$10000,MATCH(C2371,ozon_assortment!$E$3:$E$10000,0)),0)))</f>
        <v>#N/A</v>
      </c>
      <c r="E2371" s="7" t="n">
        <f aca="false">IF(ISBLANK(C2371), , IF(ISBLANK(C2370), E2369+1, E2370))</f>
        <v>0</v>
      </c>
      <c r="F2371" s="10" t="n">
        <f aca="false">IF(ISBLANK(C2371),,IF(OR(ISBLANK(C2370), C2370="Баркод"),1,F2370+1))</f>
        <v>0</v>
      </c>
      <c r="G2371" s="10" t="n">
        <f aca="false">IF(ISBLANK(C2372), F2371/2,)</f>
        <v>0</v>
      </c>
      <c r="H2371" s="0" t="n">
        <f aca="false">IF(ISBLANK(C2371),0,-1)</f>
        <v>0</v>
      </c>
      <c r="I2371" s="0" t="n">
        <f aca="false">IF(AND(ISBLANK(C2370),NOT(ISBLANK(C2371))),1,-1)</f>
        <v>-1</v>
      </c>
      <c r="J2371" s="0" t="n">
        <f aca="false">IF(ISBLANK(C2369),IF(AND(C2370=C2371,NOT(ISBLANK(C2370)),NOT(ISBLANK(C2371))),1,-1),-1)</f>
        <v>-1</v>
      </c>
      <c r="K2371" s="0" t="n">
        <f aca="false">IF(MAX(H2371:J2371)&lt;0,IF(OR(C2371=C2370,C2370=C2369),1,-1),MAX(H2371:J2371))</f>
        <v>0</v>
      </c>
    </row>
    <row r="2372" customFormat="false" ht="13.8" hidden="false" customHeight="false" outlineLevel="0" collapsed="false">
      <c r="B2372" s="8" t="n">
        <f aca="false">MAX(H2372:K2372)</f>
        <v>0</v>
      </c>
      <c r="C2372" s="11"/>
      <c r="D2372" s="10" t="e">
        <f aca="false">IF($A$1="WLB",INDEX(SupplierNomenclature!$D$1:$D$9996,MATCH(C2372,SupplierNomenclature!$I$1:$I$9996,0)),IF($A$1="BERU",INDEX(beru_assortment!$C$1:$C$10000,MATCH(C2372,beru_assortment!$I$1:$I$10000,0)),IF($A$1="OZON",INDEX(ozon_assortment!$F$3:$F$10000,MATCH(C2372,ozon_assortment!$E$3:$E$10000,0)),0)))</f>
        <v>#N/A</v>
      </c>
      <c r="E2372" s="7" t="n">
        <f aca="false">IF(ISBLANK(C2372), , IF(ISBLANK(C2371), E2370+1, E2371))</f>
        <v>0</v>
      </c>
      <c r="F2372" s="10" t="n">
        <f aca="false">IF(ISBLANK(C2372),,IF(OR(ISBLANK(C2371), C2371="Баркод"),1,F2371+1))</f>
        <v>0</v>
      </c>
      <c r="G2372" s="10" t="n">
        <f aca="false">IF(ISBLANK(C2373), F2372/2,)</f>
        <v>0</v>
      </c>
      <c r="H2372" s="0" t="n">
        <f aca="false">IF(ISBLANK(C2372),0,-1)</f>
        <v>0</v>
      </c>
      <c r="I2372" s="0" t="n">
        <f aca="false">IF(AND(ISBLANK(C2371),NOT(ISBLANK(C2372))),1,-1)</f>
        <v>-1</v>
      </c>
      <c r="J2372" s="0" t="n">
        <f aca="false">IF(ISBLANK(C2370),IF(AND(C2371=C2372,NOT(ISBLANK(C2371)),NOT(ISBLANK(C2372))),1,-1),-1)</f>
        <v>-1</v>
      </c>
      <c r="K2372" s="0" t="n">
        <f aca="false">IF(MAX(H2372:J2372)&lt;0,IF(OR(C2372=C2371,C2371=C2370),1,-1),MAX(H2372:J2372))</f>
        <v>0</v>
      </c>
    </row>
    <row r="2373" customFormat="false" ht="13.8" hidden="false" customHeight="false" outlineLevel="0" collapsed="false">
      <c r="B2373" s="8" t="n">
        <f aca="false">MAX(H2373:K2373)</f>
        <v>0</v>
      </c>
      <c r="C2373" s="11"/>
      <c r="D2373" s="10" t="e">
        <f aca="false">IF($A$1="WLB",INDEX(SupplierNomenclature!$D$1:$D$9996,MATCH(C2373,SupplierNomenclature!$I$1:$I$9996,0)),IF($A$1="BERU",INDEX(beru_assortment!$C$1:$C$10000,MATCH(C2373,beru_assortment!$I$1:$I$10000,0)),IF($A$1="OZON",INDEX(ozon_assortment!$F$3:$F$10000,MATCH(C2373,ozon_assortment!$E$3:$E$10000,0)),0)))</f>
        <v>#N/A</v>
      </c>
      <c r="E2373" s="7" t="n">
        <f aca="false">IF(ISBLANK(C2373), , IF(ISBLANK(C2372), E2371+1, E2372))</f>
        <v>0</v>
      </c>
      <c r="F2373" s="10" t="n">
        <f aca="false">IF(ISBLANK(C2373),,IF(OR(ISBLANK(C2372), C2372="Баркод"),1,F2372+1))</f>
        <v>0</v>
      </c>
      <c r="G2373" s="10" t="n">
        <f aca="false">IF(ISBLANK(C2374), F2373/2,)</f>
        <v>0</v>
      </c>
      <c r="H2373" s="0" t="n">
        <f aca="false">IF(ISBLANK(C2373),0,-1)</f>
        <v>0</v>
      </c>
      <c r="I2373" s="0" t="n">
        <f aca="false">IF(AND(ISBLANK(C2372),NOT(ISBLANK(C2373))),1,-1)</f>
        <v>-1</v>
      </c>
      <c r="J2373" s="0" t="n">
        <f aca="false">IF(ISBLANK(C2371),IF(AND(C2372=C2373,NOT(ISBLANK(C2372)),NOT(ISBLANK(C2373))),1,-1),-1)</f>
        <v>-1</v>
      </c>
      <c r="K2373" s="0" t="n">
        <f aca="false">IF(MAX(H2373:J2373)&lt;0,IF(OR(C2373=C2372,C2372=C2371),1,-1),MAX(H2373:J2373))</f>
        <v>0</v>
      </c>
    </row>
    <row r="2374" customFormat="false" ht="13.8" hidden="false" customHeight="false" outlineLevel="0" collapsed="false">
      <c r="B2374" s="8" t="n">
        <f aca="false">MAX(H2374:K2374)</f>
        <v>0</v>
      </c>
      <c r="C2374" s="11"/>
      <c r="D2374" s="10" t="e">
        <f aca="false">IF($A$1="WLB",INDEX(SupplierNomenclature!$D$1:$D$9996,MATCH(C2374,SupplierNomenclature!$I$1:$I$9996,0)),IF($A$1="BERU",INDEX(beru_assortment!$C$1:$C$10000,MATCH(C2374,beru_assortment!$I$1:$I$10000,0)),IF($A$1="OZON",INDEX(ozon_assortment!$F$3:$F$10000,MATCH(C2374,ozon_assortment!$E$3:$E$10000,0)),0)))</f>
        <v>#N/A</v>
      </c>
      <c r="E2374" s="7" t="n">
        <f aca="false">IF(ISBLANK(C2374), , IF(ISBLANK(C2373), E2372+1, E2373))</f>
        <v>0</v>
      </c>
      <c r="F2374" s="10" t="n">
        <f aca="false">IF(ISBLANK(C2374),,IF(OR(ISBLANK(C2373), C2373="Баркод"),1,F2373+1))</f>
        <v>0</v>
      </c>
      <c r="G2374" s="10" t="n">
        <f aca="false">IF(ISBLANK(C2375), F2374/2,)</f>
        <v>0</v>
      </c>
      <c r="H2374" s="0" t="n">
        <f aca="false">IF(ISBLANK(C2374),0,-1)</f>
        <v>0</v>
      </c>
      <c r="I2374" s="0" t="n">
        <f aca="false">IF(AND(ISBLANK(C2373),NOT(ISBLANK(C2374))),1,-1)</f>
        <v>-1</v>
      </c>
      <c r="J2374" s="0" t="n">
        <f aca="false">IF(ISBLANK(C2372),IF(AND(C2373=C2374,NOT(ISBLANK(C2373)),NOT(ISBLANK(C2374))),1,-1),-1)</f>
        <v>-1</v>
      </c>
      <c r="K2374" s="0" t="n">
        <f aca="false">IF(MAX(H2374:J2374)&lt;0,IF(OR(C2374=C2373,C2373=C2372),1,-1),MAX(H2374:J2374))</f>
        <v>0</v>
      </c>
    </row>
    <row r="2375" customFormat="false" ht="13.8" hidden="false" customHeight="false" outlineLevel="0" collapsed="false">
      <c r="B2375" s="8" t="n">
        <f aca="false">MAX(H2375:K2375)</f>
        <v>0</v>
      </c>
      <c r="C2375" s="11"/>
      <c r="D2375" s="10" t="e">
        <f aca="false">IF($A$1="WLB",INDEX(SupplierNomenclature!$D$1:$D$9996,MATCH(C2375,SupplierNomenclature!$I$1:$I$9996,0)),IF($A$1="BERU",INDEX(beru_assortment!$C$1:$C$10000,MATCH(C2375,beru_assortment!$I$1:$I$10000,0)),IF($A$1="OZON",INDEX(ozon_assortment!$F$3:$F$10000,MATCH(C2375,ozon_assortment!$E$3:$E$10000,0)),0)))</f>
        <v>#N/A</v>
      </c>
      <c r="E2375" s="7" t="n">
        <f aca="false">IF(ISBLANK(C2375), , IF(ISBLANK(C2374), E2373+1, E2374))</f>
        <v>0</v>
      </c>
      <c r="F2375" s="10" t="n">
        <f aca="false">IF(ISBLANK(C2375),,IF(OR(ISBLANK(C2374), C2374="Баркод"),1,F2374+1))</f>
        <v>0</v>
      </c>
      <c r="G2375" s="10" t="n">
        <f aca="false">IF(ISBLANK(C2376), F2375/2,)</f>
        <v>0</v>
      </c>
      <c r="H2375" s="0" t="n">
        <f aca="false">IF(ISBLANK(C2375),0,-1)</f>
        <v>0</v>
      </c>
      <c r="I2375" s="0" t="n">
        <f aca="false">IF(AND(ISBLANK(C2374),NOT(ISBLANK(C2375))),1,-1)</f>
        <v>-1</v>
      </c>
      <c r="J2375" s="0" t="n">
        <f aca="false">IF(ISBLANK(C2373),IF(AND(C2374=C2375,NOT(ISBLANK(C2374)),NOT(ISBLANK(C2375))),1,-1),-1)</f>
        <v>-1</v>
      </c>
      <c r="K2375" s="0" t="n">
        <f aca="false">IF(MAX(H2375:J2375)&lt;0,IF(OR(C2375=C2374,C2374=C2373),1,-1),MAX(H2375:J2375))</f>
        <v>0</v>
      </c>
    </row>
    <row r="2376" customFormat="false" ht="13.8" hidden="false" customHeight="false" outlineLevel="0" collapsed="false">
      <c r="B2376" s="8" t="n">
        <f aca="false">MAX(H2376:K2376)</f>
        <v>0</v>
      </c>
      <c r="C2376" s="11"/>
      <c r="D2376" s="10" t="e">
        <f aca="false">IF($A$1="WLB",INDEX(SupplierNomenclature!$D$1:$D$9996,MATCH(C2376,SupplierNomenclature!$I$1:$I$9996,0)),IF($A$1="BERU",INDEX(beru_assortment!$C$1:$C$10000,MATCH(C2376,beru_assortment!$I$1:$I$10000,0)),IF($A$1="OZON",INDEX(ozon_assortment!$F$3:$F$10000,MATCH(C2376,ozon_assortment!$E$3:$E$10000,0)),0)))</f>
        <v>#N/A</v>
      </c>
      <c r="E2376" s="7" t="n">
        <f aca="false">IF(ISBLANK(C2376), , IF(ISBLANK(C2375), E2374+1, E2375))</f>
        <v>0</v>
      </c>
      <c r="F2376" s="10" t="n">
        <f aca="false">IF(ISBLANK(C2376),,IF(OR(ISBLANK(C2375), C2375="Баркод"),1,F2375+1))</f>
        <v>0</v>
      </c>
      <c r="G2376" s="10" t="n">
        <f aca="false">IF(ISBLANK(C2377), F2376/2,)</f>
        <v>0</v>
      </c>
      <c r="H2376" s="0" t="n">
        <f aca="false">IF(ISBLANK(C2376),0,-1)</f>
        <v>0</v>
      </c>
      <c r="I2376" s="0" t="n">
        <f aca="false">IF(AND(ISBLANK(C2375),NOT(ISBLANK(C2376))),1,-1)</f>
        <v>-1</v>
      </c>
      <c r="J2376" s="0" t="n">
        <f aca="false">IF(ISBLANK(C2374),IF(AND(C2375=C2376,NOT(ISBLANK(C2375)),NOT(ISBLANK(C2376))),1,-1),-1)</f>
        <v>-1</v>
      </c>
      <c r="K2376" s="0" t="n">
        <f aca="false">IF(MAX(H2376:J2376)&lt;0,IF(OR(C2376=C2375,C2375=C2374),1,-1),MAX(H2376:J2376))</f>
        <v>0</v>
      </c>
    </row>
    <row r="2377" customFormat="false" ht="13.8" hidden="false" customHeight="false" outlineLevel="0" collapsed="false">
      <c r="B2377" s="8" t="n">
        <f aca="false">MAX(H2377:K2377)</f>
        <v>0</v>
      </c>
      <c r="C2377" s="11"/>
      <c r="D2377" s="10" t="e">
        <f aca="false">IF($A$1="WLB",INDEX(SupplierNomenclature!$D$1:$D$9996,MATCH(C2377,SupplierNomenclature!$I$1:$I$9996,0)),IF($A$1="BERU",INDEX(beru_assortment!$C$1:$C$10000,MATCH(C2377,beru_assortment!$I$1:$I$10000,0)),IF($A$1="OZON",INDEX(ozon_assortment!$F$3:$F$10000,MATCH(C2377,ozon_assortment!$E$3:$E$10000,0)),0)))</f>
        <v>#N/A</v>
      </c>
      <c r="E2377" s="7" t="n">
        <f aca="false">IF(ISBLANK(C2377), , IF(ISBLANK(C2376), E2375+1, E2376))</f>
        <v>0</v>
      </c>
      <c r="F2377" s="10" t="n">
        <f aca="false">IF(ISBLANK(C2377),,IF(OR(ISBLANK(C2376), C2376="Баркод"),1,F2376+1))</f>
        <v>0</v>
      </c>
      <c r="G2377" s="10" t="n">
        <f aca="false">IF(ISBLANK(C2378), F2377/2,)</f>
        <v>0</v>
      </c>
      <c r="H2377" s="0" t="n">
        <f aca="false">IF(ISBLANK(C2377),0,-1)</f>
        <v>0</v>
      </c>
      <c r="I2377" s="0" t="n">
        <f aca="false">IF(AND(ISBLANK(C2376),NOT(ISBLANK(C2377))),1,-1)</f>
        <v>-1</v>
      </c>
      <c r="J2377" s="0" t="n">
        <f aca="false">IF(ISBLANK(C2375),IF(AND(C2376=C2377,NOT(ISBLANK(C2376)),NOT(ISBLANK(C2377))),1,-1),-1)</f>
        <v>-1</v>
      </c>
      <c r="K2377" s="0" t="n">
        <f aca="false">IF(MAX(H2377:J2377)&lt;0,IF(OR(C2377=C2376,C2376=C2375),1,-1),MAX(H2377:J2377))</f>
        <v>0</v>
      </c>
    </row>
    <row r="2378" customFormat="false" ht="13.8" hidden="false" customHeight="false" outlineLevel="0" collapsed="false">
      <c r="B2378" s="8" t="n">
        <f aca="false">MAX(H2378:K2378)</f>
        <v>0</v>
      </c>
      <c r="C2378" s="11"/>
      <c r="D2378" s="10" t="e">
        <f aca="false">IF($A$1="WLB",INDEX(SupplierNomenclature!$D$1:$D$9996,MATCH(C2378,SupplierNomenclature!$I$1:$I$9996,0)),IF($A$1="BERU",INDEX(beru_assortment!$C$1:$C$10000,MATCH(C2378,beru_assortment!$I$1:$I$10000,0)),IF($A$1="OZON",INDEX(ozon_assortment!$F$3:$F$10000,MATCH(C2378,ozon_assortment!$E$3:$E$10000,0)),0)))</f>
        <v>#N/A</v>
      </c>
      <c r="E2378" s="7" t="n">
        <f aca="false">IF(ISBLANK(C2378), , IF(ISBLANK(C2377), E2376+1, E2377))</f>
        <v>0</v>
      </c>
      <c r="F2378" s="10" t="n">
        <f aca="false">IF(ISBLANK(C2378),,IF(OR(ISBLANK(C2377), C2377="Баркод"),1,F2377+1))</f>
        <v>0</v>
      </c>
      <c r="G2378" s="10" t="n">
        <f aca="false">IF(ISBLANK(C2379), F2378/2,)</f>
        <v>0</v>
      </c>
      <c r="H2378" s="0" t="n">
        <f aca="false">IF(ISBLANK(C2378),0,-1)</f>
        <v>0</v>
      </c>
      <c r="I2378" s="0" t="n">
        <f aca="false">IF(AND(ISBLANK(C2377),NOT(ISBLANK(C2378))),1,-1)</f>
        <v>-1</v>
      </c>
      <c r="J2378" s="0" t="n">
        <f aca="false">IF(ISBLANK(C2376),IF(AND(C2377=C2378,NOT(ISBLANK(C2377)),NOT(ISBLANK(C2378))),1,-1),-1)</f>
        <v>-1</v>
      </c>
      <c r="K2378" s="0" t="n">
        <f aca="false">IF(MAX(H2378:J2378)&lt;0,IF(OR(C2378=C2377,C2377=C2376),1,-1),MAX(H2378:J2378))</f>
        <v>0</v>
      </c>
    </row>
    <row r="2379" customFormat="false" ht="13.8" hidden="false" customHeight="false" outlineLevel="0" collapsed="false">
      <c r="B2379" s="8" t="n">
        <f aca="false">MAX(H2379:K2379)</f>
        <v>0</v>
      </c>
      <c r="C2379" s="11"/>
      <c r="D2379" s="10" t="e">
        <f aca="false">IF($A$1="WLB",INDEX(SupplierNomenclature!$D$1:$D$9996,MATCH(C2379,SupplierNomenclature!$I$1:$I$9996,0)),IF($A$1="BERU",INDEX(beru_assortment!$C$1:$C$10000,MATCH(C2379,beru_assortment!$I$1:$I$10000,0)),IF($A$1="OZON",INDEX(ozon_assortment!$F$3:$F$10000,MATCH(C2379,ozon_assortment!$E$3:$E$10000,0)),0)))</f>
        <v>#N/A</v>
      </c>
      <c r="E2379" s="7" t="n">
        <f aca="false">IF(ISBLANK(C2379), , IF(ISBLANK(C2378), E2377+1, E2378))</f>
        <v>0</v>
      </c>
      <c r="F2379" s="10" t="n">
        <f aca="false">IF(ISBLANK(C2379),,IF(OR(ISBLANK(C2378), C2378="Баркод"),1,F2378+1))</f>
        <v>0</v>
      </c>
      <c r="G2379" s="10" t="n">
        <f aca="false">IF(ISBLANK(C2380), F2379/2,)</f>
        <v>0</v>
      </c>
      <c r="H2379" s="0" t="n">
        <f aca="false">IF(ISBLANK(C2379),0,-1)</f>
        <v>0</v>
      </c>
      <c r="I2379" s="0" t="n">
        <f aca="false">IF(AND(ISBLANK(C2378),NOT(ISBLANK(C2379))),1,-1)</f>
        <v>-1</v>
      </c>
      <c r="J2379" s="0" t="n">
        <f aca="false">IF(ISBLANK(C2377),IF(AND(C2378=C2379,NOT(ISBLANK(C2378)),NOT(ISBLANK(C2379))),1,-1),-1)</f>
        <v>-1</v>
      </c>
      <c r="K2379" s="0" t="n">
        <f aca="false">IF(MAX(H2379:J2379)&lt;0,IF(OR(C2379=C2378,C2378=C2377),1,-1),MAX(H2379:J2379))</f>
        <v>0</v>
      </c>
    </row>
    <row r="2380" customFormat="false" ht="13.8" hidden="false" customHeight="false" outlineLevel="0" collapsed="false">
      <c r="B2380" s="8" t="n">
        <f aca="false">MAX(H2380:K2380)</f>
        <v>0</v>
      </c>
      <c r="C2380" s="11"/>
      <c r="D2380" s="10" t="e">
        <f aca="false">IF($A$1="WLB",INDEX(SupplierNomenclature!$D$1:$D$9996,MATCH(C2380,SupplierNomenclature!$I$1:$I$9996,0)),IF($A$1="BERU",INDEX(beru_assortment!$C$1:$C$10000,MATCH(C2380,beru_assortment!$I$1:$I$10000,0)),IF($A$1="OZON",INDEX(ozon_assortment!$F$3:$F$10000,MATCH(C2380,ozon_assortment!$E$3:$E$10000,0)),0)))</f>
        <v>#N/A</v>
      </c>
      <c r="E2380" s="7" t="n">
        <f aca="false">IF(ISBLANK(C2380), , IF(ISBLANK(C2379), E2378+1, E2379))</f>
        <v>0</v>
      </c>
      <c r="F2380" s="10" t="n">
        <f aca="false">IF(ISBLANK(C2380),,IF(OR(ISBLANK(C2379), C2379="Баркод"),1,F2379+1))</f>
        <v>0</v>
      </c>
      <c r="G2380" s="10" t="n">
        <f aca="false">IF(ISBLANK(C2381), F2380/2,)</f>
        <v>0</v>
      </c>
      <c r="H2380" s="0" t="n">
        <f aca="false">IF(ISBLANK(C2380),0,-1)</f>
        <v>0</v>
      </c>
      <c r="I2380" s="0" t="n">
        <f aca="false">IF(AND(ISBLANK(C2379),NOT(ISBLANK(C2380))),1,-1)</f>
        <v>-1</v>
      </c>
      <c r="J2380" s="0" t="n">
        <f aca="false">IF(ISBLANK(C2378),IF(AND(C2379=C2380,NOT(ISBLANK(C2379)),NOT(ISBLANK(C2380))),1,-1),-1)</f>
        <v>-1</v>
      </c>
      <c r="K2380" s="0" t="n">
        <f aca="false">IF(MAX(H2380:J2380)&lt;0,IF(OR(C2380=C2379,C2379=C2378),1,-1),MAX(H2380:J2380))</f>
        <v>0</v>
      </c>
    </row>
    <row r="2381" customFormat="false" ht="13.8" hidden="false" customHeight="false" outlineLevel="0" collapsed="false">
      <c r="B2381" s="8" t="n">
        <f aca="false">MAX(H2381:K2381)</f>
        <v>0</v>
      </c>
      <c r="C2381" s="11"/>
      <c r="D2381" s="10" t="e">
        <f aca="false">IF($A$1="WLB",INDEX(SupplierNomenclature!$D$1:$D$9996,MATCH(C2381,SupplierNomenclature!$I$1:$I$9996,0)),IF($A$1="BERU",INDEX(beru_assortment!$C$1:$C$10000,MATCH(C2381,beru_assortment!$I$1:$I$10000,0)),IF($A$1="OZON",INDEX(ozon_assortment!$F$3:$F$10000,MATCH(C2381,ozon_assortment!$E$3:$E$10000,0)),0)))</f>
        <v>#N/A</v>
      </c>
      <c r="E2381" s="7" t="n">
        <f aca="false">IF(ISBLANK(C2381), , IF(ISBLANK(C2380), E2379+1, E2380))</f>
        <v>0</v>
      </c>
      <c r="F2381" s="10" t="n">
        <f aca="false">IF(ISBLANK(C2381),,IF(OR(ISBLANK(C2380), C2380="Баркод"),1,F2380+1))</f>
        <v>0</v>
      </c>
      <c r="G2381" s="10" t="n">
        <f aca="false">IF(ISBLANK(C2382), F2381/2,)</f>
        <v>0</v>
      </c>
      <c r="H2381" s="0" t="n">
        <f aca="false">IF(ISBLANK(C2381),0,-1)</f>
        <v>0</v>
      </c>
      <c r="I2381" s="0" t="n">
        <f aca="false">IF(AND(ISBLANK(C2380),NOT(ISBLANK(C2381))),1,-1)</f>
        <v>-1</v>
      </c>
      <c r="J2381" s="0" t="n">
        <f aca="false">IF(ISBLANK(C2379),IF(AND(C2380=C2381,NOT(ISBLANK(C2380)),NOT(ISBLANK(C2381))),1,-1),-1)</f>
        <v>-1</v>
      </c>
      <c r="K2381" s="0" t="n">
        <f aca="false">IF(MAX(H2381:J2381)&lt;0,IF(OR(C2381=C2380,C2380=C2379),1,-1),MAX(H2381:J2381))</f>
        <v>0</v>
      </c>
    </row>
    <row r="2382" customFormat="false" ht="13.8" hidden="false" customHeight="false" outlineLevel="0" collapsed="false">
      <c r="B2382" s="8" t="n">
        <f aca="false">MAX(H2382:K2382)</f>
        <v>0</v>
      </c>
      <c r="C2382" s="11"/>
      <c r="D2382" s="10" t="e">
        <f aca="false">IF($A$1="WLB",INDEX(SupplierNomenclature!$D$1:$D$9996,MATCH(C2382,SupplierNomenclature!$I$1:$I$9996,0)),IF($A$1="BERU",INDEX(beru_assortment!$C$1:$C$10000,MATCH(C2382,beru_assortment!$I$1:$I$10000,0)),IF($A$1="OZON",INDEX(ozon_assortment!$F$3:$F$10000,MATCH(C2382,ozon_assortment!$E$3:$E$10000,0)),0)))</f>
        <v>#N/A</v>
      </c>
      <c r="E2382" s="7" t="n">
        <f aca="false">IF(ISBLANK(C2382), , IF(ISBLANK(C2381), E2380+1, E2381))</f>
        <v>0</v>
      </c>
      <c r="F2382" s="10" t="n">
        <f aca="false">IF(ISBLANK(C2382),,IF(OR(ISBLANK(C2381), C2381="Баркод"),1,F2381+1))</f>
        <v>0</v>
      </c>
      <c r="G2382" s="10" t="n">
        <f aca="false">IF(ISBLANK(C2383), F2382/2,)</f>
        <v>0</v>
      </c>
      <c r="H2382" s="0" t="n">
        <f aca="false">IF(ISBLANK(C2382),0,-1)</f>
        <v>0</v>
      </c>
      <c r="I2382" s="0" t="n">
        <f aca="false">IF(AND(ISBLANK(C2381),NOT(ISBLANK(C2382))),1,-1)</f>
        <v>-1</v>
      </c>
      <c r="J2382" s="0" t="n">
        <f aca="false">IF(ISBLANK(C2380),IF(AND(C2381=C2382,NOT(ISBLANK(C2381)),NOT(ISBLANK(C2382))),1,-1),-1)</f>
        <v>-1</v>
      </c>
      <c r="K2382" s="0" t="n">
        <f aca="false">IF(MAX(H2382:J2382)&lt;0,IF(OR(C2382=C2381,C2381=C2380),1,-1),MAX(H2382:J2382))</f>
        <v>0</v>
      </c>
    </row>
    <row r="2383" customFormat="false" ht="13.8" hidden="false" customHeight="false" outlineLevel="0" collapsed="false">
      <c r="B2383" s="8" t="n">
        <f aca="false">MAX(H2383:K2383)</f>
        <v>0</v>
      </c>
      <c r="C2383" s="11"/>
      <c r="D2383" s="10" t="e">
        <f aca="false">IF($A$1="WLB",INDEX(SupplierNomenclature!$D$1:$D$9996,MATCH(C2383,SupplierNomenclature!$I$1:$I$9996,0)),IF($A$1="BERU",INDEX(beru_assortment!$C$1:$C$10000,MATCH(C2383,beru_assortment!$I$1:$I$10000,0)),IF($A$1="OZON",INDEX(ozon_assortment!$F$3:$F$10000,MATCH(C2383,ozon_assortment!$E$3:$E$10000,0)),0)))</f>
        <v>#N/A</v>
      </c>
      <c r="E2383" s="7" t="n">
        <f aca="false">IF(ISBLANK(C2383), , IF(ISBLANK(C2382), E2381+1, E2382))</f>
        <v>0</v>
      </c>
      <c r="F2383" s="10" t="n">
        <f aca="false">IF(ISBLANK(C2383),,IF(OR(ISBLANK(C2382), C2382="Баркод"),1,F2382+1))</f>
        <v>0</v>
      </c>
      <c r="G2383" s="10" t="n">
        <f aca="false">IF(ISBLANK(C2384), F2383/2,)</f>
        <v>0</v>
      </c>
      <c r="H2383" s="0" t="n">
        <f aca="false">IF(ISBLANK(C2383),0,-1)</f>
        <v>0</v>
      </c>
      <c r="I2383" s="0" t="n">
        <f aca="false">IF(AND(ISBLANK(C2382),NOT(ISBLANK(C2383))),1,-1)</f>
        <v>-1</v>
      </c>
      <c r="J2383" s="0" t="n">
        <f aca="false">IF(ISBLANK(C2381),IF(AND(C2382=C2383,NOT(ISBLANK(C2382)),NOT(ISBLANK(C2383))),1,-1),-1)</f>
        <v>-1</v>
      </c>
      <c r="K2383" s="0" t="n">
        <f aca="false">IF(MAX(H2383:J2383)&lt;0,IF(OR(C2383=C2382,C2382=C2381),1,-1),MAX(H2383:J2383))</f>
        <v>0</v>
      </c>
    </row>
    <row r="2384" customFormat="false" ht="13.8" hidden="false" customHeight="false" outlineLevel="0" collapsed="false">
      <c r="B2384" s="8" t="n">
        <f aca="false">MAX(H2384:K2384)</f>
        <v>0</v>
      </c>
      <c r="C2384" s="11"/>
      <c r="D2384" s="10" t="e">
        <f aca="false">IF($A$1="WLB",INDEX(SupplierNomenclature!$D$1:$D$9996,MATCH(C2384,SupplierNomenclature!$I$1:$I$9996,0)),IF($A$1="BERU",INDEX(beru_assortment!$C$1:$C$10000,MATCH(C2384,beru_assortment!$I$1:$I$10000,0)),IF($A$1="OZON",INDEX(ozon_assortment!$F$3:$F$10000,MATCH(C2384,ozon_assortment!$E$3:$E$10000,0)),0)))</f>
        <v>#N/A</v>
      </c>
      <c r="E2384" s="7" t="n">
        <f aca="false">IF(ISBLANK(C2384), , IF(ISBLANK(C2383), E2382+1, E2383))</f>
        <v>0</v>
      </c>
      <c r="F2384" s="10" t="n">
        <f aca="false">IF(ISBLANK(C2384),,IF(OR(ISBLANK(C2383), C2383="Баркод"),1,F2383+1))</f>
        <v>0</v>
      </c>
      <c r="G2384" s="10" t="n">
        <f aca="false">IF(ISBLANK(C2385), F2384/2,)</f>
        <v>0</v>
      </c>
      <c r="H2384" s="0" t="n">
        <f aca="false">IF(ISBLANK(C2384),0,-1)</f>
        <v>0</v>
      </c>
      <c r="I2384" s="0" t="n">
        <f aca="false">IF(AND(ISBLANK(C2383),NOT(ISBLANK(C2384))),1,-1)</f>
        <v>-1</v>
      </c>
      <c r="J2384" s="0" t="n">
        <f aca="false">IF(ISBLANK(C2382),IF(AND(C2383=C2384,NOT(ISBLANK(C2383)),NOT(ISBLANK(C2384))),1,-1),-1)</f>
        <v>-1</v>
      </c>
      <c r="K2384" s="0" t="n">
        <f aca="false">IF(MAX(H2384:J2384)&lt;0,IF(OR(C2384=C2383,C2383=C2382),1,-1),MAX(H2384:J2384))</f>
        <v>0</v>
      </c>
    </row>
    <row r="2385" customFormat="false" ht="13.8" hidden="false" customHeight="false" outlineLevel="0" collapsed="false">
      <c r="B2385" s="8" t="n">
        <f aca="false">MAX(H2385:K2385)</f>
        <v>0</v>
      </c>
      <c r="C2385" s="11"/>
      <c r="D2385" s="10" t="e">
        <f aca="false">IF($A$1="WLB",INDEX(SupplierNomenclature!$D$1:$D$9996,MATCH(C2385,SupplierNomenclature!$I$1:$I$9996,0)),IF($A$1="BERU",INDEX(beru_assortment!$C$1:$C$10000,MATCH(C2385,beru_assortment!$I$1:$I$10000,0)),IF($A$1="OZON",INDEX(ozon_assortment!$F$3:$F$10000,MATCH(C2385,ozon_assortment!$E$3:$E$10000,0)),0)))</f>
        <v>#N/A</v>
      </c>
      <c r="E2385" s="7" t="n">
        <f aca="false">IF(ISBLANK(C2385), , IF(ISBLANK(C2384), E2383+1, E2384))</f>
        <v>0</v>
      </c>
      <c r="F2385" s="10" t="n">
        <f aca="false">IF(ISBLANK(C2385),,IF(OR(ISBLANK(C2384), C2384="Баркод"),1,F2384+1))</f>
        <v>0</v>
      </c>
      <c r="G2385" s="10" t="n">
        <f aca="false">IF(ISBLANK(C2386), F2385/2,)</f>
        <v>0</v>
      </c>
      <c r="H2385" s="0" t="n">
        <f aca="false">IF(ISBLANK(C2385),0,-1)</f>
        <v>0</v>
      </c>
      <c r="I2385" s="0" t="n">
        <f aca="false">IF(AND(ISBLANK(C2384),NOT(ISBLANK(C2385))),1,-1)</f>
        <v>-1</v>
      </c>
      <c r="J2385" s="0" t="n">
        <f aca="false">IF(ISBLANK(C2383),IF(AND(C2384=C2385,NOT(ISBLANK(C2384)),NOT(ISBLANK(C2385))),1,-1),-1)</f>
        <v>-1</v>
      </c>
      <c r="K2385" s="0" t="n">
        <f aca="false">IF(MAX(H2385:J2385)&lt;0,IF(OR(C2385=C2384,C2384=C2383),1,-1),MAX(H2385:J2385))</f>
        <v>0</v>
      </c>
    </row>
    <row r="2386" customFormat="false" ht="13.8" hidden="false" customHeight="false" outlineLevel="0" collapsed="false">
      <c r="B2386" s="8" t="n">
        <f aca="false">MAX(H2386:K2386)</f>
        <v>0</v>
      </c>
      <c r="C2386" s="11"/>
      <c r="D2386" s="10" t="e">
        <f aca="false">IF($A$1="WLB",INDEX(SupplierNomenclature!$D$1:$D$9996,MATCH(C2386,SupplierNomenclature!$I$1:$I$9996,0)),IF($A$1="BERU",INDEX(beru_assortment!$C$1:$C$10000,MATCH(C2386,beru_assortment!$I$1:$I$10000,0)),IF($A$1="OZON",INDEX(ozon_assortment!$F$3:$F$10000,MATCH(C2386,ozon_assortment!$E$3:$E$10000,0)),0)))</f>
        <v>#N/A</v>
      </c>
      <c r="E2386" s="7" t="n">
        <f aca="false">IF(ISBLANK(C2386), , IF(ISBLANK(C2385), E2384+1, E2385))</f>
        <v>0</v>
      </c>
      <c r="F2386" s="10" t="n">
        <f aca="false">IF(ISBLANK(C2386),,IF(OR(ISBLANK(C2385), C2385="Баркод"),1,F2385+1))</f>
        <v>0</v>
      </c>
      <c r="G2386" s="10" t="n">
        <f aca="false">IF(ISBLANK(C2387), F2386/2,)</f>
        <v>0</v>
      </c>
      <c r="H2386" s="0" t="n">
        <f aca="false">IF(ISBLANK(C2386),0,-1)</f>
        <v>0</v>
      </c>
      <c r="I2386" s="0" t="n">
        <f aca="false">IF(AND(ISBLANK(C2385),NOT(ISBLANK(C2386))),1,-1)</f>
        <v>-1</v>
      </c>
      <c r="J2386" s="0" t="n">
        <f aca="false">IF(ISBLANK(C2384),IF(AND(C2385=C2386,NOT(ISBLANK(C2385)),NOT(ISBLANK(C2386))),1,-1),-1)</f>
        <v>-1</v>
      </c>
      <c r="K2386" s="0" t="n">
        <f aca="false">IF(MAX(H2386:J2386)&lt;0,IF(OR(C2386=C2385,C2385=C2384),1,-1),MAX(H2386:J2386))</f>
        <v>0</v>
      </c>
    </row>
    <row r="2387" customFormat="false" ht="13.8" hidden="false" customHeight="false" outlineLevel="0" collapsed="false">
      <c r="B2387" s="8" t="n">
        <f aca="false">MAX(H2387:K2387)</f>
        <v>0</v>
      </c>
      <c r="C2387" s="11"/>
      <c r="D2387" s="10" t="e">
        <f aca="false">IF($A$1="WLB",INDEX(SupplierNomenclature!$D$1:$D$9996,MATCH(C2387,SupplierNomenclature!$I$1:$I$9996,0)),IF($A$1="BERU",INDEX(beru_assortment!$C$1:$C$10000,MATCH(C2387,beru_assortment!$I$1:$I$10000,0)),IF($A$1="OZON",INDEX(ozon_assortment!$F$3:$F$10000,MATCH(C2387,ozon_assortment!$E$3:$E$10000,0)),0)))</f>
        <v>#N/A</v>
      </c>
      <c r="E2387" s="7" t="n">
        <f aca="false">IF(ISBLANK(C2387), , IF(ISBLANK(C2386), E2385+1, E2386))</f>
        <v>0</v>
      </c>
      <c r="F2387" s="10" t="n">
        <f aca="false">IF(ISBLANK(C2387),,IF(OR(ISBLANK(C2386), C2386="Баркод"),1,F2386+1))</f>
        <v>0</v>
      </c>
      <c r="G2387" s="10" t="n">
        <f aca="false">IF(ISBLANK(C2388), F2387/2,)</f>
        <v>0</v>
      </c>
      <c r="H2387" s="0" t="n">
        <f aca="false">IF(ISBLANK(C2387),0,-1)</f>
        <v>0</v>
      </c>
      <c r="I2387" s="0" t="n">
        <f aca="false">IF(AND(ISBLANK(C2386),NOT(ISBLANK(C2387))),1,-1)</f>
        <v>-1</v>
      </c>
      <c r="J2387" s="0" t="n">
        <f aca="false">IF(ISBLANK(C2385),IF(AND(C2386=C2387,NOT(ISBLANK(C2386)),NOT(ISBLANK(C2387))),1,-1),-1)</f>
        <v>-1</v>
      </c>
      <c r="K2387" s="0" t="n">
        <f aca="false">IF(MAX(H2387:J2387)&lt;0,IF(OR(C2387=C2386,C2386=C2385),1,-1),MAX(H2387:J2387))</f>
        <v>0</v>
      </c>
    </row>
    <row r="2388" customFormat="false" ht="13.8" hidden="false" customHeight="false" outlineLevel="0" collapsed="false">
      <c r="B2388" s="8" t="n">
        <f aca="false">MAX(H2388:K2388)</f>
        <v>0</v>
      </c>
      <c r="C2388" s="11"/>
      <c r="D2388" s="10" t="e">
        <f aca="false">IF($A$1="WLB",INDEX(SupplierNomenclature!$D$1:$D$9996,MATCH(C2388,SupplierNomenclature!$I$1:$I$9996,0)),IF($A$1="BERU",INDEX(beru_assortment!$C$1:$C$10000,MATCH(C2388,beru_assortment!$I$1:$I$10000,0)),IF($A$1="OZON",INDEX(ozon_assortment!$F$3:$F$10000,MATCH(C2388,ozon_assortment!$E$3:$E$10000,0)),0)))</f>
        <v>#N/A</v>
      </c>
      <c r="E2388" s="7" t="n">
        <f aca="false">IF(ISBLANK(C2388), , IF(ISBLANK(C2387), E2386+1, E2387))</f>
        <v>0</v>
      </c>
      <c r="F2388" s="10" t="n">
        <f aca="false">IF(ISBLANK(C2388),,IF(OR(ISBLANK(C2387), C2387="Баркод"),1,F2387+1))</f>
        <v>0</v>
      </c>
      <c r="G2388" s="10" t="n">
        <f aca="false">IF(ISBLANK(C2389), F2388/2,)</f>
        <v>0</v>
      </c>
      <c r="H2388" s="0" t="n">
        <f aca="false">IF(ISBLANK(C2388),0,-1)</f>
        <v>0</v>
      </c>
      <c r="I2388" s="0" t="n">
        <f aca="false">IF(AND(ISBLANK(C2387),NOT(ISBLANK(C2388))),1,-1)</f>
        <v>-1</v>
      </c>
      <c r="J2388" s="0" t="n">
        <f aca="false">IF(ISBLANK(C2386),IF(AND(C2387=C2388,NOT(ISBLANK(C2387)),NOT(ISBLANK(C2388))),1,-1),-1)</f>
        <v>-1</v>
      </c>
      <c r="K2388" s="0" t="n">
        <f aca="false">IF(MAX(H2388:J2388)&lt;0,IF(OR(C2388=C2387,C2387=C2386),1,-1),MAX(H2388:J2388))</f>
        <v>0</v>
      </c>
    </row>
    <row r="2389" customFormat="false" ht="13.8" hidden="false" customHeight="false" outlineLevel="0" collapsed="false">
      <c r="B2389" s="8" t="n">
        <f aca="false">MAX(H2389:K2389)</f>
        <v>0</v>
      </c>
      <c r="C2389" s="11"/>
      <c r="D2389" s="10" t="e">
        <f aca="false">IF($A$1="WLB",INDEX(SupplierNomenclature!$D$1:$D$9996,MATCH(C2389,SupplierNomenclature!$I$1:$I$9996,0)),IF($A$1="BERU",INDEX(beru_assortment!$C$1:$C$10000,MATCH(C2389,beru_assortment!$I$1:$I$10000,0)),IF($A$1="OZON",INDEX(ozon_assortment!$F$3:$F$10000,MATCH(C2389,ozon_assortment!$E$3:$E$10000,0)),0)))</f>
        <v>#N/A</v>
      </c>
      <c r="E2389" s="7" t="n">
        <f aca="false">IF(ISBLANK(C2389), , IF(ISBLANK(C2388), E2387+1, E2388))</f>
        <v>0</v>
      </c>
      <c r="F2389" s="10" t="n">
        <f aca="false">IF(ISBLANK(C2389),,IF(OR(ISBLANK(C2388), C2388="Баркод"),1,F2388+1))</f>
        <v>0</v>
      </c>
      <c r="G2389" s="10" t="n">
        <f aca="false">IF(ISBLANK(C2390), F2389/2,)</f>
        <v>0</v>
      </c>
      <c r="H2389" s="0" t="n">
        <f aca="false">IF(ISBLANK(C2389),0,-1)</f>
        <v>0</v>
      </c>
      <c r="I2389" s="0" t="n">
        <f aca="false">IF(AND(ISBLANK(C2388),NOT(ISBLANK(C2389))),1,-1)</f>
        <v>-1</v>
      </c>
      <c r="J2389" s="0" t="n">
        <f aca="false">IF(ISBLANK(C2387),IF(AND(C2388=C2389,NOT(ISBLANK(C2388)),NOT(ISBLANK(C2389))),1,-1),-1)</f>
        <v>-1</v>
      </c>
      <c r="K2389" s="0" t="n">
        <f aca="false">IF(MAX(H2389:J2389)&lt;0,IF(OR(C2389=C2388,C2388=C2387),1,-1),MAX(H2389:J2389))</f>
        <v>0</v>
      </c>
    </row>
    <row r="2390" customFormat="false" ht="13.8" hidden="false" customHeight="false" outlineLevel="0" collapsed="false">
      <c r="B2390" s="8" t="n">
        <f aca="false">MAX(H2390:K2390)</f>
        <v>0</v>
      </c>
      <c r="C2390" s="11"/>
      <c r="D2390" s="10" t="e">
        <f aca="false">IF($A$1="WLB",INDEX(SupplierNomenclature!$D$1:$D$9996,MATCH(C2390,SupplierNomenclature!$I$1:$I$9996,0)),IF($A$1="BERU",INDEX(beru_assortment!$C$1:$C$10000,MATCH(C2390,beru_assortment!$I$1:$I$10000,0)),IF($A$1="OZON",INDEX(ozon_assortment!$F$3:$F$10000,MATCH(C2390,ozon_assortment!$E$3:$E$10000,0)),0)))</f>
        <v>#N/A</v>
      </c>
      <c r="E2390" s="7" t="n">
        <f aca="false">IF(ISBLANK(C2390), , IF(ISBLANK(C2389), E2388+1, E2389))</f>
        <v>0</v>
      </c>
      <c r="F2390" s="10" t="n">
        <f aca="false">IF(ISBLANK(C2390),,IF(OR(ISBLANK(C2389), C2389="Баркод"),1,F2389+1))</f>
        <v>0</v>
      </c>
      <c r="G2390" s="10" t="n">
        <f aca="false">IF(ISBLANK(C2391), F2390/2,)</f>
        <v>0</v>
      </c>
      <c r="H2390" s="0" t="n">
        <f aca="false">IF(ISBLANK(C2390),0,-1)</f>
        <v>0</v>
      </c>
      <c r="I2390" s="0" t="n">
        <f aca="false">IF(AND(ISBLANK(C2389),NOT(ISBLANK(C2390))),1,-1)</f>
        <v>-1</v>
      </c>
      <c r="J2390" s="0" t="n">
        <f aca="false">IF(ISBLANK(C2388),IF(AND(C2389=C2390,NOT(ISBLANK(C2389)),NOT(ISBLANK(C2390))),1,-1),-1)</f>
        <v>-1</v>
      </c>
      <c r="K2390" s="0" t="n">
        <f aca="false">IF(MAX(H2390:J2390)&lt;0,IF(OR(C2390=C2389,C2389=C2388),1,-1),MAX(H2390:J2390))</f>
        <v>0</v>
      </c>
    </row>
    <row r="2391" customFormat="false" ht="13.8" hidden="false" customHeight="false" outlineLevel="0" collapsed="false">
      <c r="B2391" s="8" t="n">
        <f aca="false">MAX(H2391:K2391)</f>
        <v>0</v>
      </c>
      <c r="C2391" s="11"/>
      <c r="D2391" s="10" t="e">
        <f aca="false">IF($A$1="WLB",INDEX(SupplierNomenclature!$D$1:$D$9996,MATCH(C2391,SupplierNomenclature!$I$1:$I$9996,0)),IF($A$1="BERU",INDEX(beru_assortment!$C$1:$C$10000,MATCH(C2391,beru_assortment!$I$1:$I$10000,0)),IF($A$1="OZON",INDEX(ozon_assortment!$F$3:$F$10000,MATCH(C2391,ozon_assortment!$E$3:$E$10000,0)),0)))</f>
        <v>#N/A</v>
      </c>
      <c r="E2391" s="7" t="n">
        <f aca="false">IF(ISBLANK(C2391), , IF(ISBLANK(C2390), E2389+1, E2390))</f>
        <v>0</v>
      </c>
      <c r="F2391" s="10" t="n">
        <f aca="false">IF(ISBLANK(C2391),,IF(OR(ISBLANK(C2390), C2390="Баркод"),1,F2390+1))</f>
        <v>0</v>
      </c>
      <c r="G2391" s="10" t="n">
        <f aca="false">IF(ISBLANK(C2392), F2391/2,)</f>
        <v>0</v>
      </c>
      <c r="H2391" s="0" t="n">
        <f aca="false">IF(ISBLANK(C2391),0,-1)</f>
        <v>0</v>
      </c>
      <c r="I2391" s="0" t="n">
        <f aca="false">IF(AND(ISBLANK(C2390),NOT(ISBLANK(C2391))),1,-1)</f>
        <v>-1</v>
      </c>
      <c r="J2391" s="0" t="n">
        <f aca="false">IF(ISBLANK(C2389),IF(AND(C2390=C2391,NOT(ISBLANK(C2390)),NOT(ISBLANK(C2391))),1,-1),-1)</f>
        <v>-1</v>
      </c>
      <c r="K2391" s="0" t="n">
        <f aca="false">IF(MAX(H2391:J2391)&lt;0,IF(OR(C2391=C2390,C2390=C2389),1,-1),MAX(H2391:J2391))</f>
        <v>0</v>
      </c>
    </row>
    <row r="2392" customFormat="false" ht="13.8" hidden="false" customHeight="false" outlineLevel="0" collapsed="false">
      <c r="B2392" s="8" t="n">
        <f aca="false">MAX(H2392:K2392)</f>
        <v>0</v>
      </c>
      <c r="C2392" s="11"/>
      <c r="D2392" s="10" t="e">
        <f aca="false">IF($A$1="WLB",INDEX(SupplierNomenclature!$D$1:$D$9996,MATCH(C2392,SupplierNomenclature!$I$1:$I$9996,0)),IF($A$1="BERU",INDEX(beru_assortment!$C$1:$C$10000,MATCH(C2392,beru_assortment!$I$1:$I$10000,0)),IF($A$1="OZON",INDEX(ozon_assortment!$F$3:$F$10000,MATCH(C2392,ozon_assortment!$E$3:$E$10000,0)),0)))</f>
        <v>#N/A</v>
      </c>
      <c r="E2392" s="7" t="n">
        <f aca="false">IF(ISBLANK(C2392), , IF(ISBLANK(C2391), E2390+1, E2391))</f>
        <v>0</v>
      </c>
      <c r="F2392" s="10" t="n">
        <f aca="false">IF(ISBLANK(C2392),,IF(OR(ISBLANK(C2391), C2391="Баркод"),1,F2391+1))</f>
        <v>0</v>
      </c>
      <c r="G2392" s="10" t="n">
        <f aca="false">IF(ISBLANK(C2393), F2392/2,)</f>
        <v>0</v>
      </c>
      <c r="H2392" s="0" t="n">
        <f aca="false">IF(ISBLANK(C2392),0,-1)</f>
        <v>0</v>
      </c>
      <c r="I2392" s="0" t="n">
        <f aca="false">IF(AND(ISBLANK(C2391),NOT(ISBLANK(C2392))),1,-1)</f>
        <v>-1</v>
      </c>
      <c r="J2392" s="0" t="n">
        <f aca="false">IF(ISBLANK(C2390),IF(AND(C2391=C2392,NOT(ISBLANK(C2391)),NOT(ISBLANK(C2392))),1,-1),-1)</f>
        <v>-1</v>
      </c>
      <c r="K2392" s="0" t="n">
        <f aca="false">IF(MAX(H2392:J2392)&lt;0,IF(OR(C2392=C2391,C2391=C2390),1,-1),MAX(H2392:J2392))</f>
        <v>0</v>
      </c>
    </row>
    <row r="2393" customFormat="false" ht="13.8" hidden="false" customHeight="false" outlineLevel="0" collapsed="false">
      <c r="B2393" s="8" t="n">
        <f aca="false">MAX(H2393:K2393)</f>
        <v>0</v>
      </c>
      <c r="C2393" s="11"/>
      <c r="D2393" s="10" t="e">
        <f aca="false">IF($A$1="WLB",INDEX(SupplierNomenclature!$D$1:$D$9996,MATCH(C2393,SupplierNomenclature!$I$1:$I$9996,0)),IF($A$1="BERU",INDEX(beru_assortment!$C$1:$C$10000,MATCH(C2393,beru_assortment!$I$1:$I$10000,0)),IF($A$1="OZON",INDEX(ozon_assortment!$F$3:$F$10000,MATCH(C2393,ozon_assortment!$E$3:$E$10000,0)),0)))</f>
        <v>#N/A</v>
      </c>
      <c r="E2393" s="7" t="n">
        <f aca="false">IF(ISBLANK(C2393), , IF(ISBLANK(C2392), E2391+1, E2392))</f>
        <v>0</v>
      </c>
      <c r="F2393" s="10" t="n">
        <f aca="false">IF(ISBLANK(C2393),,IF(OR(ISBLANK(C2392), C2392="Баркод"),1,F2392+1))</f>
        <v>0</v>
      </c>
      <c r="G2393" s="10" t="n">
        <f aca="false">IF(ISBLANK(C2394), F2393/2,)</f>
        <v>0</v>
      </c>
      <c r="H2393" s="0" t="n">
        <f aca="false">IF(ISBLANK(C2393),0,-1)</f>
        <v>0</v>
      </c>
      <c r="I2393" s="0" t="n">
        <f aca="false">IF(AND(ISBLANK(C2392),NOT(ISBLANK(C2393))),1,-1)</f>
        <v>-1</v>
      </c>
      <c r="J2393" s="0" t="n">
        <f aca="false">IF(ISBLANK(C2391),IF(AND(C2392=C2393,NOT(ISBLANK(C2392)),NOT(ISBLANK(C2393))),1,-1),-1)</f>
        <v>-1</v>
      </c>
      <c r="K2393" s="0" t="n">
        <f aca="false">IF(MAX(H2393:J2393)&lt;0,IF(OR(C2393=C2392,C2392=C2391),1,-1),MAX(H2393:J2393))</f>
        <v>0</v>
      </c>
    </row>
    <row r="2394" customFormat="false" ht="13.8" hidden="false" customHeight="false" outlineLevel="0" collapsed="false">
      <c r="B2394" s="8" t="n">
        <f aca="false">MAX(H2394:K2394)</f>
        <v>0</v>
      </c>
      <c r="C2394" s="11"/>
      <c r="D2394" s="10" t="e">
        <f aca="false">IF($A$1="WLB",INDEX(SupplierNomenclature!$D$1:$D$9996,MATCH(C2394,SupplierNomenclature!$I$1:$I$9996,0)),IF($A$1="BERU",INDEX(beru_assortment!$C$1:$C$10000,MATCH(C2394,beru_assortment!$I$1:$I$10000,0)),IF($A$1="OZON",INDEX(ozon_assortment!$F$3:$F$10000,MATCH(C2394,ozon_assortment!$E$3:$E$10000,0)),0)))</f>
        <v>#N/A</v>
      </c>
      <c r="E2394" s="7" t="n">
        <f aca="false">IF(ISBLANK(C2394), , IF(ISBLANK(C2393), E2392+1, E2393))</f>
        <v>0</v>
      </c>
      <c r="F2394" s="10" t="n">
        <f aca="false">IF(ISBLANK(C2394),,IF(OR(ISBLANK(C2393), C2393="Баркод"),1,F2393+1))</f>
        <v>0</v>
      </c>
      <c r="G2394" s="10" t="n">
        <f aca="false">IF(ISBLANK(C2395), F2394/2,)</f>
        <v>0</v>
      </c>
      <c r="H2394" s="0" t="n">
        <f aca="false">IF(ISBLANK(C2394),0,-1)</f>
        <v>0</v>
      </c>
      <c r="I2394" s="0" t="n">
        <f aca="false">IF(AND(ISBLANK(C2393),NOT(ISBLANK(C2394))),1,-1)</f>
        <v>-1</v>
      </c>
      <c r="J2394" s="0" t="n">
        <f aca="false">IF(ISBLANK(C2392),IF(AND(C2393=C2394,NOT(ISBLANK(C2393)),NOT(ISBLANK(C2394))),1,-1),-1)</f>
        <v>-1</v>
      </c>
      <c r="K2394" s="0" t="n">
        <f aca="false">IF(MAX(H2394:J2394)&lt;0,IF(OR(C2394=C2393,C2393=C2392),1,-1),MAX(H2394:J2394))</f>
        <v>0</v>
      </c>
    </row>
    <row r="2395" customFormat="false" ht="13.8" hidden="false" customHeight="false" outlineLevel="0" collapsed="false">
      <c r="B2395" s="8" t="n">
        <f aca="false">MAX(H2395:K2395)</f>
        <v>0</v>
      </c>
      <c r="C2395" s="11"/>
      <c r="D2395" s="10" t="e">
        <f aca="false">IF($A$1="WLB",INDEX(SupplierNomenclature!$D$1:$D$9996,MATCH(C2395,SupplierNomenclature!$I$1:$I$9996,0)),IF($A$1="BERU",INDEX(beru_assortment!$C$1:$C$10000,MATCH(C2395,beru_assortment!$I$1:$I$10000,0)),IF($A$1="OZON",INDEX(ozon_assortment!$F$3:$F$10000,MATCH(C2395,ozon_assortment!$E$3:$E$10000,0)),0)))</f>
        <v>#N/A</v>
      </c>
      <c r="E2395" s="7" t="n">
        <f aca="false">IF(ISBLANK(C2395), , IF(ISBLANK(C2394), E2393+1, E2394))</f>
        <v>0</v>
      </c>
      <c r="F2395" s="10" t="n">
        <f aca="false">IF(ISBLANK(C2395),,IF(OR(ISBLANK(C2394), C2394="Баркод"),1,F2394+1))</f>
        <v>0</v>
      </c>
      <c r="G2395" s="10" t="n">
        <f aca="false">IF(ISBLANK(C2396), F2395/2,)</f>
        <v>0</v>
      </c>
      <c r="H2395" s="0" t="n">
        <f aca="false">IF(ISBLANK(C2395),0,-1)</f>
        <v>0</v>
      </c>
      <c r="I2395" s="0" t="n">
        <f aca="false">IF(AND(ISBLANK(C2394),NOT(ISBLANK(C2395))),1,-1)</f>
        <v>-1</v>
      </c>
      <c r="J2395" s="0" t="n">
        <f aca="false">IF(ISBLANK(C2393),IF(AND(C2394=C2395,NOT(ISBLANK(C2394)),NOT(ISBLANK(C2395))),1,-1),-1)</f>
        <v>-1</v>
      </c>
      <c r="K2395" s="0" t="n">
        <f aca="false">IF(MAX(H2395:J2395)&lt;0,IF(OR(C2395=C2394,C2394=C2393),1,-1),MAX(H2395:J2395))</f>
        <v>0</v>
      </c>
    </row>
    <row r="2396" customFormat="false" ht="13.8" hidden="false" customHeight="false" outlineLevel="0" collapsed="false">
      <c r="B2396" s="8" t="n">
        <f aca="false">MAX(H2396:K2396)</f>
        <v>0</v>
      </c>
      <c r="C2396" s="11"/>
      <c r="D2396" s="10" t="e">
        <f aca="false">IF($A$1="WLB",INDEX(SupplierNomenclature!$D$1:$D$9996,MATCH(C2396,SupplierNomenclature!$I$1:$I$9996,0)),IF($A$1="BERU",INDEX(beru_assortment!$C$1:$C$10000,MATCH(C2396,beru_assortment!$I$1:$I$10000,0)),IF($A$1="OZON",INDEX(ozon_assortment!$F$3:$F$10000,MATCH(C2396,ozon_assortment!$E$3:$E$10000,0)),0)))</f>
        <v>#N/A</v>
      </c>
      <c r="E2396" s="7" t="n">
        <f aca="false">IF(ISBLANK(C2396), , IF(ISBLANK(C2395), E2394+1, E2395))</f>
        <v>0</v>
      </c>
      <c r="F2396" s="10" t="n">
        <f aca="false">IF(ISBLANK(C2396),,IF(OR(ISBLANK(C2395), C2395="Баркод"),1,F2395+1))</f>
        <v>0</v>
      </c>
      <c r="G2396" s="10" t="n">
        <f aca="false">IF(ISBLANK(C2397), F2396/2,)</f>
        <v>0</v>
      </c>
      <c r="H2396" s="0" t="n">
        <f aca="false">IF(ISBLANK(C2396),0,-1)</f>
        <v>0</v>
      </c>
      <c r="I2396" s="0" t="n">
        <f aca="false">IF(AND(ISBLANK(C2395),NOT(ISBLANK(C2396))),1,-1)</f>
        <v>-1</v>
      </c>
      <c r="J2396" s="0" t="n">
        <f aca="false">IF(ISBLANK(C2394),IF(AND(C2395=C2396,NOT(ISBLANK(C2395)),NOT(ISBLANK(C2396))),1,-1),-1)</f>
        <v>-1</v>
      </c>
      <c r="K2396" s="0" t="n">
        <f aca="false">IF(MAX(H2396:J2396)&lt;0,IF(OR(C2396=C2395,C2395=C2394),1,-1),MAX(H2396:J2396))</f>
        <v>0</v>
      </c>
    </row>
    <row r="2397" customFormat="false" ht="13.8" hidden="false" customHeight="false" outlineLevel="0" collapsed="false">
      <c r="B2397" s="8" t="n">
        <f aca="false">MAX(H2397:K2397)</f>
        <v>0</v>
      </c>
      <c r="C2397" s="11"/>
      <c r="D2397" s="10" t="e">
        <f aca="false">IF($A$1="WLB",INDEX(SupplierNomenclature!$D$1:$D$9996,MATCH(C2397,SupplierNomenclature!$I$1:$I$9996,0)),IF($A$1="BERU",INDEX(beru_assortment!$C$1:$C$10000,MATCH(C2397,beru_assortment!$I$1:$I$10000,0)),IF($A$1="OZON",INDEX(ozon_assortment!$F$3:$F$10000,MATCH(C2397,ozon_assortment!$E$3:$E$10000,0)),0)))</f>
        <v>#N/A</v>
      </c>
      <c r="E2397" s="7" t="n">
        <f aca="false">IF(ISBLANK(C2397), , IF(ISBLANK(C2396), E2395+1, E2396))</f>
        <v>0</v>
      </c>
      <c r="F2397" s="10" t="n">
        <f aca="false">IF(ISBLANK(C2397),,IF(OR(ISBLANK(C2396), C2396="Баркод"),1,F2396+1))</f>
        <v>0</v>
      </c>
      <c r="G2397" s="10" t="n">
        <f aca="false">IF(ISBLANK(C2398), F2397/2,)</f>
        <v>0</v>
      </c>
      <c r="H2397" s="0" t="n">
        <f aca="false">IF(ISBLANK(C2397),0,-1)</f>
        <v>0</v>
      </c>
      <c r="I2397" s="0" t="n">
        <f aca="false">IF(AND(ISBLANK(C2396),NOT(ISBLANK(C2397))),1,-1)</f>
        <v>-1</v>
      </c>
      <c r="J2397" s="0" t="n">
        <f aca="false">IF(ISBLANK(C2395),IF(AND(C2396=C2397,NOT(ISBLANK(C2396)),NOT(ISBLANK(C2397))),1,-1),-1)</f>
        <v>-1</v>
      </c>
      <c r="K2397" s="0" t="n">
        <f aca="false">IF(MAX(H2397:J2397)&lt;0,IF(OR(C2397=C2396,C2396=C2395),1,-1),MAX(H2397:J2397))</f>
        <v>0</v>
      </c>
    </row>
    <row r="2398" customFormat="false" ht="13.8" hidden="false" customHeight="false" outlineLevel="0" collapsed="false">
      <c r="B2398" s="8" t="n">
        <f aca="false">MAX(H2398:K2398)</f>
        <v>0</v>
      </c>
      <c r="C2398" s="11"/>
      <c r="D2398" s="10" t="e">
        <f aca="false">IF($A$1="WLB",INDEX(SupplierNomenclature!$D$1:$D$9996,MATCH(C2398,SupplierNomenclature!$I$1:$I$9996,0)),IF($A$1="BERU",INDEX(beru_assortment!$C$1:$C$10000,MATCH(C2398,beru_assortment!$I$1:$I$10000,0)),IF($A$1="OZON",INDEX(ozon_assortment!$F$3:$F$10000,MATCH(C2398,ozon_assortment!$E$3:$E$10000,0)),0)))</f>
        <v>#N/A</v>
      </c>
      <c r="E2398" s="7" t="n">
        <f aca="false">IF(ISBLANK(C2398), , IF(ISBLANK(C2397), E2396+1, E2397))</f>
        <v>0</v>
      </c>
      <c r="F2398" s="10" t="n">
        <f aca="false">IF(ISBLANK(C2398),,IF(OR(ISBLANK(C2397), C2397="Баркод"),1,F2397+1))</f>
        <v>0</v>
      </c>
      <c r="G2398" s="10" t="n">
        <f aca="false">IF(ISBLANK(C2399), F2398/2,)</f>
        <v>0</v>
      </c>
      <c r="H2398" s="0" t="n">
        <f aca="false">IF(ISBLANK(C2398),0,-1)</f>
        <v>0</v>
      </c>
      <c r="I2398" s="0" t="n">
        <f aca="false">IF(AND(ISBLANK(C2397),NOT(ISBLANK(C2398))),1,-1)</f>
        <v>-1</v>
      </c>
      <c r="J2398" s="0" t="n">
        <f aca="false">IF(ISBLANK(C2396),IF(AND(C2397=C2398,NOT(ISBLANK(C2397)),NOT(ISBLANK(C2398))),1,-1),-1)</f>
        <v>-1</v>
      </c>
      <c r="K2398" s="0" t="n">
        <f aca="false">IF(MAX(H2398:J2398)&lt;0,IF(OR(C2398=C2397,C2397=C2396),1,-1),MAX(H2398:J2398))</f>
        <v>0</v>
      </c>
    </row>
    <row r="2399" customFormat="false" ht="13.8" hidden="false" customHeight="false" outlineLevel="0" collapsed="false">
      <c r="B2399" s="8" t="n">
        <f aca="false">MAX(H2399:K2399)</f>
        <v>0</v>
      </c>
      <c r="C2399" s="11"/>
      <c r="D2399" s="10" t="e">
        <f aca="false">IF($A$1="WLB",INDEX(SupplierNomenclature!$D$1:$D$9996,MATCH(C2399,SupplierNomenclature!$I$1:$I$9996,0)),IF($A$1="BERU",INDEX(beru_assortment!$C$1:$C$10000,MATCH(C2399,beru_assortment!$I$1:$I$10000,0)),IF($A$1="OZON",INDEX(ozon_assortment!$F$3:$F$10000,MATCH(C2399,ozon_assortment!$E$3:$E$10000,0)),0)))</f>
        <v>#N/A</v>
      </c>
      <c r="E2399" s="7" t="n">
        <f aca="false">IF(ISBLANK(C2399), , IF(ISBLANK(C2398), E2397+1, E2398))</f>
        <v>0</v>
      </c>
      <c r="F2399" s="10" t="n">
        <f aca="false">IF(ISBLANK(C2399),,IF(OR(ISBLANK(C2398), C2398="Баркод"),1,F2398+1))</f>
        <v>0</v>
      </c>
      <c r="G2399" s="10" t="n">
        <f aca="false">IF(ISBLANK(C2400), F2399/2,)</f>
        <v>0</v>
      </c>
      <c r="H2399" s="0" t="n">
        <f aca="false">IF(ISBLANK(C2399),0,-1)</f>
        <v>0</v>
      </c>
      <c r="I2399" s="0" t="n">
        <f aca="false">IF(AND(ISBLANK(C2398),NOT(ISBLANK(C2399))),1,-1)</f>
        <v>-1</v>
      </c>
      <c r="J2399" s="0" t="n">
        <f aca="false">IF(ISBLANK(C2397),IF(AND(C2398=C2399,NOT(ISBLANK(C2398)),NOT(ISBLANK(C2399))),1,-1),-1)</f>
        <v>-1</v>
      </c>
      <c r="K2399" s="0" t="n">
        <f aca="false">IF(MAX(H2399:J2399)&lt;0,IF(OR(C2399=C2398,C2398=C2397),1,-1),MAX(H2399:J2399))</f>
        <v>0</v>
      </c>
    </row>
    <row r="2400" customFormat="false" ht="13.8" hidden="false" customHeight="false" outlineLevel="0" collapsed="false">
      <c r="B2400" s="8" t="n">
        <f aca="false">MAX(H2400:K2400)</f>
        <v>0</v>
      </c>
      <c r="C2400" s="11"/>
      <c r="D2400" s="10" t="e">
        <f aca="false">IF($A$1="WLB",INDEX(SupplierNomenclature!$D$1:$D$9996,MATCH(C2400,SupplierNomenclature!$I$1:$I$9996,0)),IF($A$1="BERU",INDEX(beru_assortment!$C$1:$C$10000,MATCH(C2400,beru_assortment!$I$1:$I$10000,0)),IF($A$1="OZON",INDEX(ozon_assortment!$F$3:$F$10000,MATCH(C2400,ozon_assortment!$E$3:$E$10000,0)),0)))</f>
        <v>#N/A</v>
      </c>
      <c r="E2400" s="7" t="n">
        <f aca="false">IF(ISBLANK(C2400), , IF(ISBLANK(C2399), E2398+1, E2399))</f>
        <v>0</v>
      </c>
      <c r="F2400" s="10" t="n">
        <f aca="false">IF(ISBLANK(C2400),,IF(OR(ISBLANK(C2399), C2399="Баркод"),1,F2399+1))</f>
        <v>0</v>
      </c>
      <c r="G2400" s="10" t="n">
        <f aca="false">IF(ISBLANK(C2401), F2400/2,)</f>
        <v>0</v>
      </c>
      <c r="H2400" s="0" t="n">
        <f aca="false">IF(ISBLANK(C2400),0,-1)</f>
        <v>0</v>
      </c>
      <c r="I2400" s="0" t="n">
        <f aca="false">IF(AND(ISBLANK(C2399),NOT(ISBLANK(C2400))),1,-1)</f>
        <v>-1</v>
      </c>
      <c r="J2400" s="0" t="n">
        <f aca="false">IF(ISBLANK(C2398),IF(AND(C2399=C2400,NOT(ISBLANK(C2399)),NOT(ISBLANK(C2400))),1,-1),-1)</f>
        <v>-1</v>
      </c>
      <c r="K2400" s="0" t="n">
        <f aca="false">IF(MAX(H2400:J2400)&lt;0,IF(OR(C2400=C2399,C2399=C2398),1,-1),MAX(H2400:J2400))</f>
        <v>0</v>
      </c>
    </row>
    <row r="2401" customFormat="false" ht="13.8" hidden="false" customHeight="false" outlineLevel="0" collapsed="false">
      <c r="B2401" s="8" t="n">
        <f aca="false">MAX(H2401:K2401)</f>
        <v>0</v>
      </c>
      <c r="C2401" s="11"/>
      <c r="D2401" s="10" t="e">
        <f aca="false">IF($A$1="WLB",INDEX(SupplierNomenclature!$D$1:$D$9996,MATCH(C2401,SupplierNomenclature!$I$1:$I$9996,0)),IF($A$1="BERU",INDEX(beru_assortment!$C$1:$C$10000,MATCH(C2401,beru_assortment!$I$1:$I$10000,0)),IF($A$1="OZON",INDEX(ozon_assortment!$F$3:$F$10000,MATCH(C2401,ozon_assortment!$E$3:$E$10000,0)),0)))</f>
        <v>#N/A</v>
      </c>
      <c r="E2401" s="7" t="n">
        <f aca="false">IF(ISBLANK(C2401), , IF(ISBLANK(C2400), E2399+1, E2400))</f>
        <v>0</v>
      </c>
      <c r="F2401" s="10" t="n">
        <f aca="false">IF(ISBLANK(C2401),,IF(OR(ISBLANK(C2400), C2400="Баркод"),1,F2400+1))</f>
        <v>0</v>
      </c>
      <c r="G2401" s="10" t="n">
        <f aca="false">IF(ISBLANK(C2402), F2401/2,)</f>
        <v>0</v>
      </c>
      <c r="H2401" s="0" t="n">
        <f aca="false">IF(ISBLANK(C2401),0,-1)</f>
        <v>0</v>
      </c>
      <c r="I2401" s="0" t="n">
        <f aca="false">IF(AND(ISBLANK(C2400),NOT(ISBLANK(C2401))),1,-1)</f>
        <v>-1</v>
      </c>
      <c r="J2401" s="0" t="n">
        <f aca="false">IF(ISBLANK(C2399),IF(AND(C2400=C2401,NOT(ISBLANK(C2400)),NOT(ISBLANK(C2401))),1,-1),-1)</f>
        <v>-1</v>
      </c>
      <c r="K2401" s="0" t="n">
        <f aca="false">IF(MAX(H2401:J2401)&lt;0,IF(OR(C2401=C2400,C2400=C2399),1,-1),MAX(H2401:J2401))</f>
        <v>0</v>
      </c>
    </row>
    <row r="2402" customFormat="false" ht="13.8" hidden="false" customHeight="false" outlineLevel="0" collapsed="false">
      <c r="B2402" s="8" t="n">
        <f aca="false">MAX(H2402:K2402)</f>
        <v>0</v>
      </c>
      <c r="C2402" s="11"/>
      <c r="D2402" s="10" t="e">
        <f aca="false">IF($A$1="WLB",INDEX(SupplierNomenclature!$D$1:$D$9996,MATCH(C2402,SupplierNomenclature!$I$1:$I$9996,0)),IF($A$1="BERU",INDEX(beru_assortment!$C$1:$C$10000,MATCH(C2402,beru_assortment!$I$1:$I$10000,0)),IF($A$1="OZON",INDEX(ozon_assortment!$F$3:$F$10000,MATCH(C2402,ozon_assortment!$E$3:$E$10000,0)),0)))</f>
        <v>#N/A</v>
      </c>
      <c r="E2402" s="7" t="n">
        <f aca="false">IF(ISBLANK(C2402), , IF(ISBLANK(C2401), E2400+1, E2401))</f>
        <v>0</v>
      </c>
      <c r="F2402" s="10" t="n">
        <f aca="false">IF(ISBLANK(C2402),,IF(OR(ISBLANK(C2401), C2401="Баркод"),1,F2401+1))</f>
        <v>0</v>
      </c>
      <c r="G2402" s="10" t="n">
        <f aca="false">IF(ISBLANK(C2403), F2402/2,)</f>
        <v>0</v>
      </c>
      <c r="H2402" s="0" t="n">
        <f aca="false">IF(ISBLANK(C2402),0,-1)</f>
        <v>0</v>
      </c>
      <c r="I2402" s="0" t="n">
        <f aca="false">IF(AND(ISBLANK(C2401),NOT(ISBLANK(C2402))),1,-1)</f>
        <v>-1</v>
      </c>
      <c r="J2402" s="0" t="n">
        <f aca="false">IF(ISBLANK(C2400),IF(AND(C2401=C2402,NOT(ISBLANK(C2401)),NOT(ISBLANK(C2402))),1,-1),-1)</f>
        <v>-1</v>
      </c>
      <c r="K2402" s="0" t="n">
        <f aca="false">IF(MAX(H2402:J2402)&lt;0,IF(OR(C2402=C2401,C2401=C2400),1,-1),MAX(H2402:J2402))</f>
        <v>0</v>
      </c>
    </row>
    <row r="2403" customFormat="false" ht="13.8" hidden="false" customHeight="false" outlineLevel="0" collapsed="false">
      <c r="B2403" s="8" t="n">
        <f aca="false">MAX(H2403:K2403)</f>
        <v>0</v>
      </c>
      <c r="C2403" s="11"/>
      <c r="D2403" s="10" t="e">
        <f aca="false">IF($A$1="WLB",INDEX(SupplierNomenclature!$D$1:$D$9996,MATCH(C2403,SupplierNomenclature!$I$1:$I$9996,0)),IF($A$1="BERU",INDEX(beru_assortment!$C$1:$C$10000,MATCH(C2403,beru_assortment!$I$1:$I$10000,0)),IF($A$1="OZON",INDEX(ozon_assortment!$F$3:$F$10000,MATCH(C2403,ozon_assortment!$E$3:$E$10000,0)),0)))</f>
        <v>#N/A</v>
      </c>
      <c r="E2403" s="7" t="n">
        <f aca="false">IF(ISBLANK(C2403), , IF(ISBLANK(C2402), E2401+1, E2402))</f>
        <v>0</v>
      </c>
      <c r="F2403" s="10" t="n">
        <f aca="false">IF(ISBLANK(C2403),,IF(OR(ISBLANK(C2402), C2402="Баркод"),1,F2402+1))</f>
        <v>0</v>
      </c>
      <c r="G2403" s="10" t="n">
        <f aca="false">IF(ISBLANK(C2404), F2403/2,)</f>
        <v>0</v>
      </c>
      <c r="H2403" s="0" t="n">
        <f aca="false">IF(ISBLANK(C2403),0,-1)</f>
        <v>0</v>
      </c>
      <c r="I2403" s="0" t="n">
        <f aca="false">IF(AND(ISBLANK(C2402),NOT(ISBLANK(C2403))),1,-1)</f>
        <v>-1</v>
      </c>
      <c r="J2403" s="0" t="n">
        <f aca="false">IF(ISBLANK(C2401),IF(AND(C2402=C2403,NOT(ISBLANK(C2402)),NOT(ISBLANK(C2403))),1,-1),-1)</f>
        <v>-1</v>
      </c>
      <c r="K2403" s="0" t="n">
        <f aca="false">IF(MAX(H2403:J2403)&lt;0,IF(OR(C2403=C2402,C2402=C2401),1,-1),MAX(H2403:J2403))</f>
        <v>0</v>
      </c>
    </row>
    <row r="2404" customFormat="false" ht="13.8" hidden="false" customHeight="false" outlineLevel="0" collapsed="false">
      <c r="B2404" s="8" t="n">
        <f aca="false">MAX(H2404:K2404)</f>
        <v>0</v>
      </c>
      <c r="C2404" s="11"/>
      <c r="D2404" s="10" t="e">
        <f aca="false">IF($A$1="WLB",INDEX(SupplierNomenclature!$D$1:$D$9996,MATCH(C2404,SupplierNomenclature!$I$1:$I$9996,0)),IF($A$1="BERU",INDEX(beru_assortment!$C$1:$C$10000,MATCH(C2404,beru_assortment!$I$1:$I$10000,0)),IF($A$1="OZON",INDEX(ozon_assortment!$F$3:$F$10000,MATCH(C2404,ozon_assortment!$E$3:$E$10000,0)),0)))</f>
        <v>#N/A</v>
      </c>
      <c r="E2404" s="7" t="n">
        <f aca="false">IF(ISBLANK(C2404), , IF(ISBLANK(C2403), E2402+1, E2403))</f>
        <v>0</v>
      </c>
      <c r="F2404" s="10" t="n">
        <f aca="false">IF(ISBLANK(C2404),,IF(OR(ISBLANK(C2403), C2403="Баркод"),1,F2403+1))</f>
        <v>0</v>
      </c>
      <c r="G2404" s="10" t="n">
        <f aca="false">IF(ISBLANK(C2405), F2404/2,)</f>
        <v>0</v>
      </c>
      <c r="H2404" s="0" t="n">
        <f aca="false">IF(ISBLANK(C2404),0,-1)</f>
        <v>0</v>
      </c>
      <c r="I2404" s="0" t="n">
        <f aca="false">IF(AND(ISBLANK(C2403),NOT(ISBLANK(C2404))),1,-1)</f>
        <v>-1</v>
      </c>
      <c r="J2404" s="0" t="n">
        <f aca="false">IF(ISBLANK(C2402),IF(AND(C2403=C2404,NOT(ISBLANK(C2403)),NOT(ISBLANK(C2404))),1,-1),-1)</f>
        <v>-1</v>
      </c>
      <c r="K2404" s="0" t="n">
        <f aca="false">IF(MAX(H2404:J2404)&lt;0,IF(OR(C2404=C2403,C2403=C2402),1,-1),MAX(H2404:J2404))</f>
        <v>0</v>
      </c>
    </row>
    <row r="2405" customFormat="false" ht="13.8" hidden="false" customHeight="false" outlineLevel="0" collapsed="false">
      <c r="B2405" s="8" t="n">
        <f aca="false">MAX(H2405:K2405)</f>
        <v>0</v>
      </c>
      <c r="C2405" s="11"/>
      <c r="D2405" s="10" t="e">
        <f aca="false">IF($A$1="WLB",INDEX(SupplierNomenclature!$D$1:$D$9996,MATCH(C2405,SupplierNomenclature!$I$1:$I$9996,0)),IF($A$1="BERU",INDEX(beru_assortment!$C$1:$C$10000,MATCH(C2405,beru_assortment!$I$1:$I$10000,0)),IF($A$1="OZON",INDEX(ozon_assortment!$F$3:$F$10000,MATCH(C2405,ozon_assortment!$E$3:$E$10000,0)),0)))</f>
        <v>#N/A</v>
      </c>
      <c r="E2405" s="7" t="n">
        <f aca="false">IF(ISBLANK(C2405), , IF(ISBLANK(C2404), E2403+1, E2404))</f>
        <v>0</v>
      </c>
      <c r="F2405" s="10" t="n">
        <f aca="false">IF(ISBLANK(C2405),,IF(OR(ISBLANK(C2404), C2404="Баркод"),1,F2404+1))</f>
        <v>0</v>
      </c>
      <c r="G2405" s="10" t="n">
        <f aca="false">IF(ISBLANK(C2406), F2405/2,)</f>
        <v>0</v>
      </c>
      <c r="H2405" s="0" t="n">
        <f aca="false">IF(ISBLANK(C2405),0,-1)</f>
        <v>0</v>
      </c>
      <c r="I2405" s="0" t="n">
        <f aca="false">IF(AND(ISBLANK(C2404),NOT(ISBLANK(C2405))),1,-1)</f>
        <v>-1</v>
      </c>
      <c r="J2405" s="0" t="n">
        <f aca="false">IF(ISBLANK(C2403),IF(AND(C2404=C2405,NOT(ISBLANK(C2404)),NOT(ISBLANK(C2405))),1,-1),-1)</f>
        <v>-1</v>
      </c>
      <c r="K2405" s="0" t="n">
        <f aca="false">IF(MAX(H2405:J2405)&lt;0,IF(OR(C2405=C2404,C2404=C2403),1,-1),MAX(H2405:J2405))</f>
        <v>0</v>
      </c>
    </row>
    <row r="2406" customFormat="false" ht="13.8" hidden="false" customHeight="false" outlineLevel="0" collapsed="false">
      <c r="B2406" s="8" t="n">
        <f aca="false">MAX(H2406:K2406)</f>
        <v>0</v>
      </c>
      <c r="C2406" s="11"/>
      <c r="D2406" s="10" t="e">
        <f aca="false">IF($A$1="WLB",INDEX(SupplierNomenclature!$D$1:$D$9996,MATCH(C2406,SupplierNomenclature!$I$1:$I$9996,0)),IF($A$1="BERU",INDEX(beru_assortment!$C$1:$C$10000,MATCH(C2406,beru_assortment!$I$1:$I$10000,0)),IF($A$1="OZON",INDEX(ozon_assortment!$F$3:$F$10000,MATCH(C2406,ozon_assortment!$E$3:$E$10000,0)),0)))</f>
        <v>#N/A</v>
      </c>
      <c r="E2406" s="7" t="n">
        <f aca="false">IF(ISBLANK(C2406), , IF(ISBLANK(C2405), E2404+1, E2405))</f>
        <v>0</v>
      </c>
      <c r="F2406" s="10" t="n">
        <f aca="false">IF(ISBLANK(C2406),,IF(OR(ISBLANK(C2405), C2405="Баркод"),1,F2405+1))</f>
        <v>0</v>
      </c>
      <c r="G2406" s="10" t="n">
        <f aca="false">IF(ISBLANK(C2407), F2406/2,)</f>
        <v>0</v>
      </c>
      <c r="H2406" s="0" t="n">
        <f aca="false">IF(ISBLANK(C2406),0,-1)</f>
        <v>0</v>
      </c>
      <c r="I2406" s="0" t="n">
        <f aca="false">IF(AND(ISBLANK(C2405),NOT(ISBLANK(C2406))),1,-1)</f>
        <v>-1</v>
      </c>
      <c r="J2406" s="0" t="n">
        <f aca="false">IF(ISBLANK(C2404),IF(AND(C2405=C2406,NOT(ISBLANK(C2405)),NOT(ISBLANK(C2406))),1,-1),-1)</f>
        <v>-1</v>
      </c>
      <c r="K2406" s="0" t="n">
        <f aca="false">IF(MAX(H2406:J2406)&lt;0,IF(OR(C2406=C2405,C2405=C2404),1,-1),MAX(H2406:J2406))</f>
        <v>0</v>
      </c>
    </row>
    <row r="2407" customFormat="false" ht="13.8" hidden="false" customHeight="false" outlineLevel="0" collapsed="false">
      <c r="B2407" s="8" t="n">
        <f aca="false">MAX(H2407:K2407)</f>
        <v>0</v>
      </c>
      <c r="C2407" s="11"/>
      <c r="D2407" s="10" t="e">
        <f aca="false">IF($A$1="WLB",INDEX(SupplierNomenclature!$D$1:$D$9996,MATCH(C2407,SupplierNomenclature!$I$1:$I$9996,0)),IF($A$1="BERU",INDEX(beru_assortment!$C$1:$C$10000,MATCH(C2407,beru_assortment!$I$1:$I$10000,0)),IF($A$1="OZON",INDEX(ozon_assortment!$F$3:$F$10000,MATCH(C2407,ozon_assortment!$E$3:$E$10000,0)),0)))</f>
        <v>#N/A</v>
      </c>
      <c r="E2407" s="7" t="n">
        <f aca="false">IF(ISBLANK(C2407), , IF(ISBLANK(C2406), E2405+1, E2406))</f>
        <v>0</v>
      </c>
      <c r="F2407" s="10" t="n">
        <f aca="false">IF(ISBLANK(C2407),,IF(OR(ISBLANK(C2406), C2406="Баркод"),1,F2406+1))</f>
        <v>0</v>
      </c>
      <c r="G2407" s="10" t="n">
        <f aca="false">IF(ISBLANK(C2408), F2407/2,)</f>
        <v>0</v>
      </c>
      <c r="H2407" s="0" t="n">
        <f aca="false">IF(ISBLANK(C2407),0,-1)</f>
        <v>0</v>
      </c>
      <c r="I2407" s="0" t="n">
        <f aca="false">IF(AND(ISBLANK(C2406),NOT(ISBLANK(C2407))),1,-1)</f>
        <v>-1</v>
      </c>
      <c r="J2407" s="0" t="n">
        <f aca="false">IF(ISBLANK(C2405),IF(AND(C2406=C2407,NOT(ISBLANK(C2406)),NOT(ISBLANK(C2407))),1,-1),-1)</f>
        <v>-1</v>
      </c>
      <c r="K2407" s="0" t="n">
        <f aca="false">IF(MAX(H2407:J2407)&lt;0,IF(OR(C2407=C2406,C2406=C2405),1,-1),MAX(H2407:J2407))</f>
        <v>0</v>
      </c>
    </row>
    <row r="2408" customFormat="false" ht="13.8" hidden="false" customHeight="false" outlineLevel="0" collapsed="false">
      <c r="B2408" s="8" t="n">
        <f aca="false">MAX(H2408:K2408)</f>
        <v>0</v>
      </c>
      <c r="C2408" s="11"/>
      <c r="D2408" s="10" t="e">
        <f aca="false">IF($A$1="WLB",INDEX(SupplierNomenclature!$D$1:$D$9996,MATCH(C2408,SupplierNomenclature!$I$1:$I$9996,0)),IF($A$1="BERU",INDEX(beru_assortment!$C$1:$C$10000,MATCH(C2408,beru_assortment!$I$1:$I$10000,0)),IF($A$1="OZON",INDEX(ozon_assortment!$F$3:$F$10000,MATCH(C2408,ozon_assortment!$E$3:$E$10000,0)),0)))</f>
        <v>#N/A</v>
      </c>
      <c r="E2408" s="7" t="n">
        <f aca="false">IF(ISBLANK(C2408), , IF(ISBLANK(C2407), E2406+1, E2407))</f>
        <v>0</v>
      </c>
      <c r="F2408" s="10" t="n">
        <f aca="false">IF(ISBLANK(C2408),,IF(OR(ISBLANK(C2407), C2407="Баркод"),1,F2407+1))</f>
        <v>0</v>
      </c>
      <c r="G2408" s="10" t="n">
        <f aca="false">IF(ISBLANK(C2409), F2408/2,)</f>
        <v>0</v>
      </c>
      <c r="H2408" s="0" t="n">
        <f aca="false">IF(ISBLANK(C2408),0,-1)</f>
        <v>0</v>
      </c>
      <c r="I2408" s="0" t="n">
        <f aca="false">IF(AND(ISBLANK(C2407),NOT(ISBLANK(C2408))),1,-1)</f>
        <v>-1</v>
      </c>
      <c r="J2408" s="0" t="n">
        <f aca="false">IF(ISBLANK(C2406),IF(AND(C2407=C2408,NOT(ISBLANK(C2407)),NOT(ISBLANK(C2408))),1,-1),-1)</f>
        <v>-1</v>
      </c>
      <c r="K2408" s="0" t="n">
        <f aca="false">IF(MAX(H2408:J2408)&lt;0,IF(OR(C2408=C2407,C2407=C2406),1,-1),MAX(H2408:J2408))</f>
        <v>0</v>
      </c>
    </row>
    <row r="2409" customFormat="false" ht="13.8" hidden="false" customHeight="false" outlineLevel="0" collapsed="false">
      <c r="B2409" s="8" t="n">
        <f aca="false">MAX(H2409:K2409)</f>
        <v>0</v>
      </c>
      <c r="C2409" s="11"/>
      <c r="D2409" s="10" t="e">
        <f aca="false">IF($A$1="WLB",INDEX(SupplierNomenclature!$D$1:$D$9996,MATCH(C2409,SupplierNomenclature!$I$1:$I$9996,0)),IF($A$1="BERU",INDEX(beru_assortment!$C$1:$C$10000,MATCH(C2409,beru_assortment!$I$1:$I$10000,0)),IF($A$1="OZON",INDEX(ozon_assortment!$F$3:$F$10000,MATCH(C2409,ozon_assortment!$E$3:$E$10000,0)),0)))</f>
        <v>#N/A</v>
      </c>
      <c r="E2409" s="7" t="n">
        <f aca="false">IF(ISBLANK(C2409), , IF(ISBLANK(C2408), E2407+1, E2408))</f>
        <v>0</v>
      </c>
      <c r="F2409" s="10" t="n">
        <f aca="false">IF(ISBLANK(C2409),,IF(OR(ISBLANK(C2408), C2408="Баркод"),1,F2408+1))</f>
        <v>0</v>
      </c>
      <c r="G2409" s="10" t="n">
        <f aca="false">IF(ISBLANK(C2410), F2409/2,)</f>
        <v>0</v>
      </c>
      <c r="H2409" s="0" t="n">
        <f aca="false">IF(ISBLANK(C2409),0,-1)</f>
        <v>0</v>
      </c>
      <c r="I2409" s="0" t="n">
        <f aca="false">IF(AND(ISBLANK(C2408),NOT(ISBLANK(C2409))),1,-1)</f>
        <v>-1</v>
      </c>
      <c r="J2409" s="0" t="n">
        <f aca="false">IF(ISBLANK(C2407),IF(AND(C2408=C2409,NOT(ISBLANK(C2408)),NOT(ISBLANK(C2409))),1,-1),-1)</f>
        <v>-1</v>
      </c>
      <c r="K2409" s="0" t="n">
        <f aca="false">IF(MAX(H2409:J2409)&lt;0,IF(OR(C2409=C2408,C2408=C2407),1,-1),MAX(H2409:J2409))</f>
        <v>0</v>
      </c>
    </row>
    <row r="2410" customFormat="false" ht="13.8" hidden="false" customHeight="false" outlineLevel="0" collapsed="false">
      <c r="B2410" s="8" t="n">
        <f aca="false">MAX(H2410:K2410)</f>
        <v>0</v>
      </c>
      <c r="C2410" s="11"/>
      <c r="D2410" s="10" t="e">
        <f aca="false">IF($A$1="WLB",INDEX(SupplierNomenclature!$D$1:$D$9996,MATCH(C2410,SupplierNomenclature!$I$1:$I$9996,0)),IF($A$1="BERU",INDEX(beru_assortment!$C$1:$C$10000,MATCH(C2410,beru_assortment!$I$1:$I$10000,0)),IF($A$1="OZON",INDEX(ozon_assortment!$F$3:$F$10000,MATCH(C2410,ozon_assortment!$E$3:$E$10000,0)),0)))</f>
        <v>#N/A</v>
      </c>
      <c r="E2410" s="7" t="n">
        <f aca="false">IF(ISBLANK(C2410), , IF(ISBLANK(C2409), E2408+1, E2409))</f>
        <v>0</v>
      </c>
      <c r="F2410" s="10" t="n">
        <f aca="false">IF(ISBLANK(C2410),,IF(OR(ISBLANK(C2409), C2409="Баркод"),1,F2409+1))</f>
        <v>0</v>
      </c>
      <c r="G2410" s="10" t="n">
        <f aca="false">IF(ISBLANK(C2411), F2410/2,)</f>
        <v>0</v>
      </c>
      <c r="H2410" s="0" t="n">
        <f aca="false">IF(ISBLANK(C2410),0,-1)</f>
        <v>0</v>
      </c>
      <c r="I2410" s="0" t="n">
        <f aca="false">IF(AND(ISBLANK(C2409),NOT(ISBLANK(C2410))),1,-1)</f>
        <v>-1</v>
      </c>
      <c r="J2410" s="0" t="n">
        <f aca="false">IF(ISBLANK(C2408),IF(AND(C2409=C2410,NOT(ISBLANK(C2409)),NOT(ISBLANK(C2410))),1,-1),-1)</f>
        <v>-1</v>
      </c>
      <c r="K2410" s="0" t="n">
        <f aca="false">IF(MAX(H2410:J2410)&lt;0,IF(OR(C2410=C2409,C2409=C2408),1,-1),MAX(H2410:J2410))</f>
        <v>0</v>
      </c>
    </row>
    <row r="2411" customFormat="false" ht="13.8" hidden="false" customHeight="false" outlineLevel="0" collapsed="false">
      <c r="B2411" s="8" t="n">
        <f aca="false">MAX(H2411:K2411)</f>
        <v>0</v>
      </c>
      <c r="C2411" s="11"/>
      <c r="D2411" s="10" t="e">
        <f aca="false">IF($A$1="WLB",INDEX(SupplierNomenclature!$D$1:$D$9996,MATCH(C2411,SupplierNomenclature!$I$1:$I$9996,0)),IF($A$1="BERU",INDEX(beru_assortment!$C$1:$C$10000,MATCH(C2411,beru_assortment!$I$1:$I$10000,0)),IF($A$1="OZON",INDEX(ozon_assortment!$F$3:$F$10000,MATCH(C2411,ozon_assortment!$E$3:$E$10000,0)),0)))</f>
        <v>#N/A</v>
      </c>
      <c r="E2411" s="7" t="n">
        <f aca="false">IF(ISBLANK(C2411), , IF(ISBLANK(C2410), E2409+1, E2410))</f>
        <v>0</v>
      </c>
      <c r="F2411" s="10" t="n">
        <f aca="false">IF(ISBLANK(C2411),,IF(OR(ISBLANK(C2410), C2410="Баркод"),1,F2410+1))</f>
        <v>0</v>
      </c>
      <c r="G2411" s="10" t="n">
        <f aca="false">IF(ISBLANK(C2412), F2411/2,)</f>
        <v>0</v>
      </c>
      <c r="H2411" s="0" t="n">
        <f aca="false">IF(ISBLANK(C2411),0,-1)</f>
        <v>0</v>
      </c>
      <c r="I2411" s="0" t="n">
        <f aca="false">IF(AND(ISBLANK(C2410),NOT(ISBLANK(C2411))),1,-1)</f>
        <v>-1</v>
      </c>
      <c r="J2411" s="0" t="n">
        <f aca="false">IF(ISBLANK(C2409),IF(AND(C2410=C2411,NOT(ISBLANK(C2410)),NOT(ISBLANK(C2411))),1,-1),-1)</f>
        <v>-1</v>
      </c>
      <c r="K2411" s="0" t="n">
        <f aca="false">IF(MAX(H2411:J2411)&lt;0,IF(OR(C2411=C2410,C2410=C2409),1,-1),MAX(H2411:J2411))</f>
        <v>0</v>
      </c>
    </row>
    <row r="2412" customFormat="false" ht="13.8" hidden="false" customHeight="false" outlineLevel="0" collapsed="false">
      <c r="B2412" s="8" t="n">
        <f aca="false">MAX(H2412:K2412)</f>
        <v>0</v>
      </c>
      <c r="C2412" s="11"/>
      <c r="D2412" s="10" t="e">
        <f aca="false">IF($A$1="WLB",INDEX(SupplierNomenclature!$D$1:$D$9996,MATCH(C2412,SupplierNomenclature!$I$1:$I$9996,0)),IF($A$1="BERU",INDEX(beru_assortment!$C$1:$C$10000,MATCH(C2412,beru_assortment!$I$1:$I$10000,0)),IF($A$1="OZON",INDEX(ozon_assortment!$F$3:$F$10000,MATCH(C2412,ozon_assortment!$E$3:$E$10000,0)),0)))</f>
        <v>#N/A</v>
      </c>
      <c r="E2412" s="7" t="n">
        <f aca="false">IF(ISBLANK(C2412), , IF(ISBLANK(C2411), E2410+1, E2411))</f>
        <v>0</v>
      </c>
      <c r="F2412" s="10" t="n">
        <f aca="false">IF(ISBLANK(C2412),,IF(OR(ISBLANK(C2411), C2411="Баркод"),1,F2411+1))</f>
        <v>0</v>
      </c>
      <c r="G2412" s="10" t="n">
        <f aca="false">IF(ISBLANK(C2413), F2412/2,)</f>
        <v>0</v>
      </c>
      <c r="H2412" s="0" t="n">
        <f aca="false">IF(ISBLANK(C2412),0,-1)</f>
        <v>0</v>
      </c>
      <c r="I2412" s="0" t="n">
        <f aca="false">IF(AND(ISBLANK(C2411),NOT(ISBLANK(C2412))),1,-1)</f>
        <v>-1</v>
      </c>
      <c r="J2412" s="0" t="n">
        <f aca="false">IF(ISBLANK(C2410),IF(AND(C2411=C2412,NOT(ISBLANK(C2411)),NOT(ISBLANK(C2412))),1,-1),-1)</f>
        <v>-1</v>
      </c>
      <c r="K2412" s="0" t="n">
        <f aca="false">IF(MAX(H2412:J2412)&lt;0,IF(OR(C2412=C2411,C2411=C2410),1,-1),MAX(H2412:J2412))</f>
        <v>0</v>
      </c>
    </row>
    <row r="2413" customFormat="false" ht="13.8" hidden="false" customHeight="false" outlineLevel="0" collapsed="false">
      <c r="B2413" s="8" t="n">
        <f aca="false">MAX(H2413:K2413)</f>
        <v>0</v>
      </c>
      <c r="C2413" s="11"/>
      <c r="D2413" s="10" t="e">
        <f aca="false">IF($A$1="WLB",INDEX(SupplierNomenclature!$D$1:$D$9996,MATCH(C2413,SupplierNomenclature!$I$1:$I$9996,0)),IF($A$1="BERU",INDEX(beru_assortment!$C$1:$C$10000,MATCH(C2413,beru_assortment!$I$1:$I$10000,0)),IF($A$1="OZON",INDEX(ozon_assortment!$F$3:$F$10000,MATCH(C2413,ozon_assortment!$E$3:$E$10000,0)),0)))</f>
        <v>#N/A</v>
      </c>
      <c r="E2413" s="7" t="n">
        <f aca="false">IF(ISBLANK(C2413), , IF(ISBLANK(C2412), E2411+1, E2412))</f>
        <v>0</v>
      </c>
      <c r="F2413" s="10" t="n">
        <f aca="false">IF(ISBLANK(C2413),,IF(OR(ISBLANK(C2412), C2412="Баркод"),1,F2412+1))</f>
        <v>0</v>
      </c>
      <c r="G2413" s="10" t="n">
        <f aca="false">IF(ISBLANK(C2414), F2413/2,)</f>
        <v>0</v>
      </c>
      <c r="H2413" s="0" t="n">
        <f aca="false">IF(ISBLANK(C2413),0,-1)</f>
        <v>0</v>
      </c>
      <c r="I2413" s="0" t="n">
        <f aca="false">IF(AND(ISBLANK(C2412),NOT(ISBLANK(C2413))),1,-1)</f>
        <v>-1</v>
      </c>
      <c r="J2413" s="0" t="n">
        <f aca="false">IF(ISBLANK(C2411),IF(AND(C2412=C2413,NOT(ISBLANK(C2412)),NOT(ISBLANK(C2413))),1,-1),-1)</f>
        <v>-1</v>
      </c>
      <c r="K2413" s="0" t="n">
        <f aca="false">IF(MAX(H2413:J2413)&lt;0,IF(OR(C2413=C2412,C2412=C2411),1,-1),MAX(H2413:J2413))</f>
        <v>0</v>
      </c>
    </row>
    <row r="2414" customFormat="false" ht="13.8" hidden="false" customHeight="false" outlineLevel="0" collapsed="false">
      <c r="B2414" s="8" t="n">
        <f aca="false">MAX(H2414:K2414)</f>
        <v>0</v>
      </c>
      <c r="C2414" s="11"/>
      <c r="D2414" s="10" t="e">
        <f aca="false">IF($A$1="WLB",INDEX(SupplierNomenclature!$D$1:$D$9996,MATCH(C2414,SupplierNomenclature!$I$1:$I$9996,0)),IF($A$1="BERU",INDEX(beru_assortment!$C$1:$C$10000,MATCH(C2414,beru_assortment!$I$1:$I$10000,0)),IF($A$1="OZON",INDEX(ozon_assortment!$F$3:$F$10000,MATCH(C2414,ozon_assortment!$E$3:$E$10000,0)),0)))</f>
        <v>#N/A</v>
      </c>
      <c r="E2414" s="7" t="n">
        <f aca="false">IF(ISBLANK(C2414), , IF(ISBLANK(C2413), E2412+1, E2413))</f>
        <v>0</v>
      </c>
      <c r="F2414" s="10" t="n">
        <f aca="false">IF(ISBLANK(C2414),,IF(OR(ISBLANK(C2413), C2413="Баркод"),1,F2413+1))</f>
        <v>0</v>
      </c>
      <c r="G2414" s="10" t="n">
        <f aca="false">IF(ISBLANK(C2415), F2414/2,)</f>
        <v>0</v>
      </c>
      <c r="H2414" s="0" t="n">
        <f aca="false">IF(ISBLANK(C2414),0,-1)</f>
        <v>0</v>
      </c>
      <c r="I2414" s="0" t="n">
        <f aca="false">IF(AND(ISBLANK(C2413),NOT(ISBLANK(C2414))),1,-1)</f>
        <v>-1</v>
      </c>
      <c r="J2414" s="0" t="n">
        <f aca="false">IF(ISBLANK(C2412),IF(AND(C2413=C2414,NOT(ISBLANK(C2413)),NOT(ISBLANK(C2414))),1,-1),-1)</f>
        <v>-1</v>
      </c>
      <c r="K2414" s="0" t="n">
        <f aca="false">IF(MAX(H2414:J2414)&lt;0,IF(OR(C2414=C2413,C2413=C2412),1,-1),MAX(H2414:J2414))</f>
        <v>0</v>
      </c>
    </row>
    <row r="2415" customFormat="false" ht="13.8" hidden="false" customHeight="false" outlineLevel="0" collapsed="false">
      <c r="B2415" s="8" t="n">
        <f aca="false">MAX(H2415:K2415)</f>
        <v>0</v>
      </c>
      <c r="C2415" s="11"/>
      <c r="D2415" s="10" t="e">
        <f aca="false">IF($A$1="WLB",INDEX(SupplierNomenclature!$D$1:$D$9996,MATCH(C2415,SupplierNomenclature!$I$1:$I$9996,0)),IF($A$1="BERU",INDEX(beru_assortment!$C$1:$C$10000,MATCH(C2415,beru_assortment!$I$1:$I$10000,0)),IF($A$1="OZON",INDEX(ozon_assortment!$F$3:$F$10000,MATCH(C2415,ozon_assortment!$E$3:$E$10000,0)),0)))</f>
        <v>#N/A</v>
      </c>
      <c r="E2415" s="7" t="n">
        <f aca="false">IF(ISBLANK(C2415), , IF(ISBLANK(C2414), E2413+1, E2414))</f>
        <v>0</v>
      </c>
      <c r="F2415" s="10" t="n">
        <f aca="false">IF(ISBLANK(C2415),,IF(OR(ISBLANK(C2414), C2414="Баркод"),1,F2414+1))</f>
        <v>0</v>
      </c>
      <c r="G2415" s="10" t="n">
        <f aca="false">IF(ISBLANK(C2416), F2415/2,)</f>
        <v>0</v>
      </c>
      <c r="H2415" s="0" t="n">
        <f aca="false">IF(ISBLANK(C2415),0,-1)</f>
        <v>0</v>
      </c>
      <c r="I2415" s="0" t="n">
        <f aca="false">IF(AND(ISBLANK(C2414),NOT(ISBLANK(C2415))),1,-1)</f>
        <v>-1</v>
      </c>
      <c r="J2415" s="0" t="n">
        <f aca="false">IF(ISBLANK(C2413),IF(AND(C2414=C2415,NOT(ISBLANK(C2414)),NOT(ISBLANK(C2415))),1,-1),-1)</f>
        <v>-1</v>
      </c>
      <c r="K2415" s="0" t="n">
        <f aca="false">IF(MAX(H2415:J2415)&lt;0,IF(OR(C2415=C2414,C2414=C2413),1,-1),MAX(H2415:J2415))</f>
        <v>0</v>
      </c>
    </row>
    <row r="2416" customFormat="false" ht="13.8" hidden="false" customHeight="false" outlineLevel="0" collapsed="false">
      <c r="B2416" s="8" t="n">
        <f aca="false">MAX(H2416:K2416)</f>
        <v>0</v>
      </c>
      <c r="C2416" s="11"/>
      <c r="D2416" s="10" t="e">
        <f aca="false">IF($A$1="WLB",INDEX(SupplierNomenclature!$D$1:$D$9996,MATCH(C2416,SupplierNomenclature!$I$1:$I$9996,0)),IF($A$1="BERU",INDEX(beru_assortment!$C$1:$C$10000,MATCH(C2416,beru_assortment!$I$1:$I$10000,0)),IF($A$1="OZON",INDEX(ozon_assortment!$F$3:$F$10000,MATCH(C2416,ozon_assortment!$E$3:$E$10000,0)),0)))</f>
        <v>#N/A</v>
      </c>
      <c r="E2416" s="7" t="n">
        <f aca="false">IF(ISBLANK(C2416), , IF(ISBLANK(C2415), E2414+1, E2415))</f>
        <v>0</v>
      </c>
      <c r="F2416" s="10" t="n">
        <f aca="false">IF(ISBLANK(C2416),,IF(OR(ISBLANK(C2415), C2415="Баркод"),1,F2415+1))</f>
        <v>0</v>
      </c>
      <c r="G2416" s="10" t="n">
        <f aca="false">IF(ISBLANK(C2417), F2416/2,)</f>
        <v>0</v>
      </c>
      <c r="H2416" s="0" t="n">
        <f aca="false">IF(ISBLANK(C2416),0,-1)</f>
        <v>0</v>
      </c>
      <c r="I2416" s="0" t="n">
        <f aca="false">IF(AND(ISBLANK(C2415),NOT(ISBLANK(C2416))),1,-1)</f>
        <v>-1</v>
      </c>
      <c r="J2416" s="0" t="n">
        <f aca="false">IF(ISBLANK(C2414),IF(AND(C2415=C2416,NOT(ISBLANK(C2415)),NOT(ISBLANK(C2416))),1,-1),-1)</f>
        <v>-1</v>
      </c>
      <c r="K2416" s="0" t="n">
        <f aca="false">IF(MAX(H2416:J2416)&lt;0,IF(OR(C2416=C2415,C2415=C2414),1,-1),MAX(H2416:J2416))</f>
        <v>0</v>
      </c>
    </row>
    <row r="2417" customFormat="false" ht="13.8" hidden="false" customHeight="false" outlineLevel="0" collapsed="false">
      <c r="B2417" s="8" t="n">
        <f aca="false">MAX(H2417:K2417)</f>
        <v>0</v>
      </c>
      <c r="C2417" s="11"/>
      <c r="D2417" s="10" t="e">
        <f aca="false">IF($A$1="WLB",INDEX(SupplierNomenclature!$D$1:$D$9996,MATCH(C2417,SupplierNomenclature!$I$1:$I$9996,0)),IF($A$1="BERU",INDEX(beru_assortment!$C$1:$C$10000,MATCH(C2417,beru_assortment!$I$1:$I$10000,0)),IF($A$1="OZON",INDEX(ozon_assortment!$F$3:$F$10000,MATCH(C2417,ozon_assortment!$E$3:$E$10000,0)),0)))</f>
        <v>#N/A</v>
      </c>
      <c r="E2417" s="7" t="n">
        <f aca="false">IF(ISBLANK(C2417), , IF(ISBLANK(C2416), E2415+1, E2416))</f>
        <v>0</v>
      </c>
      <c r="F2417" s="10" t="n">
        <f aca="false">IF(ISBLANK(C2417),,IF(OR(ISBLANK(C2416), C2416="Баркод"),1,F2416+1))</f>
        <v>0</v>
      </c>
      <c r="G2417" s="10" t="n">
        <f aca="false">IF(ISBLANK(C2418), F2417/2,)</f>
        <v>0</v>
      </c>
      <c r="H2417" s="0" t="n">
        <f aca="false">IF(ISBLANK(C2417),0,-1)</f>
        <v>0</v>
      </c>
      <c r="I2417" s="0" t="n">
        <f aca="false">IF(AND(ISBLANK(C2416),NOT(ISBLANK(C2417))),1,-1)</f>
        <v>-1</v>
      </c>
      <c r="J2417" s="0" t="n">
        <f aca="false">IF(ISBLANK(C2415),IF(AND(C2416=C2417,NOT(ISBLANK(C2416)),NOT(ISBLANK(C2417))),1,-1),-1)</f>
        <v>-1</v>
      </c>
      <c r="K2417" s="0" t="n">
        <f aca="false">IF(MAX(H2417:J2417)&lt;0,IF(OR(C2417=C2416,C2416=C2415),1,-1),MAX(H2417:J2417))</f>
        <v>0</v>
      </c>
    </row>
    <row r="2418" customFormat="false" ht="13.8" hidden="false" customHeight="false" outlineLevel="0" collapsed="false">
      <c r="B2418" s="8" t="n">
        <f aca="false">MAX(H2418:K2418)</f>
        <v>0</v>
      </c>
      <c r="C2418" s="11"/>
      <c r="D2418" s="10" t="e">
        <f aca="false">IF($A$1="WLB",INDEX(SupplierNomenclature!$D$1:$D$9996,MATCH(C2418,SupplierNomenclature!$I$1:$I$9996,0)),IF($A$1="BERU",INDEX(beru_assortment!$C$1:$C$10000,MATCH(C2418,beru_assortment!$I$1:$I$10000,0)),IF($A$1="OZON",INDEX(ozon_assortment!$F$3:$F$10000,MATCH(C2418,ozon_assortment!$E$3:$E$10000,0)),0)))</f>
        <v>#N/A</v>
      </c>
      <c r="E2418" s="7" t="n">
        <f aca="false">IF(ISBLANK(C2418), , IF(ISBLANK(C2417), E2416+1, E2417))</f>
        <v>0</v>
      </c>
      <c r="F2418" s="10" t="n">
        <f aca="false">IF(ISBLANK(C2418),,IF(OR(ISBLANK(C2417), C2417="Баркод"),1,F2417+1))</f>
        <v>0</v>
      </c>
      <c r="G2418" s="10" t="n">
        <f aca="false">IF(ISBLANK(C2419), F2418/2,)</f>
        <v>0</v>
      </c>
      <c r="H2418" s="0" t="n">
        <f aca="false">IF(ISBLANK(C2418),0,-1)</f>
        <v>0</v>
      </c>
      <c r="I2418" s="0" t="n">
        <f aca="false">IF(AND(ISBLANK(C2417),NOT(ISBLANK(C2418))),1,-1)</f>
        <v>-1</v>
      </c>
      <c r="J2418" s="0" t="n">
        <f aca="false">IF(ISBLANK(C2416),IF(AND(C2417=C2418,NOT(ISBLANK(C2417)),NOT(ISBLANK(C2418))),1,-1),-1)</f>
        <v>-1</v>
      </c>
      <c r="K2418" s="0" t="n">
        <f aca="false">IF(MAX(H2418:J2418)&lt;0,IF(OR(C2418=C2417,C2417=C2416),1,-1),MAX(H2418:J2418))</f>
        <v>0</v>
      </c>
    </row>
    <row r="2419" customFormat="false" ht="13.8" hidden="false" customHeight="false" outlineLevel="0" collapsed="false">
      <c r="B2419" s="8" t="n">
        <f aca="false">MAX(H2419:K2419)</f>
        <v>0</v>
      </c>
      <c r="C2419" s="11"/>
      <c r="D2419" s="10" t="e">
        <f aca="false">IF($A$1="WLB",INDEX(SupplierNomenclature!$D$1:$D$9996,MATCH(C2419,SupplierNomenclature!$I$1:$I$9996,0)),IF($A$1="BERU",INDEX(beru_assortment!$C$1:$C$10000,MATCH(C2419,beru_assortment!$I$1:$I$10000,0)),IF($A$1="OZON",INDEX(ozon_assortment!$F$3:$F$10000,MATCH(C2419,ozon_assortment!$E$3:$E$10000,0)),0)))</f>
        <v>#N/A</v>
      </c>
      <c r="E2419" s="7" t="n">
        <f aca="false">IF(ISBLANK(C2419), , IF(ISBLANK(C2418), E2417+1, E2418))</f>
        <v>0</v>
      </c>
      <c r="F2419" s="10" t="n">
        <f aca="false">IF(ISBLANK(C2419),,IF(OR(ISBLANK(C2418), C2418="Баркод"),1,F2418+1))</f>
        <v>0</v>
      </c>
      <c r="G2419" s="10" t="n">
        <f aca="false">IF(ISBLANK(C2420), F2419/2,)</f>
        <v>0</v>
      </c>
      <c r="H2419" s="0" t="n">
        <f aca="false">IF(ISBLANK(C2419),0,-1)</f>
        <v>0</v>
      </c>
      <c r="I2419" s="0" t="n">
        <f aca="false">IF(AND(ISBLANK(C2418),NOT(ISBLANK(C2419))),1,-1)</f>
        <v>-1</v>
      </c>
      <c r="J2419" s="0" t="n">
        <f aca="false">IF(ISBLANK(C2417),IF(AND(C2418=C2419,NOT(ISBLANK(C2418)),NOT(ISBLANK(C2419))),1,-1),-1)</f>
        <v>-1</v>
      </c>
      <c r="K2419" s="0" t="n">
        <f aca="false">IF(MAX(H2419:J2419)&lt;0,IF(OR(C2419=C2418,C2418=C2417),1,-1),MAX(H2419:J2419))</f>
        <v>0</v>
      </c>
    </row>
    <row r="2420" customFormat="false" ht="13.8" hidden="false" customHeight="false" outlineLevel="0" collapsed="false">
      <c r="B2420" s="8" t="n">
        <f aca="false">MAX(H2420:K2420)</f>
        <v>0</v>
      </c>
      <c r="C2420" s="11"/>
      <c r="D2420" s="10" t="e">
        <f aca="false">IF($A$1="WLB",INDEX(SupplierNomenclature!$D$1:$D$9996,MATCH(C2420,SupplierNomenclature!$I$1:$I$9996,0)),IF($A$1="BERU",INDEX(beru_assortment!$C$1:$C$10000,MATCH(C2420,beru_assortment!$I$1:$I$10000,0)),IF($A$1="OZON",INDEX(ozon_assortment!$F$3:$F$10000,MATCH(C2420,ozon_assortment!$E$3:$E$10000,0)),0)))</f>
        <v>#N/A</v>
      </c>
      <c r="E2420" s="7" t="n">
        <f aca="false">IF(ISBLANK(C2420), , IF(ISBLANK(C2419), E2418+1, E2419))</f>
        <v>0</v>
      </c>
      <c r="F2420" s="10" t="n">
        <f aca="false">IF(ISBLANK(C2420),,IF(OR(ISBLANK(C2419), C2419="Баркод"),1,F2419+1))</f>
        <v>0</v>
      </c>
      <c r="G2420" s="10" t="n">
        <f aca="false">IF(ISBLANK(C2421), F2420/2,)</f>
        <v>0</v>
      </c>
      <c r="H2420" s="0" t="n">
        <f aca="false">IF(ISBLANK(C2420),0,-1)</f>
        <v>0</v>
      </c>
      <c r="I2420" s="0" t="n">
        <f aca="false">IF(AND(ISBLANK(C2419),NOT(ISBLANK(C2420))),1,-1)</f>
        <v>-1</v>
      </c>
      <c r="J2420" s="0" t="n">
        <f aca="false">IF(ISBLANK(C2418),IF(AND(C2419=C2420,NOT(ISBLANK(C2419)),NOT(ISBLANK(C2420))),1,-1),-1)</f>
        <v>-1</v>
      </c>
      <c r="K2420" s="0" t="n">
        <f aca="false">IF(MAX(H2420:J2420)&lt;0,IF(OR(C2420=C2419,C2419=C2418),1,-1),MAX(H2420:J2420))</f>
        <v>0</v>
      </c>
    </row>
    <row r="2421" customFormat="false" ht="13.8" hidden="false" customHeight="false" outlineLevel="0" collapsed="false">
      <c r="B2421" s="8" t="n">
        <f aca="false">MAX(H2421:K2421)</f>
        <v>0</v>
      </c>
      <c r="C2421" s="11"/>
      <c r="D2421" s="10" t="e">
        <f aca="false">IF($A$1="WLB",INDEX(SupplierNomenclature!$D$1:$D$9996,MATCH(C2421,SupplierNomenclature!$I$1:$I$9996,0)),IF($A$1="BERU",INDEX(beru_assortment!$C$1:$C$10000,MATCH(C2421,beru_assortment!$I$1:$I$10000,0)),IF($A$1="OZON",INDEX(ozon_assortment!$F$3:$F$10000,MATCH(C2421,ozon_assortment!$E$3:$E$10000,0)),0)))</f>
        <v>#N/A</v>
      </c>
      <c r="E2421" s="7" t="n">
        <f aca="false">IF(ISBLANK(C2421), , IF(ISBLANK(C2420), E2419+1, E2420))</f>
        <v>0</v>
      </c>
      <c r="F2421" s="10" t="n">
        <f aca="false">IF(ISBLANK(C2421),,IF(OR(ISBLANK(C2420), C2420="Баркод"),1,F2420+1))</f>
        <v>0</v>
      </c>
      <c r="G2421" s="10" t="n">
        <f aca="false">IF(ISBLANK(C2422), F2421/2,)</f>
        <v>0</v>
      </c>
      <c r="H2421" s="0" t="n">
        <f aca="false">IF(ISBLANK(C2421),0,-1)</f>
        <v>0</v>
      </c>
      <c r="I2421" s="0" t="n">
        <f aca="false">IF(AND(ISBLANK(C2420),NOT(ISBLANK(C2421))),1,-1)</f>
        <v>-1</v>
      </c>
      <c r="J2421" s="0" t="n">
        <f aca="false">IF(ISBLANK(C2419),IF(AND(C2420=C2421,NOT(ISBLANK(C2420)),NOT(ISBLANK(C2421))),1,-1),-1)</f>
        <v>-1</v>
      </c>
      <c r="K2421" s="0" t="n">
        <f aca="false">IF(MAX(H2421:J2421)&lt;0,IF(OR(C2421=C2420,C2420=C2419),1,-1),MAX(H2421:J2421))</f>
        <v>0</v>
      </c>
    </row>
    <row r="2422" customFormat="false" ht="13.8" hidden="false" customHeight="false" outlineLevel="0" collapsed="false">
      <c r="B2422" s="8" t="n">
        <f aca="false">MAX(H2422:K2422)</f>
        <v>0</v>
      </c>
      <c r="C2422" s="11"/>
      <c r="D2422" s="10" t="e">
        <f aca="false">IF($A$1="WLB",INDEX(SupplierNomenclature!$D$1:$D$9996,MATCH(C2422,SupplierNomenclature!$I$1:$I$9996,0)),IF($A$1="BERU",INDEX(beru_assortment!$C$1:$C$10000,MATCH(C2422,beru_assortment!$I$1:$I$10000,0)),IF($A$1="OZON",INDEX(ozon_assortment!$F$3:$F$10000,MATCH(C2422,ozon_assortment!$E$3:$E$10000,0)),0)))</f>
        <v>#N/A</v>
      </c>
      <c r="E2422" s="7" t="n">
        <f aca="false">IF(ISBLANK(C2422), , IF(ISBLANK(C2421), E2420+1, E2421))</f>
        <v>0</v>
      </c>
      <c r="F2422" s="10" t="n">
        <f aca="false">IF(ISBLANK(C2422),,IF(OR(ISBLANK(C2421), C2421="Баркод"),1,F2421+1))</f>
        <v>0</v>
      </c>
      <c r="G2422" s="10" t="n">
        <f aca="false">IF(ISBLANK(C2423), F2422/2,)</f>
        <v>0</v>
      </c>
      <c r="H2422" s="0" t="n">
        <f aca="false">IF(ISBLANK(C2422),0,-1)</f>
        <v>0</v>
      </c>
      <c r="I2422" s="0" t="n">
        <f aca="false">IF(AND(ISBLANK(C2421),NOT(ISBLANK(C2422))),1,-1)</f>
        <v>-1</v>
      </c>
      <c r="J2422" s="0" t="n">
        <f aca="false">IF(ISBLANK(C2420),IF(AND(C2421=C2422,NOT(ISBLANK(C2421)),NOT(ISBLANK(C2422))),1,-1),-1)</f>
        <v>-1</v>
      </c>
      <c r="K2422" s="0" t="n">
        <f aca="false">IF(MAX(H2422:J2422)&lt;0,IF(OR(C2422=C2421,C2421=C2420),1,-1),MAX(H2422:J2422))</f>
        <v>0</v>
      </c>
    </row>
    <row r="2423" customFormat="false" ht="13.8" hidden="false" customHeight="false" outlineLevel="0" collapsed="false">
      <c r="B2423" s="8" t="n">
        <f aca="false">MAX(H2423:K2423)</f>
        <v>0</v>
      </c>
      <c r="C2423" s="11"/>
      <c r="D2423" s="10" t="e">
        <f aca="false">IF($A$1="WLB",INDEX(SupplierNomenclature!$D$1:$D$9996,MATCH(C2423,SupplierNomenclature!$I$1:$I$9996,0)),IF($A$1="BERU",INDEX(beru_assortment!$C$1:$C$10000,MATCH(C2423,beru_assortment!$I$1:$I$10000,0)),IF($A$1="OZON",INDEX(ozon_assortment!$F$3:$F$10000,MATCH(C2423,ozon_assortment!$E$3:$E$10000,0)),0)))</f>
        <v>#N/A</v>
      </c>
      <c r="E2423" s="7" t="n">
        <f aca="false">IF(ISBLANK(C2423), , IF(ISBLANK(C2422), E2421+1, E2422))</f>
        <v>0</v>
      </c>
      <c r="F2423" s="10" t="n">
        <f aca="false">IF(ISBLANK(C2423),,IF(OR(ISBLANK(C2422), C2422="Баркод"),1,F2422+1))</f>
        <v>0</v>
      </c>
      <c r="G2423" s="10" t="n">
        <f aca="false">IF(ISBLANK(C2424), F2423/2,)</f>
        <v>0</v>
      </c>
      <c r="H2423" s="0" t="n">
        <f aca="false">IF(ISBLANK(C2423),0,-1)</f>
        <v>0</v>
      </c>
      <c r="I2423" s="0" t="n">
        <f aca="false">IF(AND(ISBLANK(C2422),NOT(ISBLANK(C2423))),1,-1)</f>
        <v>-1</v>
      </c>
      <c r="J2423" s="0" t="n">
        <f aca="false">IF(ISBLANK(C2421),IF(AND(C2422=C2423,NOT(ISBLANK(C2422)),NOT(ISBLANK(C2423))),1,-1),-1)</f>
        <v>-1</v>
      </c>
      <c r="K2423" s="0" t="n">
        <f aca="false">IF(MAX(H2423:J2423)&lt;0,IF(OR(C2423=C2422,C2422=C2421),1,-1),MAX(H2423:J2423))</f>
        <v>0</v>
      </c>
    </row>
    <row r="2424" customFormat="false" ht="13.8" hidden="false" customHeight="false" outlineLevel="0" collapsed="false">
      <c r="B2424" s="8" t="n">
        <f aca="false">MAX(H2424:K2424)</f>
        <v>0</v>
      </c>
      <c r="C2424" s="11"/>
      <c r="D2424" s="10" t="e">
        <f aca="false">IF($A$1="WLB",INDEX(SupplierNomenclature!$D$1:$D$9996,MATCH(C2424,SupplierNomenclature!$I$1:$I$9996,0)),IF($A$1="BERU",INDEX(beru_assortment!$C$1:$C$10000,MATCH(C2424,beru_assortment!$I$1:$I$10000,0)),IF($A$1="OZON",INDEX(ozon_assortment!$F$3:$F$10000,MATCH(C2424,ozon_assortment!$E$3:$E$10000,0)),0)))</f>
        <v>#N/A</v>
      </c>
      <c r="E2424" s="7" t="n">
        <f aca="false">IF(ISBLANK(C2424), , IF(ISBLANK(C2423), E2422+1, E2423))</f>
        <v>0</v>
      </c>
      <c r="F2424" s="10" t="n">
        <f aca="false">IF(ISBLANK(C2424),,IF(OR(ISBLANK(C2423), C2423="Баркод"),1,F2423+1))</f>
        <v>0</v>
      </c>
      <c r="G2424" s="10" t="n">
        <f aca="false">IF(ISBLANK(C2425), F2424/2,)</f>
        <v>0</v>
      </c>
      <c r="H2424" s="0" t="n">
        <f aca="false">IF(ISBLANK(C2424),0,-1)</f>
        <v>0</v>
      </c>
      <c r="I2424" s="0" t="n">
        <f aca="false">IF(AND(ISBLANK(C2423),NOT(ISBLANK(C2424))),1,-1)</f>
        <v>-1</v>
      </c>
      <c r="J2424" s="0" t="n">
        <f aca="false">IF(ISBLANK(C2422),IF(AND(C2423=C2424,NOT(ISBLANK(C2423)),NOT(ISBLANK(C2424))),1,-1),-1)</f>
        <v>-1</v>
      </c>
      <c r="K2424" s="0" t="n">
        <f aca="false">IF(MAX(H2424:J2424)&lt;0,IF(OR(C2424=C2423,C2423=C2422),1,-1),MAX(H2424:J2424))</f>
        <v>0</v>
      </c>
    </row>
    <row r="2425" customFormat="false" ht="13.8" hidden="false" customHeight="false" outlineLevel="0" collapsed="false">
      <c r="B2425" s="8" t="n">
        <f aca="false">MAX(H2425:K2425)</f>
        <v>0</v>
      </c>
      <c r="C2425" s="11"/>
      <c r="D2425" s="10" t="e">
        <f aca="false">IF($A$1="WLB",INDEX(SupplierNomenclature!$D$1:$D$9996,MATCH(C2425,SupplierNomenclature!$I$1:$I$9996,0)),IF($A$1="BERU",INDEX(beru_assortment!$C$1:$C$10000,MATCH(C2425,beru_assortment!$I$1:$I$10000,0)),IF($A$1="OZON",INDEX(ozon_assortment!$F$3:$F$10000,MATCH(C2425,ozon_assortment!$E$3:$E$10000,0)),0)))</f>
        <v>#N/A</v>
      </c>
      <c r="E2425" s="7" t="n">
        <f aca="false">IF(ISBLANK(C2425), , IF(ISBLANK(C2424), E2423+1, E2424))</f>
        <v>0</v>
      </c>
      <c r="F2425" s="10" t="n">
        <f aca="false">IF(ISBLANK(C2425),,IF(OR(ISBLANK(C2424), C2424="Баркод"),1,F2424+1))</f>
        <v>0</v>
      </c>
      <c r="G2425" s="10" t="n">
        <f aca="false">IF(ISBLANK(C2426), F2425/2,)</f>
        <v>0</v>
      </c>
      <c r="H2425" s="0" t="n">
        <f aca="false">IF(ISBLANK(C2425),0,-1)</f>
        <v>0</v>
      </c>
      <c r="I2425" s="0" t="n">
        <f aca="false">IF(AND(ISBLANK(C2424),NOT(ISBLANK(C2425))),1,-1)</f>
        <v>-1</v>
      </c>
      <c r="J2425" s="0" t="n">
        <f aca="false">IF(ISBLANK(C2423),IF(AND(C2424=C2425,NOT(ISBLANK(C2424)),NOT(ISBLANK(C2425))),1,-1),-1)</f>
        <v>-1</v>
      </c>
      <c r="K2425" s="0" t="n">
        <f aca="false">IF(MAX(H2425:J2425)&lt;0,IF(OR(C2425=C2424,C2424=C2423),1,-1),MAX(H2425:J2425))</f>
        <v>0</v>
      </c>
    </row>
    <row r="2426" customFormat="false" ht="13.8" hidden="false" customHeight="false" outlineLevel="0" collapsed="false">
      <c r="B2426" s="8" t="n">
        <f aca="false">MAX(H2426:K2426)</f>
        <v>0</v>
      </c>
      <c r="C2426" s="11"/>
      <c r="D2426" s="10" t="e">
        <f aca="false">IF($A$1="WLB",INDEX(SupplierNomenclature!$D$1:$D$9996,MATCH(C2426,SupplierNomenclature!$I$1:$I$9996,0)),IF($A$1="BERU",INDEX(beru_assortment!$C$1:$C$10000,MATCH(C2426,beru_assortment!$I$1:$I$10000,0)),IF($A$1="OZON",INDEX(ozon_assortment!$F$3:$F$10000,MATCH(C2426,ozon_assortment!$E$3:$E$10000,0)),0)))</f>
        <v>#N/A</v>
      </c>
      <c r="E2426" s="7" t="n">
        <f aca="false">IF(ISBLANK(C2426), , IF(ISBLANK(C2425), E2424+1, E2425))</f>
        <v>0</v>
      </c>
      <c r="F2426" s="10" t="n">
        <f aca="false">IF(ISBLANK(C2426),,IF(OR(ISBLANK(C2425), C2425="Баркод"),1,F2425+1))</f>
        <v>0</v>
      </c>
      <c r="G2426" s="10" t="n">
        <f aca="false">IF(ISBLANK(C2427), F2426/2,)</f>
        <v>0</v>
      </c>
      <c r="H2426" s="0" t="n">
        <f aca="false">IF(ISBLANK(C2426),0,-1)</f>
        <v>0</v>
      </c>
      <c r="I2426" s="0" t="n">
        <f aca="false">IF(AND(ISBLANK(C2425),NOT(ISBLANK(C2426))),1,-1)</f>
        <v>-1</v>
      </c>
      <c r="J2426" s="0" t="n">
        <f aca="false">IF(ISBLANK(C2424),IF(AND(C2425=C2426,NOT(ISBLANK(C2425)),NOT(ISBLANK(C2426))),1,-1),-1)</f>
        <v>-1</v>
      </c>
      <c r="K2426" s="0" t="n">
        <f aca="false">IF(MAX(H2426:J2426)&lt;0,IF(OR(C2426=C2425,C2425=C2424),1,-1),MAX(H2426:J2426))</f>
        <v>0</v>
      </c>
    </row>
    <row r="2427" customFormat="false" ht="13.8" hidden="false" customHeight="false" outlineLevel="0" collapsed="false">
      <c r="B2427" s="8" t="n">
        <f aca="false">MAX(H2427:K2427)</f>
        <v>0</v>
      </c>
      <c r="C2427" s="11"/>
      <c r="D2427" s="10" t="e">
        <f aca="false">IF($A$1="WLB",INDEX(SupplierNomenclature!$D$1:$D$9996,MATCH(C2427,SupplierNomenclature!$I$1:$I$9996,0)),IF($A$1="BERU",INDEX(beru_assortment!$C$1:$C$10000,MATCH(C2427,beru_assortment!$I$1:$I$10000,0)),IF($A$1="OZON",INDEX(ozon_assortment!$F$3:$F$10000,MATCH(C2427,ozon_assortment!$E$3:$E$10000,0)),0)))</f>
        <v>#N/A</v>
      </c>
      <c r="E2427" s="7" t="n">
        <f aca="false">IF(ISBLANK(C2427), , IF(ISBLANK(C2426), E2425+1, E2426))</f>
        <v>0</v>
      </c>
      <c r="F2427" s="10" t="n">
        <f aca="false">IF(ISBLANK(C2427),,IF(OR(ISBLANK(C2426), C2426="Баркод"),1,F2426+1))</f>
        <v>0</v>
      </c>
      <c r="G2427" s="10" t="n">
        <f aca="false">IF(ISBLANK(C2428), F2427/2,)</f>
        <v>0</v>
      </c>
      <c r="H2427" s="0" t="n">
        <f aca="false">IF(ISBLANK(C2427),0,-1)</f>
        <v>0</v>
      </c>
      <c r="I2427" s="0" t="n">
        <f aca="false">IF(AND(ISBLANK(C2426),NOT(ISBLANK(C2427))),1,-1)</f>
        <v>-1</v>
      </c>
      <c r="J2427" s="0" t="n">
        <f aca="false">IF(ISBLANK(C2425),IF(AND(C2426=C2427,NOT(ISBLANK(C2426)),NOT(ISBLANK(C2427))),1,-1),-1)</f>
        <v>-1</v>
      </c>
      <c r="K2427" s="0" t="n">
        <f aca="false">IF(MAX(H2427:J2427)&lt;0,IF(OR(C2427=C2426,C2426=C2425),1,-1),MAX(H2427:J2427))</f>
        <v>0</v>
      </c>
    </row>
    <row r="2428" customFormat="false" ht="13.8" hidden="false" customHeight="false" outlineLevel="0" collapsed="false">
      <c r="B2428" s="8" t="n">
        <f aca="false">MAX(H2428:K2428)</f>
        <v>0</v>
      </c>
      <c r="C2428" s="11"/>
      <c r="D2428" s="10" t="e">
        <f aca="false">IF($A$1="WLB",INDEX(SupplierNomenclature!$D$1:$D$9996,MATCH(C2428,SupplierNomenclature!$I$1:$I$9996,0)),IF($A$1="BERU",INDEX(beru_assortment!$C$1:$C$10000,MATCH(C2428,beru_assortment!$I$1:$I$10000,0)),IF($A$1="OZON",INDEX(ozon_assortment!$F$3:$F$10000,MATCH(C2428,ozon_assortment!$E$3:$E$10000,0)),0)))</f>
        <v>#N/A</v>
      </c>
      <c r="E2428" s="7" t="n">
        <f aca="false">IF(ISBLANK(C2428), , IF(ISBLANK(C2427), E2426+1, E2427))</f>
        <v>0</v>
      </c>
      <c r="F2428" s="10" t="n">
        <f aca="false">IF(ISBLANK(C2428),,IF(OR(ISBLANK(C2427), C2427="Баркод"),1,F2427+1))</f>
        <v>0</v>
      </c>
      <c r="G2428" s="10" t="n">
        <f aca="false">IF(ISBLANK(C2429), F2428/2,)</f>
        <v>0</v>
      </c>
      <c r="H2428" s="0" t="n">
        <f aca="false">IF(ISBLANK(C2428),0,-1)</f>
        <v>0</v>
      </c>
      <c r="I2428" s="0" t="n">
        <f aca="false">IF(AND(ISBLANK(C2427),NOT(ISBLANK(C2428))),1,-1)</f>
        <v>-1</v>
      </c>
      <c r="J2428" s="0" t="n">
        <f aca="false">IF(ISBLANK(C2426),IF(AND(C2427=C2428,NOT(ISBLANK(C2427)),NOT(ISBLANK(C2428))),1,-1),-1)</f>
        <v>-1</v>
      </c>
      <c r="K2428" s="0" t="n">
        <f aca="false">IF(MAX(H2428:J2428)&lt;0,IF(OR(C2428=C2427,C2427=C2426),1,-1),MAX(H2428:J2428))</f>
        <v>0</v>
      </c>
    </row>
    <row r="2429" customFormat="false" ht="13.8" hidden="false" customHeight="false" outlineLevel="0" collapsed="false">
      <c r="B2429" s="8" t="n">
        <f aca="false">MAX(H2429:K2429)</f>
        <v>0</v>
      </c>
      <c r="C2429" s="11"/>
      <c r="D2429" s="10" t="e">
        <f aca="false">IF($A$1="WLB",INDEX(SupplierNomenclature!$D$1:$D$9996,MATCH(C2429,SupplierNomenclature!$I$1:$I$9996,0)),IF($A$1="BERU",INDEX(beru_assortment!$C$1:$C$10000,MATCH(C2429,beru_assortment!$I$1:$I$10000,0)),IF($A$1="OZON",INDEX(ozon_assortment!$F$3:$F$10000,MATCH(C2429,ozon_assortment!$E$3:$E$10000,0)),0)))</f>
        <v>#N/A</v>
      </c>
      <c r="E2429" s="7" t="n">
        <f aca="false">IF(ISBLANK(C2429), , IF(ISBLANK(C2428), E2427+1, E2428))</f>
        <v>0</v>
      </c>
      <c r="F2429" s="10" t="n">
        <f aca="false">IF(ISBLANK(C2429),,IF(OR(ISBLANK(C2428), C2428="Баркод"),1,F2428+1))</f>
        <v>0</v>
      </c>
      <c r="G2429" s="10" t="n">
        <f aca="false">IF(ISBLANK(C2430), F2429/2,)</f>
        <v>0</v>
      </c>
      <c r="H2429" s="0" t="n">
        <f aca="false">IF(ISBLANK(C2429),0,-1)</f>
        <v>0</v>
      </c>
      <c r="I2429" s="0" t="n">
        <f aca="false">IF(AND(ISBLANK(C2428),NOT(ISBLANK(C2429))),1,-1)</f>
        <v>-1</v>
      </c>
      <c r="J2429" s="0" t="n">
        <f aca="false">IF(ISBLANK(C2427),IF(AND(C2428=C2429,NOT(ISBLANK(C2428)),NOT(ISBLANK(C2429))),1,-1),-1)</f>
        <v>-1</v>
      </c>
      <c r="K2429" s="0" t="n">
        <f aca="false">IF(MAX(H2429:J2429)&lt;0,IF(OR(C2429=C2428,C2428=C2427),1,-1),MAX(H2429:J2429))</f>
        <v>0</v>
      </c>
    </row>
    <row r="2430" customFormat="false" ht="13.8" hidden="false" customHeight="false" outlineLevel="0" collapsed="false">
      <c r="B2430" s="8" t="n">
        <f aca="false">MAX(H2430:K2430)</f>
        <v>0</v>
      </c>
      <c r="C2430" s="11"/>
      <c r="D2430" s="10" t="e">
        <f aca="false">IF($A$1="WLB",INDEX(SupplierNomenclature!$D$1:$D$9996,MATCH(C2430,SupplierNomenclature!$I$1:$I$9996,0)),IF($A$1="BERU",INDEX(beru_assortment!$C$1:$C$10000,MATCH(C2430,beru_assortment!$I$1:$I$10000,0)),IF($A$1="OZON",INDEX(ozon_assortment!$F$3:$F$10000,MATCH(C2430,ozon_assortment!$E$3:$E$10000,0)),0)))</f>
        <v>#N/A</v>
      </c>
      <c r="E2430" s="7" t="n">
        <f aca="false">IF(ISBLANK(C2430), , IF(ISBLANK(C2429), E2428+1, E2429))</f>
        <v>0</v>
      </c>
      <c r="F2430" s="10" t="n">
        <f aca="false">IF(ISBLANK(C2430),,IF(OR(ISBLANK(C2429), C2429="Баркод"),1,F2429+1))</f>
        <v>0</v>
      </c>
      <c r="G2430" s="10" t="n">
        <f aca="false">IF(ISBLANK(C2431), F2430/2,)</f>
        <v>0</v>
      </c>
      <c r="H2430" s="0" t="n">
        <f aca="false">IF(ISBLANK(C2430),0,-1)</f>
        <v>0</v>
      </c>
      <c r="I2430" s="0" t="n">
        <f aca="false">IF(AND(ISBLANK(C2429),NOT(ISBLANK(C2430))),1,-1)</f>
        <v>-1</v>
      </c>
      <c r="J2430" s="0" t="n">
        <f aca="false">IF(ISBLANK(C2428),IF(AND(C2429=C2430,NOT(ISBLANK(C2429)),NOT(ISBLANK(C2430))),1,-1),-1)</f>
        <v>-1</v>
      </c>
      <c r="K2430" s="0" t="n">
        <f aca="false">IF(MAX(H2430:J2430)&lt;0,IF(OR(C2430=C2429,C2429=C2428),1,-1),MAX(H2430:J2430))</f>
        <v>0</v>
      </c>
    </row>
    <row r="2431" customFormat="false" ht="13.8" hidden="false" customHeight="false" outlineLevel="0" collapsed="false">
      <c r="B2431" s="8" t="n">
        <f aca="false">MAX(H2431:K2431)</f>
        <v>0</v>
      </c>
      <c r="C2431" s="11"/>
      <c r="D2431" s="10" t="e">
        <f aca="false">IF($A$1="WLB",INDEX(SupplierNomenclature!$D$1:$D$9996,MATCH(C2431,SupplierNomenclature!$I$1:$I$9996,0)),IF($A$1="BERU",INDEX(beru_assortment!$C$1:$C$10000,MATCH(C2431,beru_assortment!$I$1:$I$10000,0)),IF($A$1="OZON",INDEX(ozon_assortment!$F$3:$F$10000,MATCH(C2431,ozon_assortment!$E$3:$E$10000,0)),0)))</f>
        <v>#N/A</v>
      </c>
      <c r="E2431" s="7" t="n">
        <f aca="false">IF(ISBLANK(C2431), , IF(ISBLANK(C2430), E2429+1, E2430))</f>
        <v>0</v>
      </c>
      <c r="F2431" s="10" t="n">
        <f aca="false">IF(ISBLANK(C2431),,IF(OR(ISBLANK(C2430), C2430="Баркод"),1,F2430+1))</f>
        <v>0</v>
      </c>
      <c r="G2431" s="10" t="n">
        <f aca="false">IF(ISBLANK(C2432), F2431/2,)</f>
        <v>0</v>
      </c>
      <c r="H2431" s="0" t="n">
        <f aca="false">IF(ISBLANK(C2431),0,-1)</f>
        <v>0</v>
      </c>
      <c r="I2431" s="0" t="n">
        <f aca="false">IF(AND(ISBLANK(C2430),NOT(ISBLANK(C2431))),1,-1)</f>
        <v>-1</v>
      </c>
      <c r="J2431" s="0" t="n">
        <f aca="false">IF(ISBLANK(C2429),IF(AND(C2430=C2431,NOT(ISBLANK(C2430)),NOT(ISBLANK(C2431))),1,-1),-1)</f>
        <v>-1</v>
      </c>
      <c r="K2431" s="0" t="n">
        <f aca="false">IF(MAX(H2431:J2431)&lt;0,IF(OR(C2431=C2430,C2430=C2429),1,-1),MAX(H2431:J2431))</f>
        <v>0</v>
      </c>
    </row>
    <row r="2432" customFormat="false" ht="13.8" hidden="false" customHeight="false" outlineLevel="0" collapsed="false">
      <c r="B2432" s="8" t="n">
        <f aca="false">MAX(H2432:K2432)</f>
        <v>0</v>
      </c>
      <c r="C2432" s="11"/>
      <c r="D2432" s="10" t="e">
        <f aca="false">IF($A$1="WLB",INDEX(SupplierNomenclature!$D$1:$D$9996,MATCH(C2432,SupplierNomenclature!$I$1:$I$9996,0)),IF($A$1="BERU",INDEX(beru_assortment!$C$1:$C$10000,MATCH(C2432,beru_assortment!$I$1:$I$10000,0)),IF($A$1="OZON",INDEX(ozon_assortment!$F$3:$F$10000,MATCH(C2432,ozon_assortment!$E$3:$E$10000,0)),0)))</f>
        <v>#N/A</v>
      </c>
      <c r="E2432" s="7" t="n">
        <f aca="false">IF(ISBLANK(C2432), , IF(ISBLANK(C2431), E2430+1, E2431))</f>
        <v>0</v>
      </c>
      <c r="F2432" s="10" t="n">
        <f aca="false">IF(ISBLANK(C2432),,IF(OR(ISBLANK(C2431), C2431="Баркод"),1,F2431+1))</f>
        <v>0</v>
      </c>
      <c r="G2432" s="10" t="n">
        <f aca="false">IF(ISBLANK(C2433), F2432/2,)</f>
        <v>0</v>
      </c>
      <c r="H2432" s="0" t="n">
        <f aca="false">IF(ISBLANK(C2432),0,-1)</f>
        <v>0</v>
      </c>
      <c r="I2432" s="0" t="n">
        <f aca="false">IF(AND(ISBLANK(C2431),NOT(ISBLANK(C2432))),1,-1)</f>
        <v>-1</v>
      </c>
      <c r="J2432" s="0" t="n">
        <f aca="false">IF(ISBLANK(C2430),IF(AND(C2431=C2432,NOT(ISBLANK(C2431)),NOT(ISBLANK(C2432))),1,-1),-1)</f>
        <v>-1</v>
      </c>
      <c r="K2432" s="0" t="n">
        <f aca="false">IF(MAX(H2432:J2432)&lt;0,IF(OR(C2432=C2431,C2431=C2430),1,-1),MAX(H2432:J2432))</f>
        <v>0</v>
      </c>
    </row>
    <row r="2433" customFormat="false" ht="13.8" hidden="false" customHeight="false" outlineLevel="0" collapsed="false">
      <c r="B2433" s="8" t="n">
        <f aca="false">MAX(H2433:K2433)</f>
        <v>0</v>
      </c>
      <c r="C2433" s="11"/>
      <c r="D2433" s="10" t="e">
        <f aca="false">IF($A$1="WLB",INDEX(SupplierNomenclature!$D$1:$D$9996,MATCH(C2433,SupplierNomenclature!$I$1:$I$9996,0)),IF($A$1="BERU",INDEX(beru_assortment!$C$1:$C$10000,MATCH(C2433,beru_assortment!$I$1:$I$10000,0)),IF($A$1="OZON",INDEX(ozon_assortment!$F$3:$F$10000,MATCH(C2433,ozon_assortment!$E$3:$E$10000,0)),0)))</f>
        <v>#N/A</v>
      </c>
      <c r="E2433" s="7" t="n">
        <f aca="false">IF(ISBLANK(C2433), , IF(ISBLANK(C2432), E2431+1, E2432))</f>
        <v>0</v>
      </c>
      <c r="F2433" s="10" t="n">
        <f aca="false">IF(ISBLANK(C2433),,IF(OR(ISBLANK(C2432), C2432="Баркод"),1,F2432+1))</f>
        <v>0</v>
      </c>
      <c r="G2433" s="10" t="n">
        <f aca="false">IF(ISBLANK(C2434), F2433/2,)</f>
        <v>0</v>
      </c>
      <c r="H2433" s="0" t="n">
        <f aca="false">IF(ISBLANK(C2433),0,-1)</f>
        <v>0</v>
      </c>
      <c r="I2433" s="0" t="n">
        <f aca="false">IF(AND(ISBLANK(C2432),NOT(ISBLANK(C2433))),1,-1)</f>
        <v>-1</v>
      </c>
      <c r="J2433" s="0" t="n">
        <f aca="false">IF(ISBLANK(C2431),IF(AND(C2432=C2433,NOT(ISBLANK(C2432)),NOT(ISBLANK(C2433))),1,-1),-1)</f>
        <v>-1</v>
      </c>
      <c r="K2433" s="0" t="n">
        <f aca="false">IF(MAX(H2433:J2433)&lt;0,IF(OR(C2433=C2432,C2432=C2431),1,-1),MAX(H2433:J2433))</f>
        <v>0</v>
      </c>
    </row>
    <row r="2434" customFormat="false" ht="13.8" hidden="false" customHeight="false" outlineLevel="0" collapsed="false">
      <c r="B2434" s="8" t="n">
        <f aca="false">MAX(H2434:K2434)</f>
        <v>0</v>
      </c>
      <c r="C2434" s="11"/>
      <c r="D2434" s="10" t="e">
        <f aca="false">IF($A$1="WLB",INDEX(SupplierNomenclature!$D$1:$D$9996,MATCH(C2434,SupplierNomenclature!$I$1:$I$9996,0)),IF($A$1="BERU",INDEX(beru_assortment!$C$1:$C$10000,MATCH(C2434,beru_assortment!$I$1:$I$10000,0)),IF($A$1="OZON",INDEX(ozon_assortment!$F$3:$F$10000,MATCH(C2434,ozon_assortment!$E$3:$E$10000,0)),0)))</f>
        <v>#N/A</v>
      </c>
      <c r="E2434" s="7" t="n">
        <f aca="false">IF(ISBLANK(C2434), , IF(ISBLANK(C2433), E2432+1, E2433))</f>
        <v>0</v>
      </c>
      <c r="F2434" s="10" t="n">
        <f aca="false">IF(ISBLANK(C2434),,IF(OR(ISBLANK(C2433), C2433="Баркод"),1,F2433+1))</f>
        <v>0</v>
      </c>
      <c r="G2434" s="10" t="n">
        <f aca="false">IF(ISBLANK(C2435), F2434/2,)</f>
        <v>0</v>
      </c>
      <c r="H2434" s="0" t="n">
        <f aca="false">IF(ISBLANK(C2434),0,-1)</f>
        <v>0</v>
      </c>
      <c r="I2434" s="0" t="n">
        <f aca="false">IF(AND(ISBLANK(C2433),NOT(ISBLANK(C2434))),1,-1)</f>
        <v>-1</v>
      </c>
      <c r="J2434" s="0" t="n">
        <f aca="false">IF(ISBLANK(C2432),IF(AND(C2433=C2434,NOT(ISBLANK(C2433)),NOT(ISBLANK(C2434))),1,-1),-1)</f>
        <v>-1</v>
      </c>
      <c r="K2434" s="0" t="n">
        <f aca="false">IF(MAX(H2434:J2434)&lt;0,IF(OR(C2434=C2433,C2433=C2432),1,-1),MAX(H2434:J2434))</f>
        <v>0</v>
      </c>
    </row>
    <row r="2435" customFormat="false" ht="13.8" hidden="false" customHeight="false" outlineLevel="0" collapsed="false">
      <c r="B2435" s="8" t="n">
        <f aca="false">MAX(H2435:K2435)</f>
        <v>0</v>
      </c>
      <c r="C2435" s="11"/>
      <c r="D2435" s="10" t="e">
        <f aca="false">IF($A$1="WLB",INDEX(SupplierNomenclature!$D$1:$D$9996,MATCH(C2435,SupplierNomenclature!$I$1:$I$9996,0)),IF($A$1="BERU",INDEX(beru_assortment!$C$1:$C$10000,MATCH(C2435,beru_assortment!$I$1:$I$10000,0)),IF($A$1="OZON",INDEX(ozon_assortment!$F$3:$F$10000,MATCH(C2435,ozon_assortment!$E$3:$E$10000,0)),0)))</f>
        <v>#N/A</v>
      </c>
      <c r="E2435" s="7" t="n">
        <f aca="false">IF(ISBLANK(C2435), , IF(ISBLANK(C2434), E2433+1, E2434))</f>
        <v>0</v>
      </c>
      <c r="F2435" s="10" t="n">
        <f aca="false">IF(ISBLANK(C2435),,IF(OR(ISBLANK(C2434), C2434="Баркод"),1,F2434+1))</f>
        <v>0</v>
      </c>
      <c r="G2435" s="10" t="n">
        <f aca="false">IF(ISBLANK(C2436), F2435/2,)</f>
        <v>0</v>
      </c>
      <c r="H2435" s="0" t="n">
        <f aca="false">IF(ISBLANK(C2435),0,-1)</f>
        <v>0</v>
      </c>
      <c r="I2435" s="0" t="n">
        <f aca="false">IF(AND(ISBLANK(C2434),NOT(ISBLANK(C2435))),1,-1)</f>
        <v>-1</v>
      </c>
      <c r="J2435" s="0" t="n">
        <f aca="false">IF(ISBLANK(C2433),IF(AND(C2434=C2435,NOT(ISBLANK(C2434)),NOT(ISBLANK(C2435))),1,-1),-1)</f>
        <v>-1</v>
      </c>
      <c r="K2435" s="0" t="n">
        <f aca="false">IF(MAX(H2435:J2435)&lt;0,IF(OR(C2435=C2434,C2434=C2433),1,-1),MAX(H2435:J2435))</f>
        <v>0</v>
      </c>
    </row>
    <row r="2436" customFormat="false" ht="13.8" hidden="false" customHeight="false" outlineLevel="0" collapsed="false">
      <c r="B2436" s="8" t="n">
        <f aca="false">MAX(H2436:K2436)</f>
        <v>0</v>
      </c>
      <c r="C2436" s="11"/>
      <c r="D2436" s="10" t="e">
        <f aca="false">IF($A$1="WLB",INDEX(SupplierNomenclature!$D$1:$D$9996,MATCH(C2436,SupplierNomenclature!$I$1:$I$9996,0)),IF($A$1="BERU",INDEX(beru_assortment!$C$1:$C$10000,MATCH(C2436,beru_assortment!$I$1:$I$10000,0)),IF($A$1="OZON",INDEX(ozon_assortment!$F$3:$F$10000,MATCH(C2436,ozon_assortment!$E$3:$E$10000,0)),0)))</f>
        <v>#N/A</v>
      </c>
      <c r="E2436" s="7" t="n">
        <f aca="false">IF(ISBLANK(C2436), , IF(ISBLANK(C2435), E2434+1, E2435))</f>
        <v>0</v>
      </c>
      <c r="F2436" s="10" t="n">
        <f aca="false">IF(ISBLANK(C2436),,IF(OR(ISBLANK(C2435), C2435="Баркод"),1,F2435+1))</f>
        <v>0</v>
      </c>
      <c r="G2436" s="10" t="n">
        <f aca="false">IF(ISBLANK(C2437), F2436/2,)</f>
        <v>0</v>
      </c>
      <c r="H2436" s="0" t="n">
        <f aca="false">IF(ISBLANK(C2436),0,-1)</f>
        <v>0</v>
      </c>
      <c r="I2436" s="0" t="n">
        <f aca="false">IF(AND(ISBLANK(C2435),NOT(ISBLANK(C2436))),1,-1)</f>
        <v>-1</v>
      </c>
      <c r="J2436" s="0" t="n">
        <f aca="false">IF(ISBLANK(C2434),IF(AND(C2435=C2436,NOT(ISBLANK(C2435)),NOT(ISBLANK(C2436))),1,-1),-1)</f>
        <v>-1</v>
      </c>
      <c r="K2436" s="0" t="n">
        <f aca="false">IF(MAX(H2436:J2436)&lt;0,IF(OR(C2436=C2435,C2435=C2434),1,-1),MAX(H2436:J2436))</f>
        <v>0</v>
      </c>
    </row>
    <row r="2437" customFormat="false" ht="13.8" hidden="false" customHeight="false" outlineLevel="0" collapsed="false">
      <c r="B2437" s="8" t="n">
        <f aca="false">MAX(H2437:K2437)</f>
        <v>0</v>
      </c>
      <c r="C2437" s="11"/>
      <c r="D2437" s="10" t="e">
        <f aca="false">IF($A$1="WLB",INDEX(SupplierNomenclature!$D$1:$D$9996,MATCH(C2437,SupplierNomenclature!$I$1:$I$9996,0)),IF($A$1="BERU",INDEX(beru_assortment!$C$1:$C$10000,MATCH(C2437,beru_assortment!$I$1:$I$10000,0)),IF($A$1="OZON",INDEX(ozon_assortment!$F$3:$F$10000,MATCH(C2437,ozon_assortment!$E$3:$E$10000,0)),0)))</f>
        <v>#N/A</v>
      </c>
      <c r="E2437" s="7" t="n">
        <f aca="false">IF(ISBLANK(C2437), , IF(ISBLANK(C2436), E2435+1, E2436))</f>
        <v>0</v>
      </c>
      <c r="F2437" s="10" t="n">
        <f aca="false">IF(ISBLANK(C2437),,IF(OR(ISBLANK(C2436), C2436="Баркод"),1,F2436+1))</f>
        <v>0</v>
      </c>
      <c r="G2437" s="10" t="n">
        <f aca="false">IF(ISBLANK(C2438), F2437/2,)</f>
        <v>0</v>
      </c>
      <c r="H2437" s="0" t="n">
        <f aca="false">IF(ISBLANK(C2437),0,-1)</f>
        <v>0</v>
      </c>
      <c r="I2437" s="0" t="n">
        <f aca="false">IF(AND(ISBLANK(C2436),NOT(ISBLANK(C2437))),1,-1)</f>
        <v>-1</v>
      </c>
      <c r="J2437" s="0" t="n">
        <f aca="false">IF(ISBLANK(C2435),IF(AND(C2436=C2437,NOT(ISBLANK(C2436)),NOT(ISBLANK(C2437))),1,-1),-1)</f>
        <v>-1</v>
      </c>
      <c r="K2437" s="0" t="n">
        <f aca="false">IF(MAX(H2437:J2437)&lt;0,IF(OR(C2437=C2436,C2436=C2435),1,-1),MAX(H2437:J2437))</f>
        <v>0</v>
      </c>
    </row>
    <row r="2438" customFormat="false" ht="13.8" hidden="false" customHeight="false" outlineLevel="0" collapsed="false">
      <c r="B2438" s="8" t="n">
        <f aca="false">MAX(H2438:K2438)</f>
        <v>0</v>
      </c>
      <c r="C2438" s="11"/>
      <c r="D2438" s="10" t="e">
        <f aca="false">IF($A$1="WLB",INDEX(SupplierNomenclature!$D$1:$D$9996,MATCH(C2438,SupplierNomenclature!$I$1:$I$9996,0)),IF($A$1="BERU",INDEX(beru_assortment!$C$1:$C$10000,MATCH(C2438,beru_assortment!$I$1:$I$10000,0)),IF($A$1="OZON",INDEX(ozon_assortment!$F$3:$F$10000,MATCH(C2438,ozon_assortment!$E$3:$E$10000,0)),0)))</f>
        <v>#N/A</v>
      </c>
      <c r="E2438" s="7" t="n">
        <f aca="false">IF(ISBLANK(C2438), , IF(ISBLANK(C2437), E2436+1, E2437))</f>
        <v>0</v>
      </c>
      <c r="F2438" s="10" t="n">
        <f aca="false">IF(ISBLANK(C2438),,IF(OR(ISBLANK(C2437), C2437="Баркод"),1,F2437+1))</f>
        <v>0</v>
      </c>
      <c r="G2438" s="10" t="n">
        <f aca="false">IF(ISBLANK(C2439), F2438/2,)</f>
        <v>0</v>
      </c>
      <c r="H2438" s="0" t="n">
        <f aca="false">IF(ISBLANK(C2438),0,-1)</f>
        <v>0</v>
      </c>
      <c r="I2438" s="0" t="n">
        <f aca="false">IF(AND(ISBLANK(C2437),NOT(ISBLANK(C2438))),1,-1)</f>
        <v>-1</v>
      </c>
      <c r="J2438" s="0" t="n">
        <f aca="false">IF(ISBLANK(C2436),IF(AND(C2437=C2438,NOT(ISBLANK(C2437)),NOT(ISBLANK(C2438))),1,-1),-1)</f>
        <v>-1</v>
      </c>
      <c r="K2438" s="0" t="n">
        <f aca="false">IF(MAX(H2438:J2438)&lt;0,IF(OR(C2438=C2437,C2437=C2436),1,-1),MAX(H2438:J2438))</f>
        <v>0</v>
      </c>
    </row>
    <row r="2439" customFormat="false" ht="13.8" hidden="false" customHeight="false" outlineLevel="0" collapsed="false">
      <c r="B2439" s="8" t="n">
        <f aca="false">MAX(H2439:K2439)</f>
        <v>0</v>
      </c>
      <c r="C2439" s="11"/>
      <c r="D2439" s="10" t="e">
        <f aca="false">IF($A$1="WLB",INDEX(SupplierNomenclature!$D$1:$D$9996,MATCH(C2439,SupplierNomenclature!$I$1:$I$9996,0)),IF($A$1="BERU",INDEX(beru_assortment!$C$1:$C$10000,MATCH(C2439,beru_assortment!$I$1:$I$10000,0)),IF($A$1="OZON",INDEX(ozon_assortment!$F$3:$F$10000,MATCH(C2439,ozon_assortment!$E$3:$E$10000,0)),0)))</f>
        <v>#N/A</v>
      </c>
      <c r="E2439" s="7" t="n">
        <f aca="false">IF(ISBLANK(C2439), , IF(ISBLANK(C2438), E2437+1, E2438))</f>
        <v>0</v>
      </c>
      <c r="F2439" s="10" t="n">
        <f aca="false">IF(ISBLANK(C2439),,IF(OR(ISBLANK(C2438), C2438="Баркод"),1,F2438+1))</f>
        <v>0</v>
      </c>
      <c r="G2439" s="10" t="n">
        <f aca="false">IF(ISBLANK(C2440), F2439/2,)</f>
        <v>0</v>
      </c>
      <c r="H2439" s="0" t="n">
        <f aca="false">IF(ISBLANK(C2439),0,-1)</f>
        <v>0</v>
      </c>
      <c r="I2439" s="0" t="n">
        <f aca="false">IF(AND(ISBLANK(C2438),NOT(ISBLANK(C2439))),1,-1)</f>
        <v>-1</v>
      </c>
      <c r="J2439" s="0" t="n">
        <f aca="false">IF(ISBLANK(C2437),IF(AND(C2438=C2439,NOT(ISBLANK(C2438)),NOT(ISBLANK(C2439))),1,-1),-1)</f>
        <v>-1</v>
      </c>
      <c r="K2439" s="0" t="n">
        <f aca="false">IF(MAX(H2439:J2439)&lt;0,IF(OR(C2439=C2438,C2438=C2437),1,-1),MAX(H2439:J2439))</f>
        <v>0</v>
      </c>
    </row>
    <row r="2440" customFormat="false" ht="13.8" hidden="false" customHeight="false" outlineLevel="0" collapsed="false">
      <c r="B2440" s="8" t="n">
        <f aca="false">MAX(H2440:K2440)</f>
        <v>0</v>
      </c>
      <c r="C2440" s="11"/>
      <c r="D2440" s="10" t="e">
        <f aca="false">IF($A$1="WLB",INDEX(SupplierNomenclature!$D$1:$D$9996,MATCH(C2440,SupplierNomenclature!$I$1:$I$9996,0)),IF($A$1="BERU",INDEX(beru_assortment!$C$1:$C$10000,MATCH(C2440,beru_assortment!$I$1:$I$10000,0)),IF($A$1="OZON",INDEX(ozon_assortment!$F$3:$F$10000,MATCH(C2440,ozon_assortment!$E$3:$E$10000,0)),0)))</f>
        <v>#N/A</v>
      </c>
      <c r="E2440" s="7" t="n">
        <f aca="false">IF(ISBLANK(C2440), , IF(ISBLANK(C2439), E2438+1, E2439))</f>
        <v>0</v>
      </c>
      <c r="F2440" s="10" t="n">
        <f aca="false">IF(ISBLANK(C2440),,IF(OR(ISBLANK(C2439), C2439="Баркод"),1,F2439+1))</f>
        <v>0</v>
      </c>
      <c r="G2440" s="10" t="n">
        <f aca="false">IF(ISBLANK(C2441), F2440/2,)</f>
        <v>0</v>
      </c>
      <c r="H2440" s="0" t="n">
        <f aca="false">IF(ISBLANK(C2440),0,-1)</f>
        <v>0</v>
      </c>
      <c r="I2440" s="0" t="n">
        <f aca="false">IF(AND(ISBLANK(C2439),NOT(ISBLANK(C2440))),1,-1)</f>
        <v>-1</v>
      </c>
      <c r="J2440" s="0" t="n">
        <f aca="false">IF(ISBLANK(C2438),IF(AND(C2439=C2440,NOT(ISBLANK(C2439)),NOT(ISBLANK(C2440))),1,-1),-1)</f>
        <v>-1</v>
      </c>
      <c r="K2440" s="0" t="n">
        <f aca="false">IF(MAX(H2440:J2440)&lt;0,IF(OR(C2440=C2439,C2439=C2438),1,-1),MAX(H2440:J2440))</f>
        <v>0</v>
      </c>
    </row>
    <row r="2441" customFormat="false" ht="13.8" hidden="false" customHeight="false" outlineLevel="0" collapsed="false">
      <c r="B2441" s="8" t="n">
        <f aca="false">MAX(H2441:K2441)</f>
        <v>0</v>
      </c>
      <c r="C2441" s="11"/>
      <c r="D2441" s="10" t="e">
        <f aca="false">IF($A$1="WLB",INDEX(SupplierNomenclature!$D$1:$D$9996,MATCH(C2441,SupplierNomenclature!$I$1:$I$9996,0)),IF($A$1="BERU",INDEX(beru_assortment!$C$1:$C$10000,MATCH(C2441,beru_assortment!$I$1:$I$10000,0)),IF($A$1="OZON",INDEX(ozon_assortment!$F$3:$F$10000,MATCH(C2441,ozon_assortment!$E$3:$E$10000,0)),0)))</f>
        <v>#N/A</v>
      </c>
      <c r="E2441" s="7" t="n">
        <f aca="false">IF(ISBLANK(C2441), , IF(ISBLANK(C2440), E2439+1, E2440))</f>
        <v>0</v>
      </c>
      <c r="F2441" s="10" t="n">
        <f aca="false">IF(ISBLANK(C2441),,IF(OR(ISBLANK(C2440), C2440="Баркод"),1,F2440+1))</f>
        <v>0</v>
      </c>
      <c r="G2441" s="10" t="n">
        <f aca="false">IF(ISBLANK(C2442), F2441/2,)</f>
        <v>0</v>
      </c>
      <c r="H2441" s="0" t="n">
        <f aca="false">IF(ISBLANK(C2441),0,-1)</f>
        <v>0</v>
      </c>
      <c r="I2441" s="0" t="n">
        <f aca="false">IF(AND(ISBLANK(C2440),NOT(ISBLANK(C2441))),1,-1)</f>
        <v>-1</v>
      </c>
      <c r="J2441" s="0" t="n">
        <f aca="false">IF(ISBLANK(C2439),IF(AND(C2440=C2441,NOT(ISBLANK(C2440)),NOT(ISBLANK(C2441))),1,-1),-1)</f>
        <v>-1</v>
      </c>
      <c r="K2441" s="0" t="n">
        <f aca="false">IF(MAX(H2441:J2441)&lt;0,IF(OR(C2441=C2440,C2440=C2439),1,-1),MAX(H2441:J2441))</f>
        <v>0</v>
      </c>
    </row>
    <row r="2442" customFormat="false" ht="13.8" hidden="false" customHeight="false" outlineLevel="0" collapsed="false">
      <c r="B2442" s="8" t="n">
        <f aca="false">MAX(H2442:K2442)</f>
        <v>0</v>
      </c>
      <c r="C2442" s="11"/>
      <c r="D2442" s="10" t="e">
        <f aca="false">IF($A$1="WLB",INDEX(SupplierNomenclature!$D$1:$D$9996,MATCH(C2442,SupplierNomenclature!$I$1:$I$9996,0)),IF($A$1="BERU",INDEX(beru_assortment!$C$1:$C$10000,MATCH(C2442,beru_assortment!$I$1:$I$10000,0)),IF($A$1="OZON",INDEX(ozon_assortment!$F$3:$F$10000,MATCH(C2442,ozon_assortment!$E$3:$E$10000,0)),0)))</f>
        <v>#N/A</v>
      </c>
      <c r="E2442" s="7" t="n">
        <f aca="false">IF(ISBLANK(C2442), , IF(ISBLANK(C2441), E2440+1, E2441))</f>
        <v>0</v>
      </c>
      <c r="F2442" s="10" t="n">
        <f aca="false">IF(ISBLANK(C2442),,IF(OR(ISBLANK(C2441), C2441="Баркод"),1,F2441+1))</f>
        <v>0</v>
      </c>
      <c r="G2442" s="10" t="n">
        <f aca="false">IF(ISBLANK(C2443), F2442/2,)</f>
        <v>0</v>
      </c>
      <c r="H2442" s="0" t="n">
        <f aca="false">IF(ISBLANK(C2442),0,-1)</f>
        <v>0</v>
      </c>
      <c r="I2442" s="0" t="n">
        <f aca="false">IF(AND(ISBLANK(C2441),NOT(ISBLANK(C2442))),1,-1)</f>
        <v>-1</v>
      </c>
      <c r="J2442" s="0" t="n">
        <f aca="false">IF(ISBLANK(C2440),IF(AND(C2441=C2442,NOT(ISBLANK(C2441)),NOT(ISBLANK(C2442))),1,-1),-1)</f>
        <v>-1</v>
      </c>
      <c r="K2442" s="0" t="n">
        <f aca="false">IF(MAX(H2442:J2442)&lt;0,IF(OR(C2442=C2441,C2441=C2440),1,-1),MAX(H2442:J2442))</f>
        <v>0</v>
      </c>
    </row>
    <row r="2443" customFormat="false" ht="13.8" hidden="false" customHeight="false" outlineLevel="0" collapsed="false">
      <c r="B2443" s="8" t="n">
        <f aca="false">MAX(H2443:K2443)</f>
        <v>0</v>
      </c>
      <c r="C2443" s="11"/>
      <c r="D2443" s="10" t="e">
        <f aca="false">IF($A$1="WLB",INDEX(SupplierNomenclature!$D$1:$D$9996,MATCH(C2443,SupplierNomenclature!$I$1:$I$9996,0)),IF($A$1="BERU",INDEX(beru_assortment!$C$1:$C$10000,MATCH(C2443,beru_assortment!$I$1:$I$10000,0)),IF($A$1="OZON",INDEX(ozon_assortment!$F$3:$F$10000,MATCH(C2443,ozon_assortment!$E$3:$E$10000,0)),0)))</f>
        <v>#N/A</v>
      </c>
      <c r="E2443" s="7" t="n">
        <f aca="false">IF(ISBLANK(C2443), , IF(ISBLANK(C2442), E2441+1, E2442))</f>
        <v>0</v>
      </c>
      <c r="F2443" s="10" t="n">
        <f aca="false">IF(ISBLANK(C2443),,IF(OR(ISBLANK(C2442), C2442="Баркод"),1,F2442+1))</f>
        <v>0</v>
      </c>
      <c r="G2443" s="10" t="n">
        <f aca="false">IF(ISBLANK(C2444), F2443/2,)</f>
        <v>0</v>
      </c>
      <c r="H2443" s="0" t="n">
        <f aca="false">IF(ISBLANK(C2443),0,-1)</f>
        <v>0</v>
      </c>
      <c r="I2443" s="0" t="n">
        <f aca="false">IF(AND(ISBLANK(C2442),NOT(ISBLANK(C2443))),1,-1)</f>
        <v>-1</v>
      </c>
      <c r="J2443" s="0" t="n">
        <f aca="false">IF(ISBLANK(C2441),IF(AND(C2442=C2443,NOT(ISBLANK(C2442)),NOT(ISBLANK(C2443))),1,-1),-1)</f>
        <v>-1</v>
      </c>
      <c r="K2443" s="0" t="n">
        <f aca="false">IF(MAX(H2443:J2443)&lt;0,IF(OR(C2443=C2442,C2442=C2441),1,-1),MAX(H2443:J2443))</f>
        <v>0</v>
      </c>
    </row>
    <row r="2444" customFormat="false" ht="13.8" hidden="false" customHeight="false" outlineLevel="0" collapsed="false">
      <c r="B2444" s="8" t="n">
        <f aca="false">MAX(H2444:K2444)</f>
        <v>0</v>
      </c>
      <c r="C2444" s="11"/>
      <c r="D2444" s="10" t="e">
        <f aca="false">IF($A$1="WLB",INDEX(SupplierNomenclature!$D$1:$D$9996,MATCH(C2444,SupplierNomenclature!$I$1:$I$9996,0)),IF($A$1="BERU",INDEX(beru_assortment!$C$1:$C$10000,MATCH(C2444,beru_assortment!$I$1:$I$10000,0)),IF($A$1="OZON",INDEX(ozon_assortment!$F$3:$F$10000,MATCH(C2444,ozon_assortment!$E$3:$E$10000,0)),0)))</f>
        <v>#N/A</v>
      </c>
      <c r="E2444" s="7" t="n">
        <f aca="false">IF(ISBLANK(C2444), , IF(ISBLANK(C2443), E2442+1, E2443))</f>
        <v>0</v>
      </c>
      <c r="F2444" s="10" t="n">
        <f aca="false">IF(ISBLANK(C2444),,IF(OR(ISBLANK(C2443), C2443="Баркод"),1,F2443+1))</f>
        <v>0</v>
      </c>
      <c r="G2444" s="10" t="n">
        <f aca="false">IF(ISBLANK(C2445), F2444/2,)</f>
        <v>0</v>
      </c>
      <c r="H2444" s="0" t="n">
        <f aca="false">IF(ISBLANK(C2444),0,-1)</f>
        <v>0</v>
      </c>
      <c r="I2444" s="0" t="n">
        <f aca="false">IF(AND(ISBLANK(C2443),NOT(ISBLANK(C2444))),1,-1)</f>
        <v>-1</v>
      </c>
      <c r="J2444" s="0" t="n">
        <f aca="false">IF(ISBLANK(C2442),IF(AND(C2443=C2444,NOT(ISBLANK(C2443)),NOT(ISBLANK(C2444))),1,-1),-1)</f>
        <v>-1</v>
      </c>
      <c r="K2444" s="0" t="n">
        <f aca="false">IF(MAX(H2444:J2444)&lt;0,IF(OR(C2444=C2443,C2443=C2442),1,-1),MAX(H2444:J2444))</f>
        <v>0</v>
      </c>
    </row>
    <row r="2445" customFormat="false" ht="13.8" hidden="false" customHeight="false" outlineLevel="0" collapsed="false">
      <c r="B2445" s="8" t="n">
        <f aca="false">MAX(H2445:K2445)</f>
        <v>0</v>
      </c>
      <c r="C2445" s="11"/>
      <c r="D2445" s="10" t="e">
        <f aca="false">IF($A$1="WLB",INDEX(SupplierNomenclature!$D$1:$D$9996,MATCH(C2445,SupplierNomenclature!$I$1:$I$9996,0)),IF($A$1="BERU",INDEX(beru_assortment!$C$1:$C$10000,MATCH(C2445,beru_assortment!$I$1:$I$10000,0)),IF($A$1="OZON",INDEX(ozon_assortment!$F$3:$F$10000,MATCH(C2445,ozon_assortment!$E$3:$E$10000,0)),0)))</f>
        <v>#N/A</v>
      </c>
      <c r="E2445" s="7" t="n">
        <f aca="false">IF(ISBLANK(C2445), , IF(ISBLANK(C2444), E2443+1, E2444))</f>
        <v>0</v>
      </c>
      <c r="F2445" s="10" t="n">
        <f aca="false">IF(ISBLANK(C2445),,IF(OR(ISBLANK(C2444), C2444="Баркод"),1,F2444+1))</f>
        <v>0</v>
      </c>
      <c r="G2445" s="10" t="n">
        <f aca="false">IF(ISBLANK(C2446), F2445/2,)</f>
        <v>0</v>
      </c>
      <c r="H2445" s="0" t="n">
        <f aca="false">IF(ISBLANK(C2445),0,-1)</f>
        <v>0</v>
      </c>
      <c r="I2445" s="0" t="n">
        <f aca="false">IF(AND(ISBLANK(C2444),NOT(ISBLANK(C2445))),1,-1)</f>
        <v>-1</v>
      </c>
      <c r="J2445" s="0" t="n">
        <f aca="false">IF(ISBLANK(C2443),IF(AND(C2444=C2445,NOT(ISBLANK(C2444)),NOT(ISBLANK(C2445))),1,-1),-1)</f>
        <v>-1</v>
      </c>
      <c r="K2445" s="0" t="n">
        <f aca="false">IF(MAX(H2445:J2445)&lt;0,IF(OR(C2445=C2444,C2444=C2443),1,-1),MAX(H2445:J2445))</f>
        <v>0</v>
      </c>
    </row>
    <row r="2446" customFormat="false" ht="13.8" hidden="false" customHeight="false" outlineLevel="0" collapsed="false">
      <c r="B2446" s="8" t="n">
        <f aca="false">MAX(H2446:K2446)</f>
        <v>0</v>
      </c>
      <c r="C2446" s="11"/>
      <c r="D2446" s="10" t="e">
        <f aca="false">IF($A$1="WLB",INDEX(SupplierNomenclature!$D$1:$D$9996,MATCH(C2446,SupplierNomenclature!$I$1:$I$9996,0)),IF($A$1="BERU",INDEX(beru_assortment!$C$1:$C$10000,MATCH(C2446,beru_assortment!$I$1:$I$10000,0)),IF($A$1="OZON",INDEX(ozon_assortment!$F$3:$F$10000,MATCH(C2446,ozon_assortment!$E$3:$E$10000,0)),0)))</f>
        <v>#N/A</v>
      </c>
      <c r="E2446" s="7" t="n">
        <f aca="false">IF(ISBLANK(C2446), , IF(ISBLANK(C2445), E2444+1, E2445))</f>
        <v>0</v>
      </c>
      <c r="F2446" s="10" t="n">
        <f aca="false">IF(ISBLANK(C2446),,IF(OR(ISBLANK(C2445), C2445="Баркод"),1,F2445+1))</f>
        <v>0</v>
      </c>
      <c r="G2446" s="10" t="n">
        <f aca="false">IF(ISBLANK(C2447), F2446/2,)</f>
        <v>0</v>
      </c>
      <c r="H2446" s="0" t="n">
        <f aca="false">IF(ISBLANK(C2446),0,-1)</f>
        <v>0</v>
      </c>
      <c r="I2446" s="0" t="n">
        <f aca="false">IF(AND(ISBLANK(C2445),NOT(ISBLANK(C2446))),1,-1)</f>
        <v>-1</v>
      </c>
      <c r="J2446" s="0" t="n">
        <f aca="false">IF(ISBLANK(C2444),IF(AND(C2445=C2446,NOT(ISBLANK(C2445)),NOT(ISBLANK(C2446))),1,-1),-1)</f>
        <v>-1</v>
      </c>
      <c r="K2446" s="0" t="n">
        <f aca="false">IF(MAX(H2446:J2446)&lt;0,IF(OR(C2446=C2445,C2445=C2444),1,-1),MAX(H2446:J2446))</f>
        <v>0</v>
      </c>
    </row>
    <row r="2447" customFormat="false" ht="13.8" hidden="false" customHeight="false" outlineLevel="0" collapsed="false">
      <c r="B2447" s="8" t="n">
        <f aca="false">MAX(H2447:K2447)</f>
        <v>0</v>
      </c>
      <c r="C2447" s="11"/>
      <c r="D2447" s="10" t="e">
        <f aca="false">IF($A$1="WLB",INDEX(SupplierNomenclature!$D$1:$D$9996,MATCH(C2447,SupplierNomenclature!$I$1:$I$9996,0)),IF($A$1="BERU",INDEX(beru_assortment!$C$1:$C$10000,MATCH(C2447,beru_assortment!$I$1:$I$10000,0)),IF($A$1="OZON",INDEX(ozon_assortment!$F$3:$F$10000,MATCH(C2447,ozon_assortment!$E$3:$E$10000,0)),0)))</f>
        <v>#N/A</v>
      </c>
      <c r="E2447" s="7" t="n">
        <f aca="false">IF(ISBLANK(C2447), , IF(ISBLANK(C2446), E2445+1, E2446))</f>
        <v>0</v>
      </c>
      <c r="F2447" s="10" t="n">
        <f aca="false">IF(ISBLANK(C2447),,IF(OR(ISBLANK(C2446), C2446="Баркод"),1,F2446+1))</f>
        <v>0</v>
      </c>
      <c r="G2447" s="10" t="n">
        <f aca="false">IF(ISBLANK(C2448), F2447/2,)</f>
        <v>0</v>
      </c>
      <c r="H2447" s="0" t="n">
        <f aca="false">IF(ISBLANK(C2447),0,-1)</f>
        <v>0</v>
      </c>
      <c r="I2447" s="0" t="n">
        <f aca="false">IF(AND(ISBLANK(C2446),NOT(ISBLANK(C2447))),1,-1)</f>
        <v>-1</v>
      </c>
      <c r="J2447" s="0" t="n">
        <f aca="false">IF(ISBLANK(C2445),IF(AND(C2446=C2447,NOT(ISBLANK(C2446)),NOT(ISBLANK(C2447))),1,-1),-1)</f>
        <v>-1</v>
      </c>
      <c r="K2447" s="0" t="n">
        <f aca="false">IF(MAX(H2447:J2447)&lt;0,IF(OR(C2447=C2446,C2446=C2445),1,-1),MAX(H2447:J2447))</f>
        <v>0</v>
      </c>
    </row>
    <row r="2448" customFormat="false" ht="13.8" hidden="false" customHeight="false" outlineLevel="0" collapsed="false">
      <c r="B2448" s="8" t="n">
        <f aca="false">MAX(H2448:K2448)</f>
        <v>0</v>
      </c>
      <c r="C2448" s="11"/>
      <c r="D2448" s="10" t="e">
        <f aca="false">IF($A$1="WLB",INDEX(SupplierNomenclature!$D$1:$D$9996,MATCH(C2448,SupplierNomenclature!$I$1:$I$9996,0)),IF($A$1="BERU",INDEX(beru_assortment!$C$1:$C$10000,MATCH(C2448,beru_assortment!$I$1:$I$10000,0)),IF($A$1="OZON",INDEX(ozon_assortment!$F$3:$F$10000,MATCH(C2448,ozon_assortment!$E$3:$E$10000,0)),0)))</f>
        <v>#N/A</v>
      </c>
      <c r="E2448" s="7" t="n">
        <f aca="false">IF(ISBLANK(C2448), , IF(ISBLANK(C2447), E2446+1, E2447))</f>
        <v>0</v>
      </c>
      <c r="F2448" s="10" t="n">
        <f aca="false">IF(ISBLANK(C2448),,IF(OR(ISBLANK(C2447), C2447="Баркод"),1,F2447+1))</f>
        <v>0</v>
      </c>
      <c r="G2448" s="10" t="n">
        <f aca="false">IF(ISBLANK(C2449), F2448/2,)</f>
        <v>0</v>
      </c>
      <c r="H2448" s="0" t="n">
        <f aca="false">IF(ISBLANK(C2448),0,-1)</f>
        <v>0</v>
      </c>
      <c r="I2448" s="0" t="n">
        <f aca="false">IF(AND(ISBLANK(C2447),NOT(ISBLANK(C2448))),1,-1)</f>
        <v>-1</v>
      </c>
      <c r="J2448" s="0" t="n">
        <f aca="false">IF(ISBLANK(C2446),IF(AND(C2447=C2448,NOT(ISBLANK(C2447)),NOT(ISBLANK(C2448))),1,-1),-1)</f>
        <v>-1</v>
      </c>
      <c r="K2448" s="0" t="n">
        <f aca="false">IF(MAX(H2448:J2448)&lt;0,IF(OR(C2448=C2447,C2447=C2446),1,-1),MAX(H2448:J2448))</f>
        <v>0</v>
      </c>
    </row>
    <row r="2449" customFormat="false" ht="13.8" hidden="false" customHeight="false" outlineLevel="0" collapsed="false">
      <c r="B2449" s="8" t="n">
        <f aca="false">MAX(H2449:K2449)</f>
        <v>0</v>
      </c>
      <c r="C2449" s="11"/>
      <c r="D2449" s="10" t="e">
        <f aca="false">IF($A$1="WLB",INDEX(SupplierNomenclature!$D$1:$D$9996,MATCH(C2449,SupplierNomenclature!$I$1:$I$9996,0)),IF($A$1="BERU",INDEX(beru_assortment!$C$1:$C$10000,MATCH(C2449,beru_assortment!$I$1:$I$10000,0)),IF($A$1="OZON",INDEX(ozon_assortment!$F$3:$F$10000,MATCH(C2449,ozon_assortment!$E$3:$E$10000,0)),0)))</f>
        <v>#N/A</v>
      </c>
      <c r="E2449" s="7" t="n">
        <f aca="false">IF(ISBLANK(C2449), , IF(ISBLANK(C2448), E2447+1, E2448))</f>
        <v>0</v>
      </c>
      <c r="F2449" s="10" t="n">
        <f aca="false">IF(ISBLANK(C2449),,IF(OR(ISBLANK(C2448), C2448="Баркод"),1,F2448+1))</f>
        <v>0</v>
      </c>
      <c r="G2449" s="10" t="n">
        <f aca="false">IF(ISBLANK(C2450), F2449/2,)</f>
        <v>0</v>
      </c>
      <c r="H2449" s="0" t="n">
        <f aca="false">IF(ISBLANK(C2449),0,-1)</f>
        <v>0</v>
      </c>
      <c r="I2449" s="0" t="n">
        <f aca="false">IF(AND(ISBLANK(C2448),NOT(ISBLANK(C2449))),1,-1)</f>
        <v>-1</v>
      </c>
      <c r="J2449" s="0" t="n">
        <f aca="false">IF(ISBLANK(C2447),IF(AND(C2448=C2449,NOT(ISBLANK(C2448)),NOT(ISBLANK(C2449))),1,-1),-1)</f>
        <v>-1</v>
      </c>
      <c r="K2449" s="0" t="n">
        <f aca="false">IF(MAX(H2449:J2449)&lt;0,IF(OR(C2449=C2448,C2448=C2447),1,-1),MAX(H2449:J2449))</f>
        <v>0</v>
      </c>
    </row>
    <row r="2450" customFormat="false" ht="13.8" hidden="false" customHeight="false" outlineLevel="0" collapsed="false">
      <c r="B2450" s="8" t="n">
        <f aca="false">MAX(H2450:K2450)</f>
        <v>0</v>
      </c>
      <c r="C2450" s="11"/>
      <c r="D2450" s="10" t="e">
        <f aca="false">IF($A$1="WLB",INDEX(SupplierNomenclature!$D$1:$D$9996,MATCH(C2450,SupplierNomenclature!$I$1:$I$9996,0)),IF($A$1="BERU",INDEX(beru_assortment!$C$1:$C$10000,MATCH(C2450,beru_assortment!$I$1:$I$10000,0)),IF($A$1="OZON",INDEX(ozon_assortment!$F$3:$F$10000,MATCH(C2450,ozon_assortment!$E$3:$E$10000,0)),0)))</f>
        <v>#N/A</v>
      </c>
      <c r="E2450" s="7" t="n">
        <f aca="false">IF(ISBLANK(C2450), , IF(ISBLANK(C2449), E2448+1, E2449))</f>
        <v>0</v>
      </c>
      <c r="F2450" s="10" t="n">
        <f aca="false">IF(ISBLANK(C2450),,IF(OR(ISBLANK(C2449), C2449="Баркод"),1,F2449+1))</f>
        <v>0</v>
      </c>
      <c r="G2450" s="10" t="n">
        <f aca="false">IF(ISBLANK(C2451), F2450/2,)</f>
        <v>0</v>
      </c>
      <c r="H2450" s="0" t="n">
        <f aca="false">IF(ISBLANK(C2450),0,-1)</f>
        <v>0</v>
      </c>
      <c r="I2450" s="0" t="n">
        <f aca="false">IF(AND(ISBLANK(C2449),NOT(ISBLANK(C2450))),1,-1)</f>
        <v>-1</v>
      </c>
      <c r="J2450" s="0" t="n">
        <f aca="false">IF(ISBLANK(C2448),IF(AND(C2449=C2450,NOT(ISBLANK(C2449)),NOT(ISBLANK(C2450))),1,-1),-1)</f>
        <v>-1</v>
      </c>
      <c r="K2450" s="0" t="n">
        <f aca="false">IF(MAX(H2450:J2450)&lt;0,IF(OR(C2450=C2449,C2449=C2448),1,-1),MAX(H2450:J2450))</f>
        <v>0</v>
      </c>
    </row>
    <row r="2451" customFormat="false" ht="13.8" hidden="false" customHeight="false" outlineLevel="0" collapsed="false">
      <c r="B2451" s="8" t="n">
        <f aca="false">MAX(H2451:K2451)</f>
        <v>0</v>
      </c>
      <c r="C2451" s="11"/>
      <c r="D2451" s="10" t="e">
        <f aca="false">IF($A$1="WLB",INDEX(SupplierNomenclature!$D$1:$D$9996,MATCH(C2451,SupplierNomenclature!$I$1:$I$9996,0)),IF($A$1="BERU",INDEX(beru_assortment!$C$1:$C$10000,MATCH(C2451,beru_assortment!$I$1:$I$10000,0)),IF($A$1="OZON",INDEX(ozon_assortment!$F$3:$F$10000,MATCH(C2451,ozon_assortment!$E$3:$E$10000,0)),0)))</f>
        <v>#N/A</v>
      </c>
      <c r="E2451" s="7" t="n">
        <f aca="false">IF(ISBLANK(C2451), , IF(ISBLANK(C2450), E2449+1, E2450))</f>
        <v>0</v>
      </c>
      <c r="F2451" s="10" t="n">
        <f aca="false">IF(ISBLANK(C2451),,IF(OR(ISBLANK(C2450), C2450="Баркод"),1,F2450+1))</f>
        <v>0</v>
      </c>
      <c r="G2451" s="10" t="n">
        <f aca="false">IF(ISBLANK(C2452), F2451/2,)</f>
        <v>0</v>
      </c>
      <c r="H2451" s="0" t="n">
        <f aca="false">IF(ISBLANK(C2451),0,-1)</f>
        <v>0</v>
      </c>
      <c r="I2451" s="0" t="n">
        <f aca="false">IF(AND(ISBLANK(C2450),NOT(ISBLANK(C2451))),1,-1)</f>
        <v>-1</v>
      </c>
      <c r="J2451" s="0" t="n">
        <f aca="false">IF(ISBLANK(C2449),IF(AND(C2450=C2451,NOT(ISBLANK(C2450)),NOT(ISBLANK(C2451))),1,-1),-1)</f>
        <v>-1</v>
      </c>
      <c r="K2451" s="0" t="n">
        <f aca="false">IF(MAX(H2451:J2451)&lt;0,IF(OR(C2451=C2450,C2450=C2449),1,-1),MAX(H2451:J2451))</f>
        <v>0</v>
      </c>
    </row>
    <row r="2452" customFormat="false" ht="13.8" hidden="false" customHeight="false" outlineLevel="0" collapsed="false">
      <c r="B2452" s="8" t="n">
        <f aca="false">MAX(H2452:K2452)</f>
        <v>0</v>
      </c>
      <c r="C2452" s="11"/>
      <c r="D2452" s="10" t="e">
        <f aca="false">IF($A$1="WLB",INDEX(SupplierNomenclature!$D$1:$D$9996,MATCH(C2452,SupplierNomenclature!$I$1:$I$9996,0)),IF($A$1="BERU",INDEX(beru_assortment!$C$1:$C$10000,MATCH(C2452,beru_assortment!$I$1:$I$10000,0)),IF($A$1="OZON",INDEX(ozon_assortment!$F$3:$F$10000,MATCH(C2452,ozon_assortment!$E$3:$E$10000,0)),0)))</f>
        <v>#N/A</v>
      </c>
      <c r="E2452" s="7" t="n">
        <f aca="false">IF(ISBLANK(C2452), , IF(ISBLANK(C2451), E2450+1, E2451))</f>
        <v>0</v>
      </c>
      <c r="F2452" s="10" t="n">
        <f aca="false">IF(ISBLANK(C2452),,IF(OR(ISBLANK(C2451), C2451="Баркод"),1,F2451+1))</f>
        <v>0</v>
      </c>
      <c r="G2452" s="10" t="n">
        <f aca="false">IF(ISBLANK(C2453), F2452/2,)</f>
        <v>0</v>
      </c>
      <c r="H2452" s="0" t="n">
        <f aca="false">IF(ISBLANK(C2452),0,-1)</f>
        <v>0</v>
      </c>
      <c r="I2452" s="0" t="n">
        <f aca="false">IF(AND(ISBLANK(C2451),NOT(ISBLANK(C2452))),1,-1)</f>
        <v>-1</v>
      </c>
      <c r="J2452" s="0" t="n">
        <f aca="false">IF(ISBLANK(C2450),IF(AND(C2451=C2452,NOT(ISBLANK(C2451)),NOT(ISBLANK(C2452))),1,-1),-1)</f>
        <v>-1</v>
      </c>
      <c r="K2452" s="0" t="n">
        <f aca="false">IF(MAX(H2452:J2452)&lt;0,IF(OR(C2452=C2451,C2451=C2450),1,-1),MAX(H2452:J2452))</f>
        <v>0</v>
      </c>
    </row>
    <row r="2453" customFormat="false" ht="13.8" hidden="false" customHeight="false" outlineLevel="0" collapsed="false">
      <c r="B2453" s="8" t="n">
        <f aca="false">MAX(H2453:K2453)</f>
        <v>0</v>
      </c>
      <c r="C2453" s="11"/>
      <c r="D2453" s="10" t="e">
        <f aca="false">IF($A$1="WLB",INDEX(SupplierNomenclature!$D$1:$D$9996,MATCH(C2453,SupplierNomenclature!$I$1:$I$9996,0)),IF($A$1="BERU",INDEX(beru_assortment!$C$1:$C$10000,MATCH(C2453,beru_assortment!$I$1:$I$10000,0)),IF($A$1="OZON",INDEX(ozon_assortment!$F$3:$F$10000,MATCH(C2453,ozon_assortment!$E$3:$E$10000,0)),0)))</f>
        <v>#N/A</v>
      </c>
      <c r="E2453" s="7" t="n">
        <f aca="false">IF(ISBLANK(C2453), , IF(ISBLANK(C2452), E2451+1, E2452))</f>
        <v>0</v>
      </c>
      <c r="F2453" s="10" t="n">
        <f aca="false">IF(ISBLANK(C2453),,IF(OR(ISBLANK(C2452), C2452="Баркод"),1,F2452+1))</f>
        <v>0</v>
      </c>
      <c r="G2453" s="10" t="n">
        <f aca="false">IF(ISBLANK(C2454), F2453/2,)</f>
        <v>0</v>
      </c>
      <c r="H2453" s="0" t="n">
        <f aca="false">IF(ISBLANK(C2453),0,-1)</f>
        <v>0</v>
      </c>
      <c r="I2453" s="0" t="n">
        <f aca="false">IF(AND(ISBLANK(C2452),NOT(ISBLANK(C2453))),1,-1)</f>
        <v>-1</v>
      </c>
      <c r="J2453" s="0" t="n">
        <f aca="false">IF(ISBLANK(C2451),IF(AND(C2452=C2453,NOT(ISBLANK(C2452)),NOT(ISBLANK(C2453))),1,-1),-1)</f>
        <v>-1</v>
      </c>
      <c r="K2453" s="0" t="n">
        <f aca="false">IF(MAX(H2453:J2453)&lt;0,IF(OR(C2453=C2452,C2452=C2451),1,-1),MAX(H2453:J2453))</f>
        <v>0</v>
      </c>
    </row>
    <row r="2454" customFormat="false" ht="13.8" hidden="false" customHeight="false" outlineLevel="0" collapsed="false">
      <c r="B2454" s="8" t="n">
        <f aca="false">MAX(H2454:K2454)</f>
        <v>0</v>
      </c>
      <c r="C2454" s="11"/>
      <c r="D2454" s="10" t="e">
        <f aca="false">IF($A$1="WLB",INDEX(SupplierNomenclature!$D$1:$D$9996,MATCH(C2454,SupplierNomenclature!$I$1:$I$9996,0)),IF($A$1="BERU",INDEX(beru_assortment!$C$1:$C$10000,MATCH(C2454,beru_assortment!$I$1:$I$10000,0)),IF($A$1="OZON",INDEX(ozon_assortment!$F$3:$F$10000,MATCH(C2454,ozon_assortment!$E$3:$E$10000,0)),0)))</f>
        <v>#N/A</v>
      </c>
      <c r="E2454" s="7" t="n">
        <f aca="false">IF(ISBLANK(C2454), , IF(ISBLANK(C2453), E2452+1, E2453))</f>
        <v>0</v>
      </c>
      <c r="F2454" s="10" t="n">
        <f aca="false">IF(ISBLANK(C2454),,IF(OR(ISBLANK(C2453), C2453="Баркод"),1,F2453+1))</f>
        <v>0</v>
      </c>
      <c r="G2454" s="10" t="n">
        <f aca="false">IF(ISBLANK(C2455), F2454/2,)</f>
        <v>0</v>
      </c>
      <c r="H2454" s="0" t="n">
        <f aca="false">IF(ISBLANK(C2454),0,-1)</f>
        <v>0</v>
      </c>
      <c r="I2454" s="0" t="n">
        <f aca="false">IF(AND(ISBLANK(C2453),NOT(ISBLANK(C2454))),1,-1)</f>
        <v>-1</v>
      </c>
      <c r="J2454" s="0" t="n">
        <f aca="false">IF(ISBLANK(C2452),IF(AND(C2453=C2454,NOT(ISBLANK(C2453)),NOT(ISBLANK(C2454))),1,-1),-1)</f>
        <v>-1</v>
      </c>
      <c r="K2454" s="0" t="n">
        <f aca="false">IF(MAX(H2454:J2454)&lt;0,IF(OR(C2454=C2453,C2453=C2452),1,-1),MAX(H2454:J2454))</f>
        <v>0</v>
      </c>
    </row>
    <row r="2455" customFormat="false" ht="13.8" hidden="false" customHeight="false" outlineLevel="0" collapsed="false">
      <c r="B2455" s="8" t="n">
        <f aca="false">MAX(H2455:K2455)</f>
        <v>0</v>
      </c>
      <c r="C2455" s="11"/>
      <c r="D2455" s="10" t="e">
        <f aca="false">IF($A$1="WLB",INDEX(SupplierNomenclature!$D$1:$D$9996,MATCH(C2455,SupplierNomenclature!$I$1:$I$9996,0)),IF($A$1="BERU",INDEX(beru_assortment!$C$1:$C$10000,MATCH(C2455,beru_assortment!$I$1:$I$10000,0)),IF($A$1="OZON",INDEX(ozon_assortment!$F$3:$F$10000,MATCH(C2455,ozon_assortment!$E$3:$E$10000,0)),0)))</f>
        <v>#N/A</v>
      </c>
      <c r="E2455" s="7" t="n">
        <f aca="false">IF(ISBLANK(C2455), , IF(ISBLANK(C2454), E2453+1, E2454))</f>
        <v>0</v>
      </c>
      <c r="F2455" s="10" t="n">
        <f aca="false">IF(ISBLANK(C2455),,IF(OR(ISBLANK(C2454), C2454="Баркод"),1,F2454+1))</f>
        <v>0</v>
      </c>
      <c r="G2455" s="10" t="n">
        <f aca="false">IF(ISBLANK(C2456), F2455/2,)</f>
        <v>0</v>
      </c>
      <c r="H2455" s="0" t="n">
        <f aca="false">IF(ISBLANK(C2455),0,-1)</f>
        <v>0</v>
      </c>
      <c r="I2455" s="0" t="n">
        <f aca="false">IF(AND(ISBLANK(C2454),NOT(ISBLANK(C2455))),1,-1)</f>
        <v>-1</v>
      </c>
      <c r="J2455" s="0" t="n">
        <f aca="false">IF(ISBLANK(C2453),IF(AND(C2454=C2455,NOT(ISBLANK(C2454)),NOT(ISBLANK(C2455))),1,-1),-1)</f>
        <v>-1</v>
      </c>
      <c r="K2455" s="0" t="n">
        <f aca="false">IF(MAX(H2455:J2455)&lt;0,IF(OR(C2455=C2454,C2454=C2453),1,-1),MAX(H2455:J2455))</f>
        <v>0</v>
      </c>
    </row>
    <row r="2456" customFormat="false" ht="13.8" hidden="false" customHeight="false" outlineLevel="0" collapsed="false">
      <c r="B2456" s="8" t="n">
        <f aca="false">MAX(H2456:K2456)</f>
        <v>0</v>
      </c>
      <c r="C2456" s="11"/>
      <c r="D2456" s="10" t="e">
        <f aca="false">IF($A$1="WLB",INDEX(SupplierNomenclature!$D$1:$D$9996,MATCH(C2456,SupplierNomenclature!$I$1:$I$9996,0)),IF($A$1="BERU",INDEX(beru_assortment!$C$1:$C$10000,MATCH(C2456,beru_assortment!$I$1:$I$10000,0)),IF($A$1="OZON",INDEX(ozon_assortment!$F$3:$F$10000,MATCH(C2456,ozon_assortment!$E$3:$E$10000,0)),0)))</f>
        <v>#N/A</v>
      </c>
      <c r="E2456" s="7" t="n">
        <f aca="false">IF(ISBLANK(C2456), , IF(ISBLANK(C2455), E2454+1, E2455))</f>
        <v>0</v>
      </c>
      <c r="F2456" s="10" t="n">
        <f aca="false">IF(ISBLANK(C2456),,IF(OR(ISBLANK(C2455), C2455="Баркод"),1,F2455+1))</f>
        <v>0</v>
      </c>
      <c r="G2456" s="10" t="n">
        <f aca="false">IF(ISBLANK(C2457), F2456/2,)</f>
        <v>0</v>
      </c>
      <c r="H2456" s="0" t="n">
        <f aca="false">IF(ISBLANK(C2456),0,-1)</f>
        <v>0</v>
      </c>
      <c r="I2456" s="0" t="n">
        <f aca="false">IF(AND(ISBLANK(C2455),NOT(ISBLANK(C2456))),1,-1)</f>
        <v>-1</v>
      </c>
      <c r="J2456" s="0" t="n">
        <f aca="false">IF(ISBLANK(C2454),IF(AND(C2455=C2456,NOT(ISBLANK(C2455)),NOT(ISBLANK(C2456))),1,-1),-1)</f>
        <v>-1</v>
      </c>
      <c r="K2456" s="0" t="n">
        <f aca="false">IF(MAX(H2456:J2456)&lt;0,IF(OR(C2456=C2455,C2455=C2454),1,-1),MAX(H2456:J2456))</f>
        <v>0</v>
      </c>
    </row>
    <row r="2457" customFormat="false" ht="13.8" hidden="false" customHeight="false" outlineLevel="0" collapsed="false">
      <c r="B2457" s="8" t="n">
        <f aca="false">MAX(H2457:K2457)</f>
        <v>0</v>
      </c>
      <c r="C2457" s="11"/>
      <c r="D2457" s="10" t="e">
        <f aca="false">IF($A$1="WLB",INDEX(SupplierNomenclature!$D$1:$D$9996,MATCH(C2457,SupplierNomenclature!$I$1:$I$9996,0)),IF($A$1="BERU",INDEX(beru_assortment!$C$1:$C$10000,MATCH(C2457,beru_assortment!$I$1:$I$10000,0)),IF($A$1="OZON",INDEX(ozon_assortment!$F$3:$F$10000,MATCH(C2457,ozon_assortment!$E$3:$E$10000,0)),0)))</f>
        <v>#N/A</v>
      </c>
      <c r="E2457" s="7" t="n">
        <f aca="false">IF(ISBLANK(C2457), , IF(ISBLANK(C2456), E2455+1, E2456))</f>
        <v>0</v>
      </c>
      <c r="F2457" s="10" t="n">
        <f aca="false">IF(ISBLANK(C2457),,IF(OR(ISBLANK(C2456), C2456="Баркод"),1,F2456+1))</f>
        <v>0</v>
      </c>
      <c r="G2457" s="10" t="n">
        <f aca="false">IF(ISBLANK(C2458), F2457/2,)</f>
        <v>0</v>
      </c>
      <c r="H2457" s="0" t="n">
        <f aca="false">IF(ISBLANK(C2457),0,-1)</f>
        <v>0</v>
      </c>
      <c r="I2457" s="0" t="n">
        <f aca="false">IF(AND(ISBLANK(C2456),NOT(ISBLANK(C2457))),1,-1)</f>
        <v>-1</v>
      </c>
      <c r="J2457" s="0" t="n">
        <f aca="false">IF(ISBLANK(C2455),IF(AND(C2456=C2457,NOT(ISBLANK(C2456)),NOT(ISBLANK(C2457))),1,-1),-1)</f>
        <v>-1</v>
      </c>
      <c r="K2457" s="0" t="n">
        <f aca="false">IF(MAX(H2457:J2457)&lt;0,IF(OR(C2457=C2456,C2456=C2455),1,-1),MAX(H2457:J2457))</f>
        <v>0</v>
      </c>
    </row>
    <row r="2458" customFormat="false" ht="13.8" hidden="false" customHeight="false" outlineLevel="0" collapsed="false">
      <c r="B2458" s="8" t="n">
        <f aca="false">MAX(H2458:K2458)</f>
        <v>0</v>
      </c>
      <c r="C2458" s="11"/>
      <c r="D2458" s="10" t="e">
        <f aca="false">IF($A$1="WLB",INDEX(SupplierNomenclature!$D$1:$D$9996,MATCH(C2458,SupplierNomenclature!$I$1:$I$9996,0)),IF($A$1="BERU",INDEX(beru_assortment!$C$1:$C$10000,MATCH(C2458,beru_assortment!$I$1:$I$10000,0)),IF($A$1="OZON",INDEX(ozon_assortment!$F$3:$F$10000,MATCH(C2458,ozon_assortment!$E$3:$E$10000,0)),0)))</f>
        <v>#N/A</v>
      </c>
      <c r="E2458" s="7" t="n">
        <f aca="false">IF(ISBLANK(C2458), , IF(ISBLANK(C2457), E2456+1, E2457))</f>
        <v>0</v>
      </c>
      <c r="F2458" s="10" t="n">
        <f aca="false">IF(ISBLANK(C2458),,IF(OR(ISBLANK(C2457), C2457="Баркод"),1,F2457+1))</f>
        <v>0</v>
      </c>
      <c r="G2458" s="10" t="n">
        <f aca="false">IF(ISBLANK(C2459), F2458/2,)</f>
        <v>0</v>
      </c>
      <c r="H2458" s="0" t="n">
        <f aca="false">IF(ISBLANK(C2458),0,-1)</f>
        <v>0</v>
      </c>
      <c r="I2458" s="0" t="n">
        <f aca="false">IF(AND(ISBLANK(C2457),NOT(ISBLANK(C2458))),1,-1)</f>
        <v>-1</v>
      </c>
      <c r="J2458" s="0" t="n">
        <f aca="false">IF(ISBLANK(C2456),IF(AND(C2457=C2458,NOT(ISBLANK(C2457)),NOT(ISBLANK(C2458))),1,-1),-1)</f>
        <v>-1</v>
      </c>
      <c r="K2458" s="0" t="n">
        <f aca="false">IF(MAX(H2458:J2458)&lt;0,IF(OR(C2458=C2457,C2457=C2456),1,-1),MAX(H2458:J2458))</f>
        <v>0</v>
      </c>
    </row>
    <row r="2459" customFormat="false" ht="13.8" hidden="false" customHeight="false" outlineLevel="0" collapsed="false">
      <c r="B2459" s="8" t="n">
        <f aca="false">MAX(H2459:K2459)</f>
        <v>0</v>
      </c>
      <c r="C2459" s="11"/>
      <c r="D2459" s="10" t="e">
        <f aca="false">IF($A$1="WLB",INDEX(SupplierNomenclature!$D$1:$D$9996,MATCH(C2459,SupplierNomenclature!$I$1:$I$9996,0)),IF($A$1="BERU",INDEX(beru_assortment!$C$1:$C$10000,MATCH(C2459,beru_assortment!$I$1:$I$10000,0)),IF($A$1="OZON",INDEX(ozon_assortment!$F$3:$F$10000,MATCH(C2459,ozon_assortment!$E$3:$E$10000,0)),0)))</f>
        <v>#N/A</v>
      </c>
      <c r="E2459" s="7" t="n">
        <f aca="false">IF(ISBLANK(C2459), , IF(ISBLANK(C2458), E2457+1, E2458))</f>
        <v>0</v>
      </c>
      <c r="F2459" s="10" t="n">
        <f aca="false">IF(ISBLANK(C2459),,IF(OR(ISBLANK(C2458), C2458="Баркод"),1,F2458+1))</f>
        <v>0</v>
      </c>
      <c r="G2459" s="10" t="n">
        <f aca="false">IF(ISBLANK(C2460), F2459/2,)</f>
        <v>0</v>
      </c>
      <c r="H2459" s="0" t="n">
        <f aca="false">IF(ISBLANK(C2459),0,-1)</f>
        <v>0</v>
      </c>
      <c r="I2459" s="0" t="n">
        <f aca="false">IF(AND(ISBLANK(C2458),NOT(ISBLANK(C2459))),1,-1)</f>
        <v>-1</v>
      </c>
      <c r="J2459" s="0" t="n">
        <f aca="false">IF(ISBLANK(C2457),IF(AND(C2458=C2459,NOT(ISBLANK(C2458)),NOT(ISBLANK(C2459))),1,-1),-1)</f>
        <v>-1</v>
      </c>
      <c r="K2459" s="0" t="n">
        <f aca="false">IF(MAX(H2459:J2459)&lt;0,IF(OR(C2459=C2458,C2458=C2457),1,-1),MAX(H2459:J2459))</f>
        <v>0</v>
      </c>
    </row>
    <row r="2460" customFormat="false" ht="13.8" hidden="false" customHeight="false" outlineLevel="0" collapsed="false">
      <c r="B2460" s="8" t="n">
        <f aca="false">MAX(H2460:K2460)</f>
        <v>0</v>
      </c>
      <c r="C2460" s="11"/>
      <c r="D2460" s="10" t="e">
        <f aca="false">IF($A$1="WLB",INDEX(SupplierNomenclature!$D$1:$D$9996,MATCH(C2460,SupplierNomenclature!$I$1:$I$9996,0)),IF($A$1="BERU",INDEX(beru_assortment!$C$1:$C$10000,MATCH(C2460,beru_assortment!$I$1:$I$10000,0)),IF($A$1="OZON",INDEX(ozon_assortment!$F$3:$F$10000,MATCH(C2460,ozon_assortment!$E$3:$E$10000,0)),0)))</f>
        <v>#N/A</v>
      </c>
      <c r="E2460" s="7" t="n">
        <f aca="false">IF(ISBLANK(C2460), , IF(ISBLANK(C2459), E2458+1, E2459))</f>
        <v>0</v>
      </c>
      <c r="F2460" s="10" t="n">
        <f aca="false">IF(ISBLANK(C2460),,IF(OR(ISBLANK(C2459), C2459="Баркод"),1,F2459+1))</f>
        <v>0</v>
      </c>
      <c r="G2460" s="10" t="n">
        <f aca="false">IF(ISBLANK(C2461), F2460/2,)</f>
        <v>0</v>
      </c>
      <c r="H2460" s="0" t="n">
        <f aca="false">IF(ISBLANK(C2460),0,-1)</f>
        <v>0</v>
      </c>
      <c r="I2460" s="0" t="n">
        <f aca="false">IF(AND(ISBLANK(C2459),NOT(ISBLANK(C2460))),1,-1)</f>
        <v>-1</v>
      </c>
      <c r="J2460" s="0" t="n">
        <f aca="false">IF(ISBLANK(C2458),IF(AND(C2459=C2460,NOT(ISBLANK(C2459)),NOT(ISBLANK(C2460))),1,-1),-1)</f>
        <v>-1</v>
      </c>
      <c r="K2460" s="0" t="n">
        <f aca="false">IF(MAX(H2460:J2460)&lt;0,IF(OR(C2460=C2459,C2459=C2458),1,-1),MAX(H2460:J2460))</f>
        <v>0</v>
      </c>
    </row>
    <row r="2461" customFormat="false" ht="13.8" hidden="false" customHeight="false" outlineLevel="0" collapsed="false">
      <c r="B2461" s="8" t="n">
        <f aca="false">MAX(H2461:K2461)</f>
        <v>0</v>
      </c>
      <c r="C2461" s="11"/>
      <c r="D2461" s="10" t="e">
        <f aca="false">IF($A$1="WLB",INDEX(SupplierNomenclature!$D$1:$D$9996,MATCH(C2461,SupplierNomenclature!$I$1:$I$9996,0)),IF($A$1="BERU",INDEX(beru_assortment!$C$1:$C$10000,MATCH(C2461,beru_assortment!$I$1:$I$10000,0)),IF($A$1="OZON",INDEX(ozon_assortment!$F$3:$F$10000,MATCH(C2461,ozon_assortment!$E$3:$E$10000,0)),0)))</f>
        <v>#N/A</v>
      </c>
      <c r="E2461" s="7" t="n">
        <f aca="false">IF(ISBLANK(C2461), , IF(ISBLANK(C2460), E2459+1, E2460))</f>
        <v>0</v>
      </c>
      <c r="F2461" s="10" t="n">
        <f aca="false">IF(ISBLANK(C2461),,IF(OR(ISBLANK(C2460), C2460="Баркод"),1,F2460+1))</f>
        <v>0</v>
      </c>
      <c r="G2461" s="10" t="n">
        <f aca="false">IF(ISBLANK(C2462), F2461/2,)</f>
        <v>0</v>
      </c>
      <c r="H2461" s="0" t="n">
        <f aca="false">IF(ISBLANK(C2461),0,-1)</f>
        <v>0</v>
      </c>
      <c r="I2461" s="0" t="n">
        <f aca="false">IF(AND(ISBLANK(C2460),NOT(ISBLANK(C2461))),1,-1)</f>
        <v>-1</v>
      </c>
      <c r="J2461" s="0" t="n">
        <f aca="false">IF(ISBLANK(C2459),IF(AND(C2460=C2461,NOT(ISBLANK(C2460)),NOT(ISBLANK(C2461))),1,-1),-1)</f>
        <v>-1</v>
      </c>
      <c r="K2461" s="0" t="n">
        <f aca="false">IF(MAX(H2461:J2461)&lt;0,IF(OR(C2461=C2460,C2460=C2459),1,-1),MAX(H2461:J2461))</f>
        <v>0</v>
      </c>
    </row>
    <row r="2462" customFormat="false" ht="13.8" hidden="false" customHeight="false" outlineLevel="0" collapsed="false">
      <c r="B2462" s="8" t="n">
        <f aca="false">MAX(H2462:K2462)</f>
        <v>0</v>
      </c>
      <c r="C2462" s="11"/>
      <c r="D2462" s="10" t="e">
        <f aca="false">IF($A$1="WLB",INDEX(SupplierNomenclature!$D$1:$D$9996,MATCH(C2462,SupplierNomenclature!$I$1:$I$9996,0)),IF($A$1="BERU",INDEX(beru_assortment!$C$1:$C$10000,MATCH(C2462,beru_assortment!$I$1:$I$10000,0)),IF($A$1="OZON",INDEX(ozon_assortment!$F$3:$F$10000,MATCH(C2462,ozon_assortment!$E$3:$E$10000,0)),0)))</f>
        <v>#N/A</v>
      </c>
      <c r="E2462" s="7" t="n">
        <f aca="false">IF(ISBLANK(C2462), , IF(ISBLANK(C2461), E2460+1, E2461))</f>
        <v>0</v>
      </c>
      <c r="F2462" s="10" t="n">
        <f aca="false">IF(ISBLANK(C2462),,IF(OR(ISBLANK(C2461), C2461="Баркод"),1,F2461+1))</f>
        <v>0</v>
      </c>
      <c r="G2462" s="10" t="n">
        <f aca="false">IF(ISBLANK(C2463), F2462/2,)</f>
        <v>0</v>
      </c>
      <c r="H2462" s="0" t="n">
        <f aca="false">IF(ISBLANK(C2462),0,-1)</f>
        <v>0</v>
      </c>
      <c r="I2462" s="0" t="n">
        <f aca="false">IF(AND(ISBLANK(C2461),NOT(ISBLANK(C2462))),1,-1)</f>
        <v>-1</v>
      </c>
      <c r="J2462" s="0" t="n">
        <f aca="false">IF(ISBLANK(C2460),IF(AND(C2461=C2462,NOT(ISBLANK(C2461)),NOT(ISBLANK(C2462))),1,-1),-1)</f>
        <v>-1</v>
      </c>
      <c r="K2462" s="0" t="n">
        <f aca="false">IF(MAX(H2462:J2462)&lt;0,IF(OR(C2462=C2461,C2461=C2460),1,-1),MAX(H2462:J2462))</f>
        <v>0</v>
      </c>
    </row>
    <row r="2463" customFormat="false" ht="13.8" hidden="false" customHeight="false" outlineLevel="0" collapsed="false">
      <c r="B2463" s="8" t="n">
        <f aca="false">MAX(H2463:K2463)</f>
        <v>0</v>
      </c>
      <c r="C2463" s="11"/>
      <c r="D2463" s="10" t="e">
        <f aca="false">IF($A$1="WLB",INDEX(SupplierNomenclature!$D$1:$D$9996,MATCH(C2463,SupplierNomenclature!$I$1:$I$9996,0)),IF($A$1="BERU",INDEX(beru_assortment!$C$1:$C$10000,MATCH(C2463,beru_assortment!$I$1:$I$10000,0)),IF($A$1="OZON",INDEX(ozon_assortment!$F$3:$F$10000,MATCH(C2463,ozon_assortment!$E$3:$E$10000,0)),0)))</f>
        <v>#N/A</v>
      </c>
      <c r="E2463" s="7" t="n">
        <f aca="false">IF(ISBLANK(C2463), , IF(ISBLANK(C2462), E2461+1, E2462))</f>
        <v>0</v>
      </c>
      <c r="F2463" s="10" t="n">
        <f aca="false">IF(ISBLANK(C2463),,IF(OR(ISBLANK(C2462), C2462="Баркод"),1,F2462+1))</f>
        <v>0</v>
      </c>
      <c r="G2463" s="10" t="n">
        <f aca="false">IF(ISBLANK(C2464), F2463/2,)</f>
        <v>0</v>
      </c>
      <c r="H2463" s="0" t="n">
        <f aca="false">IF(ISBLANK(C2463),0,-1)</f>
        <v>0</v>
      </c>
      <c r="I2463" s="0" t="n">
        <f aca="false">IF(AND(ISBLANK(C2462),NOT(ISBLANK(C2463))),1,-1)</f>
        <v>-1</v>
      </c>
      <c r="J2463" s="0" t="n">
        <f aca="false">IF(ISBLANK(C2461),IF(AND(C2462=C2463,NOT(ISBLANK(C2462)),NOT(ISBLANK(C2463))),1,-1),-1)</f>
        <v>-1</v>
      </c>
      <c r="K2463" s="0" t="n">
        <f aca="false">IF(MAX(H2463:J2463)&lt;0,IF(OR(C2463=C2462,C2462=C2461),1,-1),MAX(H2463:J2463))</f>
        <v>0</v>
      </c>
    </row>
    <row r="2464" customFormat="false" ht="13.8" hidden="false" customHeight="false" outlineLevel="0" collapsed="false">
      <c r="B2464" s="8" t="n">
        <f aca="false">MAX(H2464:K2464)</f>
        <v>0</v>
      </c>
      <c r="C2464" s="11"/>
      <c r="D2464" s="10" t="e">
        <f aca="false">IF($A$1="WLB",INDEX(SupplierNomenclature!$D$1:$D$9996,MATCH(C2464,SupplierNomenclature!$I$1:$I$9996,0)),IF($A$1="BERU",INDEX(beru_assortment!$C$1:$C$10000,MATCH(C2464,beru_assortment!$I$1:$I$10000,0)),IF($A$1="OZON",INDEX(ozon_assortment!$F$3:$F$10000,MATCH(C2464,ozon_assortment!$E$3:$E$10000,0)),0)))</f>
        <v>#N/A</v>
      </c>
      <c r="E2464" s="7" t="n">
        <f aca="false">IF(ISBLANK(C2464), , IF(ISBLANK(C2463), E2462+1, E2463))</f>
        <v>0</v>
      </c>
      <c r="F2464" s="10" t="n">
        <f aca="false">IF(ISBLANK(C2464),,IF(OR(ISBLANK(C2463), C2463="Баркод"),1,F2463+1))</f>
        <v>0</v>
      </c>
      <c r="G2464" s="10" t="n">
        <f aca="false">IF(ISBLANK(C2465), F2464/2,)</f>
        <v>0</v>
      </c>
      <c r="H2464" s="0" t="n">
        <f aca="false">IF(ISBLANK(C2464),0,-1)</f>
        <v>0</v>
      </c>
      <c r="I2464" s="0" t="n">
        <f aca="false">IF(AND(ISBLANK(C2463),NOT(ISBLANK(C2464))),1,-1)</f>
        <v>-1</v>
      </c>
      <c r="J2464" s="0" t="n">
        <f aca="false">IF(ISBLANK(C2462),IF(AND(C2463=C2464,NOT(ISBLANK(C2463)),NOT(ISBLANK(C2464))),1,-1),-1)</f>
        <v>-1</v>
      </c>
      <c r="K2464" s="0" t="n">
        <f aca="false">IF(MAX(H2464:J2464)&lt;0,IF(OR(C2464=C2463,C2463=C2462),1,-1),MAX(H2464:J2464))</f>
        <v>0</v>
      </c>
    </row>
    <row r="2465" customFormat="false" ht="13.8" hidden="false" customHeight="false" outlineLevel="0" collapsed="false">
      <c r="B2465" s="8" t="n">
        <f aca="false">MAX(H2465:K2465)</f>
        <v>0</v>
      </c>
      <c r="C2465" s="11"/>
      <c r="D2465" s="10" t="e">
        <f aca="false">IF($A$1="WLB",INDEX(SupplierNomenclature!$D$1:$D$9996,MATCH(C2465,SupplierNomenclature!$I$1:$I$9996,0)),IF($A$1="BERU",INDEX(beru_assortment!$C$1:$C$10000,MATCH(C2465,beru_assortment!$I$1:$I$10000,0)),IF($A$1="OZON",INDEX(ozon_assortment!$F$3:$F$10000,MATCH(C2465,ozon_assortment!$E$3:$E$10000,0)),0)))</f>
        <v>#N/A</v>
      </c>
      <c r="E2465" s="7" t="n">
        <f aca="false">IF(ISBLANK(C2465), , IF(ISBLANK(C2464), E2463+1, E2464))</f>
        <v>0</v>
      </c>
      <c r="F2465" s="10" t="n">
        <f aca="false">IF(ISBLANK(C2465),,IF(OR(ISBLANK(C2464), C2464="Баркод"),1,F2464+1))</f>
        <v>0</v>
      </c>
      <c r="G2465" s="10" t="n">
        <f aca="false">IF(ISBLANK(C2466), F2465/2,)</f>
        <v>0</v>
      </c>
      <c r="H2465" s="0" t="n">
        <f aca="false">IF(ISBLANK(C2465),0,-1)</f>
        <v>0</v>
      </c>
      <c r="I2465" s="0" t="n">
        <f aca="false">IF(AND(ISBLANK(C2464),NOT(ISBLANK(C2465))),1,-1)</f>
        <v>-1</v>
      </c>
      <c r="J2465" s="0" t="n">
        <f aca="false">IF(ISBLANK(C2463),IF(AND(C2464=C2465,NOT(ISBLANK(C2464)),NOT(ISBLANK(C2465))),1,-1),-1)</f>
        <v>-1</v>
      </c>
      <c r="K2465" s="0" t="n">
        <f aca="false">IF(MAX(H2465:J2465)&lt;0,IF(OR(C2465=C2464,C2464=C2463),1,-1),MAX(H2465:J2465))</f>
        <v>0</v>
      </c>
    </row>
    <row r="2466" customFormat="false" ht="13.8" hidden="false" customHeight="false" outlineLevel="0" collapsed="false">
      <c r="B2466" s="8" t="n">
        <f aca="false">MAX(H2466:K2466)</f>
        <v>0</v>
      </c>
      <c r="C2466" s="11"/>
      <c r="D2466" s="10" t="e">
        <f aca="false">IF($A$1="WLB",INDEX(SupplierNomenclature!$D$1:$D$9996,MATCH(C2466,SupplierNomenclature!$I$1:$I$9996,0)),IF($A$1="BERU",INDEX(beru_assortment!$C$1:$C$10000,MATCH(C2466,beru_assortment!$I$1:$I$10000,0)),IF($A$1="OZON",INDEX(ozon_assortment!$F$3:$F$10000,MATCH(C2466,ozon_assortment!$E$3:$E$10000,0)),0)))</f>
        <v>#N/A</v>
      </c>
      <c r="E2466" s="7" t="n">
        <f aca="false">IF(ISBLANK(C2466), , IF(ISBLANK(C2465), E2464+1, E2465))</f>
        <v>0</v>
      </c>
      <c r="F2466" s="10" t="n">
        <f aca="false">IF(ISBLANK(C2466),,IF(OR(ISBLANK(C2465), C2465="Баркод"),1,F2465+1))</f>
        <v>0</v>
      </c>
      <c r="G2466" s="10" t="n">
        <f aca="false">IF(ISBLANK(C2467), F2466/2,)</f>
        <v>0</v>
      </c>
      <c r="H2466" s="0" t="n">
        <f aca="false">IF(ISBLANK(C2466),0,-1)</f>
        <v>0</v>
      </c>
      <c r="I2466" s="0" t="n">
        <f aca="false">IF(AND(ISBLANK(C2465),NOT(ISBLANK(C2466))),1,-1)</f>
        <v>-1</v>
      </c>
      <c r="J2466" s="0" t="n">
        <f aca="false">IF(ISBLANK(C2464),IF(AND(C2465=C2466,NOT(ISBLANK(C2465)),NOT(ISBLANK(C2466))),1,-1),-1)</f>
        <v>-1</v>
      </c>
      <c r="K2466" s="0" t="n">
        <f aca="false">IF(MAX(H2466:J2466)&lt;0,IF(OR(C2466=C2465,C2465=C2464),1,-1),MAX(H2466:J2466))</f>
        <v>0</v>
      </c>
    </row>
    <row r="2467" customFormat="false" ht="13.8" hidden="false" customHeight="false" outlineLevel="0" collapsed="false">
      <c r="B2467" s="8" t="n">
        <f aca="false">MAX(H2467:K2467)</f>
        <v>0</v>
      </c>
      <c r="C2467" s="11"/>
      <c r="D2467" s="10" t="e">
        <f aca="false">IF($A$1="WLB",INDEX(SupplierNomenclature!$D$1:$D$9996,MATCH(C2467,SupplierNomenclature!$I$1:$I$9996,0)),IF($A$1="BERU",INDEX(beru_assortment!$C$1:$C$10000,MATCH(C2467,beru_assortment!$I$1:$I$10000,0)),IF($A$1="OZON",INDEX(ozon_assortment!$F$3:$F$10000,MATCH(C2467,ozon_assortment!$E$3:$E$10000,0)),0)))</f>
        <v>#N/A</v>
      </c>
      <c r="E2467" s="7" t="n">
        <f aca="false">IF(ISBLANK(C2467), , IF(ISBLANK(C2466), E2465+1, E2466))</f>
        <v>0</v>
      </c>
      <c r="F2467" s="10" t="n">
        <f aca="false">IF(ISBLANK(C2467),,IF(OR(ISBLANK(C2466), C2466="Баркод"),1,F2466+1))</f>
        <v>0</v>
      </c>
      <c r="G2467" s="10" t="n">
        <f aca="false">IF(ISBLANK(C2468), F2467/2,)</f>
        <v>0</v>
      </c>
      <c r="H2467" s="0" t="n">
        <f aca="false">IF(ISBLANK(C2467),0,-1)</f>
        <v>0</v>
      </c>
      <c r="I2467" s="0" t="n">
        <f aca="false">IF(AND(ISBLANK(C2466),NOT(ISBLANK(C2467))),1,-1)</f>
        <v>-1</v>
      </c>
      <c r="J2467" s="0" t="n">
        <f aca="false">IF(ISBLANK(C2465),IF(AND(C2466=C2467,NOT(ISBLANK(C2466)),NOT(ISBLANK(C2467))),1,-1),-1)</f>
        <v>-1</v>
      </c>
      <c r="K2467" s="0" t="n">
        <f aca="false">IF(MAX(H2467:J2467)&lt;0,IF(OR(C2467=C2466,C2466=C2465),1,-1),MAX(H2467:J2467))</f>
        <v>0</v>
      </c>
    </row>
    <row r="2468" customFormat="false" ht="13.8" hidden="false" customHeight="false" outlineLevel="0" collapsed="false">
      <c r="B2468" s="8" t="n">
        <f aca="false">MAX(H2468:K2468)</f>
        <v>0</v>
      </c>
      <c r="C2468" s="11"/>
      <c r="D2468" s="10" t="e">
        <f aca="false">IF($A$1="WLB",INDEX(SupplierNomenclature!$D$1:$D$9996,MATCH(C2468,SupplierNomenclature!$I$1:$I$9996,0)),IF($A$1="BERU",INDEX(beru_assortment!$C$1:$C$10000,MATCH(C2468,beru_assortment!$I$1:$I$10000,0)),IF($A$1="OZON",INDEX(ozon_assortment!$F$3:$F$10000,MATCH(C2468,ozon_assortment!$E$3:$E$10000,0)),0)))</f>
        <v>#N/A</v>
      </c>
      <c r="E2468" s="7" t="n">
        <f aca="false">IF(ISBLANK(C2468), , IF(ISBLANK(C2467), E2466+1, E2467))</f>
        <v>0</v>
      </c>
      <c r="F2468" s="10" t="n">
        <f aca="false">IF(ISBLANK(C2468),,IF(OR(ISBLANK(C2467), C2467="Баркод"),1,F2467+1))</f>
        <v>0</v>
      </c>
      <c r="G2468" s="10" t="n">
        <f aca="false">IF(ISBLANK(C2469), F2468/2,)</f>
        <v>0</v>
      </c>
      <c r="H2468" s="0" t="n">
        <f aca="false">IF(ISBLANK(C2468),0,-1)</f>
        <v>0</v>
      </c>
      <c r="I2468" s="0" t="n">
        <f aca="false">IF(AND(ISBLANK(C2467),NOT(ISBLANK(C2468))),1,-1)</f>
        <v>-1</v>
      </c>
      <c r="J2468" s="0" t="n">
        <f aca="false">IF(ISBLANK(C2466),IF(AND(C2467=C2468,NOT(ISBLANK(C2467)),NOT(ISBLANK(C2468))),1,-1),-1)</f>
        <v>-1</v>
      </c>
      <c r="K2468" s="0" t="n">
        <f aca="false">IF(MAX(H2468:J2468)&lt;0,IF(OR(C2468=C2467,C2467=C2466),1,-1),MAX(H2468:J2468))</f>
        <v>0</v>
      </c>
    </row>
    <row r="2469" customFormat="false" ht="13.8" hidden="false" customHeight="false" outlineLevel="0" collapsed="false">
      <c r="B2469" s="8" t="n">
        <f aca="false">MAX(H2469:K2469)</f>
        <v>0</v>
      </c>
      <c r="C2469" s="11"/>
      <c r="D2469" s="10" t="e">
        <f aca="false">IF($A$1="WLB",INDEX(SupplierNomenclature!$D$1:$D$9996,MATCH(C2469,SupplierNomenclature!$I$1:$I$9996,0)),IF($A$1="BERU",INDEX(beru_assortment!$C$1:$C$10000,MATCH(C2469,beru_assortment!$I$1:$I$10000,0)),IF($A$1="OZON",INDEX(ozon_assortment!$F$3:$F$10000,MATCH(C2469,ozon_assortment!$E$3:$E$10000,0)),0)))</f>
        <v>#N/A</v>
      </c>
      <c r="E2469" s="7" t="n">
        <f aca="false">IF(ISBLANK(C2469), , IF(ISBLANK(C2468), E2467+1, E2468))</f>
        <v>0</v>
      </c>
      <c r="F2469" s="10" t="n">
        <f aca="false">IF(ISBLANK(C2469),,IF(OR(ISBLANK(C2468), C2468="Баркод"),1,F2468+1))</f>
        <v>0</v>
      </c>
      <c r="G2469" s="10" t="n">
        <f aca="false">IF(ISBLANK(C2470), F2469/2,)</f>
        <v>0</v>
      </c>
      <c r="H2469" s="0" t="n">
        <f aca="false">IF(ISBLANK(C2469),0,-1)</f>
        <v>0</v>
      </c>
      <c r="I2469" s="0" t="n">
        <f aca="false">IF(AND(ISBLANK(C2468),NOT(ISBLANK(C2469))),1,-1)</f>
        <v>-1</v>
      </c>
      <c r="J2469" s="0" t="n">
        <f aca="false">IF(ISBLANK(C2467),IF(AND(C2468=C2469,NOT(ISBLANK(C2468)),NOT(ISBLANK(C2469))),1,-1),-1)</f>
        <v>-1</v>
      </c>
      <c r="K2469" s="0" t="n">
        <f aca="false">IF(MAX(H2469:J2469)&lt;0,IF(OR(C2469=C2468,C2468=C2467),1,-1),MAX(H2469:J2469))</f>
        <v>0</v>
      </c>
    </row>
    <row r="2470" customFormat="false" ht="13.8" hidden="false" customHeight="false" outlineLevel="0" collapsed="false">
      <c r="B2470" s="8" t="n">
        <f aca="false">MAX(H2470:K2470)</f>
        <v>0</v>
      </c>
      <c r="C2470" s="11"/>
      <c r="D2470" s="10" t="e">
        <f aca="false">IF($A$1="WLB",INDEX(SupplierNomenclature!$D$1:$D$9996,MATCH(C2470,SupplierNomenclature!$I$1:$I$9996,0)),IF($A$1="BERU",INDEX(beru_assortment!$C$1:$C$10000,MATCH(C2470,beru_assortment!$I$1:$I$10000,0)),IF($A$1="OZON",INDEX(ozon_assortment!$F$3:$F$10000,MATCH(C2470,ozon_assortment!$E$3:$E$10000,0)),0)))</f>
        <v>#N/A</v>
      </c>
      <c r="E2470" s="7" t="n">
        <f aca="false">IF(ISBLANK(C2470), , IF(ISBLANK(C2469), E2468+1, E2469))</f>
        <v>0</v>
      </c>
      <c r="F2470" s="10" t="n">
        <f aca="false">IF(ISBLANK(C2470),,IF(OR(ISBLANK(C2469), C2469="Баркод"),1,F2469+1))</f>
        <v>0</v>
      </c>
      <c r="G2470" s="10" t="n">
        <f aca="false">IF(ISBLANK(C2471), F2470/2,)</f>
        <v>0</v>
      </c>
      <c r="H2470" s="0" t="n">
        <f aca="false">IF(ISBLANK(C2470),0,-1)</f>
        <v>0</v>
      </c>
      <c r="I2470" s="0" t="n">
        <f aca="false">IF(AND(ISBLANK(C2469),NOT(ISBLANK(C2470))),1,-1)</f>
        <v>-1</v>
      </c>
      <c r="J2470" s="0" t="n">
        <f aca="false">IF(ISBLANK(C2468),IF(AND(C2469=C2470,NOT(ISBLANK(C2469)),NOT(ISBLANK(C2470))),1,-1),-1)</f>
        <v>-1</v>
      </c>
      <c r="K2470" s="0" t="n">
        <f aca="false">IF(MAX(H2470:J2470)&lt;0,IF(OR(C2470=C2469,C2469=C2468),1,-1),MAX(H2470:J2470))</f>
        <v>0</v>
      </c>
    </row>
    <row r="2471" customFormat="false" ht="13.8" hidden="false" customHeight="false" outlineLevel="0" collapsed="false">
      <c r="B2471" s="8" t="n">
        <f aca="false">MAX(H2471:K2471)</f>
        <v>0</v>
      </c>
      <c r="C2471" s="11"/>
      <c r="D2471" s="10" t="e">
        <f aca="false">IF($A$1="WLB",INDEX(SupplierNomenclature!$D$1:$D$9996,MATCH(C2471,SupplierNomenclature!$I$1:$I$9996,0)),IF($A$1="BERU",INDEX(beru_assortment!$C$1:$C$10000,MATCH(C2471,beru_assortment!$I$1:$I$10000,0)),IF($A$1="OZON",INDEX(ozon_assortment!$F$3:$F$10000,MATCH(C2471,ozon_assortment!$E$3:$E$10000,0)),0)))</f>
        <v>#N/A</v>
      </c>
      <c r="E2471" s="7" t="n">
        <f aca="false">IF(ISBLANK(C2471), , IF(ISBLANK(C2470), E2469+1, E2470))</f>
        <v>0</v>
      </c>
      <c r="F2471" s="10" t="n">
        <f aca="false">IF(ISBLANK(C2471),,IF(OR(ISBLANK(C2470), C2470="Баркод"),1,F2470+1))</f>
        <v>0</v>
      </c>
      <c r="G2471" s="10" t="n">
        <f aca="false">IF(ISBLANK(C2472), F2471/2,)</f>
        <v>0</v>
      </c>
      <c r="H2471" s="0" t="n">
        <f aca="false">IF(ISBLANK(C2471),0,-1)</f>
        <v>0</v>
      </c>
      <c r="I2471" s="0" t="n">
        <f aca="false">IF(AND(ISBLANK(C2470),NOT(ISBLANK(C2471))),1,-1)</f>
        <v>-1</v>
      </c>
      <c r="J2471" s="0" t="n">
        <f aca="false">IF(ISBLANK(C2469),IF(AND(C2470=C2471,NOT(ISBLANK(C2470)),NOT(ISBLANK(C2471))),1,-1),-1)</f>
        <v>-1</v>
      </c>
      <c r="K2471" s="0" t="n">
        <f aca="false">IF(MAX(H2471:J2471)&lt;0,IF(OR(C2471=C2470,C2470=C2469),1,-1),MAX(H2471:J2471))</f>
        <v>0</v>
      </c>
    </row>
    <row r="2472" customFormat="false" ht="13.8" hidden="false" customHeight="false" outlineLevel="0" collapsed="false">
      <c r="B2472" s="8" t="n">
        <f aca="false">MAX(H2472:K2472)</f>
        <v>0</v>
      </c>
      <c r="C2472" s="11"/>
      <c r="D2472" s="10" t="e">
        <f aca="false">IF($A$1="WLB",INDEX(SupplierNomenclature!$D$1:$D$9996,MATCH(C2472,SupplierNomenclature!$I$1:$I$9996,0)),IF($A$1="BERU",INDEX(beru_assortment!$C$1:$C$10000,MATCH(C2472,beru_assortment!$I$1:$I$10000,0)),IF($A$1="OZON",INDEX(ozon_assortment!$F$3:$F$10000,MATCH(C2472,ozon_assortment!$E$3:$E$10000,0)),0)))</f>
        <v>#N/A</v>
      </c>
      <c r="E2472" s="7" t="n">
        <f aca="false">IF(ISBLANK(C2472), , IF(ISBLANK(C2471), E2470+1, E2471))</f>
        <v>0</v>
      </c>
      <c r="F2472" s="10" t="n">
        <f aca="false">IF(ISBLANK(C2472),,IF(OR(ISBLANK(C2471), C2471="Баркод"),1,F2471+1))</f>
        <v>0</v>
      </c>
      <c r="G2472" s="10" t="n">
        <f aca="false">IF(ISBLANK(C2473), F2472/2,)</f>
        <v>0</v>
      </c>
      <c r="H2472" s="0" t="n">
        <f aca="false">IF(ISBLANK(C2472),0,-1)</f>
        <v>0</v>
      </c>
      <c r="I2472" s="0" t="n">
        <f aca="false">IF(AND(ISBLANK(C2471),NOT(ISBLANK(C2472))),1,-1)</f>
        <v>-1</v>
      </c>
      <c r="J2472" s="0" t="n">
        <f aca="false">IF(ISBLANK(C2470),IF(AND(C2471=C2472,NOT(ISBLANK(C2471)),NOT(ISBLANK(C2472))),1,-1),-1)</f>
        <v>-1</v>
      </c>
      <c r="K2472" s="0" t="n">
        <f aca="false">IF(MAX(H2472:J2472)&lt;0,IF(OR(C2472=C2471,C2471=C2470),1,-1),MAX(H2472:J2472))</f>
        <v>0</v>
      </c>
    </row>
    <row r="2473" customFormat="false" ht="13.8" hidden="false" customHeight="false" outlineLevel="0" collapsed="false">
      <c r="B2473" s="8" t="n">
        <f aca="false">MAX(H2473:K2473)</f>
        <v>0</v>
      </c>
      <c r="C2473" s="11"/>
      <c r="D2473" s="10" t="e">
        <f aca="false">IF($A$1="WLB",INDEX(SupplierNomenclature!$D$1:$D$9996,MATCH(C2473,SupplierNomenclature!$I$1:$I$9996,0)),IF($A$1="BERU",INDEX(beru_assortment!$C$1:$C$10000,MATCH(C2473,beru_assortment!$I$1:$I$10000,0)),IF($A$1="OZON",INDEX(ozon_assortment!$F$3:$F$10000,MATCH(C2473,ozon_assortment!$E$3:$E$10000,0)),0)))</f>
        <v>#N/A</v>
      </c>
      <c r="E2473" s="7" t="n">
        <f aca="false">IF(ISBLANK(C2473), , IF(ISBLANK(C2472), E2471+1, E2472))</f>
        <v>0</v>
      </c>
      <c r="F2473" s="10" t="n">
        <f aca="false">IF(ISBLANK(C2473),,IF(OR(ISBLANK(C2472), C2472="Баркод"),1,F2472+1))</f>
        <v>0</v>
      </c>
      <c r="G2473" s="10" t="n">
        <f aca="false">IF(ISBLANK(C2474), F2473/2,)</f>
        <v>0</v>
      </c>
      <c r="H2473" s="0" t="n">
        <f aca="false">IF(ISBLANK(C2473),0,-1)</f>
        <v>0</v>
      </c>
      <c r="I2473" s="0" t="n">
        <f aca="false">IF(AND(ISBLANK(C2472),NOT(ISBLANK(C2473))),1,-1)</f>
        <v>-1</v>
      </c>
      <c r="J2473" s="0" t="n">
        <f aca="false">IF(ISBLANK(C2471),IF(AND(C2472=C2473,NOT(ISBLANK(C2472)),NOT(ISBLANK(C2473))),1,-1),-1)</f>
        <v>-1</v>
      </c>
      <c r="K2473" s="0" t="n">
        <f aca="false">IF(MAX(H2473:J2473)&lt;0,IF(OR(C2473=C2472,C2472=C2471),1,-1),MAX(H2473:J2473))</f>
        <v>0</v>
      </c>
    </row>
    <row r="2474" customFormat="false" ht="13.8" hidden="false" customHeight="false" outlineLevel="0" collapsed="false">
      <c r="B2474" s="8" t="n">
        <f aca="false">MAX(H2474:K2474)</f>
        <v>0</v>
      </c>
      <c r="C2474" s="11"/>
      <c r="D2474" s="10" t="e">
        <f aca="false">IF($A$1="WLB",INDEX(SupplierNomenclature!$D$1:$D$9996,MATCH(C2474,SupplierNomenclature!$I$1:$I$9996,0)),IF($A$1="BERU",INDEX(beru_assortment!$C$1:$C$10000,MATCH(C2474,beru_assortment!$I$1:$I$10000,0)),IF($A$1="OZON",INDEX(ozon_assortment!$F$3:$F$10000,MATCH(C2474,ozon_assortment!$E$3:$E$10000,0)),0)))</f>
        <v>#N/A</v>
      </c>
      <c r="E2474" s="7" t="n">
        <f aca="false">IF(ISBLANK(C2474), , IF(ISBLANK(C2473), E2472+1, E2473))</f>
        <v>0</v>
      </c>
      <c r="F2474" s="10" t="n">
        <f aca="false">IF(ISBLANK(C2474),,IF(OR(ISBLANK(C2473), C2473="Баркод"),1,F2473+1))</f>
        <v>0</v>
      </c>
      <c r="G2474" s="10" t="n">
        <f aca="false">IF(ISBLANK(C2475), F2474/2,)</f>
        <v>0</v>
      </c>
      <c r="H2474" s="0" t="n">
        <f aca="false">IF(ISBLANK(C2474),0,-1)</f>
        <v>0</v>
      </c>
      <c r="I2474" s="0" t="n">
        <f aca="false">IF(AND(ISBLANK(C2473),NOT(ISBLANK(C2474))),1,-1)</f>
        <v>-1</v>
      </c>
      <c r="J2474" s="0" t="n">
        <f aca="false">IF(ISBLANK(C2472),IF(AND(C2473=C2474,NOT(ISBLANK(C2473)),NOT(ISBLANK(C2474))),1,-1),-1)</f>
        <v>-1</v>
      </c>
      <c r="K2474" s="0" t="n">
        <f aca="false">IF(MAX(H2474:J2474)&lt;0,IF(OR(C2474=C2473,C2473=C2472),1,-1),MAX(H2474:J2474))</f>
        <v>0</v>
      </c>
    </row>
    <row r="2475" customFormat="false" ht="13.8" hidden="false" customHeight="false" outlineLevel="0" collapsed="false">
      <c r="B2475" s="8" t="n">
        <f aca="false">MAX(H2475:K2475)</f>
        <v>0</v>
      </c>
      <c r="C2475" s="11"/>
      <c r="D2475" s="10" t="e">
        <f aca="false">IF($A$1="WLB",INDEX(SupplierNomenclature!$D$1:$D$9996,MATCH(C2475,SupplierNomenclature!$I$1:$I$9996,0)),IF($A$1="BERU",INDEX(beru_assortment!$C$1:$C$10000,MATCH(C2475,beru_assortment!$I$1:$I$10000,0)),IF($A$1="OZON",INDEX(ozon_assortment!$F$3:$F$10000,MATCH(C2475,ozon_assortment!$E$3:$E$10000,0)),0)))</f>
        <v>#N/A</v>
      </c>
      <c r="E2475" s="7" t="n">
        <f aca="false">IF(ISBLANK(C2475), , IF(ISBLANK(C2474), E2473+1, E2474))</f>
        <v>0</v>
      </c>
      <c r="F2475" s="10" t="n">
        <f aca="false">IF(ISBLANK(C2475),,IF(OR(ISBLANK(C2474), C2474="Баркод"),1,F2474+1))</f>
        <v>0</v>
      </c>
      <c r="G2475" s="10" t="n">
        <f aca="false">IF(ISBLANK(C2476), F2475/2,)</f>
        <v>0</v>
      </c>
      <c r="H2475" s="0" t="n">
        <f aca="false">IF(ISBLANK(C2475),0,-1)</f>
        <v>0</v>
      </c>
      <c r="I2475" s="0" t="n">
        <f aca="false">IF(AND(ISBLANK(C2474),NOT(ISBLANK(C2475))),1,-1)</f>
        <v>-1</v>
      </c>
      <c r="J2475" s="0" t="n">
        <f aca="false">IF(ISBLANK(C2473),IF(AND(C2474=C2475,NOT(ISBLANK(C2474)),NOT(ISBLANK(C2475))),1,-1),-1)</f>
        <v>-1</v>
      </c>
      <c r="K2475" s="0" t="n">
        <f aca="false">IF(MAX(H2475:J2475)&lt;0,IF(OR(C2475=C2474,C2474=C2473),1,-1),MAX(H2475:J2475))</f>
        <v>0</v>
      </c>
    </row>
    <row r="2476" customFormat="false" ht="13.8" hidden="false" customHeight="false" outlineLevel="0" collapsed="false">
      <c r="B2476" s="8" t="n">
        <f aca="false">MAX(H2476:K2476)</f>
        <v>0</v>
      </c>
      <c r="C2476" s="11"/>
      <c r="D2476" s="10" t="e">
        <f aca="false">IF($A$1="WLB",INDEX(SupplierNomenclature!$D$1:$D$9996,MATCH(C2476,SupplierNomenclature!$I$1:$I$9996,0)),IF($A$1="BERU",INDEX(beru_assortment!$C$1:$C$10000,MATCH(C2476,beru_assortment!$I$1:$I$10000,0)),IF($A$1="OZON",INDEX(ozon_assortment!$F$3:$F$10000,MATCH(C2476,ozon_assortment!$E$3:$E$10000,0)),0)))</f>
        <v>#N/A</v>
      </c>
      <c r="E2476" s="7" t="n">
        <f aca="false">IF(ISBLANK(C2476), , IF(ISBLANK(C2475), E2474+1, E2475))</f>
        <v>0</v>
      </c>
      <c r="F2476" s="10" t="n">
        <f aca="false">IF(ISBLANK(C2476),,IF(OR(ISBLANK(C2475), C2475="Баркод"),1,F2475+1))</f>
        <v>0</v>
      </c>
      <c r="G2476" s="10" t="n">
        <f aca="false">IF(ISBLANK(C2477), F2476/2,)</f>
        <v>0</v>
      </c>
      <c r="H2476" s="0" t="n">
        <f aca="false">IF(ISBLANK(C2476),0,-1)</f>
        <v>0</v>
      </c>
      <c r="I2476" s="0" t="n">
        <f aca="false">IF(AND(ISBLANK(C2475),NOT(ISBLANK(C2476))),1,-1)</f>
        <v>-1</v>
      </c>
      <c r="J2476" s="0" t="n">
        <f aca="false">IF(ISBLANK(C2474),IF(AND(C2475=C2476,NOT(ISBLANK(C2475)),NOT(ISBLANK(C2476))),1,-1),-1)</f>
        <v>-1</v>
      </c>
      <c r="K2476" s="0" t="n">
        <f aca="false">IF(MAX(H2476:J2476)&lt;0,IF(OR(C2476=C2475,C2475=C2474),1,-1),MAX(H2476:J2476))</f>
        <v>0</v>
      </c>
    </row>
    <row r="2477" customFormat="false" ht="13.8" hidden="false" customHeight="false" outlineLevel="0" collapsed="false">
      <c r="B2477" s="8" t="n">
        <f aca="false">MAX(H2477:K2477)</f>
        <v>0</v>
      </c>
      <c r="C2477" s="11"/>
      <c r="D2477" s="10" t="e">
        <f aca="false">IF($A$1="WLB",INDEX(SupplierNomenclature!$D$1:$D$9996,MATCH(C2477,SupplierNomenclature!$I$1:$I$9996,0)),IF($A$1="BERU",INDEX(beru_assortment!$C$1:$C$10000,MATCH(C2477,beru_assortment!$I$1:$I$10000,0)),IF($A$1="OZON",INDEX(ozon_assortment!$F$3:$F$10000,MATCH(C2477,ozon_assortment!$E$3:$E$10000,0)),0)))</f>
        <v>#N/A</v>
      </c>
      <c r="E2477" s="7" t="n">
        <f aca="false">IF(ISBLANK(C2477), , IF(ISBLANK(C2476), E2475+1, E2476))</f>
        <v>0</v>
      </c>
      <c r="F2477" s="10" t="n">
        <f aca="false">IF(ISBLANK(C2477),,IF(OR(ISBLANK(C2476), C2476="Баркод"),1,F2476+1))</f>
        <v>0</v>
      </c>
      <c r="G2477" s="10" t="n">
        <f aca="false">IF(ISBLANK(C2478), F2477/2,)</f>
        <v>0</v>
      </c>
      <c r="H2477" s="0" t="n">
        <f aca="false">IF(ISBLANK(C2477),0,-1)</f>
        <v>0</v>
      </c>
      <c r="I2477" s="0" t="n">
        <f aca="false">IF(AND(ISBLANK(C2476),NOT(ISBLANK(C2477))),1,-1)</f>
        <v>-1</v>
      </c>
      <c r="J2477" s="0" t="n">
        <f aca="false">IF(ISBLANK(C2475),IF(AND(C2476=C2477,NOT(ISBLANK(C2476)),NOT(ISBLANK(C2477))),1,-1),-1)</f>
        <v>-1</v>
      </c>
      <c r="K2477" s="0" t="n">
        <f aca="false">IF(MAX(H2477:J2477)&lt;0,IF(OR(C2477=C2476,C2476=C2475),1,-1),MAX(H2477:J2477))</f>
        <v>0</v>
      </c>
    </row>
    <row r="2478" customFormat="false" ht="13.8" hidden="false" customHeight="false" outlineLevel="0" collapsed="false">
      <c r="B2478" s="8" t="n">
        <f aca="false">MAX(H2478:K2478)</f>
        <v>0</v>
      </c>
      <c r="C2478" s="11"/>
      <c r="D2478" s="10" t="e">
        <f aca="false">IF($A$1="WLB",INDEX(SupplierNomenclature!$D$1:$D$9996,MATCH(C2478,SupplierNomenclature!$I$1:$I$9996,0)),IF($A$1="BERU",INDEX(beru_assortment!$C$1:$C$10000,MATCH(C2478,beru_assortment!$I$1:$I$10000,0)),IF($A$1="OZON",INDEX(ozon_assortment!$F$3:$F$10000,MATCH(C2478,ozon_assortment!$E$3:$E$10000,0)),0)))</f>
        <v>#N/A</v>
      </c>
      <c r="E2478" s="7" t="n">
        <f aca="false">IF(ISBLANK(C2478), , IF(ISBLANK(C2477), E2476+1, E2477))</f>
        <v>0</v>
      </c>
      <c r="F2478" s="10" t="n">
        <f aca="false">IF(ISBLANK(C2478),,IF(OR(ISBLANK(C2477), C2477="Баркод"),1,F2477+1))</f>
        <v>0</v>
      </c>
      <c r="G2478" s="10" t="n">
        <f aca="false">IF(ISBLANK(C2479), F2478/2,)</f>
        <v>0</v>
      </c>
      <c r="H2478" s="0" t="n">
        <f aca="false">IF(ISBLANK(C2478),0,-1)</f>
        <v>0</v>
      </c>
      <c r="I2478" s="0" t="n">
        <f aca="false">IF(AND(ISBLANK(C2477),NOT(ISBLANK(C2478))),1,-1)</f>
        <v>-1</v>
      </c>
      <c r="J2478" s="0" t="n">
        <f aca="false">IF(ISBLANK(C2476),IF(AND(C2477=C2478,NOT(ISBLANK(C2477)),NOT(ISBLANK(C2478))),1,-1),-1)</f>
        <v>-1</v>
      </c>
      <c r="K2478" s="0" t="n">
        <f aca="false">IF(MAX(H2478:J2478)&lt;0,IF(OR(C2478=C2477,C2477=C2476),1,-1),MAX(H2478:J2478))</f>
        <v>0</v>
      </c>
    </row>
    <row r="2479" customFormat="false" ht="13.8" hidden="false" customHeight="false" outlineLevel="0" collapsed="false">
      <c r="B2479" s="8" t="n">
        <f aca="false">MAX(H2479:K2479)</f>
        <v>0</v>
      </c>
      <c r="C2479" s="11"/>
      <c r="D2479" s="10" t="e">
        <f aca="false">IF($A$1="WLB",INDEX(SupplierNomenclature!$D$1:$D$9996,MATCH(C2479,SupplierNomenclature!$I$1:$I$9996,0)),IF($A$1="BERU",INDEX(beru_assortment!$C$1:$C$10000,MATCH(C2479,beru_assortment!$I$1:$I$10000,0)),IF($A$1="OZON",INDEX(ozon_assortment!$F$3:$F$10000,MATCH(C2479,ozon_assortment!$E$3:$E$10000,0)),0)))</f>
        <v>#N/A</v>
      </c>
      <c r="E2479" s="7" t="n">
        <f aca="false">IF(ISBLANK(C2479), , IF(ISBLANK(C2478), E2477+1, E2478))</f>
        <v>0</v>
      </c>
      <c r="F2479" s="10" t="n">
        <f aca="false">IF(ISBLANK(C2479),,IF(OR(ISBLANK(C2478), C2478="Баркод"),1,F2478+1))</f>
        <v>0</v>
      </c>
      <c r="G2479" s="10" t="n">
        <f aca="false">IF(ISBLANK(C2480), F2479/2,)</f>
        <v>0</v>
      </c>
      <c r="H2479" s="0" t="n">
        <f aca="false">IF(ISBLANK(C2479),0,-1)</f>
        <v>0</v>
      </c>
      <c r="I2479" s="0" t="n">
        <f aca="false">IF(AND(ISBLANK(C2478),NOT(ISBLANK(C2479))),1,-1)</f>
        <v>-1</v>
      </c>
      <c r="J2479" s="0" t="n">
        <f aca="false">IF(ISBLANK(C2477),IF(AND(C2478=C2479,NOT(ISBLANK(C2478)),NOT(ISBLANK(C2479))),1,-1),-1)</f>
        <v>-1</v>
      </c>
      <c r="K2479" s="0" t="n">
        <f aca="false">IF(MAX(H2479:J2479)&lt;0,IF(OR(C2479=C2478,C2478=C2477),1,-1),MAX(H2479:J2479))</f>
        <v>0</v>
      </c>
    </row>
    <row r="2480" customFormat="false" ht="13.8" hidden="false" customHeight="false" outlineLevel="0" collapsed="false">
      <c r="B2480" s="8" t="n">
        <f aca="false">MAX(H2480:K2480)</f>
        <v>0</v>
      </c>
      <c r="C2480" s="11"/>
      <c r="D2480" s="10" t="e">
        <f aca="false">IF($A$1="WLB",INDEX(SupplierNomenclature!$D$1:$D$9996,MATCH(C2480,SupplierNomenclature!$I$1:$I$9996,0)),IF($A$1="BERU",INDEX(beru_assortment!$C$1:$C$10000,MATCH(C2480,beru_assortment!$I$1:$I$10000,0)),IF($A$1="OZON",INDEX(ozon_assortment!$F$3:$F$10000,MATCH(C2480,ozon_assortment!$E$3:$E$10000,0)),0)))</f>
        <v>#N/A</v>
      </c>
      <c r="E2480" s="7" t="n">
        <f aca="false">IF(ISBLANK(C2480), , IF(ISBLANK(C2479), E2478+1, E2479))</f>
        <v>0</v>
      </c>
      <c r="F2480" s="10" t="n">
        <f aca="false">IF(ISBLANK(C2480),,IF(OR(ISBLANK(C2479), C2479="Баркод"),1,F2479+1))</f>
        <v>0</v>
      </c>
      <c r="G2480" s="10" t="n">
        <f aca="false">IF(ISBLANK(C2481), F2480/2,)</f>
        <v>0</v>
      </c>
      <c r="H2480" s="0" t="n">
        <f aca="false">IF(ISBLANK(C2480),0,-1)</f>
        <v>0</v>
      </c>
      <c r="I2480" s="0" t="n">
        <f aca="false">IF(AND(ISBLANK(C2479),NOT(ISBLANK(C2480))),1,-1)</f>
        <v>-1</v>
      </c>
      <c r="J2480" s="0" t="n">
        <f aca="false">IF(ISBLANK(C2478),IF(AND(C2479=C2480,NOT(ISBLANK(C2479)),NOT(ISBLANK(C2480))),1,-1),-1)</f>
        <v>-1</v>
      </c>
      <c r="K2480" s="0" t="n">
        <f aca="false">IF(MAX(H2480:J2480)&lt;0,IF(OR(C2480=C2479,C2479=C2478),1,-1),MAX(H2480:J2480))</f>
        <v>0</v>
      </c>
    </row>
    <row r="2481" customFormat="false" ht="13.8" hidden="false" customHeight="false" outlineLevel="0" collapsed="false">
      <c r="B2481" s="8" t="n">
        <f aca="false">MAX(H2481:K2481)</f>
        <v>0</v>
      </c>
      <c r="C2481" s="11"/>
      <c r="D2481" s="10" t="e">
        <f aca="false">IF($A$1="WLB",INDEX(SupplierNomenclature!$D$1:$D$9996,MATCH(C2481,SupplierNomenclature!$I$1:$I$9996,0)),IF($A$1="BERU",INDEX(beru_assortment!$C$1:$C$10000,MATCH(C2481,beru_assortment!$I$1:$I$10000,0)),IF($A$1="OZON",INDEX(ozon_assortment!$F$3:$F$10000,MATCH(C2481,ozon_assortment!$E$3:$E$10000,0)),0)))</f>
        <v>#N/A</v>
      </c>
      <c r="E2481" s="7" t="n">
        <f aca="false">IF(ISBLANK(C2481), , IF(ISBLANK(C2480), E2479+1, E2480))</f>
        <v>0</v>
      </c>
      <c r="F2481" s="10" t="n">
        <f aca="false">IF(ISBLANK(C2481),,IF(OR(ISBLANK(C2480), C2480="Баркод"),1,F2480+1))</f>
        <v>0</v>
      </c>
      <c r="G2481" s="10" t="n">
        <f aca="false">IF(ISBLANK(C2482), F2481/2,)</f>
        <v>0</v>
      </c>
      <c r="H2481" s="0" t="n">
        <f aca="false">IF(ISBLANK(C2481),0,-1)</f>
        <v>0</v>
      </c>
      <c r="I2481" s="0" t="n">
        <f aca="false">IF(AND(ISBLANK(C2480),NOT(ISBLANK(C2481))),1,-1)</f>
        <v>-1</v>
      </c>
      <c r="J2481" s="0" t="n">
        <f aca="false">IF(ISBLANK(C2479),IF(AND(C2480=C2481,NOT(ISBLANK(C2480)),NOT(ISBLANK(C2481))),1,-1),-1)</f>
        <v>-1</v>
      </c>
      <c r="K2481" s="0" t="n">
        <f aca="false">IF(MAX(H2481:J2481)&lt;0,IF(OR(C2481=C2480,C2480=C2479),1,-1),MAX(H2481:J2481))</f>
        <v>0</v>
      </c>
    </row>
    <row r="2482" customFormat="false" ht="13.8" hidden="false" customHeight="false" outlineLevel="0" collapsed="false">
      <c r="B2482" s="8" t="n">
        <f aca="false">MAX(H2482:K2482)</f>
        <v>0</v>
      </c>
      <c r="C2482" s="11"/>
      <c r="D2482" s="10" t="e">
        <f aca="false">IF($A$1="WLB",INDEX(SupplierNomenclature!$D$1:$D$9996,MATCH(C2482,SupplierNomenclature!$I$1:$I$9996,0)),IF($A$1="BERU",INDEX(beru_assortment!$C$1:$C$10000,MATCH(C2482,beru_assortment!$I$1:$I$10000,0)),IF($A$1="OZON",INDEX(ozon_assortment!$F$3:$F$10000,MATCH(C2482,ozon_assortment!$E$3:$E$10000,0)),0)))</f>
        <v>#N/A</v>
      </c>
      <c r="E2482" s="7" t="n">
        <f aca="false">IF(ISBLANK(C2482), , IF(ISBLANK(C2481), E2480+1, E2481))</f>
        <v>0</v>
      </c>
      <c r="F2482" s="10" t="n">
        <f aca="false">IF(ISBLANK(C2482),,IF(OR(ISBLANK(C2481), C2481="Баркод"),1,F2481+1))</f>
        <v>0</v>
      </c>
      <c r="G2482" s="10" t="n">
        <f aca="false">IF(ISBLANK(C2483), F2482/2,)</f>
        <v>0</v>
      </c>
      <c r="H2482" s="0" t="n">
        <f aca="false">IF(ISBLANK(C2482),0,-1)</f>
        <v>0</v>
      </c>
      <c r="I2482" s="0" t="n">
        <f aca="false">IF(AND(ISBLANK(C2481),NOT(ISBLANK(C2482))),1,-1)</f>
        <v>-1</v>
      </c>
      <c r="J2482" s="0" t="n">
        <f aca="false">IF(ISBLANK(C2480),IF(AND(C2481=C2482,NOT(ISBLANK(C2481)),NOT(ISBLANK(C2482))),1,-1),-1)</f>
        <v>-1</v>
      </c>
      <c r="K2482" s="0" t="n">
        <f aca="false">IF(MAX(H2482:J2482)&lt;0,IF(OR(C2482=C2481,C2481=C2480),1,-1),MAX(H2482:J2482))</f>
        <v>0</v>
      </c>
    </row>
    <row r="2483" customFormat="false" ht="13.8" hidden="false" customHeight="false" outlineLevel="0" collapsed="false">
      <c r="B2483" s="8" t="n">
        <f aca="false">MAX(H2483:K2483)</f>
        <v>0</v>
      </c>
      <c r="C2483" s="11"/>
      <c r="D2483" s="10" t="e">
        <f aca="false">IF($A$1="WLB",INDEX(SupplierNomenclature!$D$1:$D$9996,MATCH(C2483,SupplierNomenclature!$I$1:$I$9996,0)),IF($A$1="BERU",INDEX(beru_assortment!$C$1:$C$10000,MATCH(C2483,beru_assortment!$I$1:$I$10000,0)),IF($A$1="OZON",INDEX(ozon_assortment!$F$3:$F$10000,MATCH(C2483,ozon_assortment!$E$3:$E$10000,0)),0)))</f>
        <v>#N/A</v>
      </c>
      <c r="E2483" s="7" t="n">
        <f aca="false">IF(ISBLANK(C2483), , IF(ISBLANK(C2482), E2481+1, E2482))</f>
        <v>0</v>
      </c>
      <c r="F2483" s="10" t="n">
        <f aca="false">IF(ISBLANK(C2483),,IF(OR(ISBLANK(C2482), C2482="Баркод"),1,F2482+1))</f>
        <v>0</v>
      </c>
      <c r="G2483" s="10" t="n">
        <f aca="false">IF(ISBLANK(C2484), F2483/2,)</f>
        <v>0</v>
      </c>
      <c r="H2483" s="0" t="n">
        <f aca="false">IF(ISBLANK(C2483),0,-1)</f>
        <v>0</v>
      </c>
      <c r="I2483" s="0" t="n">
        <f aca="false">IF(AND(ISBLANK(C2482),NOT(ISBLANK(C2483))),1,-1)</f>
        <v>-1</v>
      </c>
      <c r="J2483" s="0" t="n">
        <f aca="false">IF(ISBLANK(C2481),IF(AND(C2482=C2483,NOT(ISBLANK(C2482)),NOT(ISBLANK(C2483))),1,-1),-1)</f>
        <v>-1</v>
      </c>
      <c r="K2483" s="0" t="n">
        <f aca="false">IF(MAX(H2483:J2483)&lt;0,IF(OR(C2483=C2482,C2482=C2481),1,-1),MAX(H2483:J2483))</f>
        <v>0</v>
      </c>
    </row>
    <row r="2484" customFormat="false" ht="13.8" hidden="false" customHeight="false" outlineLevel="0" collapsed="false">
      <c r="B2484" s="8" t="n">
        <f aca="false">MAX(H2484:K2484)</f>
        <v>0</v>
      </c>
      <c r="C2484" s="11"/>
      <c r="D2484" s="10" t="e">
        <f aca="false">IF($A$1="WLB",INDEX(SupplierNomenclature!$D$1:$D$9996,MATCH(C2484,SupplierNomenclature!$I$1:$I$9996,0)),IF($A$1="BERU",INDEX(beru_assortment!$C$1:$C$10000,MATCH(C2484,beru_assortment!$I$1:$I$10000,0)),IF($A$1="OZON",INDEX(ozon_assortment!$F$3:$F$10000,MATCH(C2484,ozon_assortment!$E$3:$E$10000,0)),0)))</f>
        <v>#N/A</v>
      </c>
      <c r="E2484" s="7" t="n">
        <f aca="false">IF(ISBLANK(C2484), , IF(ISBLANK(C2483), E2482+1, E2483))</f>
        <v>0</v>
      </c>
      <c r="F2484" s="10" t="n">
        <f aca="false">IF(ISBLANK(C2484),,IF(OR(ISBLANK(C2483), C2483="Баркод"),1,F2483+1))</f>
        <v>0</v>
      </c>
      <c r="G2484" s="10" t="n">
        <f aca="false">IF(ISBLANK(C2485), F2484/2,)</f>
        <v>0</v>
      </c>
      <c r="H2484" s="0" t="n">
        <f aca="false">IF(ISBLANK(C2484),0,-1)</f>
        <v>0</v>
      </c>
      <c r="I2484" s="0" t="n">
        <f aca="false">IF(AND(ISBLANK(C2483),NOT(ISBLANK(C2484))),1,-1)</f>
        <v>-1</v>
      </c>
      <c r="J2484" s="0" t="n">
        <f aca="false">IF(ISBLANK(C2482),IF(AND(C2483=C2484,NOT(ISBLANK(C2483)),NOT(ISBLANK(C2484))),1,-1),-1)</f>
        <v>-1</v>
      </c>
      <c r="K2484" s="0" t="n">
        <f aca="false">IF(MAX(H2484:J2484)&lt;0,IF(OR(C2484=C2483,C2483=C2482),1,-1),MAX(H2484:J2484))</f>
        <v>0</v>
      </c>
    </row>
    <row r="2485" customFormat="false" ht="13.8" hidden="false" customHeight="false" outlineLevel="0" collapsed="false">
      <c r="B2485" s="8" t="n">
        <f aca="false">MAX(H2485:K2485)</f>
        <v>0</v>
      </c>
      <c r="C2485" s="11"/>
      <c r="D2485" s="10" t="e">
        <f aca="false">IF($A$1="WLB",INDEX(SupplierNomenclature!$D$1:$D$9996,MATCH(C2485,SupplierNomenclature!$I$1:$I$9996,0)),IF($A$1="BERU",INDEX(beru_assortment!$C$1:$C$10000,MATCH(C2485,beru_assortment!$I$1:$I$10000,0)),IF($A$1="OZON",INDEX(ozon_assortment!$F$3:$F$10000,MATCH(C2485,ozon_assortment!$E$3:$E$10000,0)),0)))</f>
        <v>#N/A</v>
      </c>
      <c r="E2485" s="7" t="n">
        <f aca="false">IF(ISBLANK(C2485), , IF(ISBLANK(C2484), E2483+1, E2484))</f>
        <v>0</v>
      </c>
      <c r="F2485" s="10" t="n">
        <f aca="false">IF(ISBLANK(C2485),,IF(OR(ISBLANK(C2484), C2484="Баркод"),1,F2484+1))</f>
        <v>0</v>
      </c>
      <c r="G2485" s="10" t="n">
        <f aca="false">IF(ISBLANK(C2486), F2485/2,)</f>
        <v>0</v>
      </c>
      <c r="H2485" s="0" t="n">
        <f aca="false">IF(ISBLANK(C2485),0,-1)</f>
        <v>0</v>
      </c>
      <c r="I2485" s="0" t="n">
        <f aca="false">IF(AND(ISBLANK(C2484),NOT(ISBLANK(C2485))),1,-1)</f>
        <v>-1</v>
      </c>
      <c r="J2485" s="0" t="n">
        <f aca="false">IF(ISBLANK(C2483),IF(AND(C2484=C2485,NOT(ISBLANK(C2484)),NOT(ISBLANK(C2485))),1,-1),-1)</f>
        <v>-1</v>
      </c>
      <c r="K2485" s="0" t="n">
        <f aca="false">IF(MAX(H2485:J2485)&lt;0,IF(OR(C2485=C2484,C2484=C2483),1,-1),MAX(H2485:J2485))</f>
        <v>0</v>
      </c>
    </row>
    <row r="2486" customFormat="false" ht="13.8" hidden="false" customHeight="false" outlineLevel="0" collapsed="false">
      <c r="B2486" s="8" t="n">
        <f aca="false">MAX(H2486:K2486)</f>
        <v>0</v>
      </c>
      <c r="C2486" s="11"/>
      <c r="D2486" s="10" t="e">
        <f aca="false">IF($A$1="WLB",INDEX(SupplierNomenclature!$D$1:$D$9996,MATCH(C2486,SupplierNomenclature!$I$1:$I$9996,0)),IF($A$1="BERU",INDEX(beru_assortment!$C$1:$C$10000,MATCH(C2486,beru_assortment!$I$1:$I$10000,0)),IF($A$1="OZON",INDEX(ozon_assortment!$F$3:$F$10000,MATCH(C2486,ozon_assortment!$E$3:$E$10000,0)),0)))</f>
        <v>#N/A</v>
      </c>
      <c r="E2486" s="7" t="n">
        <f aca="false">IF(ISBLANK(C2486), , IF(ISBLANK(C2485), E2484+1, E2485))</f>
        <v>0</v>
      </c>
      <c r="F2486" s="10" t="n">
        <f aca="false">IF(ISBLANK(C2486),,IF(OR(ISBLANK(C2485), C2485="Баркод"),1,F2485+1))</f>
        <v>0</v>
      </c>
      <c r="G2486" s="10" t="n">
        <f aca="false">IF(ISBLANK(C2487), F2486/2,)</f>
        <v>0</v>
      </c>
      <c r="H2486" s="0" t="n">
        <f aca="false">IF(ISBLANK(C2486),0,-1)</f>
        <v>0</v>
      </c>
      <c r="I2486" s="0" t="n">
        <f aca="false">IF(AND(ISBLANK(C2485),NOT(ISBLANK(C2486))),1,-1)</f>
        <v>-1</v>
      </c>
      <c r="J2486" s="0" t="n">
        <f aca="false">IF(ISBLANK(C2484),IF(AND(C2485=C2486,NOT(ISBLANK(C2485)),NOT(ISBLANK(C2486))),1,-1),-1)</f>
        <v>-1</v>
      </c>
      <c r="K2486" s="0" t="n">
        <f aca="false">IF(MAX(H2486:J2486)&lt;0,IF(OR(C2486=C2485,C2485=C2484),1,-1),MAX(H2486:J2486))</f>
        <v>0</v>
      </c>
    </row>
    <row r="2487" customFormat="false" ht="13.8" hidden="false" customHeight="false" outlineLevel="0" collapsed="false">
      <c r="B2487" s="8" t="n">
        <f aca="false">MAX(H2487:K2487)</f>
        <v>0</v>
      </c>
      <c r="C2487" s="11"/>
      <c r="D2487" s="10" t="e">
        <f aca="false">IF($A$1="WLB",INDEX(SupplierNomenclature!$D$1:$D$9996,MATCH(C2487,SupplierNomenclature!$I$1:$I$9996,0)),IF($A$1="BERU",INDEX(beru_assortment!$C$1:$C$10000,MATCH(C2487,beru_assortment!$I$1:$I$10000,0)),IF($A$1="OZON",INDEX(ozon_assortment!$F$3:$F$10000,MATCH(C2487,ozon_assortment!$E$3:$E$10000,0)),0)))</f>
        <v>#N/A</v>
      </c>
      <c r="E2487" s="7" t="n">
        <f aca="false">IF(ISBLANK(C2487), , IF(ISBLANK(C2486), E2485+1, E2486))</f>
        <v>0</v>
      </c>
      <c r="F2487" s="10" t="n">
        <f aca="false">IF(ISBLANK(C2487),,IF(OR(ISBLANK(C2486), C2486="Баркод"),1,F2486+1))</f>
        <v>0</v>
      </c>
      <c r="G2487" s="10" t="n">
        <f aca="false">IF(ISBLANK(C2488), F2487/2,)</f>
        <v>0</v>
      </c>
      <c r="H2487" s="0" t="n">
        <f aca="false">IF(ISBLANK(C2487),0,-1)</f>
        <v>0</v>
      </c>
      <c r="I2487" s="0" t="n">
        <f aca="false">IF(AND(ISBLANK(C2486),NOT(ISBLANK(C2487))),1,-1)</f>
        <v>-1</v>
      </c>
      <c r="J2487" s="0" t="n">
        <f aca="false">IF(ISBLANK(C2485),IF(AND(C2486=C2487,NOT(ISBLANK(C2486)),NOT(ISBLANK(C2487))),1,-1),-1)</f>
        <v>-1</v>
      </c>
      <c r="K2487" s="0" t="n">
        <f aca="false">IF(MAX(H2487:J2487)&lt;0,IF(OR(C2487=C2486,C2486=C2485),1,-1),MAX(H2487:J2487))</f>
        <v>0</v>
      </c>
    </row>
    <row r="2488" customFormat="false" ht="13.8" hidden="false" customHeight="false" outlineLevel="0" collapsed="false">
      <c r="B2488" s="8" t="n">
        <f aca="false">MAX(H2488:K2488)</f>
        <v>0</v>
      </c>
      <c r="C2488" s="11"/>
      <c r="D2488" s="10" t="e">
        <f aca="false">IF($A$1="WLB",INDEX(SupplierNomenclature!$D$1:$D$9996,MATCH(C2488,SupplierNomenclature!$I$1:$I$9996,0)),IF($A$1="BERU",INDEX(beru_assortment!$C$1:$C$10000,MATCH(C2488,beru_assortment!$I$1:$I$10000,0)),IF($A$1="OZON",INDEX(ozon_assortment!$F$3:$F$10000,MATCH(C2488,ozon_assortment!$E$3:$E$10000,0)),0)))</f>
        <v>#N/A</v>
      </c>
      <c r="E2488" s="7" t="n">
        <f aca="false">IF(ISBLANK(C2488), , IF(ISBLANK(C2487), E2486+1, E2487))</f>
        <v>0</v>
      </c>
      <c r="F2488" s="10" t="n">
        <f aca="false">IF(ISBLANK(C2488),,IF(OR(ISBLANK(C2487), C2487="Баркод"),1,F2487+1))</f>
        <v>0</v>
      </c>
      <c r="G2488" s="10" t="n">
        <f aca="false">IF(ISBLANK(C2489), F2488/2,)</f>
        <v>0</v>
      </c>
      <c r="H2488" s="0" t="n">
        <f aca="false">IF(ISBLANK(C2488),0,-1)</f>
        <v>0</v>
      </c>
      <c r="I2488" s="0" t="n">
        <f aca="false">IF(AND(ISBLANK(C2487),NOT(ISBLANK(C2488))),1,-1)</f>
        <v>-1</v>
      </c>
      <c r="J2488" s="0" t="n">
        <f aca="false">IF(ISBLANK(C2486),IF(AND(C2487=C2488,NOT(ISBLANK(C2487)),NOT(ISBLANK(C2488))),1,-1),-1)</f>
        <v>-1</v>
      </c>
      <c r="K2488" s="0" t="n">
        <f aca="false">IF(MAX(H2488:J2488)&lt;0,IF(OR(C2488=C2487,C2487=C2486),1,-1),MAX(H2488:J2488))</f>
        <v>0</v>
      </c>
    </row>
    <row r="2489" customFormat="false" ht="13.8" hidden="false" customHeight="false" outlineLevel="0" collapsed="false">
      <c r="B2489" s="8" t="n">
        <f aca="false">MAX(H2489:K2489)</f>
        <v>0</v>
      </c>
      <c r="C2489" s="11"/>
      <c r="D2489" s="10" t="e">
        <f aca="false">IF($A$1="WLB",INDEX(SupplierNomenclature!$D$1:$D$9996,MATCH(C2489,SupplierNomenclature!$I$1:$I$9996,0)),IF($A$1="BERU",INDEX(beru_assortment!$C$1:$C$10000,MATCH(C2489,beru_assortment!$I$1:$I$10000,0)),IF($A$1="OZON",INDEX(ozon_assortment!$F$3:$F$10000,MATCH(C2489,ozon_assortment!$E$3:$E$10000,0)),0)))</f>
        <v>#N/A</v>
      </c>
      <c r="E2489" s="7" t="n">
        <f aca="false">IF(ISBLANK(C2489), , IF(ISBLANK(C2488), E2487+1, E2488))</f>
        <v>0</v>
      </c>
      <c r="F2489" s="10" t="n">
        <f aca="false">IF(ISBLANK(C2489),,IF(OR(ISBLANK(C2488), C2488="Баркод"),1,F2488+1))</f>
        <v>0</v>
      </c>
      <c r="G2489" s="10" t="n">
        <f aca="false">IF(ISBLANK(C2490), F2489/2,)</f>
        <v>0</v>
      </c>
      <c r="H2489" s="0" t="n">
        <f aca="false">IF(ISBLANK(C2489),0,-1)</f>
        <v>0</v>
      </c>
      <c r="I2489" s="0" t="n">
        <f aca="false">IF(AND(ISBLANK(C2488),NOT(ISBLANK(C2489))),1,-1)</f>
        <v>-1</v>
      </c>
      <c r="J2489" s="0" t="n">
        <f aca="false">IF(ISBLANK(C2487),IF(AND(C2488=C2489,NOT(ISBLANK(C2488)),NOT(ISBLANK(C2489))),1,-1),-1)</f>
        <v>-1</v>
      </c>
      <c r="K2489" s="0" t="n">
        <f aca="false">IF(MAX(H2489:J2489)&lt;0,IF(OR(C2489=C2488,C2488=C2487),1,-1),MAX(H2489:J2489))</f>
        <v>0</v>
      </c>
    </row>
    <row r="2490" customFormat="false" ht="13.8" hidden="false" customHeight="false" outlineLevel="0" collapsed="false">
      <c r="B2490" s="8" t="n">
        <f aca="false">MAX(H2490:K2490)</f>
        <v>0</v>
      </c>
      <c r="C2490" s="11"/>
      <c r="D2490" s="10" t="e">
        <f aca="false">IF($A$1="WLB",INDEX(SupplierNomenclature!$D$1:$D$9996,MATCH(C2490,SupplierNomenclature!$I$1:$I$9996,0)),IF($A$1="BERU",INDEX(beru_assortment!$C$1:$C$10000,MATCH(C2490,beru_assortment!$I$1:$I$10000,0)),IF($A$1="OZON",INDEX(ozon_assortment!$F$3:$F$10000,MATCH(C2490,ozon_assortment!$E$3:$E$10000,0)),0)))</f>
        <v>#N/A</v>
      </c>
      <c r="E2490" s="7" t="n">
        <f aca="false">IF(ISBLANK(C2490), , IF(ISBLANK(C2489), E2488+1, E2489))</f>
        <v>0</v>
      </c>
      <c r="F2490" s="10" t="n">
        <f aca="false">IF(ISBLANK(C2490),,IF(OR(ISBLANK(C2489), C2489="Баркод"),1,F2489+1))</f>
        <v>0</v>
      </c>
      <c r="G2490" s="10" t="n">
        <f aca="false">IF(ISBLANK(C2491), F2490/2,)</f>
        <v>0</v>
      </c>
      <c r="H2490" s="0" t="n">
        <f aca="false">IF(ISBLANK(C2490),0,-1)</f>
        <v>0</v>
      </c>
      <c r="I2490" s="0" t="n">
        <f aca="false">IF(AND(ISBLANK(C2489),NOT(ISBLANK(C2490))),1,-1)</f>
        <v>-1</v>
      </c>
      <c r="J2490" s="0" t="n">
        <f aca="false">IF(ISBLANK(C2488),IF(AND(C2489=C2490,NOT(ISBLANK(C2489)),NOT(ISBLANK(C2490))),1,-1),-1)</f>
        <v>-1</v>
      </c>
      <c r="K2490" s="0" t="n">
        <f aca="false">IF(MAX(H2490:J2490)&lt;0,IF(OR(C2490=C2489,C2489=C2488),1,-1),MAX(H2490:J2490))</f>
        <v>0</v>
      </c>
    </row>
    <row r="2491" customFormat="false" ht="13.8" hidden="false" customHeight="false" outlineLevel="0" collapsed="false">
      <c r="B2491" s="8" t="n">
        <f aca="false">MAX(H2491:K2491)</f>
        <v>0</v>
      </c>
      <c r="C2491" s="11"/>
      <c r="D2491" s="10" t="e">
        <f aca="false">IF($A$1="WLB",INDEX(SupplierNomenclature!$D$1:$D$9996,MATCH(C2491,SupplierNomenclature!$I$1:$I$9996,0)),IF($A$1="BERU",INDEX(beru_assortment!$C$1:$C$10000,MATCH(C2491,beru_assortment!$I$1:$I$10000,0)),IF($A$1="OZON",INDEX(ozon_assortment!$F$3:$F$10000,MATCH(C2491,ozon_assortment!$E$3:$E$10000,0)),0)))</f>
        <v>#N/A</v>
      </c>
      <c r="E2491" s="7" t="n">
        <f aca="false">IF(ISBLANK(C2491), , IF(ISBLANK(C2490), E2489+1, E2490))</f>
        <v>0</v>
      </c>
      <c r="F2491" s="10" t="n">
        <f aca="false">IF(ISBLANK(C2491),,IF(OR(ISBLANK(C2490), C2490="Баркод"),1,F2490+1))</f>
        <v>0</v>
      </c>
      <c r="G2491" s="10" t="n">
        <f aca="false">IF(ISBLANK(C2492), F2491/2,)</f>
        <v>0</v>
      </c>
      <c r="H2491" s="0" t="n">
        <f aca="false">IF(ISBLANK(C2491),0,-1)</f>
        <v>0</v>
      </c>
      <c r="I2491" s="0" t="n">
        <f aca="false">IF(AND(ISBLANK(C2490),NOT(ISBLANK(C2491))),1,-1)</f>
        <v>-1</v>
      </c>
      <c r="J2491" s="0" t="n">
        <f aca="false">IF(ISBLANK(C2489),IF(AND(C2490=C2491,NOT(ISBLANK(C2490)),NOT(ISBLANK(C2491))),1,-1),-1)</f>
        <v>-1</v>
      </c>
      <c r="K2491" s="0" t="n">
        <f aca="false">IF(MAX(H2491:J2491)&lt;0,IF(OR(C2491=C2490,C2490=C2489),1,-1),MAX(H2491:J2491))</f>
        <v>0</v>
      </c>
    </row>
    <row r="2492" customFormat="false" ht="13.8" hidden="false" customHeight="false" outlineLevel="0" collapsed="false">
      <c r="B2492" s="8" t="n">
        <f aca="false">MAX(H2492:K2492)</f>
        <v>0</v>
      </c>
      <c r="C2492" s="11"/>
      <c r="D2492" s="10" t="e">
        <f aca="false">IF($A$1="WLB",INDEX(SupplierNomenclature!$D$1:$D$9996,MATCH(C2492,SupplierNomenclature!$I$1:$I$9996,0)),IF($A$1="BERU",INDEX(beru_assortment!$C$1:$C$10000,MATCH(C2492,beru_assortment!$I$1:$I$10000,0)),IF($A$1="OZON",INDEX(ozon_assortment!$F$3:$F$10000,MATCH(C2492,ozon_assortment!$E$3:$E$10000,0)),0)))</f>
        <v>#N/A</v>
      </c>
      <c r="E2492" s="7" t="n">
        <f aca="false">IF(ISBLANK(C2492), , IF(ISBLANK(C2491), E2490+1, E2491))</f>
        <v>0</v>
      </c>
      <c r="F2492" s="10" t="n">
        <f aca="false">IF(ISBLANK(C2492),,IF(OR(ISBLANK(C2491), C2491="Баркод"),1,F2491+1))</f>
        <v>0</v>
      </c>
      <c r="G2492" s="10" t="n">
        <f aca="false">IF(ISBLANK(C2493), F2492/2,)</f>
        <v>0</v>
      </c>
      <c r="H2492" s="0" t="n">
        <f aca="false">IF(ISBLANK(C2492),0,-1)</f>
        <v>0</v>
      </c>
      <c r="I2492" s="0" t="n">
        <f aca="false">IF(AND(ISBLANK(C2491),NOT(ISBLANK(C2492))),1,-1)</f>
        <v>-1</v>
      </c>
      <c r="J2492" s="0" t="n">
        <f aca="false">IF(ISBLANK(C2490),IF(AND(C2491=C2492,NOT(ISBLANK(C2491)),NOT(ISBLANK(C2492))),1,-1),-1)</f>
        <v>-1</v>
      </c>
      <c r="K2492" s="0" t="n">
        <f aca="false">IF(MAX(H2492:J2492)&lt;0,IF(OR(C2492=C2491,C2491=C2490),1,-1),MAX(H2492:J2492))</f>
        <v>0</v>
      </c>
    </row>
    <row r="2493" customFormat="false" ht="13.8" hidden="false" customHeight="false" outlineLevel="0" collapsed="false">
      <c r="B2493" s="8" t="n">
        <f aca="false">MAX(H2493:K2493)</f>
        <v>0</v>
      </c>
      <c r="C2493" s="11"/>
      <c r="D2493" s="10" t="e">
        <f aca="false">IF($A$1="WLB",INDEX(SupplierNomenclature!$D$1:$D$9996,MATCH(C2493,SupplierNomenclature!$I$1:$I$9996,0)),IF($A$1="BERU",INDEX(beru_assortment!$C$1:$C$10000,MATCH(C2493,beru_assortment!$I$1:$I$10000,0)),IF($A$1="OZON",INDEX(ozon_assortment!$F$3:$F$10000,MATCH(C2493,ozon_assortment!$E$3:$E$10000,0)),0)))</f>
        <v>#N/A</v>
      </c>
      <c r="E2493" s="7" t="n">
        <f aca="false">IF(ISBLANK(C2493), , IF(ISBLANK(C2492), E2491+1, E2492))</f>
        <v>0</v>
      </c>
      <c r="F2493" s="10" t="n">
        <f aca="false">IF(ISBLANK(C2493),,IF(OR(ISBLANK(C2492), C2492="Баркод"),1,F2492+1))</f>
        <v>0</v>
      </c>
      <c r="G2493" s="10" t="n">
        <f aca="false">IF(ISBLANK(C2494), F2493/2,)</f>
        <v>0</v>
      </c>
      <c r="H2493" s="0" t="n">
        <f aca="false">IF(ISBLANK(C2493),0,-1)</f>
        <v>0</v>
      </c>
      <c r="I2493" s="0" t="n">
        <f aca="false">IF(AND(ISBLANK(C2492),NOT(ISBLANK(C2493))),1,-1)</f>
        <v>-1</v>
      </c>
      <c r="J2493" s="0" t="n">
        <f aca="false">IF(ISBLANK(C2491),IF(AND(C2492=C2493,NOT(ISBLANK(C2492)),NOT(ISBLANK(C2493))),1,-1),-1)</f>
        <v>-1</v>
      </c>
      <c r="K2493" s="0" t="n">
        <f aca="false">IF(MAX(H2493:J2493)&lt;0,IF(OR(C2493=C2492,C2492=C2491),1,-1),MAX(H2493:J2493))</f>
        <v>0</v>
      </c>
    </row>
    <row r="2494" customFormat="false" ht="13.8" hidden="false" customHeight="false" outlineLevel="0" collapsed="false">
      <c r="B2494" s="8" t="n">
        <f aca="false">MAX(H2494:K2494)</f>
        <v>0</v>
      </c>
      <c r="C2494" s="11"/>
      <c r="D2494" s="10" t="e">
        <f aca="false">IF($A$1="WLB",INDEX(SupplierNomenclature!$D$1:$D$9996,MATCH(C2494,SupplierNomenclature!$I$1:$I$9996,0)),IF($A$1="BERU",INDEX(beru_assortment!$C$1:$C$10000,MATCH(C2494,beru_assortment!$I$1:$I$10000,0)),IF($A$1="OZON",INDEX(ozon_assortment!$F$3:$F$10000,MATCH(C2494,ozon_assortment!$E$3:$E$10000,0)),0)))</f>
        <v>#N/A</v>
      </c>
      <c r="E2494" s="7" t="n">
        <f aca="false">IF(ISBLANK(C2494), , IF(ISBLANK(C2493), E2492+1, E2493))</f>
        <v>0</v>
      </c>
      <c r="F2494" s="10" t="n">
        <f aca="false">IF(ISBLANK(C2494),,IF(OR(ISBLANK(C2493), C2493="Баркод"),1,F2493+1))</f>
        <v>0</v>
      </c>
      <c r="G2494" s="10" t="n">
        <f aca="false">IF(ISBLANK(C2495), F2494/2,)</f>
        <v>0</v>
      </c>
      <c r="H2494" s="0" t="n">
        <f aca="false">IF(ISBLANK(C2494),0,-1)</f>
        <v>0</v>
      </c>
      <c r="I2494" s="0" t="n">
        <f aca="false">IF(AND(ISBLANK(C2493),NOT(ISBLANK(C2494))),1,-1)</f>
        <v>-1</v>
      </c>
      <c r="J2494" s="0" t="n">
        <f aca="false">IF(ISBLANK(C2492),IF(AND(C2493=C2494,NOT(ISBLANK(C2493)),NOT(ISBLANK(C2494))),1,-1),-1)</f>
        <v>-1</v>
      </c>
      <c r="K2494" s="0" t="n">
        <f aca="false">IF(MAX(H2494:J2494)&lt;0,IF(OR(C2494=C2493,C2493=C2492),1,-1),MAX(H2494:J2494))</f>
        <v>0</v>
      </c>
    </row>
    <row r="2495" customFormat="false" ht="13.8" hidden="false" customHeight="false" outlineLevel="0" collapsed="false">
      <c r="B2495" s="8" t="n">
        <f aca="false">MAX(H2495:K2495)</f>
        <v>0</v>
      </c>
      <c r="C2495" s="11"/>
      <c r="D2495" s="10" t="e">
        <f aca="false">IF($A$1="WLB",INDEX(SupplierNomenclature!$D$1:$D$9996,MATCH(C2495,SupplierNomenclature!$I$1:$I$9996,0)),IF($A$1="BERU",INDEX(beru_assortment!$C$1:$C$10000,MATCH(C2495,beru_assortment!$I$1:$I$10000,0)),IF($A$1="OZON",INDEX(ozon_assortment!$F$3:$F$10000,MATCH(C2495,ozon_assortment!$E$3:$E$10000,0)),0)))</f>
        <v>#N/A</v>
      </c>
      <c r="E2495" s="7" t="n">
        <f aca="false">IF(ISBLANK(C2495), , IF(ISBLANK(C2494), E2493+1, E2494))</f>
        <v>0</v>
      </c>
      <c r="F2495" s="10" t="n">
        <f aca="false">IF(ISBLANK(C2495),,IF(OR(ISBLANK(C2494), C2494="Баркод"),1,F2494+1))</f>
        <v>0</v>
      </c>
      <c r="G2495" s="10" t="n">
        <f aca="false">IF(ISBLANK(C2496), F2495/2,)</f>
        <v>0</v>
      </c>
      <c r="H2495" s="0" t="n">
        <f aca="false">IF(ISBLANK(C2495),0,-1)</f>
        <v>0</v>
      </c>
      <c r="I2495" s="0" t="n">
        <f aca="false">IF(AND(ISBLANK(C2494),NOT(ISBLANK(C2495))),1,-1)</f>
        <v>-1</v>
      </c>
      <c r="J2495" s="0" t="n">
        <f aca="false">IF(ISBLANK(C2493),IF(AND(C2494=C2495,NOT(ISBLANK(C2494)),NOT(ISBLANK(C2495))),1,-1),-1)</f>
        <v>-1</v>
      </c>
      <c r="K2495" s="0" t="n">
        <f aca="false">IF(MAX(H2495:J2495)&lt;0,IF(OR(C2495=C2494,C2494=C2493),1,-1),MAX(H2495:J2495))</f>
        <v>0</v>
      </c>
    </row>
    <row r="2496" customFormat="false" ht="13.8" hidden="false" customHeight="false" outlineLevel="0" collapsed="false">
      <c r="B2496" s="8" t="n">
        <f aca="false">MAX(H2496:K2496)</f>
        <v>0</v>
      </c>
      <c r="C2496" s="11"/>
      <c r="D2496" s="10" t="e">
        <f aca="false">IF($A$1="WLB",INDEX(SupplierNomenclature!$D$1:$D$9996,MATCH(C2496,SupplierNomenclature!$I$1:$I$9996,0)),IF($A$1="BERU",INDEX(beru_assortment!$C$1:$C$10000,MATCH(C2496,beru_assortment!$I$1:$I$10000,0)),IF($A$1="OZON",INDEX(ozon_assortment!$F$3:$F$10000,MATCH(C2496,ozon_assortment!$E$3:$E$10000,0)),0)))</f>
        <v>#N/A</v>
      </c>
      <c r="E2496" s="7" t="n">
        <f aca="false">IF(ISBLANK(C2496), , IF(ISBLANK(C2495), E2494+1, E2495))</f>
        <v>0</v>
      </c>
      <c r="F2496" s="10" t="n">
        <f aca="false">IF(ISBLANK(C2496),,IF(OR(ISBLANK(C2495), C2495="Баркод"),1,F2495+1))</f>
        <v>0</v>
      </c>
      <c r="G2496" s="10" t="n">
        <f aca="false">IF(ISBLANK(C2497), F2496/2,)</f>
        <v>0</v>
      </c>
      <c r="H2496" s="0" t="n">
        <f aca="false">IF(ISBLANK(C2496),0,-1)</f>
        <v>0</v>
      </c>
      <c r="I2496" s="0" t="n">
        <f aca="false">IF(AND(ISBLANK(C2495),NOT(ISBLANK(C2496))),1,-1)</f>
        <v>-1</v>
      </c>
      <c r="J2496" s="0" t="n">
        <f aca="false">IF(ISBLANK(C2494),IF(AND(C2495=C2496,NOT(ISBLANK(C2495)),NOT(ISBLANK(C2496))),1,-1),-1)</f>
        <v>-1</v>
      </c>
      <c r="K2496" s="0" t="n">
        <f aca="false">IF(MAX(H2496:J2496)&lt;0,IF(OR(C2496=C2495,C2495=C2494),1,-1),MAX(H2496:J2496))</f>
        <v>0</v>
      </c>
    </row>
    <row r="2497" customFormat="false" ht="13.8" hidden="false" customHeight="false" outlineLevel="0" collapsed="false">
      <c r="B2497" s="8" t="n">
        <f aca="false">MAX(H2497:K2497)</f>
        <v>0</v>
      </c>
      <c r="C2497" s="11"/>
      <c r="D2497" s="10" t="e">
        <f aca="false">IF($A$1="WLB",INDEX(SupplierNomenclature!$D$1:$D$9996,MATCH(C2497,SupplierNomenclature!$I$1:$I$9996,0)),IF($A$1="BERU",INDEX(beru_assortment!$C$1:$C$10000,MATCH(C2497,beru_assortment!$I$1:$I$10000,0)),IF($A$1="OZON",INDEX(ozon_assortment!$F$3:$F$10000,MATCH(C2497,ozon_assortment!$E$3:$E$10000,0)),0)))</f>
        <v>#N/A</v>
      </c>
      <c r="E2497" s="7" t="n">
        <f aca="false">IF(ISBLANK(C2497), , IF(ISBLANK(C2496), E2495+1, E2496))</f>
        <v>0</v>
      </c>
      <c r="F2497" s="10" t="n">
        <f aca="false">IF(ISBLANK(C2497),,IF(OR(ISBLANK(C2496), C2496="Баркод"),1,F2496+1))</f>
        <v>0</v>
      </c>
      <c r="G2497" s="10" t="n">
        <f aca="false">IF(ISBLANK(C2498), F2497/2,)</f>
        <v>0</v>
      </c>
      <c r="H2497" s="0" t="n">
        <f aca="false">IF(ISBLANK(C2497),0,-1)</f>
        <v>0</v>
      </c>
      <c r="I2497" s="0" t="n">
        <f aca="false">IF(AND(ISBLANK(C2496),NOT(ISBLANK(C2497))),1,-1)</f>
        <v>-1</v>
      </c>
      <c r="J2497" s="0" t="n">
        <f aca="false">IF(ISBLANK(C2495),IF(AND(C2496=C2497,NOT(ISBLANK(C2496)),NOT(ISBLANK(C2497))),1,-1),-1)</f>
        <v>-1</v>
      </c>
      <c r="K2497" s="0" t="n">
        <f aca="false">IF(MAX(H2497:J2497)&lt;0,IF(OR(C2497=C2496,C2496=C2495),1,-1),MAX(H2497:J2497))</f>
        <v>0</v>
      </c>
    </row>
    <row r="2498" customFormat="false" ht="13.8" hidden="false" customHeight="false" outlineLevel="0" collapsed="false">
      <c r="B2498" s="8" t="n">
        <f aca="false">MAX(H2498:K2498)</f>
        <v>0</v>
      </c>
      <c r="C2498" s="11"/>
      <c r="D2498" s="10" t="e">
        <f aca="false">IF($A$1="WLB",INDEX(SupplierNomenclature!$D$1:$D$9996,MATCH(C2498,SupplierNomenclature!$I$1:$I$9996,0)),IF($A$1="BERU",INDEX(beru_assortment!$C$1:$C$10000,MATCH(C2498,beru_assortment!$I$1:$I$10000,0)),IF($A$1="OZON",INDEX(ozon_assortment!$F$3:$F$10000,MATCH(C2498,ozon_assortment!$E$3:$E$10000,0)),0)))</f>
        <v>#N/A</v>
      </c>
      <c r="E2498" s="7" t="n">
        <f aca="false">IF(ISBLANK(C2498), , IF(ISBLANK(C2497), E2496+1, E2497))</f>
        <v>0</v>
      </c>
      <c r="F2498" s="10" t="n">
        <f aca="false">IF(ISBLANK(C2498),,IF(OR(ISBLANK(C2497), C2497="Баркод"),1,F2497+1))</f>
        <v>0</v>
      </c>
      <c r="G2498" s="10" t="n">
        <f aca="false">IF(ISBLANK(C2499), F2498/2,)</f>
        <v>0</v>
      </c>
      <c r="H2498" s="0" t="n">
        <f aca="false">IF(ISBLANK(C2498),0,-1)</f>
        <v>0</v>
      </c>
      <c r="I2498" s="0" t="n">
        <f aca="false">IF(AND(ISBLANK(C2497),NOT(ISBLANK(C2498))),1,-1)</f>
        <v>-1</v>
      </c>
      <c r="J2498" s="0" t="n">
        <f aca="false">IF(ISBLANK(C2496),IF(AND(C2497=C2498,NOT(ISBLANK(C2497)),NOT(ISBLANK(C2498))),1,-1),-1)</f>
        <v>-1</v>
      </c>
      <c r="K2498" s="0" t="n">
        <f aca="false">IF(MAX(H2498:J2498)&lt;0,IF(OR(C2498=C2497,C2497=C2496),1,-1),MAX(H2498:J2498))</f>
        <v>0</v>
      </c>
    </row>
    <row r="2499" customFormat="false" ht="13.8" hidden="false" customHeight="false" outlineLevel="0" collapsed="false">
      <c r="B2499" s="8" t="n">
        <f aca="false">MAX(H2499:K2499)</f>
        <v>0</v>
      </c>
      <c r="C2499" s="11"/>
      <c r="D2499" s="10" t="e">
        <f aca="false">IF($A$1="WLB",INDEX(SupplierNomenclature!$D$1:$D$9996,MATCH(C2499,SupplierNomenclature!$I$1:$I$9996,0)),IF($A$1="BERU",INDEX(beru_assortment!$C$1:$C$10000,MATCH(C2499,beru_assortment!$I$1:$I$10000,0)),IF($A$1="OZON",INDEX(ozon_assortment!$F$3:$F$10000,MATCH(C2499,ozon_assortment!$E$3:$E$10000,0)),0)))</f>
        <v>#N/A</v>
      </c>
      <c r="E2499" s="7" t="n">
        <f aca="false">IF(ISBLANK(C2499), , IF(ISBLANK(C2498), E2497+1, E2498))</f>
        <v>0</v>
      </c>
      <c r="F2499" s="10" t="n">
        <f aca="false">IF(ISBLANK(C2499),,IF(OR(ISBLANK(C2498), C2498="Баркод"),1,F2498+1))</f>
        <v>0</v>
      </c>
      <c r="G2499" s="10" t="n">
        <f aca="false">IF(ISBLANK(C2500), F2499/2,)</f>
        <v>0</v>
      </c>
      <c r="H2499" s="0" t="n">
        <f aca="false">IF(ISBLANK(C2499),0,-1)</f>
        <v>0</v>
      </c>
      <c r="I2499" s="0" t="n">
        <f aca="false">IF(AND(ISBLANK(C2498),NOT(ISBLANK(C2499))),1,-1)</f>
        <v>-1</v>
      </c>
      <c r="J2499" s="0" t="n">
        <f aca="false">IF(ISBLANK(C2497),IF(AND(C2498=C2499,NOT(ISBLANK(C2498)),NOT(ISBLANK(C2499))),1,-1),-1)</f>
        <v>-1</v>
      </c>
      <c r="K2499" s="0" t="n">
        <f aca="false">IF(MAX(H2499:J2499)&lt;0,IF(OR(C2499=C2498,C2498=C2497),1,-1),MAX(H2499:J2499))</f>
        <v>0</v>
      </c>
    </row>
    <row r="2500" customFormat="false" ht="13.8" hidden="false" customHeight="false" outlineLevel="0" collapsed="false">
      <c r="B2500" s="8" t="n">
        <f aca="false">MAX(H2500:K2500)</f>
        <v>0</v>
      </c>
      <c r="C2500" s="11"/>
      <c r="D2500" s="10" t="e">
        <f aca="false">IF($A$1="WLB",INDEX(SupplierNomenclature!$D$1:$D$9996,MATCH(C2500,SupplierNomenclature!$I$1:$I$9996,0)),IF($A$1="BERU",INDEX(beru_assortment!$C$1:$C$10000,MATCH(C2500,beru_assortment!$I$1:$I$10000,0)),IF($A$1="OZON",INDEX(ozon_assortment!$F$3:$F$10000,MATCH(C2500,ozon_assortment!$E$3:$E$10000,0)),0)))</f>
        <v>#N/A</v>
      </c>
      <c r="E2500" s="7" t="n">
        <f aca="false">IF(ISBLANK(C2500), , IF(ISBLANK(C2499), E2498+1, E2499))</f>
        <v>0</v>
      </c>
      <c r="F2500" s="10" t="n">
        <f aca="false">IF(ISBLANK(C2500),,IF(OR(ISBLANK(C2499), C2499="Баркод"),1,F2499+1))</f>
        <v>0</v>
      </c>
      <c r="G2500" s="10" t="n">
        <f aca="false">IF(ISBLANK(C2501), F2500/2,)</f>
        <v>0</v>
      </c>
      <c r="H2500" s="0" t="n">
        <f aca="false">IF(ISBLANK(C2500),0,-1)</f>
        <v>0</v>
      </c>
      <c r="I2500" s="0" t="n">
        <f aca="false">IF(AND(ISBLANK(C2499),NOT(ISBLANK(C2500))),1,-1)</f>
        <v>-1</v>
      </c>
      <c r="J2500" s="0" t="n">
        <f aca="false">IF(ISBLANK(C2498),IF(AND(C2499=C2500,NOT(ISBLANK(C2499)),NOT(ISBLANK(C2500))),1,-1),-1)</f>
        <v>-1</v>
      </c>
      <c r="K2500" s="0" t="n">
        <f aca="false">IF(MAX(H2500:J2500)&lt;0,IF(OR(C2500=C2499,C2499=C2498),1,-1),MAX(H2500:J2500))</f>
        <v>0</v>
      </c>
    </row>
    <row r="2501" customFormat="false" ht="13.8" hidden="false" customHeight="false" outlineLevel="0" collapsed="false">
      <c r="B2501" s="8" t="n">
        <f aca="false">MAX(H2501:K2501)</f>
        <v>0</v>
      </c>
      <c r="C2501" s="11"/>
      <c r="D2501" s="10" t="e">
        <f aca="false">IF($A$1="WLB",INDEX(SupplierNomenclature!$D$1:$D$9996,MATCH(C2501,SupplierNomenclature!$I$1:$I$9996,0)),IF($A$1="BERU",INDEX(beru_assortment!$C$1:$C$10000,MATCH(C2501,beru_assortment!$I$1:$I$10000,0)),IF($A$1="OZON",INDEX(ozon_assortment!$F$3:$F$10000,MATCH(C2501,ozon_assortment!$E$3:$E$10000,0)),0)))</f>
        <v>#N/A</v>
      </c>
      <c r="E2501" s="7" t="n">
        <f aca="false">IF(ISBLANK(C2501), , IF(ISBLANK(C2500), E2499+1, E2500))</f>
        <v>0</v>
      </c>
      <c r="F2501" s="10" t="n">
        <f aca="false">IF(ISBLANK(C2501),,IF(OR(ISBLANK(C2500), C2500="Баркод"),1,F2500+1))</f>
        <v>0</v>
      </c>
      <c r="G2501" s="10" t="n">
        <f aca="false">IF(ISBLANK(C2502), F2501/2,)</f>
        <v>0</v>
      </c>
      <c r="H2501" s="0" t="n">
        <f aca="false">IF(ISBLANK(C2501),0,-1)</f>
        <v>0</v>
      </c>
      <c r="I2501" s="0" t="n">
        <f aca="false">IF(AND(ISBLANK(C2500),NOT(ISBLANK(C2501))),1,-1)</f>
        <v>-1</v>
      </c>
      <c r="J2501" s="0" t="n">
        <f aca="false">IF(ISBLANK(C2499),IF(AND(C2500=C2501,NOT(ISBLANK(C2500)),NOT(ISBLANK(C2501))),1,-1),-1)</f>
        <v>-1</v>
      </c>
      <c r="K2501" s="0" t="n">
        <f aca="false">IF(MAX(H2501:J2501)&lt;0,IF(OR(C2501=C2500,C2500=C2499),1,-1),MAX(H2501:J2501))</f>
        <v>0</v>
      </c>
    </row>
    <row r="2502" customFormat="false" ht="13.8" hidden="false" customHeight="false" outlineLevel="0" collapsed="false">
      <c r="B2502" s="8" t="n">
        <f aca="false">MAX(H2502:K2502)</f>
        <v>0</v>
      </c>
      <c r="C2502" s="11"/>
      <c r="D2502" s="10" t="e">
        <f aca="false">IF($A$1="WLB",INDEX(SupplierNomenclature!$D$1:$D$9996,MATCH(C2502,SupplierNomenclature!$I$1:$I$9996,0)),IF($A$1="BERU",INDEX(beru_assortment!$C$1:$C$10000,MATCH(C2502,beru_assortment!$I$1:$I$10000,0)),IF($A$1="OZON",INDEX(ozon_assortment!$F$3:$F$10000,MATCH(C2502,ozon_assortment!$E$3:$E$10000,0)),0)))</f>
        <v>#N/A</v>
      </c>
      <c r="E2502" s="7" t="n">
        <f aca="false">IF(ISBLANK(C2502), , IF(ISBLANK(C2501), E2500+1, E2501))</f>
        <v>0</v>
      </c>
      <c r="F2502" s="10" t="n">
        <f aca="false">IF(ISBLANK(C2502),,IF(OR(ISBLANK(C2501), C2501="Баркод"),1,F2501+1))</f>
        <v>0</v>
      </c>
      <c r="G2502" s="10" t="n">
        <f aca="false">IF(ISBLANK(C2503), F2502/2,)</f>
        <v>0</v>
      </c>
      <c r="H2502" s="0" t="n">
        <f aca="false">IF(ISBLANK(C2502),0,-1)</f>
        <v>0</v>
      </c>
      <c r="I2502" s="0" t="n">
        <f aca="false">IF(AND(ISBLANK(C2501),NOT(ISBLANK(C2502))),1,-1)</f>
        <v>-1</v>
      </c>
      <c r="J2502" s="0" t="n">
        <f aca="false">IF(ISBLANK(C2500),IF(AND(C2501=C2502,NOT(ISBLANK(C2501)),NOT(ISBLANK(C2502))),1,-1),-1)</f>
        <v>-1</v>
      </c>
      <c r="K2502" s="0" t="n">
        <f aca="false">IF(MAX(H2502:J2502)&lt;0,IF(OR(C2502=C2501,C2501=C2500),1,-1),MAX(H2502:J2502))</f>
        <v>0</v>
      </c>
    </row>
    <row r="2503" customFormat="false" ht="13.8" hidden="false" customHeight="false" outlineLevel="0" collapsed="false">
      <c r="B2503" s="8" t="n">
        <f aca="false">MAX(H2503:K2503)</f>
        <v>0</v>
      </c>
      <c r="C2503" s="11"/>
      <c r="D2503" s="10" t="e">
        <f aca="false">IF($A$1="WLB",INDEX(SupplierNomenclature!$D$1:$D$9996,MATCH(C2503,SupplierNomenclature!$I$1:$I$9996,0)),IF($A$1="BERU",INDEX(beru_assortment!$C$1:$C$10000,MATCH(C2503,beru_assortment!$I$1:$I$10000,0)),IF($A$1="OZON",INDEX(ozon_assortment!$F$3:$F$10000,MATCH(C2503,ozon_assortment!$E$3:$E$10000,0)),0)))</f>
        <v>#N/A</v>
      </c>
      <c r="E2503" s="7" t="n">
        <f aca="false">IF(ISBLANK(C2503), , IF(ISBLANK(C2502), E2501+1, E2502))</f>
        <v>0</v>
      </c>
      <c r="F2503" s="10" t="n">
        <f aca="false">IF(ISBLANK(C2503),,IF(OR(ISBLANK(C2502), C2502="Баркод"),1,F2502+1))</f>
        <v>0</v>
      </c>
      <c r="G2503" s="10" t="n">
        <f aca="false">IF(ISBLANK(C2504), F2503/2,)</f>
        <v>0</v>
      </c>
      <c r="H2503" s="0" t="n">
        <f aca="false">IF(ISBLANK(C2503),0,-1)</f>
        <v>0</v>
      </c>
      <c r="I2503" s="0" t="n">
        <f aca="false">IF(AND(ISBLANK(C2502),NOT(ISBLANK(C2503))),1,-1)</f>
        <v>-1</v>
      </c>
      <c r="J2503" s="0" t="n">
        <f aca="false">IF(ISBLANK(C2501),IF(AND(C2502=C2503,NOT(ISBLANK(C2502)),NOT(ISBLANK(C2503))),1,-1),-1)</f>
        <v>-1</v>
      </c>
      <c r="K2503" s="0" t="n">
        <f aca="false">IF(MAX(H2503:J2503)&lt;0,IF(OR(C2503=C2502,C2502=C2501),1,-1),MAX(H2503:J2503))</f>
        <v>0</v>
      </c>
    </row>
    <row r="2504" customFormat="false" ht="13.8" hidden="false" customHeight="false" outlineLevel="0" collapsed="false">
      <c r="B2504" s="8" t="n">
        <f aca="false">MAX(H2504:K2504)</f>
        <v>0</v>
      </c>
      <c r="C2504" s="11"/>
      <c r="D2504" s="10" t="e">
        <f aca="false">IF($A$1="WLB",INDEX(SupplierNomenclature!$D$1:$D$9996,MATCH(C2504,SupplierNomenclature!$I$1:$I$9996,0)),IF($A$1="BERU",INDEX(beru_assortment!$C$1:$C$10000,MATCH(C2504,beru_assortment!$I$1:$I$10000,0)),IF($A$1="OZON",INDEX(ozon_assortment!$F$3:$F$10000,MATCH(C2504,ozon_assortment!$E$3:$E$10000,0)),0)))</f>
        <v>#N/A</v>
      </c>
      <c r="E2504" s="7" t="n">
        <f aca="false">IF(ISBLANK(C2504), , IF(ISBLANK(C2503), E2502+1, E2503))</f>
        <v>0</v>
      </c>
      <c r="F2504" s="10" t="n">
        <f aca="false">IF(ISBLANK(C2504),,IF(OR(ISBLANK(C2503), C2503="Баркод"),1,F2503+1))</f>
        <v>0</v>
      </c>
      <c r="G2504" s="10" t="n">
        <f aca="false">IF(ISBLANK(C2505), F2504/2,)</f>
        <v>0</v>
      </c>
      <c r="H2504" s="0" t="n">
        <f aca="false">IF(ISBLANK(C2504),0,-1)</f>
        <v>0</v>
      </c>
      <c r="I2504" s="0" t="n">
        <f aca="false">IF(AND(ISBLANK(C2503),NOT(ISBLANK(C2504))),1,-1)</f>
        <v>-1</v>
      </c>
      <c r="J2504" s="0" t="n">
        <f aca="false">IF(ISBLANK(C2502),IF(AND(C2503=C2504,NOT(ISBLANK(C2503)),NOT(ISBLANK(C2504))),1,-1),-1)</f>
        <v>-1</v>
      </c>
      <c r="K2504" s="0" t="n">
        <f aca="false">IF(MAX(H2504:J2504)&lt;0,IF(OR(C2504=C2503,C2503=C2502),1,-1),MAX(H2504:J2504))</f>
        <v>0</v>
      </c>
    </row>
    <row r="2505" customFormat="false" ht="13.8" hidden="false" customHeight="false" outlineLevel="0" collapsed="false">
      <c r="B2505" s="8" t="n">
        <f aca="false">MAX(H2505:K2505)</f>
        <v>0</v>
      </c>
      <c r="C2505" s="11"/>
      <c r="D2505" s="10" t="e">
        <f aca="false">IF($A$1="WLB",INDEX(SupplierNomenclature!$D$1:$D$9996,MATCH(C2505,SupplierNomenclature!$I$1:$I$9996,0)),IF($A$1="BERU",INDEX(beru_assortment!$C$1:$C$10000,MATCH(C2505,beru_assortment!$I$1:$I$10000,0)),IF($A$1="OZON",INDEX(ozon_assortment!$F$3:$F$10000,MATCH(C2505,ozon_assortment!$E$3:$E$10000,0)),0)))</f>
        <v>#N/A</v>
      </c>
      <c r="E2505" s="7" t="n">
        <f aca="false">IF(ISBLANK(C2505), , IF(ISBLANK(C2504), E2503+1, E2504))</f>
        <v>0</v>
      </c>
      <c r="F2505" s="10" t="n">
        <f aca="false">IF(ISBLANK(C2505),,IF(OR(ISBLANK(C2504), C2504="Баркод"),1,F2504+1))</f>
        <v>0</v>
      </c>
      <c r="G2505" s="10" t="n">
        <f aca="false">IF(ISBLANK(C2506), F2505/2,)</f>
        <v>0</v>
      </c>
      <c r="H2505" s="0" t="n">
        <f aca="false">IF(ISBLANK(C2505),0,-1)</f>
        <v>0</v>
      </c>
      <c r="I2505" s="0" t="n">
        <f aca="false">IF(AND(ISBLANK(C2504),NOT(ISBLANK(C2505))),1,-1)</f>
        <v>-1</v>
      </c>
      <c r="J2505" s="0" t="n">
        <f aca="false">IF(ISBLANK(C2503),IF(AND(C2504=C2505,NOT(ISBLANK(C2504)),NOT(ISBLANK(C2505))),1,-1),-1)</f>
        <v>-1</v>
      </c>
      <c r="K2505" s="0" t="n">
        <f aca="false">IF(MAX(H2505:J2505)&lt;0,IF(OR(C2505=C2504,C2504=C2503),1,-1),MAX(H2505:J2505))</f>
        <v>0</v>
      </c>
    </row>
    <row r="2506" customFormat="false" ht="13.8" hidden="false" customHeight="false" outlineLevel="0" collapsed="false">
      <c r="B2506" s="8" t="n">
        <f aca="false">MAX(H2506:K2506)</f>
        <v>0</v>
      </c>
      <c r="C2506" s="11"/>
      <c r="D2506" s="10" t="e">
        <f aca="false">IF($A$1="WLB",INDEX(SupplierNomenclature!$D$1:$D$9996,MATCH(C2506,SupplierNomenclature!$I$1:$I$9996,0)),IF($A$1="BERU",INDEX(beru_assortment!$C$1:$C$10000,MATCH(C2506,beru_assortment!$I$1:$I$10000,0)),IF($A$1="OZON",INDEX(ozon_assortment!$F$3:$F$10000,MATCH(C2506,ozon_assortment!$E$3:$E$10000,0)),0)))</f>
        <v>#N/A</v>
      </c>
      <c r="E2506" s="7" t="n">
        <f aca="false">IF(ISBLANK(C2506), , IF(ISBLANK(C2505), E2504+1, E2505))</f>
        <v>0</v>
      </c>
      <c r="F2506" s="10" t="n">
        <f aca="false">IF(ISBLANK(C2506),,IF(OR(ISBLANK(C2505), C2505="Баркод"),1,F2505+1))</f>
        <v>0</v>
      </c>
      <c r="G2506" s="10" t="n">
        <f aca="false">IF(ISBLANK(C2507), F2506/2,)</f>
        <v>0</v>
      </c>
      <c r="H2506" s="0" t="n">
        <f aca="false">IF(ISBLANK(C2506),0,-1)</f>
        <v>0</v>
      </c>
      <c r="I2506" s="0" t="n">
        <f aca="false">IF(AND(ISBLANK(C2505),NOT(ISBLANK(C2506))),1,-1)</f>
        <v>-1</v>
      </c>
      <c r="J2506" s="0" t="n">
        <f aca="false">IF(ISBLANK(C2504),IF(AND(C2505=C2506,NOT(ISBLANK(C2505)),NOT(ISBLANK(C2506))),1,-1),-1)</f>
        <v>-1</v>
      </c>
      <c r="K2506" s="0" t="n">
        <f aca="false">IF(MAX(H2506:J2506)&lt;0,IF(OR(C2506=C2505,C2505=C2504),1,-1),MAX(H2506:J2506))</f>
        <v>0</v>
      </c>
    </row>
    <row r="2507" customFormat="false" ht="13.8" hidden="false" customHeight="false" outlineLevel="0" collapsed="false">
      <c r="B2507" s="8" t="n">
        <f aca="false">MAX(H2507:K2507)</f>
        <v>0</v>
      </c>
      <c r="C2507" s="11"/>
      <c r="D2507" s="10" t="e">
        <f aca="false">IF($A$1="WLB",INDEX(SupplierNomenclature!$D$1:$D$9996,MATCH(C2507,SupplierNomenclature!$I$1:$I$9996,0)),IF($A$1="BERU",INDEX(beru_assortment!$C$1:$C$10000,MATCH(C2507,beru_assortment!$I$1:$I$10000,0)),IF($A$1="OZON",INDEX(ozon_assortment!$F$3:$F$10000,MATCH(C2507,ozon_assortment!$E$3:$E$10000,0)),0)))</f>
        <v>#N/A</v>
      </c>
      <c r="E2507" s="7" t="n">
        <f aca="false">IF(ISBLANK(C2507), , IF(ISBLANK(C2506), E2505+1, E2506))</f>
        <v>0</v>
      </c>
      <c r="F2507" s="10" t="n">
        <f aca="false">IF(ISBLANK(C2507),,IF(OR(ISBLANK(C2506), C2506="Баркод"),1,F2506+1))</f>
        <v>0</v>
      </c>
      <c r="G2507" s="10" t="n">
        <f aca="false">IF(ISBLANK(C2508), F2507/2,)</f>
        <v>0</v>
      </c>
      <c r="H2507" s="0" t="n">
        <f aca="false">IF(ISBLANK(C2507),0,-1)</f>
        <v>0</v>
      </c>
      <c r="I2507" s="0" t="n">
        <f aca="false">IF(AND(ISBLANK(C2506),NOT(ISBLANK(C2507))),1,-1)</f>
        <v>-1</v>
      </c>
      <c r="J2507" s="0" t="n">
        <f aca="false">IF(ISBLANK(C2505),IF(AND(C2506=C2507,NOT(ISBLANK(C2506)),NOT(ISBLANK(C2507))),1,-1),-1)</f>
        <v>-1</v>
      </c>
      <c r="K2507" s="0" t="n">
        <f aca="false">IF(MAX(H2507:J2507)&lt;0,IF(OR(C2507=C2506,C2506=C2505),1,-1),MAX(H2507:J2507))</f>
        <v>0</v>
      </c>
    </row>
    <row r="2508" customFormat="false" ht="13.8" hidden="false" customHeight="false" outlineLevel="0" collapsed="false">
      <c r="B2508" s="8" t="n">
        <f aca="false">MAX(H2508:K2508)</f>
        <v>0</v>
      </c>
      <c r="C2508" s="11"/>
      <c r="D2508" s="10" t="e">
        <f aca="false">IF($A$1="WLB",INDEX(SupplierNomenclature!$D$1:$D$9996,MATCH(C2508,SupplierNomenclature!$I$1:$I$9996,0)),IF($A$1="BERU",INDEX(beru_assortment!$C$1:$C$10000,MATCH(C2508,beru_assortment!$I$1:$I$10000,0)),IF($A$1="OZON",INDEX(ozon_assortment!$F$3:$F$10000,MATCH(C2508,ozon_assortment!$E$3:$E$10000,0)),0)))</f>
        <v>#N/A</v>
      </c>
      <c r="E2508" s="7" t="n">
        <f aca="false">IF(ISBLANK(C2508), , IF(ISBLANK(C2507), E2506+1, E2507))</f>
        <v>0</v>
      </c>
      <c r="F2508" s="10" t="n">
        <f aca="false">IF(ISBLANK(C2508),,IF(OR(ISBLANK(C2507), C2507="Баркод"),1,F2507+1))</f>
        <v>0</v>
      </c>
      <c r="G2508" s="10" t="n">
        <f aca="false">IF(ISBLANK(C2509), F2508/2,)</f>
        <v>0</v>
      </c>
      <c r="H2508" s="0" t="n">
        <f aca="false">IF(ISBLANK(C2508),0,-1)</f>
        <v>0</v>
      </c>
      <c r="I2508" s="0" t="n">
        <f aca="false">IF(AND(ISBLANK(C2507),NOT(ISBLANK(C2508))),1,-1)</f>
        <v>-1</v>
      </c>
      <c r="J2508" s="0" t="n">
        <f aca="false">IF(ISBLANK(C2506),IF(AND(C2507=C2508,NOT(ISBLANK(C2507)),NOT(ISBLANK(C2508))),1,-1),-1)</f>
        <v>-1</v>
      </c>
      <c r="K2508" s="0" t="n">
        <f aca="false">IF(MAX(H2508:J2508)&lt;0,IF(OR(C2508=C2507,C2507=C2506),1,-1),MAX(H2508:J2508))</f>
        <v>0</v>
      </c>
    </row>
    <row r="2509" customFormat="false" ht="13.8" hidden="false" customHeight="false" outlineLevel="0" collapsed="false">
      <c r="B2509" s="8" t="n">
        <f aca="false">MAX(H2509:K2509)</f>
        <v>0</v>
      </c>
      <c r="C2509" s="11"/>
      <c r="D2509" s="10" t="e">
        <f aca="false">IF($A$1="WLB",INDEX(SupplierNomenclature!$D$1:$D$9996,MATCH(C2509,SupplierNomenclature!$I$1:$I$9996,0)),IF($A$1="BERU",INDEX(beru_assortment!$C$1:$C$10000,MATCH(C2509,beru_assortment!$I$1:$I$10000,0)),IF($A$1="OZON",INDEX(ozon_assortment!$F$3:$F$10000,MATCH(C2509,ozon_assortment!$E$3:$E$10000,0)),0)))</f>
        <v>#N/A</v>
      </c>
      <c r="E2509" s="7" t="n">
        <f aca="false">IF(ISBLANK(C2509), , IF(ISBLANK(C2508), E2507+1, E2508))</f>
        <v>0</v>
      </c>
      <c r="F2509" s="10" t="n">
        <f aca="false">IF(ISBLANK(C2509),,IF(OR(ISBLANK(C2508), C2508="Баркод"),1,F2508+1))</f>
        <v>0</v>
      </c>
      <c r="G2509" s="10" t="n">
        <f aca="false">IF(ISBLANK(C2510), F2509/2,)</f>
        <v>0</v>
      </c>
      <c r="H2509" s="0" t="n">
        <f aca="false">IF(ISBLANK(C2509),0,-1)</f>
        <v>0</v>
      </c>
      <c r="I2509" s="0" t="n">
        <f aca="false">IF(AND(ISBLANK(C2508),NOT(ISBLANK(C2509))),1,-1)</f>
        <v>-1</v>
      </c>
      <c r="J2509" s="0" t="n">
        <f aca="false">IF(ISBLANK(C2507),IF(AND(C2508=C2509,NOT(ISBLANK(C2508)),NOT(ISBLANK(C2509))),1,-1),-1)</f>
        <v>-1</v>
      </c>
      <c r="K2509" s="0" t="n">
        <f aca="false">IF(MAX(H2509:J2509)&lt;0,IF(OR(C2509=C2508,C2508=C2507),1,-1),MAX(H2509:J2509))</f>
        <v>0</v>
      </c>
    </row>
    <row r="2510" customFormat="false" ht="13.8" hidden="false" customHeight="false" outlineLevel="0" collapsed="false">
      <c r="B2510" s="8" t="n">
        <f aca="false">MAX(H2510:K2510)</f>
        <v>0</v>
      </c>
      <c r="C2510" s="11"/>
      <c r="D2510" s="10" t="e">
        <f aca="false">IF($A$1="WLB",INDEX(SupplierNomenclature!$D$1:$D$9996,MATCH(C2510,SupplierNomenclature!$I$1:$I$9996,0)),IF($A$1="BERU",INDEX(beru_assortment!$C$1:$C$10000,MATCH(C2510,beru_assortment!$I$1:$I$10000,0)),IF($A$1="OZON",INDEX(ozon_assortment!$F$3:$F$10000,MATCH(C2510,ozon_assortment!$E$3:$E$10000,0)),0)))</f>
        <v>#N/A</v>
      </c>
      <c r="E2510" s="7" t="n">
        <f aca="false">IF(ISBLANK(C2510), , IF(ISBLANK(C2509), E2508+1, E2509))</f>
        <v>0</v>
      </c>
      <c r="F2510" s="10" t="n">
        <f aca="false">IF(ISBLANK(C2510),,IF(OR(ISBLANK(C2509), C2509="Баркод"),1,F2509+1))</f>
        <v>0</v>
      </c>
      <c r="G2510" s="10" t="n">
        <f aca="false">IF(ISBLANK(C2511), F2510/2,)</f>
        <v>0</v>
      </c>
      <c r="H2510" s="0" t="n">
        <f aca="false">IF(ISBLANK(C2510),0,-1)</f>
        <v>0</v>
      </c>
      <c r="I2510" s="0" t="n">
        <f aca="false">IF(AND(ISBLANK(C2509),NOT(ISBLANK(C2510))),1,-1)</f>
        <v>-1</v>
      </c>
      <c r="J2510" s="0" t="n">
        <f aca="false">IF(ISBLANK(C2508),IF(AND(C2509=C2510,NOT(ISBLANK(C2509)),NOT(ISBLANK(C2510))),1,-1),-1)</f>
        <v>-1</v>
      </c>
      <c r="K2510" s="0" t="n">
        <f aca="false">IF(MAX(H2510:J2510)&lt;0,IF(OR(C2510=C2509,C2509=C2508),1,-1),MAX(H2510:J2510))</f>
        <v>0</v>
      </c>
    </row>
    <row r="2511" customFormat="false" ht="13.8" hidden="false" customHeight="false" outlineLevel="0" collapsed="false">
      <c r="B2511" s="8" t="n">
        <f aca="false">MAX(H2511:K2511)</f>
        <v>0</v>
      </c>
      <c r="C2511" s="11"/>
      <c r="D2511" s="10" t="e">
        <f aca="false">IF($A$1="WLB",INDEX(SupplierNomenclature!$D$1:$D$9996,MATCH(C2511,SupplierNomenclature!$I$1:$I$9996,0)),IF($A$1="BERU",INDEX(beru_assortment!$C$1:$C$10000,MATCH(C2511,beru_assortment!$I$1:$I$10000,0)),IF($A$1="OZON",INDEX(ozon_assortment!$F$3:$F$10000,MATCH(C2511,ozon_assortment!$E$3:$E$10000,0)),0)))</f>
        <v>#N/A</v>
      </c>
      <c r="E2511" s="7" t="n">
        <f aca="false">IF(ISBLANK(C2511), , IF(ISBLANK(C2510), E2509+1, E2510))</f>
        <v>0</v>
      </c>
      <c r="F2511" s="10" t="n">
        <f aca="false">IF(ISBLANK(C2511),,IF(OR(ISBLANK(C2510), C2510="Баркод"),1,F2510+1))</f>
        <v>0</v>
      </c>
      <c r="G2511" s="10" t="n">
        <f aca="false">IF(ISBLANK(C2512), F2511/2,)</f>
        <v>0</v>
      </c>
      <c r="H2511" s="0" t="n">
        <f aca="false">IF(ISBLANK(C2511),0,-1)</f>
        <v>0</v>
      </c>
      <c r="I2511" s="0" t="n">
        <f aca="false">IF(AND(ISBLANK(C2510),NOT(ISBLANK(C2511))),1,-1)</f>
        <v>-1</v>
      </c>
      <c r="J2511" s="0" t="n">
        <f aca="false">IF(ISBLANK(C2509),IF(AND(C2510=C2511,NOT(ISBLANK(C2510)),NOT(ISBLANK(C2511))),1,-1),-1)</f>
        <v>-1</v>
      </c>
      <c r="K2511" s="0" t="n">
        <f aca="false">IF(MAX(H2511:J2511)&lt;0,IF(OR(C2511=C2510,C2510=C2509),1,-1),MAX(H2511:J2511))</f>
        <v>0</v>
      </c>
    </row>
    <row r="2512" customFormat="false" ht="13.8" hidden="false" customHeight="false" outlineLevel="0" collapsed="false">
      <c r="B2512" s="8" t="n">
        <f aca="false">MAX(H2512:K2512)</f>
        <v>0</v>
      </c>
      <c r="C2512" s="11"/>
      <c r="D2512" s="10" t="e">
        <f aca="false">IF($A$1="WLB",INDEX(SupplierNomenclature!$D$1:$D$9996,MATCH(C2512,SupplierNomenclature!$I$1:$I$9996,0)),IF($A$1="BERU",INDEX(beru_assortment!$C$1:$C$10000,MATCH(C2512,beru_assortment!$I$1:$I$10000,0)),IF($A$1="OZON",INDEX(ozon_assortment!$F$3:$F$10000,MATCH(C2512,ozon_assortment!$E$3:$E$10000,0)),0)))</f>
        <v>#N/A</v>
      </c>
      <c r="E2512" s="7" t="n">
        <f aca="false">IF(ISBLANK(C2512), , IF(ISBLANK(C2511), E2510+1, E2511))</f>
        <v>0</v>
      </c>
      <c r="F2512" s="10" t="n">
        <f aca="false">IF(ISBLANK(C2512),,IF(OR(ISBLANK(C2511), C2511="Баркод"),1,F2511+1))</f>
        <v>0</v>
      </c>
      <c r="G2512" s="10" t="n">
        <f aca="false">IF(ISBLANK(C2513), F2512/2,)</f>
        <v>0</v>
      </c>
      <c r="H2512" s="0" t="n">
        <f aca="false">IF(ISBLANK(C2512),0,-1)</f>
        <v>0</v>
      </c>
      <c r="I2512" s="0" t="n">
        <f aca="false">IF(AND(ISBLANK(C2511),NOT(ISBLANK(C2512))),1,-1)</f>
        <v>-1</v>
      </c>
      <c r="J2512" s="0" t="n">
        <f aca="false">IF(ISBLANK(C2510),IF(AND(C2511=C2512,NOT(ISBLANK(C2511)),NOT(ISBLANK(C2512))),1,-1),-1)</f>
        <v>-1</v>
      </c>
      <c r="K2512" s="0" t="n">
        <f aca="false">IF(MAX(H2512:J2512)&lt;0,IF(OR(C2512=C2511,C2511=C2510),1,-1),MAX(H2512:J2512))</f>
        <v>0</v>
      </c>
    </row>
    <row r="2513" customFormat="false" ht="13.8" hidden="false" customHeight="false" outlineLevel="0" collapsed="false">
      <c r="B2513" s="8" t="n">
        <f aca="false">MAX(H2513:K2513)</f>
        <v>0</v>
      </c>
      <c r="C2513" s="11"/>
      <c r="D2513" s="10" t="e">
        <f aca="false">IF($A$1="WLB",INDEX(SupplierNomenclature!$D$1:$D$9996,MATCH(C2513,SupplierNomenclature!$I$1:$I$9996,0)),IF($A$1="BERU",INDEX(beru_assortment!$C$1:$C$10000,MATCH(C2513,beru_assortment!$I$1:$I$10000,0)),IF($A$1="OZON",INDEX(ozon_assortment!$F$3:$F$10000,MATCH(C2513,ozon_assortment!$E$3:$E$10000,0)),0)))</f>
        <v>#N/A</v>
      </c>
      <c r="E2513" s="7" t="n">
        <f aca="false">IF(ISBLANK(C2513), , IF(ISBLANK(C2512), E2511+1, E2512))</f>
        <v>0</v>
      </c>
      <c r="F2513" s="10" t="n">
        <f aca="false">IF(ISBLANK(C2513),,IF(OR(ISBLANK(C2512), C2512="Баркод"),1,F2512+1))</f>
        <v>0</v>
      </c>
      <c r="G2513" s="10" t="n">
        <f aca="false">IF(ISBLANK(C2514), F2513/2,)</f>
        <v>0</v>
      </c>
      <c r="H2513" s="0" t="n">
        <f aca="false">IF(ISBLANK(C2513),0,-1)</f>
        <v>0</v>
      </c>
      <c r="I2513" s="0" t="n">
        <f aca="false">IF(AND(ISBLANK(C2512),NOT(ISBLANK(C2513))),1,-1)</f>
        <v>-1</v>
      </c>
      <c r="J2513" s="0" t="n">
        <f aca="false">IF(ISBLANK(C2511),IF(AND(C2512=C2513,NOT(ISBLANK(C2512)),NOT(ISBLANK(C2513))),1,-1),-1)</f>
        <v>-1</v>
      </c>
      <c r="K2513" s="0" t="n">
        <f aca="false">IF(MAX(H2513:J2513)&lt;0,IF(OR(C2513=C2512,C2512=C2511),1,-1),MAX(H2513:J2513))</f>
        <v>0</v>
      </c>
    </row>
    <row r="2514" customFormat="false" ht="13.8" hidden="false" customHeight="false" outlineLevel="0" collapsed="false">
      <c r="B2514" s="8" t="n">
        <f aca="false">MAX(H2514:K2514)</f>
        <v>0</v>
      </c>
      <c r="C2514" s="11"/>
      <c r="D2514" s="10" t="e">
        <f aca="false">IF($A$1="WLB",INDEX(SupplierNomenclature!$D$1:$D$9996,MATCH(C2514,SupplierNomenclature!$I$1:$I$9996,0)),IF($A$1="BERU",INDEX(beru_assortment!$C$1:$C$10000,MATCH(C2514,beru_assortment!$I$1:$I$10000,0)),IF($A$1="OZON",INDEX(ozon_assortment!$F$3:$F$10000,MATCH(C2514,ozon_assortment!$E$3:$E$10000,0)),0)))</f>
        <v>#N/A</v>
      </c>
      <c r="E2514" s="7" t="n">
        <f aca="false">IF(ISBLANK(C2514), , IF(ISBLANK(C2513), E2512+1, E2513))</f>
        <v>0</v>
      </c>
      <c r="F2514" s="10" t="n">
        <f aca="false">IF(ISBLANK(C2514),,IF(OR(ISBLANK(C2513), C2513="Баркод"),1,F2513+1))</f>
        <v>0</v>
      </c>
      <c r="G2514" s="10" t="n">
        <f aca="false">IF(ISBLANK(C2515), F2514/2,)</f>
        <v>0</v>
      </c>
      <c r="H2514" s="0" t="n">
        <f aca="false">IF(ISBLANK(C2514),0,-1)</f>
        <v>0</v>
      </c>
      <c r="I2514" s="0" t="n">
        <f aca="false">IF(AND(ISBLANK(C2513),NOT(ISBLANK(C2514))),1,-1)</f>
        <v>-1</v>
      </c>
      <c r="J2514" s="0" t="n">
        <f aca="false">IF(ISBLANK(C2512),IF(AND(C2513=C2514,NOT(ISBLANK(C2513)),NOT(ISBLANK(C2514))),1,-1),-1)</f>
        <v>-1</v>
      </c>
      <c r="K2514" s="0" t="n">
        <f aca="false">IF(MAX(H2514:J2514)&lt;0,IF(OR(C2514=C2513,C2513=C2512),1,-1),MAX(H2514:J2514))</f>
        <v>0</v>
      </c>
    </row>
    <row r="2515" customFormat="false" ht="13.8" hidden="false" customHeight="false" outlineLevel="0" collapsed="false">
      <c r="B2515" s="8" t="n">
        <f aca="false">MAX(H2515:K2515)</f>
        <v>0</v>
      </c>
      <c r="C2515" s="11"/>
      <c r="D2515" s="10" t="e">
        <f aca="false">IF($A$1="WLB",INDEX(SupplierNomenclature!$D$1:$D$9996,MATCH(C2515,SupplierNomenclature!$I$1:$I$9996,0)),IF($A$1="BERU",INDEX(beru_assortment!$C$1:$C$10000,MATCH(C2515,beru_assortment!$I$1:$I$10000,0)),IF($A$1="OZON",INDEX(ozon_assortment!$F$3:$F$10000,MATCH(C2515,ozon_assortment!$E$3:$E$10000,0)),0)))</f>
        <v>#N/A</v>
      </c>
      <c r="E2515" s="7" t="n">
        <f aca="false">IF(ISBLANK(C2515), , IF(ISBLANK(C2514), E2513+1, E2514))</f>
        <v>0</v>
      </c>
      <c r="F2515" s="10" t="n">
        <f aca="false">IF(ISBLANK(C2515),,IF(OR(ISBLANK(C2514), C2514="Баркод"),1,F2514+1))</f>
        <v>0</v>
      </c>
      <c r="G2515" s="10" t="n">
        <f aca="false">IF(ISBLANK(C2516), F2515/2,)</f>
        <v>0</v>
      </c>
      <c r="H2515" s="0" t="n">
        <f aca="false">IF(ISBLANK(C2515),0,-1)</f>
        <v>0</v>
      </c>
      <c r="I2515" s="0" t="n">
        <f aca="false">IF(AND(ISBLANK(C2514),NOT(ISBLANK(C2515))),1,-1)</f>
        <v>-1</v>
      </c>
      <c r="J2515" s="0" t="n">
        <f aca="false">IF(ISBLANK(C2513),IF(AND(C2514=C2515,NOT(ISBLANK(C2514)),NOT(ISBLANK(C2515))),1,-1),-1)</f>
        <v>-1</v>
      </c>
      <c r="K2515" s="0" t="n">
        <f aca="false">IF(MAX(H2515:J2515)&lt;0,IF(OR(C2515=C2514,C2514=C2513),1,-1),MAX(H2515:J2515))</f>
        <v>0</v>
      </c>
    </row>
    <row r="2516" customFormat="false" ht="13.8" hidden="false" customHeight="false" outlineLevel="0" collapsed="false">
      <c r="B2516" s="8" t="n">
        <f aca="false">MAX(H2516:K2516)</f>
        <v>0</v>
      </c>
      <c r="C2516" s="11"/>
      <c r="D2516" s="10" t="e">
        <f aca="false">IF($A$1="WLB",INDEX(SupplierNomenclature!$D$1:$D$9996,MATCH(C2516,SupplierNomenclature!$I$1:$I$9996,0)),IF($A$1="BERU",INDEX(beru_assortment!$C$1:$C$10000,MATCH(C2516,beru_assortment!$I$1:$I$10000,0)),IF($A$1="OZON",INDEX(ozon_assortment!$F$3:$F$10000,MATCH(C2516,ozon_assortment!$E$3:$E$10000,0)),0)))</f>
        <v>#N/A</v>
      </c>
      <c r="E2516" s="7" t="n">
        <f aca="false">IF(ISBLANK(C2516), , IF(ISBLANK(C2515), E2514+1, E2515))</f>
        <v>0</v>
      </c>
      <c r="F2516" s="10" t="n">
        <f aca="false">IF(ISBLANK(C2516),,IF(OR(ISBLANK(C2515), C2515="Баркод"),1,F2515+1))</f>
        <v>0</v>
      </c>
      <c r="G2516" s="10" t="n">
        <f aca="false">IF(ISBLANK(C2517), F2516/2,)</f>
        <v>0</v>
      </c>
      <c r="H2516" s="0" t="n">
        <f aca="false">IF(ISBLANK(C2516),0,-1)</f>
        <v>0</v>
      </c>
      <c r="I2516" s="0" t="n">
        <f aca="false">IF(AND(ISBLANK(C2515),NOT(ISBLANK(C2516))),1,-1)</f>
        <v>-1</v>
      </c>
      <c r="J2516" s="0" t="n">
        <f aca="false">IF(ISBLANK(C2514),IF(AND(C2515=C2516,NOT(ISBLANK(C2515)),NOT(ISBLANK(C2516))),1,-1),-1)</f>
        <v>-1</v>
      </c>
      <c r="K2516" s="0" t="n">
        <f aca="false">IF(MAX(H2516:J2516)&lt;0,IF(OR(C2516=C2515,C2515=C2514),1,-1),MAX(H2516:J2516))</f>
        <v>0</v>
      </c>
    </row>
    <row r="2517" customFormat="false" ht="13.8" hidden="false" customHeight="false" outlineLevel="0" collapsed="false">
      <c r="B2517" s="8" t="n">
        <f aca="false">MAX(H2517:K2517)</f>
        <v>0</v>
      </c>
      <c r="C2517" s="11"/>
      <c r="D2517" s="10" t="e">
        <f aca="false">IF($A$1="WLB",INDEX(SupplierNomenclature!$D$1:$D$9996,MATCH(C2517,SupplierNomenclature!$I$1:$I$9996,0)),IF($A$1="BERU",INDEX(beru_assortment!$C$1:$C$10000,MATCH(C2517,beru_assortment!$I$1:$I$10000,0)),IF($A$1="OZON",INDEX(ozon_assortment!$F$3:$F$10000,MATCH(C2517,ozon_assortment!$E$3:$E$10000,0)),0)))</f>
        <v>#N/A</v>
      </c>
      <c r="E2517" s="7" t="n">
        <f aca="false">IF(ISBLANK(C2517), , IF(ISBLANK(C2516), E2515+1, E2516))</f>
        <v>0</v>
      </c>
      <c r="F2517" s="10" t="n">
        <f aca="false">IF(ISBLANK(C2517),,IF(OR(ISBLANK(C2516), C2516="Баркод"),1,F2516+1))</f>
        <v>0</v>
      </c>
      <c r="G2517" s="10" t="n">
        <f aca="false">IF(ISBLANK(C2518), F2517/2,)</f>
        <v>0</v>
      </c>
      <c r="H2517" s="0" t="n">
        <f aca="false">IF(ISBLANK(C2517),0,-1)</f>
        <v>0</v>
      </c>
      <c r="I2517" s="0" t="n">
        <f aca="false">IF(AND(ISBLANK(C2516),NOT(ISBLANK(C2517))),1,-1)</f>
        <v>-1</v>
      </c>
      <c r="J2517" s="0" t="n">
        <f aca="false">IF(ISBLANK(C2515),IF(AND(C2516=C2517,NOT(ISBLANK(C2516)),NOT(ISBLANK(C2517))),1,-1),-1)</f>
        <v>-1</v>
      </c>
      <c r="K2517" s="0" t="n">
        <f aca="false">IF(MAX(H2517:J2517)&lt;0,IF(OR(C2517=C2516,C2516=C2515),1,-1),MAX(H2517:J2517))</f>
        <v>0</v>
      </c>
    </row>
    <row r="2518" customFormat="false" ht="13.8" hidden="false" customHeight="false" outlineLevel="0" collapsed="false">
      <c r="B2518" s="8" t="n">
        <f aca="false">MAX(H2518:K2518)</f>
        <v>0</v>
      </c>
      <c r="C2518" s="11"/>
      <c r="D2518" s="10" t="e">
        <f aca="false">IF($A$1="WLB",INDEX(SupplierNomenclature!$D$1:$D$9996,MATCH(C2518,SupplierNomenclature!$I$1:$I$9996,0)),IF($A$1="BERU",INDEX(beru_assortment!$C$1:$C$10000,MATCH(C2518,beru_assortment!$I$1:$I$10000,0)),IF($A$1="OZON",INDEX(ozon_assortment!$F$3:$F$10000,MATCH(C2518,ozon_assortment!$E$3:$E$10000,0)),0)))</f>
        <v>#N/A</v>
      </c>
      <c r="E2518" s="7" t="n">
        <f aca="false">IF(ISBLANK(C2518), , IF(ISBLANK(C2517), E2516+1, E2517))</f>
        <v>0</v>
      </c>
      <c r="F2518" s="10" t="n">
        <f aca="false">IF(ISBLANK(C2518),,IF(OR(ISBLANK(C2517), C2517="Баркод"),1,F2517+1))</f>
        <v>0</v>
      </c>
      <c r="G2518" s="10" t="n">
        <f aca="false">IF(ISBLANK(C2519), F2518/2,)</f>
        <v>0</v>
      </c>
      <c r="H2518" s="0" t="n">
        <f aca="false">IF(ISBLANK(C2518),0,-1)</f>
        <v>0</v>
      </c>
      <c r="I2518" s="0" t="n">
        <f aca="false">IF(AND(ISBLANK(C2517),NOT(ISBLANK(C2518))),1,-1)</f>
        <v>-1</v>
      </c>
      <c r="J2518" s="0" t="n">
        <f aca="false">IF(ISBLANK(C2516),IF(AND(C2517=C2518,NOT(ISBLANK(C2517)),NOT(ISBLANK(C2518))),1,-1),-1)</f>
        <v>-1</v>
      </c>
      <c r="K2518" s="0" t="n">
        <f aca="false">IF(MAX(H2518:J2518)&lt;0,IF(OR(C2518=C2517,C2517=C2516),1,-1),MAX(H2518:J2518))</f>
        <v>0</v>
      </c>
    </row>
    <row r="2519" customFormat="false" ht="13.8" hidden="false" customHeight="false" outlineLevel="0" collapsed="false">
      <c r="B2519" s="8" t="n">
        <f aca="false">MAX(H2519:K2519)</f>
        <v>0</v>
      </c>
      <c r="C2519" s="11"/>
      <c r="D2519" s="10" t="e">
        <f aca="false">IF($A$1="WLB",INDEX(SupplierNomenclature!$D$1:$D$9996,MATCH(C2519,SupplierNomenclature!$I$1:$I$9996,0)),IF($A$1="BERU",INDEX(beru_assortment!$C$1:$C$10000,MATCH(C2519,beru_assortment!$I$1:$I$10000,0)),IF($A$1="OZON",INDEX(ozon_assortment!$F$3:$F$10000,MATCH(C2519,ozon_assortment!$E$3:$E$10000,0)),0)))</f>
        <v>#N/A</v>
      </c>
      <c r="E2519" s="7" t="n">
        <f aca="false">IF(ISBLANK(C2519), , IF(ISBLANK(C2518), E2517+1, E2518))</f>
        <v>0</v>
      </c>
      <c r="F2519" s="10" t="n">
        <f aca="false">IF(ISBLANK(C2519),,IF(OR(ISBLANK(C2518), C2518="Баркод"),1,F2518+1))</f>
        <v>0</v>
      </c>
      <c r="G2519" s="10" t="n">
        <f aca="false">IF(ISBLANK(C2520), F2519/2,)</f>
        <v>0</v>
      </c>
      <c r="H2519" s="0" t="n">
        <f aca="false">IF(ISBLANK(C2519),0,-1)</f>
        <v>0</v>
      </c>
      <c r="I2519" s="0" t="n">
        <f aca="false">IF(AND(ISBLANK(C2518),NOT(ISBLANK(C2519))),1,-1)</f>
        <v>-1</v>
      </c>
      <c r="J2519" s="0" t="n">
        <f aca="false">IF(ISBLANK(C2517),IF(AND(C2518=C2519,NOT(ISBLANK(C2518)),NOT(ISBLANK(C2519))),1,-1),-1)</f>
        <v>-1</v>
      </c>
      <c r="K2519" s="0" t="n">
        <f aca="false">IF(MAX(H2519:J2519)&lt;0,IF(OR(C2519=C2518,C2518=C2517),1,-1),MAX(H2519:J2519))</f>
        <v>0</v>
      </c>
    </row>
    <row r="2520" customFormat="false" ht="13.8" hidden="false" customHeight="false" outlineLevel="0" collapsed="false">
      <c r="B2520" s="8" t="n">
        <f aca="false">MAX(H2520:K2520)</f>
        <v>0</v>
      </c>
      <c r="C2520" s="11"/>
      <c r="D2520" s="10" t="e">
        <f aca="false">IF($A$1="WLB",INDEX(SupplierNomenclature!$D$1:$D$9996,MATCH(C2520,SupplierNomenclature!$I$1:$I$9996,0)),IF($A$1="BERU",INDEX(beru_assortment!$C$1:$C$10000,MATCH(C2520,beru_assortment!$I$1:$I$10000,0)),IF($A$1="OZON",INDEX(ozon_assortment!$F$3:$F$10000,MATCH(C2520,ozon_assortment!$E$3:$E$10000,0)),0)))</f>
        <v>#N/A</v>
      </c>
      <c r="E2520" s="7" t="n">
        <f aca="false">IF(ISBLANK(C2520), , IF(ISBLANK(C2519), E2518+1, E2519))</f>
        <v>0</v>
      </c>
      <c r="F2520" s="10" t="n">
        <f aca="false">IF(ISBLANK(C2520),,IF(OR(ISBLANK(C2519), C2519="Баркод"),1,F2519+1))</f>
        <v>0</v>
      </c>
      <c r="G2520" s="10" t="n">
        <f aca="false">IF(ISBLANK(C2521), F2520/2,)</f>
        <v>0</v>
      </c>
      <c r="H2520" s="0" t="n">
        <f aca="false">IF(ISBLANK(C2520),0,-1)</f>
        <v>0</v>
      </c>
      <c r="I2520" s="0" t="n">
        <f aca="false">IF(AND(ISBLANK(C2519),NOT(ISBLANK(C2520))),1,-1)</f>
        <v>-1</v>
      </c>
      <c r="J2520" s="0" t="n">
        <f aca="false">IF(ISBLANK(C2518),IF(AND(C2519=C2520,NOT(ISBLANK(C2519)),NOT(ISBLANK(C2520))),1,-1),-1)</f>
        <v>-1</v>
      </c>
      <c r="K2520" s="0" t="n">
        <f aca="false">IF(MAX(H2520:J2520)&lt;0,IF(OR(C2520=C2519,C2519=C2518),1,-1),MAX(H2520:J2520))</f>
        <v>0</v>
      </c>
    </row>
    <row r="2521" customFormat="false" ht="13.8" hidden="false" customHeight="false" outlineLevel="0" collapsed="false">
      <c r="B2521" s="8" t="n">
        <f aca="false">MAX(H2521:K2521)</f>
        <v>0</v>
      </c>
      <c r="C2521" s="11"/>
      <c r="D2521" s="10" t="e">
        <f aca="false">IF($A$1="WLB",INDEX(SupplierNomenclature!$D$1:$D$9996,MATCH(C2521,SupplierNomenclature!$I$1:$I$9996,0)),IF($A$1="BERU",INDEX(beru_assortment!$C$1:$C$10000,MATCH(C2521,beru_assortment!$I$1:$I$10000,0)),IF($A$1="OZON",INDEX(ozon_assortment!$F$3:$F$10000,MATCH(C2521,ozon_assortment!$E$3:$E$10000,0)),0)))</f>
        <v>#N/A</v>
      </c>
      <c r="E2521" s="7" t="n">
        <f aca="false">IF(ISBLANK(C2521), , IF(ISBLANK(C2520), E2519+1, E2520))</f>
        <v>0</v>
      </c>
      <c r="F2521" s="10" t="n">
        <f aca="false">IF(ISBLANK(C2521),,IF(OR(ISBLANK(C2520), C2520="Баркод"),1,F2520+1))</f>
        <v>0</v>
      </c>
      <c r="G2521" s="10" t="n">
        <f aca="false">IF(ISBLANK(C2522), F2521/2,)</f>
        <v>0</v>
      </c>
      <c r="H2521" s="0" t="n">
        <f aca="false">IF(ISBLANK(C2521),0,-1)</f>
        <v>0</v>
      </c>
      <c r="I2521" s="0" t="n">
        <f aca="false">IF(AND(ISBLANK(C2520),NOT(ISBLANK(C2521))),1,-1)</f>
        <v>-1</v>
      </c>
      <c r="J2521" s="0" t="n">
        <f aca="false">IF(ISBLANK(C2519),IF(AND(C2520=C2521,NOT(ISBLANK(C2520)),NOT(ISBLANK(C2521))),1,-1),-1)</f>
        <v>-1</v>
      </c>
      <c r="K2521" s="0" t="n">
        <f aca="false">IF(MAX(H2521:J2521)&lt;0,IF(OR(C2521=C2520,C2520=C2519),1,-1),MAX(H2521:J2521))</f>
        <v>0</v>
      </c>
    </row>
    <row r="2522" customFormat="false" ht="13.8" hidden="false" customHeight="false" outlineLevel="0" collapsed="false">
      <c r="B2522" s="8" t="n">
        <f aca="false">MAX(H2522:K2522)</f>
        <v>0</v>
      </c>
      <c r="C2522" s="11"/>
      <c r="D2522" s="10" t="e">
        <f aca="false">IF($A$1="WLB",INDEX(SupplierNomenclature!$D$1:$D$9996,MATCH(C2522,SupplierNomenclature!$I$1:$I$9996,0)),IF($A$1="BERU",INDEX(beru_assortment!$C$1:$C$10000,MATCH(C2522,beru_assortment!$I$1:$I$10000,0)),IF($A$1="OZON",INDEX(ozon_assortment!$F$3:$F$10000,MATCH(C2522,ozon_assortment!$E$3:$E$10000,0)),0)))</f>
        <v>#N/A</v>
      </c>
      <c r="E2522" s="7" t="n">
        <f aca="false">IF(ISBLANK(C2522), , IF(ISBLANK(C2521), E2520+1, E2521))</f>
        <v>0</v>
      </c>
      <c r="F2522" s="10" t="n">
        <f aca="false">IF(ISBLANK(C2522),,IF(OR(ISBLANK(C2521), C2521="Баркод"),1,F2521+1))</f>
        <v>0</v>
      </c>
      <c r="G2522" s="10" t="n">
        <f aca="false">IF(ISBLANK(C2523), F2522/2,)</f>
        <v>0</v>
      </c>
      <c r="H2522" s="0" t="n">
        <f aca="false">IF(ISBLANK(C2522),0,-1)</f>
        <v>0</v>
      </c>
      <c r="I2522" s="0" t="n">
        <f aca="false">IF(AND(ISBLANK(C2521),NOT(ISBLANK(C2522))),1,-1)</f>
        <v>-1</v>
      </c>
      <c r="J2522" s="0" t="n">
        <f aca="false">IF(ISBLANK(C2520),IF(AND(C2521=C2522,NOT(ISBLANK(C2521)),NOT(ISBLANK(C2522))),1,-1),-1)</f>
        <v>-1</v>
      </c>
      <c r="K2522" s="0" t="n">
        <f aca="false">IF(MAX(H2522:J2522)&lt;0,IF(OR(C2522=C2521,C2521=C2520),1,-1),MAX(H2522:J2522))</f>
        <v>0</v>
      </c>
    </row>
    <row r="2523" customFormat="false" ht="13.8" hidden="false" customHeight="false" outlineLevel="0" collapsed="false">
      <c r="B2523" s="8" t="n">
        <f aca="false">MAX(H2523:K2523)</f>
        <v>0</v>
      </c>
      <c r="C2523" s="11"/>
      <c r="D2523" s="10" t="e">
        <f aca="false">IF($A$1="WLB",INDEX(SupplierNomenclature!$D$1:$D$9996,MATCH(C2523,SupplierNomenclature!$I$1:$I$9996,0)),IF($A$1="BERU",INDEX(beru_assortment!$C$1:$C$10000,MATCH(C2523,beru_assortment!$I$1:$I$10000,0)),IF($A$1="OZON",INDEX(ozon_assortment!$F$3:$F$10000,MATCH(C2523,ozon_assortment!$E$3:$E$10000,0)),0)))</f>
        <v>#N/A</v>
      </c>
      <c r="E2523" s="7" t="n">
        <f aca="false">IF(ISBLANK(C2523), , IF(ISBLANK(C2522), E2521+1, E2522))</f>
        <v>0</v>
      </c>
      <c r="F2523" s="10" t="n">
        <f aca="false">IF(ISBLANK(C2523),,IF(OR(ISBLANK(C2522), C2522="Баркод"),1,F2522+1))</f>
        <v>0</v>
      </c>
      <c r="G2523" s="10" t="n">
        <f aca="false">IF(ISBLANK(C2524), F2523/2,)</f>
        <v>0</v>
      </c>
      <c r="H2523" s="0" t="n">
        <f aca="false">IF(ISBLANK(C2523),0,-1)</f>
        <v>0</v>
      </c>
      <c r="I2523" s="0" t="n">
        <f aca="false">IF(AND(ISBLANK(C2522),NOT(ISBLANK(C2523))),1,-1)</f>
        <v>-1</v>
      </c>
      <c r="J2523" s="0" t="n">
        <f aca="false">IF(ISBLANK(C2521),IF(AND(C2522=C2523,NOT(ISBLANK(C2522)),NOT(ISBLANK(C2523))),1,-1),-1)</f>
        <v>-1</v>
      </c>
      <c r="K2523" s="0" t="n">
        <f aca="false">IF(MAX(H2523:J2523)&lt;0,IF(OR(C2523=C2522,C2522=C2521),1,-1),MAX(H2523:J2523))</f>
        <v>0</v>
      </c>
    </row>
    <row r="2524" customFormat="false" ht="13.8" hidden="false" customHeight="false" outlineLevel="0" collapsed="false">
      <c r="B2524" s="8" t="n">
        <f aca="false">MAX(H2524:K2524)</f>
        <v>0</v>
      </c>
      <c r="C2524" s="11"/>
      <c r="D2524" s="10" t="e">
        <f aca="false">IF($A$1="WLB",INDEX(SupplierNomenclature!$D$1:$D$9996,MATCH(C2524,SupplierNomenclature!$I$1:$I$9996,0)),IF($A$1="BERU",INDEX(beru_assortment!$C$1:$C$10000,MATCH(C2524,beru_assortment!$I$1:$I$10000,0)),IF($A$1="OZON",INDEX(ozon_assortment!$F$3:$F$10000,MATCH(C2524,ozon_assortment!$E$3:$E$10000,0)),0)))</f>
        <v>#N/A</v>
      </c>
      <c r="E2524" s="7" t="n">
        <f aca="false">IF(ISBLANK(C2524), , IF(ISBLANK(C2523), E2522+1, E2523))</f>
        <v>0</v>
      </c>
      <c r="F2524" s="10" t="n">
        <f aca="false">IF(ISBLANK(C2524),,IF(OR(ISBLANK(C2523), C2523="Баркод"),1,F2523+1))</f>
        <v>0</v>
      </c>
      <c r="G2524" s="10" t="n">
        <f aca="false">IF(ISBLANK(C2525), F2524/2,)</f>
        <v>0</v>
      </c>
      <c r="H2524" s="0" t="n">
        <f aca="false">IF(ISBLANK(C2524),0,-1)</f>
        <v>0</v>
      </c>
      <c r="I2524" s="0" t="n">
        <f aca="false">IF(AND(ISBLANK(C2523),NOT(ISBLANK(C2524))),1,-1)</f>
        <v>-1</v>
      </c>
      <c r="J2524" s="0" t="n">
        <f aca="false">IF(ISBLANK(C2522),IF(AND(C2523=C2524,NOT(ISBLANK(C2523)),NOT(ISBLANK(C2524))),1,-1),-1)</f>
        <v>-1</v>
      </c>
      <c r="K2524" s="0" t="n">
        <f aca="false">IF(MAX(H2524:J2524)&lt;0,IF(OR(C2524=C2523,C2523=C2522),1,-1),MAX(H2524:J2524))</f>
        <v>0</v>
      </c>
    </row>
    <row r="2525" customFormat="false" ht="13.8" hidden="false" customHeight="false" outlineLevel="0" collapsed="false">
      <c r="B2525" s="8" t="n">
        <f aca="false">MAX(H2525:K2525)</f>
        <v>0</v>
      </c>
      <c r="C2525" s="11"/>
      <c r="D2525" s="10" t="e">
        <f aca="false">IF($A$1="WLB",INDEX(SupplierNomenclature!$D$1:$D$9996,MATCH(C2525,SupplierNomenclature!$I$1:$I$9996,0)),IF($A$1="BERU",INDEX(beru_assortment!$C$1:$C$10000,MATCH(C2525,beru_assortment!$I$1:$I$10000,0)),IF($A$1="OZON",INDEX(ozon_assortment!$F$3:$F$10000,MATCH(C2525,ozon_assortment!$E$3:$E$10000,0)),0)))</f>
        <v>#N/A</v>
      </c>
      <c r="E2525" s="7" t="n">
        <f aca="false">IF(ISBLANK(C2525), , IF(ISBLANK(C2524), E2523+1, E2524))</f>
        <v>0</v>
      </c>
      <c r="F2525" s="10" t="n">
        <f aca="false">IF(ISBLANK(C2525),,IF(OR(ISBLANK(C2524), C2524="Баркод"),1,F2524+1))</f>
        <v>0</v>
      </c>
      <c r="G2525" s="10" t="n">
        <f aca="false">IF(ISBLANK(C2526), F2525/2,)</f>
        <v>0</v>
      </c>
      <c r="H2525" s="0" t="n">
        <f aca="false">IF(ISBLANK(C2525),0,-1)</f>
        <v>0</v>
      </c>
      <c r="I2525" s="0" t="n">
        <f aca="false">IF(AND(ISBLANK(C2524),NOT(ISBLANK(C2525))),1,-1)</f>
        <v>-1</v>
      </c>
      <c r="J2525" s="0" t="n">
        <f aca="false">IF(ISBLANK(C2523),IF(AND(C2524=C2525,NOT(ISBLANK(C2524)),NOT(ISBLANK(C2525))),1,-1),-1)</f>
        <v>-1</v>
      </c>
      <c r="K2525" s="0" t="n">
        <f aca="false">IF(MAX(H2525:J2525)&lt;0,IF(OR(C2525=C2524,C2524=C2523),1,-1),MAX(H2525:J2525))</f>
        <v>0</v>
      </c>
    </row>
    <row r="2526" customFormat="false" ht="13.8" hidden="false" customHeight="false" outlineLevel="0" collapsed="false">
      <c r="B2526" s="8" t="n">
        <f aca="false">MAX(H2526:K2526)</f>
        <v>0</v>
      </c>
      <c r="C2526" s="11"/>
      <c r="D2526" s="10" t="e">
        <f aca="false">IF($A$1="WLB",INDEX(SupplierNomenclature!$D$1:$D$9996,MATCH(C2526,SupplierNomenclature!$I$1:$I$9996,0)),IF($A$1="BERU",INDEX(beru_assortment!$C$1:$C$10000,MATCH(C2526,beru_assortment!$I$1:$I$10000,0)),IF($A$1="OZON",INDEX(ozon_assortment!$F$3:$F$10000,MATCH(C2526,ozon_assortment!$E$3:$E$10000,0)),0)))</f>
        <v>#N/A</v>
      </c>
      <c r="E2526" s="7" t="n">
        <f aca="false">IF(ISBLANK(C2526), , IF(ISBLANK(C2525), E2524+1, E2525))</f>
        <v>0</v>
      </c>
      <c r="F2526" s="10" t="n">
        <f aca="false">IF(ISBLANK(C2526),,IF(OR(ISBLANK(C2525), C2525="Баркод"),1,F2525+1))</f>
        <v>0</v>
      </c>
      <c r="G2526" s="10" t="n">
        <f aca="false">IF(ISBLANK(C2527), F2526/2,)</f>
        <v>0</v>
      </c>
      <c r="H2526" s="0" t="n">
        <f aca="false">IF(ISBLANK(C2526),0,-1)</f>
        <v>0</v>
      </c>
      <c r="I2526" s="0" t="n">
        <f aca="false">IF(AND(ISBLANK(C2525),NOT(ISBLANK(C2526))),1,-1)</f>
        <v>-1</v>
      </c>
      <c r="J2526" s="0" t="n">
        <f aca="false">IF(ISBLANK(C2524),IF(AND(C2525=C2526,NOT(ISBLANK(C2525)),NOT(ISBLANK(C2526))),1,-1),-1)</f>
        <v>-1</v>
      </c>
      <c r="K2526" s="0" t="n">
        <f aca="false">IF(MAX(H2526:J2526)&lt;0,IF(OR(C2526=C2525,C2525=C2524),1,-1),MAX(H2526:J2526))</f>
        <v>0</v>
      </c>
    </row>
    <row r="2527" customFormat="false" ht="13.8" hidden="false" customHeight="false" outlineLevel="0" collapsed="false">
      <c r="B2527" s="8" t="n">
        <f aca="false">MAX(H2527:K2527)</f>
        <v>0</v>
      </c>
      <c r="C2527" s="11"/>
      <c r="D2527" s="10" t="e">
        <f aca="false">IF($A$1="WLB",INDEX(SupplierNomenclature!$D$1:$D$9996,MATCH(C2527,SupplierNomenclature!$I$1:$I$9996,0)),IF($A$1="BERU",INDEX(beru_assortment!$C$1:$C$10000,MATCH(C2527,beru_assortment!$I$1:$I$10000,0)),IF($A$1="OZON",INDEX(ozon_assortment!$F$3:$F$10000,MATCH(C2527,ozon_assortment!$E$3:$E$10000,0)),0)))</f>
        <v>#N/A</v>
      </c>
      <c r="E2527" s="7" t="n">
        <f aca="false">IF(ISBLANK(C2527), , IF(ISBLANK(C2526), E2525+1, E2526))</f>
        <v>0</v>
      </c>
      <c r="F2527" s="10" t="n">
        <f aca="false">IF(ISBLANK(C2527),,IF(OR(ISBLANK(C2526), C2526="Баркод"),1,F2526+1))</f>
        <v>0</v>
      </c>
      <c r="G2527" s="10" t="n">
        <f aca="false">IF(ISBLANK(C2528), F2527/2,)</f>
        <v>0</v>
      </c>
      <c r="H2527" s="0" t="n">
        <f aca="false">IF(ISBLANK(C2527),0,-1)</f>
        <v>0</v>
      </c>
      <c r="I2527" s="0" t="n">
        <f aca="false">IF(AND(ISBLANK(C2526),NOT(ISBLANK(C2527))),1,-1)</f>
        <v>-1</v>
      </c>
      <c r="J2527" s="0" t="n">
        <f aca="false">IF(ISBLANK(C2525),IF(AND(C2526=C2527,NOT(ISBLANK(C2526)),NOT(ISBLANK(C2527))),1,-1),-1)</f>
        <v>-1</v>
      </c>
      <c r="K2527" s="0" t="n">
        <f aca="false">IF(MAX(H2527:J2527)&lt;0,IF(OR(C2527=C2526,C2526=C2525),1,-1),MAX(H2527:J2527))</f>
        <v>0</v>
      </c>
    </row>
    <row r="2528" customFormat="false" ht="13.8" hidden="false" customHeight="false" outlineLevel="0" collapsed="false">
      <c r="B2528" s="8" t="n">
        <f aca="false">MAX(H2528:K2528)</f>
        <v>0</v>
      </c>
      <c r="C2528" s="11"/>
      <c r="D2528" s="10" t="e">
        <f aca="false">IF($A$1="WLB",INDEX(SupplierNomenclature!$D$1:$D$9996,MATCH(C2528,SupplierNomenclature!$I$1:$I$9996,0)),IF($A$1="BERU",INDEX(beru_assortment!$C$1:$C$10000,MATCH(C2528,beru_assortment!$I$1:$I$10000,0)),IF($A$1="OZON",INDEX(ozon_assortment!$F$3:$F$10000,MATCH(C2528,ozon_assortment!$E$3:$E$10000,0)),0)))</f>
        <v>#N/A</v>
      </c>
      <c r="E2528" s="7" t="n">
        <f aca="false">IF(ISBLANK(C2528), , IF(ISBLANK(C2527), E2526+1, E2527))</f>
        <v>0</v>
      </c>
      <c r="F2528" s="10" t="n">
        <f aca="false">IF(ISBLANK(C2528),,IF(OR(ISBLANK(C2527), C2527="Баркод"),1,F2527+1))</f>
        <v>0</v>
      </c>
      <c r="G2528" s="10" t="n">
        <f aca="false">IF(ISBLANK(C2529), F2528/2,)</f>
        <v>0</v>
      </c>
      <c r="H2528" s="0" t="n">
        <f aca="false">IF(ISBLANK(C2528),0,-1)</f>
        <v>0</v>
      </c>
      <c r="I2528" s="0" t="n">
        <f aca="false">IF(AND(ISBLANK(C2527),NOT(ISBLANK(C2528))),1,-1)</f>
        <v>-1</v>
      </c>
      <c r="J2528" s="0" t="n">
        <f aca="false">IF(ISBLANK(C2526),IF(AND(C2527=C2528,NOT(ISBLANK(C2527)),NOT(ISBLANK(C2528))),1,-1),-1)</f>
        <v>-1</v>
      </c>
      <c r="K2528" s="0" t="n">
        <f aca="false">IF(MAX(H2528:J2528)&lt;0,IF(OR(C2528=C2527,C2527=C2526),1,-1),MAX(H2528:J2528))</f>
        <v>0</v>
      </c>
    </row>
    <row r="2529" customFormat="false" ht="13.8" hidden="false" customHeight="false" outlineLevel="0" collapsed="false">
      <c r="B2529" s="8" t="n">
        <f aca="false">MAX(H2529:K2529)</f>
        <v>0</v>
      </c>
      <c r="C2529" s="11"/>
      <c r="D2529" s="10" t="e">
        <f aca="false">IF($A$1="WLB",INDEX(SupplierNomenclature!$D$1:$D$9996,MATCH(C2529,SupplierNomenclature!$I$1:$I$9996,0)),IF($A$1="BERU",INDEX(beru_assortment!$C$1:$C$10000,MATCH(C2529,beru_assortment!$I$1:$I$10000,0)),IF($A$1="OZON",INDEX(ozon_assortment!$F$3:$F$10000,MATCH(C2529,ozon_assortment!$E$3:$E$10000,0)),0)))</f>
        <v>#N/A</v>
      </c>
      <c r="E2529" s="7" t="n">
        <f aca="false">IF(ISBLANK(C2529), , IF(ISBLANK(C2528), E2527+1, E2528))</f>
        <v>0</v>
      </c>
      <c r="F2529" s="10" t="n">
        <f aca="false">IF(ISBLANK(C2529),,IF(OR(ISBLANK(C2528), C2528="Баркод"),1,F2528+1))</f>
        <v>0</v>
      </c>
      <c r="G2529" s="10" t="n">
        <f aca="false">IF(ISBLANK(C2530), F2529/2,)</f>
        <v>0</v>
      </c>
      <c r="H2529" s="0" t="n">
        <f aca="false">IF(ISBLANK(C2529),0,-1)</f>
        <v>0</v>
      </c>
      <c r="I2529" s="0" t="n">
        <f aca="false">IF(AND(ISBLANK(C2528),NOT(ISBLANK(C2529))),1,-1)</f>
        <v>-1</v>
      </c>
      <c r="J2529" s="0" t="n">
        <f aca="false">IF(ISBLANK(C2527),IF(AND(C2528=C2529,NOT(ISBLANK(C2528)),NOT(ISBLANK(C2529))),1,-1),-1)</f>
        <v>-1</v>
      </c>
      <c r="K2529" s="0" t="n">
        <f aca="false">IF(MAX(H2529:J2529)&lt;0,IF(OR(C2529=C2528,C2528=C2527),1,-1),MAX(H2529:J2529))</f>
        <v>0</v>
      </c>
    </row>
    <row r="2530" customFormat="false" ht="13.8" hidden="false" customHeight="false" outlineLevel="0" collapsed="false">
      <c r="B2530" s="8" t="n">
        <f aca="false">MAX(H2530:K2530)</f>
        <v>0</v>
      </c>
      <c r="C2530" s="11"/>
      <c r="D2530" s="10" t="e">
        <f aca="false">IF($A$1="WLB",INDEX(SupplierNomenclature!$D$1:$D$9996,MATCH(C2530,SupplierNomenclature!$I$1:$I$9996,0)),IF($A$1="BERU",INDEX(beru_assortment!$C$1:$C$10000,MATCH(C2530,beru_assortment!$I$1:$I$10000,0)),IF($A$1="OZON",INDEX(ozon_assortment!$F$3:$F$10000,MATCH(C2530,ozon_assortment!$E$3:$E$10000,0)),0)))</f>
        <v>#N/A</v>
      </c>
      <c r="E2530" s="7" t="n">
        <f aca="false">IF(ISBLANK(C2530), , IF(ISBLANK(C2529), E2528+1, E2529))</f>
        <v>0</v>
      </c>
      <c r="F2530" s="10" t="n">
        <f aca="false">IF(ISBLANK(C2530),,IF(OR(ISBLANK(C2529), C2529="Баркод"),1,F2529+1))</f>
        <v>0</v>
      </c>
      <c r="G2530" s="10" t="n">
        <f aca="false">IF(ISBLANK(C2531), F2530/2,)</f>
        <v>0</v>
      </c>
      <c r="H2530" s="0" t="n">
        <f aca="false">IF(ISBLANK(C2530),0,-1)</f>
        <v>0</v>
      </c>
      <c r="I2530" s="0" t="n">
        <f aca="false">IF(AND(ISBLANK(C2529),NOT(ISBLANK(C2530))),1,-1)</f>
        <v>-1</v>
      </c>
      <c r="J2530" s="0" t="n">
        <f aca="false">IF(ISBLANK(C2528),IF(AND(C2529=C2530,NOT(ISBLANK(C2529)),NOT(ISBLANK(C2530))),1,-1),-1)</f>
        <v>-1</v>
      </c>
      <c r="K2530" s="0" t="n">
        <f aca="false">IF(MAX(H2530:J2530)&lt;0,IF(OR(C2530=C2529,C2529=C2528),1,-1),MAX(H2530:J2530))</f>
        <v>0</v>
      </c>
    </row>
    <row r="2531" customFormat="false" ht="13.8" hidden="false" customHeight="false" outlineLevel="0" collapsed="false">
      <c r="B2531" s="8" t="n">
        <f aca="false">MAX(H2531:K2531)</f>
        <v>0</v>
      </c>
      <c r="C2531" s="11"/>
      <c r="D2531" s="10" t="e">
        <f aca="false">IF($A$1="WLB",INDEX(SupplierNomenclature!$D$1:$D$9996,MATCH(C2531,SupplierNomenclature!$I$1:$I$9996,0)),IF($A$1="BERU",INDEX(beru_assortment!$C$1:$C$10000,MATCH(C2531,beru_assortment!$I$1:$I$10000,0)),IF($A$1="OZON",INDEX(ozon_assortment!$F$3:$F$10000,MATCH(C2531,ozon_assortment!$E$3:$E$10000,0)),0)))</f>
        <v>#N/A</v>
      </c>
      <c r="E2531" s="7" t="n">
        <f aca="false">IF(ISBLANK(C2531), , IF(ISBLANK(C2530), E2529+1, E2530))</f>
        <v>0</v>
      </c>
      <c r="F2531" s="10" t="n">
        <f aca="false">IF(ISBLANK(C2531),,IF(OR(ISBLANK(C2530), C2530="Баркод"),1,F2530+1))</f>
        <v>0</v>
      </c>
      <c r="G2531" s="10" t="n">
        <f aca="false">IF(ISBLANK(C2532), F2531/2,)</f>
        <v>0</v>
      </c>
      <c r="H2531" s="0" t="n">
        <f aca="false">IF(ISBLANK(C2531),0,-1)</f>
        <v>0</v>
      </c>
      <c r="I2531" s="0" t="n">
        <f aca="false">IF(AND(ISBLANK(C2530),NOT(ISBLANK(C2531))),1,-1)</f>
        <v>-1</v>
      </c>
      <c r="J2531" s="0" t="n">
        <f aca="false">IF(ISBLANK(C2529),IF(AND(C2530=C2531,NOT(ISBLANK(C2530)),NOT(ISBLANK(C2531))),1,-1),-1)</f>
        <v>-1</v>
      </c>
      <c r="K2531" s="0" t="n">
        <f aca="false">IF(MAX(H2531:J2531)&lt;0,IF(OR(C2531=C2530,C2530=C2529),1,-1),MAX(H2531:J2531))</f>
        <v>0</v>
      </c>
    </row>
    <row r="2532" customFormat="false" ht="13.8" hidden="false" customHeight="false" outlineLevel="0" collapsed="false">
      <c r="B2532" s="8" t="n">
        <f aca="false">MAX(H2532:K2532)</f>
        <v>0</v>
      </c>
      <c r="C2532" s="11"/>
      <c r="D2532" s="10" t="e">
        <f aca="false">IF($A$1="WLB",INDEX(SupplierNomenclature!$D$1:$D$9996,MATCH(C2532,SupplierNomenclature!$I$1:$I$9996,0)),IF($A$1="BERU",INDEX(beru_assortment!$C$1:$C$10000,MATCH(C2532,beru_assortment!$I$1:$I$10000,0)),IF($A$1="OZON",INDEX(ozon_assortment!$F$3:$F$10000,MATCH(C2532,ozon_assortment!$E$3:$E$10000,0)),0)))</f>
        <v>#N/A</v>
      </c>
      <c r="E2532" s="7" t="n">
        <f aca="false">IF(ISBLANK(C2532), , IF(ISBLANK(C2531), E2530+1, E2531))</f>
        <v>0</v>
      </c>
      <c r="F2532" s="10" t="n">
        <f aca="false">IF(ISBLANK(C2532),,IF(OR(ISBLANK(C2531), C2531="Баркод"),1,F2531+1))</f>
        <v>0</v>
      </c>
      <c r="G2532" s="10" t="n">
        <f aca="false">IF(ISBLANK(C2533), F2532/2,)</f>
        <v>0</v>
      </c>
      <c r="H2532" s="0" t="n">
        <f aca="false">IF(ISBLANK(C2532),0,-1)</f>
        <v>0</v>
      </c>
      <c r="I2532" s="0" t="n">
        <f aca="false">IF(AND(ISBLANK(C2531),NOT(ISBLANK(C2532))),1,-1)</f>
        <v>-1</v>
      </c>
      <c r="J2532" s="0" t="n">
        <f aca="false">IF(ISBLANK(C2530),IF(AND(C2531=C2532,NOT(ISBLANK(C2531)),NOT(ISBLANK(C2532))),1,-1),-1)</f>
        <v>-1</v>
      </c>
      <c r="K2532" s="0" t="n">
        <f aca="false">IF(MAX(H2532:J2532)&lt;0,IF(OR(C2532=C2531,C2531=C2530),1,-1),MAX(H2532:J2532))</f>
        <v>0</v>
      </c>
    </row>
    <row r="2533" customFormat="false" ht="13.8" hidden="false" customHeight="false" outlineLevel="0" collapsed="false">
      <c r="B2533" s="8" t="n">
        <f aca="false">MAX(H2533:K2533)</f>
        <v>0</v>
      </c>
      <c r="C2533" s="11"/>
      <c r="D2533" s="10" t="e">
        <f aca="false">IF($A$1="WLB",INDEX(SupplierNomenclature!$D$1:$D$9996,MATCH(C2533,SupplierNomenclature!$I$1:$I$9996,0)),IF($A$1="BERU",INDEX(beru_assortment!$C$1:$C$10000,MATCH(C2533,beru_assortment!$I$1:$I$10000,0)),IF($A$1="OZON",INDEX(ozon_assortment!$F$3:$F$10000,MATCH(C2533,ozon_assortment!$E$3:$E$10000,0)),0)))</f>
        <v>#N/A</v>
      </c>
      <c r="E2533" s="7" t="n">
        <f aca="false">IF(ISBLANK(C2533), , IF(ISBLANK(C2532), E2531+1, E2532))</f>
        <v>0</v>
      </c>
      <c r="F2533" s="10" t="n">
        <f aca="false">IF(ISBLANK(C2533),,IF(OR(ISBLANK(C2532), C2532="Баркод"),1,F2532+1))</f>
        <v>0</v>
      </c>
      <c r="G2533" s="10" t="n">
        <f aca="false">IF(ISBLANK(C2534), F2533/2,)</f>
        <v>0</v>
      </c>
      <c r="H2533" s="0" t="n">
        <f aca="false">IF(ISBLANK(C2533),0,-1)</f>
        <v>0</v>
      </c>
      <c r="I2533" s="0" t="n">
        <f aca="false">IF(AND(ISBLANK(C2532),NOT(ISBLANK(C2533))),1,-1)</f>
        <v>-1</v>
      </c>
      <c r="J2533" s="0" t="n">
        <f aca="false">IF(ISBLANK(C2531),IF(AND(C2532=C2533,NOT(ISBLANK(C2532)),NOT(ISBLANK(C2533))),1,-1),-1)</f>
        <v>-1</v>
      </c>
      <c r="K2533" s="0" t="n">
        <f aca="false">IF(MAX(H2533:J2533)&lt;0,IF(OR(C2533=C2532,C2532=C2531),1,-1),MAX(H2533:J2533))</f>
        <v>0</v>
      </c>
    </row>
    <row r="2534" customFormat="false" ht="13.8" hidden="false" customHeight="false" outlineLevel="0" collapsed="false">
      <c r="B2534" s="8" t="n">
        <f aca="false">MAX(H2534:K2534)</f>
        <v>0</v>
      </c>
      <c r="C2534" s="11"/>
      <c r="D2534" s="10" t="e">
        <f aca="false">IF($A$1="WLB",INDEX(SupplierNomenclature!$D$1:$D$9996,MATCH(C2534,SupplierNomenclature!$I$1:$I$9996,0)),IF($A$1="BERU",INDEX(beru_assortment!$C$1:$C$10000,MATCH(C2534,beru_assortment!$I$1:$I$10000,0)),IF($A$1="OZON",INDEX(ozon_assortment!$F$3:$F$10000,MATCH(C2534,ozon_assortment!$E$3:$E$10000,0)),0)))</f>
        <v>#N/A</v>
      </c>
      <c r="E2534" s="7" t="n">
        <f aca="false">IF(ISBLANK(C2534), , IF(ISBLANK(C2533), E2532+1, E2533))</f>
        <v>0</v>
      </c>
      <c r="F2534" s="10" t="n">
        <f aca="false">IF(ISBLANK(C2534),,IF(OR(ISBLANK(C2533), C2533="Баркод"),1,F2533+1))</f>
        <v>0</v>
      </c>
      <c r="G2534" s="10" t="n">
        <f aca="false">IF(ISBLANK(C2535), F2534/2,)</f>
        <v>0</v>
      </c>
      <c r="H2534" s="0" t="n">
        <f aca="false">IF(ISBLANK(C2534),0,-1)</f>
        <v>0</v>
      </c>
      <c r="I2534" s="0" t="n">
        <f aca="false">IF(AND(ISBLANK(C2533),NOT(ISBLANK(C2534))),1,-1)</f>
        <v>-1</v>
      </c>
      <c r="J2534" s="0" t="n">
        <f aca="false">IF(ISBLANK(C2532),IF(AND(C2533=C2534,NOT(ISBLANK(C2533)),NOT(ISBLANK(C2534))),1,-1),-1)</f>
        <v>-1</v>
      </c>
      <c r="K2534" s="0" t="n">
        <f aca="false">IF(MAX(H2534:J2534)&lt;0,IF(OR(C2534=C2533,C2533=C2532),1,-1),MAX(H2534:J2534))</f>
        <v>0</v>
      </c>
    </row>
    <row r="2535" customFormat="false" ht="13.8" hidden="false" customHeight="false" outlineLevel="0" collapsed="false">
      <c r="B2535" s="8" t="n">
        <f aca="false">MAX(H2535:K2535)</f>
        <v>0</v>
      </c>
      <c r="C2535" s="11"/>
      <c r="D2535" s="10" t="e">
        <f aca="false">IF($A$1="WLB",INDEX(SupplierNomenclature!$D$1:$D$9996,MATCH(C2535,SupplierNomenclature!$I$1:$I$9996,0)),IF($A$1="BERU",INDEX(beru_assortment!$C$1:$C$10000,MATCH(C2535,beru_assortment!$I$1:$I$10000,0)),IF($A$1="OZON",INDEX(ozon_assortment!$F$3:$F$10000,MATCH(C2535,ozon_assortment!$E$3:$E$10000,0)),0)))</f>
        <v>#N/A</v>
      </c>
      <c r="E2535" s="7" t="n">
        <f aca="false">IF(ISBLANK(C2535), , IF(ISBLANK(C2534), E2533+1, E2534))</f>
        <v>0</v>
      </c>
      <c r="F2535" s="10" t="n">
        <f aca="false">IF(ISBLANK(C2535),,IF(OR(ISBLANK(C2534), C2534="Баркод"),1,F2534+1))</f>
        <v>0</v>
      </c>
      <c r="G2535" s="10" t="n">
        <f aca="false">IF(ISBLANK(C2536), F2535/2,)</f>
        <v>0</v>
      </c>
      <c r="H2535" s="0" t="n">
        <f aca="false">IF(ISBLANK(C2535),0,-1)</f>
        <v>0</v>
      </c>
      <c r="I2535" s="0" t="n">
        <f aca="false">IF(AND(ISBLANK(C2534),NOT(ISBLANK(C2535))),1,-1)</f>
        <v>-1</v>
      </c>
      <c r="J2535" s="0" t="n">
        <f aca="false">IF(ISBLANK(C2533),IF(AND(C2534=C2535,NOT(ISBLANK(C2534)),NOT(ISBLANK(C2535))),1,-1),-1)</f>
        <v>-1</v>
      </c>
      <c r="K2535" s="0" t="n">
        <f aca="false">IF(MAX(H2535:J2535)&lt;0,IF(OR(C2535=C2534,C2534=C2533),1,-1),MAX(H2535:J2535))</f>
        <v>0</v>
      </c>
    </row>
    <row r="2536" customFormat="false" ht="13.8" hidden="false" customHeight="false" outlineLevel="0" collapsed="false">
      <c r="B2536" s="8" t="n">
        <f aca="false">MAX(H2536:K2536)</f>
        <v>0</v>
      </c>
      <c r="C2536" s="11"/>
      <c r="D2536" s="10" t="e">
        <f aca="false">IF($A$1="WLB",INDEX(SupplierNomenclature!$D$1:$D$9996,MATCH(C2536,SupplierNomenclature!$I$1:$I$9996,0)),IF($A$1="BERU",INDEX(beru_assortment!$C$1:$C$10000,MATCH(C2536,beru_assortment!$I$1:$I$10000,0)),IF($A$1="OZON",INDEX(ozon_assortment!$F$3:$F$10000,MATCH(C2536,ozon_assortment!$E$3:$E$10000,0)),0)))</f>
        <v>#N/A</v>
      </c>
      <c r="E2536" s="7" t="n">
        <f aca="false">IF(ISBLANK(C2536), , IF(ISBLANK(C2535), E2534+1, E2535))</f>
        <v>0</v>
      </c>
      <c r="F2536" s="10" t="n">
        <f aca="false">IF(ISBLANK(C2536),,IF(OR(ISBLANK(C2535), C2535="Баркод"),1,F2535+1))</f>
        <v>0</v>
      </c>
      <c r="G2536" s="10" t="n">
        <f aca="false">IF(ISBLANK(C2537), F2536/2,)</f>
        <v>0</v>
      </c>
      <c r="H2536" s="0" t="n">
        <f aca="false">IF(ISBLANK(C2536),0,-1)</f>
        <v>0</v>
      </c>
      <c r="I2536" s="0" t="n">
        <f aca="false">IF(AND(ISBLANK(C2535),NOT(ISBLANK(C2536))),1,-1)</f>
        <v>-1</v>
      </c>
      <c r="J2536" s="0" t="n">
        <f aca="false">IF(ISBLANK(C2534),IF(AND(C2535=C2536,NOT(ISBLANK(C2535)),NOT(ISBLANK(C2536))),1,-1),-1)</f>
        <v>-1</v>
      </c>
      <c r="K2536" s="0" t="n">
        <f aca="false">IF(MAX(H2536:J2536)&lt;0,IF(OR(C2536=C2535,C2535=C2534),1,-1),MAX(H2536:J2536))</f>
        <v>0</v>
      </c>
    </row>
    <row r="2537" customFormat="false" ht="13.8" hidden="false" customHeight="false" outlineLevel="0" collapsed="false">
      <c r="B2537" s="8" t="n">
        <f aca="false">MAX(H2537:K2537)</f>
        <v>0</v>
      </c>
      <c r="C2537" s="11"/>
      <c r="D2537" s="10" t="e">
        <f aca="false">IF($A$1="WLB",INDEX(SupplierNomenclature!$D$1:$D$9996,MATCH(C2537,SupplierNomenclature!$I$1:$I$9996,0)),IF($A$1="BERU",INDEX(beru_assortment!$C$1:$C$10000,MATCH(C2537,beru_assortment!$I$1:$I$10000,0)),IF($A$1="OZON",INDEX(ozon_assortment!$F$3:$F$10000,MATCH(C2537,ozon_assortment!$E$3:$E$10000,0)),0)))</f>
        <v>#N/A</v>
      </c>
      <c r="E2537" s="7" t="n">
        <f aca="false">IF(ISBLANK(C2537), , IF(ISBLANK(C2536), E2535+1, E2536))</f>
        <v>0</v>
      </c>
      <c r="F2537" s="10" t="n">
        <f aca="false">IF(ISBLANK(C2537),,IF(OR(ISBLANK(C2536), C2536="Баркод"),1,F2536+1))</f>
        <v>0</v>
      </c>
      <c r="G2537" s="10" t="n">
        <f aca="false">IF(ISBLANK(C2538), F2537/2,)</f>
        <v>0</v>
      </c>
      <c r="H2537" s="0" t="n">
        <f aca="false">IF(ISBLANK(C2537),0,-1)</f>
        <v>0</v>
      </c>
      <c r="I2537" s="0" t="n">
        <f aca="false">IF(AND(ISBLANK(C2536),NOT(ISBLANK(C2537))),1,-1)</f>
        <v>-1</v>
      </c>
      <c r="J2537" s="0" t="n">
        <f aca="false">IF(ISBLANK(C2535),IF(AND(C2536=C2537,NOT(ISBLANK(C2536)),NOT(ISBLANK(C2537))),1,-1),-1)</f>
        <v>-1</v>
      </c>
      <c r="K2537" s="0" t="n">
        <f aca="false">IF(MAX(H2537:J2537)&lt;0,IF(OR(C2537=C2536,C2536=C2535),1,-1),MAX(H2537:J2537))</f>
        <v>0</v>
      </c>
    </row>
    <row r="2538" customFormat="false" ht="13.8" hidden="false" customHeight="false" outlineLevel="0" collapsed="false">
      <c r="B2538" s="8" t="n">
        <f aca="false">MAX(H2538:K2538)</f>
        <v>0</v>
      </c>
      <c r="C2538" s="11"/>
      <c r="D2538" s="10" t="e">
        <f aca="false">IF($A$1="WLB",INDEX(SupplierNomenclature!$D$1:$D$9996,MATCH(C2538,SupplierNomenclature!$I$1:$I$9996,0)),IF($A$1="BERU",INDEX(beru_assortment!$C$1:$C$10000,MATCH(C2538,beru_assortment!$I$1:$I$10000,0)),IF($A$1="OZON",INDEX(ozon_assortment!$F$3:$F$10000,MATCH(C2538,ozon_assortment!$E$3:$E$10000,0)),0)))</f>
        <v>#N/A</v>
      </c>
      <c r="E2538" s="7" t="n">
        <f aca="false">IF(ISBLANK(C2538), , IF(ISBLANK(C2537), E2536+1, E2537))</f>
        <v>0</v>
      </c>
      <c r="F2538" s="10" t="n">
        <f aca="false">IF(ISBLANK(C2538),,IF(OR(ISBLANK(C2537), C2537="Баркод"),1,F2537+1))</f>
        <v>0</v>
      </c>
      <c r="G2538" s="10" t="n">
        <f aca="false">IF(ISBLANK(C2539), F2538/2,)</f>
        <v>0</v>
      </c>
      <c r="H2538" s="0" t="n">
        <f aca="false">IF(ISBLANK(C2538),0,-1)</f>
        <v>0</v>
      </c>
      <c r="I2538" s="0" t="n">
        <f aca="false">IF(AND(ISBLANK(C2537),NOT(ISBLANK(C2538))),1,-1)</f>
        <v>-1</v>
      </c>
      <c r="J2538" s="0" t="n">
        <f aca="false">IF(ISBLANK(C2536),IF(AND(C2537=C2538,NOT(ISBLANK(C2537)),NOT(ISBLANK(C2538))),1,-1),-1)</f>
        <v>-1</v>
      </c>
      <c r="K2538" s="0" t="n">
        <f aca="false">IF(MAX(H2538:J2538)&lt;0,IF(OR(C2538=C2537,C2537=C2536),1,-1),MAX(H2538:J2538))</f>
        <v>0</v>
      </c>
    </row>
    <row r="2539" customFormat="false" ht="13.8" hidden="false" customHeight="false" outlineLevel="0" collapsed="false">
      <c r="B2539" s="8" t="n">
        <f aca="false">MAX(H2539:K2539)</f>
        <v>0</v>
      </c>
      <c r="C2539" s="11"/>
      <c r="D2539" s="10" t="e">
        <f aca="false">IF($A$1="WLB",INDEX(SupplierNomenclature!$D$1:$D$9996,MATCH(C2539,SupplierNomenclature!$I$1:$I$9996,0)),IF($A$1="BERU",INDEX(beru_assortment!$C$1:$C$10000,MATCH(C2539,beru_assortment!$I$1:$I$10000,0)),IF($A$1="OZON",INDEX(ozon_assortment!$F$3:$F$10000,MATCH(C2539,ozon_assortment!$E$3:$E$10000,0)),0)))</f>
        <v>#N/A</v>
      </c>
      <c r="E2539" s="7" t="n">
        <f aca="false">IF(ISBLANK(C2539), , IF(ISBLANK(C2538), E2537+1, E2538))</f>
        <v>0</v>
      </c>
      <c r="F2539" s="10" t="n">
        <f aca="false">IF(ISBLANK(C2539),,IF(OR(ISBLANK(C2538), C2538="Баркод"),1,F2538+1))</f>
        <v>0</v>
      </c>
      <c r="G2539" s="10" t="n">
        <f aca="false">IF(ISBLANK(C2540), F2539/2,)</f>
        <v>0</v>
      </c>
      <c r="H2539" s="0" t="n">
        <f aca="false">IF(ISBLANK(C2539),0,-1)</f>
        <v>0</v>
      </c>
      <c r="I2539" s="0" t="n">
        <f aca="false">IF(AND(ISBLANK(C2538),NOT(ISBLANK(C2539))),1,-1)</f>
        <v>-1</v>
      </c>
      <c r="J2539" s="0" t="n">
        <f aca="false">IF(ISBLANK(C2537),IF(AND(C2538=C2539,NOT(ISBLANK(C2538)),NOT(ISBLANK(C2539))),1,-1),-1)</f>
        <v>-1</v>
      </c>
      <c r="K2539" s="0" t="n">
        <f aca="false">IF(MAX(H2539:J2539)&lt;0,IF(OR(C2539=C2538,C2538=C2537),1,-1),MAX(H2539:J2539))</f>
        <v>0</v>
      </c>
    </row>
    <row r="2540" customFormat="false" ht="13.8" hidden="false" customHeight="false" outlineLevel="0" collapsed="false">
      <c r="B2540" s="8" t="n">
        <f aca="false">MAX(H2540:K2540)</f>
        <v>0</v>
      </c>
      <c r="C2540" s="11"/>
      <c r="D2540" s="10" t="e">
        <f aca="false">IF($A$1="WLB",INDEX(SupplierNomenclature!$D$1:$D$9996,MATCH(C2540,SupplierNomenclature!$I$1:$I$9996,0)),IF($A$1="BERU",INDEX(beru_assortment!$C$1:$C$10000,MATCH(C2540,beru_assortment!$I$1:$I$10000,0)),IF($A$1="OZON",INDEX(ozon_assortment!$F$3:$F$10000,MATCH(C2540,ozon_assortment!$E$3:$E$10000,0)),0)))</f>
        <v>#N/A</v>
      </c>
      <c r="E2540" s="7" t="n">
        <f aca="false">IF(ISBLANK(C2540), , IF(ISBLANK(C2539), E2538+1, E2539))</f>
        <v>0</v>
      </c>
      <c r="F2540" s="10" t="n">
        <f aca="false">IF(ISBLANK(C2540),,IF(OR(ISBLANK(C2539), C2539="Баркод"),1,F2539+1))</f>
        <v>0</v>
      </c>
      <c r="G2540" s="10" t="n">
        <f aca="false">IF(ISBLANK(C2541), F2540/2,)</f>
        <v>0</v>
      </c>
      <c r="H2540" s="0" t="n">
        <f aca="false">IF(ISBLANK(C2540),0,-1)</f>
        <v>0</v>
      </c>
      <c r="I2540" s="0" t="n">
        <f aca="false">IF(AND(ISBLANK(C2539),NOT(ISBLANK(C2540))),1,-1)</f>
        <v>-1</v>
      </c>
      <c r="J2540" s="0" t="n">
        <f aca="false">IF(ISBLANK(C2538),IF(AND(C2539=C2540,NOT(ISBLANK(C2539)),NOT(ISBLANK(C2540))),1,-1),-1)</f>
        <v>-1</v>
      </c>
      <c r="K2540" s="0" t="n">
        <f aca="false">IF(MAX(H2540:J2540)&lt;0,IF(OR(C2540=C2539,C2539=C2538),1,-1),MAX(H2540:J2540))</f>
        <v>0</v>
      </c>
    </row>
    <row r="2541" customFormat="false" ht="13.8" hidden="false" customHeight="false" outlineLevel="0" collapsed="false">
      <c r="B2541" s="8" t="n">
        <f aca="false">MAX(H2541:K2541)</f>
        <v>0</v>
      </c>
      <c r="C2541" s="11"/>
      <c r="D2541" s="10" t="e">
        <f aca="false">IF($A$1="WLB",INDEX(SupplierNomenclature!$D$1:$D$9996,MATCH(C2541,SupplierNomenclature!$I$1:$I$9996,0)),IF($A$1="BERU",INDEX(beru_assortment!$C$1:$C$10000,MATCH(C2541,beru_assortment!$I$1:$I$10000,0)),IF($A$1="OZON",INDEX(ozon_assortment!$F$3:$F$10000,MATCH(C2541,ozon_assortment!$E$3:$E$10000,0)),0)))</f>
        <v>#N/A</v>
      </c>
      <c r="E2541" s="7" t="n">
        <f aca="false">IF(ISBLANK(C2541), , IF(ISBLANK(C2540), E2539+1, E2540))</f>
        <v>0</v>
      </c>
      <c r="F2541" s="10" t="n">
        <f aca="false">IF(ISBLANK(C2541),,IF(OR(ISBLANK(C2540), C2540="Баркод"),1,F2540+1))</f>
        <v>0</v>
      </c>
      <c r="G2541" s="10" t="n">
        <f aca="false">IF(ISBLANK(C2542), F2541/2,)</f>
        <v>0</v>
      </c>
      <c r="H2541" s="0" t="n">
        <f aca="false">IF(ISBLANK(C2541),0,-1)</f>
        <v>0</v>
      </c>
      <c r="I2541" s="0" t="n">
        <f aca="false">IF(AND(ISBLANK(C2540),NOT(ISBLANK(C2541))),1,-1)</f>
        <v>-1</v>
      </c>
      <c r="J2541" s="0" t="n">
        <f aca="false">IF(ISBLANK(C2539),IF(AND(C2540=C2541,NOT(ISBLANK(C2540)),NOT(ISBLANK(C2541))),1,-1),-1)</f>
        <v>-1</v>
      </c>
      <c r="K2541" s="0" t="n">
        <f aca="false">IF(MAX(H2541:J2541)&lt;0,IF(OR(C2541=C2540,C2540=C2539),1,-1),MAX(H2541:J2541))</f>
        <v>0</v>
      </c>
    </row>
    <row r="2542" customFormat="false" ht="13.8" hidden="false" customHeight="false" outlineLevel="0" collapsed="false">
      <c r="B2542" s="8" t="n">
        <f aca="false">MAX(H2542:K2542)</f>
        <v>0</v>
      </c>
      <c r="C2542" s="11"/>
      <c r="D2542" s="10" t="e">
        <f aca="false">IF($A$1="WLB",INDEX(SupplierNomenclature!$D$1:$D$9996,MATCH(C2542,SupplierNomenclature!$I$1:$I$9996,0)),IF($A$1="BERU",INDEX(beru_assortment!$C$1:$C$10000,MATCH(C2542,beru_assortment!$I$1:$I$10000,0)),IF($A$1="OZON",INDEX(ozon_assortment!$F$3:$F$10000,MATCH(C2542,ozon_assortment!$E$3:$E$10000,0)),0)))</f>
        <v>#N/A</v>
      </c>
      <c r="E2542" s="7" t="n">
        <f aca="false">IF(ISBLANK(C2542), , IF(ISBLANK(C2541), E2540+1, E2541))</f>
        <v>0</v>
      </c>
      <c r="F2542" s="10" t="n">
        <f aca="false">IF(ISBLANK(C2542),,IF(OR(ISBLANK(C2541), C2541="Баркод"),1,F2541+1))</f>
        <v>0</v>
      </c>
      <c r="G2542" s="10" t="n">
        <f aca="false">IF(ISBLANK(C2543), F2542/2,)</f>
        <v>0</v>
      </c>
      <c r="H2542" s="0" t="n">
        <f aca="false">IF(ISBLANK(C2542),0,-1)</f>
        <v>0</v>
      </c>
      <c r="I2542" s="0" t="n">
        <f aca="false">IF(AND(ISBLANK(C2541),NOT(ISBLANK(C2542))),1,-1)</f>
        <v>-1</v>
      </c>
      <c r="J2542" s="0" t="n">
        <f aca="false">IF(ISBLANK(C2540),IF(AND(C2541=C2542,NOT(ISBLANK(C2541)),NOT(ISBLANK(C2542))),1,-1),-1)</f>
        <v>-1</v>
      </c>
      <c r="K2542" s="0" t="n">
        <f aca="false">IF(MAX(H2542:J2542)&lt;0,IF(OR(C2542=C2541,C2541=C2540),1,-1),MAX(H2542:J2542))</f>
        <v>0</v>
      </c>
    </row>
    <row r="2543" customFormat="false" ht="13.8" hidden="false" customHeight="false" outlineLevel="0" collapsed="false">
      <c r="B2543" s="8" t="n">
        <f aca="false">MAX(H2543:K2543)</f>
        <v>0</v>
      </c>
      <c r="C2543" s="11"/>
      <c r="D2543" s="10" t="e">
        <f aca="false">IF($A$1="WLB",INDEX(SupplierNomenclature!$D$1:$D$9996,MATCH(C2543,SupplierNomenclature!$I$1:$I$9996,0)),IF($A$1="BERU",INDEX(beru_assortment!$C$1:$C$10000,MATCH(C2543,beru_assortment!$I$1:$I$10000,0)),IF($A$1="OZON",INDEX(ozon_assortment!$F$3:$F$10000,MATCH(C2543,ozon_assortment!$E$3:$E$10000,0)),0)))</f>
        <v>#N/A</v>
      </c>
      <c r="E2543" s="7" t="n">
        <f aca="false">IF(ISBLANK(C2543), , IF(ISBLANK(C2542), E2541+1, E2542))</f>
        <v>0</v>
      </c>
      <c r="F2543" s="10" t="n">
        <f aca="false">IF(ISBLANK(C2543),,IF(OR(ISBLANK(C2542), C2542="Баркод"),1,F2542+1))</f>
        <v>0</v>
      </c>
      <c r="G2543" s="10" t="n">
        <f aca="false">IF(ISBLANK(C2544), F2543/2,)</f>
        <v>0</v>
      </c>
      <c r="H2543" s="0" t="n">
        <f aca="false">IF(ISBLANK(C2543),0,-1)</f>
        <v>0</v>
      </c>
      <c r="I2543" s="0" t="n">
        <f aca="false">IF(AND(ISBLANK(C2542),NOT(ISBLANK(C2543))),1,-1)</f>
        <v>-1</v>
      </c>
      <c r="J2543" s="0" t="n">
        <f aca="false">IF(ISBLANK(C2541),IF(AND(C2542=C2543,NOT(ISBLANK(C2542)),NOT(ISBLANK(C2543))),1,-1),-1)</f>
        <v>-1</v>
      </c>
      <c r="K2543" s="0" t="n">
        <f aca="false">IF(MAX(H2543:J2543)&lt;0,IF(OR(C2543=C2542,C2542=C2541),1,-1),MAX(H2543:J2543))</f>
        <v>0</v>
      </c>
    </row>
    <row r="2544" customFormat="false" ht="13.8" hidden="false" customHeight="false" outlineLevel="0" collapsed="false">
      <c r="B2544" s="8" t="n">
        <f aca="false">MAX(H2544:K2544)</f>
        <v>0</v>
      </c>
      <c r="C2544" s="11"/>
      <c r="D2544" s="10" t="e">
        <f aca="false">IF($A$1="WLB",INDEX(SupplierNomenclature!$D$1:$D$9996,MATCH(C2544,SupplierNomenclature!$I$1:$I$9996,0)),IF($A$1="BERU",INDEX(beru_assortment!$C$1:$C$10000,MATCH(C2544,beru_assortment!$I$1:$I$10000,0)),IF($A$1="OZON",INDEX(ozon_assortment!$F$3:$F$10000,MATCH(C2544,ozon_assortment!$E$3:$E$10000,0)),0)))</f>
        <v>#N/A</v>
      </c>
      <c r="E2544" s="7" t="n">
        <f aca="false">IF(ISBLANK(C2544), , IF(ISBLANK(C2543), E2542+1, E2543))</f>
        <v>0</v>
      </c>
      <c r="F2544" s="10" t="n">
        <f aca="false">IF(ISBLANK(C2544),,IF(OR(ISBLANK(C2543), C2543="Баркод"),1,F2543+1))</f>
        <v>0</v>
      </c>
      <c r="G2544" s="10" t="n">
        <f aca="false">IF(ISBLANK(C2545), F2544/2,)</f>
        <v>0</v>
      </c>
      <c r="H2544" s="0" t="n">
        <f aca="false">IF(ISBLANK(C2544),0,-1)</f>
        <v>0</v>
      </c>
      <c r="I2544" s="0" t="n">
        <f aca="false">IF(AND(ISBLANK(C2543),NOT(ISBLANK(C2544))),1,-1)</f>
        <v>-1</v>
      </c>
      <c r="J2544" s="0" t="n">
        <f aca="false">IF(ISBLANK(C2542),IF(AND(C2543=C2544,NOT(ISBLANK(C2543)),NOT(ISBLANK(C2544))),1,-1),-1)</f>
        <v>-1</v>
      </c>
      <c r="K2544" s="0" t="n">
        <f aca="false">IF(MAX(H2544:J2544)&lt;0,IF(OR(C2544=C2543,C2543=C2542),1,-1),MAX(H2544:J2544))</f>
        <v>0</v>
      </c>
    </row>
    <row r="2545" customFormat="false" ht="13.8" hidden="false" customHeight="false" outlineLevel="0" collapsed="false">
      <c r="B2545" s="8" t="n">
        <f aca="false">MAX(H2545:K2545)</f>
        <v>0</v>
      </c>
      <c r="C2545" s="11"/>
      <c r="D2545" s="10" t="e">
        <f aca="false">IF($A$1="WLB",INDEX(SupplierNomenclature!$D$1:$D$9996,MATCH(C2545,SupplierNomenclature!$I$1:$I$9996,0)),IF($A$1="BERU",INDEX(beru_assortment!$C$1:$C$10000,MATCH(C2545,beru_assortment!$I$1:$I$10000,0)),IF($A$1="OZON",INDEX(ozon_assortment!$F$3:$F$10000,MATCH(C2545,ozon_assortment!$E$3:$E$10000,0)),0)))</f>
        <v>#N/A</v>
      </c>
      <c r="E2545" s="7" t="n">
        <f aca="false">IF(ISBLANK(C2545), , IF(ISBLANK(C2544), E2543+1, E2544))</f>
        <v>0</v>
      </c>
      <c r="F2545" s="10" t="n">
        <f aca="false">IF(ISBLANK(C2545),,IF(OR(ISBLANK(C2544), C2544="Баркод"),1,F2544+1))</f>
        <v>0</v>
      </c>
      <c r="G2545" s="10" t="n">
        <f aca="false">IF(ISBLANK(C2546), F2545/2,)</f>
        <v>0</v>
      </c>
      <c r="H2545" s="0" t="n">
        <f aca="false">IF(ISBLANK(C2545),0,-1)</f>
        <v>0</v>
      </c>
      <c r="I2545" s="0" t="n">
        <f aca="false">IF(AND(ISBLANK(C2544),NOT(ISBLANK(C2545))),1,-1)</f>
        <v>-1</v>
      </c>
      <c r="J2545" s="0" t="n">
        <f aca="false">IF(ISBLANK(C2543),IF(AND(C2544=C2545,NOT(ISBLANK(C2544)),NOT(ISBLANK(C2545))),1,-1),-1)</f>
        <v>-1</v>
      </c>
      <c r="K2545" s="0" t="n">
        <f aca="false">IF(MAX(H2545:J2545)&lt;0,IF(OR(C2545=C2544,C2544=C2543),1,-1),MAX(H2545:J2545))</f>
        <v>0</v>
      </c>
    </row>
    <row r="2546" customFormat="false" ht="13.8" hidden="false" customHeight="false" outlineLevel="0" collapsed="false">
      <c r="B2546" s="8" t="n">
        <f aca="false">MAX(H2546:K2546)</f>
        <v>0</v>
      </c>
      <c r="C2546" s="11"/>
      <c r="D2546" s="10" t="e">
        <f aca="false">IF($A$1="WLB",INDEX(SupplierNomenclature!$D$1:$D$9996,MATCH(C2546,SupplierNomenclature!$I$1:$I$9996,0)),IF($A$1="BERU",INDEX(beru_assortment!$C$1:$C$10000,MATCH(C2546,beru_assortment!$I$1:$I$10000,0)),IF($A$1="OZON",INDEX(ozon_assortment!$F$3:$F$10000,MATCH(C2546,ozon_assortment!$E$3:$E$10000,0)),0)))</f>
        <v>#N/A</v>
      </c>
      <c r="E2546" s="7" t="n">
        <f aca="false">IF(ISBLANK(C2546), , IF(ISBLANK(C2545), E2544+1, E2545))</f>
        <v>0</v>
      </c>
      <c r="F2546" s="10" t="n">
        <f aca="false">IF(ISBLANK(C2546),,IF(OR(ISBLANK(C2545), C2545="Баркод"),1,F2545+1))</f>
        <v>0</v>
      </c>
      <c r="G2546" s="10" t="n">
        <f aca="false">IF(ISBLANK(C2547), F2546/2,)</f>
        <v>0</v>
      </c>
      <c r="H2546" s="0" t="n">
        <f aca="false">IF(ISBLANK(C2546),0,-1)</f>
        <v>0</v>
      </c>
      <c r="I2546" s="0" t="n">
        <f aca="false">IF(AND(ISBLANK(C2545),NOT(ISBLANK(C2546))),1,-1)</f>
        <v>-1</v>
      </c>
      <c r="J2546" s="0" t="n">
        <f aca="false">IF(ISBLANK(C2544),IF(AND(C2545=C2546,NOT(ISBLANK(C2545)),NOT(ISBLANK(C2546))),1,-1),-1)</f>
        <v>-1</v>
      </c>
      <c r="K2546" s="0" t="n">
        <f aca="false">IF(MAX(H2546:J2546)&lt;0,IF(OR(C2546=C2545,C2545=C2544),1,-1),MAX(H2546:J2546))</f>
        <v>0</v>
      </c>
    </row>
    <row r="2547" customFormat="false" ht="13.8" hidden="false" customHeight="false" outlineLevel="0" collapsed="false">
      <c r="B2547" s="8" t="n">
        <f aca="false">MAX(H2547:K2547)</f>
        <v>0</v>
      </c>
      <c r="C2547" s="11"/>
      <c r="D2547" s="10" t="e">
        <f aca="false">IF($A$1="WLB",INDEX(SupplierNomenclature!$D$1:$D$9996,MATCH(C2547,SupplierNomenclature!$I$1:$I$9996,0)),IF($A$1="BERU",INDEX(beru_assortment!$C$1:$C$10000,MATCH(C2547,beru_assortment!$I$1:$I$10000,0)),IF($A$1="OZON",INDEX(ozon_assortment!$F$3:$F$10000,MATCH(C2547,ozon_assortment!$E$3:$E$10000,0)),0)))</f>
        <v>#N/A</v>
      </c>
      <c r="E2547" s="7" t="n">
        <f aca="false">IF(ISBLANK(C2547), , IF(ISBLANK(C2546), E2545+1, E2546))</f>
        <v>0</v>
      </c>
      <c r="F2547" s="10" t="n">
        <f aca="false">IF(ISBLANK(C2547),,IF(OR(ISBLANK(C2546), C2546="Баркод"),1,F2546+1))</f>
        <v>0</v>
      </c>
      <c r="G2547" s="10" t="n">
        <f aca="false">IF(ISBLANK(C2548), F2547/2,)</f>
        <v>0</v>
      </c>
      <c r="H2547" s="0" t="n">
        <f aca="false">IF(ISBLANK(C2547),0,-1)</f>
        <v>0</v>
      </c>
      <c r="I2547" s="0" t="n">
        <f aca="false">IF(AND(ISBLANK(C2546),NOT(ISBLANK(C2547))),1,-1)</f>
        <v>-1</v>
      </c>
      <c r="J2547" s="0" t="n">
        <f aca="false">IF(ISBLANK(C2545),IF(AND(C2546=C2547,NOT(ISBLANK(C2546)),NOT(ISBLANK(C2547))),1,-1),-1)</f>
        <v>-1</v>
      </c>
      <c r="K2547" s="0" t="n">
        <f aca="false">IF(MAX(H2547:J2547)&lt;0,IF(OR(C2547=C2546,C2546=C2545),1,-1),MAX(H2547:J2547))</f>
        <v>0</v>
      </c>
    </row>
    <row r="2548" customFormat="false" ht="13.8" hidden="false" customHeight="false" outlineLevel="0" collapsed="false">
      <c r="B2548" s="8" t="n">
        <f aca="false">MAX(H2548:K2548)</f>
        <v>0</v>
      </c>
      <c r="C2548" s="11"/>
      <c r="D2548" s="10" t="e">
        <f aca="false">IF($A$1="WLB",INDEX(SupplierNomenclature!$D$1:$D$9996,MATCH(C2548,SupplierNomenclature!$I$1:$I$9996,0)),IF($A$1="BERU",INDEX(beru_assortment!$C$1:$C$10000,MATCH(C2548,beru_assortment!$I$1:$I$10000,0)),IF($A$1="OZON",INDEX(ozon_assortment!$F$3:$F$10000,MATCH(C2548,ozon_assortment!$E$3:$E$10000,0)),0)))</f>
        <v>#N/A</v>
      </c>
      <c r="E2548" s="7" t="n">
        <f aca="false">IF(ISBLANK(C2548), , IF(ISBLANK(C2547), E2546+1, E2547))</f>
        <v>0</v>
      </c>
      <c r="F2548" s="10" t="n">
        <f aca="false">IF(ISBLANK(C2548),,IF(OR(ISBLANK(C2547), C2547="Баркод"),1,F2547+1))</f>
        <v>0</v>
      </c>
      <c r="G2548" s="10" t="n">
        <f aca="false">IF(ISBLANK(C2549), F2548/2,)</f>
        <v>0</v>
      </c>
      <c r="H2548" s="0" t="n">
        <f aca="false">IF(ISBLANK(C2548),0,-1)</f>
        <v>0</v>
      </c>
      <c r="I2548" s="0" t="n">
        <f aca="false">IF(AND(ISBLANK(C2547),NOT(ISBLANK(C2548))),1,-1)</f>
        <v>-1</v>
      </c>
      <c r="J2548" s="0" t="n">
        <f aca="false">IF(ISBLANK(C2546),IF(AND(C2547=C2548,NOT(ISBLANK(C2547)),NOT(ISBLANK(C2548))),1,-1),-1)</f>
        <v>-1</v>
      </c>
      <c r="K2548" s="0" t="n">
        <f aca="false">IF(MAX(H2548:J2548)&lt;0,IF(OR(C2548=C2547,C2547=C2546),1,-1),MAX(H2548:J2548))</f>
        <v>0</v>
      </c>
    </row>
    <row r="2549" customFormat="false" ht="13.8" hidden="false" customHeight="false" outlineLevel="0" collapsed="false">
      <c r="B2549" s="8" t="n">
        <f aca="false">MAX(H2549:K2549)</f>
        <v>0</v>
      </c>
      <c r="C2549" s="11"/>
      <c r="D2549" s="10" t="e">
        <f aca="false">IF($A$1="WLB",INDEX(SupplierNomenclature!$D$1:$D$9996,MATCH(C2549,SupplierNomenclature!$I$1:$I$9996,0)),IF($A$1="BERU",INDEX(beru_assortment!$C$1:$C$10000,MATCH(C2549,beru_assortment!$I$1:$I$10000,0)),IF($A$1="OZON",INDEX(ozon_assortment!$F$3:$F$10000,MATCH(C2549,ozon_assortment!$E$3:$E$10000,0)),0)))</f>
        <v>#N/A</v>
      </c>
      <c r="E2549" s="7" t="n">
        <f aca="false">IF(ISBLANK(C2549), , IF(ISBLANK(C2548), E2547+1, E2548))</f>
        <v>0</v>
      </c>
      <c r="F2549" s="10" t="n">
        <f aca="false">IF(ISBLANK(C2549),,IF(OR(ISBLANK(C2548), C2548="Баркод"),1,F2548+1))</f>
        <v>0</v>
      </c>
      <c r="G2549" s="10" t="n">
        <f aca="false">IF(ISBLANK(C2550), F2549/2,)</f>
        <v>0</v>
      </c>
      <c r="H2549" s="0" t="n">
        <f aca="false">IF(ISBLANK(C2549),0,-1)</f>
        <v>0</v>
      </c>
      <c r="I2549" s="0" t="n">
        <f aca="false">IF(AND(ISBLANK(C2548),NOT(ISBLANK(C2549))),1,-1)</f>
        <v>-1</v>
      </c>
      <c r="J2549" s="0" t="n">
        <f aca="false">IF(ISBLANK(C2547),IF(AND(C2548=C2549,NOT(ISBLANK(C2548)),NOT(ISBLANK(C2549))),1,-1),-1)</f>
        <v>-1</v>
      </c>
      <c r="K2549" s="0" t="n">
        <f aca="false">IF(MAX(H2549:J2549)&lt;0,IF(OR(C2549=C2548,C2548=C2547),1,-1),MAX(H2549:J2549))</f>
        <v>0</v>
      </c>
    </row>
    <row r="2550" customFormat="false" ht="13.8" hidden="false" customHeight="false" outlineLevel="0" collapsed="false">
      <c r="B2550" s="8" t="n">
        <f aca="false">MAX(H2550:K2550)</f>
        <v>0</v>
      </c>
      <c r="C2550" s="11"/>
      <c r="D2550" s="10" t="e">
        <f aca="false">IF($A$1="WLB",INDEX(SupplierNomenclature!$D$1:$D$9996,MATCH(C2550,SupplierNomenclature!$I$1:$I$9996,0)),IF($A$1="BERU",INDEX(beru_assortment!$C$1:$C$10000,MATCH(C2550,beru_assortment!$I$1:$I$10000,0)),IF($A$1="OZON",INDEX(ozon_assortment!$F$3:$F$10000,MATCH(C2550,ozon_assortment!$E$3:$E$10000,0)),0)))</f>
        <v>#N/A</v>
      </c>
      <c r="E2550" s="7" t="n">
        <f aca="false">IF(ISBLANK(C2550), , IF(ISBLANK(C2549), E2548+1, E2549))</f>
        <v>0</v>
      </c>
      <c r="F2550" s="10" t="n">
        <f aca="false">IF(ISBLANK(C2550),,IF(OR(ISBLANK(C2549), C2549="Баркод"),1,F2549+1))</f>
        <v>0</v>
      </c>
      <c r="G2550" s="10" t="n">
        <f aca="false">IF(ISBLANK(C2551), F2550/2,)</f>
        <v>0</v>
      </c>
      <c r="H2550" s="0" t="n">
        <f aca="false">IF(ISBLANK(C2550),0,-1)</f>
        <v>0</v>
      </c>
      <c r="I2550" s="0" t="n">
        <f aca="false">IF(AND(ISBLANK(C2549),NOT(ISBLANK(C2550))),1,-1)</f>
        <v>-1</v>
      </c>
      <c r="J2550" s="0" t="n">
        <f aca="false">IF(ISBLANK(C2548),IF(AND(C2549=C2550,NOT(ISBLANK(C2549)),NOT(ISBLANK(C2550))),1,-1),-1)</f>
        <v>-1</v>
      </c>
      <c r="K2550" s="0" t="n">
        <f aca="false">IF(MAX(H2550:J2550)&lt;0,IF(OR(C2550=C2549,C2549=C2548),1,-1),MAX(H2550:J2550))</f>
        <v>0</v>
      </c>
    </row>
    <row r="2551" customFormat="false" ht="13.8" hidden="false" customHeight="false" outlineLevel="0" collapsed="false">
      <c r="B2551" s="8" t="n">
        <f aca="false">MAX(H2551:K2551)</f>
        <v>0</v>
      </c>
      <c r="C2551" s="11"/>
      <c r="D2551" s="10" t="e">
        <f aca="false">IF($A$1="WLB",INDEX(SupplierNomenclature!$D$1:$D$9996,MATCH(C2551,SupplierNomenclature!$I$1:$I$9996,0)),IF($A$1="BERU",INDEX(beru_assortment!$C$1:$C$10000,MATCH(C2551,beru_assortment!$I$1:$I$10000,0)),IF($A$1="OZON",INDEX(ozon_assortment!$F$3:$F$10000,MATCH(C2551,ozon_assortment!$E$3:$E$10000,0)),0)))</f>
        <v>#N/A</v>
      </c>
      <c r="E2551" s="7" t="n">
        <f aca="false">IF(ISBLANK(C2551), , IF(ISBLANK(C2550), E2549+1, E2550))</f>
        <v>0</v>
      </c>
      <c r="F2551" s="10" t="n">
        <f aca="false">IF(ISBLANK(C2551),,IF(OR(ISBLANK(C2550), C2550="Баркод"),1,F2550+1))</f>
        <v>0</v>
      </c>
      <c r="G2551" s="10" t="n">
        <f aca="false">IF(ISBLANK(C2552), F2551/2,)</f>
        <v>0</v>
      </c>
      <c r="H2551" s="0" t="n">
        <f aca="false">IF(ISBLANK(C2551),0,-1)</f>
        <v>0</v>
      </c>
      <c r="I2551" s="0" t="n">
        <f aca="false">IF(AND(ISBLANK(C2550),NOT(ISBLANK(C2551))),1,-1)</f>
        <v>-1</v>
      </c>
      <c r="J2551" s="0" t="n">
        <f aca="false">IF(ISBLANK(C2549),IF(AND(C2550=C2551,NOT(ISBLANK(C2550)),NOT(ISBLANK(C2551))),1,-1),-1)</f>
        <v>-1</v>
      </c>
      <c r="K2551" s="0" t="n">
        <f aca="false">IF(MAX(H2551:J2551)&lt;0,IF(OR(C2551=C2550,C2550=C2549),1,-1),MAX(H2551:J2551))</f>
        <v>0</v>
      </c>
    </row>
    <row r="2552" customFormat="false" ht="13.8" hidden="false" customHeight="false" outlineLevel="0" collapsed="false">
      <c r="B2552" s="8" t="n">
        <f aca="false">MAX(H2552:K2552)</f>
        <v>0</v>
      </c>
      <c r="C2552" s="11"/>
      <c r="D2552" s="10" t="e">
        <f aca="false">IF($A$1="WLB",INDEX(SupplierNomenclature!$D$1:$D$9996,MATCH(C2552,SupplierNomenclature!$I$1:$I$9996,0)),IF($A$1="BERU",INDEX(beru_assortment!$C$1:$C$10000,MATCH(C2552,beru_assortment!$I$1:$I$10000,0)),IF($A$1="OZON",INDEX(ozon_assortment!$F$3:$F$10000,MATCH(C2552,ozon_assortment!$E$3:$E$10000,0)),0)))</f>
        <v>#N/A</v>
      </c>
      <c r="E2552" s="7" t="n">
        <f aca="false">IF(ISBLANK(C2552), , IF(ISBLANK(C2551), E2550+1, E2551))</f>
        <v>0</v>
      </c>
      <c r="F2552" s="10" t="n">
        <f aca="false">IF(ISBLANK(C2552),,IF(OR(ISBLANK(C2551), C2551="Баркод"),1,F2551+1))</f>
        <v>0</v>
      </c>
      <c r="G2552" s="10" t="n">
        <f aca="false">IF(ISBLANK(C2553), F2552/2,)</f>
        <v>0</v>
      </c>
      <c r="H2552" s="0" t="n">
        <f aca="false">IF(ISBLANK(C2552),0,-1)</f>
        <v>0</v>
      </c>
      <c r="I2552" s="0" t="n">
        <f aca="false">IF(AND(ISBLANK(C2551),NOT(ISBLANK(C2552))),1,-1)</f>
        <v>-1</v>
      </c>
      <c r="J2552" s="0" t="n">
        <f aca="false">IF(ISBLANK(C2550),IF(AND(C2551=C2552,NOT(ISBLANK(C2551)),NOT(ISBLANK(C2552))),1,-1),-1)</f>
        <v>-1</v>
      </c>
      <c r="K2552" s="0" t="n">
        <f aca="false">IF(MAX(H2552:J2552)&lt;0,IF(OR(C2552=C2551,C2551=C2550),1,-1),MAX(H2552:J2552))</f>
        <v>0</v>
      </c>
    </row>
    <row r="2553" customFormat="false" ht="13.8" hidden="false" customHeight="false" outlineLevel="0" collapsed="false">
      <c r="B2553" s="8" t="n">
        <f aca="false">MAX(H2553:K2553)</f>
        <v>0</v>
      </c>
      <c r="C2553" s="11"/>
      <c r="D2553" s="10" t="e">
        <f aca="false">IF($A$1="WLB",INDEX(SupplierNomenclature!$D$1:$D$9996,MATCH(C2553,SupplierNomenclature!$I$1:$I$9996,0)),IF($A$1="BERU",INDEX(beru_assortment!$C$1:$C$10000,MATCH(C2553,beru_assortment!$I$1:$I$10000,0)),IF($A$1="OZON",INDEX(ozon_assortment!$F$3:$F$10000,MATCH(C2553,ozon_assortment!$E$3:$E$10000,0)),0)))</f>
        <v>#N/A</v>
      </c>
      <c r="E2553" s="7" t="n">
        <f aca="false">IF(ISBLANK(C2553), , IF(ISBLANK(C2552), E2551+1, E2552))</f>
        <v>0</v>
      </c>
      <c r="F2553" s="10" t="n">
        <f aca="false">IF(ISBLANK(C2553),,IF(OR(ISBLANK(C2552), C2552="Баркод"),1,F2552+1))</f>
        <v>0</v>
      </c>
      <c r="G2553" s="10" t="n">
        <f aca="false">IF(ISBLANK(C2554), F2553/2,)</f>
        <v>0</v>
      </c>
      <c r="H2553" s="0" t="n">
        <f aca="false">IF(ISBLANK(C2553),0,-1)</f>
        <v>0</v>
      </c>
      <c r="I2553" s="0" t="n">
        <f aca="false">IF(AND(ISBLANK(C2552),NOT(ISBLANK(C2553))),1,-1)</f>
        <v>-1</v>
      </c>
      <c r="J2553" s="0" t="n">
        <f aca="false">IF(ISBLANK(C2551),IF(AND(C2552=C2553,NOT(ISBLANK(C2552)),NOT(ISBLANK(C2553))),1,-1),-1)</f>
        <v>-1</v>
      </c>
      <c r="K2553" s="0" t="n">
        <f aca="false">IF(MAX(H2553:J2553)&lt;0,IF(OR(C2553=C2552,C2552=C2551),1,-1),MAX(H2553:J2553))</f>
        <v>0</v>
      </c>
    </row>
    <row r="2554" customFormat="false" ht="13.8" hidden="false" customHeight="false" outlineLevel="0" collapsed="false">
      <c r="B2554" s="8" t="n">
        <f aca="false">MAX(H2554:K2554)</f>
        <v>0</v>
      </c>
      <c r="C2554" s="11"/>
      <c r="D2554" s="10" t="e">
        <f aca="false">IF($A$1="WLB",INDEX(SupplierNomenclature!$D$1:$D$9996,MATCH(C2554,SupplierNomenclature!$I$1:$I$9996,0)),IF($A$1="BERU",INDEX(beru_assortment!$C$1:$C$10000,MATCH(C2554,beru_assortment!$I$1:$I$10000,0)),IF($A$1="OZON",INDEX(ozon_assortment!$F$3:$F$10000,MATCH(C2554,ozon_assortment!$E$3:$E$10000,0)),0)))</f>
        <v>#N/A</v>
      </c>
      <c r="E2554" s="7" t="n">
        <f aca="false">IF(ISBLANK(C2554), , IF(ISBLANK(C2553), E2552+1, E2553))</f>
        <v>0</v>
      </c>
      <c r="F2554" s="10" t="n">
        <f aca="false">IF(ISBLANK(C2554),,IF(OR(ISBLANK(C2553), C2553="Баркод"),1,F2553+1))</f>
        <v>0</v>
      </c>
      <c r="G2554" s="10" t="n">
        <f aca="false">IF(ISBLANK(C2555), F2554/2,)</f>
        <v>0</v>
      </c>
      <c r="H2554" s="0" t="n">
        <f aca="false">IF(ISBLANK(C2554),0,-1)</f>
        <v>0</v>
      </c>
      <c r="I2554" s="0" t="n">
        <f aca="false">IF(AND(ISBLANK(C2553),NOT(ISBLANK(C2554))),1,-1)</f>
        <v>-1</v>
      </c>
      <c r="J2554" s="0" t="n">
        <f aca="false">IF(ISBLANK(C2552),IF(AND(C2553=C2554,NOT(ISBLANK(C2553)),NOT(ISBLANK(C2554))),1,-1),-1)</f>
        <v>-1</v>
      </c>
      <c r="K2554" s="0" t="n">
        <f aca="false">IF(MAX(H2554:J2554)&lt;0,IF(OR(C2554=C2553,C2553=C2552),1,-1),MAX(H2554:J2554))</f>
        <v>0</v>
      </c>
    </row>
    <row r="2555" customFormat="false" ht="13.8" hidden="false" customHeight="false" outlineLevel="0" collapsed="false">
      <c r="B2555" s="8" t="n">
        <f aca="false">MAX(H2555:K2555)</f>
        <v>0</v>
      </c>
      <c r="C2555" s="11"/>
      <c r="D2555" s="10" t="e">
        <f aca="false">IF($A$1="WLB",INDEX(SupplierNomenclature!$D$1:$D$9996,MATCH(C2555,SupplierNomenclature!$I$1:$I$9996,0)),IF($A$1="BERU",INDEX(beru_assortment!$C$1:$C$10000,MATCH(C2555,beru_assortment!$I$1:$I$10000,0)),IF($A$1="OZON",INDEX(ozon_assortment!$F$3:$F$10000,MATCH(C2555,ozon_assortment!$E$3:$E$10000,0)),0)))</f>
        <v>#N/A</v>
      </c>
      <c r="E2555" s="7" t="n">
        <f aca="false">IF(ISBLANK(C2555), , IF(ISBLANK(C2554), E2553+1, E2554))</f>
        <v>0</v>
      </c>
      <c r="F2555" s="10" t="n">
        <f aca="false">IF(ISBLANK(C2555),,IF(OR(ISBLANK(C2554), C2554="Баркод"),1,F2554+1))</f>
        <v>0</v>
      </c>
      <c r="G2555" s="10" t="n">
        <f aca="false">IF(ISBLANK(C2556), F2555/2,)</f>
        <v>0</v>
      </c>
      <c r="H2555" s="0" t="n">
        <f aca="false">IF(ISBLANK(C2555),0,-1)</f>
        <v>0</v>
      </c>
      <c r="I2555" s="0" t="n">
        <f aca="false">IF(AND(ISBLANK(C2554),NOT(ISBLANK(C2555))),1,-1)</f>
        <v>-1</v>
      </c>
      <c r="J2555" s="0" t="n">
        <f aca="false">IF(ISBLANK(C2553),IF(AND(C2554=C2555,NOT(ISBLANK(C2554)),NOT(ISBLANK(C2555))),1,-1),-1)</f>
        <v>-1</v>
      </c>
      <c r="K2555" s="0" t="n">
        <f aca="false">IF(MAX(H2555:J2555)&lt;0,IF(OR(C2555=C2554,C2554=C2553),1,-1),MAX(H2555:J2555))</f>
        <v>0</v>
      </c>
    </row>
    <row r="2556" customFormat="false" ht="13.8" hidden="false" customHeight="false" outlineLevel="0" collapsed="false">
      <c r="B2556" s="8" t="n">
        <f aca="false">MAX(H2556:K2556)</f>
        <v>0</v>
      </c>
      <c r="C2556" s="11"/>
      <c r="D2556" s="10" t="e">
        <f aca="false">IF($A$1="WLB",INDEX(SupplierNomenclature!$D$1:$D$9996,MATCH(C2556,SupplierNomenclature!$I$1:$I$9996,0)),IF($A$1="BERU",INDEX(beru_assortment!$C$1:$C$10000,MATCH(C2556,beru_assortment!$I$1:$I$10000,0)),IF($A$1="OZON",INDEX(ozon_assortment!$F$3:$F$10000,MATCH(C2556,ozon_assortment!$E$3:$E$10000,0)),0)))</f>
        <v>#N/A</v>
      </c>
      <c r="E2556" s="7" t="n">
        <f aca="false">IF(ISBLANK(C2556), , IF(ISBLANK(C2555), E2554+1, E2555))</f>
        <v>0</v>
      </c>
      <c r="F2556" s="10" t="n">
        <f aca="false">IF(ISBLANK(C2556),,IF(OR(ISBLANK(C2555), C2555="Баркод"),1,F2555+1))</f>
        <v>0</v>
      </c>
      <c r="G2556" s="10" t="n">
        <f aca="false">IF(ISBLANK(C2557), F2556/2,)</f>
        <v>0</v>
      </c>
      <c r="H2556" s="0" t="n">
        <f aca="false">IF(ISBLANK(C2556),0,-1)</f>
        <v>0</v>
      </c>
      <c r="I2556" s="0" t="n">
        <f aca="false">IF(AND(ISBLANK(C2555),NOT(ISBLANK(C2556))),1,-1)</f>
        <v>-1</v>
      </c>
      <c r="J2556" s="0" t="n">
        <f aca="false">IF(ISBLANK(C2554),IF(AND(C2555=C2556,NOT(ISBLANK(C2555)),NOT(ISBLANK(C2556))),1,-1),-1)</f>
        <v>-1</v>
      </c>
      <c r="K2556" s="0" t="n">
        <f aca="false">IF(MAX(H2556:J2556)&lt;0,IF(OR(C2556=C2555,C2555=C2554),1,-1),MAX(H2556:J2556))</f>
        <v>0</v>
      </c>
    </row>
    <row r="2557" customFormat="false" ht="13.8" hidden="false" customHeight="false" outlineLevel="0" collapsed="false">
      <c r="B2557" s="8" t="n">
        <f aca="false">MAX(H2557:K2557)</f>
        <v>0</v>
      </c>
      <c r="C2557" s="11"/>
      <c r="D2557" s="10" t="e">
        <f aca="false">IF($A$1="WLB",INDEX(SupplierNomenclature!$D$1:$D$9996,MATCH(C2557,SupplierNomenclature!$I$1:$I$9996,0)),IF($A$1="BERU",INDEX(beru_assortment!$C$1:$C$10000,MATCH(C2557,beru_assortment!$I$1:$I$10000,0)),IF($A$1="OZON",INDEX(ozon_assortment!$F$3:$F$10000,MATCH(C2557,ozon_assortment!$E$3:$E$10000,0)),0)))</f>
        <v>#N/A</v>
      </c>
      <c r="E2557" s="7" t="n">
        <f aca="false">IF(ISBLANK(C2557), , IF(ISBLANK(C2556), E2555+1, E2556))</f>
        <v>0</v>
      </c>
      <c r="F2557" s="10" t="n">
        <f aca="false">IF(ISBLANK(C2557),,IF(OR(ISBLANK(C2556), C2556="Баркод"),1,F2556+1))</f>
        <v>0</v>
      </c>
      <c r="G2557" s="10" t="n">
        <f aca="false">IF(ISBLANK(C2558), F2557/2,)</f>
        <v>0</v>
      </c>
      <c r="H2557" s="0" t="n">
        <f aca="false">IF(ISBLANK(C2557),0,-1)</f>
        <v>0</v>
      </c>
      <c r="I2557" s="0" t="n">
        <f aca="false">IF(AND(ISBLANK(C2556),NOT(ISBLANK(C2557))),1,-1)</f>
        <v>-1</v>
      </c>
      <c r="J2557" s="0" t="n">
        <f aca="false">IF(ISBLANK(C2555),IF(AND(C2556=C2557,NOT(ISBLANK(C2556)),NOT(ISBLANK(C2557))),1,-1),-1)</f>
        <v>-1</v>
      </c>
      <c r="K2557" s="0" t="n">
        <f aca="false">IF(MAX(H2557:J2557)&lt;0,IF(OR(C2557=C2556,C2556=C2555),1,-1),MAX(H2557:J2557))</f>
        <v>0</v>
      </c>
    </row>
    <row r="2558" customFormat="false" ht="13.8" hidden="false" customHeight="false" outlineLevel="0" collapsed="false">
      <c r="B2558" s="8" t="n">
        <f aca="false">MAX(H2558:K2558)</f>
        <v>0</v>
      </c>
      <c r="C2558" s="11"/>
      <c r="D2558" s="10" t="e">
        <f aca="false">IF($A$1="WLB",INDEX(SupplierNomenclature!$D$1:$D$9996,MATCH(C2558,SupplierNomenclature!$I$1:$I$9996,0)),IF($A$1="BERU",INDEX(beru_assortment!$C$1:$C$10000,MATCH(C2558,beru_assortment!$I$1:$I$10000,0)),IF($A$1="OZON",INDEX(ozon_assortment!$F$3:$F$10000,MATCH(C2558,ozon_assortment!$E$3:$E$10000,0)),0)))</f>
        <v>#N/A</v>
      </c>
      <c r="E2558" s="7" t="n">
        <f aca="false">IF(ISBLANK(C2558), , IF(ISBLANK(C2557), E2556+1, E2557))</f>
        <v>0</v>
      </c>
      <c r="F2558" s="10" t="n">
        <f aca="false">IF(ISBLANK(C2558),,IF(OR(ISBLANK(C2557), C2557="Баркод"),1,F2557+1))</f>
        <v>0</v>
      </c>
      <c r="G2558" s="10" t="n">
        <f aca="false">IF(ISBLANK(C2559), F2558/2,)</f>
        <v>0</v>
      </c>
      <c r="H2558" s="0" t="n">
        <f aca="false">IF(ISBLANK(C2558),0,-1)</f>
        <v>0</v>
      </c>
      <c r="I2558" s="0" t="n">
        <f aca="false">IF(AND(ISBLANK(C2557),NOT(ISBLANK(C2558))),1,-1)</f>
        <v>-1</v>
      </c>
      <c r="J2558" s="0" t="n">
        <f aca="false">IF(ISBLANK(C2556),IF(AND(C2557=C2558,NOT(ISBLANK(C2557)),NOT(ISBLANK(C2558))),1,-1),-1)</f>
        <v>-1</v>
      </c>
      <c r="K2558" s="0" t="n">
        <f aca="false">IF(MAX(H2558:J2558)&lt;0,IF(OR(C2558=C2557,C2557=C2556),1,-1),MAX(H2558:J2558))</f>
        <v>0</v>
      </c>
    </row>
    <row r="2559" customFormat="false" ht="13.8" hidden="false" customHeight="false" outlineLevel="0" collapsed="false">
      <c r="B2559" s="8" t="n">
        <f aca="false">MAX(H2559:K2559)</f>
        <v>0</v>
      </c>
      <c r="C2559" s="11"/>
      <c r="D2559" s="10" t="e">
        <f aca="false">IF($A$1="WLB",INDEX(SupplierNomenclature!$D$1:$D$9996,MATCH(C2559,SupplierNomenclature!$I$1:$I$9996,0)),IF($A$1="BERU",INDEX(beru_assortment!$C$1:$C$10000,MATCH(C2559,beru_assortment!$I$1:$I$10000,0)),IF($A$1="OZON",INDEX(ozon_assortment!$F$3:$F$10000,MATCH(C2559,ozon_assortment!$E$3:$E$10000,0)),0)))</f>
        <v>#N/A</v>
      </c>
      <c r="E2559" s="7" t="n">
        <f aca="false">IF(ISBLANK(C2559), , IF(ISBLANK(C2558), E2557+1, E2558))</f>
        <v>0</v>
      </c>
      <c r="F2559" s="10" t="n">
        <f aca="false">IF(ISBLANK(C2559),,IF(OR(ISBLANK(C2558), C2558="Баркод"),1,F2558+1))</f>
        <v>0</v>
      </c>
      <c r="G2559" s="10" t="n">
        <f aca="false">IF(ISBLANK(C2560), F2559/2,)</f>
        <v>0</v>
      </c>
      <c r="H2559" s="0" t="n">
        <f aca="false">IF(ISBLANK(C2559),0,-1)</f>
        <v>0</v>
      </c>
      <c r="I2559" s="0" t="n">
        <f aca="false">IF(AND(ISBLANK(C2558),NOT(ISBLANK(C2559))),1,-1)</f>
        <v>-1</v>
      </c>
      <c r="J2559" s="0" t="n">
        <f aca="false">IF(ISBLANK(C2557),IF(AND(C2558=C2559,NOT(ISBLANK(C2558)),NOT(ISBLANK(C2559))),1,-1),-1)</f>
        <v>-1</v>
      </c>
      <c r="K2559" s="0" t="n">
        <f aca="false">IF(MAX(H2559:J2559)&lt;0,IF(OR(C2559=C2558,C2558=C2557),1,-1),MAX(H2559:J2559))</f>
        <v>0</v>
      </c>
    </row>
    <row r="2560" customFormat="false" ht="13.8" hidden="false" customHeight="false" outlineLevel="0" collapsed="false">
      <c r="B2560" s="8" t="n">
        <f aca="false">MAX(H2560:K2560)</f>
        <v>0</v>
      </c>
      <c r="C2560" s="11"/>
      <c r="D2560" s="10" t="e">
        <f aca="false">IF($A$1="WLB",INDEX(SupplierNomenclature!$D$1:$D$9996,MATCH(C2560,SupplierNomenclature!$I$1:$I$9996,0)),IF($A$1="BERU",INDEX(beru_assortment!$C$1:$C$10000,MATCH(C2560,beru_assortment!$I$1:$I$10000,0)),IF($A$1="OZON",INDEX(ozon_assortment!$F$3:$F$10000,MATCH(C2560,ozon_assortment!$E$3:$E$10000,0)),0)))</f>
        <v>#N/A</v>
      </c>
      <c r="E2560" s="7" t="n">
        <f aca="false">IF(ISBLANK(C2560), , IF(ISBLANK(C2559), E2558+1, E2559))</f>
        <v>0</v>
      </c>
      <c r="F2560" s="10" t="n">
        <f aca="false">IF(ISBLANK(C2560),,IF(OR(ISBLANK(C2559), C2559="Баркод"),1,F2559+1))</f>
        <v>0</v>
      </c>
      <c r="G2560" s="10" t="n">
        <f aca="false">IF(ISBLANK(C2561), F2560/2,)</f>
        <v>0</v>
      </c>
      <c r="H2560" s="0" t="n">
        <f aca="false">IF(ISBLANK(C2560),0,-1)</f>
        <v>0</v>
      </c>
      <c r="I2560" s="0" t="n">
        <f aca="false">IF(AND(ISBLANK(C2559),NOT(ISBLANK(C2560))),1,-1)</f>
        <v>-1</v>
      </c>
      <c r="J2560" s="0" t="n">
        <f aca="false">IF(ISBLANK(C2558),IF(AND(C2559=C2560,NOT(ISBLANK(C2559)),NOT(ISBLANK(C2560))),1,-1),-1)</f>
        <v>-1</v>
      </c>
      <c r="K2560" s="0" t="n">
        <f aca="false">IF(MAX(H2560:J2560)&lt;0,IF(OR(C2560=C2559,C2559=C2558),1,-1),MAX(H2560:J2560))</f>
        <v>0</v>
      </c>
    </row>
    <row r="2561" customFormat="false" ht="13.8" hidden="false" customHeight="false" outlineLevel="0" collapsed="false">
      <c r="B2561" s="8" t="n">
        <f aca="false">MAX(H2561:K2561)</f>
        <v>0</v>
      </c>
      <c r="C2561" s="11"/>
      <c r="D2561" s="10" t="e">
        <f aca="false">IF($A$1="WLB",INDEX(SupplierNomenclature!$D$1:$D$9996,MATCH(C2561,SupplierNomenclature!$I$1:$I$9996,0)),IF($A$1="BERU",INDEX(beru_assortment!$C$1:$C$10000,MATCH(C2561,beru_assortment!$I$1:$I$10000,0)),IF($A$1="OZON",INDEX(ozon_assortment!$F$3:$F$10000,MATCH(C2561,ozon_assortment!$E$3:$E$10000,0)),0)))</f>
        <v>#N/A</v>
      </c>
      <c r="E2561" s="7" t="n">
        <f aca="false">IF(ISBLANK(C2561), , IF(ISBLANK(C2560), E2559+1, E2560))</f>
        <v>0</v>
      </c>
      <c r="F2561" s="10" t="n">
        <f aca="false">IF(ISBLANK(C2561),,IF(OR(ISBLANK(C2560), C2560="Баркод"),1,F2560+1))</f>
        <v>0</v>
      </c>
      <c r="G2561" s="10" t="n">
        <f aca="false">IF(ISBLANK(C2562), F2561/2,)</f>
        <v>0</v>
      </c>
      <c r="H2561" s="0" t="n">
        <f aca="false">IF(ISBLANK(C2561),0,-1)</f>
        <v>0</v>
      </c>
      <c r="I2561" s="0" t="n">
        <f aca="false">IF(AND(ISBLANK(C2560),NOT(ISBLANK(C2561))),1,-1)</f>
        <v>-1</v>
      </c>
      <c r="J2561" s="0" t="n">
        <f aca="false">IF(ISBLANK(C2559),IF(AND(C2560=C2561,NOT(ISBLANK(C2560)),NOT(ISBLANK(C2561))),1,-1),-1)</f>
        <v>-1</v>
      </c>
      <c r="K2561" s="0" t="n">
        <f aca="false">IF(MAX(H2561:J2561)&lt;0,IF(OR(C2561=C2560,C2560=C2559),1,-1),MAX(H2561:J2561))</f>
        <v>0</v>
      </c>
    </row>
    <row r="2562" customFormat="false" ht="13.8" hidden="false" customHeight="false" outlineLevel="0" collapsed="false">
      <c r="B2562" s="8" t="n">
        <f aca="false">MAX(H2562:K2562)</f>
        <v>0</v>
      </c>
      <c r="C2562" s="11"/>
      <c r="D2562" s="10" t="e">
        <f aca="false">IF($A$1="WLB",INDEX(SupplierNomenclature!$D$1:$D$9996,MATCH(C2562,SupplierNomenclature!$I$1:$I$9996,0)),IF($A$1="BERU",INDEX(beru_assortment!$C$1:$C$10000,MATCH(C2562,beru_assortment!$I$1:$I$10000,0)),IF($A$1="OZON",INDEX(ozon_assortment!$F$3:$F$10000,MATCH(C2562,ozon_assortment!$E$3:$E$10000,0)),0)))</f>
        <v>#N/A</v>
      </c>
      <c r="E2562" s="7" t="n">
        <f aca="false">IF(ISBLANK(C2562), , IF(ISBLANK(C2561), E2560+1, E2561))</f>
        <v>0</v>
      </c>
      <c r="F2562" s="10" t="n">
        <f aca="false">IF(ISBLANK(C2562),,IF(OR(ISBLANK(C2561), C2561="Баркод"),1,F2561+1))</f>
        <v>0</v>
      </c>
      <c r="G2562" s="10" t="n">
        <f aca="false">IF(ISBLANK(C2563), F2562/2,)</f>
        <v>0</v>
      </c>
      <c r="H2562" s="0" t="n">
        <f aca="false">IF(ISBLANK(C2562),0,-1)</f>
        <v>0</v>
      </c>
      <c r="I2562" s="0" t="n">
        <f aca="false">IF(AND(ISBLANK(C2561),NOT(ISBLANK(C2562))),1,-1)</f>
        <v>-1</v>
      </c>
      <c r="J2562" s="0" t="n">
        <f aca="false">IF(ISBLANK(C2560),IF(AND(C2561=C2562,NOT(ISBLANK(C2561)),NOT(ISBLANK(C2562))),1,-1),-1)</f>
        <v>-1</v>
      </c>
      <c r="K2562" s="0" t="n">
        <f aca="false">IF(MAX(H2562:J2562)&lt;0,IF(OR(C2562=C2561,C2561=C2560),1,-1),MAX(H2562:J2562))</f>
        <v>0</v>
      </c>
    </row>
    <row r="2563" customFormat="false" ht="13.8" hidden="false" customHeight="false" outlineLevel="0" collapsed="false">
      <c r="B2563" s="8" t="n">
        <f aca="false">MAX(H2563:K2563)</f>
        <v>0</v>
      </c>
      <c r="C2563" s="11"/>
      <c r="D2563" s="10" t="e">
        <f aca="false">IF($A$1="WLB",INDEX(SupplierNomenclature!$D$1:$D$9996,MATCH(C2563,SupplierNomenclature!$I$1:$I$9996,0)),IF($A$1="BERU",INDEX(beru_assortment!$C$1:$C$10000,MATCH(C2563,beru_assortment!$I$1:$I$10000,0)),IF($A$1="OZON",INDEX(ozon_assortment!$F$3:$F$10000,MATCH(C2563,ozon_assortment!$E$3:$E$10000,0)),0)))</f>
        <v>#N/A</v>
      </c>
      <c r="E2563" s="7" t="n">
        <f aca="false">IF(ISBLANK(C2563), , IF(ISBLANK(C2562), E2561+1, E2562))</f>
        <v>0</v>
      </c>
      <c r="F2563" s="10" t="n">
        <f aca="false">IF(ISBLANK(C2563),,IF(OR(ISBLANK(C2562), C2562="Баркод"),1,F2562+1))</f>
        <v>0</v>
      </c>
      <c r="G2563" s="10" t="n">
        <f aca="false">IF(ISBLANK(C2564), F2563/2,)</f>
        <v>0</v>
      </c>
      <c r="H2563" s="0" t="n">
        <f aca="false">IF(ISBLANK(C2563),0,-1)</f>
        <v>0</v>
      </c>
      <c r="I2563" s="0" t="n">
        <f aca="false">IF(AND(ISBLANK(C2562),NOT(ISBLANK(C2563))),1,-1)</f>
        <v>-1</v>
      </c>
      <c r="J2563" s="0" t="n">
        <f aca="false">IF(ISBLANK(C2561),IF(AND(C2562=C2563,NOT(ISBLANK(C2562)),NOT(ISBLANK(C2563))),1,-1),-1)</f>
        <v>-1</v>
      </c>
      <c r="K2563" s="0" t="n">
        <f aca="false">IF(MAX(H2563:J2563)&lt;0,IF(OR(C2563=C2562,C2562=C2561),1,-1),MAX(H2563:J2563))</f>
        <v>0</v>
      </c>
    </row>
    <row r="2564" customFormat="false" ht="13.8" hidden="false" customHeight="false" outlineLevel="0" collapsed="false">
      <c r="B2564" s="8" t="n">
        <f aca="false">MAX(H2564:K2564)</f>
        <v>0</v>
      </c>
      <c r="C2564" s="11"/>
      <c r="D2564" s="10" t="e">
        <f aca="false">IF($A$1="WLB",INDEX(SupplierNomenclature!$D$1:$D$9996,MATCH(C2564,SupplierNomenclature!$I$1:$I$9996,0)),IF($A$1="BERU",INDEX(beru_assortment!$C$1:$C$10000,MATCH(C2564,beru_assortment!$I$1:$I$10000,0)),IF($A$1="OZON",INDEX(ozon_assortment!$F$3:$F$10000,MATCH(C2564,ozon_assortment!$E$3:$E$10000,0)),0)))</f>
        <v>#N/A</v>
      </c>
      <c r="E2564" s="7" t="n">
        <f aca="false">IF(ISBLANK(C2564), , IF(ISBLANK(C2563), E2562+1, E2563))</f>
        <v>0</v>
      </c>
      <c r="F2564" s="10" t="n">
        <f aca="false">IF(ISBLANK(C2564),,IF(OR(ISBLANK(C2563), C2563="Баркод"),1,F2563+1))</f>
        <v>0</v>
      </c>
      <c r="G2564" s="10" t="n">
        <f aca="false">IF(ISBLANK(C2565), F2564/2,)</f>
        <v>0</v>
      </c>
      <c r="H2564" s="0" t="n">
        <f aca="false">IF(ISBLANK(C2564),0,-1)</f>
        <v>0</v>
      </c>
      <c r="I2564" s="0" t="n">
        <f aca="false">IF(AND(ISBLANK(C2563),NOT(ISBLANK(C2564))),1,-1)</f>
        <v>-1</v>
      </c>
      <c r="J2564" s="0" t="n">
        <f aca="false">IF(ISBLANK(C2562),IF(AND(C2563=C2564,NOT(ISBLANK(C2563)),NOT(ISBLANK(C2564))),1,-1),-1)</f>
        <v>-1</v>
      </c>
      <c r="K2564" s="0" t="n">
        <f aca="false">IF(MAX(H2564:J2564)&lt;0,IF(OR(C2564=C2563,C2563=C2562),1,-1),MAX(H2564:J2564))</f>
        <v>0</v>
      </c>
    </row>
    <row r="2565" customFormat="false" ht="13.8" hidden="false" customHeight="false" outlineLevel="0" collapsed="false">
      <c r="B2565" s="8" t="n">
        <f aca="false">MAX(H2565:K2565)</f>
        <v>0</v>
      </c>
      <c r="C2565" s="11"/>
      <c r="D2565" s="10" t="e">
        <f aca="false">IF($A$1="WLB",INDEX(SupplierNomenclature!$D$1:$D$9996,MATCH(C2565,SupplierNomenclature!$I$1:$I$9996,0)),IF($A$1="BERU",INDEX(beru_assortment!$C$1:$C$10000,MATCH(C2565,beru_assortment!$I$1:$I$10000,0)),IF($A$1="OZON",INDEX(ozon_assortment!$F$3:$F$10000,MATCH(C2565,ozon_assortment!$E$3:$E$10000,0)),0)))</f>
        <v>#N/A</v>
      </c>
      <c r="E2565" s="7" t="n">
        <f aca="false">IF(ISBLANK(C2565), , IF(ISBLANK(C2564), E2563+1, E2564))</f>
        <v>0</v>
      </c>
      <c r="F2565" s="10" t="n">
        <f aca="false">IF(ISBLANK(C2565),,IF(OR(ISBLANK(C2564), C2564="Баркод"),1,F2564+1))</f>
        <v>0</v>
      </c>
      <c r="G2565" s="10" t="n">
        <f aca="false">IF(ISBLANK(C2566), F2565/2,)</f>
        <v>0</v>
      </c>
      <c r="H2565" s="0" t="n">
        <f aca="false">IF(ISBLANK(C2565),0,-1)</f>
        <v>0</v>
      </c>
      <c r="I2565" s="0" t="n">
        <f aca="false">IF(AND(ISBLANK(C2564),NOT(ISBLANK(C2565))),1,-1)</f>
        <v>-1</v>
      </c>
      <c r="J2565" s="0" t="n">
        <f aca="false">IF(ISBLANK(C2563),IF(AND(C2564=C2565,NOT(ISBLANK(C2564)),NOT(ISBLANK(C2565))),1,-1),-1)</f>
        <v>-1</v>
      </c>
      <c r="K2565" s="0" t="n">
        <f aca="false">IF(MAX(H2565:J2565)&lt;0,IF(OR(C2565=C2564,C2564=C2563),1,-1),MAX(H2565:J2565))</f>
        <v>0</v>
      </c>
    </row>
    <row r="2566" customFormat="false" ht="13.8" hidden="false" customHeight="false" outlineLevel="0" collapsed="false">
      <c r="B2566" s="8" t="n">
        <f aca="false">MAX(H2566:K2566)</f>
        <v>0</v>
      </c>
      <c r="C2566" s="11"/>
      <c r="D2566" s="10" t="e">
        <f aca="false">IF($A$1="WLB",INDEX(SupplierNomenclature!$D$1:$D$9996,MATCH(C2566,SupplierNomenclature!$I$1:$I$9996,0)),IF($A$1="BERU",INDEX(beru_assortment!$C$1:$C$10000,MATCH(C2566,beru_assortment!$I$1:$I$10000,0)),IF($A$1="OZON",INDEX(ozon_assortment!$F$3:$F$10000,MATCH(C2566,ozon_assortment!$E$3:$E$10000,0)),0)))</f>
        <v>#N/A</v>
      </c>
      <c r="E2566" s="7" t="n">
        <f aca="false">IF(ISBLANK(C2566), , IF(ISBLANK(C2565), E2564+1, E2565))</f>
        <v>0</v>
      </c>
      <c r="F2566" s="10" t="n">
        <f aca="false">IF(ISBLANK(C2566),,IF(OR(ISBLANK(C2565), C2565="Баркод"),1,F2565+1))</f>
        <v>0</v>
      </c>
      <c r="G2566" s="10" t="n">
        <f aca="false">IF(ISBLANK(C2567), F2566/2,)</f>
        <v>0</v>
      </c>
      <c r="H2566" s="0" t="n">
        <f aca="false">IF(ISBLANK(C2566),0,-1)</f>
        <v>0</v>
      </c>
      <c r="I2566" s="0" t="n">
        <f aca="false">IF(AND(ISBLANK(C2565),NOT(ISBLANK(C2566))),1,-1)</f>
        <v>-1</v>
      </c>
      <c r="J2566" s="0" t="n">
        <f aca="false">IF(ISBLANK(C2564),IF(AND(C2565=C2566,NOT(ISBLANK(C2565)),NOT(ISBLANK(C2566))),1,-1),-1)</f>
        <v>-1</v>
      </c>
      <c r="K2566" s="0" t="n">
        <f aca="false">IF(MAX(H2566:J2566)&lt;0,IF(OR(C2566=C2565,C2565=C2564),1,-1),MAX(H2566:J2566))</f>
        <v>0</v>
      </c>
    </row>
    <row r="2567" customFormat="false" ht="13.8" hidden="false" customHeight="false" outlineLevel="0" collapsed="false">
      <c r="B2567" s="8" t="n">
        <f aca="false">MAX(H2567:K2567)</f>
        <v>0</v>
      </c>
      <c r="C2567" s="11"/>
      <c r="D2567" s="10" t="e">
        <f aca="false">IF($A$1="WLB",INDEX(SupplierNomenclature!$D$1:$D$9996,MATCH(C2567,SupplierNomenclature!$I$1:$I$9996,0)),IF($A$1="BERU",INDEX(beru_assortment!$C$1:$C$10000,MATCH(C2567,beru_assortment!$I$1:$I$10000,0)),IF($A$1="OZON",INDEX(ozon_assortment!$F$3:$F$10000,MATCH(C2567,ozon_assortment!$E$3:$E$10000,0)),0)))</f>
        <v>#N/A</v>
      </c>
      <c r="E2567" s="7" t="n">
        <f aca="false">IF(ISBLANK(C2567), , IF(ISBLANK(C2566), E2565+1, E2566))</f>
        <v>0</v>
      </c>
      <c r="F2567" s="10" t="n">
        <f aca="false">IF(ISBLANK(C2567),,IF(OR(ISBLANK(C2566), C2566="Баркод"),1,F2566+1))</f>
        <v>0</v>
      </c>
      <c r="G2567" s="10" t="n">
        <f aca="false">IF(ISBLANK(C2568), F2567/2,)</f>
        <v>0</v>
      </c>
      <c r="H2567" s="0" t="n">
        <f aca="false">IF(ISBLANK(C2567),0,-1)</f>
        <v>0</v>
      </c>
      <c r="I2567" s="0" t="n">
        <f aca="false">IF(AND(ISBLANK(C2566),NOT(ISBLANK(C2567))),1,-1)</f>
        <v>-1</v>
      </c>
      <c r="J2567" s="0" t="n">
        <f aca="false">IF(ISBLANK(C2565),IF(AND(C2566=C2567,NOT(ISBLANK(C2566)),NOT(ISBLANK(C2567))),1,-1),-1)</f>
        <v>-1</v>
      </c>
      <c r="K2567" s="0" t="n">
        <f aca="false">IF(MAX(H2567:J2567)&lt;0,IF(OR(C2567=C2566,C2566=C2565),1,-1),MAX(H2567:J2567))</f>
        <v>0</v>
      </c>
    </row>
    <row r="2568" customFormat="false" ht="13.8" hidden="false" customHeight="false" outlineLevel="0" collapsed="false">
      <c r="B2568" s="8" t="n">
        <f aca="false">MAX(H2568:K2568)</f>
        <v>0</v>
      </c>
      <c r="C2568" s="11"/>
      <c r="D2568" s="10" t="e">
        <f aca="false">IF($A$1="WLB",INDEX(SupplierNomenclature!$D$1:$D$9996,MATCH(C2568,SupplierNomenclature!$I$1:$I$9996,0)),IF($A$1="BERU",INDEX(beru_assortment!$C$1:$C$10000,MATCH(C2568,beru_assortment!$I$1:$I$10000,0)),IF($A$1="OZON",INDEX(ozon_assortment!$F$3:$F$10000,MATCH(C2568,ozon_assortment!$E$3:$E$10000,0)),0)))</f>
        <v>#N/A</v>
      </c>
      <c r="E2568" s="7" t="n">
        <f aca="false">IF(ISBLANK(C2568), , IF(ISBLANK(C2567), E2566+1, E2567))</f>
        <v>0</v>
      </c>
      <c r="F2568" s="10" t="n">
        <f aca="false">IF(ISBLANK(C2568),,IF(OR(ISBLANK(C2567), C2567="Баркод"),1,F2567+1))</f>
        <v>0</v>
      </c>
      <c r="G2568" s="10" t="n">
        <f aca="false">IF(ISBLANK(C2569), F2568/2,)</f>
        <v>0</v>
      </c>
      <c r="H2568" s="0" t="n">
        <f aca="false">IF(ISBLANK(C2568),0,-1)</f>
        <v>0</v>
      </c>
      <c r="I2568" s="0" t="n">
        <f aca="false">IF(AND(ISBLANK(C2567),NOT(ISBLANK(C2568))),1,-1)</f>
        <v>-1</v>
      </c>
      <c r="J2568" s="0" t="n">
        <f aca="false">IF(ISBLANK(C2566),IF(AND(C2567=C2568,NOT(ISBLANK(C2567)),NOT(ISBLANK(C2568))),1,-1),-1)</f>
        <v>-1</v>
      </c>
      <c r="K2568" s="0" t="n">
        <f aca="false">IF(MAX(H2568:J2568)&lt;0,IF(OR(C2568=C2567,C2567=C2566),1,-1),MAX(H2568:J2568))</f>
        <v>0</v>
      </c>
    </row>
    <row r="2569" customFormat="false" ht="13.8" hidden="false" customHeight="false" outlineLevel="0" collapsed="false">
      <c r="B2569" s="8" t="n">
        <f aca="false">MAX(H2569:K2569)</f>
        <v>0</v>
      </c>
      <c r="C2569" s="11"/>
      <c r="D2569" s="10" t="e">
        <f aca="false">IF($A$1="WLB",INDEX(SupplierNomenclature!$D$1:$D$9996,MATCH(C2569,SupplierNomenclature!$I$1:$I$9996,0)),IF($A$1="BERU",INDEX(beru_assortment!$C$1:$C$10000,MATCH(C2569,beru_assortment!$I$1:$I$10000,0)),IF($A$1="OZON",INDEX(ozon_assortment!$F$3:$F$10000,MATCH(C2569,ozon_assortment!$E$3:$E$10000,0)),0)))</f>
        <v>#N/A</v>
      </c>
      <c r="E2569" s="7" t="n">
        <f aca="false">IF(ISBLANK(C2569), , IF(ISBLANK(C2568), E2567+1, E2568))</f>
        <v>0</v>
      </c>
      <c r="F2569" s="10" t="n">
        <f aca="false">IF(ISBLANK(C2569),,IF(OR(ISBLANK(C2568), C2568="Баркод"),1,F2568+1))</f>
        <v>0</v>
      </c>
      <c r="G2569" s="10" t="n">
        <f aca="false">IF(ISBLANK(C2570), F2569/2,)</f>
        <v>0</v>
      </c>
      <c r="H2569" s="0" t="n">
        <f aca="false">IF(ISBLANK(C2569),0,-1)</f>
        <v>0</v>
      </c>
      <c r="I2569" s="0" t="n">
        <f aca="false">IF(AND(ISBLANK(C2568),NOT(ISBLANK(C2569))),1,-1)</f>
        <v>-1</v>
      </c>
      <c r="J2569" s="0" t="n">
        <f aca="false">IF(ISBLANK(C2567),IF(AND(C2568=C2569,NOT(ISBLANK(C2568)),NOT(ISBLANK(C2569))),1,-1),-1)</f>
        <v>-1</v>
      </c>
      <c r="K2569" s="0" t="n">
        <f aca="false">IF(MAX(H2569:J2569)&lt;0,IF(OR(C2569=C2568,C2568=C2567),1,-1),MAX(H2569:J2569))</f>
        <v>0</v>
      </c>
    </row>
    <row r="2570" customFormat="false" ht="13.8" hidden="false" customHeight="false" outlineLevel="0" collapsed="false">
      <c r="B2570" s="8" t="n">
        <f aca="false">MAX(H2570:K2570)</f>
        <v>0</v>
      </c>
      <c r="C2570" s="11"/>
      <c r="D2570" s="10" t="e">
        <f aca="false">IF($A$1="WLB",INDEX(SupplierNomenclature!$D$1:$D$9996,MATCH(C2570,SupplierNomenclature!$I$1:$I$9996,0)),IF($A$1="BERU",INDEX(beru_assortment!$C$1:$C$10000,MATCH(C2570,beru_assortment!$I$1:$I$10000,0)),IF($A$1="OZON",INDEX(ozon_assortment!$F$3:$F$10000,MATCH(C2570,ozon_assortment!$E$3:$E$10000,0)),0)))</f>
        <v>#N/A</v>
      </c>
      <c r="E2570" s="7" t="n">
        <f aca="false">IF(ISBLANK(C2570), , IF(ISBLANK(C2569), E2568+1, E2569))</f>
        <v>0</v>
      </c>
      <c r="F2570" s="10" t="n">
        <f aca="false">IF(ISBLANK(C2570),,IF(OR(ISBLANK(C2569), C2569="Баркод"),1,F2569+1))</f>
        <v>0</v>
      </c>
      <c r="G2570" s="10" t="n">
        <f aca="false">IF(ISBLANK(C2571), F2570/2,)</f>
        <v>0</v>
      </c>
      <c r="H2570" s="0" t="n">
        <f aca="false">IF(ISBLANK(C2570),0,-1)</f>
        <v>0</v>
      </c>
      <c r="I2570" s="0" t="n">
        <f aca="false">IF(AND(ISBLANK(C2569),NOT(ISBLANK(C2570))),1,-1)</f>
        <v>-1</v>
      </c>
      <c r="J2570" s="0" t="n">
        <f aca="false">IF(ISBLANK(C2568),IF(AND(C2569=C2570,NOT(ISBLANK(C2569)),NOT(ISBLANK(C2570))),1,-1),-1)</f>
        <v>-1</v>
      </c>
      <c r="K2570" s="0" t="n">
        <f aca="false">IF(MAX(H2570:J2570)&lt;0,IF(OR(C2570=C2569,C2569=C2568),1,-1),MAX(H2570:J2570))</f>
        <v>0</v>
      </c>
    </row>
    <row r="2571" customFormat="false" ht="13.8" hidden="false" customHeight="false" outlineLevel="0" collapsed="false">
      <c r="B2571" s="8" t="n">
        <f aca="false">MAX(H2571:K2571)</f>
        <v>0</v>
      </c>
      <c r="C2571" s="11"/>
      <c r="D2571" s="10" t="e">
        <f aca="false">IF($A$1="WLB",INDEX(SupplierNomenclature!$D$1:$D$9996,MATCH(C2571,SupplierNomenclature!$I$1:$I$9996,0)),IF($A$1="BERU",INDEX(beru_assortment!$C$1:$C$10000,MATCH(C2571,beru_assortment!$I$1:$I$10000,0)),IF($A$1="OZON",INDEX(ozon_assortment!$F$3:$F$10000,MATCH(C2571,ozon_assortment!$E$3:$E$10000,0)),0)))</f>
        <v>#N/A</v>
      </c>
      <c r="E2571" s="7" t="n">
        <f aca="false">IF(ISBLANK(C2571), , IF(ISBLANK(C2570), E2569+1, E2570))</f>
        <v>0</v>
      </c>
      <c r="F2571" s="10" t="n">
        <f aca="false">IF(ISBLANK(C2571),,IF(OR(ISBLANK(C2570), C2570="Баркод"),1,F2570+1))</f>
        <v>0</v>
      </c>
      <c r="G2571" s="10" t="n">
        <f aca="false">IF(ISBLANK(C2572), F2571/2,)</f>
        <v>0</v>
      </c>
      <c r="H2571" s="0" t="n">
        <f aca="false">IF(ISBLANK(C2571),0,-1)</f>
        <v>0</v>
      </c>
      <c r="I2571" s="0" t="n">
        <f aca="false">IF(AND(ISBLANK(C2570),NOT(ISBLANK(C2571))),1,-1)</f>
        <v>-1</v>
      </c>
      <c r="J2571" s="0" t="n">
        <f aca="false">IF(ISBLANK(C2569),IF(AND(C2570=C2571,NOT(ISBLANK(C2570)),NOT(ISBLANK(C2571))),1,-1),-1)</f>
        <v>-1</v>
      </c>
      <c r="K2571" s="0" t="n">
        <f aca="false">IF(MAX(H2571:J2571)&lt;0,IF(OR(C2571=C2570,C2570=C2569),1,-1),MAX(H2571:J2571))</f>
        <v>0</v>
      </c>
    </row>
    <row r="2572" customFormat="false" ht="13.8" hidden="false" customHeight="false" outlineLevel="0" collapsed="false">
      <c r="B2572" s="8" t="n">
        <f aca="false">MAX(H2572:K2572)</f>
        <v>0</v>
      </c>
      <c r="C2572" s="11"/>
      <c r="D2572" s="10" t="e">
        <f aca="false">IF($A$1="WLB",INDEX(SupplierNomenclature!$D$1:$D$9996,MATCH(C2572,SupplierNomenclature!$I$1:$I$9996,0)),IF($A$1="BERU",INDEX(beru_assortment!$C$1:$C$10000,MATCH(C2572,beru_assortment!$I$1:$I$10000,0)),IF($A$1="OZON",INDEX(ozon_assortment!$F$3:$F$10000,MATCH(C2572,ozon_assortment!$E$3:$E$10000,0)),0)))</f>
        <v>#N/A</v>
      </c>
      <c r="E2572" s="7" t="n">
        <f aca="false">IF(ISBLANK(C2572), , IF(ISBLANK(C2571), E2570+1, E2571))</f>
        <v>0</v>
      </c>
      <c r="F2572" s="10" t="n">
        <f aca="false">IF(ISBLANK(C2572),,IF(OR(ISBLANK(C2571), C2571="Баркод"),1,F2571+1))</f>
        <v>0</v>
      </c>
      <c r="G2572" s="10" t="n">
        <f aca="false">IF(ISBLANK(C2573), F2572/2,)</f>
        <v>0</v>
      </c>
      <c r="H2572" s="0" t="n">
        <f aca="false">IF(ISBLANK(C2572),0,-1)</f>
        <v>0</v>
      </c>
      <c r="I2572" s="0" t="n">
        <f aca="false">IF(AND(ISBLANK(C2571),NOT(ISBLANK(C2572))),1,-1)</f>
        <v>-1</v>
      </c>
      <c r="J2572" s="0" t="n">
        <f aca="false">IF(ISBLANK(C2570),IF(AND(C2571=C2572,NOT(ISBLANK(C2571)),NOT(ISBLANK(C2572))),1,-1),-1)</f>
        <v>-1</v>
      </c>
      <c r="K2572" s="0" t="n">
        <f aca="false">IF(MAX(H2572:J2572)&lt;0,IF(OR(C2572=C2571,C2571=C2570),1,-1),MAX(H2572:J2572))</f>
        <v>0</v>
      </c>
    </row>
    <row r="2573" customFormat="false" ht="13.8" hidden="false" customHeight="false" outlineLevel="0" collapsed="false">
      <c r="B2573" s="8" t="n">
        <f aca="false">MAX(H2573:K2573)</f>
        <v>0</v>
      </c>
      <c r="C2573" s="11"/>
      <c r="D2573" s="10" t="e">
        <f aca="false">IF($A$1="WLB",INDEX(SupplierNomenclature!$D$1:$D$9996,MATCH(C2573,SupplierNomenclature!$I$1:$I$9996,0)),IF($A$1="BERU",INDEX(beru_assortment!$C$1:$C$10000,MATCH(C2573,beru_assortment!$I$1:$I$10000,0)),IF($A$1="OZON",INDEX(ozon_assortment!$F$3:$F$10000,MATCH(C2573,ozon_assortment!$E$3:$E$10000,0)),0)))</f>
        <v>#N/A</v>
      </c>
      <c r="E2573" s="7" t="n">
        <f aca="false">IF(ISBLANK(C2573), , IF(ISBLANK(C2572), E2571+1, E2572))</f>
        <v>0</v>
      </c>
      <c r="F2573" s="10" t="n">
        <f aca="false">IF(ISBLANK(C2573),,IF(OR(ISBLANK(C2572), C2572="Баркод"),1,F2572+1))</f>
        <v>0</v>
      </c>
      <c r="G2573" s="10" t="n">
        <f aca="false">IF(ISBLANK(C2574), F2573/2,)</f>
        <v>0</v>
      </c>
      <c r="H2573" s="0" t="n">
        <f aca="false">IF(ISBLANK(C2573),0,-1)</f>
        <v>0</v>
      </c>
      <c r="I2573" s="0" t="n">
        <f aca="false">IF(AND(ISBLANK(C2572),NOT(ISBLANK(C2573))),1,-1)</f>
        <v>-1</v>
      </c>
      <c r="J2573" s="0" t="n">
        <f aca="false">IF(ISBLANK(C2571),IF(AND(C2572=C2573,NOT(ISBLANK(C2572)),NOT(ISBLANK(C2573))),1,-1),-1)</f>
        <v>-1</v>
      </c>
      <c r="K2573" s="0" t="n">
        <f aca="false">IF(MAX(H2573:J2573)&lt;0,IF(OR(C2573=C2572,C2572=C2571),1,-1),MAX(H2573:J2573))</f>
        <v>0</v>
      </c>
    </row>
    <row r="2574" customFormat="false" ht="13.8" hidden="false" customHeight="false" outlineLevel="0" collapsed="false">
      <c r="B2574" s="8" t="n">
        <f aca="false">MAX(H2574:K2574)</f>
        <v>0</v>
      </c>
      <c r="C2574" s="11"/>
      <c r="D2574" s="10" t="e">
        <f aca="false">IF($A$1="WLB",INDEX(SupplierNomenclature!$D$1:$D$9996,MATCH(C2574,SupplierNomenclature!$I$1:$I$9996,0)),IF($A$1="BERU",INDEX(beru_assortment!$C$1:$C$10000,MATCH(C2574,beru_assortment!$I$1:$I$10000,0)),IF($A$1="OZON",INDEX(ozon_assortment!$F$3:$F$10000,MATCH(C2574,ozon_assortment!$E$3:$E$10000,0)),0)))</f>
        <v>#N/A</v>
      </c>
      <c r="E2574" s="7" t="n">
        <f aca="false">IF(ISBLANK(C2574), , IF(ISBLANK(C2573), E2572+1, E2573))</f>
        <v>0</v>
      </c>
      <c r="F2574" s="10" t="n">
        <f aca="false">IF(ISBLANK(C2574),,IF(OR(ISBLANK(C2573), C2573="Баркод"),1,F2573+1))</f>
        <v>0</v>
      </c>
      <c r="G2574" s="10" t="n">
        <f aca="false">IF(ISBLANK(C2575), F2574/2,)</f>
        <v>0</v>
      </c>
      <c r="H2574" s="0" t="n">
        <f aca="false">IF(ISBLANK(C2574),0,-1)</f>
        <v>0</v>
      </c>
      <c r="I2574" s="0" t="n">
        <f aca="false">IF(AND(ISBLANK(C2573),NOT(ISBLANK(C2574))),1,-1)</f>
        <v>-1</v>
      </c>
      <c r="J2574" s="0" t="n">
        <f aca="false">IF(ISBLANK(C2572),IF(AND(C2573=C2574,NOT(ISBLANK(C2573)),NOT(ISBLANK(C2574))),1,-1),-1)</f>
        <v>-1</v>
      </c>
      <c r="K2574" s="0" t="n">
        <f aca="false">IF(MAX(H2574:J2574)&lt;0,IF(OR(C2574=C2573,C2573=C2572),1,-1),MAX(H2574:J2574))</f>
        <v>0</v>
      </c>
    </row>
    <row r="2575" customFormat="false" ht="13.8" hidden="false" customHeight="false" outlineLevel="0" collapsed="false">
      <c r="B2575" s="8" t="n">
        <f aca="false">MAX(H2575:K2575)</f>
        <v>0</v>
      </c>
      <c r="C2575" s="11"/>
      <c r="D2575" s="10" t="e">
        <f aca="false">IF($A$1="WLB",INDEX(SupplierNomenclature!$D$1:$D$9996,MATCH(C2575,SupplierNomenclature!$I$1:$I$9996,0)),IF($A$1="BERU",INDEX(beru_assortment!$C$1:$C$10000,MATCH(C2575,beru_assortment!$I$1:$I$10000,0)),IF($A$1="OZON",INDEX(ozon_assortment!$F$3:$F$10000,MATCH(C2575,ozon_assortment!$E$3:$E$10000,0)),0)))</f>
        <v>#N/A</v>
      </c>
      <c r="E2575" s="7" t="n">
        <f aca="false">IF(ISBLANK(C2575), , IF(ISBLANK(C2574), E2573+1, E2574))</f>
        <v>0</v>
      </c>
      <c r="F2575" s="10" t="n">
        <f aca="false">IF(ISBLANK(C2575),,IF(OR(ISBLANK(C2574), C2574="Баркод"),1,F2574+1))</f>
        <v>0</v>
      </c>
      <c r="G2575" s="10" t="n">
        <f aca="false">IF(ISBLANK(C2576), F2575/2,)</f>
        <v>0</v>
      </c>
      <c r="H2575" s="0" t="n">
        <f aca="false">IF(ISBLANK(C2575),0,-1)</f>
        <v>0</v>
      </c>
      <c r="I2575" s="0" t="n">
        <f aca="false">IF(AND(ISBLANK(C2574),NOT(ISBLANK(C2575))),1,-1)</f>
        <v>-1</v>
      </c>
      <c r="J2575" s="0" t="n">
        <f aca="false">IF(ISBLANK(C2573),IF(AND(C2574=C2575,NOT(ISBLANK(C2574)),NOT(ISBLANK(C2575))),1,-1),-1)</f>
        <v>-1</v>
      </c>
      <c r="K2575" s="0" t="n">
        <f aca="false">IF(MAX(H2575:J2575)&lt;0,IF(OR(C2575=C2574,C2574=C2573),1,-1),MAX(H2575:J2575))</f>
        <v>0</v>
      </c>
    </row>
    <row r="2576" customFormat="false" ht="13.8" hidden="false" customHeight="false" outlineLevel="0" collapsed="false">
      <c r="B2576" s="8" t="n">
        <f aca="false">MAX(H2576:K2576)</f>
        <v>0</v>
      </c>
      <c r="C2576" s="11"/>
      <c r="D2576" s="10" t="e">
        <f aca="false">IF($A$1="WLB",INDEX(SupplierNomenclature!$D$1:$D$9996,MATCH(C2576,SupplierNomenclature!$I$1:$I$9996,0)),IF($A$1="BERU",INDEX(beru_assortment!$C$1:$C$10000,MATCH(C2576,beru_assortment!$I$1:$I$10000,0)),IF($A$1="OZON",INDEX(ozon_assortment!$F$3:$F$10000,MATCH(C2576,ozon_assortment!$E$3:$E$10000,0)),0)))</f>
        <v>#N/A</v>
      </c>
      <c r="E2576" s="7" t="n">
        <f aca="false">IF(ISBLANK(C2576), , IF(ISBLANK(C2575), E2574+1, E2575))</f>
        <v>0</v>
      </c>
      <c r="F2576" s="10" t="n">
        <f aca="false">IF(ISBLANK(C2576),,IF(OR(ISBLANK(C2575), C2575="Баркод"),1,F2575+1))</f>
        <v>0</v>
      </c>
      <c r="G2576" s="10" t="n">
        <f aca="false">IF(ISBLANK(C2577), F2576/2,)</f>
        <v>0</v>
      </c>
      <c r="H2576" s="0" t="n">
        <f aca="false">IF(ISBLANK(C2576),0,-1)</f>
        <v>0</v>
      </c>
      <c r="I2576" s="0" t="n">
        <f aca="false">IF(AND(ISBLANK(C2575),NOT(ISBLANK(C2576))),1,-1)</f>
        <v>-1</v>
      </c>
      <c r="J2576" s="0" t="n">
        <f aca="false">IF(ISBLANK(C2574),IF(AND(C2575=C2576,NOT(ISBLANK(C2575)),NOT(ISBLANK(C2576))),1,-1),-1)</f>
        <v>-1</v>
      </c>
      <c r="K2576" s="0" t="n">
        <f aca="false">IF(MAX(H2576:J2576)&lt;0,IF(OR(C2576=C2575,C2575=C2574),1,-1),MAX(H2576:J2576))</f>
        <v>0</v>
      </c>
    </row>
    <row r="2577" customFormat="false" ht="13.8" hidden="false" customHeight="false" outlineLevel="0" collapsed="false">
      <c r="B2577" s="8" t="n">
        <f aca="false">MAX(H2577:K2577)</f>
        <v>0</v>
      </c>
      <c r="C2577" s="11"/>
      <c r="D2577" s="10" t="e">
        <f aca="false">IF($A$1="WLB",INDEX(SupplierNomenclature!$D$1:$D$9996,MATCH(C2577,SupplierNomenclature!$I$1:$I$9996,0)),IF($A$1="BERU",INDEX(beru_assortment!$C$1:$C$10000,MATCH(C2577,beru_assortment!$I$1:$I$10000,0)),IF($A$1="OZON",INDEX(ozon_assortment!$F$3:$F$10000,MATCH(C2577,ozon_assortment!$E$3:$E$10000,0)),0)))</f>
        <v>#N/A</v>
      </c>
      <c r="E2577" s="7" t="n">
        <f aca="false">IF(ISBLANK(C2577), , IF(ISBLANK(C2576), E2575+1, E2576))</f>
        <v>0</v>
      </c>
      <c r="F2577" s="10" t="n">
        <f aca="false">IF(ISBLANK(C2577),,IF(OR(ISBLANK(C2576), C2576="Баркод"),1,F2576+1))</f>
        <v>0</v>
      </c>
      <c r="G2577" s="10" t="n">
        <f aca="false">IF(ISBLANK(C2578), F2577/2,)</f>
        <v>0</v>
      </c>
      <c r="H2577" s="0" t="n">
        <f aca="false">IF(ISBLANK(C2577),0,-1)</f>
        <v>0</v>
      </c>
      <c r="I2577" s="0" t="n">
        <f aca="false">IF(AND(ISBLANK(C2576),NOT(ISBLANK(C2577))),1,-1)</f>
        <v>-1</v>
      </c>
      <c r="J2577" s="0" t="n">
        <f aca="false">IF(ISBLANK(C2575),IF(AND(C2576=C2577,NOT(ISBLANK(C2576)),NOT(ISBLANK(C2577))),1,-1),-1)</f>
        <v>-1</v>
      </c>
      <c r="K2577" s="0" t="n">
        <f aca="false">IF(MAX(H2577:J2577)&lt;0,IF(OR(C2577=C2576,C2576=C2575),1,-1),MAX(H2577:J2577))</f>
        <v>0</v>
      </c>
    </row>
    <row r="2578" customFormat="false" ht="13.8" hidden="false" customHeight="false" outlineLevel="0" collapsed="false">
      <c r="B2578" s="8" t="n">
        <f aca="false">MAX(H2578:K2578)</f>
        <v>0</v>
      </c>
      <c r="C2578" s="11"/>
      <c r="D2578" s="10" t="e">
        <f aca="false">IF($A$1="WLB",INDEX(SupplierNomenclature!$D$1:$D$9996,MATCH(C2578,SupplierNomenclature!$I$1:$I$9996,0)),IF($A$1="BERU",INDEX(beru_assortment!$C$1:$C$10000,MATCH(C2578,beru_assortment!$I$1:$I$10000,0)),IF($A$1="OZON",INDEX(ozon_assortment!$F$3:$F$10000,MATCH(C2578,ozon_assortment!$E$3:$E$10000,0)),0)))</f>
        <v>#N/A</v>
      </c>
      <c r="E2578" s="7" t="n">
        <f aca="false">IF(ISBLANK(C2578), , IF(ISBLANK(C2577), E2576+1, E2577))</f>
        <v>0</v>
      </c>
      <c r="F2578" s="10" t="n">
        <f aca="false">IF(ISBLANK(C2578),,IF(OR(ISBLANK(C2577), C2577="Баркод"),1,F2577+1))</f>
        <v>0</v>
      </c>
      <c r="G2578" s="10" t="n">
        <f aca="false">IF(ISBLANK(C2579), F2578/2,)</f>
        <v>0</v>
      </c>
      <c r="H2578" s="0" t="n">
        <f aca="false">IF(ISBLANK(C2578),0,-1)</f>
        <v>0</v>
      </c>
      <c r="I2578" s="0" t="n">
        <f aca="false">IF(AND(ISBLANK(C2577),NOT(ISBLANK(C2578))),1,-1)</f>
        <v>-1</v>
      </c>
      <c r="J2578" s="0" t="n">
        <f aca="false">IF(ISBLANK(C2576),IF(AND(C2577=C2578,NOT(ISBLANK(C2577)),NOT(ISBLANK(C2578))),1,-1),-1)</f>
        <v>-1</v>
      </c>
      <c r="K2578" s="0" t="n">
        <f aca="false">IF(MAX(H2578:J2578)&lt;0,IF(OR(C2578=C2577,C2577=C2576),1,-1),MAX(H2578:J2578))</f>
        <v>0</v>
      </c>
    </row>
    <row r="2579" customFormat="false" ht="13.8" hidden="false" customHeight="false" outlineLevel="0" collapsed="false">
      <c r="B2579" s="8" t="n">
        <f aca="false">MAX(H2579:K2579)</f>
        <v>0</v>
      </c>
      <c r="C2579" s="11"/>
      <c r="D2579" s="10" t="e">
        <f aca="false">IF($A$1="WLB",INDEX(SupplierNomenclature!$D$1:$D$9996,MATCH(C2579,SupplierNomenclature!$I$1:$I$9996,0)),IF($A$1="BERU",INDEX(beru_assortment!$C$1:$C$10000,MATCH(C2579,beru_assortment!$I$1:$I$10000,0)),IF($A$1="OZON",INDEX(ozon_assortment!$F$3:$F$10000,MATCH(C2579,ozon_assortment!$E$3:$E$10000,0)),0)))</f>
        <v>#N/A</v>
      </c>
      <c r="E2579" s="7" t="n">
        <f aca="false">IF(ISBLANK(C2579), , IF(ISBLANK(C2578), E2577+1, E2578))</f>
        <v>0</v>
      </c>
      <c r="F2579" s="10" t="n">
        <f aca="false">IF(ISBLANK(C2579),,IF(OR(ISBLANK(C2578), C2578="Баркод"),1,F2578+1))</f>
        <v>0</v>
      </c>
      <c r="G2579" s="10" t="n">
        <f aca="false">IF(ISBLANK(C2580), F2579/2,)</f>
        <v>0</v>
      </c>
      <c r="H2579" s="0" t="n">
        <f aca="false">IF(ISBLANK(C2579),0,-1)</f>
        <v>0</v>
      </c>
      <c r="I2579" s="0" t="n">
        <f aca="false">IF(AND(ISBLANK(C2578),NOT(ISBLANK(C2579))),1,-1)</f>
        <v>-1</v>
      </c>
      <c r="J2579" s="0" t="n">
        <f aca="false">IF(ISBLANK(C2577),IF(AND(C2578=C2579,NOT(ISBLANK(C2578)),NOT(ISBLANK(C2579))),1,-1),-1)</f>
        <v>-1</v>
      </c>
      <c r="K2579" s="0" t="n">
        <f aca="false">IF(MAX(H2579:J2579)&lt;0,IF(OR(C2579=C2578,C2578=C2577),1,-1),MAX(H2579:J2579))</f>
        <v>0</v>
      </c>
    </row>
    <row r="2580" customFormat="false" ht="13.8" hidden="false" customHeight="false" outlineLevel="0" collapsed="false">
      <c r="B2580" s="8" t="n">
        <f aca="false">MAX(H2580:K2580)</f>
        <v>0</v>
      </c>
      <c r="C2580" s="11"/>
      <c r="D2580" s="10" t="e">
        <f aca="false">IF($A$1="WLB",INDEX(SupplierNomenclature!$D$1:$D$9996,MATCH(C2580,SupplierNomenclature!$I$1:$I$9996,0)),IF($A$1="BERU",INDEX(beru_assortment!$C$1:$C$10000,MATCH(C2580,beru_assortment!$I$1:$I$10000,0)),IF($A$1="OZON",INDEX(ozon_assortment!$F$3:$F$10000,MATCH(C2580,ozon_assortment!$E$3:$E$10000,0)),0)))</f>
        <v>#N/A</v>
      </c>
      <c r="E2580" s="7" t="n">
        <f aca="false">IF(ISBLANK(C2580), , IF(ISBLANK(C2579), E2578+1, E2579))</f>
        <v>0</v>
      </c>
      <c r="F2580" s="10" t="n">
        <f aca="false">IF(ISBLANK(C2580),,IF(OR(ISBLANK(C2579), C2579="Баркод"),1,F2579+1))</f>
        <v>0</v>
      </c>
      <c r="G2580" s="10" t="n">
        <f aca="false">IF(ISBLANK(C2581), F2580/2,)</f>
        <v>0</v>
      </c>
      <c r="H2580" s="0" t="n">
        <f aca="false">IF(ISBLANK(C2580),0,-1)</f>
        <v>0</v>
      </c>
      <c r="I2580" s="0" t="n">
        <f aca="false">IF(AND(ISBLANK(C2579),NOT(ISBLANK(C2580))),1,-1)</f>
        <v>-1</v>
      </c>
      <c r="J2580" s="0" t="n">
        <f aca="false">IF(ISBLANK(C2578),IF(AND(C2579=C2580,NOT(ISBLANK(C2579)),NOT(ISBLANK(C2580))),1,-1),-1)</f>
        <v>-1</v>
      </c>
      <c r="K2580" s="0" t="n">
        <f aca="false">IF(MAX(H2580:J2580)&lt;0,IF(OR(C2580=C2579,C2579=C2578),1,-1),MAX(H2580:J2580))</f>
        <v>0</v>
      </c>
    </row>
    <row r="2581" customFormat="false" ht="13.8" hidden="false" customHeight="false" outlineLevel="0" collapsed="false">
      <c r="B2581" s="8" t="n">
        <f aca="false">MAX(H2581:K2581)</f>
        <v>0</v>
      </c>
      <c r="C2581" s="11"/>
      <c r="D2581" s="10" t="e">
        <f aca="false">IF($A$1="WLB",INDEX(SupplierNomenclature!$D$1:$D$9996,MATCH(C2581,SupplierNomenclature!$I$1:$I$9996,0)),IF($A$1="BERU",INDEX(beru_assortment!$C$1:$C$10000,MATCH(C2581,beru_assortment!$I$1:$I$10000,0)),IF($A$1="OZON",INDEX(ozon_assortment!$F$3:$F$10000,MATCH(C2581,ozon_assortment!$E$3:$E$10000,0)),0)))</f>
        <v>#N/A</v>
      </c>
      <c r="E2581" s="7" t="n">
        <f aca="false">IF(ISBLANK(C2581), , IF(ISBLANK(C2580), E2579+1, E2580))</f>
        <v>0</v>
      </c>
      <c r="F2581" s="10" t="n">
        <f aca="false">IF(ISBLANK(C2581),,IF(OR(ISBLANK(C2580), C2580="Баркод"),1,F2580+1))</f>
        <v>0</v>
      </c>
      <c r="G2581" s="10" t="n">
        <f aca="false">IF(ISBLANK(C2582), F2581/2,)</f>
        <v>0</v>
      </c>
      <c r="H2581" s="0" t="n">
        <f aca="false">IF(ISBLANK(C2581),0,-1)</f>
        <v>0</v>
      </c>
      <c r="I2581" s="0" t="n">
        <f aca="false">IF(AND(ISBLANK(C2580),NOT(ISBLANK(C2581))),1,-1)</f>
        <v>-1</v>
      </c>
      <c r="J2581" s="0" t="n">
        <f aca="false">IF(ISBLANK(C2579),IF(AND(C2580=C2581,NOT(ISBLANK(C2580)),NOT(ISBLANK(C2581))),1,-1),-1)</f>
        <v>-1</v>
      </c>
      <c r="K2581" s="0" t="n">
        <f aca="false">IF(MAX(H2581:J2581)&lt;0,IF(OR(C2581=C2580,C2580=C2579),1,-1),MAX(H2581:J2581))</f>
        <v>0</v>
      </c>
    </row>
    <row r="2582" customFormat="false" ht="13.8" hidden="false" customHeight="false" outlineLevel="0" collapsed="false">
      <c r="B2582" s="8" t="n">
        <f aca="false">MAX(H2582:K2582)</f>
        <v>0</v>
      </c>
      <c r="C2582" s="11"/>
      <c r="D2582" s="10" t="e">
        <f aca="false">IF($A$1="WLB",INDEX(SupplierNomenclature!$D$1:$D$9996,MATCH(C2582,SupplierNomenclature!$I$1:$I$9996,0)),IF($A$1="BERU",INDEX(beru_assortment!$C$1:$C$10000,MATCH(C2582,beru_assortment!$I$1:$I$10000,0)),IF($A$1="OZON",INDEX(ozon_assortment!$F$3:$F$10000,MATCH(C2582,ozon_assortment!$E$3:$E$10000,0)),0)))</f>
        <v>#N/A</v>
      </c>
      <c r="E2582" s="7" t="n">
        <f aca="false">IF(ISBLANK(C2582), , IF(ISBLANK(C2581), E2580+1, E2581))</f>
        <v>0</v>
      </c>
      <c r="F2582" s="10" t="n">
        <f aca="false">IF(ISBLANK(C2582),,IF(OR(ISBLANK(C2581), C2581="Баркод"),1,F2581+1))</f>
        <v>0</v>
      </c>
      <c r="G2582" s="10" t="n">
        <f aca="false">IF(ISBLANK(C2583), F2582/2,)</f>
        <v>0</v>
      </c>
      <c r="H2582" s="0" t="n">
        <f aca="false">IF(ISBLANK(C2582),0,-1)</f>
        <v>0</v>
      </c>
      <c r="I2582" s="0" t="n">
        <f aca="false">IF(AND(ISBLANK(C2581),NOT(ISBLANK(C2582))),1,-1)</f>
        <v>-1</v>
      </c>
      <c r="J2582" s="0" t="n">
        <f aca="false">IF(ISBLANK(C2580),IF(AND(C2581=C2582,NOT(ISBLANK(C2581)),NOT(ISBLANK(C2582))),1,-1),-1)</f>
        <v>-1</v>
      </c>
      <c r="K2582" s="0" t="n">
        <f aca="false">IF(MAX(H2582:J2582)&lt;0,IF(OR(C2582=C2581,C2581=C2580),1,-1),MAX(H2582:J2582))</f>
        <v>0</v>
      </c>
    </row>
    <row r="2583" customFormat="false" ht="13.8" hidden="false" customHeight="false" outlineLevel="0" collapsed="false">
      <c r="B2583" s="8" t="n">
        <f aca="false">MAX(H2583:K2583)</f>
        <v>0</v>
      </c>
      <c r="C2583" s="11"/>
      <c r="D2583" s="10" t="e">
        <f aca="false">IF($A$1="WLB",INDEX(SupplierNomenclature!$D$1:$D$9996,MATCH(C2583,SupplierNomenclature!$I$1:$I$9996,0)),IF($A$1="BERU",INDEX(beru_assortment!$C$1:$C$10000,MATCH(C2583,beru_assortment!$I$1:$I$10000,0)),IF($A$1="OZON",INDEX(ozon_assortment!$F$3:$F$10000,MATCH(C2583,ozon_assortment!$E$3:$E$10000,0)),0)))</f>
        <v>#N/A</v>
      </c>
      <c r="E2583" s="7" t="n">
        <f aca="false">IF(ISBLANK(C2583), , IF(ISBLANK(C2582), E2581+1, E2582))</f>
        <v>0</v>
      </c>
      <c r="F2583" s="10" t="n">
        <f aca="false">IF(ISBLANK(C2583),,IF(OR(ISBLANK(C2582), C2582="Баркод"),1,F2582+1))</f>
        <v>0</v>
      </c>
      <c r="G2583" s="10" t="n">
        <f aca="false">IF(ISBLANK(C2584), F2583/2,)</f>
        <v>0</v>
      </c>
      <c r="H2583" s="0" t="n">
        <f aca="false">IF(ISBLANK(C2583),0,-1)</f>
        <v>0</v>
      </c>
      <c r="I2583" s="0" t="n">
        <f aca="false">IF(AND(ISBLANK(C2582),NOT(ISBLANK(C2583))),1,-1)</f>
        <v>-1</v>
      </c>
      <c r="J2583" s="0" t="n">
        <f aca="false">IF(ISBLANK(C2581),IF(AND(C2582=C2583,NOT(ISBLANK(C2582)),NOT(ISBLANK(C2583))),1,-1),-1)</f>
        <v>-1</v>
      </c>
      <c r="K2583" s="0" t="n">
        <f aca="false">IF(MAX(H2583:J2583)&lt;0,IF(OR(C2583=C2582,C2582=C2581),1,-1),MAX(H2583:J2583))</f>
        <v>0</v>
      </c>
    </row>
    <row r="2584" customFormat="false" ht="13.8" hidden="false" customHeight="false" outlineLevel="0" collapsed="false">
      <c r="B2584" s="8" t="n">
        <f aca="false">MAX(H2584:K2584)</f>
        <v>0</v>
      </c>
      <c r="C2584" s="11"/>
      <c r="D2584" s="10" t="e">
        <f aca="false">IF($A$1="WLB",INDEX(SupplierNomenclature!$D$1:$D$9996,MATCH(C2584,SupplierNomenclature!$I$1:$I$9996,0)),IF($A$1="BERU",INDEX(beru_assortment!$C$1:$C$10000,MATCH(C2584,beru_assortment!$I$1:$I$10000,0)),IF($A$1="OZON",INDEX(ozon_assortment!$F$3:$F$10000,MATCH(C2584,ozon_assortment!$E$3:$E$10000,0)),0)))</f>
        <v>#N/A</v>
      </c>
      <c r="E2584" s="7" t="n">
        <f aca="false">IF(ISBLANK(C2584), , IF(ISBLANK(C2583), E2582+1, E2583))</f>
        <v>0</v>
      </c>
      <c r="F2584" s="10" t="n">
        <f aca="false">IF(ISBLANK(C2584),,IF(OR(ISBLANK(C2583), C2583="Баркод"),1,F2583+1))</f>
        <v>0</v>
      </c>
      <c r="G2584" s="10" t="n">
        <f aca="false">IF(ISBLANK(C2585), F2584/2,)</f>
        <v>0</v>
      </c>
      <c r="H2584" s="0" t="n">
        <f aca="false">IF(ISBLANK(C2584),0,-1)</f>
        <v>0</v>
      </c>
      <c r="I2584" s="0" t="n">
        <f aca="false">IF(AND(ISBLANK(C2583),NOT(ISBLANK(C2584))),1,-1)</f>
        <v>-1</v>
      </c>
      <c r="J2584" s="0" t="n">
        <f aca="false">IF(ISBLANK(C2582),IF(AND(C2583=C2584,NOT(ISBLANK(C2583)),NOT(ISBLANK(C2584))),1,-1),-1)</f>
        <v>-1</v>
      </c>
      <c r="K2584" s="0" t="n">
        <f aca="false">IF(MAX(H2584:J2584)&lt;0,IF(OR(C2584=C2583,C2583=C2582),1,-1),MAX(H2584:J2584))</f>
        <v>0</v>
      </c>
    </row>
    <row r="2585" customFormat="false" ht="13.8" hidden="false" customHeight="false" outlineLevel="0" collapsed="false">
      <c r="B2585" s="8" t="n">
        <f aca="false">MAX(H2585:K2585)</f>
        <v>0</v>
      </c>
      <c r="C2585" s="11"/>
      <c r="D2585" s="10" t="e">
        <f aca="false">IF($A$1="WLB",INDEX(SupplierNomenclature!$D$1:$D$9996,MATCH(C2585,SupplierNomenclature!$I$1:$I$9996,0)),IF($A$1="BERU",INDEX(beru_assortment!$C$1:$C$10000,MATCH(C2585,beru_assortment!$I$1:$I$10000,0)),IF($A$1="OZON",INDEX(ozon_assortment!$F$3:$F$10000,MATCH(C2585,ozon_assortment!$E$3:$E$10000,0)),0)))</f>
        <v>#N/A</v>
      </c>
      <c r="E2585" s="7" t="n">
        <f aca="false">IF(ISBLANK(C2585), , IF(ISBLANK(C2584), E2583+1, E2584))</f>
        <v>0</v>
      </c>
      <c r="F2585" s="10" t="n">
        <f aca="false">IF(ISBLANK(C2585),,IF(OR(ISBLANK(C2584), C2584="Баркод"),1,F2584+1))</f>
        <v>0</v>
      </c>
      <c r="G2585" s="10" t="n">
        <f aca="false">IF(ISBLANK(C2586), F2585/2,)</f>
        <v>0</v>
      </c>
      <c r="H2585" s="0" t="n">
        <f aca="false">IF(ISBLANK(C2585),0,-1)</f>
        <v>0</v>
      </c>
      <c r="I2585" s="0" t="n">
        <f aca="false">IF(AND(ISBLANK(C2584),NOT(ISBLANK(C2585))),1,-1)</f>
        <v>-1</v>
      </c>
      <c r="J2585" s="0" t="n">
        <f aca="false">IF(ISBLANK(C2583),IF(AND(C2584=C2585,NOT(ISBLANK(C2584)),NOT(ISBLANK(C2585))),1,-1),-1)</f>
        <v>-1</v>
      </c>
      <c r="K2585" s="0" t="n">
        <f aca="false">IF(MAX(H2585:J2585)&lt;0,IF(OR(C2585=C2584,C2584=C2583),1,-1),MAX(H2585:J2585))</f>
        <v>0</v>
      </c>
    </row>
    <row r="2586" customFormat="false" ht="13.8" hidden="false" customHeight="false" outlineLevel="0" collapsed="false">
      <c r="B2586" s="8" t="n">
        <f aca="false">MAX(H2586:K2586)</f>
        <v>0</v>
      </c>
      <c r="C2586" s="11"/>
      <c r="D2586" s="10" t="e">
        <f aca="false">IF($A$1="WLB",INDEX(SupplierNomenclature!$D$1:$D$9996,MATCH(C2586,SupplierNomenclature!$I$1:$I$9996,0)),IF($A$1="BERU",INDEX(beru_assortment!$C$1:$C$10000,MATCH(C2586,beru_assortment!$I$1:$I$10000,0)),IF($A$1="OZON",INDEX(ozon_assortment!$F$3:$F$10000,MATCH(C2586,ozon_assortment!$E$3:$E$10000,0)),0)))</f>
        <v>#N/A</v>
      </c>
      <c r="E2586" s="7" t="n">
        <f aca="false">IF(ISBLANK(C2586), , IF(ISBLANK(C2585), E2584+1, E2585))</f>
        <v>0</v>
      </c>
      <c r="F2586" s="10" t="n">
        <f aca="false">IF(ISBLANK(C2586),,IF(OR(ISBLANK(C2585), C2585="Баркод"),1,F2585+1))</f>
        <v>0</v>
      </c>
      <c r="G2586" s="10" t="n">
        <f aca="false">IF(ISBLANK(C2587), F2586/2,)</f>
        <v>0</v>
      </c>
      <c r="H2586" s="0" t="n">
        <f aca="false">IF(ISBLANK(C2586),0,-1)</f>
        <v>0</v>
      </c>
      <c r="I2586" s="0" t="n">
        <f aca="false">IF(AND(ISBLANK(C2585),NOT(ISBLANK(C2586))),1,-1)</f>
        <v>-1</v>
      </c>
      <c r="J2586" s="0" t="n">
        <f aca="false">IF(ISBLANK(C2584),IF(AND(C2585=C2586,NOT(ISBLANK(C2585)),NOT(ISBLANK(C2586))),1,-1),-1)</f>
        <v>-1</v>
      </c>
      <c r="K2586" s="0" t="n">
        <f aca="false">IF(MAX(H2586:J2586)&lt;0,IF(OR(C2586=C2585,C2585=C2584),1,-1),MAX(H2586:J2586))</f>
        <v>0</v>
      </c>
    </row>
    <row r="2587" customFormat="false" ht="13.8" hidden="false" customHeight="false" outlineLevel="0" collapsed="false">
      <c r="B2587" s="8" t="n">
        <f aca="false">MAX(H2587:K2587)</f>
        <v>0</v>
      </c>
      <c r="C2587" s="11"/>
      <c r="D2587" s="10" t="e">
        <f aca="false">IF($A$1="WLB",INDEX(SupplierNomenclature!$D$1:$D$9996,MATCH(C2587,SupplierNomenclature!$I$1:$I$9996,0)),IF($A$1="BERU",INDEX(beru_assortment!$C$1:$C$10000,MATCH(C2587,beru_assortment!$I$1:$I$10000,0)),IF($A$1="OZON",INDEX(ozon_assortment!$F$3:$F$10000,MATCH(C2587,ozon_assortment!$E$3:$E$10000,0)),0)))</f>
        <v>#N/A</v>
      </c>
      <c r="E2587" s="7" t="n">
        <f aca="false">IF(ISBLANK(C2587), , IF(ISBLANK(C2586), E2585+1, E2586))</f>
        <v>0</v>
      </c>
      <c r="F2587" s="10" t="n">
        <f aca="false">IF(ISBLANK(C2587),,IF(OR(ISBLANK(C2586), C2586="Баркод"),1,F2586+1))</f>
        <v>0</v>
      </c>
      <c r="G2587" s="10" t="n">
        <f aca="false">IF(ISBLANK(C2588), F2587/2,)</f>
        <v>0</v>
      </c>
      <c r="H2587" s="0" t="n">
        <f aca="false">IF(ISBLANK(C2587),0,-1)</f>
        <v>0</v>
      </c>
      <c r="I2587" s="0" t="n">
        <f aca="false">IF(AND(ISBLANK(C2586),NOT(ISBLANK(C2587))),1,-1)</f>
        <v>-1</v>
      </c>
      <c r="J2587" s="0" t="n">
        <f aca="false">IF(ISBLANK(C2585),IF(AND(C2586=C2587,NOT(ISBLANK(C2586)),NOT(ISBLANK(C2587))),1,-1),-1)</f>
        <v>-1</v>
      </c>
      <c r="K2587" s="0" t="n">
        <f aca="false">IF(MAX(H2587:J2587)&lt;0,IF(OR(C2587=C2586,C2586=C2585),1,-1),MAX(H2587:J2587))</f>
        <v>0</v>
      </c>
    </row>
    <row r="2588" customFormat="false" ht="13.8" hidden="false" customHeight="false" outlineLevel="0" collapsed="false">
      <c r="B2588" s="8" t="n">
        <f aca="false">MAX(H2588:K2588)</f>
        <v>0</v>
      </c>
      <c r="C2588" s="11"/>
      <c r="D2588" s="10" t="e">
        <f aca="false">IF($A$1="WLB",INDEX(SupplierNomenclature!$D$1:$D$9996,MATCH(C2588,SupplierNomenclature!$I$1:$I$9996,0)),IF($A$1="BERU",INDEX(beru_assortment!$C$1:$C$10000,MATCH(C2588,beru_assortment!$I$1:$I$10000,0)),IF($A$1="OZON",INDEX(ozon_assortment!$F$3:$F$10000,MATCH(C2588,ozon_assortment!$E$3:$E$10000,0)),0)))</f>
        <v>#N/A</v>
      </c>
      <c r="E2588" s="7" t="n">
        <f aca="false">IF(ISBLANK(C2588), , IF(ISBLANK(C2587), E2586+1, E2587))</f>
        <v>0</v>
      </c>
      <c r="F2588" s="10" t="n">
        <f aca="false">IF(ISBLANK(C2588),,IF(OR(ISBLANK(C2587), C2587="Баркод"),1,F2587+1))</f>
        <v>0</v>
      </c>
      <c r="G2588" s="10" t="n">
        <f aca="false">IF(ISBLANK(C2589), F2588/2,)</f>
        <v>0</v>
      </c>
      <c r="H2588" s="0" t="n">
        <f aca="false">IF(ISBLANK(C2588),0,-1)</f>
        <v>0</v>
      </c>
      <c r="I2588" s="0" t="n">
        <f aca="false">IF(AND(ISBLANK(C2587),NOT(ISBLANK(C2588))),1,-1)</f>
        <v>-1</v>
      </c>
      <c r="J2588" s="0" t="n">
        <f aca="false">IF(ISBLANK(C2586),IF(AND(C2587=C2588,NOT(ISBLANK(C2587)),NOT(ISBLANK(C2588))),1,-1),-1)</f>
        <v>-1</v>
      </c>
      <c r="K2588" s="0" t="n">
        <f aca="false">IF(MAX(H2588:J2588)&lt;0,IF(OR(C2588=C2587,C2587=C2586),1,-1),MAX(H2588:J2588))</f>
        <v>0</v>
      </c>
    </row>
    <row r="2589" customFormat="false" ht="13.8" hidden="false" customHeight="false" outlineLevel="0" collapsed="false">
      <c r="B2589" s="8" t="n">
        <f aca="false">MAX(H2589:K2589)</f>
        <v>0</v>
      </c>
      <c r="C2589" s="11"/>
      <c r="D2589" s="10" t="e">
        <f aca="false">IF($A$1="WLB",INDEX(SupplierNomenclature!$D$1:$D$9996,MATCH(C2589,SupplierNomenclature!$I$1:$I$9996,0)),IF($A$1="BERU",INDEX(beru_assortment!$C$1:$C$10000,MATCH(C2589,beru_assortment!$I$1:$I$10000,0)),IF($A$1="OZON",INDEX(ozon_assortment!$F$3:$F$10000,MATCH(C2589,ozon_assortment!$E$3:$E$10000,0)),0)))</f>
        <v>#N/A</v>
      </c>
      <c r="E2589" s="7" t="n">
        <f aca="false">IF(ISBLANK(C2589), , IF(ISBLANK(C2588), E2587+1, E2588))</f>
        <v>0</v>
      </c>
      <c r="F2589" s="10" t="n">
        <f aca="false">IF(ISBLANK(C2589),,IF(OR(ISBLANK(C2588), C2588="Баркод"),1,F2588+1))</f>
        <v>0</v>
      </c>
      <c r="G2589" s="10" t="n">
        <f aca="false">IF(ISBLANK(C2590), F2589/2,)</f>
        <v>0</v>
      </c>
      <c r="H2589" s="0" t="n">
        <f aca="false">IF(ISBLANK(C2589),0,-1)</f>
        <v>0</v>
      </c>
      <c r="I2589" s="0" t="n">
        <f aca="false">IF(AND(ISBLANK(C2588),NOT(ISBLANK(C2589))),1,-1)</f>
        <v>-1</v>
      </c>
      <c r="J2589" s="0" t="n">
        <f aca="false">IF(ISBLANK(C2587),IF(AND(C2588=C2589,NOT(ISBLANK(C2588)),NOT(ISBLANK(C2589))),1,-1),-1)</f>
        <v>-1</v>
      </c>
      <c r="K2589" s="0" t="n">
        <f aca="false">IF(MAX(H2589:J2589)&lt;0,IF(OR(C2589=C2588,C2588=C2587),1,-1),MAX(H2589:J2589))</f>
        <v>0</v>
      </c>
    </row>
    <row r="2590" customFormat="false" ht="13.8" hidden="false" customHeight="false" outlineLevel="0" collapsed="false">
      <c r="B2590" s="8" t="n">
        <f aca="false">MAX(H2590:K2590)</f>
        <v>0</v>
      </c>
      <c r="C2590" s="11"/>
      <c r="D2590" s="10" t="e">
        <f aca="false">IF($A$1="WLB",INDEX(SupplierNomenclature!$D$1:$D$9996,MATCH(C2590,SupplierNomenclature!$I$1:$I$9996,0)),IF($A$1="BERU",INDEX(beru_assortment!$C$1:$C$10000,MATCH(C2590,beru_assortment!$I$1:$I$10000,0)),IF($A$1="OZON",INDEX(ozon_assortment!$F$3:$F$10000,MATCH(C2590,ozon_assortment!$E$3:$E$10000,0)),0)))</f>
        <v>#N/A</v>
      </c>
      <c r="E2590" s="7" t="n">
        <f aca="false">IF(ISBLANK(C2590), , IF(ISBLANK(C2589), E2588+1, E2589))</f>
        <v>0</v>
      </c>
      <c r="F2590" s="10" t="n">
        <f aca="false">IF(ISBLANK(C2590),,IF(OR(ISBLANK(C2589), C2589="Баркод"),1,F2589+1))</f>
        <v>0</v>
      </c>
      <c r="G2590" s="10" t="n">
        <f aca="false">IF(ISBLANK(C2591), F2590/2,)</f>
        <v>0</v>
      </c>
      <c r="H2590" s="0" t="n">
        <f aca="false">IF(ISBLANK(C2590),0,-1)</f>
        <v>0</v>
      </c>
      <c r="I2590" s="0" t="n">
        <f aca="false">IF(AND(ISBLANK(C2589),NOT(ISBLANK(C2590))),1,-1)</f>
        <v>-1</v>
      </c>
      <c r="J2590" s="0" t="n">
        <f aca="false">IF(ISBLANK(C2588),IF(AND(C2589=C2590,NOT(ISBLANK(C2589)),NOT(ISBLANK(C2590))),1,-1),-1)</f>
        <v>-1</v>
      </c>
      <c r="K2590" s="0" t="n">
        <f aca="false">IF(MAX(H2590:J2590)&lt;0,IF(OR(C2590=C2589,C2589=C2588),1,-1),MAX(H2590:J2590))</f>
        <v>0</v>
      </c>
    </row>
    <row r="2591" customFormat="false" ht="13.8" hidden="false" customHeight="false" outlineLevel="0" collapsed="false">
      <c r="B2591" s="8" t="n">
        <f aca="false">MAX(H2591:K2591)</f>
        <v>0</v>
      </c>
      <c r="C2591" s="11"/>
      <c r="D2591" s="10" t="e">
        <f aca="false">IF($A$1="WLB",INDEX(SupplierNomenclature!$D$1:$D$9996,MATCH(C2591,SupplierNomenclature!$I$1:$I$9996,0)),IF($A$1="BERU",INDEX(beru_assortment!$C$1:$C$10000,MATCH(C2591,beru_assortment!$I$1:$I$10000,0)),IF($A$1="OZON",INDEX(ozon_assortment!$F$3:$F$10000,MATCH(C2591,ozon_assortment!$E$3:$E$10000,0)),0)))</f>
        <v>#N/A</v>
      </c>
      <c r="E2591" s="7" t="n">
        <f aca="false">IF(ISBLANK(C2591), , IF(ISBLANK(C2590), E2589+1, E2590))</f>
        <v>0</v>
      </c>
      <c r="F2591" s="10" t="n">
        <f aca="false">IF(ISBLANK(C2591),,IF(OR(ISBLANK(C2590), C2590="Баркод"),1,F2590+1))</f>
        <v>0</v>
      </c>
      <c r="G2591" s="10" t="n">
        <f aca="false">IF(ISBLANK(C2592), F2591/2,)</f>
        <v>0</v>
      </c>
      <c r="H2591" s="0" t="n">
        <f aca="false">IF(ISBLANK(C2591),0,-1)</f>
        <v>0</v>
      </c>
      <c r="I2591" s="0" t="n">
        <f aca="false">IF(AND(ISBLANK(C2590),NOT(ISBLANK(C2591))),1,-1)</f>
        <v>-1</v>
      </c>
      <c r="J2591" s="0" t="n">
        <f aca="false">IF(ISBLANK(C2589),IF(AND(C2590=C2591,NOT(ISBLANK(C2590)),NOT(ISBLANK(C2591))),1,-1),-1)</f>
        <v>-1</v>
      </c>
      <c r="K2591" s="0" t="n">
        <f aca="false">IF(MAX(H2591:J2591)&lt;0,IF(OR(C2591=C2590,C2590=C2589),1,-1),MAX(H2591:J2591))</f>
        <v>0</v>
      </c>
    </row>
    <row r="2592" customFormat="false" ht="13.8" hidden="false" customHeight="false" outlineLevel="0" collapsed="false">
      <c r="B2592" s="8" t="n">
        <f aca="false">MAX(H2592:K2592)</f>
        <v>0</v>
      </c>
      <c r="C2592" s="11"/>
      <c r="D2592" s="10" t="e">
        <f aca="false">IF($A$1="WLB",INDEX(SupplierNomenclature!$D$1:$D$9996,MATCH(C2592,SupplierNomenclature!$I$1:$I$9996,0)),IF($A$1="BERU",INDEX(beru_assortment!$C$1:$C$10000,MATCH(C2592,beru_assortment!$I$1:$I$10000,0)),IF($A$1="OZON",INDEX(ozon_assortment!$F$3:$F$10000,MATCH(C2592,ozon_assortment!$E$3:$E$10000,0)),0)))</f>
        <v>#N/A</v>
      </c>
      <c r="E2592" s="7" t="n">
        <f aca="false">IF(ISBLANK(C2592), , IF(ISBLANK(C2591), E2590+1, E2591))</f>
        <v>0</v>
      </c>
      <c r="F2592" s="10" t="n">
        <f aca="false">IF(ISBLANK(C2592),,IF(OR(ISBLANK(C2591), C2591="Баркод"),1,F2591+1))</f>
        <v>0</v>
      </c>
      <c r="G2592" s="10" t="n">
        <f aca="false">IF(ISBLANK(C2593), F2592/2,)</f>
        <v>0</v>
      </c>
      <c r="H2592" s="0" t="n">
        <f aca="false">IF(ISBLANK(C2592),0,-1)</f>
        <v>0</v>
      </c>
      <c r="I2592" s="0" t="n">
        <f aca="false">IF(AND(ISBLANK(C2591),NOT(ISBLANK(C2592))),1,-1)</f>
        <v>-1</v>
      </c>
      <c r="J2592" s="0" t="n">
        <f aca="false">IF(ISBLANK(C2590),IF(AND(C2591=C2592,NOT(ISBLANK(C2591)),NOT(ISBLANK(C2592))),1,-1),-1)</f>
        <v>-1</v>
      </c>
      <c r="K2592" s="0" t="n">
        <f aca="false">IF(MAX(H2592:J2592)&lt;0,IF(OR(C2592=C2591,C2591=C2590),1,-1),MAX(H2592:J2592))</f>
        <v>0</v>
      </c>
    </row>
    <row r="2593" customFormat="false" ht="13.8" hidden="false" customHeight="false" outlineLevel="0" collapsed="false">
      <c r="B2593" s="8" t="n">
        <f aca="false">MAX(H2593:K2593)</f>
        <v>0</v>
      </c>
      <c r="C2593" s="11"/>
      <c r="D2593" s="10" t="e">
        <f aca="false">IF($A$1="WLB",INDEX(SupplierNomenclature!$D$1:$D$9996,MATCH(C2593,SupplierNomenclature!$I$1:$I$9996,0)),IF($A$1="BERU",INDEX(beru_assortment!$C$1:$C$10000,MATCH(C2593,beru_assortment!$I$1:$I$10000,0)),IF($A$1="OZON",INDEX(ozon_assortment!$F$3:$F$10000,MATCH(C2593,ozon_assortment!$E$3:$E$10000,0)),0)))</f>
        <v>#N/A</v>
      </c>
      <c r="E2593" s="7" t="n">
        <f aca="false">IF(ISBLANK(C2593), , IF(ISBLANK(C2592), E2591+1, E2592))</f>
        <v>0</v>
      </c>
      <c r="F2593" s="10" t="n">
        <f aca="false">IF(ISBLANK(C2593),,IF(OR(ISBLANK(C2592), C2592="Баркод"),1,F2592+1))</f>
        <v>0</v>
      </c>
      <c r="G2593" s="10" t="n">
        <f aca="false">IF(ISBLANK(C2594), F2593/2,)</f>
        <v>0</v>
      </c>
      <c r="H2593" s="0" t="n">
        <f aca="false">IF(ISBLANK(C2593),0,-1)</f>
        <v>0</v>
      </c>
      <c r="I2593" s="0" t="n">
        <f aca="false">IF(AND(ISBLANK(C2592),NOT(ISBLANK(C2593))),1,-1)</f>
        <v>-1</v>
      </c>
      <c r="J2593" s="0" t="n">
        <f aca="false">IF(ISBLANK(C2591),IF(AND(C2592=C2593,NOT(ISBLANK(C2592)),NOT(ISBLANK(C2593))),1,-1),-1)</f>
        <v>-1</v>
      </c>
      <c r="K2593" s="0" t="n">
        <f aca="false">IF(MAX(H2593:J2593)&lt;0,IF(OR(C2593=C2592,C2592=C2591),1,-1),MAX(H2593:J2593))</f>
        <v>0</v>
      </c>
    </row>
    <row r="2594" customFormat="false" ht="13.8" hidden="false" customHeight="false" outlineLevel="0" collapsed="false">
      <c r="B2594" s="8" t="n">
        <f aca="false">MAX(H2594:K2594)</f>
        <v>0</v>
      </c>
      <c r="C2594" s="11"/>
      <c r="D2594" s="10" t="e">
        <f aca="false">IF($A$1="WLB",INDEX(SupplierNomenclature!$D$1:$D$9996,MATCH(C2594,SupplierNomenclature!$I$1:$I$9996,0)),IF($A$1="BERU",INDEX(beru_assortment!$C$1:$C$10000,MATCH(C2594,beru_assortment!$I$1:$I$10000,0)),IF($A$1="OZON",INDEX(ozon_assortment!$F$3:$F$10000,MATCH(C2594,ozon_assortment!$E$3:$E$10000,0)),0)))</f>
        <v>#N/A</v>
      </c>
      <c r="E2594" s="7" t="n">
        <f aca="false">IF(ISBLANK(C2594), , IF(ISBLANK(C2593), E2592+1, E2593))</f>
        <v>0</v>
      </c>
      <c r="F2594" s="10" t="n">
        <f aca="false">IF(ISBLANK(C2594),,IF(OR(ISBLANK(C2593), C2593="Баркод"),1,F2593+1))</f>
        <v>0</v>
      </c>
      <c r="G2594" s="10" t="n">
        <f aca="false">IF(ISBLANK(C2595), F2594/2,)</f>
        <v>0</v>
      </c>
      <c r="H2594" s="0" t="n">
        <f aca="false">IF(ISBLANK(C2594),0,-1)</f>
        <v>0</v>
      </c>
      <c r="I2594" s="0" t="n">
        <f aca="false">IF(AND(ISBLANK(C2593),NOT(ISBLANK(C2594))),1,-1)</f>
        <v>-1</v>
      </c>
      <c r="J2594" s="0" t="n">
        <f aca="false">IF(ISBLANK(C2592),IF(AND(C2593=C2594,NOT(ISBLANK(C2593)),NOT(ISBLANK(C2594))),1,-1),-1)</f>
        <v>-1</v>
      </c>
      <c r="K2594" s="0" t="n">
        <f aca="false">IF(MAX(H2594:J2594)&lt;0,IF(OR(C2594=C2593,C2593=C2592),1,-1),MAX(H2594:J2594))</f>
        <v>0</v>
      </c>
    </row>
    <row r="2595" customFormat="false" ht="13.8" hidden="false" customHeight="false" outlineLevel="0" collapsed="false">
      <c r="B2595" s="8" t="n">
        <f aca="false">MAX(H2595:K2595)</f>
        <v>0</v>
      </c>
      <c r="C2595" s="11"/>
      <c r="D2595" s="10" t="e">
        <f aca="false">IF($A$1="WLB",INDEX(SupplierNomenclature!$D$1:$D$9996,MATCH(C2595,SupplierNomenclature!$I$1:$I$9996,0)),IF($A$1="BERU",INDEX(beru_assortment!$C$1:$C$10000,MATCH(C2595,beru_assortment!$I$1:$I$10000,0)),IF($A$1="OZON",INDEX(ozon_assortment!$F$3:$F$10000,MATCH(C2595,ozon_assortment!$E$3:$E$10000,0)),0)))</f>
        <v>#N/A</v>
      </c>
      <c r="E2595" s="7" t="n">
        <f aca="false">IF(ISBLANK(C2595), , IF(ISBLANK(C2594), E2593+1, E2594))</f>
        <v>0</v>
      </c>
      <c r="F2595" s="10" t="n">
        <f aca="false">IF(ISBLANK(C2595),,IF(OR(ISBLANK(C2594), C2594="Баркод"),1,F2594+1))</f>
        <v>0</v>
      </c>
      <c r="G2595" s="10" t="n">
        <f aca="false">IF(ISBLANK(C2596), F2595/2,)</f>
        <v>0</v>
      </c>
      <c r="H2595" s="0" t="n">
        <f aca="false">IF(ISBLANK(C2595),0,-1)</f>
        <v>0</v>
      </c>
      <c r="I2595" s="0" t="n">
        <f aca="false">IF(AND(ISBLANK(C2594),NOT(ISBLANK(C2595))),1,-1)</f>
        <v>-1</v>
      </c>
      <c r="J2595" s="0" t="n">
        <f aca="false">IF(ISBLANK(C2593),IF(AND(C2594=C2595,NOT(ISBLANK(C2594)),NOT(ISBLANK(C2595))),1,-1),-1)</f>
        <v>-1</v>
      </c>
      <c r="K2595" s="0" t="n">
        <f aca="false">IF(MAX(H2595:J2595)&lt;0,IF(OR(C2595=C2594,C2594=C2593),1,-1),MAX(H2595:J2595))</f>
        <v>0</v>
      </c>
    </row>
    <row r="2596" customFormat="false" ht="13.8" hidden="false" customHeight="false" outlineLevel="0" collapsed="false">
      <c r="B2596" s="8" t="n">
        <f aca="false">MAX(H2596:K2596)</f>
        <v>0</v>
      </c>
      <c r="C2596" s="11"/>
      <c r="D2596" s="10" t="e">
        <f aca="false">IF($A$1="WLB",INDEX(SupplierNomenclature!$D$1:$D$9996,MATCH(C2596,SupplierNomenclature!$I$1:$I$9996,0)),IF($A$1="BERU",INDEX(beru_assortment!$C$1:$C$10000,MATCH(C2596,beru_assortment!$I$1:$I$10000,0)),IF($A$1="OZON",INDEX(ozon_assortment!$F$3:$F$10000,MATCH(C2596,ozon_assortment!$E$3:$E$10000,0)),0)))</f>
        <v>#N/A</v>
      </c>
      <c r="E2596" s="7" t="n">
        <f aca="false">IF(ISBLANK(C2596), , IF(ISBLANK(C2595), E2594+1, E2595))</f>
        <v>0</v>
      </c>
      <c r="F2596" s="10" t="n">
        <f aca="false">IF(ISBLANK(C2596),,IF(OR(ISBLANK(C2595), C2595="Баркод"),1,F2595+1))</f>
        <v>0</v>
      </c>
      <c r="G2596" s="10" t="n">
        <f aca="false">IF(ISBLANK(C2597), F2596/2,)</f>
        <v>0</v>
      </c>
      <c r="H2596" s="0" t="n">
        <f aca="false">IF(ISBLANK(C2596),0,-1)</f>
        <v>0</v>
      </c>
      <c r="I2596" s="0" t="n">
        <f aca="false">IF(AND(ISBLANK(C2595),NOT(ISBLANK(C2596))),1,-1)</f>
        <v>-1</v>
      </c>
      <c r="J2596" s="0" t="n">
        <f aca="false">IF(ISBLANK(C2594),IF(AND(C2595=C2596,NOT(ISBLANK(C2595)),NOT(ISBLANK(C2596))),1,-1),-1)</f>
        <v>-1</v>
      </c>
      <c r="K2596" s="0" t="n">
        <f aca="false">IF(MAX(H2596:J2596)&lt;0,IF(OR(C2596=C2595,C2595=C2594),1,-1),MAX(H2596:J2596))</f>
        <v>0</v>
      </c>
    </row>
    <row r="2597" customFormat="false" ht="13.8" hidden="false" customHeight="false" outlineLevel="0" collapsed="false">
      <c r="B2597" s="8" t="n">
        <f aca="false">MAX(H2597:K2597)</f>
        <v>0</v>
      </c>
      <c r="C2597" s="11"/>
      <c r="D2597" s="10" t="e">
        <f aca="false">IF($A$1="WLB",INDEX(SupplierNomenclature!$D$1:$D$9996,MATCH(C2597,SupplierNomenclature!$I$1:$I$9996,0)),IF($A$1="BERU",INDEX(beru_assortment!$C$1:$C$10000,MATCH(C2597,beru_assortment!$I$1:$I$10000,0)),IF($A$1="OZON",INDEX(ozon_assortment!$F$3:$F$10000,MATCH(C2597,ozon_assortment!$E$3:$E$10000,0)),0)))</f>
        <v>#N/A</v>
      </c>
      <c r="E2597" s="7" t="n">
        <f aca="false">IF(ISBLANK(C2597), , IF(ISBLANK(C2596), E2595+1, E2596))</f>
        <v>0</v>
      </c>
      <c r="F2597" s="10" t="n">
        <f aca="false">IF(ISBLANK(C2597),,IF(OR(ISBLANK(C2596), C2596="Баркод"),1,F2596+1))</f>
        <v>0</v>
      </c>
      <c r="G2597" s="10" t="n">
        <f aca="false">IF(ISBLANK(C2598), F2597/2,)</f>
        <v>0</v>
      </c>
      <c r="H2597" s="0" t="n">
        <f aca="false">IF(ISBLANK(C2597),0,-1)</f>
        <v>0</v>
      </c>
      <c r="I2597" s="0" t="n">
        <f aca="false">IF(AND(ISBLANK(C2596),NOT(ISBLANK(C2597))),1,-1)</f>
        <v>-1</v>
      </c>
      <c r="J2597" s="0" t="n">
        <f aca="false">IF(ISBLANK(C2595),IF(AND(C2596=C2597,NOT(ISBLANK(C2596)),NOT(ISBLANK(C2597))),1,-1),-1)</f>
        <v>-1</v>
      </c>
      <c r="K2597" s="0" t="n">
        <f aca="false">IF(MAX(H2597:J2597)&lt;0,IF(OR(C2597=C2596,C2596=C2595),1,-1),MAX(H2597:J2597))</f>
        <v>0</v>
      </c>
    </row>
    <row r="2598" customFormat="false" ht="13.8" hidden="false" customHeight="false" outlineLevel="0" collapsed="false">
      <c r="B2598" s="8" t="n">
        <f aca="false">MAX(H2598:K2598)</f>
        <v>0</v>
      </c>
      <c r="C2598" s="11"/>
      <c r="D2598" s="10" t="e">
        <f aca="false">IF($A$1="WLB",INDEX(SupplierNomenclature!$D$1:$D$9996,MATCH(C2598,SupplierNomenclature!$I$1:$I$9996,0)),IF($A$1="BERU",INDEX(beru_assortment!$C$1:$C$10000,MATCH(C2598,beru_assortment!$I$1:$I$10000,0)),IF($A$1="OZON",INDEX(ozon_assortment!$F$3:$F$10000,MATCH(C2598,ozon_assortment!$E$3:$E$10000,0)),0)))</f>
        <v>#N/A</v>
      </c>
      <c r="E2598" s="7" t="n">
        <f aca="false">IF(ISBLANK(C2598), , IF(ISBLANK(C2597), E2596+1, E2597))</f>
        <v>0</v>
      </c>
      <c r="F2598" s="10" t="n">
        <f aca="false">IF(ISBLANK(C2598),,IF(OR(ISBLANK(C2597), C2597="Баркод"),1,F2597+1))</f>
        <v>0</v>
      </c>
      <c r="G2598" s="10" t="n">
        <f aca="false">IF(ISBLANK(C2599), F2598/2,)</f>
        <v>0</v>
      </c>
      <c r="H2598" s="0" t="n">
        <f aca="false">IF(ISBLANK(C2598),0,-1)</f>
        <v>0</v>
      </c>
      <c r="I2598" s="0" t="n">
        <f aca="false">IF(AND(ISBLANK(C2597),NOT(ISBLANK(C2598))),1,-1)</f>
        <v>-1</v>
      </c>
      <c r="J2598" s="0" t="n">
        <f aca="false">IF(ISBLANK(C2596),IF(AND(C2597=C2598,NOT(ISBLANK(C2597)),NOT(ISBLANK(C2598))),1,-1),-1)</f>
        <v>-1</v>
      </c>
      <c r="K2598" s="0" t="n">
        <f aca="false">IF(MAX(H2598:J2598)&lt;0,IF(OR(C2598=C2597,C2597=C2596),1,-1),MAX(H2598:J2598))</f>
        <v>0</v>
      </c>
    </row>
    <row r="2599" customFormat="false" ht="13.8" hidden="false" customHeight="false" outlineLevel="0" collapsed="false">
      <c r="B2599" s="8" t="n">
        <f aca="false">MAX(H2599:K2599)</f>
        <v>0</v>
      </c>
      <c r="C2599" s="11"/>
      <c r="D2599" s="10" t="e">
        <f aca="false">IF($A$1="WLB",INDEX(SupplierNomenclature!$D$1:$D$9996,MATCH(C2599,SupplierNomenclature!$I$1:$I$9996,0)),IF($A$1="BERU",INDEX(beru_assortment!$C$1:$C$10000,MATCH(C2599,beru_assortment!$I$1:$I$10000,0)),IF($A$1="OZON",INDEX(ozon_assortment!$F$3:$F$10000,MATCH(C2599,ozon_assortment!$E$3:$E$10000,0)),0)))</f>
        <v>#N/A</v>
      </c>
      <c r="E2599" s="7" t="n">
        <f aca="false">IF(ISBLANK(C2599), , IF(ISBLANK(C2598), E2597+1, E2598))</f>
        <v>0</v>
      </c>
      <c r="F2599" s="10" t="n">
        <f aca="false">IF(ISBLANK(C2599),,IF(OR(ISBLANK(C2598), C2598="Баркод"),1,F2598+1))</f>
        <v>0</v>
      </c>
      <c r="G2599" s="10" t="n">
        <f aca="false">IF(ISBLANK(C2600), F2599/2,)</f>
        <v>0</v>
      </c>
      <c r="H2599" s="0" t="n">
        <f aca="false">IF(ISBLANK(C2599),0,-1)</f>
        <v>0</v>
      </c>
      <c r="I2599" s="0" t="n">
        <f aca="false">IF(AND(ISBLANK(C2598),NOT(ISBLANK(C2599))),1,-1)</f>
        <v>-1</v>
      </c>
      <c r="J2599" s="0" t="n">
        <f aca="false">IF(ISBLANK(C2597),IF(AND(C2598=C2599,NOT(ISBLANK(C2598)),NOT(ISBLANK(C2599))),1,-1),-1)</f>
        <v>-1</v>
      </c>
      <c r="K2599" s="0" t="n">
        <f aca="false">IF(MAX(H2599:J2599)&lt;0,IF(OR(C2599=C2598,C2598=C2597),1,-1),MAX(H2599:J2599))</f>
        <v>0</v>
      </c>
    </row>
    <row r="2600" customFormat="false" ht="13.8" hidden="false" customHeight="false" outlineLevel="0" collapsed="false">
      <c r="B2600" s="8" t="n">
        <f aca="false">MAX(H2600:K2600)</f>
        <v>0</v>
      </c>
      <c r="C2600" s="11"/>
      <c r="D2600" s="10" t="e">
        <f aca="false">IF($A$1="WLB",INDEX(SupplierNomenclature!$D$1:$D$9996,MATCH(C2600,SupplierNomenclature!$I$1:$I$9996,0)),IF($A$1="BERU",INDEX(beru_assortment!$C$1:$C$10000,MATCH(C2600,beru_assortment!$I$1:$I$10000,0)),IF($A$1="OZON",INDEX(ozon_assortment!$F$3:$F$10000,MATCH(C2600,ozon_assortment!$E$3:$E$10000,0)),0)))</f>
        <v>#N/A</v>
      </c>
      <c r="E2600" s="7" t="n">
        <f aca="false">IF(ISBLANK(C2600), , IF(ISBLANK(C2599), E2598+1, E2599))</f>
        <v>0</v>
      </c>
      <c r="F2600" s="10" t="n">
        <f aca="false">IF(ISBLANK(C2600),,IF(OR(ISBLANK(C2599), C2599="Баркод"),1,F2599+1))</f>
        <v>0</v>
      </c>
      <c r="G2600" s="10" t="n">
        <f aca="false">IF(ISBLANK(C2601), F2600/2,)</f>
        <v>0</v>
      </c>
      <c r="H2600" s="0" t="n">
        <f aca="false">IF(ISBLANK(C2600),0,-1)</f>
        <v>0</v>
      </c>
      <c r="I2600" s="0" t="n">
        <f aca="false">IF(AND(ISBLANK(C2599),NOT(ISBLANK(C2600))),1,-1)</f>
        <v>-1</v>
      </c>
      <c r="J2600" s="0" t="n">
        <f aca="false">IF(ISBLANK(C2598),IF(AND(C2599=C2600,NOT(ISBLANK(C2599)),NOT(ISBLANK(C2600))),1,-1),-1)</f>
        <v>-1</v>
      </c>
      <c r="K2600" s="0" t="n">
        <f aca="false">IF(MAX(H2600:J2600)&lt;0,IF(OR(C2600=C2599,C2599=C2598),1,-1),MAX(H2600:J2600))</f>
        <v>0</v>
      </c>
    </row>
    <row r="2601" customFormat="false" ht="13.8" hidden="false" customHeight="false" outlineLevel="0" collapsed="false">
      <c r="B2601" s="8" t="n">
        <f aca="false">MAX(H2601:K2601)</f>
        <v>0</v>
      </c>
      <c r="C2601" s="11"/>
      <c r="D2601" s="10" t="e">
        <f aca="false">IF($A$1="WLB",INDEX(SupplierNomenclature!$D$1:$D$9996,MATCH(C2601,SupplierNomenclature!$I$1:$I$9996,0)),IF($A$1="BERU",INDEX(beru_assortment!$C$1:$C$10000,MATCH(C2601,beru_assortment!$I$1:$I$10000,0)),IF($A$1="OZON",INDEX(ozon_assortment!$F$3:$F$10000,MATCH(C2601,ozon_assortment!$E$3:$E$10000,0)),0)))</f>
        <v>#N/A</v>
      </c>
      <c r="E2601" s="7" t="n">
        <f aca="false">IF(ISBLANK(C2601), , IF(ISBLANK(C2600), E2599+1, E2600))</f>
        <v>0</v>
      </c>
      <c r="F2601" s="10" t="n">
        <f aca="false">IF(ISBLANK(C2601),,IF(OR(ISBLANK(C2600), C2600="Баркод"),1,F2600+1))</f>
        <v>0</v>
      </c>
      <c r="G2601" s="10" t="n">
        <f aca="false">IF(ISBLANK(C2602), F2601/2,)</f>
        <v>0</v>
      </c>
      <c r="H2601" s="0" t="n">
        <f aca="false">IF(ISBLANK(C2601),0,-1)</f>
        <v>0</v>
      </c>
      <c r="I2601" s="0" t="n">
        <f aca="false">IF(AND(ISBLANK(C2600),NOT(ISBLANK(C2601))),1,-1)</f>
        <v>-1</v>
      </c>
      <c r="J2601" s="0" t="n">
        <f aca="false">IF(ISBLANK(C2599),IF(AND(C2600=C2601,NOT(ISBLANK(C2600)),NOT(ISBLANK(C2601))),1,-1),-1)</f>
        <v>-1</v>
      </c>
      <c r="K2601" s="0" t="n">
        <f aca="false">IF(MAX(H2601:J2601)&lt;0,IF(OR(C2601=C2600,C2600=C2599),1,-1),MAX(H2601:J2601))</f>
        <v>0</v>
      </c>
    </row>
    <row r="2602" customFormat="false" ht="13.8" hidden="false" customHeight="false" outlineLevel="0" collapsed="false">
      <c r="B2602" s="8" t="n">
        <f aca="false">MAX(H2602:K2602)</f>
        <v>0</v>
      </c>
      <c r="C2602" s="11"/>
      <c r="D2602" s="10" t="e">
        <f aca="false">IF($A$1="WLB",INDEX(SupplierNomenclature!$D$1:$D$9996,MATCH(C2602,SupplierNomenclature!$I$1:$I$9996,0)),IF($A$1="BERU",INDEX(beru_assortment!$C$1:$C$10000,MATCH(C2602,beru_assortment!$I$1:$I$10000,0)),IF($A$1="OZON",INDEX(ozon_assortment!$F$3:$F$10000,MATCH(C2602,ozon_assortment!$E$3:$E$10000,0)),0)))</f>
        <v>#N/A</v>
      </c>
      <c r="E2602" s="7" t="n">
        <f aca="false">IF(ISBLANK(C2602), , IF(ISBLANK(C2601), E2600+1, E2601))</f>
        <v>0</v>
      </c>
      <c r="F2602" s="10" t="n">
        <f aca="false">IF(ISBLANK(C2602),,IF(OR(ISBLANK(C2601), C2601="Баркод"),1,F2601+1))</f>
        <v>0</v>
      </c>
      <c r="G2602" s="10" t="n">
        <f aca="false">IF(ISBLANK(C2603), F2602/2,)</f>
        <v>0</v>
      </c>
      <c r="H2602" s="0" t="n">
        <f aca="false">IF(ISBLANK(C2602),0,-1)</f>
        <v>0</v>
      </c>
      <c r="I2602" s="0" t="n">
        <f aca="false">IF(AND(ISBLANK(C2601),NOT(ISBLANK(C2602))),1,-1)</f>
        <v>-1</v>
      </c>
      <c r="J2602" s="0" t="n">
        <f aca="false">IF(ISBLANK(C2600),IF(AND(C2601=C2602,NOT(ISBLANK(C2601)),NOT(ISBLANK(C2602))),1,-1),-1)</f>
        <v>-1</v>
      </c>
      <c r="K2602" s="0" t="n">
        <f aca="false">IF(MAX(H2602:J2602)&lt;0,IF(OR(C2602=C2601,C2601=C2600),1,-1),MAX(H2602:J2602))</f>
        <v>0</v>
      </c>
    </row>
    <row r="2603" customFormat="false" ht="13.8" hidden="false" customHeight="false" outlineLevel="0" collapsed="false">
      <c r="B2603" s="8" t="n">
        <f aca="false">MAX(H2603:K2603)</f>
        <v>0</v>
      </c>
      <c r="C2603" s="11"/>
      <c r="D2603" s="10" t="e">
        <f aca="false">IF($A$1="WLB",INDEX(SupplierNomenclature!$D$1:$D$9996,MATCH(C2603,SupplierNomenclature!$I$1:$I$9996,0)),IF($A$1="BERU",INDEX(beru_assortment!$C$1:$C$10000,MATCH(C2603,beru_assortment!$I$1:$I$10000,0)),IF($A$1="OZON",INDEX(ozon_assortment!$F$3:$F$10000,MATCH(C2603,ozon_assortment!$E$3:$E$10000,0)),0)))</f>
        <v>#N/A</v>
      </c>
      <c r="E2603" s="7" t="n">
        <f aca="false">IF(ISBLANK(C2603), , IF(ISBLANK(C2602), E2601+1, E2602))</f>
        <v>0</v>
      </c>
      <c r="F2603" s="10" t="n">
        <f aca="false">IF(ISBLANK(C2603),,IF(OR(ISBLANK(C2602), C2602="Баркод"),1,F2602+1))</f>
        <v>0</v>
      </c>
      <c r="G2603" s="10" t="n">
        <f aca="false">IF(ISBLANK(C2604), F2603/2,)</f>
        <v>0</v>
      </c>
      <c r="H2603" s="0" t="n">
        <f aca="false">IF(ISBLANK(C2603),0,-1)</f>
        <v>0</v>
      </c>
      <c r="I2603" s="0" t="n">
        <f aca="false">IF(AND(ISBLANK(C2602),NOT(ISBLANK(C2603))),1,-1)</f>
        <v>-1</v>
      </c>
      <c r="J2603" s="0" t="n">
        <f aca="false">IF(ISBLANK(C2601),IF(AND(C2602=C2603,NOT(ISBLANK(C2602)),NOT(ISBLANK(C2603))),1,-1),-1)</f>
        <v>-1</v>
      </c>
      <c r="K2603" s="0" t="n">
        <f aca="false">IF(MAX(H2603:J2603)&lt;0,IF(OR(C2603=C2602,C2602=C2601),1,-1),MAX(H2603:J2603))</f>
        <v>0</v>
      </c>
    </row>
    <row r="2604" customFormat="false" ht="13.8" hidden="false" customHeight="false" outlineLevel="0" collapsed="false">
      <c r="B2604" s="8" t="n">
        <f aca="false">MAX(H2604:K2604)</f>
        <v>0</v>
      </c>
      <c r="C2604" s="11"/>
      <c r="D2604" s="10" t="e">
        <f aca="false">IF($A$1="WLB",INDEX(SupplierNomenclature!$D$1:$D$9996,MATCH(C2604,SupplierNomenclature!$I$1:$I$9996,0)),IF($A$1="BERU",INDEX(beru_assortment!$C$1:$C$10000,MATCH(C2604,beru_assortment!$I$1:$I$10000,0)),IF($A$1="OZON",INDEX(ozon_assortment!$F$3:$F$10000,MATCH(C2604,ozon_assortment!$E$3:$E$10000,0)),0)))</f>
        <v>#N/A</v>
      </c>
      <c r="E2604" s="7" t="n">
        <f aca="false">IF(ISBLANK(C2604), , IF(ISBLANK(C2603), E2602+1, E2603))</f>
        <v>0</v>
      </c>
      <c r="F2604" s="10" t="n">
        <f aca="false">IF(ISBLANK(C2604),,IF(OR(ISBLANK(C2603), C2603="Баркод"),1,F2603+1))</f>
        <v>0</v>
      </c>
      <c r="G2604" s="10" t="n">
        <f aca="false">IF(ISBLANK(C2605), F2604/2,)</f>
        <v>0</v>
      </c>
      <c r="H2604" s="0" t="n">
        <f aca="false">IF(ISBLANK(C2604),0,-1)</f>
        <v>0</v>
      </c>
      <c r="I2604" s="0" t="n">
        <f aca="false">IF(AND(ISBLANK(C2603),NOT(ISBLANK(C2604))),1,-1)</f>
        <v>-1</v>
      </c>
      <c r="J2604" s="0" t="n">
        <f aca="false">IF(ISBLANK(C2602),IF(AND(C2603=C2604,NOT(ISBLANK(C2603)),NOT(ISBLANK(C2604))),1,-1),-1)</f>
        <v>-1</v>
      </c>
      <c r="K2604" s="0" t="n">
        <f aca="false">IF(MAX(H2604:J2604)&lt;0,IF(OR(C2604=C2603,C2603=C2602),1,-1),MAX(H2604:J2604))</f>
        <v>0</v>
      </c>
    </row>
    <row r="2605" customFormat="false" ht="13.8" hidden="false" customHeight="false" outlineLevel="0" collapsed="false">
      <c r="B2605" s="8" t="n">
        <f aca="false">MAX(H2605:K2605)</f>
        <v>0</v>
      </c>
      <c r="C2605" s="11"/>
      <c r="D2605" s="10" t="e">
        <f aca="false">IF($A$1="WLB",INDEX(SupplierNomenclature!$D$1:$D$9996,MATCH(C2605,SupplierNomenclature!$I$1:$I$9996,0)),IF($A$1="BERU",INDEX(beru_assortment!$C$1:$C$10000,MATCH(C2605,beru_assortment!$I$1:$I$10000,0)),IF($A$1="OZON",INDEX(ozon_assortment!$F$3:$F$10000,MATCH(C2605,ozon_assortment!$E$3:$E$10000,0)),0)))</f>
        <v>#N/A</v>
      </c>
      <c r="E2605" s="7" t="n">
        <f aca="false">IF(ISBLANK(C2605), , IF(ISBLANK(C2604), E2603+1, E2604))</f>
        <v>0</v>
      </c>
      <c r="F2605" s="10" t="n">
        <f aca="false">IF(ISBLANK(C2605),,IF(OR(ISBLANK(C2604), C2604="Баркод"),1,F2604+1))</f>
        <v>0</v>
      </c>
      <c r="G2605" s="10" t="n">
        <f aca="false">IF(ISBLANK(C2606), F2605/2,)</f>
        <v>0</v>
      </c>
      <c r="H2605" s="0" t="n">
        <f aca="false">IF(ISBLANK(C2605),0,-1)</f>
        <v>0</v>
      </c>
      <c r="I2605" s="0" t="n">
        <f aca="false">IF(AND(ISBLANK(C2604),NOT(ISBLANK(C2605))),1,-1)</f>
        <v>-1</v>
      </c>
      <c r="J2605" s="0" t="n">
        <f aca="false">IF(ISBLANK(C2603),IF(AND(C2604=C2605,NOT(ISBLANK(C2604)),NOT(ISBLANK(C2605))),1,-1),-1)</f>
        <v>-1</v>
      </c>
      <c r="K2605" s="0" t="n">
        <f aca="false">IF(MAX(H2605:J2605)&lt;0,IF(OR(C2605=C2604,C2604=C2603),1,-1),MAX(H2605:J2605))</f>
        <v>0</v>
      </c>
    </row>
    <row r="2606" customFormat="false" ht="13.8" hidden="false" customHeight="false" outlineLevel="0" collapsed="false">
      <c r="B2606" s="8" t="n">
        <f aca="false">MAX(H2606:K2606)</f>
        <v>0</v>
      </c>
      <c r="C2606" s="11"/>
      <c r="D2606" s="10" t="e">
        <f aca="false">IF($A$1="WLB",INDEX(SupplierNomenclature!$D$1:$D$9996,MATCH(C2606,SupplierNomenclature!$I$1:$I$9996,0)),IF($A$1="BERU",INDEX(beru_assortment!$C$1:$C$10000,MATCH(C2606,beru_assortment!$I$1:$I$10000,0)),IF($A$1="OZON",INDEX(ozon_assortment!$F$3:$F$10000,MATCH(C2606,ozon_assortment!$E$3:$E$10000,0)),0)))</f>
        <v>#N/A</v>
      </c>
      <c r="E2606" s="7" t="n">
        <f aca="false">IF(ISBLANK(C2606), , IF(ISBLANK(C2605), E2604+1, E2605))</f>
        <v>0</v>
      </c>
      <c r="F2606" s="10" t="n">
        <f aca="false">IF(ISBLANK(C2606),,IF(OR(ISBLANK(C2605), C2605="Баркод"),1,F2605+1))</f>
        <v>0</v>
      </c>
      <c r="G2606" s="10" t="n">
        <f aca="false">IF(ISBLANK(C2607), F2606/2,)</f>
        <v>0</v>
      </c>
      <c r="H2606" s="0" t="n">
        <f aca="false">IF(ISBLANK(C2606),0,-1)</f>
        <v>0</v>
      </c>
      <c r="I2606" s="0" t="n">
        <f aca="false">IF(AND(ISBLANK(C2605),NOT(ISBLANK(C2606))),1,-1)</f>
        <v>-1</v>
      </c>
      <c r="J2606" s="0" t="n">
        <f aca="false">IF(ISBLANK(C2604),IF(AND(C2605=C2606,NOT(ISBLANK(C2605)),NOT(ISBLANK(C2606))),1,-1),-1)</f>
        <v>-1</v>
      </c>
      <c r="K2606" s="0" t="n">
        <f aca="false">IF(MAX(H2606:J2606)&lt;0,IF(OR(C2606=C2605,C2605=C2604),1,-1),MAX(H2606:J2606))</f>
        <v>0</v>
      </c>
    </row>
    <row r="2607" customFormat="false" ht="13.8" hidden="false" customHeight="false" outlineLevel="0" collapsed="false">
      <c r="B2607" s="8" t="n">
        <f aca="false">MAX(H2607:K2607)</f>
        <v>0</v>
      </c>
      <c r="C2607" s="11"/>
      <c r="D2607" s="10" t="e">
        <f aca="false">IF($A$1="WLB",INDEX(SupplierNomenclature!$D$1:$D$9996,MATCH(C2607,SupplierNomenclature!$I$1:$I$9996,0)),IF($A$1="BERU",INDEX(beru_assortment!$C$1:$C$10000,MATCH(C2607,beru_assortment!$I$1:$I$10000,0)),IF($A$1="OZON",INDEX(ozon_assortment!$F$3:$F$10000,MATCH(C2607,ozon_assortment!$E$3:$E$10000,0)),0)))</f>
        <v>#N/A</v>
      </c>
      <c r="E2607" s="7" t="n">
        <f aca="false">IF(ISBLANK(C2607), , IF(ISBLANK(C2606), E2605+1, E2606))</f>
        <v>0</v>
      </c>
      <c r="F2607" s="10" t="n">
        <f aca="false">IF(ISBLANK(C2607),,IF(OR(ISBLANK(C2606), C2606="Баркод"),1,F2606+1))</f>
        <v>0</v>
      </c>
      <c r="G2607" s="10" t="n">
        <f aca="false">IF(ISBLANK(C2608), F2607/2,)</f>
        <v>0</v>
      </c>
      <c r="H2607" s="0" t="n">
        <f aca="false">IF(ISBLANK(C2607),0,-1)</f>
        <v>0</v>
      </c>
      <c r="I2607" s="0" t="n">
        <f aca="false">IF(AND(ISBLANK(C2606),NOT(ISBLANK(C2607))),1,-1)</f>
        <v>-1</v>
      </c>
      <c r="J2607" s="0" t="n">
        <f aca="false">IF(ISBLANK(C2605),IF(AND(C2606=C2607,NOT(ISBLANK(C2606)),NOT(ISBLANK(C2607))),1,-1),-1)</f>
        <v>-1</v>
      </c>
      <c r="K2607" s="0" t="n">
        <f aca="false">IF(MAX(H2607:J2607)&lt;0,IF(OR(C2607=C2606,C2606=C2605),1,-1),MAX(H2607:J2607))</f>
        <v>0</v>
      </c>
    </row>
    <row r="2608" customFormat="false" ht="13.8" hidden="false" customHeight="false" outlineLevel="0" collapsed="false">
      <c r="B2608" s="8" t="n">
        <f aca="false">MAX(H2608:K2608)</f>
        <v>0</v>
      </c>
      <c r="C2608" s="11"/>
      <c r="D2608" s="10" t="e">
        <f aca="false">IF($A$1="WLB",INDEX(SupplierNomenclature!$D$1:$D$9996,MATCH(C2608,SupplierNomenclature!$I$1:$I$9996,0)),IF($A$1="BERU",INDEX(beru_assortment!$C$1:$C$10000,MATCH(C2608,beru_assortment!$I$1:$I$10000,0)),IF($A$1="OZON",INDEX(ozon_assortment!$F$3:$F$10000,MATCH(C2608,ozon_assortment!$E$3:$E$10000,0)),0)))</f>
        <v>#N/A</v>
      </c>
      <c r="E2608" s="7" t="n">
        <f aca="false">IF(ISBLANK(C2608), , IF(ISBLANK(C2607), E2606+1, E2607))</f>
        <v>0</v>
      </c>
      <c r="F2608" s="10" t="n">
        <f aca="false">IF(ISBLANK(C2608),,IF(OR(ISBLANK(C2607), C2607="Баркод"),1,F2607+1))</f>
        <v>0</v>
      </c>
      <c r="G2608" s="10" t="n">
        <f aca="false">IF(ISBLANK(C2609), F2608/2,)</f>
        <v>0</v>
      </c>
      <c r="H2608" s="0" t="n">
        <f aca="false">IF(ISBLANK(C2608),0,-1)</f>
        <v>0</v>
      </c>
      <c r="I2608" s="0" t="n">
        <f aca="false">IF(AND(ISBLANK(C2607),NOT(ISBLANK(C2608))),1,-1)</f>
        <v>-1</v>
      </c>
      <c r="J2608" s="0" t="n">
        <f aca="false">IF(ISBLANK(C2606),IF(AND(C2607=C2608,NOT(ISBLANK(C2607)),NOT(ISBLANK(C2608))),1,-1),-1)</f>
        <v>-1</v>
      </c>
      <c r="K2608" s="0" t="n">
        <f aca="false">IF(MAX(H2608:J2608)&lt;0,IF(OR(C2608=C2607,C2607=C2606),1,-1),MAX(H2608:J2608))</f>
        <v>0</v>
      </c>
    </row>
    <row r="2609" customFormat="false" ht="13.8" hidden="false" customHeight="false" outlineLevel="0" collapsed="false">
      <c r="B2609" s="8" t="n">
        <f aca="false">MAX(H2609:K2609)</f>
        <v>0</v>
      </c>
      <c r="C2609" s="11"/>
      <c r="D2609" s="10" t="e">
        <f aca="false">IF($A$1="WLB",INDEX(SupplierNomenclature!$D$1:$D$9996,MATCH(C2609,SupplierNomenclature!$I$1:$I$9996,0)),IF($A$1="BERU",INDEX(beru_assortment!$C$1:$C$10000,MATCH(C2609,beru_assortment!$I$1:$I$10000,0)),IF($A$1="OZON",INDEX(ozon_assortment!$F$3:$F$10000,MATCH(C2609,ozon_assortment!$E$3:$E$10000,0)),0)))</f>
        <v>#N/A</v>
      </c>
      <c r="E2609" s="7" t="n">
        <f aca="false">IF(ISBLANK(C2609), , IF(ISBLANK(C2608), E2607+1, E2608))</f>
        <v>0</v>
      </c>
      <c r="F2609" s="10" t="n">
        <f aca="false">IF(ISBLANK(C2609),,IF(OR(ISBLANK(C2608), C2608="Баркод"),1,F2608+1))</f>
        <v>0</v>
      </c>
      <c r="G2609" s="10" t="n">
        <f aca="false">IF(ISBLANK(C2610), F2609/2,)</f>
        <v>0</v>
      </c>
      <c r="H2609" s="0" t="n">
        <f aca="false">IF(ISBLANK(C2609),0,-1)</f>
        <v>0</v>
      </c>
      <c r="I2609" s="0" t="n">
        <f aca="false">IF(AND(ISBLANK(C2608),NOT(ISBLANK(C2609))),1,-1)</f>
        <v>-1</v>
      </c>
      <c r="J2609" s="0" t="n">
        <f aca="false">IF(ISBLANK(C2607),IF(AND(C2608=C2609,NOT(ISBLANK(C2608)),NOT(ISBLANK(C2609))),1,-1),-1)</f>
        <v>-1</v>
      </c>
      <c r="K2609" s="0" t="n">
        <f aca="false">IF(MAX(H2609:J2609)&lt;0,IF(OR(C2609=C2608,C2608=C2607),1,-1),MAX(H2609:J2609))</f>
        <v>0</v>
      </c>
    </row>
    <row r="2610" customFormat="false" ht="13.8" hidden="false" customHeight="false" outlineLevel="0" collapsed="false">
      <c r="B2610" s="8" t="n">
        <f aca="false">MAX(H2610:K2610)</f>
        <v>0</v>
      </c>
      <c r="C2610" s="11"/>
      <c r="D2610" s="10" t="e">
        <f aca="false">IF($A$1="WLB",INDEX(SupplierNomenclature!$D$1:$D$9996,MATCH(C2610,SupplierNomenclature!$I$1:$I$9996,0)),IF($A$1="BERU",INDEX(beru_assortment!$C$1:$C$10000,MATCH(C2610,beru_assortment!$I$1:$I$10000,0)),IF($A$1="OZON",INDEX(ozon_assortment!$F$3:$F$10000,MATCH(C2610,ozon_assortment!$E$3:$E$10000,0)),0)))</f>
        <v>#N/A</v>
      </c>
      <c r="E2610" s="7" t="n">
        <f aca="false">IF(ISBLANK(C2610), , IF(ISBLANK(C2609), E2608+1, E2609))</f>
        <v>0</v>
      </c>
      <c r="F2610" s="10" t="n">
        <f aca="false">IF(ISBLANK(C2610),,IF(OR(ISBLANK(C2609), C2609="Баркод"),1,F2609+1))</f>
        <v>0</v>
      </c>
      <c r="G2610" s="10" t="n">
        <f aca="false">IF(ISBLANK(C2611), F2610/2,)</f>
        <v>0</v>
      </c>
      <c r="H2610" s="0" t="n">
        <f aca="false">IF(ISBLANK(C2610),0,-1)</f>
        <v>0</v>
      </c>
      <c r="I2610" s="0" t="n">
        <f aca="false">IF(AND(ISBLANK(C2609),NOT(ISBLANK(C2610))),1,-1)</f>
        <v>-1</v>
      </c>
      <c r="J2610" s="0" t="n">
        <f aca="false">IF(ISBLANK(C2608),IF(AND(C2609=C2610,NOT(ISBLANK(C2609)),NOT(ISBLANK(C2610))),1,-1),-1)</f>
        <v>-1</v>
      </c>
      <c r="K2610" s="0" t="n">
        <f aca="false">IF(MAX(H2610:J2610)&lt;0,IF(OR(C2610=C2609,C2609=C2608),1,-1),MAX(H2610:J2610))</f>
        <v>0</v>
      </c>
    </row>
    <row r="2611" customFormat="false" ht="13.8" hidden="false" customHeight="false" outlineLevel="0" collapsed="false">
      <c r="B2611" s="8" t="n">
        <f aca="false">MAX(H2611:K2611)</f>
        <v>0</v>
      </c>
      <c r="C2611" s="11"/>
      <c r="D2611" s="10" t="e">
        <f aca="false">IF($A$1="WLB",INDEX(SupplierNomenclature!$D$1:$D$9996,MATCH(C2611,SupplierNomenclature!$I$1:$I$9996,0)),IF($A$1="BERU",INDEX(beru_assortment!$C$1:$C$10000,MATCH(C2611,beru_assortment!$I$1:$I$10000,0)),IF($A$1="OZON",INDEX(ozon_assortment!$F$3:$F$10000,MATCH(C2611,ozon_assortment!$E$3:$E$10000,0)),0)))</f>
        <v>#N/A</v>
      </c>
      <c r="E2611" s="7" t="n">
        <f aca="false">IF(ISBLANK(C2611), , IF(ISBLANK(C2610), E2609+1, E2610))</f>
        <v>0</v>
      </c>
      <c r="F2611" s="10" t="n">
        <f aca="false">IF(ISBLANK(C2611),,IF(OR(ISBLANK(C2610), C2610="Баркод"),1,F2610+1))</f>
        <v>0</v>
      </c>
      <c r="G2611" s="10" t="n">
        <f aca="false">IF(ISBLANK(C2612), F2611/2,)</f>
        <v>0</v>
      </c>
      <c r="H2611" s="0" t="n">
        <f aca="false">IF(ISBLANK(C2611),0,-1)</f>
        <v>0</v>
      </c>
      <c r="I2611" s="0" t="n">
        <f aca="false">IF(AND(ISBLANK(C2610),NOT(ISBLANK(C2611))),1,-1)</f>
        <v>-1</v>
      </c>
      <c r="J2611" s="0" t="n">
        <f aca="false">IF(ISBLANK(C2609),IF(AND(C2610=C2611,NOT(ISBLANK(C2610)),NOT(ISBLANK(C2611))),1,-1),-1)</f>
        <v>-1</v>
      </c>
      <c r="K2611" s="0" t="n">
        <f aca="false">IF(MAX(H2611:J2611)&lt;0,IF(OR(C2611=C2610,C2610=C2609),1,-1),MAX(H2611:J2611))</f>
        <v>0</v>
      </c>
    </row>
    <row r="2612" customFormat="false" ht="13.8" hidden="false" customHeight="false" outlineLevel="0" collapsed="false">
      <c r="B2612" s="8" t="n">
        <f aca="false">MAX(H2612:K2612)</f>
        <v>0</v>
      </c>
      <c r="C2612" s="11"/>
      <c r="D2612" s="10" t="e">
        <f aca="false">IF($A$1="WLB",INDEX(SupplierNomenclature!$D$1:$D$9996,MATCH(C2612,SupplierNomenclature!$I$1:$I$9996,0)),IF($A$1="BERU",INDEX(beru_assortment!$C$1:$C$10000,MATCH(C2612,beru_assortment!$I$1:$I$10000,0)),IF($A$1="OZON",INDEX(ozon_assortment!$F$3:$F$10000,MATCH(C2612,ozon_assortment!$E$3:$E$10000,0)),0)))</f>
        <v>#N/A</v>
      </c>
      <c r="E2612" s="7" t="n">
        <f aca="false">IF(ISBLANK(C2612), , IF(ISBLANK(C2611), E2610+1, E2611))</f>
        <v>0</v>
      </c>
      <c r="F2612" s="10" t="n">
        <f aca="false">IF(ISBLANK(C2612),,IF(OR(ISBLANK(C2611), C2611="Баркод"),1,F2611+1))</f>
        <v>0</v>
      </c>
      <c r="G2612" s="10" t="n">
        <f aca="false">IF(ISBLANK(C2613), F2612/2,)</f>
        <v>0</v>
      </c>
      <c r="H2612" s="0" t="n">
        <f aca="false">IF(ISBLANK(C2612),0,-1)</f>
        <v>0</v>
      </c>
      <c r="I2612" s="0" t="n">
        <f aca="false">IF(AND(ISBLANK(C2611),NOT(ISBLANK(C2612))),1,-1)</f>
        <v>-1</v>
      </c>
      <c r="J2612" s="0" t="n">
        <f aca="false">IF(ISBLANK(C2610),IF(AND(C2611=C2612,NOT(ISBLANK(C2611)),NOT(ISBLANK(C2612))),1,-1),-1)</f>
        <v>-1</v>
      </c>
      <c r="K2612" s="0" t="n">
        <f aca="false">IF(MAX(H2612:J2612)&lt;0,IF(OR(C2612=C2611,C2611=C2610),1,-1),MAX(H2612:J2612))</f>
        <v>0</v>
      </c>
    </row>
    <row r="2613" customFormat="false" ht="13.8" hidden="false" customHeight="false" outlineLevel="0" collapsed="false">
      <c r="B2613" s="8" t="n">
        <f aca="false">MAX(H2613:K2613)</f>
        <v>0</v>
      </c>
      <c r="C2613" s="11"/>
      <c r="D2613" s="10" t="e">
        <f aca="false">IF($A$1="WLB",INDEX(SupplierNomenclature!$D$1:$D$9996,MATCH(C2613,SupplierNomenclature!$I$1:$I$9996,0)),IF($A$1="BERU",INDEX(beru_assortment!$C$1:$C$10000,MATCH(C2613,beru_assortment!$I$1:$I$10000,0)),IF($A$1="OZON",INDEX(ozon_assortment!$F$3:$F$10000,MATCH(C2613,ozon_assortment!$E$3:$E$10000,0)),0)))</f>
        <v>#N/A</v>
      </c>
      <c r="E2613" s="7" t="n">
        <f aca="false">IF(ISBLANK(C2613), , IF(ISBLANK(C2612), E2611+1, E2612))</f>
        <v>0</v>
      </c>
      <c r="F2613" s="10" t="n">
        <f aca="false">IF(ISBLANK(C2613),,IF(OR(ISBLANK(C2612), C2612="Баркод"),1,F2612+1))</f>
        <v>0</v>
      </c>
      <c r="G2613" s="10" t="n">
        <f aca="false">IF(ISBLANK(C2614), F2613/2,)</f>
        <v>0</v>
      </c>
      <c r="H2613" s="0" t="n">
        <f aca="false">IF(ISBLANK(C2613),0,-1)</f>
        <v>0</v>
      </c>
      <c r="I2613" s="0" t="n">
        <f aca="false">IF(AND(ISBLANK(C2612),NOT(ISBLANK(C2613))),1,-1)</f>
        <v>-1</v>
      </c>
      <c r="J2613" s="0" t="n">
        <f aca="false">IF(ISBLANK(C2611),IF(AND(C2612=C2613,NOT(ISBLANK(C2612)),NOT(ISBLANK(C2613))),1,-1),-1)</f>
        <v>-1</v>
      </c>
      <c r="K2613" s="0" t="n">
        <f aca="false">IF(MAX(H2613:J2613)&lt;0,IF(OR(C2613=C2612,C2612=C2611),1,-1),MAX(H2613:J2613))</f>
        <v>0</v>
      </c>
    </row>
    <row r="2614" customFormat="false" ht="13.8" hidden="false" customHeight="false" outlineLevel="0" collapsed="false">
      <c r="B2614" s="8" t="n">
        <f aca="false">MAX(H2614:K2614)</f>
        <v>0</v>
      </c>
      <c r="C2614" s="11"/>
      <c r="D2614" s="10" t="e">
        <f aca="false">IF($A$1="WLB",INDEX(SupplierNomenclature!$D$1:$D$9996,MATCH(C2614,SupplierNomenclature!$I$1:$I$9996,0)),IF($A$1="BERU",INDEX(beru_assortment!$C$1:$C$10000,MATCH(C2614,beru_assortment!$I$1:$I$10000,0)),IF($A$1="OZON",INDEX(ozon_assortment!$F$3:$F$10000,MATCH(C2614,ozon_assortment!$E$3:$E$10000,0)),0)))</f>
        <v>#N/A</v>
      </c>
      <c r="E2614" s="7" t="n">
        <f aca="false">IF(ISBLANK(C2614), , IF(ISBLANK(C2613), E2612+1, E2613))</f>
        <v>0</v>
      </c>
      <c r="F2614" s="10" t="n">
        <f aca="false">IF(ISBLANK(C2614),,IF(OR(ISBLANK(C2613), C2613="Баркод"),1,F2613+1))</f>
        <v>0</v>
      </c>
      <c r="G2614" s="10" t="n">
        <f aca="false">IF(ISBLANK(C2615), F2614/2,)</f>
        <v>0</v>
      </c>
      <c r="H2614" s="0" t="n">
        <f aca="false">IF(ISBLANK(C2614),0,-1)</f>
        <v>0</v>
      </c>
      <c r="I2614" s="0" t="n">
        <f aca="false">IF(AND(ISBLANK(C2613),NOT(ISBLANK(C2614))),1,-1)</f>
        <v>-1</v>
      </c>
      <c r="J2614" s="0" t="n">
        <f aca="false">IF(ISBLANK(C2612),IF(AND(C2613=C2614,NOT(ISBLANK(C2613)),NOT(ISBLANK(C2614))),1,-1),-1)</f>
        <v>-1</v>
      </c>
      <c r="K2614" s="0" t="n">
        <f aca="false">IF(MAX(H2614:J2614)&lt;0,IF(OR(C2614=C2613,C2613=C2612),1,-1),MAX(H2614:J2614))</f>
        <v>0</v>
      </c>
    </row>
    <row r="2615" customFormat="false" ht="13.8" hidden="false" customHeight="false" outlineLevel="0" collapsed="false">
      <c r="B2615" s="8" t="n">
        <f aca="false">MAX(H2615:K2615)</f>
        <v>0</v>
      </c>
      <c r="C2615" s="11"/>
      <c r="D2615" s="10" t="e">
        <f aca="false">IF($A$1="WLB",INDEX(SupplierNomenclature!$D$1:$D$9996,MATCH(C2615,SupplierNomenclature!$I$1:$I$9996,0)),IF($A$1="BERU",INDEX(beru_assortment!$C$1:$C$10000,MATCH(C2615,beru_assortment!$I$1:$I$10000,0)),IF($A$1="OZON",INDEX(ozon_assortment!$F$3:$F$10000,MATCH(C2615,ozon_assortment!$E$3:$E$10000,0)),0)))</f>
        <v>#N/A</v>
      </c>
      <c r="E2615" s="7" t="n">
        <f aca="false">IF(ISBLANK(C2615), , IF(ISBLANK(C2614), E2613+1, E2614))</f>
        <v>0</v>
      </c>
      <c r="F2615" s="10" t="n">
        <f aca="false">IF(ISBLANK(C2615),,IF(OR(ISBLANK(C2614), C2614="Баркод"),1,F2614+1))</f>
        <v>0</v>
      </c>
      <c r="G2615" s="10" t="n">
        <f aca="false">IF(ISBLANK(C2616), F2615/2,)</f>
        <v>0</v>
      </c>
      <c r="H2615" s="0" t="n">
        <f aca="false">IF(ISBLANK(C2615),0,-1)</f>
        <v>0</v>
      </c>
      <c r="I2615" s="0" t="n">
        <f aca="false">IF(AND(ISBLANK(C2614),NOT(ISBLANK(C2615))),1,-1)</f>
        <v>-1</v>
      </c>
      <c r="J2615" s="0" t="n">
        <f aca="false">IF(ISBLANK(C2613),IF(AND(C2614=C2615,NOT(ISBLANK(C2614)),NOT(ISBLANK(C2615))),1,-1),-1)</f>
        <v>-1</v>
      </c>
      <c r="K2615" s="0" t="n">
        <f aca="false">IF(MAX(H2615:J2615)&lt;0,IF(OR(C2615=C2614,C2614=C2613),1,-1),MAX(H2615:J2615))</f>
        <v>0</v>
      </c>
    </row>
    <row r="2616" customFormat="false" ht="13.8" hidden="false" customHeight="false" outlineLevel="0" collapsed="false">
      <c r="B2616" s="8" t="n">
        <f aca="false">MAX(H2616:K2616)</f>
        <v>0</v>
      </c>
      <c r="C2616" s="11"/>
      <c r="D2616" s="10" t="e">
        <f aca="false">IF($A$1="WLB",INDEX(SupplierNomenclature!$D$1:$D$9996,MATCH(C2616,SupplierNomenclature!$I$1:$I$9996,0)),IF($A$1="BERU",INDEX(beru_assortment!$C$1:$C$10000,MATCH(C2616,beru_assortment!$I$1:$I$10000,0)),IF($A$1="OZON",INDEX(ozon_assortment!$F$3:$F$10000,MATCH(C2616,ozon_assortment!$E$3:$E$10000,0)),0)))</f>
        <v>#N/A</v>
      </c>
      <c r="E2616" s="7" t="n">
        <f aca="false">IF(ISBLANK(C2616), , IF(ISBLANK(C2615), E2614+1, E2615))</f>
        <v>0</v>
      </c>
      <c r="F2616" s="10" t="n">
        <f aca="false">IF(ISBLANK(C2616),,IF(OR(ISBLANK(C2615), C2615="Баркод"),1,F2615+1))</f>
        <v>0</v>
      </c>
      <c r="G2616" s="10" t="n">
        <f aca="false">IF(ISBLANK(C2617), F2616/2,)</f>
        <v>0</v>
      </c>
      <c r="H2616" s="0" t="n">
        <f aca="false">IF(ISBLANK(C2616),0,-1)</f>
        <v>0</v>
      </c>
      <c r="I2616" s="0" t="n">
        <f aca="false">IF(AND(ISBLANK(C2615),NOT(ISBLANK(C2616))),1,-1)</f>
        <v>-1</v>
      </c>
      <c r="J2616" s="0" t="n">
        <f aca="false">IF(ISBLANK(C2614),IF(AND(C2615=C2616,NOT(ISBLANK(C2615)),NOT(ISBLANK(C2616))),1,-1),-1)</f>
        <v>-1</v>
      </c>
      <c r="K2616" s="0" t="n">
        <f aca="false">IF(MAX(H2616:J2616)&lt;0,IF(OR(C2616=C2615,C2615=C2614),1,-1),MAX(H2616:J2616))</f>
        <v>0</v>
      </c>
    </row>
    <row r="2617" customFormat="false" ht="13.8" hidden="false" customHeight="false" outlineLevel="0" collapsed="false">
      <c r="B2617" s="8" t="n">
        <f aca="false">MAX(H2617:K2617)</f>
        <v>0</v>
      </c>
      <c r="C2617" s="11"/>
      <c r="D2617" s="10" t="e">
        <f aca="false">IF($A$1="WLB",INDEX(SupplierNomenclature!$D$1:$D$9996,MATCH(C2617,SupplierNomenclature!$I$1:$I$9996,0)),IF($A$1="BERU",INDEX(beru_assortment!$C$1:$C$10000,MATCH(C2617,beru_assortment!$I$1:$I$10000,0)),IF($A$1="OZON",INDEX(ozon_assortment!$F$3:$F$10000,MATCH(C2617,ozon_assortment!$E$3:$E$10000,0)),0)))</f>
        <v>#N/A</v>
      </c>
      <c r="E2617" s="7" t="n">
        <f aca="false">IF(ISBLANK(C2617), , IF(ISBLANK(C2616), E2615+1, E2616))</f>
        <v>0</v>
      </c>
      <c r="F2617" s="10" t="n">
        <f aca="false">IF(ISBLANK(C2617),,IF(OR(ISBLANK(C2616), C2616="Баркод"),1,F2616+1))</f>
        <v>0</v>
      </c>
      <c r="G2617" s="10" t="n">
        <f aca="false">IF(ISBLANK(C2618), F2617/2,)</f>
        <v>0</v>
      </c>
      <c r="H2617" s="0" t="n">
        <f aca="false">IF(ISBLANK(C2617),0,-1)</f>
        <v>0</v>
      </c>
      <c r="I2617" s="0" t="n">
        <f aca="false">IF(AND(ISBLANK(C2616),NOT(ISBLANK(C2617))),1,-1)</f>
        <v>-1</v>
      </c>
      <c r="J2617" s="0" t="n">
        <f aca="false">IF(ISBLANK(C2615),IF(AND(C2616=C2617,NOT(ISBLANK(C2616)),NOT(ISBLANK(C2617))),1,-1),-1)</f>
        <v>-1</v>
      </c>
      <c r="K2617" s="0" t="n">
        <f aca="false">IF(MAX(H2617:J2617)&lt;0,IF(OR(C2617=C2616,C2616=C2615),1,-1),MAX(H2617:J2617))</f>
        <v>0</v>
      </c>
    </row>
    <row r="2618" customFormat="false" ht="13.8" hidden="false" customHeight="false" outlineLevel="0" collapsed="false">
      <c r="B2618" s="8" t="n">
        <f aca="false">MAX(H2618:K2618)</f>
        <v>0</v>
      </c>
      <c r="C2618" s="11"/>
      <c r="D2618" s="10" t="e">
        <f aca="false">IF($A$1="WLB",INDEX(SupplierNomenclature!$D$1:$D$9996,MATCH(C2618,SupplierNomenclature!$I$1:$I$9996,0)),IF($A$1="BERU",INDEX(beru_assortment!$C$1:$C$10000,MATCH(C2618,beru_assortment!$I$1:$I$10000,0)),IF($A$1="OZON",INDEX(ozon_assortment!$F$3:$F$10000,MATCH(C2618,ozon_assortment!$E$3:$E$10000,0)),0)))</f>
        <v>#N/A</v>
      </c>
      <c r="E2618" s="7" t="n">
        <f aca="false">IF(ISBLANK(C2618), , IF(ISBLANK(C2617), E2616+1, E2617))</f>
        <v>0</v>
      </c>
      <c r="F2618" s="10" t="n">
        <f aca="false">IF(ISBLANK(C2618),,IF(OR(ISBLANK(C2617), C2617="Баркод"),1,F2617+1))</f>
        <v>0</v>
      </c>
      <c r="G2618" s="10" t="n">
        <f aca="false">IF(ISBLANK(C2619), F2618/2,)</f>
        <v>0</v>
      </c>
      <c r="H2618" s="0" t="n">
        <f aca="false">IF(ISBLANK(C2618),0,-1)</f>
        <v>0</v>
      </c>
      <c r="I2618" s="0" t="n">
        <f aca="false">IF(AND(ISBLANK(C2617),NOT(ISBLANK(C2618))),1,-1)</f>
        <v>-1</v>
      </c>
      <c r="J2618" s="0" t="n">
        <f aca="false">IF(ISBLANK(C2616),IF(AND(C2617=C2618,NOT(ISBLANK(C2617)),NOT(ISBLANK(C2618))),1,-1),-1)</f>
        <v>-1</v>
      </c>
      <c r="K2618" s="0" t="n">
        <f aca="false">IF(MAX(H2618:J2618)&lt;0,IF(OR(C2618=C2617,C2617=C2616),1,-1),MAX(H2618:J2618))</f>
        <v>0</v>
      </c>
    </row>
    <row r="2619" customFormat="false" ht="13.8" hidden="false" customHeight="false" outlineLevel="0" collapsed="false">
      <c r="B2619" s="8" t="n">
        <f aca="false">MAX(H2619:K2619)</f>
        <v>0</v>
      </c>
      <c r="C2619" s="11"/>
      <c r="D2619" s="10" t="e">
        <f aca="false">IF($A$1="WLB",INDEX(SupplierNomenclature!$D$1:$D$9996,MATCH(C2619,SupplierNomenclature!$I$1:$I$9996,0)),IF($A$1="BERU",INDEX(beru_assortment!$C$1:$C$10000,MATCH(C2619,beru_assortment!$I$1:$I$10000,0)),IF($A$1="OZON",INDEX(ozon_assortment!$F$3:$F$10000,MATCH(C2619,ozon_assortment!$E$3:$E$10000,0)),0)))</f>
        <v>#N/A</v>
      </c>
      <c r="E2619" s="7" t="n">
        <f aca="false">IF(ISBLANK(C2619), , IF(ISBLANK(C2618), E2617+1, E2618))</f>
        <v>0</v>
      </c>
      <c r="F2619" s="10" t="n">
        <f aca="false">IF(ISBLANK(C2619),,IF(OR(ISBLANK(C2618), C2618="Баркод"),1,F2618+1))</f>
        <v>0</v>
      </c>
      <c r="G2619" s="10" t="n">
        <f aca="false">IF(ISBLANK(C2620), F2619/2,)</f>
        <v>0</v>
      </c>
      <c r="H2619" s="0" t="n">
        <f aca="false">IF(ISBLANK(C2619),0,-1)</f>
        <v>0</v>
      </c>
      <c r="I2619" s="0" t="n">
        <f aca="false">IF(AND(ISBLANK(C2618),NOT(ISBLANK(C2619))),1,-1)</f>
        <v>-1</v>
      </c>
      <c r="J2619" s="0" t="n">
        <f aca="false">IF(ISBLANK(C2617),IF(AND(C2618=C2619,NOT(ISBLANK(C2618)),NOT(ISBLANK(C2619))),1,-1),-1)</f>
        <v>-1</v>
      </c>
      <c r="K2619" s="0" t="n">
        <f aca="false">IF(MAX(H2619:J2619)&lt;0,IF(OR(C2619=C2618,C2618=C2617),1,-1),MAX(H2619:J2619))</f>
        <v>0</v>
      </c>
    </row>
    <row r="2620" customFormat="false" ht="13.8" hidden="false" customHeight="false" outlineLevel="0" collapsed="false">
      <c r="B2620" s="8" t="n">
        <f aca="false">MAX(H2620:K2620)</f>
        <v>0</v>
      </c>
      <c r="C2620" s="11"/>
      <c r="D2620" s="10" t="e">
        <f aca="false">IF($A$1="WLB",INDEX(SupplierNomenclature!$D$1:$D$9996,MATCH(C2620,SupplierNomenclature!$I$1:$I$9996,0)),IF($A$1="BERU",INDEX(beru_assortment!$C$1:$C$10000,MATCH(C2620,beru_assortment!$I$1:$I$10000,0)),IF($A$1="OZON",INDEX(ozon_assortment!$F$3:$F$10000,MATCH(C2620,ozon_assortment!$E$3:$E$10000,0)),0)))</f>
        <v>#N/A</v>
      </c>
      <c r="E2620" s="7" t="n">
        <f aca="false">IF(ISBLANK(C2620), , IF(ISBLANK(C2619), E2618+1, E2619))</f>
        <v>0</v>
      </c>
      <c r="F2620" s="10" t="n">
        <f aca="false">IF(ISBLANK(C2620),,IF(OR(ISBLANK(C2619), C2619="Баркод"),1,F2619+1))</f>
        <v>0</v>
      </c>
      <c r="G2620" s="10" t="n">
        <f aca="false">IF(ISBLANK(C2621), F2620/2,)</f>
        <v>0</v>
      </c>
      <c r="H2620" s="0" t="n">
        <f aca="false">IF(ISBLANK(C2620),0,-1)</f>
        <v>0</v>
      </c>
      <c r="I2620" s="0" t="n">
        <f aca="false">IF(AND(ISBLANK(C2619),NOT(ISBLANK(C2620))),1,-1)</f>
        <v>-1</v>
      </c>
      <c r="J2620" s="0" t="n">
        <f aca="false">IF(ISBLANK(C2618),IF(AND(C2619=C2620,NOT(ISBLANK(C2619)),NOT(ISBLANK(C2620))),1,-1),-1)</f>
        <v>-1</v>
      </c>
      <c r="K2620" s="0" t="n">
        <f aca="false">IF(MAX(H2620:J2620)&lt;0,IF(OR(C2620=C2619,C2619=C2618),1,-1),MAX(H2620:J2620))</f>
        <v>0</v>
      </c>
    </row>
    <row r="2621" customFormat="false" ht="13.8" hidden="false" customHeight="false" outlineLevel="0" collapsed="false">
      <c r="B2621" s="8" t="n">
        <f aca="false">MAX(H2621:K2621)</f>
        <v>0</v>
      </c>
      <c r="C2621" s="11"/>
      <c r="D2621" s="10" t="e">
        <f aca="false">IF($A$1="WLB",INDEX(SupplierNomenclature!$D$1:$D$9996,MATCH(C2621,SupplierNomenclature!$I$1:$I$9996,0)),IF($A$1="BERU",INDEX(beru_assortment!$C$1:$C$10000,MATCH(C2621,beru_assortment!$I$1:$I$10000,0)),IF($A$1="OZON",INDEX(ozon_assortment!$F$3:$F$10000,MATCH(C2621,ozon_assortment!$E$3:$E$10000,0)),0)))</f>
        <v>#N/A</v>
      </c>
      <c r="E2621" s="7" t="n">
        <f aca="false">IF(ISBLANK(C2621), , IF(ISBLANK(C2620), E2619+1, E2620))</f>
        <v>0</v>
      </c>
      <c r="F2621" s="10" t="n">
        <f aca="false">IF(ISBLANK(C2621),,IF(OR(ISBLANK(C2620), C2620="Баркод"),1,F2620+1))</f>
        <v>0</v>
      </c>
      <c r="G2621" s="10" t="n">
        <f aca="false">IF(ISBLANK(C2622), F2621/2,)</f>
        <v>0</v>
      </c>
      <c r="H2621" s="0" t="n">
        <f aca="false">IF(ISBLANK(C2621),0,-1)</f>
        <v>0</v>
      </c>
      <c r="I2621" s="0" t="n">
        <f aca="false">IF(AND(ISBLANK(C2620),NOT(ISBLANK(C2621))),1,-1)</f>
        <v>-1</v>
      </c>
      <c r="J2621" s="0" t="n">
        <f aca="false">IF(ISBLANK(C2619),IF(AND(C2620=C2621,NOT(ISBLANK(C2620)),NOT(ISBLANK(C2621))),1,-1),-1)</f>
        <v>-1</v>
      </c>
      <c r="K2621" s="0" t="n">
        <f aca="false">IF(MAX(H2621:J2621)&lt;0,IF(OR(C2621=C2620,C2620=C2619),1,-1),MAX(H2621:J2621))</f>
        <v>0</v>
      </c>
    </row>
    <row r="2622" customFormat="false" ht="13.8" hidden="false" customHeight="false" outlineLevel="0" collapsed="false">
      <c r="B2622" s="8" t="n">
        <f aca="false">MAX(H2622:K2622)</f>
        <v>0</v>
      </c>
      <c r="C2622" s="11"/>
      <c r="D2622" s="10" t="e">
        <f aca="false">IF($A$1="WLB",INDEX(SupplierNomenclature!$D$1:$D$9996,MATCH(C2622,SupplierNomenclature!$I$1:$I$9996,0)),IF($A$1="BERU",INDEX(beru_assortment!$C$1:$C$10000,MATCH(C2622,beru_assortment!$I$1:$I$10000,0)),IF($A$1="OZON",INDEX(ozon_assortment!$F$3:$F$10000,MATCH(C2622,ozon_assortment!$E$3:$E$10000,0)),0)))</f>
        <v>#N/A</v>
      </c>
      <c r="E2622" s="7" t="n">
        <f aca="false">IF(ISBLANK(C2622), , IF(ISBLANK(C2621), E2620+1, E2621))</f>
        <v>0</v>
      </c>
      <c r="F2622" s="10" t="n">
        <f aca="false">IF(ISBLANK(C2622),,IF(OR(ISBLANK(C2621), C2621="Баркод"),1,F2621+1))</f>
        <v>0</v>
      </c>
      <c r="G2622" s="10" t="n">
        <f aca="false">IF(ISBLANK(C2623), F2622/2,)</f>
        <v>0</v>
      </c>
      <c r="H2622" s="0" t="n">
        <f aca="false">IF(ISBLANK(C2622),0,-1)</f>
        <v>0</v>
      </c>
      <c r="I2622" s="0" t="n">
        <f aca="false">IF(AND(ISBLANK(C2621),NOT(ISBLANK(C2622))),1,-1)</f>
        <v>-1</v>
      </c>
      <c r="J2622" s="0" t="n">
        <f aca="false">IF(ISBLANK(C2620),IF(AND(C2621=C2622,NOT(ISBLANK(C2621)),NOT(ISBLANK(C2622))),1,-1),-1)</f>
        <v>-1</v>
      </c>
      <c r="K2622" s="0" t="n">
        <f aca="false">IF(MAX(H2622:J2622)&lt;0,IF(OR(C2622=C2621,C2621=C2620),1,-1),MAX(H2622:J2622))</f>
        <v>0</v>
      </c>
    </row>
    <row r="2623" customFormat="false" ht="13.8" hidden="false" customHeight="false" outlineLevel="0" collapsed="false">
      <c r="B2623" s="8" t="n">
        <f aca="false">MAX(H2623:K2623)</f>
        <v>0</v>
      </c>
      <c r="C2623" s="11"/>
      <c r="D2623" s="10" t="e">
        <f aca="false">IF($A$1="WLB",INDEX(SupplierNomenclature!$D$1:$D$9996,MATCH(C2623,SupplierNomenclature!$I$1:$I$9996,0)),IF($A$1="BERU",INDEX(beru_assortment!$C$1:$C$10000,MATCH(C2623,beru_assortment!$I$1:$I$10000,0)),IF($A$1="OZON",INDEX(ozon_assortment!$F$3:$F$10000,MATCH(C2623,ozon_assortment!$E$3:$E$10000,0)),0)))</f>
        <v>#N/A</v>
      </c>
      <c r="E2623" s="7" t="n">
        <f aca="false">IF(ISBLANK(C2623), , IF(ISBLANK(C2622), E2621+1, E2622))</f>
        <v>0</v>
      </c>
      <c r="F2623" s="10" t="n">
        <f aca="false">IF(ISBLANK(C2623),,IF(OR(ISBLANK(C2622), C2622="Баркод"),1,F2622+1))</f>
        <v>0</v>
      </c>
      <c r="G2623" s="10" t="n">
        <f aca="false">IF(ISBLANK(C2624), F2623/2,)</f>
        <v>0</v>
      </c>
      <c r="H2623" s="0" t="n">
        <f aca="false">IF(ISBLANK(C2623),0,-1)</f>
        <v>0</v>
      </c>
      <c r="I2623" s="0" t="n">
        <f aca="false">IF(AND(ISBLANK(C2622),NOT(ISBLANK(C2623))),1,-1)</f>
        <v>-1</v>
      </c>
      <c r="J2623" s="0" t="n">
        <f aca="false">IF(ISBLANK(C2621),IF(AND(C2622=C2623,NOT(ISBLANK(C2622)),NOT(ISBLANK(C2623))),1,-1),-1)</f>
        <v>-1</v>
      </c>
      <c r="K2623" s="0" t="n">
        <f aca="false">IF(MAX(H2623:J2623)&lt;0,IF(OR(C2623=C2622,C2622=C2621),1,-1),MAX(H2623:J2623))</f>
        <v>0</v>
      </c>
    </row>
    <row r="2624" customFormat="false" ht="13.8" hidden="false" customHeight="false" outlineLevel="0" collapsed="false">
      <c r="B2624" s="8" t="n">
        <f aca="false">MAX(H2624:K2624)</f>
        <v>0</v>
      </c>
      <c r="C2624" s="11"/>
      <c r="D2624" s="10" t="e">
        <f aca="false">IF($A$1="WLB",INDEX(SupplierNomenclature!$D$1:$D$9996,MATCH(C2624,SupplierNomenclature!$I$1:$I$9996,0)),IF($A$1="BERU",INDEX(beru_assortment!$C$1:$C$10000,MATCH(C2624,beru_assortment!$I$1:$I$10000,0)),IF($A$1="OZON",INDEX(ozon_assortment!$F$3:$F$10000,MATCH(C2624,ozon_assortment!$E$3:$E$10000,0)),0)))</f>
        <v>#N/A</v>
      </c>
      <c r="E2624" s="7" t="n">
        <f aca="false">IF(ISBLANK(C2624), , IF(ISBLANK(C2623), E2622+1, E2623))</f>
        <v>0</v>
      </c>
      <c r="F2624" s="10" t="n">
        <f aca="false">IF(ISBLANK(C2624),,IF(OR(ISBLANK(C2623), C2623="Баркод"),1,F2623+1))</f>
        <v>0</v>
      </c>
      <c r="G2624" s="10" t="n">
        <f aca="false">IF(ISBLANK(C2625), F2624/2,)</f>
        <v>0</v>
      </c>
      <c r="H2624" s="0" t="n">
        <f aca="false">IF(ISBLANK(C2624),0,-1)</f>
        <v>0</v>
      </c>
      <c r="I2624" s="0" t="n">
        <f aca="false">IF(AND(ISBLANK(C2623),NOT(ISBLANK(C2624))),1,-1)</f>
        <v>-1</v>
      </c>
      <c r="J2624" s="0" t="n">
        <f aca="false">IF(ISBLANK(C2622),IF(AND(C2623=C2624,NOT(ISBLANK(C2623)),NOT(ISBLANK(C2624))),1,-1),-1)</f>
        <v>-1</v>
      </c>
      <c r="K2624" s="0" t="n">
        <f aca="false">IF(MAX(H2624:J2624)&lt;0,IF(OR(C2624=C2623,C2623=C2622),1,-1),MAX(H2624:J2624))</f>
        <v>0</v>
      </c>
    </row>
    <row r="2625" customFormat="false" ht="13.8" hidden="false" customHeight="false" outlineLevel="0" collapsed="false">
      <c r="B2625" s="8" t="n">
        <f aca="false">MAX(H2625:K2625)</f>
        <v>0</v>
      </c>
      <c r="C2625" s="11"/>
      <c r="D2625" s="10" t="e">
        <f aca="false">IF($A$1="WLB",INDEX(SupplierNomenclature!$D$1:$D$9996,MATCH(C2625,SupplierNomenclature!$I$1:$I$9996,0)),IF($A$1="BERU",INDEX(beru_assortment!$C$1:$C$10000,MATCH(C2625,beru_assortment!$I$1:$I$10000,0)),IF($A$1="OZON",INDEX(ozon_assortment!$F$3:$F$10000,MATCH(C2625,ozon_assortment!$E$3:$E$10000,0)),0)))</f>
        <v>#N/A</v>
      </c>
      <c r="E2625" s="7" t="n">
        <f aca="false">IF(ISBLANK(C2625), , IF(ISBLANK(C2624), E2623+1, E2624))</f>
        <v>0</v>
      </c>
      <c r="F2625" s="10" t="n">
        <f aca="false">IF(ISBLANK(C2625),,IF(OR(ISBLANK(C2624), C2624="Баркод"),1,F2624+1))</f>
        <v>0</v>
      </c>
      <c r="G2625" s="10" t="n">
        <f aca="false">IF(ISBLANK(C2626), F2625/2,)</f>
        <v>0</v>
      </c>
      <c r="H2625" s="0" t="n">
        <f aca="false">IF(ISBLANK(C2625),0,-1)</f>
        <v>0</v>
      </c>
      <c r="I2625" s="0" t="n">
        <f aca="false">IF(AND(ISBLANK(C2624),NOT(ISBLANK(C2625))),1,-1)</f>
        <v>-1</v>
      </c>
      <c r="J2625" s="0" t="n">
        <f aca="false">IF(ISBLANK(C2623),IF(AND(C2624=C2625,NOT(ISBLANK(C2624)),NOT(ISBLANK(C2625))),1,-1),-1)</f>
        <v>-1</v>
      </c>
      <c r="K2625" s="0" t="n">
        <f aca="false">IF(MAX(H2625:J2625)&lt;0,IF(OR(C2625=C2624,C2624=C2623),1,-1),MAX(H2625:J2625))</f>
        <v>0</v>
      </c>
    </row>
    <row r="2626" customFormat="false" ht="13.8" hidden="false" customHeight="false" outlineLevel="0" collapsed="false">
      <c r="B2626" s="8" t="n">
        <f aca="false">MAX(H2626:K2626)</f>
        <v>0</v>
      </c>
      <c r="C2626" s="11"/>
      <c r="D2626" s="10" t="e">
        <f aca="false">IF($A$1="WLB",INDEX(SupplierNomenclature!$D$1:$D$9996,MATCH(C2626,SupplierNomenclature!$I$1:$I$9996,0)),IF($A$1="BERU",INDEX(beru_assortment!$C$1:$C$10000,MATCH(C2626,beru_assortment!$I$1:$I$10000,0)),IF($A$1="OZON",INDEX(ozon_assortment!$F$3:$F$10000,MATCH(C2626,ozon_assortment!$E$3:$E$10000,0)),0)))</f>
        <v>#N/A</v>
      </c>
      <c r="E2626" s="7" t="n">
        <f aca="false">IF(ISBLANK(C2626), , IF(ISBLANK(C2625), E2624+1, E2625))</f>
        <v>0</v>
      </c>
      <c r="F2626" s="10" t="n">
        <f aca="false">IF(ISBLANK(C2626),,IF(OR(ISBLANK(C2625), C2625="Баркод"),1,F2625+1))</f>
        <v>0</v>
      </c>
      <c r="G2626" s="10" t="n">
        <f aca="false">IF(ISBLANK(C2627), F2626/2,)</f>
        <v>0</v>
      </c>
      <c r="H2626" s="0" t="n">
        <f aca="false">IF(ISBLANK(C2626),0,-1)</f>
        <v>0</v>
      </c>
      <c r="I2626" s="0" t="n">
        <f aca="false">IF(AND(ISBLANK(C2625),NOT(ISBLANK(C2626))),1,-1)</f>
        <v>-1</v>
      </c>
      <c r="J2626" s="0" t="n">
        <f aca="false">IF(ISBLANK(C2624),IF(AND(C2625=C2626,NOT(ISBLANK(C2625)),NOT(ISBLANK(C2626))),1,-1),-1)</f>
        <v>-1</v>
      </c>
      <c r="K2626" s="0" t="n">
        <f aca="false">IF(MAX(H2626:J2626)&lt;0,IF(OR(C2626=C2625,C2625=C2624),1,-1),MAX(H2626:J2626))</f>
        <v>0</v>
      </c>
    </row>
    <row r="2627" customFormat="false" ht="13.8" hidden="false" customHeight="false" outlineLevel="0" collapsed="false">
      <c r="B2627" s="8" t="n">
        <f aca="false">MAX(H2627:K2627)</f>
        <v>0</v>
      </c>
      <c r="C2627" s="11"/>
      <c r="D2627" s="10" t="e">
        <f aca="false">IF($A$1="WLB",INDEX(SupplierNomenclature!$D$1:$D$9996,MATCH(C2627,SupplierNomenclature!$I$1:$I$9996,0)),IF($A$1="BERU",INDEX(beru_assortment!$C$1:$C$10000,MATCH(C2627,beru_assortment!$I$1:$I$10000,0)),IF($A$1="OZON",INDEX(ozon_assortment!$F$3:$F$10000,MATCH(C2627,ozon_assortment!$E$3:$E$10000,0)),0)))</f>
        <v>#N/A</v>
      </c>
      <c r="E2627" s="7" t="n">
        <f aca="false">IF(ISBLANK(C2627), , IF(ISBLANK(C2626), E2625+1, E2626))</f>
        <v>0</v>
      </c>
      <c r="F2627" s="10" t="n">
        <f aca="false">IF(ISBLANK(C2627),,IF(OR(ISBLANK(C2626), C2626="Баркод"),1,F2626+1))</f>
        <v>0</v>
      </c>
      <c r="G2627" s="10" t="n">
        <f aca="false">IF(ISBLANK(C2628), F2627/2,)</f>
        <v>0</v>
      </c>
      <c r="H2627" s="0" t="n">
        <f aca="false">IF(ISBLANK(C2627),0,-1)</f>
        <v>0</v>
      </c>
      <c r="I2627" s="0" t="n">
        <f aca="false">IF(AND(ISBLANK(C2626),NOT(ISBLANK(C2627))),1,-1)</f>
        <v>-1</v>
      </c>
      <c r="J2627" s="0" t="n">
        <f aca="false">IF(ISBLANK(C2625),IF(AND(C2626=C2627,NOT(ISBLANK(C2626)),NOT(ISBLANK(C2627))),1,-1),-1)</f>
        <v>-1</v>
      </c>
      <c r="K2627" s="0" t="n">
        <f aca="false">IF(MAX(H2627:J2627)&lt;0,IF(OR(C2627=C2626,C2626=C2625),1,-1),MAX(H2627:J2627))</f>
        <v>0</v>
      </c>
    </row>
    <row r="2628" customFormat="false" ht="13.8" hidden="false" customHeight="false" outlineLevel="0" collapsed="false">
      <c r="B2628" s="8" t="n">
        <f aca="false">MAX(H2628:K2628)</f>
        <v>0</v>
      </c>
      <c r="C2628" s="11"/>
      <c r="D2628" s="10" t="e">
        <f aca="false">IF($A$1="WLB",INDEX(SupplierNomenclature!$D$1:$D$9996,MATCH(C2628,SupplierNomenclature!$I$1:$I$9996,0)),IF($A$1="BERU",INDEX(beru_assortment!$C$1:$C$10000,MATCH(C2628,beru_assortment!$I$1:$I$10000,0)),IF($A$1="OZON",INDEX(ozon_assortment!$F$3:$F$10000,MATCH(C2628,ozon_assortment!$E$3:$E$10000,0)),0)))</f>
        <v>#N/A</v>
      </c>
      <c r="E2628" s="7" t="n">
        <f aca="false">IF(ISBLANK(C2628), , IF(ISBLANK(C2627), E2626+1, E2627))</f>
        <v>0</v>
      </c>
      <c r="F2628" s="10" t="n">
        <f aca="false">IF(ISBLANK(C2628),,IF(OR(ISBLANK(C2627), C2627="Баркод"),1,F2627+1))</f>
        <v>0</v>
      </c>
      <c r="G2628" s="10" t="n">
        <f aca="false">IF(ISBLANK(C2629), F2628/2,)</f>
        <v>0</v>
      </c>
      <c r="H2628" s="0" t="n">
        <f aca="false">IF(ISBLANK(C2628),0,-1)</f>
        <v>0</v>
      </c>
      <c r="I2628" s="0" t="n">
        <f aca="false">IF(AND(ISBLANK(C2627),NOT(ISBLANK(C2628))),1,-1)</f>
        <v>-1</v>
      </c>
      <c r="J2628" s="0" t="n">
        <f aca="false">IF(ISBLANK(C2626),IF(AND(C2627=C2628,NOT(ISBLANK(C2627)),NOT(ISBLANK(C2628))),1,-1),-1)</f>
        <v>-1</v>
      </c>
      <c r="K2628" s="0" t="n">
        <f aca="false">IF(MAX(H2628:J2628)&lt;0,IF(OR(C2628=C2627,C2627=C2626),1,-1),MAX(H2628:J2628))</f>
        <v>0</v>
      </c>
    </row>
    <row r="2629" customFormat="false" ht="13.8" hidden="false" customHeight="false" outlineLevel="0" collapsed="false">
      <c r="B2629" s="8" t="n">
        <f aca="false">MAX(H2629:K2629)</f>
        <v>0</v>
      </c>
      <c r="C2629" s="11"/>
      <c r="D2629" s="10" t="e">
        <f aca="false">IF($A$1="WLB",INDEX(SupplierNomenclature!$D$1:$D$9996,MATCH(C2629,SupplierNomenclature!$I$1:$I$9996,0)),IF($A$1="BERU",INDEX(beru_assortment!$C$1:$C$10000,MATCH(C2629,beru_assortment!$I$1:$I$10000,0)),IF($A$1="OZON",INDEX(ozon_assortment!$F$3:$F$10000,MATCH(C2629,ozon_assortment!$E$3:$E$10000,0)),0)))</f>
        <v>#N/A</v>
      </c>
      <c r="E2629" s="7" t="n">
        <f aca="false">IF(ISBLANK(C2629), , IF(ISBLANK(C2628), E2627+1, E2628))</f>
        <v>0</v>
      </c>
      <c r="F2629" s="10" t="n">
        <f aca="false">IF(ISBLANK(C2629),,IF(OR(ISBLANK(C2628), C2628="Баркод"),1,F2628+1))</f>
        <v>0</v>
      </c>
      <c r="G2629" s="10" t="n">
        <f aca="false">IF(ISBLANK(C2630), F2629/2,)</f>
        <v>0</v>
      </c>
      <c r="H2629" s="0" t="n">
        <f aca="false">IF(ISBLANK(C2629),0,-1)</f>
        <v>0</v>
      </c>
      <c r="I2629" s="0" t="n">
        <f aca="false">IF(AND(ISBLANK(C2628),NOT(ISBLANK(C2629))),1,-1)</f>
        <v>-1</v>
      </c>
      <c r="J2629" s="0" t="n">
        <f aca="false">IF(ISBLANK(C2627),IF(AND(C2628=C2629,NOT(ISBLANK(C2628)),NOT(ISBLANK(C2629))),1,-1),-1)</f>
        <v>-1</v>
      </c>
      <c r="K2629" s="0" t="n">
        <f aca="false">IF(MAX(H2629:J2629)&lt;0,IF(OR(C2629=C2628,C2628=C2627),1,-1),MAX(H2629:J2629))</f>
        <v>0</v>
      </c>
    </row>
    <row r="2630" customFormat="false" ht="13.8" hidden="false" customHeight="false" outlineLevel="0" collapsed="false">
      <c r="B2630" s="8" t="n">
        <f aca="false">MAX(H2630:K2630)</f>
        <v>0</v>
      </c>
      <c r="C2630" s="11"/>
      <c r="D2630" s="10" t="e">
        <f aca="false">IF($A$1="WLB",INDEX(SupplierNomenclature!$D$1:$D$9996,MATCH(C2630,SupplierNomenclature!$I$1:$I$9996,0)),IF($A$1="BERU",INDEX(beru_assortment!$C$1:$C$10000,MATCH(C2630,beru_assortment!$I$1:$I$10000,0)),IF($A$1="OZON",INDEX(ozon_assortment!$F$3:$F$10000,MATCH(C2630,ozon_assortment!$E$3:$E$10000,0)),0)))</f>
        <v>#N/A</v>
      </c>
      <c r="E2630" s="7" t="n">
        <f aca="false">IF(ISBLANK(C2630), , IF(ISBLANK(C2629), E2628+1, E2629))</f>
        <v>0</v>
      </c>
      <c r="F2630" s="10" t="n">
        <f aca="false">IF(ISBLANK(C2630),,IF(OR(ISBLANK(C2629), C2629="Баркод"),1,F2629+1))</f>
        <v>0</v>
      </c>
      <c r="G2630" s="10" t="n">
        <f aca="false">IF(ISBLANK(C2631), F2630/2,)</f>
        <v>0</v>
      </c>
      <c r="H2630" s="0" t="n">
        <f aca="false">IF(ISBLANK(C2630),0,-1)</f>
        <v>0</v>
      </c>
      <c r="I2630" s="0" t="n">
        <f aca="false">IF(AND(ISBLANK(C2629),NOT(ISBLANK(C2630))),1,-1)</f>
        <v>-1</v>
      </c>
      <c r="J2630" s="0" t="n">
        <f aca="false">IF(ISBLANK(C2628),IF(AND(C2629=C2630,NOT(ISBLANK(C2629)),NOT(ISBLANK(C2630))),1,-1),-1)</f>
        <v>-1</v>
      </c>
      <c r="K2630" s="0" t="n">
        <f aca="false">IF(MAX(H2630:J2630)&lt;0,IF(OR(C2630=C2629,C2629=C2628),1,-1),MAX(H2630:J2630))</f>
        <v>0</v>
      </c>
    </row>
    <row r="2631" customFormat="false" ht="13.8" hidden="false" customHeight="false" outlineLevel="0" collapsed="false">
      <c r="B2631" s="8" t="n">
        <f aca="false">MAX(H2631:K2631)</f>
        <v>0</v>
      </c>
      <c r="C2631" s="11"/>
      <c r="D2631" s="10" t="e">
        <f aca="false">IF($A$1="WLB",INDEX(SupplierNomenclature!$D$1:$D$9996,MATCH(C2631,SupplierNomenclature!$I$1:$I$9996,0)),IF($A$1="BERU",INDEX(beru_assortment!$C$1:$C$10000,MATCH(C2631,beru_assortment!$I$1:$I$10000,0)),IF($A$1="OZON",INDEX(ozon_assortment!$F$3:$F$10000,MATCH(C2631,ozon_assortment!$E$3:$E$10000,0)),0)))</f>
        <v>#N/A</v>
      </c>
      <c r="E2631" s="7" t="n">
        <f aca="false">IF(ISBLANK(C2631), , IF(ISBLANK(C2630), E2629+1, E2630))</f>
        <v>0</v>
      </c>
      <c r="F2631" s="10" t="n">
        <f aca="false">IF(ISBLANK(C2631),,IF(OR(ISBLANK(C2630), C2630="Баркод"),1,F2630+1))</f>
        <v>0</v>
      </c>
      <c r="G2631" s="10" t="n">
        <f aca="false">IF(ISBLANK(C2632), F2631/2,)</f>
        <v>0</v>
      </c>
      <c r="H2631" s="0" t="n">
        <f aca="false">IF(ISBLANK(C2631),0,-1)</f>
        <v>0</v>
      </c>
      <c r="I2631" s="0" t="n">
        <f aca="false">IF(AND(ISBLANK(C2630),NOT(ISBLANK(C2631))),1,-1)</f>
        <v>-1</v>
      </c>
      <c r="J2631" s="0" t="n">
        <f aca="false">IF(ISBLANK(C2629),IF(AND(C2630=C2631,NOT(ISBLANK(C2630)),NOT(ISBLANK(C2631))),1,-1),-1)</f>
        <v>-1</v>
      </c>
      <c r="K2631" s="0" t="n">
        <f aca="false">IF(MAX(H2631:J2631)&lt;0,IF(OR(C2631=C2630,C2630=C2629),1,-1),MAX(H2631:J2631))</f>
        <v>0</v>
      </c>
    </row>
    <row r="2632" customFormat="false" ht="13.8" hidden="false" customHeight="false" outlineLevel="0" collapsed="false">
      <c r="B2632" s="8" t="n">
        <f aca="false">MAX(H2632:K2632)</f>
        <v>0</v>
      </c>
      <c r="C2632" s="11"/>
      <c r="D2632" s="10" t="e">
        <f aca="false">IF($A$1="WLB",INDEX(SupplierNomenclature!$D$1:$D$9996,MATCH(C2632,SupplierNomenclature!$I$1:$I$9996,0)),IF($A$1="BERU",INDEX(beru_assortment!$C$1:$C$10000,MATCH(C2632,beru_assortment!$I$1:$I$10000,0)),IF($A$1="OZON",INDEX(ozon_assortment!$F$3:$F$10000,MATCH(C2632,ozon_assortment!$E$3:$E$10000,0)),0)))</f>
        <v>#N/A</v>
      </c>
      <c r="E2632" s="7" t="n">
        <f aca="false">IF(ISBLANK(C2632), , IF(ISBLANK(C2631), E2630+1, E2631))</f>
        <v>0</v>
      </c>
      <c r="F2632" s="10" t="n">
        <f aca="false">IF(ISBLANK(C2632),,IF(OR(ISBLANK(C2631), C2631="Баркод"),1,F2631+1))</f>
        <v>0</v>
      </c>
      <c r="G2632" s="10" t="n">
        <f aca="false">IF(ISBLANK(C2633), F2632/2,)</f>
        <v>0</v>
      </c>
      <c r="H2632" s="0" t="n">
        <f aca="false">IF(ISBLANK(C2632),0,-1)</f>
        <v>0</v>
      </c>
      <c r="I2632" s="0" t="n">
        <f aca="false">IF(AND(ISBLANK(C2631),NOT(ISBLANK(C2632))),1,-1)</f>
        <v>-1</v>
      </c>
      <c r="J2632" s="0" t="n">
        <f aca="false">IF(ISBLANK(C2630),IF(AND(C2631=C2632,NOT(ISBLANK(C2631)),NOT(ISBLANK(C2632))),1,-1),-1)</f>
        <v>-1</v>
      </c>
      <c r="K2632" s="0" t="n">
        <f aca="false">IF(MAX(H2632:J2632)&lt;0,IF(OR(C2632=C2631,C2631=C2630),1,-1),MAX(H2632:J2632))</f>
        <v>0</v>
      </c>
    </row>
    <row r="2633" customFormat="false" ht="13.8" hidden="false" customHeight="false" outlineLevel="0" collapsed="false">
      <c r="B2633" s="8" t="n">
        <f aca="false">MAX(H2633:K2633)</f>
        <v>0</v>
      </c>
      <c r="C2633" s="11"/>
      <c r="D2633" s="10" t="e">
        <f aca="false">IF($A$1="WLB",INDEX(SupplierNomenclature!$D$1:$D$9996,MATCH(C2633,SupplierNomenclature!$I$1:$I$9996,0)),IF($A$1="BERU",INDEX(beru_assortment!$C$1:$C$10000,MATCH(C2633,beru_assortment!$I$1:$I$10000,0)),IF($A$1="OZON",INDEX(ozon_assortment!$F$3:$F$10000,MATCH(C2633,ozon_assortment!$E$3:$E$10000,0)),0)))</f>
        <v>#N/A</v>
      </c>
      <c r="E2633" s="7" t="n">
        <f aca="false">IF(ISBLANK(C2633), , IF(ISBLANK(C2632), E2631+1, E2632))</f>
        <v>0</v>
      </c>
      <c r="F2633" s="10" t="n">
        <f aca="false">IF(ISBLANK(C2633),,IF(OR(ISBLANK(C2632), C2632="Баркод"),1,F2632+1))</f>
        <v>0</v>
      </c>
      <c r="G2633" s="10" t="n">
        <f aca="false">IF(ISBLANK(C2634), F2633/2,)</f>
        <v>0</v>
      </c>
      <c r="H2633" s="0" t="n">
        <f aca="false">IF(ISBLANK(C2633),0,-1)</f>
        <v>0</v>
      </c>
      <c r="I2633" s="0" t="n">
        <f aca="false">IF(AND(ISBLANK(C2632),NOT(ISBLANK(C2633))),1,-1)</f>
        <v>-1</v>
      </c>
      <c r="J2633" s="0" t="n">
        <f aca="false">IF(ISBLANK(C2631),IF(AND(C2632=C2633,NOT(ISBLANK(C2632)),NOT(ISBLANK(C2633))),1,-1),-1)</f>
        <v>-1</v>
      </c>
      <c r="K2633" s="0" t="n">
        <f aca="false">IF(MAX(H2633:J2633)&lt;0,IF(OR(C2633=C2632,C2632=C2631),1,-1),MAX(H2633:J2633))</f>
        <v>0</v>
      </c>
    </row>
    <row r="2634" customFormat="false" ht="13.8" hidden="false" customHeight="false" outlineLevel="0" collapsed="false">
      <c r="B2634" s="8" t="n">
        <f aca="false">MAX(H2634:K2634)</f>
        <v>0</v>
      </c>
      <c r="C2634" s="11"/>
      <c r="D2634" s="10" t="e">
        <f aca="false">IF($A$1="WLB",INDEX(SupplierNomenclature!$D$1:$D$9996,MATCH(C2634,SupplierNomenclature!$I$1:$I$9996,0)),IF($A$1="BERU",INDEX(beru_assortment!$C$1:$C$10000,MATCH(C2634,beru_assortment!$I$1:$I$10000,0)),IF($A$1="OZON",INDEX(ozon_assortment!$F$3:$F$10000,MATCH(C2634,ozon_assortment!$E$3:$E$10000,0)),0)))</f>
        <v>#N/A</v>
      </c>
      <c r="E2634" s="7" t="n">
        <f aca="false">IF(ISBLANK(C2634), , IF(ISBLANK(C2633), E2632+1, E2633))</f>
        <v>0</v>
      </c>
      <c r="F2634" s="10" t="n">
        <f aca="false">IF(ISBLANK(C2634),,IF(OR(ISBLANK(C2633), C2633="Баркод"),1,F2633+1))</f>
        <v>0</v>
      </c>
      <c r="G2634" s="10" t="n">
        <f aca="false">IF(ISBLANK(C2635), F2634/2,)</f>
        <v>0</v>
      </c>
      <c r="H2634" s="0" t="n">
        <f aca="false">IF(ISBLANK(C2634),0,-1)</f>
        <v>0</v>
      </c>
      <c r="I2634" s="0" t="n">
        <f aca="false">IF(AND(ISBLANK(C2633),NOT(ISBLANK(C2634))),1,-1)</f>
        <v>-1</v>
      </c>
      <c r="J2634" s="0" t="n">
        <f aca="false">IF(ISBLANK(C2632),IF(AND(C2633=C2634,NOT(ISBLANK(C2633)),NOT(ISBLANK(C2634))),1,-1),-1)</f>
        <v>-1</v>
      </c>
      <c r="K2634" s="0" t="n">
        <f aca="false">IF(MAX(H2634:J2634)&lt;0,IF(OR(C2634=C2633,C2633=C2632),1,-1),MAX(H2634:J2634))</f>
        <v>0</v>
      </c>
    </row>
    <row r="2635" customFormat="false" ht="13.8" hidden="false" customHeight="false" outlineLevel="0" collapsed="false">
      <c r="B2635" s="8" t="n">
        <f aca="false">MAX(H2635:K2635)</f>
        <v>0</v>
      </c>
      <c r="C2635" s="11"/>
      <c r="D2635" s="10" t="e">
        <f aca="false">IF($A$1="WLB",INDEX(SupplierNomenclature!$D$1:$D$9996,MATCH(C2635,SupplierNomenclature!$I$1:$I$9996,0)),IF($A$1="BERU",INDEX(beru_assortment!$C$1:$C$10000,MATCH(C2635,beru_assortment!$I$1:$I$10000,0)),IF($A$1="OZON",INDEX(ozon_assortment!$F$3:$F$10000,MATCH(C2635,ozon_assortment!$E$3:$E$10000,0)),0)))</f>
        <v>#N/A</v>
      </c>
      <c r="E2635" s="7" t="n">
        <f aca="false">IF(ISBLANK(C2635), , IF(ISBLANK(C2634), E2633+1, E2634))</f>
        <v>0</v>
      </c>
      <c r="F2635" s="10" t="n">
        <f aca="false">IF(ISBLANK(C2635),,IF(OR(ISBLANK(C2634), C2634="Баркод"),1,F2634+1))</f>
        <v>0</v>
      </c>
      <c r="G2635" s="10" t="n">
        <f aca="false">IF(ISBLANK(C2636), F2635/2,)</f>
        <v>0</v>
      </c>
      <c r="H2635" s="0" t="n">
        <f aca="false">IF(ISBLANK(C2635),0,-1)</f>
        <v>0</v>
      </c>
      <c r="I2635" s="0" t="n">
        <f aca="false">IF(AND(ISBLANK(C2634),NOT(ISBLANK(C2635))),1,-1)</f>
        <v>-1</v>
      </c>
      <c r="J2635" s="0" t="n">
        <f aca="false">IF(ISBLANK(C2633),IF(AND(C2634=C2635,NOT(ISBLANK(C2634)),NOT(ISBLANK(C2635))),1,-1),-1)</f>
        <v>-1</v>
      </c>
      <c r="K2635" s="0" t="n">
        <f aca="false">IF(MAX(H2635:J2635)&lt;0,IF(OR(C2635=C2634,C2634=C2633),1,-1),MAX(H2635:J2635))</f>
        <v>0</v>
      </c>
    </row>
    <row r="2636" customFormat="false" ht="13.8" hidden="false" customHeight="false" outlineLevel="0" collapsed="false">
      <c r="B2636" s="8" t="n">
        <f aca="false">MAX(H2636:K2636)</f>
        <v>0</v>
      </c>
      <c r="C2636" s="11"/>
      <c r="D2636" s="10" t="e">
        <f aca="false">IF($A$1="WLB",INDEX(SupplierNomenclature!$D$1:$D$9996,MATCH(C2636,SupplierNomenclature!$I$1:$I$9996,0)),IF($A$1="BERU",INDEX(beru_assortment!$C$1:$C$10000,MATCH(C2636,beru_assortment!$I$1:$I$10000,0)),IF($A$1="OZON",INDEX(ozon_assortment!$F$3:$F$10000,MATCH(C2636,ozon_assortment!$E$3:$E$10000,0)),0)))</f>
        <v>#N/A</v>
      </c>
      <c r="E2636" s="7" t="n">
        <f aca="false">IF(ISBLANK(C2636), , IF(ISBLANK(C2635), E2634+1, E2635))</f>
        <v>0</v>
      </c>
      <c r="F2636" s="10" t="n">
        <f aca="false">IF(ISBLANK(C2636),,IF(OR(ISBLANK(C2635), C2635="Баркод"),1,F2635+1))</f>
        <v>0</v>
      </c>
      <c r="G2636" s="10" t="n">
        <f aca="false">IF(ISBLANK(C2637), F2636/2,)</f>
        <v>0</v>
      </c>
      <c r="H2636" s="0" t="n">
        <f aca="false">IF(ISBLANK(C2636),0,-1)</f>
        <v>0</v>
      </c>
      <c r="I2636" s="0" t="n">
        <f aca="false">IF(AND(ISBLANK(C2635),NOT(ISBLANK(C2636))),1,-1)</f>
        <v>-1</v>
      </c>
      <c r="J2636" s="0" t="n">
        <f aca="false">IF(ISBLANK(C2634),IF(AND(C2635=C2636,NOT(ISBLANK(C2635)),NOT(ISBLANK(C2636))),1,-1),-1)</f>
        <v>-1</v>
      </c>
      <c r="K2636" s="0" t="n">
        <f aca="false">IF(MAX(H2636:J2636)&lt;0,IF(OR(C2636=C2635,C2635=C2634),1,-1),MAX(H2636:J2636))</f>
        <v>0</v>
      </c>
    </row>
    <row r="2637" customFormat="false" ht="13.8" hidden="false" customHeight="false" outlineLevel="0" collapsed="false">
      <c r="B2637" s="8" t="n">
        <f aca="false">MAX(H2637:K2637)</f>
        <v>0</v>
      </c>
      <c r="C2637" s="11"/>
      <c r="D2637" s="10" t="e">
        <f aca="false">IF($A$1="WLB",INDEX(SupplierNomenclature!$D$1:$D$9996,MATCH(C2637,SupplierNomenclature!$I$1:$I$9996,0)),IF($A$1="BERU",INDEX(beru_assortment!$C$1:$C$10000,MATCH(C2637,beru_assortment!$I$1:$I$10000,0)),IF($A$1="OZON",INDEX(ozon_assortment!$F$3:$F$10000,MATCH(C2637,ozon_assortment!$E$3:$E$10000,0)),0)))</f>
        <v>#N/A</v>
      </c>
      <c r="E2637" s="7" t="n">
        <f aca="false">IF(ISBLANK(C2637), , IF(ISBLANK(C2636), E2635+1, E2636))</f>
        <v>0</v>
      </c>
      <c r="F2637" s="10" t="n">
        <f aca="false">IF(ISBLANK(C2637),,IF(OR(ISBLANK(C2636), C2636="Баркод"),1,F2636+1))</f>
        <v>0</v>
      </c>
      <c r="G2637" s="10" t="n">
        <f aca="false">IF(ISBLANK(C2638), F2637/2,)</f>
        <v>0</v>
      </c>
      <c r="H2637" s="0" t="n">
        <f aca="false">IF(ISBLANK(C2637),0,-1)</f>
        <v>0</v>
      </c>
      <c r="I2637" s="0" t="n">
        <f aca="false">IF(AND(ISBLANK(C2636),NOT(ISBLANK(C2637))),1,-1)</f>
        <v>-1</v>
      </c>
      <c r="J2637" s="0" t="n">
        <f aca="false">IF(ISBLANK(C2635),IF(AND(C2636=C2637,NOT(ISBLANK(C2636)),NOT(ISBLANK(C2637))),1,-1),-1)</f>
        <v>-1</v>
      </c>
      <c r="K2637" s="0" t="n">
        <f aca="false">IF(MAX(H2637:J2637)&lt;0,IF(OR(C2637=C2636,C2636=C2635),1,-1),MAX(H2637:J2637))</f>
        <v>0</v>
      </c>
    </row>
    <row r="2638" customFormat="false" ht="13.8" hidden="false" customHeight="false" outlineLevel="0" collapsed="false">
      <c r="B2638" s="8" t="n">
        <f aca="false">MAX(H2638:K2638)</f>
        <v>0</v>
      </c>
      <c r="C2638" s="11"/>
      <c r="D2638" s="10" t="e">
        <f aca="false">IF($A$1="WLB",INDEX(SupplierNomenclature!$D$1:$D$9996,MATCH(C2638,SupplierNomenclature!$I$1:$I$9996,0)),IF($A$1="BERU",INDEX(beru_assortment!$C$1:$C$10000,MATCH(C2638,beru_assortment!$I$1:$I$10000,0)),IF($A$1="OZON",INDEX(ozon_assortment!$F$3:$F$10000,MATCH(C2638,ozon_assortment!$E$3:$E$10000,0)),0)))</f>
        <v>#N/A</v>
      </c>
      <c r="E2638" s="7" t="n">
        <f aca="false">IF(ISBLANK(C2638), , IF(ISBLANK(C2637), E2636+1, E2637))</f>
        <v>0</v>
      </c>
      <c r="F2638" s="10" t="n">
        <f aca="false">IF(ISBLANK(C2638),,IF(OR(ISBLANK(C2637), C2637="Баркод"),1,F2637+1))</f>
        <v>0</v>
      </c>
      <c r="G2638" s="10" t="n">
        <f aca="false">IF(ISBLANK(C2639), F2638/2,)</f>
        <v>0</v>
      </c>
      <c r="H2638" s="0" t="n">
        <f aca="false">IF(ISBLANK(C2638),0,-1)</f>
        <v>0</v>
      </c>
      <c r="I2638" s="0" t="n">
        <f aca="false">IF(AND(ISBLANK(C2637),NOT(ISBLANK(C2638))),1,-1)</f>
        <v>-1</v>
      </c>
      <c r="J2638" s="0" t="n">
        <f aca="false">IF(ISBLANK(C2636),IF(AND(C2637=C2638,NOT(ISBLANK(C2637)),NOT(ISBLANK(C2638))),1,-1),-1)</f>
        <v>-1</v>
      </c>
      <c r="K2638" s="0" t="n">
        <f aca="false">IF(MAX(H2638:J2638)&lt;0,IF(OR(C2638=C2637,C2637=C2636),1,-1),MAX(H2638:J2638))</f>
        <v>0</v>
      </c>
    </row>
    <row r="2639" customFormat="false" ht="13.8" hidden="false" customHeight="false" outlineLevel="0" collapsed="false">
      <c r="B2639" s="8" t="n">
        <f aca="false">MAX(H2639:K2639)</f>
        <v>0</v>
      </c>
      <c r="C2639" s="11"/>
      <c r="D2639" s="10" t="e">
        <f aca="false">IF($A$1="WLB",INDEX(SupplierNomenclature!$D$1:$D$9996,MATCH(C2639,SupplierNomenclature!$I$1:$I$9996,0)),IF($A$1="BERU",INDEX(beru_assortment!$C$1:$C$10000,MATCH(C2639,beru_assortment!$I$1:$I$10000,0)),IF($A$1="OZON",INDEX(ozon_assortment!$F$3:$F$10000,MATCH(C2639,ozon_assortment!$E$3:$E$10000,0)),0)))</f>
        <v>#N/A</v>
      </c>
      <c r="E2639" s="7" t="n">
        <f aca="false">IF(ISBLANK(C2639), , IF(ISBLANK(C2638), E2637+1, E2638))</f>
        <v>0</v>
      </c>
      <c r="F2639" s="10" t="n">
        <f aca="false">IF(ISBLANK(C2639),,IF(OR(ISBLANK(C2638), C2638="Баркод"),1,F2638+1))</f>
        <v>0</v>
      </c>
      <c r="G2639" s="10" t="n">
        <f aca="false">IF(ISBLANK(C2640), F2639/2,)</f>
        <v>0</v>
      </c>
      <c r="H2639" s="0" t="n">
        <f aca="false">IF(ISBLANK(C2639),0,-1)</f>
        <v>0</v>
      </c>
      <c r="I2639" s="0" t="n">
        <f aca="false">IF(AND(ISBLANK(C2638),NOT(ISBLANK(C2639))),1,-1)</f>
        <v>-1</v>
      </c>
      <c r="J2639" s="0" t="n">
        <f aca="false">IF(ISBLANK(C2637),IF(AND(C2638=C2639,NOT(ISBLANK(C2638)),NOT(ISBLANK(C2639))),1,-1),-1)</f>
        <v>-1</v>
      </c>
      <c r="K2639" s="0" t="n">
        <f aca="false">IF(MAX(H2639:J2639)&lt;0,IF(OR(C2639=C2638,C2638=C2637),1,-1),MAX(H2639:J2639))</f>
        <v>0</v>
      </c>
    </row>
    <row r="2640" customFormat="false" ht="13.8" hidden="false" customHeight="false" outlineLevel="0" collapsed="false">
      <c r="B2640" s="8" t="n">
        <f aca="false">MAX(H2640:K2640)</f>
        <v>0</v>
      </c>
      <c r="C2640" s="11"/>
      <c r="D2640" s="10" t="e">
        <f aca="false">IF($A$1="WLB",INDEX(SupplierNomenclature!$D$1:$D$9996,MATCH(C2640,SupplierNomenclature!$I$1:$I$9996,0)),IF($A$1="BERU",INDEX(beru_assortment!$C$1:$C$10000,MATCH(C2640,beru_assortment!$I$1:$I$10000,0)),IF($A$1="OZON",INDEX(ozon_assortment!$F$3:$F$10000,MATCH(C2640,ozon_assortment!$E$3:$E$10000,0)),0)))</f>
        <v>#N/A</v>
      </c>
      <c r="E2640" s="7" t="n">
        <f aca="false">IF(ISBLANK(C2640), , IF(ISBLANK(C2639), E2638+1, E2639))</f>
        <v>0</v>
      </c>
      <c r="F2640" s="10" t="n">
        <f aca="false">IF(ISBLANK(C2640),,IF(OR(ISBLANK(C2639), C2639="Баркод"),1,F2639+1))</f>
        <v>0</v>
      </c>
      <c r="G2640" s="10" t="n">
        <f aca="false">IF(ISBLANK(C2641), F2640/2,)</f>
        <v>0</v>
      </c>
      <c r="H2640" s="0" t="n">
        <f aca="false">IF(ISBLANK(C2640),0,-1)</f>
        <v>0</v>
      </c>
      <c r="I2640" s="0" t="n">
        <f aca="false">IF(AND(ISBLANK(C2639),NOT(ISBLANK(C2640))),1,-1)</f>
        <v>-1</v>
      </c>
      <c r="J2640" s="0" t="n">
        <f aca="false">IF(ISBLANK(C2638),IF(AND(C2639=C2640,NOT(ISBLANK(C2639)),NOT(ISBLANK(C2640))),1,-1),-1)</f>
        <v>-1</v>
      </c>
      <c r="K2640" s="0" t="n">
        <f aca="false">IF(MAX(H2640:J2640)&lt;0,IF(OR(C2640=C2639,C2639=C2638),1,-1),MAX(H2640:J2640))</f>
        <v>0</v>
      </c>
    </row>
    <row r="2641" customFormat="false" ht="13.8" hidden="false" customHeight="false" outlineLevel="0" collapsed="false">
      <c r="B2641" s="8" t="n">
        <f aca="false">MAX(H2641:K2641)</f>
        <v>0</v>
      </c>
      <c r="C2641" s="11"/>
      <c r="D2641" s="10" t="e">
        <f aca="false">IF($A$1="WLB",INDEX(SupplierNomenclature!$D$1:$D$9996,MATCH(C2641,SupplierNomenclature!$I$1:$I$9996,0)),IF($A$1="BERU",INDEX(beru_assortment!$C$1:$C$10000,MATCH(C2641,beru_assortment!$I$1:$I$10000,0)),IF($A$1="OZON",INDEX(ozon_assortment!$F$3:$F$10000,MATCH(C2641,ozon_assortment!$E$3:$E$10000,0)),0)))</f>
        <v>#N/A</v>
      </c>
      <c r="E2641" s="7" t="n">
        <f aca="false">IF(ISBLANK(C2641), , IF(ISBLANK(C2640), E2639+1, E2640))</f>
        <v>0</v>
      </c>
      <c r="F2641" s="10" t="n">
        <f aca="false">IF(ISBLANK(C2641),,IF(OR(ISBLANK(C2640), C2640="Баркод"),1,F2640+1))</f>
        <v>0</v>
      </c>
      <c r="G2641" s="10" t="n">
        <f aca="false">IF(ISBLANK(C2642), F2641/2,)</f>
        <v>0</v>
      </c>
      <c r="H2641" s="0" t="n">
        <f aca="false">IF(ISBLANK(C2641),0,-1)</f>
        <v>0</v>
      </c>
      <c r="I2641" s="0" t="n">
        <f aca="false">IF(AND(ISBLANK(C2640),NOT(ISBLANK(C2641))),1,-1)</f>
        <v>-1</v>
      </c>
      <c r="J2641" s="0" t="n">
        <f aca="false">IF(ISBLANK(C2639),IF(AND(C2640=C2641,NOT(ISBLANK(C2640)),NOT(ISBLANK(C2641))),1,-1),-1)</f>
        <v>-1</v>
      </c>
      <c r="K2641" s="0" t="n">
        <f aca="false">IF(MAX(H2641:J2641)&lt;0,IF(OR(C2641=C2640,C2640=C2639),1,-1),MAX(H2641:J2641))</f>
        <v>0</v>
      </c>
    </row>
    <row r="2642" customFormat="false" ht="13.8" hidden="false" customHeight="false" outlineLevel="0" collapsed="false">
      <c r="B2642" s="8" t="n">
        <f aca="false">MAX(H2642:K2642)</f>
        <v>0</v>
      </c>
      <c r="C2642" s="11"/>
      <c r="D2642" s="10" t="e">
        <f aca="false">IF($A$1="WLB",INDEX(SupplierNomenclature!$D$1:$D$9996,MATCH(C2642,SupplierNomenclature!$I$1:$I$9996,0)),IF($A$1="BERU",INDEX(beru_assortment!$C$1:$C$10000,MATCH(C2642,beru_assortment!$I$1:$I$10000,0)),IF($A$1="OZON",INDEX(ozon_assortment!$F$3:$F$10000,MATCH(C2642,ozon_assortment!$E$3:$E$10000,0)),0)))</f>
        <v>#N/A</v>
      </c>
      <c r="E2642" s="7" t="n">
        <f aca="false">IF(ISBLANK(C2642), , IF(ISBLANK(C2641), E2640+1, E2641))</f>
        <v>0</v>
      </c>
      <c r="F2642" s="10" t="n">
        <f aca="false">IF(ISBLANK(C2642),,IF(OR(ISBLANK(C2641), C2641="Баркод"),1,F2641+1))</f>
        <v>0</v>
      </c>
      <c r="G2642" s="10" t="n">
        <f aca="false">IF(ISBLANK(C2643), F2642/2,)</f>
        <v>0</v>
      </c>
      <c r="H2642" s="0" t="n">
        <f aca="false">IF(ISBLANK(C2642),0,-1)</f>
        <v>0</v>
      </c>
      <c r="I2642" s="0" t="n">
        <f aca="false">IF(AND(ISBLANK(C2641),NOT(ISBLANK(C2642))),1,-1)</f>
        <v>-1</v>
      </c>
      <c r="J2642" s="0" t="n">
        <f aca="false">IF(ISBLANK(C2640),IF(AND(C2641=C2642,NOT(ISBLANK(C2641)),NOT(ISBLANK(C2642))),1,-1),-1)</f>
        <v>-1</v>
      </c>
      <c r="K2642" s="0" t="n">
        <f aca="false">IF(MAX(H2642:J2642)&lt;0,IF(OR(C2642=C2641,C2641=C2640),1,-1),MAX(H2642:J2642))</f>
        <v>0</v>
      </c>
    </row>
    <row r="2643" customFormat="false" ht="13.8" hidden="false" customHeight="false" outlineLevel="0" collapsed="false">
      <c r="B2643" s="8" t="n">
        <f aca="false">MAX(H2643:K2643)</f>
        <v>0</v>
      </c>
      <c r="C2643" s="11"/>
      <c r="D2643" s="10" t="e">
        <f aca="false">IF($A$1="WLB",INDEX(SupplierNomenclature!$D$1:$D$9996,MATCH(C2643,SupplierNomenclature!$I$1:$I$9996,0)),IF($A$1="BERU",INDEX(beru_assortment!$C$1:$C$10000,MATCH(C2643,beru_assortment!$I$1:$I$10000,0)),IF($A$1="OZON",INDEX(ozon_assortment!$F$3:$F$10000,MATCH(C2643,ozon_assortment!$E$3:$E$10000,0)),0)))</f>
        <v>#N/A</v>
      </c>
      <c r="E2643" s="7" t="n">
        <f aca="false">IF(ISBLANK(C2643), , IF(ISBLANK(C2642), E2641+1, E2642))</f>
        <v>0</v>
      </c>
      <c r="F2643" s="10" t="n">
        <f aca="false">IF(ISBLANK(C2643),,IF(OR(ISBLANK(C2642), C2642="Баркод"),1,F2642+1))</f>
        <v>0</v>
      </c>
      <c r="G2643" s="10" t="n">
        <f aca="false">IF(ISBLANK(C2644), F2643/2,)</f>
        <v>0</v>
      </c>
      <c r="H2643" s="0" t="n">
        <f aca="false">IF(ISBLANK(C2643),0,-1)</f>
        <v>0</v>
      </c>
      <c r="I2643" s="0" t="n">
        <f aca="false">IF(AND(ISBLANK(C2642),NOT(ISBLANK(C2643))),1,-1)</f>
        <v>-1</v>
      </c>
      <c r="J2643" s="0" t="n">
        <f aca="false">IF(ISBLANK(C2641),IF(AND(C2642=C2643,NOT(ISBLANK(C2642)),NOT(ISBLANK(C2643))),1,-1),-1)</f>
        <v>-1</v>
      </c>
      <c r="K2643" s="0" t="n">
        <f aca="false">IF(MAX(H2643:J2643)&lt;0,IF(OR(C2643=C2642,C2642=C2641),1,-1),MAX(H2643:J2643))</f>
        <v>0</v>
      </c>
    </row>
    <row r="2644" customFormat="false" ht="13.8" hidden="false" customHeight="false" outlineLevel="0" collapsed="false">
      <c r="B2644" s="8" t="n">
        <f aca="false">MAX(H2644:K2644)</f>
        <v>0</v>
      </c>
      <c r="C2644" s="11"/>
      <c r="D2644" s="10" t="e">
        <f aca="false">IF($A$1="WLB",INDEX(SupplierNomenclature!$D$1:$D$9996,MATCH(C2644,SupplierNomenclature!$I$1:$I$9996,0)),IF($A$1="BERU",INDEX(beru_assortment!$C$1:$C$10000,MATCH(C2644,beru_assortment!$I$1:$I$10000,0)),IF($A$1="OZON",INDEX(ozon_assortment!$F$3:$F$10000,MATCH(C2644,ozon_assortment!$E$3:$E$10000,0)),0)))</f>
        <v>#N/A</v>
      </c>
      <c r="E2644" s="7" t="n">
        <f aca="false">IF(ISBLANK(C2644), , IF(ISBLANK(C2643), E2642+1, E2643))</f>
        <v>0</v>
      </c>
      <c r="F2644" s="10" t="n">
        <f aca="false">IF(ISBLANK(C2644),,IF(OR(ISBLANK(C2643), C2643="Баркод"),1,F2643+1))</f>
        <v>0</v>
      </c>
      <c r="G2644" s="10" t="n">
        <f aca="false">IF(ISBLANK(C2645), F2644/2,)</f>
        <v>0</v>
      </c>
      <c r="H2644" s="0" t="n">
        <f aca="false">IF(ISBLANK(C2644),0,-1)</f>
        <v>0</v>
      </c>
      <c r="I2644" s="0" t="n">
        <f aca="false">IF(AND(ISBLANK(C2643),NOT(ISBLANK(C2644))),1,-1)</f>
        <v>-1</v>
      </c>
      <c r="J2644" s="0" t="n">
        <f aca="false">IF(ISBLANK(C2642),IF(AND(C2643=C2644,NOT(ISBLANK(C2643)),NOT(ISBLANK(C2644))),1,-1),-1)</f>
        <v>-1</v>
      </c>
      <c r="K2644" s="0" t="n">
        <f aca="false">IF(MAX(H2644:J2644)&lt;0,IF(OR(C2644=C2643,C2643=C2642),1,-1),MAX(H2644:J2644))</f>
        <v>0</v>
      </c>
    </row>
    <row r="2645" customFormat="false" ht="13.8" hidden="false" customHeight="false" outlineLevel="0" collapsed="false">
      <c r="B2645" s="8" t="n">
        <f aca="false">MAX(H2645:K2645)</f>
        <v>0</v>
      </c>
      <c r="C2645" s="11"/>
      <c r="D2645" s="10" t="e">
        <f aca="false">IF($A$1="WLB",INDEX(SupplierNomenclature!$D$1:$D$9996,MATCH(C2645,SupplierNomenclature!$I$1:$I$9996,0)),IF($A$1="BERU",INDEX(beru_assortment!$C$1:$C$10000,MATCH(C2645,beru_assortment!$I$1:$I$10000,0)),IF($A$1="OZON",INDEX(ozon_assortment!$F$3:$F$10000,MATCH(C2645,ozon_assortment!$E$3:$E$10000,0)),0)))</f>
        <v>#N/A</v>
      </c>
      <c r="E2645" s="7" t="n">
        <f aca="false">IF(ISBLANK(C2645), , IF(ISBLANK(C2644), E2643+1, E2644))</f>
        <v>0</v>
      </c>
      <c r="F2645" s="10" t="n">
        <f aca="false">IF(ISBLANK(C2645),,IF(OR(ISBLANK(C2644), C2644="Баркод"),1,F2644+1))</f>
        <v>0</v>
      </c>
      <c r="G2645" s="10" t="n">
        <f aca="false">IF(ISBLANK(C2646), F2645/2,)</f>
        <v>0</v>
      </c>
      <c r="H2645" s="0" t="n">
        <f aca="false">IF(ISBLANK(C2645),0,-1)</f>
        <v>0</v>
      </c>
      <c r="I2645" s="0" t="n">
        <f aca="false">IF(AND(ISBLANK(C2644),NOT(ISBLANK(C2645))),1,-1)</f>
        <v>-1</v>
      </c>
      <c r="J2645" s="0" t="n">
        <f aca="false">IF(ISBLANK(C2643),IF(AND(C2644=C2645,NOT(ISBLANK(C2644)),NOT(ISBLANK(C2645))),1,-1),-1)</f>
        <v>-1</v>
      </c>
      <c r="K2645" s="0" t="n">
        <f aca="false">IF(MAX(H2645:J2645)&lt;0,IF(OR(C2645=C2644,C2644=C2643),1,-1),MAX(H2645:J2645))</f>
        <v>0</v>
      </c>
    </row>
    <row r="2646" customFormat="false" ht="13.8" hidden="false" customHeight="false" outlineLevel="0" collapsed="false">
      <c r="B2646" s="8" t="n">
        <f aca="false">MAX(H2646:K2646)</f>
        <v>0</v>
      </c>
      <c r="C2646" s="11"/>
      <c r="D2646" s="10" t="e">
        <f aca="false">IF($A$1="WLB",INDEX(SupplierNomenclature!$D$1:$D$9996,MATCH(C2646,SupplierNomenclature!$I$1:$I$9996,0)),IF($A$1="BERU",INDEX(beru_assortment!$C$1:$C$10000,MATCH(C2646,beru_assortment!$I$1:$I$10000,0)),IF($A$1="OZON",INDEX(ozon_assortment!$F$3:$F$10000,MATCH(C2646,ozon_assortment!$E$3:$E$10000,0)),0)))</f>
        <v>#N/A</v>
      </c>
      <c r="E2646" s="7" t="n">
        <f aca="false">IF(ISBLANK(C2646), , IF(ISBLANK(C2645), E2644+1, E2645))</f>
        <v>0</v>
      </c>
      <c r="F2646" s="10" t="n">
        <f aca="false">IF(ISBLANK(C2646),,IF(OR(ISBLANK(C2645), C2645="Баркод"),1,F2645+1))</f>
        <v>0</v>
      </c>
      <c r="G2646" s="10" t="n">
        <f aca="false">IF(ISBLANK(C2647), F2646/2,)</f>
        <v>0</v>
      </c>
      <c r="H2646" s="0" t="n">
        <f aca="false">IF(ISBLANK(C2646),0,-1)</f>
        <v>0</v>
      </c>
      <c r="I2646" s="0" t="n">
        <f aca="false">IF(AND(ISBLANK(C2645),NOT(ISBLANK(C2646))),1,-1)</f>
        <v>-1</v>
      </c>
      <c r="J2646" s="0" t="n">
        <f aca="false">IF(ISBLANK(C2644),IF(AND(C2645=C2646,NOT(ISBLANK(C2645)),NOT(ISBLANK(C2646))),1,-1),-1)</f>
        <v>-1</v>
      </c>
      <c r="K2646" s="0" t="n">
        <f aca="false">IF(MAX(H2646:J2646)&lt;0,IF(OR(C2646=C2645,C2645=C2644),1,-1),MAX(H2646:J2646))</f>
        <v>0</v>
      </c>
    </row>
    <row r="2647" customFormat="false" ht="13.8" hidden="false" customHeight="false" outlineLevel="0" collapsed="false">
      <c r="B2647" s="8" t="n">
        <f aca="false">MAX(H2647:K2647)</f>
        <v>0</v>
      </c>
      <c r="C2647" s="11"/>
      <c r="D2647" s="10" t="e">
        <f aca="false">IF($A$1="WLB",INDEX(SupplierNomenclature!$D$1:$D$9996,MATCH(C2647,SupplierNomenclature!$I$1:$I$9996,0)),IF($A$1="BERU",INDEX(beru_assortment!$C$1:$C$10000,MATCH(C2647,beru_assortment!$I$1:$I$10000,0)),IF($A$1="OZON",INDEX(ozon_assortment!$F$3:$F$10000,MATCH(C2647,ozon_assortment!$E$3:$E$10000,0)),0)))</f>
        <v>#N/A</v>
      </c>
      <c r="E2647" s="7" t="n">
        <f aca="false">IF(ISBLANK(C2647), , IF(ISBLANK(C2646), E2645+1, E2646))</f>
        <v>0</v>
      </c>
      <c r="F2647" s="10" t="n">
        <f aca="false">IF(ISBLANK(C2647),,IF(OR(ISBLANK(C2646), C2646="Баркод"),1,F2646+1))</f>
        <v>0</v>
      </c>
      <c r="G2647" s="10" t="n">
        <f aca="false">IF(ISBLANK(C2648), F2647/2,)</f>
        <v>0</v>
      </c>
      <c r="H2647" s="0" t="n">
        <f aca="false">IF(ISBLANK(C2647),0,-1)</f>
        <v>0</v>
      </c>
      <c r="I2647" s="0" t="n">
        <f aca="false">IF(AND(ISBLANK(C2646),NOT(ISBLANK(C2647))),1,-1)</f>
        <v>-1</v>
      </c>
      <c r="J2647" s="0" t="n">
        <f aca="false">IF(ISBLANK(C2645),IF(AND(C2646=C2647,NOT(ISBLANK(C2646)),NOT(ISBLANK(C2647))),1,-1),-1)</f>
        <v>-1</v>
      </c>
      <c r="K2647" s="0" t="n">
        <f aca="false">IF(MAX(H2647:J2647)&lt;0,IF(OR(C2647=C2646,C2646=C2645),1,-1),MAX(H2647:J2647))</f>
        <v>0</v>
      </c>
    </row>
    <row r="2648" customFormat="false" ht="13.8" hidden="false" customHeight="false" outlineLevel="0" collapsed="false">
      <c r="B2648" s="8" t="n">
        <f aca="false">MAX(H2648:K2648)</f>
        <v>0</v>
      </c>
      <c r="C2648" s="11"/>
      <c r="D2648" s="10" t="e">
        <f aca="false">IF($A$1="WLB",INDEX(SupplierNomenclature!$D$1:$D$9996,MATCH(C2648,SupplierNomenclature!$I$1:$I$9996,0)),IF($A$1="BERU",INDEX(beru_assortment!$C$1:$C$10000,MATCH(C2648,beru_assortment!$I$1:$I$10000,0)),IF($A$1="OZON",INDEX(ozon_assortment!$F$3:$F$10000,MATCH(C2648,ozon_assortment!$E$3:$E$10000,0)),0)))</f>
        <v>#N/A</v>
      </c>
      <c r="E2648" s="7" t="n">
        <f aca="false">IF(ISBLANK(C2648), , IF(ISBLANK(C2647), E2646+1, E2647))</f>
        <v>0</v>
      </c>
      <c r="F2648" s="10" t="n">
        <f aca="false">IF(ISBLANK(C2648),,IF(OR(ISBLANK(C2647), C2647="Баркод"),1,F2647+1))</f>
        <v>0</v>
      </c>
      <c r="G2648" s="10" t="n">
        <f aca="false">IF(ISBLANK(C2649), F2648/2,)</f>
        <v>0</v>
      </c>
      <c r="H2648" s="0" t="n">
        <f aca="false">IF(ISBLANK(C2648),0,-1)</f>
        <v>0</v>
      </c>
      <c r="I2648" s="0" t="n">
        <f aca="false">IF(AND(ISBLANK(C2647),NOT(ISBLANK(C2648))),1,-1)</f>
        <v>-1</v>
      </c>
      <c r="J2648" s="0" t="n">
        <f aca="false">IF(ISBLANK(C2646),IF(AND(C2647=C2648,NOT(ISBLANK(C2647)),NOT(ISBLANK(C2648))),1,-1),-1)</f>
        <v>-1</v>
      </c>
      <c r="K2648" s="0" t="n">
        <f aca="false">IF(MAX(H2648:J2648)&lt;0,IF(OR(C2648=C2647,C2647=C2646),1,-1),MAX(H2648:J2648))</f>
        <v>0</v>
      </c>
    </row>
    <row r="2649" customFormat="false" ht="13.8" hidden="false" customHeight="false" outlineLevel="0" collapsed="false">
      <c r="B2649" s="8" t="n">
        <f aca="false">MAX(H2649:K2649)</f>
        <v>0</v>
      </c>
      <c r="C2649" s="11"/>
      <c r="D2649" s="10" t="e">
        <f aca="false">IF($A$1="WLB",INDEX(SupplierNomenclature!$D$1:$D$9996,MATCH(C2649,SupplierNomenclature!$I$1:$I$9996,0)),IF($A$1="BERU",INDEX(beru_assortment!$C$1:$C$10000,MATCH(C2649,beru_assortment!$I$1:$I$10000,0)),IF($A$1="OZON",INDEX(ozon_assortment!$F$3:$F$10000,MATCH(C2649,ozon_assortment!$E$3:$E$10000,0)),0)))</f>
        <v>#N/A</v>
      </c>
      <c r="E2649" s="7" t="n">
        <f aca="false">IF(ISBLANK(C2649), , IF(ISBLANK(C2648), E2647+1, E2648))</f>
        <v>0</v>
      </c>
      <c r="F2649" s="10" t="n">
        <f aca="false">IF(ISBLANK(C2649),,IF(OR(ISBLANK(C2648), C2648="Баркод"),1,F2648+1))</f>
        <v>0</v>
      </c>
      <c r="G2649" s="10" t="n">
        <f aca="false">IF(ISBLANK(C2650), F2649/2,)</f>
        <v>0</v>
      </c>
      <c r="H2649" s="0" t="n">
        <f aca="false">IF(ISBLANK(C2649),0,-1)</f>
        <v>0</v>
      </c>
      <c r="I2649" s="0" t="n">
        <f aca="false">IF(AND(ISBLANK(C2648),NOT(ISBLANK(C2649))),1,-1)</f>
        <v>-1</v>
      </c>
      <c r="J2649" s="0" t="n">
        <f aca="false">IF(ISBLANK(C2647),IF(AND(C2648=C2649,NOT(ISBLANK(C2648)),NOT(ISBLANK(C2649))),1,-1),-1)</f>
        <v>-1</v>
      </c>
      <c r="K2649" s="0" t="n">
        <f aca="false">IF(MAX(H2649:J2649)&lt;0,IF(OR(C2649=C2648,C2648=C2647),1,-1),MAX(H2649:J2649))</f>
        <v>0</v>
      </c>
    </row>
    <row r="2650" customFormat="false" ht="13.8" hidden="false" customHeight="false" outlineLevel="0" collapsed="false">
      <c r="B2650" s="8" t="n">
        <f aca="false">MAX(H2650:K2650)</f>
        <v>0</v>
      </c>
      <c r="C2650" s="11"/>
      <c r="D2650" s="10" t="e">
        <f aca="false">IF($A$1="WLB",INDEX(SupplierNomenclature!$D$1:$D$9996,MATCH(C2650,SupplierNomenclature!$I$1:$I$9996,0)),IF($A$1="BERU",INDEX(beru_assortment!$C$1:$C$10000,MATCH(C2650,beru_assortment!$I$1:$I$10000,0)),IF($A$1="OZON",INDEX(ozon_assortment!$F$3:$F$10000,MATCH(C2650,ozon_assortment!$E$3:$E$10000,0)),0)))</f>
        <v>#N/A</v>
      </c>
      <c r="E2650" s="7" t="n">
        <f aca="false">IF(ISBLANK(C2650), , IF(ISBLANK(C2649), E2648+1, E2649))</f>
        <v>0</v>
      </c>
      <c r="F2650" s="10" t="n">
        <f aca="false">IF(ISBLANK(C2650),,IF(OR(ISBLANK(C2649), C2649="Баркод"),1,F2649+1))</f>
        <v>0</v>
      </c>
      <c r="G2650" s="10" t="n">
        <f aca="false">IF(ISBLANK(C2651), F2650/2,)</f>
        <v>0</v>
      </c>
      <c r="H2650" s="0" t="n">
        <f aca="false">IF(ISBLANK(C2650),0,-1)</f>
        <v>0</v>
      </c>
      <c r="I2650" s="0" t="n">
        <f aca="false">IF(AND(ISBLANK(C2649),NOT(ISBLANK(C2650))),1,-1)</f>
        <v>-1</v>
      </c>
      <c r="J2650" s="0" t="n">
        <f aca="false">IF(ISBLANK(C2648),IF(AND(C2649=C2650,NOT(ISBLANK(C2649)),NOT(ISBLANK(C2650))),1,-1),-1)</f>
        <v>-1</v>
      </c>
      <c r="K2650" s="0" t="n">
        <f aca="false">IF(MAX(H2650:J2650)&lt;0,IF(OR(C2650=C2649,C2649=C2648),1,-1),MAX(H2650:J2650))</f>
        <v>0</v>
      </c>
    </row>
    <row r="2651" customFormat="false" ht="13.8" hidden="false" customHeight="false" outlineLevel="0" collapsed="false">
      <c r="B2651" s="8" t="n">
        <f aca="false">MAX(H2651:K2651)</f>
        <v>0</v>
      </c>
      <c r="C2651" s="11"/>
      <c r="D2651" s="10" t="e">
        <f aca="false">IF($A$1="WLB",INDEX(SupplierNomenclature!$D$1:$D$9996,MATCH(C2651,SupplierNomenclature!$I$1:$I$9996,0)),IF($A$1="BERU",INDEX(beru_assortment!$C$1:$C$10000,MATCH(C2651,beru_assortment!$I$1:$I$10000,0)),IF($A$1="OZON",INDEX(ozon_assortment!$F$3:$F$10000,MATCH(C2651,ozon_assortment!$E$3:$E$10000,0)),0)))</f>
        <v>#N/A</v>
      </c>
      <c r="E2651" s="7" t="n">
        <f aca="false">IF(ISBLANK(C2651), , IF(ISBLANK(C2650), E2649+1, E2650))</f>
        <v>0</v>
      </c>
      <c r="F2651" s="10" t="n">
        <f aca="false">IF(ISBLANK(C2651),,IF(OR(ISBLANK(C2650), C2650="Баркод"),1,F2650+1))</f>
        <v>0</v>
      </c>
      <c r="G2651" s="10" t="n">
        <f aca="false">IF(ISBLANK(C2652), F2651/2,)</f>
        <v>0</v>
      </c>
      <c r="H2651" s="0" t="n">
        <f aca="false">IF(ISBLANK(C2651),0,-1)</f>
        <v>0</v>
      </c>
      <c r="I2651" s="0" t="n">
        <f aca="false">IF(AND(ISBLANK(C2650),NOT(ISBLANK(C2651))),1,-1)</f>
        <v>-1</v>
      </c>
      <c r="J2651" s="0" t="n">
        <f aca="false">IF(ISBLANK(C2649),IF(AND(C2650=C2651,NOT(ISBLANK(C2650)),NOT(ISBLANK(C2651))),1,-1),-1)</f>
        <v>-1</v>
      </c>
      <c r="K2651" s="0" t="n">
        <f aca="false">IF(MAX(H2651:J2651)&lt;0,IF(OR(C2651=C2650,C2650=C2649),1,-1),MAX(H2651:J2651))</f>
        <v>0</v>
      </c>
    </row>
    <row r="2652" customFormat="false" ht="13.8" hidden="false" customHeight="false" outlineLevel="0" collapsed="false">
      <c r="B2652" s="8" t="n">
        <f aca="false">MAX(H2652:K2652)</f>
        <v>0</v>
      </c>
      <c r="C2652" s="11"/>
      <c r="D2652" s="10" t="e">
        <f aca="false">IF($A$1="WLB",INDEX(SupplierNomenclature!$D$1:$D$9996,MATCH(C2652,SupplierNomenclature!$I$1:$I$9996,0)),IF($A$1="BERU",INDEX(beru_assortment!$C$1:$C$10000,MATCH(C2652,beru_assortment!$I$1:$I$10000,0)),IF($A$1="OZON",INDEX(ozon_assortment!$F$3:$F$10000,MATCH(C2652,ozon_assortment!$E$3:$E$10000,0)),0)))</f>
        <v>#N/A</v>
      </c>
      <c r="E2652" s="7" t="n">
        <f aca="false">IF(ISBLANK(C2652), , IF(ISBLANK(C2651), E2650+1, E2651))</f>
        <v>0</v>
      </c>
      <c r="F2652" s="10" t="n">
        <f aca="false">IF(ISBLANK(C2652),,IF(OR(ISBLANK(C2651), C2651="Баркод"),1,F2651+1))</f>
        <v>0</v>
      </c>
      <c r="G2652" s="10" t="n">
        <f aca="false">IF(ISBLANK(C2653), F2652/2,)</f>
        <v>0</v>
      </c>
      <c r="H2652" s="0" t="n">
        <f aca="false">IF(ISBLANK(C2652),0,-1)</f>
        <v>0</v>
      </c>
      <c r="I2652" s="0" t="n">
        <f aca="false">IF(AND(ISBLANK(C2651),NOT(ISBLANK(C2652))),1,-1)</f>
        <v>-1</v>
      </c>
      <c r="J2652" s="0" t="n">
        <f aca="false">IF(ISBLANK(C2650),IF(AND(C2651=C2652,NOT(ISBLANK(C2651)),NOT(ISBLANK(C2652))),1,-1),-1)</f>
        <v>-1</v>
      </c>
      <c r="K2652" s="0" t="n">
        <f aca="false">IF(MAX(H2652:J2652)&lt;0,IF(OR(C2652=C2651,C2651=C2650),1,-1),MAX(H2652:J2652))</f>
        <v>0</v>
      </c>
    </row>
    <row r="2653" customFormat="false" ht="13.8" hidden="false" customHeight="false" outlineLevel="0" collapsed="false">
      <c r="B2653" s="8" t="n">
        <f aca="false">MAX(H2653:K2653)</f>
        <v>0</v>
      </c>
      <c r="C2653" s="11"/>
      <c r="D2653" s="10" t="e">
        <f aca="false">IF($A$1="WLB",INDEX(SupplierNomenclature!$D$1:$D$9996,MATCH(C2653,SupplierNomenclature!$I$1:$I$9996,0)),IF($A$1="BERU",INDEX(beru_assortment!$C$1:$C$10000,MATCH(C2653,beru_assortment!$I$1:$I$10000,0)),IF($A$1="OZON",INDEX(ozon_assortment!$F$3:$F$10000,MATCH(C2653,ozon_assortment!$E$3:$E$10000,0)),0)))</f>
        <v>#N/A</v>
      </c>
      <c r="E2653" s="7" t="n">
        <f aca="false">IF(ISBLANK(C2653), , IF(ISBLANK(C2652), E2651+1, E2652))</f>
        <v>0</v>
      </c>
      <c r="F2653" s="10" t="n">
        <f aca="false">IF(ISBLANK(C2653),,IF(OR(ISBLANK(C2652), C2652="Баркод"),1,F2652+1))</f>
        <v>0</v>
      </c>
      <c r="G2653" s="10" t="n">
        <f aca="false">IF(ISBLANK(C2654), F2653/2,)</f>
        <v>0</v>
      </c>
      <c r="H2653" s="0" t="n">
        <f aca="false">IF(ISBLANK(C2653),0,-1)</f>
        <v>0</v>
      </c>
      <c r="I2653" s="0" t="n">
        <f aca="false">IF(AND(ISBLANK(C2652),NOT(ISBLANK(C2653))),1,-1)</f>
        <v>-1</v>
      </c>
      <c r="J2653" s="0" t="n">
        <f aca="false">IF(ISBLANK(C2651),IF(AND(C2652=C2653,NOT(ISBLANK(C2652)),NOT(ISBLANK(C2653))),1,-1),-1)</f>
        <v>-1</v>
      </c>
      <c r="K2653" s="0" t="n">
        <f aca="false">IF(MAX(H2653:J2653)&lt;0,IF(OR(C2653=C2652,C2652=C2651),1,-1),MAX(H2653:J2653))</f>
        <v>0</v>
      </c>
    </row>
    <row r="2654" customFormat="false" ht="13.8" hidden="false" customHeight="false" outlineLevel="0" collapsed="false">
      <c r="B2654" s="8" t="n">
        <f aca="false">MAX(H2654:K2654)</f>
        <v>0</v>
      </c>
      <c r="C2654" s="11"/>
      <c r="D2654" s="10" t="e">
        <f aca="false">IF($A$1="WLB",INDEX(SupplierNomenclature!$D$1:$D$9996,MATCH(C2654,SupplierNomenclature!$I$1:$I$9996,0)),IF($A$1="BERU",INDEX(beru_assortment!$C$1:$C$10000,MATCH(C2654,beru_assortment!$I$1:$I$10000,0)),IF($A$1="OZON",INDEX(ozon_assortment!$F$3:$F$10000,MATCH(C2654,ozon_assortment!$E$3:$E$10000,0)),0)))</f>
        <v>#N/A</v>
      </c>
      <c r="E2654" s="7" t="n">
        <f aca="false">IF(ISBLANK(C2654), , IF(ISBLANK(C2653), E2652+1, E2653))</f>
        <v>0</v>
      </c>
      <c r="F2654" s="10" t="n">
        <f aca="false">IF(ISBLANK(C2654),,IF(OR(ISBLANK(C2653), C2653="Баркод"),1,F2653+1))</f>
        <v>0</v>
      </c>
      <c r="G2654" s="10" t="n">
        <f aca="false">IF(ISBLANK(C2655), F2654/2,)</f>
        <v>0</v>
      </c>
      <c r="H2654" s="0" t="n">
        <f aca="false">IF(ISBLANK(C2654),0,-1)</f>
        <v>0</v>
      </c>
      <c r="I2654" s="0" t="n">
        <f aca="false">IF(AND(ISBLANK(C2653),NOT(ISBLANK(C2654))),1,-1)</f>
        <v>-1</v>
      </c>
      <c r="J2654" s="0" t="n">
        <f aca="false">IF(ISBLANK(C2652),IF(AND(C2653=C2654,NOT(ISBLANK(C2653)),NOT(ISBLANK(C2654))),1,-1),-1)</f>
        <v>-1</v>
      </c>
      <c r="K2654" s="0" t="n">
        <f aca="false">IF(MAX(H2654:J2654)&lt;0,IF(OR(C2654=C2653,C2653=C2652),1,-1),MAX(H2654:J2654))</f>
        <v>0</v>
      </c>
    </row>
    <row r="2655" customFormat="false" ht="13.8" hidden="false" customHeight="false" outlineLevel="0" collapsed="false">
      <c r="B2655" s="8" t="n">
        <f aca="false">MAX(H2655:K2655)</f>
        <v>0</v>
      </c>
      <c r="C2655" s="11"/>
      <c r="D2655" s="10" t="e">
        <f aca="false">IF($A$1="WLB",INDEX(SupplierNomenclature!$D$1:$D$9996,MATCH(C2655,SupplierNomenclature!$I$1:$I$9996,0)),IF($A$1="BERU",INDEX(beru_assortment!$C$1:$C$10000,MATCH(C2655,beru_assortment!$I$1:$I$10000,0)),IF($A$1="OZON",INDEX(ozon_assortment!$F$3:$F$10000,MATCH(C2655,ozon_assortment!$E$3:$E$10000,0)),0)))</f>
        <v>#N/A</v>
      </c>
      <c r="E2655" s="7" t="n">
        <f aca="false">IF(ISBLANK(C2655), , IF(ISBLANK(C2654), E2653+1, E2654))</f>
        <v>0</v>
      </c>
      <c r="F2655" s="10" t="n">
        <f aca="false">IF(ISBLANK(C2655),,IF(OR(ISBLANK(C2654), C2654="Баркод"),1,F2654+1))</f>
        <v>0</v>
      </c>
      <c r="G2655" s="10" t="n">
        <f aca="false">IF(ISBLANK(C2656), F2655/2,)</f>
        <v>0</v>
      </c>
      <c r="H2655" s="0" t="n">
        <f aca="false">IF(ISBLANK(C2655),0,-1)</f>
        <v>0</v>
      </c>
      <c r="I2655" s="0" t="n">
        <f aca="false">IF(AND(ISBLANK(C2654),NOT(ISBLANK(C2655))),1,-1)</f>
        <v>-1</v>
      </c>
      <c r="J2655" s="0" t="n">
        <f aca="false">IF(ISBLANK(C2653),IF(AND(C2654=C2655,NOT(ISBLANK(C2654)),NOT(ISBLANK(C2655))),1,-1),-1)</f>
        <v>-1</v>
      </c>
      <c r="K2655" s="0" t="n">
        <f aca="false">IF(MAX(H2655:J2655)&lt;0,IF(OR(C2655=C2654,C2654=C2653),1,-1),MAX(H2655:J2655))</f>
        <v>0</v>
      </c>
    </row>
    <row r="2656" customFormat="false" ht="13.8" hidden="false" customHeight="false" outlineLevel="0" collapsed="false">
      <c r="B2656" s="8" t="n">
        <f aca="false">MAX(H2656:K2656)</f>
        <v>0</v>
      </c>
      <c r="C2656" s="11"/>
      <c r="D2656" s="10" t="e">
        <f aca="false">IF($A$1="WLB",INDEX(SupplierNomenclature!$D$1:$D$9996,MATCH(C2656,SupplierNomenclature!$I$1:$I$9996,0)),IF($A$1="BERU",INDEX(beru_assortment!$C$1:$C$10000,MATCH(C2656,beru_assortment!$I$1:$I$10000,0)),IF($A$1="OZON",INDEX(ozon_assortment!$F$3:$F$10000,MATCH(C2656,ozon_assortment!$E$3:$E$10000,0)),0)))</f>
        <v>#N/A</v>
      </c>
      <c r="E2656" s="7" t="n">
        <f aca="false">IF(ISBLANK(C2656), , IF(ISBLANK(C2655), E2654+1, E2655))</f>
        <v>0</v>
      </c>
      <c r="F2656" s="10" t="n">
        <f aca="false">IF(ISBLANK(C2656),,IF(OR(ISBLANK(C2655), C2655="Баркод"),1,F2655+1))</f>
        <v>0</v>
      </c>
      <c r="G2656" s="10" t="n">
        <f aca="false">IF(ISBLANK(C2657), F2656/2,)</f>
        <v>0</v>
      </c>
      <c r="H2656" s="0" t="n">
        <f aca="false">IF(ISBLANK(C2656),0,-1)</f>
        <v>0</v>
      </c>
      <c r="I2656" s="0" t="n">
        <f aca="false">IF(AND(ISBLANK(C2655),NOT(ISBLANK(C2656))),1,-1)</f>
        <v>-1</v>
      </c>
      <c r="J2656" s="0" t="n">
        <f aca="false">IF(ISBLANK(C2654),IF(AND(C2655=C2656,NOT(ISBLANK(C2655)),NOT(ISBLANK(C2656))),1,-1),-1)</f>
        <v>-1</v>
      </c>
      <c r="K2656" s="0" t="n">
        <f aca="false">IF(MAX(H2656:J2656)&lt;0,IF(OR(C2656=C2655,C2655=C2654),1,-1),MAX(H2656:J2656))</f>
        <v>0</v>
      </c>
    </row>
    <row r="2657" customFormat="false" ht="13.8" hidden="false" customHeight="false" outlineLevel="0" collapsed="false">
      <c r="B2657" s="8" t="n">
        <f aca="false">MAX(H2657:K2657)</f>
        <v>0</v>
      </c>
      <c r="C2657" s="11"/>
      <c r="D2657" s="10" t="e">
        <f aca="false">IF($A$1="WLB",INDEX(SupplierNomenclature!$D$1:$D$9996,MATCH(C2657,SupplierNomenclature!$I$1:$I$9996,0)),IF($A$1="BERU",INDEX(beru_assortment!$C$1:$C$10000,MATCH(C2657,beru_assortment!$I$1:$I$10000,0)),IF($A$1="OZON",INDEX(ozon_assortment!$F$3:$F$10000,MATCH(C2657,ozon_assortment!$E$3:$E$10000,0)),0)))</f>
        <v>#N/A</v>
      </c>
      <c r="E2657" s="7" t="n">
        <f aca="false">IF(ISBLANK(C2657), , IF(ISBLANK(C2656), E2655+1, E2656))</f>
        <v>0</v>
      </c>
      <c r="F2657" s="10" t="n">
        <f aca="false">IF(ISBLANK(C2657),,IF(OR(ISBLANK(C2656), C2656="Баркод"),1,F2656+1))</f>
        <v>0</v>
      </c>
      <c r="G2657" s="10" t="n">
        <f aca="false">IF(ISBLANK(C2658), F2657/2,)</f>
        <v>0</v>
      </c>
      <c r="H2657" s="0" t="n">
        <f aca="false">IF(ISBLANK(C2657),0,-1)</f>
        <v>0</v>
      </c>
      <c r="I2657" s="0" t="n">
        <f aca="false">IF(AND(ISBLANK(C2656),NOT(ISBLANK(C2657))),1,-1)</f>
        <v>-1</v>
      </c>
      <c r="J2657" s="0" t="n">
        <f aca="false">IF(ISBLANK(C2655),IF(AND(C2656=C2657,NOT(ISBLANK(C2656)),NOT(ISBLANK(C2657))),1,-1),-1)</f>
        <v>-1</v>
      </c>
      <c r="K2657" s="0" t="n">
        <f aca="false">IF(MAX(H2657:J2657)&lt;0,IF(OR(C2657=C2656,C2656=C2655),1,-1),MAX(H2657:J2657))</f>
        <v>0</v>
      </c>
    </row>
    <row r="2658" customFormat="false" ht="13.8" hidden="false" customHeight="false" outlineLevel="0" collapsed="false">
      <c r="B2658" s="8" t="n">
        <f aca="false">MAX(H2658:K2658)</f>
        <v>0</v>
      </c>
      <c r="C2658" s="11"/>
      <c r="D2658" s="10" t="e">
        <f aca="false">IF($A$1="WLB",INDEX(SupplierNomenclature!$D$1:$D$9996,MATCH(C2658,SupplierNomenclature!$I$1:$I$9996,0)),IF($A$1="BERU",INDEX(beru_assortment!$C$1:$C$10000,MATCH(C2658,beru_assortment!$I$1:$I$10000,0)),IF($A$1="OZON",INDEX(ozon_assortment!$F$3:$F$10000,MATCH(C2658,ozon_assortment!$E$3:$E$10000,0)),0)))</f>
        <v>#N/A</v>
      </c>
      <c r="E2658" s="7" t="n">
        <f aca="false">IF(ISBLANK(C2658), , IF(ISBLANK(C2657), E2656+1, E2657))</f>
        <v>0</v>
      </c>
      <c r="F2658" s="10" t="n">
        <f aca="false">IF(ISBLANK(C2658),,IF(OR(ISBLANK(C2657), C2657="Баркод"),1,F2657+1))</f>
        <v>0</v>
      </c>
      <c r="G2658" s="10" t="n">
        <f aca="false">IF(ISBLANK(C2659), F2658/2,)</f>
        <v>0</v>
      </c>
      <c r="H2658" s="0" t="n">
        <f aca="false">IF(ISBLANK(C2658),0,-1)</f>
        <v>0</v>
      </c>
      <c r="I2658" s="0" t="n">
        <f aca="false">IF(AND(ISBLANK(C2657),NOT(ISBLANK(C2658))),1,-1)</f>
        <v>-1</v>
      </c>
      <c r="J2658" s="0" t="n">
        <f aca="false">IF(ISBLANK(C2656),IF(AND(C2657=C2658,NOT(ISBLANK(C2657)),NOT(ISBLANK(C2658))),1,-1),-1)</f>
        <v>-1</v>
      </c>
      <c r="K2658" s="0" t="n">
        <f aca="false">IF(MAX(H2658:J2658)&lt;0,IF(OR(C2658=C2657,C2657=C2656),1,-1),MAX(H2658:J2658))</f>
        <v>0</v>
      </c>
    </row>
    <row r="2659" customFormat="false" ht="13.8" hidden="false" customHeight="false" outlineLevel="0" collapsed="false">
      <c r="B2659" s="8" t="n">
        <f aca="false">MAX(H2659:K2659)</f>
        <v>0</v>
      </c>
      <c r="C2659" s="11"/>
      <c r="D2659" s="10" t="e">
        <f aca="false">IF($A$1="WLB",INDEX(SupplierNomenclature!$D$1:$D$9996,MATCH(C2659,SupplierNomenclature!$I$1:$I$9996,0)),IF($A$1="BERU",INDEX(beru_assortment!$C$1:$C$10000,MATCH(C2659,beru_assortment!$I$1:$I$10000,0)),IF($A$1="OZON",INDEX(ozon_assortment!$F$3:$F$10000,MATCH(C2659,ozon_assortment!$E$3:$E$10000,0)),0)))</f>
        <v>#N/A</v>
      </c>
      <c r="E2659" s="7" t="n">
        <f aca="false">IF(ISBLANK(C2659), , IF(ISBLANK(C2658), E2657+1, E2658))</f>
        <v>0</v>
      </c>
      <c r="F2659" s="10" t="n">
        <f aca="false">IF(ISBLANK(C2659),,IF(OR(ISBLANK(C2658), C2658="Баркод"),1,F2658+1))</f>
        <v>0</v>
      </c>
      <c r="G2659" s="10" t="n">
        <f aca="false">IF(ISBLANK(C2660), F2659/2,)</f>
        <v>0</v>
      </c>
      <c r="H2659" s="0" t="n">
        <f aca="false">IF(ISBLANK(C2659),0,-1)</f>
        <v>0</v>
      </c>
      <c r="I2659" s="0" t="n">
        <f aca="false">IF(AND(ISBLANK(C2658),NOT(ISBLANK(C2659))),1,-1)</f>
        <v>-1</v>
      </c>
      <c r="J2659" s="0" t="n">
        <f aca="false">IF(ISBLANK(C2657),IF(AND(C2658=C2659,NOT(ISBLANK(C2658)),NOT(ISBLANK(C2659))),1,-1),-1)</f>
        <v>-1</v>
      </c>
      <c r="K2659" s="0" t="n">
        <f aca="false">IF(MAX(H2659:J2659)&lt;0,IF(OR(C2659=C2658,C2658=C2657),1,-1),MAX(H2659:J2659))</f>
        <v>0</v>
      </c>
    </row>
    <row r="2660" customFormat="false" ht="13.8" hidden="false" customHeight="false" outlineLevel="0" collapsed="false">
      <c r="B2660" s="8" t="n">
        <f aca="false">MAX(H2660:K2660)</f>
        <v>0</v>
      </c>
      <c r="C2660" s="11"/>
      <c r="D2660" s="10" t="e">
        <f aca="false">IF($A$1="WLB",INDEX(SupplierNomenclature!$D$1:$D$9996,MATCH(C2660,SupplierNomenclature!$I$1:$I$9996,0)),IF($A$1="BERU",INDEX(beru_assortment!$C$1:$C$10000,MATCH(C2660,beru_assortment!$I$1:$I$10000,0)),IF($A$1="OZON",INDEX(ozon_assortment!$F$3:$F$10000,MATCH(C2660,ozon_assortment!$E$3:$E$10000,0)),0)))</f>
        <v>#N/A</v>
      </c>
      <c r="E2660" s="7" t="n">
        <f aca="false">IF(ISBLANK(C2660), , IF(ISBLANK(C2659), E2658+1, E2659))</f>
        <v>0</v>
      </c>
      <c r="F2660" s="10" t="n">
        <f aca="false">IF(ISBLANK(C2660),,IF(OR(ISBLANK(C2659), C2659="Баркод"),1,F2659+1))</f>
        <v>0</v>
      </c>
      <c r="G2660" s="10" t="n">
        <f aca="false">IF(ISBLANK(C2661), F2660/2,)</f>
        <v>0</v>
      </c>
      <c r="H2660" s="0" t="n">
        <f aca="false">IF(ISBLANK(C2660),0,-1)</f>
        <v>0</v>
      </c>
      <c r="I2660" s="0" t="n">
        <f aca="false">IF(AND(ISBLANK(C2659),NOT(ISBLANK(C2660))),1,-1)</f>
        <v>-1</v>
      </c>
      <c r="J2660" s="0" t="n">
        <f aca="false">IF(ISBLANK(C2658),IF(AND(C2659=C2660,NOT(ISBLANK(C2659)),NOT(ISBLANK(C2660))),1,-1),-1)</f>
        <v>-1</v>
      </c>
      <c r="K2660" s="0" t="n">
        <f aca="false">IF(MAX(H2660:J2660)&lt;0,IF(OR(C2660=C2659,C2659=C2658),1,-1),MAX(H2660:J2660))</f>
        <v>0</v>
      </c>
    </row>
    <row r="2661" customFormat="false" ht="13.8" hidden="false" customHeight="false" outlineLevel="0" collapsed="false">
      <c r="B2661" s="8" t="n">
        <f aca="false">MAX(H2661:K2661)</f>
        <v>0</v>
      </c>
      <c r="C2661" s="11"/>
      <c r="D2661" s="10" t="e">
        <f aca="false">IF($A$1="WLB",INDEX(SupplierNomenclature!$D$1:$D$9996,MATCH(C2661,SupplierNomenclature!$I$1:$I$9996,0)),IF($A$1="BERU",INDEX(beru_assortment!$C$1:$C$10000,MATCH(C2661,beru_assortment!$I$1:$I$10000,0)),IF($A$1="OZON",INDEX(ozon_assortment!$F$3:$F$10000,MATCH(C2661,ozon_assortment!$E$3:$E$10000,0)),0)))</f>
        <v>#N/A</v>
      </c>
      <c r="E2661" s="7" t="n">
        <f aca="false">IF(ISBLANK(C2661), , IF(ISBLANK(C2660), E2659+1, E2660))</f>
        <v>0</v>
      </c>
      <c r="F2661" s="10" t="n">
        <f aca="false">IF(ISBLANK(C2661),,IF(OR(ISBLANK(C2660), C2660="Баркод"),1,F2660+1))</f>
        <v>0</v>
      </c>
      <c r="G2661" s="10" t="n">
        <f aca="false">IF(ISBLANK(C2662), F2661/2,)</f>
        <v>0</v>
      </c>
      <c r="H2661" s="0" t="n">
        <f aca="false">IF(ISBLANK(C2661),0,-1)</f>
        <v>0</v>
      </c>
      <c r="I2661" s="0" t="n">
        <f aca="false">IF(AND(ISBLANK(C2660),NOT(ISBLANK(C2661))),1,-1)</f>
        <v>-1</v>
      </c>
      <c r="J2661" s="0" t="n">
        <f aca="false">IF(ISBLANK(C2659),IF(AND(C2660=C2661,NOT(ISBLANK(C2660)),NOT(ISBLANK(C2661))),1,-1),-1)</f>
        <v>-1</v>
      </c>
      <c r="K2661" s="0" t="n">
        <f aca="false">IF(MAX(H2661:J2661)&lt;0,IF(OR(C2661=C2660,C2660=C2659),1,-1),MAX(H2661:J2661))</f>
        <v>0</v>
      </c>
    </row>
    <row r="2662" customFormat="false" ht="13.8" hidden="false" customHeight="false" outlineLevel="0" collapsed="false">
      <c r="B2662" s="8" t="n">
        <f aca="false">MAX(H2662:K2662)</f>
        <v>0</v>
      </c>
      <c r="C2662" s="11"/>
      <c r="D2662" s="10" t="e">
        <f aca="false">IF($A$1="WLB",INDEX(SupplierNomenclature!$D$1:$D$9996,MATCH(C2662,SupplierNomenclature!$I$1:$I$9996,0)),IF($A$1="BERU",INDEX(beru_assortment!$C$1:$C$10000,MATCH(C2662,beru_assortment!$I$1:$I$10000,0)),IF($A$1="OZON",INDEX(ozon_assortment!$F$3:$F$10000,MATCH(C2662,ozon_assortment!$E$3:$E$10000,0)),0)))</f>
        <v>#N/A</v>
      </c>
      <c r="E2662" s="7" t="n">
        <f aca="false">IF(ISBLANK(C2662), , IF(ISBLANK(C2661), E2660+1, E2661))</f>
        <v>0</v>
      </c>
      <c r="F2662" s="10" t="n">
        <f aca="false">IF(ISBLANK(C2662),,IF(OR(ISBLANK(C2661), C2661="Баркод"),1,F2661+1))</f>
        <v>0</v>
      </c>
      <c r="G2662" s="10" t="n">
        <f aca="false">IF(ISBLANK(C2663), F2662/2,)</f>
        <v>0</v>
      </c>
      <c r="H2662" s="0" t="n">
        <f aca="false">IF(ISBLANK(C2662),0,-1)</f>
        <v>0</v>
      </c>
      <c r="I2662" s="0" t="n">
        <f aca="false">IF(AND(ISBLANK(C2661),NOT(ISBLANK(C2662))),1,-1)</f>
        <v>-1</v>
      </c>
      <c r="J2662" s="0" t="n">
        <f aca="false">IF(ISBLANK(C2660),IF(AND(C2661=C2662,NOT(ISBLANK(C2661)),NOT(ISBLANK(C2662))),1,-1),-1)</f>
        <v>-1</v>
      </c>
      <c r="K2662" s="0" t="n">
        <f aca="false">IF(MAX(H2662:J2662)&lt;0,IF(OR(C2662=C2661,C2661=C2660),1,-1),MAX(H2662:J2662))</f>
        <v>0</v>
      </c>
    </row>
    <row r="2663" customFormat="false" ht="13.8" hidden="false" customHeight="false" outlineLevel="0" collapsed="false">
      <c r="B2663" s="8" t="n">
        <f aca="false">MAX(H2663:K2663)</f>
        <v>0</v>
      </c>
      <c r="C2663" s="11"/>
      <c r="D2663" s="10" t="e">
        <f aca="false">IF($A$1="WLB",INDEX(SupplierNomenclature!$D$1:$D$9996,MATCH(C2663,SupplierNomenclature!$I$1:$I$9996,0)),IF($A$1="BERU",INDEX(beru_assortment!$C$1:$C$10000,MATCH(C2663,beru_assortment!$I$1:$I$10000,0)),IF($A$1="OZON",INDEX(ozon_assortment!$F$3:$F$10000,MATCH(C2663,ozon_assortment!$E$3:$E$10000,0)),0)))</f>
        <v>#N/A</v>
      </c>
      <c r="E2663" s="7" t="n">
        <f aca="false">IF(ISBLANK(C2663), , IF(ISBLANK(C2662), E2661+1, E2662))</f>
        <v>0</v>
      </c>
      <c r="F2663" s="10" t="n">
        <f aca="false">IF(ISBLANK(C2663),,IF(OR(ISBLANK(C2662), C2662="Баркод"),1,F2662+1))</f>
        <v>0</v>
      </c>
      <c r="G2663" s="10" t="n">
        <f aca="false">IF(ISBLANK(C2664), F2663/2,)</f>
        <v>0</v>
      </c>
      <c r="H2663" s="0" t="n">
        <f aca="false">IF(ISBLANK(C2663),0,-1)</f>
        <v>0</v>
      </c>
      <c r="I2663" s="0" t="n">
        <f aca="false">IF(AND(ISBLANK(C2662),NOT(ISBLANK(C2663))),1,-1)</f>
        <v>-1</v>
      </c>
      <c r="J2663" s="0" t="n">
        <f aca="false">IF(ISBLANK(C2661),IF(AND(C2662=C2663,NOT(ISBLANK(C2662)),NOT(ISBLANK(C2663))),1,-1),-1)</f>
        <v>-1</v>
      </c>
      <c r="K2663" s="0" t="n">
        <f aca="false">IF(MAX(H2663:J2663)&lt;0,IF(OR(C2663=C2662,C2662=C2661),1,-1),MAX(H2663:J2663))</f>
        <v>0</v>
      </c>
    </row>
    <row r="2664" customFormat="false" ht="13.8" hidden="false" customHeight="false" outlineLevel="0" collapsed="false">
      <c r="B2664" s="8" t="n">
        <f aca="false">MAX(H2664:K2664)</f>
        <v>0</v>
      </c>
      <c r="C2664" s="11"/>
      <c r="D2664" s="10" t="e">
        <f aca="false">IF($A$1="WLB",INDEX(SupplierNomenclature!$D$1:$D$9996,MATCH(C2664,SupplierNomenclature!$I$1:$I$9996,0)),IF($A$1="BERU",INDEX(beru_assortment!$C$1:$C$10000,MATCH(C2664,beru_assortment!$I$1:$I$10000,0)),IF($A$1="OZON",INDEX(ozon_assortment!$F$3:$F$10000,MATCH(C2664,ozon_assortment!$E$3:$E$10000,0)),0)))</f>
        <v>#N/A</v>
      </c>
      <c r="E2664" s="7" t="n">
        <f aca="false">IF(ISBLANK(C2664), , IF(ISBLANK(C2663), E2662+1, E2663))</f>
        <v>0</v>
      </c>
      <c r="F2664" s="10" t="n">
        <f aca="false">IF(ISBLANK(C2664),,IF(OR(ISBLANK(C2663), C2663="Баркод"),1,F2663+1))</f>
        <v>0</v>
      </c>
      <c r="G2664" s="10" t="n">
        <f aca="false">IF(ISBLANK(C2665), F2664/2,)</f>
        <v>0</v>
      </c>
      <c r="H2664" s="0" t="n">
        <f aca="false">IF(ISBLANK(C2664),0,-1)</f>
        <v>0</v>
      </c>
      <c r="I2664" s="0" t="n">
        <f aca="false">IF(AND(ISBLANK(C2663),NOT(ISBLANK(C2664))),1,-1)</f>
        <v>-1</v>
      </c>
      <c r="J2664" s="0" t="n">
        <f aca="false">IF(ISBLANK(C2662),IF(AND(C2663=C2664,NOT(ISBLANK(C2663)),NOT(ISBLANK(C2664))),1,-1),-1)</f>
        <v>-1</v>
      </c>
      <c r="K2664" s="0" t="n">
        <f aca="false">IF(MAX(H2664:J2664)&lt;0,IF(OR(C2664=C2663,C2663=C2662),1,-1),MAX(H2664:J2664))</f>
        <v>0</v>
      </c>
    </row>
    <row r="2665" customFormat="false" ht="13.8" hidden="false" customHeight="false" outlineLevel="0" collapsed="false">
      <c r="B2665" s="8" t="n">
        <f aca="false">MAX(H2665:K2665)</f>
        <v>0</v>
      </c>
      <c r="C2665" s="11"/>
      <c r="D2665" s="10" t="e">
        <f aca="false">IF($A$1="WLB",INDEX(SupplierNomenclature!$D$1:$D$9996,MATCH(C2665,SupplierNomenclature!$I$1:$I$9996,0)),IF($A$1="BERU",INDEX(beru_assortment!$C$1:$C$10000,MATCH(C2665,beru_assortment!$I$1:$I$10000,0)),IF($A$1="OZON",INDEX(ozon_assortment!$F$3:$F$10000,MATCH(C2665,ozon_assortment!$E$3:$E$10000,0)),0)))</f>
        <v>#N/A</v>
      </c>
      <c r="E2665" s="7" t="n">
        <f aca="false">IF(ISBLANK(C2665), , IF(ISBLANK(C2664), E2663+1, E2664))</f>
        <v>0</v>
      </c>
      <c r="F2665" s="10" t="n">
        <f aca="false">IF(ISBLANK(C2665),,IF(OR(ISBLANK(C2664), C2664="Баркод"),1,F2664+1))</f>
        <v>0</v>
      </c>
      <c r="G2665" s="10" t="n">
        <f aca="false">IF(ISBLANK(C2666), F2665/2,)</f>
        <v>0</v>
      </c>
      <c r="H2665" s="0" t="n">
        <f aca="false">IF(ISBLANK(C2665),0,-1)</f>
        <v>0</v>
      </c>
      <c r="I2665" s="0" t="n">
        <f aca="false">IF(AND(ISBLANK(C2664),NOT(ISBLANK(C2665))),1,-1)</f>
        <v>-1</v>
      </c>
      <c r="J2665" s="0" t="n">
        <f aca="false">IF(ISBLANK(C2663),IF(AND(C2664=C2665,NOT(ISBLANK(C2664)),NOT(ISBLANK(C2665))),1,-1),-1)</f>
        <v>-1</v>
      </c>
      <c r="K2665" s="0" t="n">
        <f aca="false">IF(MAX(H2665:J2665)&lt;0,IF(OR(C2665=C2664,C2664=C2663),1,-1),MAX(H2665:J2665))</f>
        <v>0</v>
      </c>
    </row>
    <row r="2666" customFormat="false" ht="13.8" hidden="false" customHeight="false" outlineLevel="0" collapsed="false">
      <c r="B2666" s="8" t="n">
        <f aca="false">MAX(H2666:K2666)</f>
        <v>0</v>
      </c>
      <c r="C2666" s="11"/>
      <c r="D2666" s="10" t="e">
        <f aca="false">IF($A$1="WLB",INDEX(SupplierNomenclature!$D$1:$D$9996,MATCH(C2666,SupplierNomenclature!$I$1:$I$9996,0)),IF($A$1="BERU",INDEX(beru_assortment!$C$1:$C$10000,MATCH(C2666,beru_assortment!$I$1:$I$10000,0)),IF($A$1="OZON",INDEX(ozon_assortment!$F$3:$F$10000,MATCH(C2666,ozon_assortment!$E$3:$E$10000,0)),0)))</f>
        <v>#N/A</v>
      </c>
      <c r="E2666" s="7" t="n">
        <f aca="false">IF(ISBLANK(C2666), , IF(ISBLANK(C2665), E2664+1, E2665))</f>
        <v>0</v>
      </c>
      <c r="F2666" s="10" t="n">
        <f aca="false">IF(ISBLANK(C2666),,IF(OR(ISBLANK(C2665), C2665="Баркод"),1,F2665+1))</f>
        <v>0</v>
      </c>
      <c r="G2666" s="10" t="n">
        <f aca="false">IF(ISBLANK(C2667), F2666/2,)</f>
        <v>0</v>
      </c>
      <c r="H2666" s="0" t="n">
        <f aca="false">IF(ISBLANK(C2666),0,-1)</f>
        <v>0</v>
      </c>
      <c r="I2666" s="0" t="n">
        <f aca="false">IF(AND(ISBLANK(C2665),NOT(ISBLANK(C2666))),1,-1)</f>
        <v>-1</v>
      </c>
      <c r="J2666" s="0" t="n">
        <f aca="false">IF(ISBLANK(C2664),IF(AND(C2665=C2666,NOT(ISBLANK(C2665)),NOT(ISBLANK(C2666))),1,-1),-1)</f>
        <v>-1</v>
      </c>
      <c r="K2666" s="0" t="n">
        <f aca="false">IF(MAX(H2666:J2666)&lt;0,IF(OR(C2666=C2665,C2665=C2664),1,-1),MAX(H2666:J2666))</f>
        <v>0</v>
      </c>
    </row>
    <row r="2667" customFormat="false" ht="13.8" hidden="false" customHeight="false" outlineLevel="0" collapsed="false">
      <c r="B2667" s="8" t="n">
        <f aca="false">MAX(H2667:K2667)</f>
        <v>0</v>
      </c>
      <c r="C2667" s="11"/>
      <c r="D2667" s="10" t="e">
        <f aca="false">IF($A$1="WLB",INDEX(SupplierNomenclature!$D$1:$D$9996,MATCH(C2667,SupplierNomenclature!$I$1:$I$9996,0)),IF($A$1="BERU",INDEX(beru_assortment!$C$1:$C$10000,MATCH(C2667,beru_assortment!$I$1:$I$10000,0)),IF($A$1="OZON",INDEX(ozon_assortment!$F$3:$F$10000,MATCH(C2667,ozon_assortment!$E$3:$E$10000,0)),0)))</f>
        <v>#N/A</v>
      </c>
      <c r="E2667" s="7" t="n">
        <f aca="false">IF(ISBLANK(C2667), , IF(ISBLANK(C2666), E2665+1, E2666))</f>
        <v>0</v>
      </c>
      <c r="F2667" s="10" t="n">
        <f aca="false">IF(ISBLANK(C2667),,IF(OR(ISBLANK(C2666), C2666="Баркод"),1,F2666+1))</f>
        <v>0</v>
      </c>
      <c r="G2667" s="10" t="n">
        <f aca="false">IF(ISBLANK(C2668), F2667/2,)</f>
        <v>0</v>
      </c>
      <c r="H2667" s="0" t="n">
        <f aca="false">IF(ISBLANK(C2667),0,-1)</f>
        <v>0</v>
      </c>
      <c r="I2667" s="0" t="n">
        <f aca="false">IF(AND(ISBLANK(C2666),NOT(ISBLANK(C2667))),1,-1)</f>
        <v>-1</v>
      </c>
      <c r="J2667" s="0" t="n">
        <f aca="false">IF(ISBLANK(C2665),IF(AND(C2666=C2667,NOT(ISBLANK(C2666)),NOT(ISBLANK(C2667))),1,-1),-1)</f>
        <v>-1</v>
      </c>
      <c r="K2667" s="0" t="n">
        <f aca="false">IF(MAX(H2667:J2667)&lt;0,IF(OR(C2667=C2666,C2666=C2665),1,-1),MAX(H2667:J2667))</f>
        <v>0</v>
      </c>
    </row>
    <row r="2668" customFormat="false" ht="13.8" hidden="false" customHeight="false" outlineLevel="0" collapsed="false">
      <c r="B2668" s="8" t="n">
        <f aca="false">MAX(H2668:K2668)</f>
        <v>0</v>
      </c>
      <c r="C2668" s="11"/>
      <c r="D2668" s="10" t="e">
        <f aca="false">IF($A$1="WLB",INDEX(SupplierNomenclature!$D$1:$D$9996,MATCH(C2668,SupplierNomenclature!$I$1:$I$9996,0)),IF($A$1="BERU",INDEX(beru_assortment!$C$1:$C$10000,MATCH(C2668,beru_assortment!$I$1:$I$10000,0)),IF($A$1="OZON",INDEX(ozon_assortment!$F$3:$F$10000,MATCH(C2668,ozon_assortment!$E$3:$E$10000,0)),0)))</f>
        <v>#N/A</v>
      </c>
      <c r="E2668" s="7" t="n">
        <f aca="false">IF(ISBLANK(C2668), , IF(ISBLANK(C2667), E2666+1, E2667))</f>
        <v>0</v>
      </c>
      <c r="F2668" s="10" t="n">
        <f aca="false">IF(ISBLANK(C2668),,IF(OR(ISBLANK(C2667), C2667="Баркод"),1,F2667+1))</f>
        <v>0</v>
      </c>
      <c r="G2668" s="10" t="n">
        <f aca="false">IF(ISBLANK(C2669), F2668/2,)</f>
        <v>0</v>
      </c>
      <c r="H2668" s="0" t="n">
        <f aca="false">IF(ISBLANK(C2668),0,-1)</f>
        <v>0</v>
      </c>
      <c r="I2668" s="0" t="n">
        <f aca="false">IF(AND(ISBLANK(C2667),NOT(ISBLANK(C2668))),1,-1)</f>
        <v>-1</v>
      </c>
      <c r="J2668" s="0" t="n">
        <f aca="false">IF(ISBLANK(C2666),IF(AND(C2667=C2668,NOT(ISBLANK(C2667)),NOT(ISBLANK(C2668))),1,-1),-1)</f>
        <v>-1</v>
      </c>
      <c r="K2668" s="0" t="n">
        <f aca="false">IF(MAX(H2668:J2668)&lt;0,IF(OR(C2668=C2667,C2667=C2666),1,-1),MAX(H2668:J2668))</f>
        <v>0</v>
      </c>
    </row>
    <row r="2669" customFormat="false" ht="13.8" hidden="false" customHeight="false" outlineLevel="0" collapsed="false">
      <c r="B2669" s="8" t="n">
        <f aca="false">MAX(H2669:K2669)</f>
        <v>0</v>
      </c>
      <c r="C2669" s="11"/>
      <c r="D2669" s="10" t="e">
        <f aca="false">IF($A$1="WLB",INDEX(SupplierNomenclature!$D$1:$D$9996,MATCH(C2669,SupplierNomenclature!$I$1:$I$9996,0)),IF($A$1="BERU",INDEX(beru_assortment!$C$1:$C$10000,MATCH(C2669,beru_assortment!$I$1:$I$10000,0)),IF($A$1="OZON",INDEX(ozon_assortment!$F$3:$F$10000,MATCH(C2669,ozon_assortment!$E$3:$E$10000,0)),0)))</f>
        <v>#N/A</v>
      </c>
      <c r="E2669" s="7" t="n">
        <f aca="false">IF(ISBLANK(C2669), , IF(ISBLANK(C2668), E2667+1, E2668))</f>
        <v>0</v>
      </c>
      <c r="F2669" s="10" t="n">
        <f aca="false">IF(ISBLANK(C2669),,IF(OR(ISBLANK(C2668), C2668="Баркод"),1,F2668+1))</f>
        <v>0</v>
      </c>
      <c r="G2669" s="10" t="n">
        <f aca="false">IF(ISBLANK(C2670), F2669/2,)</f>
        <v>0</v>
      </c>
      <c r="H2669" s="0" t="n">
        <f aca="false">IF(ISBLANK(C2669),0,-1)</f>
        <v>0</v>
      </c>
      <c r="I2669" s="0" t="n">
        <f aca="false">IF(AND(ISBLANK(C2668),NOT(ISBLANK(C2669))),1,-1)</f>
        <v>-1</v>
      </c>
      <c r="J2669" s="0" t="n">
        <f aca="false">IF(ISBLANK(C2667),IF(AND(C2668=C2669,NOT(ISBLANK(C2668)),NOT(ISBLANK(C2669))),1,-1),-1)</f>
        <v>-1</v>
      </c>
      <c r="K2669" s="0" t="n">
        <f aca="false">IF(MAX(H2669:J2669)&lt;0,IF(OR(C2669=C2668,C2668=C2667),1,-1),MAX(H2669:J2669))</f>
        <v>0</v>
      </c>
    </row>
    <row r="2670" customFormat="false" ht="13.8" hidden="false" customHeight="false" outlineLevel="0" collapsed="false">
      <c r="B2670" s="8" t="n">
        <f aca="false">MAX(H2670:K2670)</f>
        <v>0</v>
      </c>
      <c r="C2670" s="11"/>
      <c r="D2670" s="10" t="e">
        <f aca="false">IF($A$1="WLB",INDEX(SupplierNomenclature!$D$1:$D$9996,MATCH(C2670,SupplierNomenclature!$I$1:$I$9996,0)),IF($A$1="BERU",INDEX(beru_assortment!$C$1:$C$10000,MATCH(C2670,beru_assortment!$I$1:$I$10000,0)),IF($A$1="OZON",INDEX(ozon_assortment!$F$3:$F$10000,MATCH(C2670,ozon_assortment!$E$3:$E$10000,0)),0)))</f>
        <v>#N/A</v>
      </c>
      <c r="E2670" s="7" t="n">
        <f aca="false">IF(ISBLANK(C2670), , IF(ISBLANK(C2669), E2668+1, E2669))</f>
        <v>0</v>
      </c>
      <c r="F2670" s="10" t="n">
        <f aca="false">IF(ISBLANK(C2670),,IF(OR(ISBLANK(C2669), C2669="Баркод"),1,F2669+1))</f>
        <v>0</v>
      </c>
      <c r="G2670" s="10" t="n">
        <f aca="false">IF(ISBLANK(C2671), F2670/2,)</f>
        <v>0</v>
      </c>
      <c r="H2670" s="0" t="n">
        <f aca="false">IF(ISBLANK(C2670),0,-1)</f>
        <v>0</v>
      </c>
      <c r="I2670" s="0" t="n">
        <f aca="false">IF(AND(ISBLANK(C2669),NOT(ISBLANK(C2670))),1,-1)</f>
        <v>-1</v>
      </c>
      <c r="J2670" s="0" t="n">
        <f aca="false">IF(ISBLANK(C2668),IF(AND(C2669=C2670,NOT(ISBLANK(C2669)),NOT(ISBLANK(C2670))),1,-1),-1)</f>
        <v>-1</v>
      </c>
      <c r="K2670" s="0" t="n">
        <f aca="false">IF(MAX(H2670:J2670)&lt;0,IF(OR(C2670=C2669,C2669=C2668),1,-1),MAX(H2670:J2670))</f>
        <v>0</v>
      </c>
    </row>
    <row r="2671" customFormat="false" ht="13.8" hidden="false" customHeight="false" outlineLevel="0" collapsed="false">
      <c r="B2671" s="8" t="n">
        <f aca="false">MAX(H2671:K2671)</f>
        <v>0</v>
      </c>
      <c r="C2671" s="11"/>
      <c r="D2671" s="10" t="e">
        <f aca="false">IF($A$1="WLB",INDEX(SupplierNomenclature!$D$1:$D$9996,MATCH(C2671,SupplierNomenclature!$I$1:$I$9996,0)),IF($A$1="BERU",INDEX(beru_assortment!$C$1:$C$10000,MATCH(C2671,beru_assortment!$I$1:$I$10000,0)),IF($A$1="OZON",INDEX(ozon_assortment!$F$3:$F$10000,MATCH(C2671,ozon_assortment!$E$3:$E$10000,0)),0)))</f>
        <v>#N/A</v>
      </c>
      <c r="E2671" s="7" t="n">
        <f aca="false">IF(ISBLANK(C2671), , IF(ISBLANK(C2670), E2669+1, E2670))</f>
        <v>0</v>
      </c>
      <c r="F2671" s="10" t="n">
        <f aca="false">IF(ISBLANK(C2671),,IF(OR(ISBLANK(C2670), C2670="Баркод"),1,F2670+1))</f>
        <v>0</v>
      </c>
      <c r="G2671" s="10" t="n">
        <f aca="false">IF(ISBLANK(C2672), F2671/2,)</f>
        <v>0</v>
      </c>
      <c r="H2671" s="0" t="n">
        <f aca="false">IF(ISBLANK(C2671),0,-1)</f>
        <v>0</v>
      </c>
      <c r="I2671" s="0" t="n">
        <f aca="false">IF(AND(ISBLANK(C2670),NOT(ISBLANK(C2671))),1,-1)</f>
        <v>-1</v>
      </c>
      <c r="J2671" s="0" t="n">
        <f aca="false">IF(ISBLANK(C2669),IF(AND(C2670=C2671,NOT(ISBLANK(C2670)),NOT(ISBLANK(C2671))),1,-1),-1)</f>
        <v>-1</v>
      </c>
      <c r="K2671" s="0" t="n">
        <f aca="false">IF(MAX(H2671:J2671)&lt;0,IF(OR(C2671=C2670,C2670=C2669),1,-1),MAX(H2671:J2671))</f>
        <v>0</v>
      </c>
    </row>
    <row r="2672" customFormat="false" ht="13.8" hidden="false" customHeight="false" outlineLevel="0" collapsed="false">
      <c r="B2672" s="8" t="n">
        <f aca="false">MAX(H2672:K2672)</f>
        <v>0</v>
      </c>
      <c r="C2672" s="11"/>
      <c r="D2672" s="10" t="e">
        <f aca="false">IF($A$1="WLB",INDEX(SupplierNomenclature!$D$1:$D$9996,MATCH(C2672,SupplierNomenclature!$I$1:$I$9996,0)),IF($A$1="BERU",INDEX(beru_assortment!$C$1:$C$10000,MATCH(C2672,beru_assortment!$I$1:$I$10000,0)),IF($A$1="OZON",INDEX(ozon_assortment!$F$3:$F$10000,MATCH(C2672,ozon_assortment!$E$3:$E$10000,0)),0)))</f>
        <v>#N/A</v>
      </c>
      <c r="E2672" s="7" t="n">
        <f aca="false">IF(ISBLANK(C2672), , IF(ISBLANK(C2671), E2670+1, E2671))</f>
        <v>0</v>
      </c>
      <c r="F2672" s="10" t="n">
        <f aca="false">IF(ISBLANK(C2672),,IF(OR(ISBLANK(C2671), C2671="Баркод"),1,F2671+1))</f>
        <v>0</v>
      </c>
      <c r="G2672" s="10" t="n">
        <f aca="false">IF(ISBLANK(C2673), F2672/2,)</f>
        <v>0</v>
      </c>
      <c r="H2672" s="0" t="n">
        <f aca="false">IF(ISBLANK(C2672),0,-1)</f>
        <v>0</v>
      </c>
      <c r="I2672" s="0" t="n">
        <f aca="false">IF(AND(ISBLANK(C2671),NOT(ISBLANK(C2672))),1,-1)</f>
        <v>-1</v>
      </c>
      <c r="J2672" s="0" t="n">
        <f aca="false">IF(ISBLANK(C2670),IF(AND(C2671=C2672,NOT(ISBLANK(C2671)),NOT(ISBLANK(C2672))),1,-1),-1)</f>
        <v>-1</v>
      </c>
      <c r="K2672" s="0" t="n">
        <f aca="false">IF(MAX(H2672:J2672)&lt;0,IF(OR(C2672=C2671,C2671=C2670),1,-1),MAX(H2672:J2672))</f>
        <v>0</v>
      </c>
    </row>
    <row r="2673" customFormat="false" ht="13.8" hidden="false" customHeight="false" outlineLevel="0" collapsed="false">
      <c r="B2673" s="8" t="n">
        <f aca="false">MAX(H2673:K2673)</f>
        <v>0</v>
      </c>
      <c r="C2673" s="11"/>
      <c r="D2673" s="10" t="e">
        <f aca="false">IF($A$1="WLB",INDEX(SupplierNomenclature!$D$1:$D$9996,MATCH(C2673,SupplierNomenclature!$I$1:$I$9996,0)),IF($A$1="BERU",INDEX(beru_assortment!$C$1:$C$10000,MATCH(C2673,beru_assortment!$I$1:$I$10000,0)),IF($A$1="OZON",INDEX(ozon_assortment!$F$3:$F$10000,MATCH(C2673,ozon_assortment!$E$3:$E$10000,0)),0)))</f>
        <v>#N/A</v>
      </c>
      <c r="E2673" s="7" t="n">
        <f aca="false">IF(ISBLANK(C2673), , IF(ISBLANK(C2672), E2671+1, E2672))</f>
        <v>0</v>
      </c>
      <c r="F2673" s="10" t="n">
        <f aca="false">IF(ISBLANK(C2673),,IF(OR(ISBLANK(C2672), C2672="Баркод"),1,F2672+1))</f>
        <v>0</v>
      </c>
      <c r="G2673" s="10" t="n">
        <f aca="false">IF(ISBLANK(C2674), F2673/2,)</f>
        <v>0</v>
      </c>
      <c r="H2673" s="0" t="n">
        <f aca="false">IF(ISBLANK(C2673),0,-1)</f>
        <v>0</v>
      </c>
      <c r="I2673" s="0" t="n">
        <f aca="false">IF(AND(ISBLANK(C2672),NOT(ISBLANK(C2673))),1,-1)</f>
        <v>-1</v>
      </c>
      <c r="J2673" s="0" t="n">
        <f aca="false">IF(ISBLANK(C2671),IF(AND(C2672=C2673,NOT(ISBLANK(C2672)),NOT(ISBLANK(C2673))),1,-1),-1)</f>
        <v>-1</v>
      </c>
      <c r="K2673" s="0" t="n">
        <f aca="false">IF(MAX(H2673:J2673)&lt;0,IF(OR(C2673=C2672,C2672=C2671),1,-1),MAX(H2673:J2673))</f>
        <v>0</v>
      </c>
    </row>
    <row r="2674" customFormat="false" ht="13.8" hidden="false" customHeight="false" outlineLevel="0" collapsed="false">
      <c r="B2674" s="8" t="n">
        <f aca="false">MAX(H2674:K2674)</f>
        <v>0</v>
      </c>
      <c r="C2674" s="11"/>
      <c r="D2674" s="10" t="e">
        <f aca="false">IF($A$1="WLB",INDEX(SupplierNomenclature!$D$1:$D$9996,MATCH(C2674,SupplierNomenclature!$I$1:$I$9996,0)),IF($A$1="BERU",INDEX(beru_assortment!$C$1:$C$10000,MATCH(C2674,beru_assortment!$I$1:$I$10000,0)),IF($A$1="OZON",INDEX(ozon_assortment!$F$3:$F$10000,MATCH(C2674,ozon_assortment!$E$3:$E$10000,0)),0)))</f>
        <v>#N/A</v>
      </c>
      <c r="E2674" s="7" t="n">
        <f aca="false">IF(ISBLANK(C2674), , IF(ISBLANK(C2673), E2672+1, E2673))</f>
        <v>0</v>
      </c>
      <c r="F2674" s="10" t="n">
        <f aca="false">IF(ISBLANK(C2674),,IF(OR(ISBLANK(C2673), C2673="Баркод"),1,F2673+1))</f>
        <v>0</v>
      </c>
      <c r="G2674" s="10" t="n">
        <f aca="false">IF(ISBLANK(C2675), F2674/2,)</f>
        <v>0</v>
      </c>
      <c r="H2674" s="0" t="n">
        <f aca="false">IF(ISBLANK(C2674),0,-1)</f>
        <v>0</v>
      </c>
      <c r="I2674" s="0" t="n">
        <f aca="false">IF(AND(ISBLANK(C2673),NOT(ISBLANK(C2674))),1,-1)</f>
        <v>-1</v>
      </c>
      <c r="J2674" s="0" t="n">
        <f aca="false">IF(ISBLANK(C2672),IF(AND(C2673=C2674,NOT(ISBLANK(C2673)),NOT(ISBLANK(C2674))),1,-1),-1)</f>
        <v>-1</v>
      </c>
      <c r="K2674" s="0" t="n">
        <f aca="false">IF(MAX(H2674:J2674)&lt;0,IF(OR(C2674=C2673,C2673=C2672),1,-1),MAX(H2674:J2674))</f>
        <v>0</v>
      </c>
    </row>
    <row r="2675" customFormat="false" ht="13.8" hidden="false" customHeight="false" outlineLevel="0" collapsed="false">
      <c r="B2675" s="8" t="n">
        <f aca="false">MAX(H2675:K2675)</f>
        <v>0</v>
      </c>
      <c r="C2675" s="11"/>
      <c r="D2675" s="10" t="e">
        <f aca="false">IF($A$1="WLB",INDEX(SupplierNomenclature!$D$1:$D$9996,MATCH(C2675,SupplierNomenclature!$I$1:$I$9996,0)),IF($A$1="BERU",INDEX(beru_assortment!$C$1:$C$10000,MATCH(C2675,beru_assortment!$I$1:$I$10000,0)),IF($A$1="OZON",INDEX(ozon_assortment!$F$3:$F$10000,MATCH(C2675,ozon_assortment!$E$3:$E$10000,0)),0)))</f>
        <v>#N/A</v>
      </c>
      <c r="E2675" s="7" t="n">
        <f aca="false">IF(ISBLANK(C2675), , IF(ISBLANK(C2674), E2673+1, E2674))</f>
        <v>0</v>
      </c>
      <c r="F2675" s="10" t="n">
        <f aca="false">IF(ISBLANK(C2675),,IF(OR(ISBLANK(C2674), C2674="Баркод"),1,F2674+1))</f>
        <v>0</v>
      </c>
      <c r="G2675" s="10" t="n">
        <f aca="false">IF(ISBLANK(C2676), F2675/2,)</f>
        <v>0</v>
      </c>
      <c r="H2675" s="0" t="n">
        <f aca="false">IF(ISBLANK(C2675),0,-1)</f>
        <v>0</v>
      </c>
      <c r="I2675" s="0" t="n">
        <f aca="false">IF(AND(ISBLANK(C2674),NOT(ISBLANK(C2675))),1,-1)</f>
        <v>-1</v>
      </c>
      <c r="J2675" s="0" t="n">
        <f aca="false">IF(ISBLANK(C2673),IF(AND(C2674=C2675,NOT(ISBLANK(C2674)),NOT(ISBLANK(C2675))),1,-1),-1)</f>
        <v>-1</v>
      </c>
      <c r="K2675" s="0" t="n">
        <f aca="false">IF(MAX(H2675:J2675)&lt;0,IF(OR(C2675=C2674,C2674=C2673),1,-1),MAX(H2675:J2675))</f>
        <v>0</v>
      </c>
    </row>
    <row r="2676" customFormat="false" ht="13.8" hidden="false" customHeight="false" outlineLevel="0" collapsed="false">
      <c r="B2676" s="8" t="n">
        <f aca="false">MAX(H2676:K2676)</f>
        <v>0</v>
      </c>
      <c r="C2676" s="11"/>
      <c r="D2676" s="10" t="e">
        <f aca="false">IF($A$1="WLB",INDEX(SupplierNomenclature!$D$1:$D$9996,MATCH(C2676,SupplierNomenclature!$I$1:$I$9996,0)),IF($A$1="BERU",INDEX(beru_assortment!$C$1:$C$10000,MATCH(C2676,beru_assortment!$I$1:$I$10000,0)),IF($A$1="OZON",INDEX(ozon_assortment!$F$3:$F$10000,MATCH(C2676,ozon_assortment!$E$3:$E$10000,0)),0)))</f>
        <v>#N/A</v>
      </c>
      <c r="E2676" s="7" t="n">
        <f aca="false">IF(ISBLANK(C2676), , IF(ISBLANK(C2675), E2674+1, E2675))</f>
        <v>0</v>
      </c>
      <c r="F2676" s="10" t="n">
        <f aca="false">IF(ISBLANK(C2676),,IF(OR(ISBLANK(C2675), C2675="Баркод"),1,F2675+1))</f>
        <v>0</v>
      </c>
      <c r="G2676" s="10" t="n">
        <f aca="false">IF(ISBLANK(C2677), F2676/2,)</f>
        <v>0</v>
      </c>
      <c r="H2676" s="0" t="n">
        <f aca="false">IF(ISBLANK(C2676),0,-1)</f>
        <v>0</v>
      </c>
      <c r="I2676" s="0" t="n">
        <f aca="false">IF(AND(ISBLANK(C2675),NOT(ISBLANK(C2676))),1,-1)</f>
        <v>-1</v>
      </c>
      <c r="J2676" s="0" t="n">
        <f aca="false">IF(ISBLANK(C2674),IF(AND(C2675=C2676,NOT(ISBLANK(C2675)),NOT(ISBLANK(C2676))),1,-1),-1)</f>
        <v>-1</v>
      </c>
      <c r="K2676" s="0" t="n">
        <f aca="false">IF(MAX(H2676:J2676)&lt;0,IF(OR(C2676=C2675,C2675=C2674),1,-1),MAX(H2676:J2676))</f>
        <v>0</v>
      </c>
    </row>
    <row r="2677" customFormat="false" ht="13.8" hidden="false" customHeight="false" outlineLevel="0" collapsed="false">
      <c r="B2677" s="8" t="n">
        <f aca="false">MAX(H2677:K2677)</f>
        <v>0</v>
      </c>
      <c r="C2677" s="11"/>
      <c r="D2677" s="10" t="e">
        <f aca="false">IF($A$1="WLB",INDEX(SupplierNomenclature!$D$1:$D$9996,MATCH(C2677,SupplierNomenclature!$I$1:$I$9996,0)),IF($A$1="BERU",INDEX(beru_assortment!$C$1:$C$10000,MATCH(C2677,beru_assortment!$I$1:$I$10000,0)),IF($A$1="OZON",INDEX(ozon_assortment!$F$3:$F$10000,MATCH(C2677,ozon_assortment!$E$3:$E$10000,0)),0)))</f>
        <v>#N/A</v>
      </c>
      <c r="E2677" s="7" t="n">
        <f aca="false">IF(ISBLANK(C2677), , IF(ISBLANK(C2676), E2675+1, E2676))</f>
        <v>0</v>
      </c>
      <c r="F2677" s="10" t="n">
        <f aca="false">IF(ISBLANK(C2677),,IF(OR(ISBLANK(C2676), C2676="Баркод"),1,F2676+1))</f>
        <v>0</v>
      </c>
      <c r="G2677" s="10" t="n">
        <f aca="false">IF(ISBLANK(C2678), F2677/2,)</f>
        <v>0</v>
      </c>
      <c r="H2677" s="0" t="n">
        <f aca="false">IF(ISBLANK(C2677),0,-1)</f>
        <v>0</v>
      </c>
      <c r="I2677" s="0" t="n">
        <f aca="false">IF(AND(ISBLANK(C2676),NOT(ISBLANK(C2677))),1,-1)</f>
        <v>-1</v>
      </c>
      <c r="J2677" s="0" t="n">
        <f aca="false">IF(ISBLANK(C2675),IF(AND(C2676=C2677,NOT(ISBLANK(C2676)),NOT(ISBLANK(C2677))),1,-1),-1)</f>
        <v>-1</v>
      </c>
      <c r="K2677" s="0" t="n">
        <f aca="false">IF(MAX(H2677:J2677)&lt;0,IF(OR(C2677=C2676,C2676=C2675),1,-1),MAX(H2677:J2677))</f>
        <v>0</v>
      </c>
    </row>
    <row r="2678" customFormat="false" ht="13.8" hidden="false" customHeight="false" outlineLevel="0" collapsed="false">
      <c r="B2678" s="8" t="n">
        <f aca="false">MAX(H2678:K2678)</f>
        <v>0</v>
      </c>
      <c r="C2678" s="11"/>
      <c r="D2678" s="10" t="e">
        <f aca="false">IF($A$1="WLB",INDEX(SupplierNomenclature!$D$1:$D$9996,MATCH(C2678,SupplierNomenclature!$I$1:$I$9996,0)),IF($A$1="BERU",INDEX(beru_assortment!$C$1:$C$10000,MATCH(C2678,beru_assortment!$I$1:$I$10000,0)),IF($A$1="OZON",INDEX(ozon_assortment!$F$3:$F$10000,MATCH(C2678,ozon_assortment!$E$3:$E$10000,0)),0)))</f>
        <v>#N/A</v>
      </c>
      <c r="E2678" s="7" t="n">
        <f aca="false">IF(ISBLANK(C2678), , IF(ISBLANK(C2677), E2676+1, E2677))</f>
        <v>0</v>
      </c>
      <c r="F2678" s="10" t="n">
        <f aca="false">IF(ISBLANK(C2678),,IF(OR(ISBLANK(C2677), C2677="Баркод"),1,F2677+1))</f>
        <v>0</v>
      </c>
      <c r="G2678" s="10" t="n">
        <f aca="false">IF(ISBLANK(C2679), F2678/2,)</f>
        <v>0</v>
      </c>
      <c r="H2678" s="0" t="n">
        <f aca="false">IF(ISBLANK(C2678),0,-1)</f>
        <v>0</v>
      </c>
      <c r="I2678" s="0" t="n">
        <f aca="false">IF(AND(ISBLANK(C2677),NOT(ISBLANK(C2678))),1,-1)</f>
        <v>-1</v>
      </c>
      <c r="J2678" s="0" t="n">
        <f aca="false">IF(ISBLANK(C2676),IF(AND(C2677=C2678,NOT(ISBLANK(C2677)),NOT(ISBLANK(C2678))),1,-1),-1)</f>
        <v>-1</v>
      </c>
      <c r="K2678" s="0" t="n">
        <f aca="false">IF(MAX(H2678:J2678)&lt;0,IF(OR(C2678=C2677,C2677=C2676),1,-1),MAX(H2678:J2678))</f>
        <v>0</v>
      </c>
    </row>
    <row r="2679" customFormat="false" ht="13.8" hidden="false" customHeight="false" outlineLevel="0" collapsed="false">
      <c r="B2679" s="8" t="n">
        <f aca="false">MAX(H2679:K2679)</f>
        <v>0</v>
      </c>
      <c r="C2679" s="11"/>
      <c r="D2679" s="10" t="e">
        <f aca="false">IF($A$1="WLB",INDEX(SupplierNomenclature!$D$1:$D$9996,MATCH(C2679,SupplierNomenclature!$I$1:$I$9996,0)),IF($A$1="BERU",INDEX(beru_assortment!$C$1:$C$10000,MATCH(C2679,beru_assortment!$I$1:$I$10000,0)),IF($A$1="OZON",INDEX(ozon_assortment!$F$3:$F$10000,MATCH(C2679,ozon_assortment!$E$3:$E$10000,0)),0)))</f>
        <v>#N/A</v>
      </c>
      <c r="E2679" s="7" t="n">
        <f aca="false">IF(ISBLANK(C2679), , IF(ISBLANK(C2678), E2677+1, E2678))</f>
        <v>0</v>
      </c>
      <c r="F2679" s="10" t="n">
        <f aca="false">IF(ISBLANK(C2679),,IF(OR(ISBLANK(C2678), C2678="Баркод"),1,F2678+1))</f>
        <v>0</v>
      </c>
      <c r="G2679" s="10" t="n">
        <f aca="false">IF(ISBLANK(C2680), F2679/2,)</f>
        <v>0</v>
      </c>
      <c r="H2679" s="0" t="n">
        <f aca="false">IF(ISBLANK(C2679),0,-1)</f>
        <v>0</v>
      </c>
      <c r="I2679" s="0" t="n">
        <f aca="false">IF(AND(ISBLANK(C2678),NOT(ISBLANK(C2679))),1,-1)</f>
        <v>-1</v>
      </c>
      <c r="J2679" s="0" t="n">
        <f aca="false">IF(ISBLANK(C2677),IF(AND(C2678=C2679,NOT(ISBLANK(C2678)),NOT(ISBLANK(C2679))),1,-1),-1)</f>
        <v>-1</v>
      </c>
      <c r="K2679" s="0" t="n">
        <f aca="false">IF(MAX(H2679:J2679)&lt;0,IF(OR(C2679=C2678,C2678=C2677),1,-1),MAX(H2679:J2679))</f>
        <v>0</v>
      </c>
    </row>
    <row r="2680" customFormat="false" ht="13.8" hidden="false" customHeight="false" outlineLevel="0" collapsed="false">
      <c r="B2680" s="8" t="n">
        <f aca="false">MAX(H2680:K2680)</f>
        <v>0</v>
      </c>
      <c r="C2680" s="11"/>
      <c r="D2680" s="10" t="e">
        <f aca="false">IF($A$1="WLB",INDEX(SupplierNomenclature!$D$1:$D$9996,MATCH(C2680,SupplierNomenclature!$I$1:$I$9996,0)),IF($A$1="BERU",INDEX(beru_assortment!$C$1:$C$10000,MATCH(C2680,beru_assortment!$I$1:$I$10000,0)),IF($A$1="OZON",INDEX(ozon_assortment!$F$3:$F$10000,MATCH(C2680,ozon_assortment!$E$3:$E$10000,0)),0)))</f>
        <v>#N/A</v>
      </c>
      <c r="E2680" s="7" t="n">
        <f aca="false">IF(ISBLANK(C2680), , IF(ISBLANK(C2679), E2678+1, E2679))</f>
        <v>0</v>
      </c>
      <c r="F2680" s="10" t="n">
        <f aca="false">IF(ISBLANK(C2680),,IF(OR(ISBLANK(C2679), C2679="Баркод"),1,F2679+1))</f>
        <v>0</v>
      </c>
      <c r="G2680" s="10" t="n">
        <f aca="false">IF(ISBLANK(C2681), F2680/2,)</f>
        <v>0</v>
      </c>
      <c r="H2680" s="0" t="n">
        <f aca="false">IF(ISBLANK(C2680),0,-1)</f>
        <v>0</v>
      </c>
      <c r="I2680" s="0" t="n">
        <f aca="false">IF(AND(ISBLANK(C2679),NOT(ISBLANK(C2680))),1,-1)</f>
        <v>-1</v>
      </c>
      <c r="J2680" s="0" t="n">
        <f aca="false">IF(ISBLANK(C2678),IF(AND(C2679=C2680,NOT(ISBLANK(C2679)),NOT(ISBLANK(C2680))),1,-1),-1)</f>
        <v>-1</v>
      </c>
      <c r="K2680" s="0" t="n">
        <f aca="false">IF(MAX(H2680:J2680)&lt;0,IF(OR(C2680=C2679,C2679=C2678),1,-1),MAX(H2680:J2680))</f>
        <v>0</v>
      </c>
    </row>
    <row r="2681" customFormat="false" ht="13.8" hidden="false" customHeight="false" outlineLevel="0" collapsed="false">
      <c r="B2681" s="8" t="n">
        <f aca="false">MAX(H2681:K2681)</f>
        <v>0</v>
      </c>
      <c r="C2681" s="11"/>
      <c r="D2681" s="10" t="e">
        <f aca="false">IF($A$1="WLB",INDEX(SupplierNomenclature!$D$1:$D$9996,MATCH(C2681,SupplierNomenclature!$I$1:$I$9996,0)),IF($A$1="BERU",INDEX(beru_assortment!$C$1:$C$10000,MATCH(C2681,beru_assortment!$I$1:$I$10000,0)),IF($A$1="OZON",INDEX(ozon_assortment!$F$3:$F$10000,MATCH(C2681,ozon_assortment!$E$3:$E$10000,0)),0)))</f>
        <v>#N/A</v>
      </c>
      <c r="E2681" s="7" t="n">
        <f aca="false">IF(ISBLANK(C2681), , IF(ISBLANK(C2680), E2679+1, E2680))</f>
        <v>0</v>
      </c>
      <c r="F2681" s="10" t="n">
        <f aca="false">IF(ISBLANK(C2681),,IF(OR(ISBLANK(C2680), C2680="Баркод"),1,F2680+1))</f>
        <v>0</v>
      </c>
      <c r="G2681" s="10" t="n">
        <f aca="false">IF(ISBLANK(C2682), F2681/2,)</f>
        <v>0</v>
      </c>
      <c r="H2681" s="0" t="n">
        <f aca="false">IF(ISBLANK(C2681),0,-1)</f>
        <v>0</v>
      </c>
      <c r="I2681" s="0" t="n">
        <f aca="false">IF(AND(ISBLANK(C2680),NOT(ISBLANK(C2681))),1,-1)</f>
        <v>-1</v>
      </c>
      <c r="J2681" s="0" t="n">
        <f aca="false">IF(ISBLANK(C2679),IF(AND(C2680=C2681,NOT(ISBLANK(C2680)),NOT(ISBLANK(C2681))),1,-1),-1)</f>
        <v>-1</v>
      </c>
      <c r="K2681" s="0" t="n">
        <f aca="false">IF(MAX(H2681:J2681)&lt;0,IF(OR(C2681=C2680,C2680=C2679),1,-1),MAX(H2681:J2681))</f>
        <v>0</v>
      </c>
    </row>
    <row r="2682" customFormat="false" ht="13.8" hidden="false" customHeight="false" outlineLevel="0" collapsed="false">
      <c r="B2682" s="8" t="n">
        <f aca="false">MAX(H2682:K2682)</f>
        <v>0</v>
      </c>
      <c r="C2682" s="11"/>
      <c r="D2682" s="10" t="e">
        <f aca="false">IF($A$1="WLB",INDEX(SupplierNomenclature!$D$1:$D$9996,MATCH(C2682,SupplierNomenclature!$I$1:$I$9996,0)),IF($A$1="BERU",INDEX(beru_assortment!$C$1:$C$10000,MATCH(C2682,beru_assortment!$I$1:$I$10000,0)),IF($A$1="OZON",INDEX(ozon_assortment!$F$3:$F$10000,MATCH(C2682,ozon_assortment!$E$3:$E$10000,0)),0)))</f>
        <v>#N/A</v>
      </c>
      <c r="E2682" s="7" t="n">
        <f aca="false">IF(ISBLANK(C2682), , IF(ISBLANK(C2681), E2680+1, E2681))</f>
        <v>0</v>
      </c>
      <c r="F2682" s="10" t="n">
        <f aca="false">IF(ISBLANK(C2682),,IF(OR(ISBLANK(C2681), C2681="Баркод"),1,F2681+1))</f>
        <v>0</v>
      </c>
      <c r="G2682" s="10" t="n">
        <f aca="false">IF(ISBLANK(C2683), F2682/2,)</f>
        <v>0</v>
      </c>
      <c r="H2682" s="0" t="n">
        <f aca="false">IF(ISBLANK(C2682),0,-1)</f>
        <v>0</v>
      </c>
      <c r="I2682" s="0" t="n">
        <f aca="false">IF(AND(ISBLANK(C2681),NOT(ISBLANK(C2682))),1,-1)</f>
        <v>-1</v>
      </c>
      <c r="J2682" s="0" t="n">
        <f aca="false">IF(ISBLANK(C2680),IF(AND(C2681=C2682,NOT(ISBLANK(C2681)),NOT(ISBLANK(C2682))),1,-1),-1)</f>
        <v>-1</v>
      </c>
      <c r="K2682" s="0" t="n">
        <f aca="false">IF(MAX(H2682:J2682)&lt;0,IF(OR(C2682=C2681,C2681=C2680),1,-1),MAX(H2682:J2682))</f>
        <v>0</v>
      </c>
    </row>
    <row r="2683" customFormat="false" ht="13.8" hidden="false" customHeight="false" outlineLevel="0" collapsed="false">
      <c r="B2683" s="8" t="n">
        <f aca="false">MAX(H2683:K2683)</f>
        <v>0</v>
      </c>
      <c r="C2683" s="11"/>
      <c r="D2683" s="10" t="e">
        <f aca="false">IF($A$1="WLB",INDEX(SupplierNomenclature!$D$1:$D$9996,MATCH(C2683,SupplierNomenclature!$I$1:$I$9996,0)),IF($A$1="BERU",INDEX(beru_assortment!$C$1:$C$10000,MATCH(C2683,beru_assortment!$I$1:$I$10000,0)),IF($A$1="OZON",INDEX(ozon_assortment!$F$3:$F$10000,MATCH(C2683,ozon_assortment!$E$3:$E$10000,0)),0)))</f>
        <v>#N/A</v>
      </c>
      <c r="E2683" s="7" t="n">
        <f aca="false">IF(ISBLANK(C2683), , IF(ISBLANK(C2682), E2681+1, E2682))</f>
        <v>0</v>
      </c>
      <c r="F2683" s="10" t="n">
        <f aca="false">IF(ISBLANK(C2683),,IF(OR(ISBLANK(C2682), C2682="Баркод"),1,F2682+1))</f>
        <v>0</v>
      </c>
      <c r="G2683" s="10" t="n">
        <f aca="false">IF(ISBLANK(C2684), F2683/2,)</f>
        <v>0</v>
      </c>
      <c r="H2683" s="0" t="n">
        <f aca="false">IF(ISBLANK(C2683),0,-1)</f>
        <v>0</v>
      </c>
      <c r="I2683" s="0" t="n">
        <f aca="false">IF(AND(ISBLANK(C2682),NOT(ISBLANK(C2683))),1,-1)</f>
        <v>-1</v>
      </c>
      <c r="J2683" s="0" t="n">
        <f aca="false">IF(ISBLANK(C2681),IF(AND(C2682=C2683,NOT(ISBLANK(C2682)),NOT(ISBLANK(C2683))),1,-1),-1)</f>
        <v>-1</v>
      </c>
      <c r="K2683" s="0" t="n">
        <f aca="false">IF(MAX(H2683:J2683)&lt;0,IF(OR(C2683=C2682,C2682=C2681),1,-1),MAX(H2683:J2683))</f>
        <v>0</v>
      </c>
    </row>
    <row r="2684" customFormat="false" ht="13.8" hidden="false" customHeight="false" outlineLevel="0" collapsed="false">
      <c r="B2684" s="8" t="n">
        <f aca="false">MAX(H2684:K2684)</f>
        <v>0</v>
      </c>
      <c r="C2684" s="11"/>
      <c r="D2684" s="10" t="e">
        <f aca="false">IF($A$1="WLB",INDEX(SupplierNomenclature!$D$1:$D$9996,MATCH(C2684,SupplierNomenclature!$I$1:$I$9996,0)),IF($A$1="BERU",INDEX(beru_assortment!$C$1:$C$10000,MATCH(C2684,beru_assortment!$I$1:$I$10000,0)),IF($A$1="OZON",INDEX(ozon_assortment!$F$3:$F$10000,MATCH(C2684,ozon_assortment!$E$3:$E$10000,0)),0)))</f>
        <v>#N/A</v>
      </c>
      <c r="E2684" s="7" t="n">
        <f aca="false">IF(ISBLANK(C2684), , IF(ISBLANK(C2683), E2682+1, E2683))</f>
        <v>0</v>
      </c>
      <c r="F2684" s="10" t="n">
        <f aca="false">IF(ISBLANK(C2684),,IF(OR(ISBLANK(C2683), C2683="Баркод"),1,F2683+1))</f>
        <v>0</v>
      </c>
      <c r="G2684" s="10" t="n">
        <f aca="false">IF(ISBLANK(C2685), F2684/2,)</f>
        <v>0</v>
      </c>
      <c r="H2684" s="0" t="n">
        <f aca="false">IF(ISBLANK(C2684),0,-1)</f>
        <v>0</v>
      </c>
      <c r="I2684" s="0" t="n">
        <f aca="false">IF(AND(ISBLANK(C2683),NOT(ISBLANK(C2684))),1,-1)</f>
        <v>-1</v>
      </c>
      <c r="J2684" s="0" t="n">
        <f aca="false">IF(ISBLANK(C2682),IF(AND(C2683=C2684,NOT(ISBLANK(C2683)),NOT(ISBLANK(C2684))),1,-1),-1)</f>
        <v>-1</v>
      </c>
      <c r="K2684" s="0" t="n">
        <f aca="false">IF(MAX(H2684:J2684)&lt;0,IF(OR(C2684=C2683,C2683=C2682),1,-1),MAX(H2684:J2684))</f>
        <v>0</v>
      </c>
    </row>
    <row r="2685" customFormat="false" ht="13.8" hidden="false" customHeight="false" outlineLevel="0" collapsed="false">
      <c r="B2685" s="8" t="n">
        <f aca="false">MAX(H2685:K2685)</f>
        <v>0</v>
      </c>
      <c r="C2685" s="11"/>
      <c r="D2685" s="10" t="e">
        <f aca="false">IF($A$1="WLB",INDEX(SupplierNomenclature!$D$1:$D$9996,MATCH(C2685,SupplierNomenclature!$I$1:$I$9996,0)),IF($A$1="BERU",INDEX(beru_assortment!$C$1:$C$10000,MATCH(C2685,beru_assortment!$I$1:$I$10000,0)),IF($A$1="OZON",INDEX(ozon_assortment!$F$3:$F$10000,MATCH(C2685,ozon_assortment!$E$3:$E$10000,0)),0)))</f>
        <v>#N/A</v>
      </c>
      <c r="E2685" s="7" t="n">
        <f aca="false">IF(ISBLANK(C2685), , IF(ISBLANK(C2684), E2683+1, E2684))</f>
        <v>0</v>
      </c>
      <c r="F2685" s="10" t="n">
        <f aca="false">IF(ISBLANK(C2685),,IF(OR(ISBLANK(C2684), C2684="Баркод"),1,F2684+1))</f>
        <v>0</v>
      </c>
      <c r="G2685" s="10" t="n">
        <f aca="false">IF(ISBLANK(C2686), F2685/2,)</f>
        <v>0</v>
      </c>
      <c r="H2685" s="0" t="n">
        <f aca="false">IF(ISBLANK(C2685),0,-1)</f>
        <v>0</v>
      </c>
      <c r="I2685" s="0" t="n">
        <f aca="false">IF(AND(ISBLANK(C2684),NOT(ISBLANK(C2685))),1,-1)</f>
        <v>-1</v>
      </c>
      <c r="J2685" s="0" t="n">
        <f aca="false">IF(ISBLANK(C2683),IF(AND(C2684=C2685,NOT(ISBLANK(C2684)),NOT(ISBLANK(C2685))),1,-1),-1)</f>
        <v>-1</v>
      </c>
      <c r="K2685" s="0" t="n">
        <f aca="false">IF(MAX(H2685:J2685)&lt;0,IF(OR(C2685=C2684,C2684=C2683),1,-1),MAX(H2685:J2685))</f>
        <v>0</v>
      </c>
    </row>
    <row r="2686" customFormat="false" ht="13.8" hidden="false" customHeight="false" outlineLevel="0" collapsed="false">
      <c r="B2686" s="8" t="n">
        <f aca="false">MAX(H2686:K2686)</f>
        <v>0</v>
      </c>
      <c r="C2686" s="11"/>
      <c r="D2686" s="10" t="e">
        <f aca="false">IF($A$1="WLB",INDEX(SupplierNomenclature!$D$1:$D$9996,MATCH(C2686,SupplierNomenclature!$I$1:$I$9996,0)),IF($A$1="BERU",INDEX(beru_assortment!$C$1:$C$10000,MATCH(C2686,beru_assortment!$I$1:$I$10000,0)),IF($A$1="OZON",INDEX(ozon_assortment!$F$3:$F$10000,MATCH(C2686,ozon_assortment!$E$3:$E$10000,0)),0)))</f>
        <v>#N/A</v>
      </c>
      <c r="E2686" s="7" t="n">
        <f aca="false">IF(ISBLANK(C2686), , IF(ISBLANK(C2685), E2684+1, E2685))</f>
        <v>0</v>
      </c>
      <c r="F2686" s="10" t="n">
        <f aca="false">IF(ISBLANK(C2686),,IF(OR(ISBLANK(C2685), C2685="Баркод"),1,F2685+1))</f>
        <v>0</v>
      </c>
      <c r="G2686" s="10" t="n">
        <f aca="false">IF(ISBLANK(C2687), F2686/2,)</f>
        <v>0</v>
      </c>
      <c r="H2686" s="0" t="n">
        <f aca="false">IF(ISBLANK(C2686),0,-1)</f>
        <v>0</v>
      </c>
      <c r="I2686" s="0" t="n">
        <f aca="false">IF(AND(ISBLANK(C2685),NOT(ISBLANK(C2686))),1,-1)</f>
        <v>-1</v>
      </c>
      <c r="J2686" s="0" t="n">
        <f aca="false">IF(ISBLANK(C2684),IF(AND(C2685=C2686,NOT(ISBLANK(C2685)),NOT(ISBLANK(C2686))),1,-1),-1)</f>
        <v>-1</v>
      </c>
      <c r="K2686" s="0" t="n">
        <f aca="false">IF(MAX(H2686:J2686)&lt;0,IF(OR(C2686=C2685,C2685=C2684),1,-1),MAX(H2686:J2686))</f>
        <v>0</v>
      </c>
    </row>
    <row r="2687" customFormat="false" ht="13.8" hidden="false" customHeight="false" outlineLevel="0" collapsed="false">
      <c r="B2687" s="8" t="n">
        <f aca="false">MAX(H2687:K2687)</f>
        <v>0</v>
      </c>
      <c r="C2687" s="11"/>
      <c r="D2687" s="10" t="e">
        <f aca="false">IF($A$1="WLB",INDEX(SupplierNomenclature!$D$1:$D$9996,MATCH(C2687,SupplierNomenclature!$I$1:$I$9996,0)),IF($A$1="BERU",INDEX(beru_assortment!$C$1:$C$10000,MATCH(C2687,beru_assortment!$I$1:$I$10000,0)),IF($A$1="OZON",INDEX(ozon_assortment!$F$3:$F$10000,MATCH(C2687,ozon_assortment!$E$3:$E$10000,0)),0)))</f>
        <v>#N/A</v>
      </c>
      <c r="E2687" s="7" t="n">
        <f aca="false">IF(ISBLANK(C2687), , IF(ISBLANK(C2686), E2685+1, E2686))</f>
        <v>0</v>
      </c>
      <c r="F2687" s="10" t="n">
        <f aca="false">IF(ISBLANK(C2687),,IF(OR(ISBLANK(C2686), C2686="Баркод"),1,F2686+1))</f>
        <v>0</v>
      </c>
      <c r="G2687" s="10" t="n">
        <f aca="false">IF(ISBLANK(C2688), F2687/2,)</f>
        <v>0</v>
      </c>
      <c r="H2687" s="0" t="n">
        <f aca="false">IF(ISBLANK(C2687),0,-1)</f>
        <v>0</v>
      </c>
      <c r="I2687" s="0" t="n">
        <f aca="false">IF(AND(ISBLANK(C2686),NOT(ISBLANK(C2687))),1,-1)</f>
        <v>-1</v>
      </c>
      <c r="J2687" s="0" t="n">
        <f aca="false">IF(ISBLANK(C2685),IF(AND(C2686=C2687,NOT(ISBLANK(C2686)),NOT(ISBLANK(C2687))),1,-1),-1)</f>
        <v>-1</v>
      </c>
      <c r="K2687" s="0" t="n">
        <f aca="false">IF(MAX(H2687:J2687)&lt;0,IF(OR(C2687=C2686,C2686=C2685),1,-1),MAX(H2687:J2687))</f>
        <v>0</v>
      </c>
    </row>
    <row r="2688" customFormat="false" ht="13.8" hidden="false" customHeight="false" outlineLevel="0" collapsed="false">
      <c r="B2688" s="8" t="n">
        <f aca="false">MAX(H2688:K2688)</f>
        <v>0</v>
      </c>
      <c r="C2688" s="11"/>
      <c r="D2688" s="10" t="e">
        <f aca="false">IF($A$1="WLB",INDEX(SupplierNomenclature!$D$1:$D$9996,MATCH(C2688,SupplierNomenclature!$I$1:$I$9996,0)),IF($A$1="BERU",INDEX(beru_assortment!$C$1:$C$10000,MATCH(C2688,beru_assortment!$I$1:$I$10000,0)),IF($A$1="OZON",INDEX(ozon_assortment!$F$3:$F$10000,MATCH(C2688,ozon_assortment!$E$3:$E$10000,0)),0)))</f>
        <v>#N/A</v>
      </c>
      <c r="E2688" s="7" t="n">
        <f aca="false">IF(ISBLANK(C2688), , IF(ISBLANK(C2687), E2686+1, E2687))</f>
        <v>0</v>
      </c>
      <c r="F2688" s="10" t="n">
        <f aca="false">IF(ISBLANK(C2688),,IF(OR(ISBLANK(C2687), C2687="Баркод"),1,F2687+1))</f>
        <v>0</v>
      </c>
      <c r="G2688" s="10" t="n">
        <f aca="false">IF(ISBLANK(C2689), F2688/2,)</f>
        <v>0</v>
      </c>
      <c r="H2688" s="0" t="n">
        <f aca="false">IF(ISBLANK(C2688),0,-1)</f>
        <v>0</v>
      </c>
      <c r="I2688" s="0" t="n">
        <f aca="false">IF(AND(ISBLANK(C2687),NOT(ISBLANK(C2688))),1,-1)</f>
        <v>-1</v>
      </c>
      <c r="J2688" s="0" t="n">
        <f aca="false">IF(ISBLANK(C2686),IF(AND(C2687=C2688,NOT(ISBLANK(C2687)),NOT(ISBLANK(C2688))),1,-1),-1)</f>
        <v>-1</v>
      </c>
      <c r="K2688" s="0" t="n">
        <f aca="false">IF(MAX(H2688:J2688)&lt;0,IF(OR(C2688=C2687,C2687=C2686),1,-1),MAX(H2688:J2688))</f>
        <v>0</v>
      </c>
    </row>
    <row r="2689" customFormat="false" ht="13.8" hidden="false" customHeight="false" outlineLevel="0" collapsed="false">
      <c r="B2689" s="8" t="n">
        <f aca="false">MAX(H2689:K2689)</f>
        <v>0</v>
      </c>
      <c r="C2689" s="11"/>
      <c r="D2689" s="10" t="e">
        <f aca="false">IF($A$1="WLB",INDEX(SupplierNomenclature!$D$1:$D$9996,MATCH(C2689,SupplierNomenclature!$I$1:$I$9996,0)),IF($A$1="BERU",INDEX(beru_assortment!$C$1:$C$10000,MATCH(C2689,beru_assortment!$I$1:$I$10000,0)),IF($A$1="OZON",INDEX(ozon_assortment!$F$3:$F$10000,MATCH(C2689,ozon_assortment!$E$3:$E$10000,0)),0)))</f>
        <v>#N/A</v>
      </c>
      <c r="E2689" s="7" t="n">
        <f aca="false">IF(ISBLANK(C2689), , IF(ISBLANK(C2688), E2687+1, E2688))</f>
        <v>0</v>
      </c>
      <c r="F2689" s="10" t="n">
        <f aca="false">IF(ISBLANK(C2689),,IF(OR(ISBLANK(C2688), C2688="Баркод"),1,F2688+1))</f>
        <v>0</v>
      </c>
      <c r="G2689" s="10" t="n">
        <f aca="false">IF(ISBLANK(C2690), F2689/2,)</f>
        <v>0</v>
      </c>
      <c r="H2689" s="0" t="n">
        <f aca="false">IF(ISBLANK(C2689),0,-1)</f>
        <v>0</v>
      </c>
      <c r="I2689" s="0" t="n">
        <f aca="false">IF(AND(ISBLANK(C2688),NOT(ISBLANK(C2689))),1,-1)</f>
        <v>-1</v>
      </c>
      <c r="J2689" s="0" t="n">
        <f aca="false">IF(ISBLANK(C2687),IF(AND(C2688=C2689,NOT(ISBLANK(C2688)),NOT(ISBLANK(C2689))),1,-1),-1)</f>
        <v>-1</v>
      </c>
      <c r="K2689" s="0" t="n">
        <f aca="false">IF(MAX(H2689:J2689)&lt;0,IF(OR(C2689=C2688,C2688=C2687),1,-1),MAX(H2689:J2689))</f>
        <v>0</v>
      </c>
    </row>
    <row r="2690" customFormat="false" ht="13.8" hidden="false" customHeight="false" outlineLevel="0" collapsed="false">
      <c r="B2690" s="8" t="n">
        <f aca="false">MAX(H2690:K2690)</f>
        <v>0</v>
      </c>
      <c r="C2690" s="11"/>
      <c r="D2690" s="10" t="e">
        <f aca="false">IF($A$1="WLB",INDEX(SupplierNomenclature!$D$1:$D$9996,MATCH(C2690,SupplierNomenclature!$I$1:$I$9996,0)),IF($A$1="BERU",INDEX(beru_assortment!$C$1:$C$10000,MATCH(C2690,beru_assortment!$I$1:$I$10000,0)),IF($A$1="OZON",INDEX(ozon_assortment!$F$3:$F$10000,MATCH(C2690,ozon_assortment!$E$3:$E$10000,0)),0)))</f>
        <v>#N/A</v>
      </c>
      <c r="E2690" s="7" t="n">
        <f aca="false">IF(ISBLANK(C2690), , IF(ISBLANK(C2689), E2688+1, E2689))</f>
        <v>0</v>
      </c>
      <c r="F2690" s="10" t="n">
        <f aca="false">IF(ISBLANK(C2690),,IF(OR(ISBLANK(C2689), C2689="Баркод"),1,F2689+1))</f>
        <v>0</v>
      </c>
      <c r="G2690" s="10" t="n">
        <f aca="false">IF(ISBLANK(C2691), F2690/2,)</f>
        <v>0</v>
      </c>
      <c r="H2690" s="0" t="n">
        <f aca="false">IF(ISBLANK(C2690),0,-1)</f>
        <v>0</v>
      </c>
      <c r="I2690" s="0" t="n">
        <f aca="false">IF(AND(ISBLANK(C2689),NOT(ISBLANK(C2690))),1,-1)</f>
        <v>-1</v>
      </c>
      <c r="J2690" s="0" t="n">
        <f aca="false">IF(ISBLANK(C2688),IF(AND(C2689=C2690,NOT(ISBLANK(C2689)),NOT(ISBLANK(C2690))),1,-1),-1)</f>
        <v>-1</v>
      </c>
      <c r="K2690" s="0" t="n">
        <f aca="false">IF(MAX(H2690:J2690)&lt;0,IF(OR(C2690=C2689,C2689=C2688),1,-1),MAX(H2690:J2690))</f>
        <v>0</v>
      </c>
    </row>
    <row r="2691" customFormat="false" ht="13.8" hidden="false" customHeight="false" outlineLevel="0" collapsed="false">
      <c r="B2691" s="8" t="n">
        <f aca="false">MAX(H2691:K2691)</f>
        <v>0</v>
      </c>
      <c r="C2691" s="11"/>
      <c r="D2691" s="10" t="e">
        <f aca="false">IF($A$1="WLB",INDEX(SupplierNomenclature!$D$1:$D$9996,MATCH(C2691,SupplierNomenclature!$I$1:$I$9996,0)),IF($A$1="BERU",INDEX(beru_assortment!$C$1:$C$10000,MATCH(C2691,beru_assortment!$I$1:$I$10000,0)),IF($A$1="OZON",INDEX(ozon_assortment!$F$3:$F$10000,MATCH(C2691,ozon_assortment!$E$3:$E$10000,0)),0)))</f>
        <v>#N/A</v>
      </c>
      <c r="E2691" s="7" t="n">
        <f aca="false">IF(ISBLANK(C2691), , IF(ISBLANK(C2690), E2689+1, E2690))</f>
        <v>0</v>
      </c>
      <c r="F2691" s="10" t="n">
        <f aca="false">IF(ISBLANK(C2691),,IF(OR(ISBLANK(C2690), C2690="Баркод"),1,F2690+1))</f>
        <v>0</v>
      </c>
      <c r="G2691" s="10" t="n">
        <f aca="false">IF(ISBLANK(C2692), F2691/2,)</f>
        <v>0</v>
      </c>
      <c r="H2691" s="0" t="n">
        <f aca="false">IF(ISBLANK(C2691),0,-1)</f>
        <v>0</v>
      </c>
      <c r="I2691" s="0" t="n">
        <f aca="false">IF(AND(ISBLANK(C2690),NOT(ISBLANK(C2691))),1,-1)</f>
        <v>-1</v>
      </c>
      <c r="J2691" s="0" t="n">
        <f aca="false">IF(ISBLANK(C2689),IF(AND(C2690=C2691,NOT(ISBLANK(C2690)),NOT(ISBLANK(C2691))),1,-1),-1)</f>
        <v>-1</v>
      </c>
      <c r="K2691" s="0" t="n">
        <f aca="false">IF(MAX(H2691:J2691)&lt;0,IF(OR(C2691=C2690,C2690=C2689),1,-1),MAX(H2691:J2691))</f>
        <v>0</v>
      </c>
    </row>
    <row r="2692" customFormat="false" ht="13.8" hidden="false" customHeight="false" outlineLevel="0" collapsed="false">
      <c r="B2692" s="8" t="n">
        <f aca="false">MAX(H2692:K2692)</f>
        <v>0</v>
      </c>
      <c r="C2692" s="11"/>
      <c r="D2692" s="10" t="e">
        <f aca="false">IF($A$1="WLB",INDEX(SupplierNomenclature!$D$1:$D$9996,MATCH(C2692,SupplierNomenclature!$I$1:$I$9996,0)),IF($A$1="BERU",INDEX(beru_assortment!$C$1:$C$10000,MATCH(C2692,beru_assortment!$I$1:$I$10000,0)),IF($A$1="OZON",INDEX(ozon_assortment!$F$3:$F$10000,MATCH(C2692,ozon_assortment!$E$3:$E$10000,0)),0)))</f>
        <v>#N/A</v>
      </c>
      <c r="E2692" s="7" t="n">
        <f aca="false">IF(ISBLANK(C2692), , IF(ISBLANK(C2691), E2690+1, E2691))</f>
        <v>0</v>
      </c>
      <c r="F2692" s="10" t="n">
        <f aca="false">IF(ISBLANK(C2692),,IF(OR(ISBLANK(C2691), C2691="Баркод"),1,F2691+1))</f>
        <v>0</v>
      </c>
      <c r="G2692" s="10" t="n">
        <f aca="false">IF(ISBLANK(C2693), F2692/2,)</f>
        <v>0</v>
      </c>
      <c r="H2692" s="0" t="n">
        <f aca="false">IF(ISBLANK(C2692),0,-1)</f>
        <v>0</v>
      </c>
      <c r="I2692" s="0" t="n">
        <f aca="false">IF(AND(ISBLANK(C2691),NOT(ISBLANK(C2692))),1,-1)</f>
        <v>-1</v>
      </c>
      <c r="J2692" s="0" t="n">
        <f aca="false">IF(ISBLANK(C2690),IF(AND(C2691=C2692,NOT(ISBLANK(C2691)),NOT(ISBLANK(C2692))),1,-1),-1)</f>
        <v>-1</v>
      </c>
      <c r="K2692" s="0" t="n">
        <f aca="false">IF(MAX(H2692:J2692)&lt;0,IF(OR(C2692=C2691,C2691=C2690),1,-1),MAX(H2692:J2692))</f>
        <v>0</v>
      </c>
    </row>
    <row r="2693" customFormat="false" ht="13.8" hidden="false" customHeight="false" outlineLevel="0" collapsed="false">
      <c r="B2693" s="8" t="n">
        <f aca="false">MAX(H2693:K2693)</f>
        <v>0</v>
      </c>
      <c r="C2693" s="11"/>
      <c r="D2693" s="10" t="e">
        <f aca="false">IF($A$1="WLB",INDEX(SupplierNomenclature!$D$1:$D$9996,MATCH(C2693,SupplierNomenclature!$I$1:$I$9996,0)),IF($A$1="BERU",INDEX(beru_assortment!$C$1:$C$10000,MATCH(C2693,beru_assortment!$I$1:$I$10000,0)),IF($A$1="OZON",INDEX(ozon_assortment!$F$3:$F$10000,MATCH(C2693,ozon_assortment!$E$3:$E$10000,0)),0)))</f>
        <v>#N/A</v>
      </c>
      <c r="E2693" s="7" t="n">
        <f aca="false">IF(ISBLANK(C2693), , IF(ISBLANK(C2692), E2691+1, E2692))</f>
        <v>0</v>
      </c>
      <c r="F2693" s="10" t="n">
        <f aca="false">IF(ISBLANK(C2693),,IF(OR(ISBLANK(C2692), C2692="Баркод"),1,F2692+1))</f>
        <v>0</v>
      </c>
      <c r="G2693" s="10" t="n">
        <f aca="false">IF(ISBLANK(C2694), F2693/2,)</f>
        <v>0</v>
      </c>
      <c r="H2693" s="0" t="n">
        <f aca="false">IF(ISBLANK(C2693),0,-1)</f>
        <v>0</v>
      </c>
      <c r="I2693" s="0" t="n">
        <f aca="false">IF(AND(ISBLANK(C2692),NOT(ISBLANK(C2693))),1,-1)</f>
        <v>-1</v>
      </c>
      <c r="J2693" s="0" t="n">
        <f aca="false">IF(ISBLANK(C2691),IF(AND(C2692=C2693,NOT(ISBLANK(C2692)),NOT(ISBLANK(C2693))),1,-1),-1)</f>
        <v>-1</v>
      </c>
      <c r="K2693" s="0" t="n">
        <f aca="false">IF(MAX(H2693:J2693)&lt;0,IF(OR(C2693=C2692,C2692=C2691),1,-1),MAX(H2693:J2693))</f>
        <v>0</v>
      </c>
    </row>
    <row r="2694" customFormat="false" ht="13.8" hidden="false" customHeight="false" outlineLevel="0" collapsed="false">
      <c r="B2694" s="8" t="n">
        <f aca="false">MAX(H2694:K2694)</f>
        <v>0</v>
      </c>
      <c r="C2694" s="11"/>
      <c r="D2694" s="10" t="e">
        <f aca="false">IF($A$1="WLB",INDEX(SupplierNomenclature!$D$1:$D$9996,MATCH(C2694,SupplierNomenclature!$I$1:$I$9996,0)),IF($A$1="BERU",INDEX(beru_assortment!$C$1:$C$10000,MATCH(C2694,beru_assortment!$I$1:$I$10000,0)),IF($A$1="OZON",INDEX(ozon_assortment!$F$3:$F$10000,MATCH(C2694,ozon_assortment!$E$3:$E$10000,0)),0)))</f>
        <v>#N/A</v>
      </c>
      <c r="E2694" s="7" t="n">
        <f aca="false">IF(ISBLANK(C2694), , IF(ISBLANK(C2693), E2692+1, E2693))</f>
        <v>0</v>
      </c>
      <c r="F2694" s="10" t="n">
        <f aca="false">IF(ISBLANK(C2694),,IF(OR(ISBLANK(C2693), C2693="Баркод"),1,F2693+1))</f>
        <v>0</v>
      </c>
      <c r="G2694" s="10" t="n">
        <f aca="false">IF(ISBLANK(C2695), F2694/2,)</f>
        <v>0</v>
      </c>
      <c r="H2694" s="0" t="n">
        <f aca="false">IF(ISBLANK(C2694),0,-1)</f>
        <v>0</v>
      </c>
      <c r="I2694" s="0" t="n">
        <f aca="false">IF(AND(ISBLANK(C2693),NOT(ISBLANK(C2694))),1,-1)</f>
        <v>-1</v>
      </c>
      <c r="J2694" s="0" t="n">
        <f aca="false">IF(ISBLANK(C2692),IF(AND(C2693=C2694,NOT(ISBLANK(C2693)),NOT(ISBLANK(C2694))),1,-1),-1)</f>
        <v>-1</v>
      </c>
      <c r="K2694" s="0" t="n">
        <f aca="false">IF(MAX(H2694:J2694)&lt;0,IF(OR(C2694=C2693,C2693=C2692),1,-1),MAX(H2694:J2694))</f>
        <v>0</v>
      </c>
    </row>
    <row r="2695" customFormat="false" ht="13.8" hidden="false" customHeight="false" outlineLevel="0" collapsed="false">
      <c r="B2695" s="8" t="n">
        <f aca="false">MAX(H2695:K2695)</f>
        <v>0</v>
      </c>
      <c r="C2695" s="11"/>
      <c r="D2695" s="10" t="e">
        <f aca="false">IF($A$1="WLB",INDEX(SupplierNomenclature!$D$1:$D$9996,MATCH(C2695,SupplierNomenclature!$I$1:$I$9996,0)),IF($A$1="BERU",INDEX(beru_assortment!$C$1:$C$10000,MATCH(C2695,beru_assortment!$I$1:$I$10000,0)),IF($A$1="OZON",INDEX(ozon_assortment!$F$3:$F$10000,MATCH(C2695,ozon_assortment!$E$3:$E$10000,0)),0)))</f>
        <v>#N/A</v>
      </c>
      <c r="E2695" s="7" t="n">
        <f aca="false">IF(ISBLANK(C2695), , IF(ISBLANK(C2694), E2693+1, E2694))</f>
        <v>0</v>
      </c>
      <c r="F2695" s="10" t="n">
        <f aca="false">IF(ISBLANK(C2695),,IF(OR(ISBLANK(C2694), C2694="Баркод"),1,F2694+1))</f>
        <v>0</v>
      </c>
      <c r="G2695" s="10" t="n">
        <f aca="false">IF(ISBLANK(C2696), F2695/2,)</f>
        <v>0</v>
      </c>
      <c r="H2695" s="0" t="n">
        <f aca="false">IF(ISBLANK(C2695),0,-1)</f>
        <v>0</v>
      </c>
      <c r="I2695" s="0" t="n">
        <f aca="false">IF(AND(ISBLANK(C2694),NOT(ISBLANK(C2695))),1,-1)</f>
        <v>-1</v>
      </c>
      <c r="J2695" s="0" t="n">
        <f aca="false">IF(ISBLANK(C2693),IF(AND(C2694=C2695,NOT(ISBLANK(C2694)),NOT(ISBLANK(C2695))),1,-1),-1)</f>
        <v>-1</v>
      </c>
      <c r="K2695" s="0" t="n">
        <f aca="false">IF(MAX(H2695:J2695)&lt;0,IF(OR(C2695=C2694,C2694=C2693),1,-1),MAX(H2695:J2695))</f>
        <v>0</v>
      </c>
    </row>
    <row r="2696" customFormat="false" ht="13.8" hidden="false" customHeight="false" outlineLevel="0" collapsed="false">
      <c r="B2696" s="8" t="n">
        <f aca="false">MAX(H2696:K2696)</f>
        <v>0</v>
      </c>
      <c r="C2696" s="11"/>
      <c r="D2696" s="10" t="e">
        <f aca="false">IF($A$1="WLB",INDEX(SupplierNomenclature!$D$1:$D$9996,MATCH(C2696,SupplierNomenclature!$I$1:$I$9996,0)),IF($A$1="BERU",INDEX(beru_assortment!$C$1:$C$10000,MATCH(C2696,beru_assortment!$I$1:$I$10000,0)),IF($A$1="OZON",INDEX(ozon_assortment!$F$3:$F$10000,MATCH(C2696,ozon_assortment!$E$3:$E$10000,0)),0)))</f>
        <v>#N/A</v>
      </c>
      <c r="E2696" s="7" t="n">
        <f aca="false">IF(ISBLANK(C2696), , IF(ISBLANK(C2695), E2694+1, E2695))</f>
        <v>0</v>
      </c>
      <c r="F2696" s="10" t="n">
        <f aca="false">IF(ISBLANK(C2696),,IF(OR(ISBLANK(C2695), C2695="Баркод"),1,F2695+1))</f>
        <v>0</v>
      </c>
      <c r="G2696" s="10" t="n">
        <f aca="false">IF(ISBLANK(C2697), F2696/2,)</f>
        <v>0</v>
      </c>
      <c r="H2696" s="0" t="n">
        <f aca="false">IF(ISBLANK(C2696),0,-1)</f>
        <v>0</v>
      </c>
      <c r="I2696" s="0" t="n">
        <f aca="false">IF(AND(ISBLANK(C2695),NOT(ISBLANK(C2696))),1,-1)</f>
        <v>-1</v>
      </c>
      <c r="J2696" s="0" t="n">
        <f aca="false">IF(ISBLANK(C2694),IF(AND(C2695=C2696,NOT(ISBLANK(C2695)),NOT(ISBLANK(C2696))),1,-1),-1)</f>
        <v>-1</v>
      </c>
      <c r="K2696" s="0" t="n">
        <f aca="false">IF(MAX(H2696:J2696)&lt;0,IF(OR(C2696=C2695,C2695=C2694),1,-1),MAX(H2696:J2696))</f>
        <v>0</v>
      </c>
    </row>
    <row r="2697" customFormat="false" ht="13.8" hidden="false" customHeight="false" outlineLevel="0" collapsed="false">
      <c r="B2697" s="8" t="n">
        <f aca="false">MAX(H2697:K2697)</f>
        <v>0</v>
      </c>
      <c r="C2697" s="11"/>
      <c r="D2697" s="10" t="e">
        <f aca="false">IF($A$1="WLB",INDEX(SupplierNomenclature!$D$1:$D$9996,MATCH(C2697,SupplierNomenclature!$I$1:$I$9996,0)),IF($A$1="BERU",INDEX(beru_assortment!$C$1:$C$10000,MATCH(C2697,beru_assortment!$I$1:$I$10000,0)),IF($A$1="OZON",INDEX(ozon_assortment!$F$3:$F$10000,MATCH(C2697,ozon_assortment!$E$3:$E$10000,0)),0)))</f>
        <v>#N/A</v>
      </c>
      <c r="E2697" s="7" t="n">
        <f aca="false">IF(ISBLANK(C2697), , IF(ISBLANK(C2696), E2695+1, E2696))</f>
        <v>0</v>
      </c>
      <c r="F2697" s="10" t="n">
        <f aca="false">IF(ISBLANK(C2697),,IF(OR(ISBLANK(C2696), C2696="Баркод"),1,F2696+1))</f>
        <v>0</v>
      </c>
      <c r="G2697" s="10" t="n">
        <f aca="false">IF(ISBLANK(C2698), F2697/2,)</f>
        <v>0</v>
      </c>
      <c r="H2697" s="0" t="n">
        <f aca="false">IF(ISBLANK(C2697),0,-1)</f>
        <v>0</v>
      </c>
      <c r="I2697" s="0" t="n">
        <f aca="false">IF(AND(ISBLANK(C2696),NOT(ISBLANK(C2697))),1,-1)</f>
        <v>-1</v>
      </c>
      <c r="J2697" s="0" t="n">
        <f aca="false">IF(ISBLANK(C2695),IF(AND(C2696=C2697,NOT(ISBLANK(C2696)),NOT(ISBLANK(C2697))),1,-1),-1)</f>
        <v>-1</v>
      </c>
      <c r="K2697" s="0" t="n">
        <f aca="false">IF(MAX(H2697:J2697)&lt;0,IF(OR(C2697=C2696,C2696=C2695),1,-1),MAX(H2697:J2697))</f>
        <v>0</v>
      </c>
    </row>
    <row r="2698" customFormat="false" ht="13.8" hidden="false" customHeight="false" outlineLevel="0" collapsed="false">
      <c r="B2698" s="8" t="n">
        <f aca="false">MAX(H2698:K2698)</f>
        <v>0</v>
      </c>
      <c r="C2698" s="11"/>
      <c r="D2698" s="10" t="e">
        <f aca="false">IF($A$1="WLB",INDEX(SupplierNomenclature!$D$1:$D$9996,MATCH(C2698,SupplierNomenclature!$I$1:$I$9996,0)),IF($A$1="BERU",INDEX(beru_assortment!$C$1:$C$10000,MATCH(C2698,beru_assortment!$I$1:$I$10000,0)),IF($A$1="OZON",INDEX(ozon_assortment!$F$3:$F$10000,MATCH(C2698,ozon_assortment!$E$3:$E$10000,0)),0)))</f>
        <v>#N/A</v>
      </c>
      <c r="E2698" s="7" t="n">
        <f aca="false">IF(ISBLANK(C2698), , IF(ISBLANK(C2697), E2696+1, E2697))</f>
        <v>0</v>
      </c>
      <c r="F2698" s="10" t="n">
        <f aca="false">IF(ISBLANK(C2698),,IF(OR(ISBLANK(C2697), C2697="Баркод"),1,F2697+1))</f>
        <v>0</v>
      </c>
      <c r="G2698" s="10" t="n">
        <f aca="false">IF(ISBLANK(C2699), F2698/2,)</f>
        <v>0</v>
      </c>
      <c r="H2698" s="0" t="n">
        <f aca="false">IF(ISBLANK(C2698),0,-1)</f>
        <v>0</v>
      </c>
      <c r="I2698" s="0" t="n">
        <f aca="false">IF(AND(ISBLANK(C2697),NOT(ISBLANK(C2698))),1,-1)</f>
        <v>-1</v>
      </c>
      <c r="J2698" s="0" t="n">
        <f aca="false">IF(ISBLANK(C2696),IF(AND(C2697=C2698,NOT(ISBLANK(C2697)),NOT(ISBLANK(C2698))),1,-1),-1)</f>
        <v>-1</v>
      </c>
      <c r="K2698" s="0" t="n">
        <f aca="false">IF(MAX(H2698:J2698)&lt;0,IF(OR(C2698=C2697,C2697=C2696),1,-1),MAX(H2698:J2698))</f>
        <v>0</v>
      </c>
    </row>
    <row r="2699" customFormat="false" ht="13.8" hidden="false" customHeight="false" outlineLevel="0" collapsed="false">
      <c r="B2699" s="8" t="n">
        <f aca="false">MAX(H2699:K2699)</f>
        <v>0</v>
      </c>
      <c r="C2699" s="11"/>
      <c r="D2699" s="10" t="e">
        <f aca="false">IF($A$1="WLB",INDEX(SupplierNomenclature!$D$1:$D$9996,MATCH(C2699,SupplierNomenclature!$I$1:$I$9996,0)),IF($A$1="BERU",INDEX(beru_assortment!$C$1:$C$10000,MATCH(C2699,beru_assortment!$I$1:$I$10000,0)),IF($A$1="OZON",INDEX(ozon_assortment!$F$3:$F$10000,MATCH(C2699,ozon_assortment!$E$3:$E$10000,0)),0)))</f>
        <v>#N/A</v>
      </c>
      <c r="E2699" s="7" t="n">
        <f aca="false">IF(ISBLANK(C2699), , IF(ISBLANK(C2698), E2697+1, E2698))</f>
        <v>0</v>
      </c>
      <c r="F2699" s="10" t="n">
        <f aca="false">IF(ISBLANK(C2699),,IF(OR(ISBLANK(C2698), C2698="Баркод"),1,F2698+1))</f>
        <v>0</v>
      </c>
      <c r="G2699" s="10" t="n">
        <f aca="false">IF(ISBLANK(C2700), F2699/2,)</f>
        <v>0</v>
      </c>
      <c r="H2699" s="0" t="n">
        <f aca="false">IF(ISBLANK(C2699),0,-1)</f>
        <v>0</v>
      </c>
      <c r="I2699" s="0" t="n">
        <f aca="false">IF(AND(ISBLANK(C2698),NOT(ISBLANK(C2699))),1,-1)</f>
        <v>-1</v>
      </c>
      <c r="J2699" s="0" t="n">
        <f aca="false">IF(ISBLANK(C2697),IF(AND(C2698=C2699,NOT(ISBLANK(C2698)),NOT(ISBLANK(C2699))),1,-1),-1)</f>
        <v>-1</v>
      </c>
      <c r="K2699" s="0" t="n">
        <f aca="false">IF(MAX(H2699:J2699)&lt;0,IF(OR(C2699=C2698,C2698=C2697),1,-1),MAX(H2699:J2699))</f>
        <v>0</v>
      </c>
    </row>
    <row r="2700" customFormat="false" ht="13.8" hidden="false" customHeight="false" outlineLevel="0" collapsed="false">
      <c r="B2700" s="8" t="n">
        <f aca="false">MAX(H2700:K2700)</f>
        <v>0</v>
      </c>
      <c r="C2700" s="11"/>
      <c r="D2700" s="10" t="e">
        <f aca="false">IF($A$1="WLB",INDEX(SupplierNomenclature!$D$1:$D$9996,MATCH(C2700,SupplierNomenclature!$I$1:$I$9996,0)),IF($A$1="BERU",INDEX(beru_assortment!$C$1:$C$10000,MATCH(C2700,beru_assortment!$I$1:$I$10000,0)),IF($A$1="OZON",INDEX(ozon_assortment!$F$3:$F$10000,MATCH(C2700,ozon_assortment!$E$3:$E$10000,0)),0)))</f>
        <v>#N/A</v>
      </c>
      <c r="E2700" s="7" t="n">
        <f aca="false">IF(ISBLANK(C2700), , IF(ISBLANK(C2699), E2698+1, E2699))</f>
        <v>0</v>
      </c>
      <c r="F2700" s="10" t="n">
        <f aca="false">IF(ISBLANK(C2700),,IF(OR(ISBLANK(C2699), C2699="Баркод"),1,F2699+1))</f>
        <v>0</v>
      </c>
      <c r="G2700" s="10" t="n">
        <f aca="false">IF(ISBLANK(C2701), F2700/2,)</f>
        <v>0</v>
      </c>
      <c r="H2700" s="0" t="n">
        <f aca="false">IF(ISBLANK(C2700),0,-1)</f>
        <v>0</v>
      </c>
      <c r="I2700" s="0" t="n">
        <f aca="false">IF(AND(ISBLANK(C2699),NOT(ISBLANK(C2700))),1,-1)</f>
        <v>-1</v>
      </c>
      <c r="J2700" s="0" t="n">
        <f aca="false">IF(ISBLANK(C2698),IF(AND(C2699=C2700,NOT(ISBLANK(C2699)),NOT(ISBLANK(C2700))),1,-1),-1)</f>
        <v>-1</v>
      </c>
      <c r="K2700" s="0" t="n">
        <f aca="false">IF(MAX(H2700:J2700)&lt;0,IF(OR(C2700=C2699,C2699=C2698),1,-1),MAX(H2700:J2700))</f>
        <v>0</v>
      </c>
    </row>
    <row r="2701" customFormat="false" ht="13.8" hidden="false" customHeight="false" outlineLevel="0" collapsed="false">
      <c r="B2701" s="8" t="n">
        <f aca="false">MAX(H2701:K2701)</f>
        <v>0</v>
      </c>
      <c r="C2701" s="11"/>
      <c r="D2701" s="10" t="e">
        <f aca="false">IF($A$1="WLB",INDEX(SupplierNomenclature!$D$1:$D$9996,MATCH(C2701,SupplierNomenclature!$I$1:$I$9996,0)),IF($A$1="BERU",INDEX(beru_assortment!$C$1:$C$10000,MATCH(C2701,beru_assortment!$I$1:$I$10000,0)),IF($A$1="OZON",INDEX(ozon_assortment!$F$3:$F$10000,MATCH(C2701,ozon_assortment!$E$3:$E$10000,0)),0)))</f>
        <v>#N/A</v>
      </c>
      <c r="E2701" s="7" t="n">
        <f aca="false">IF(ISBLANK(C2701), , IF(ISBLANK(C2700), E2699+1, E2700))</f>
        <v>0</v>
      </c>
      <c r="F2701" s="10" t="n">
        <f aca="false">IF(ISBLANK(C2701),,IF(OR(ISBLANK(C2700), C2700="Баркод"),1,F2700+1))</f>
        <v>0</v>
      </c>
      <c r="G2701" s="10" t="n">
        <f aca="false">IF(ISBLANK(C2702), F2701/2,)</f>
        <v>0</v>
      </c>
      <c r="H2701" s="0" t="n">
        <f aca="false">IF(ISBLANK(C2701),0,-1)</f>
        <v>0</v>
      </c>
      <c r="I2701" s="0" t="n">
        <f aca="false">IF(AND(ISBLANK(C2700),NOT(ISBLANK(C2701))),1,-1)</f>
        <v>-1</v>
      </c>
      <c r="J2701" s="0" t="n">
        <f aca="false">IF(ISBLANK(C2699),IF(AND(C2700=C2701,NOT(ISBLANK(C2700)),NOT(ISBLANK(C2701))),1,-1),-1)</f>
        <v>-1</v>
      </c>
      <c r="K2701" s="0" t="n">
        <f aca="false">IF(MAX(H2701:J2701)&lt;0,IF(OR(C2701=C2700,C2700=C2699),1,-1),MAX(H2701:J2701))</f>
        <v>0</v>
      </c>
    </row>
    <row r="2702" customFormat="false" ht="13.8" hidden="false" customHeight="false" outlineLevel="0" collapsed="false">
      <c r="B2702" s="8" t="n">
        <f aca="false">MAX(H2702:K2702)</f>
        <v>0</v>
      </c>
      <c r="C2702" s="11"/>
      <c r="D2702" s="10" t="e">
        <f aca="false">IF($A$1="WLB",INDEX(SupplierNomenclature!$D$1:$D$9996,MATCH(C2702,SupplierNomenclature!$I$1:$I$9996,0)),IF($A$1="BERU",INDEX(beru_assortment!$C$1:$C$10000,MATCH(C2702,beru_assortment!$I$1:$I$10000,0)),IF($A$1="OZON",INDEX(ozon_assortment!$F$3:$F$10000,MATCH(C2702,ozon_assortment!$E$3:$E$10000,0)),0)))</f>
        <v>#N/A</v>
      </c>
      <c r="E2702" s="7" t="n">
        <f aca="false">IF(ISBLANK(C2702), , IF(ISBLANK(C2701), E2700+1, E2701))</f>
        <v>0</v>
      </c>
      <c r="F2702" s="10" t="n">
        <f aca="false">IF(ISBLANK(C2702),,IF(OR(ISBLANK(C2701), C2701="Баркод"),1,F2701+1))</f>
        <v>0</v>
      </c>
      <c r="G2702" s="10" t="n">
        <f aca="false">IF(ISBLANK(C2703), F2702/2,)</f>
        <v>0</v>
      </c>
      <c r="H2702" s="0" t="n">
        <f aca="false">IF(ISBLANK(C2702),0,-1)</f>
        <v>0</v>
      </c>
      <c r="I2702" s="0" t="n">
        <f aca="false">IF(AND(ISBLANK(C2701),NOT(ISBLANK(C2702))),1,-1)</f>
        <v>-1</v>
      </c>
      <c r="J2702" s="0" t="n">
        <f aca="false">IF(ISBLANK(C2700),IF(AND(C2701=C2702,NOT(ISBLANK(C2701)),NOT(ISBLANK(C2702))),1,-1),-1)</f>
        <v>-1</v>
      </c>
      <c r="K2702" s="0" t="n">
        <f aca="false">IF(MAX(H2702:J2702)&lt;0,IF(OR(C2702=C2701,C2701=C2700),1,-1),MAX(H2702:J2702))</f>
        <v>0</v>
      </c>
    </row>
    <row r="2703" customFormat="false" ht="13.8" hidden="false" customHeight="false" outlineLevel="0" collapsed="false">
      <c r="B2703" s="8" t="n">
        <f aca="false">MAX(H2703:K2703)</f>
        <v>0</v>
      </c>
      <c r="C2703" s="11"/>
      <c r="D2703" s="10" t="e">
        <f aca="false">IF($A$1="WLB",INDEX(SupplierNomenclature!$D$1:$D$9996,MATCH(C2703,SupplierNomenclature!$I$1:$I$9996,0)),IF($A$1="BERU",INDEX(beru_assortment!$C$1:$C$10000,MATCH(C2703,beru_assortment!$I$1:$I$10000,0)),IF($A$1="OZON",INDEX(ozon_assortment!$F$3:$F$10000,MATCH(C2703,ozon_assortment!$E$3:$E$10000,0)),0)))</f>
        <v>#N/A</v>
      </c>
      <c r="E2703" s="7" t="n">
        <f aca="false">IF(ISBLANK(C2703), , IF(ISBLANK(C2702), E2701+1, E2702))</f>
        <v>0</v>
      </c>
      <c r="F2703" s="10" t="n">
        <f aca="false">IF(ISBLANK(C2703),,IF(OR(ISBLANK(C2702), C2702="Баркод"),1,F2702+1))</f>
        <v>0</v>
      </c>
      <c r="G2703" s="10" t="n">
        <f aca="false">IF(ISBLANK(C2704), F2703/2,)</f>
        <v>0</v>
      </c>
      <c r="H2703" s="0" t="n">
        <f aca="false">IF(ISBLANK(C2703),0,-1)</f>
        <v>0</v>
      </c>
      <c r="I2703" s="0" t="n">
        <f aca="false">IF(AND(ISBLANK(C2702),NOT(ISBLANK(C2703))),1,-1)</f>
        <v>-1</v>
      </c>
      <c r="J2703" s="0" t="n">
        <f aca="false">IF(ISBLANK(C2701),IF(AND(C2702=C2703,NOT(ISBLANK(C2702)),NOT(ISBLANK(C2703))),1,-1),-1)</f>
        <v>-1</v>
      </c>
      <c r="K2703" s="0" t="n">
        <f aca="false">IF(MAX(H2703:J2703)&lt;0,IF(OR(C2703=C2702,C2702=C2701),1,-1),MAX(H2703:J2703))</f>
        <v>0</v>
      </c>
    </row>
    <row r="2704" customFormat="false" ht="13.8" hidden="false" customHeight="false" outlineLevel="0" collapsed="false">
      <c r="B2704" s="8" t="n">
        <f aca="false">MAX(H2704:K2704)</f>
        <v>0</v>
      </c>
      <c r="C2704" s="11"/>
      <c r="D2704" s="10" t="e">
        <f aca="false">IF($A$1="WLB",INDEX(SupplierNomenclature!$D$1:$D$9996,MATCH(C2704,SupplierNomenclature!$I$1:$I$9996,0)),IF($A$1="BERU",INDEX(beru_assortment!$C$1:$C$10000,MATCH(C2704,beru_assortment!$I$1:$I$10000,0)),IF($A$1="OZON",INDEX(ozon_assortment!$F$3:$F$10000,MATCH(C2704,ozon_assortment!$E$3:$E$10000,0)),0)))</f>
        <v>#N/A</v>
      </c>
      <c r="E2704" s="7" t="n">
        <f aca="false">IF(ISBLANK(C2704), , IF(ISBLANK(C2703), E2702+1, E2703))</f>
        <v>0</v>
      </c>
      <c r="F2704" s="10" t="n">
        <f aca="false">IF(ISBLANK(C2704),,IF(OR(ISBLANK(C2703), C2703="Баркод"),1,F2703+1))</f>
        <v>0</v>
      </c>
      <c r="G2704" s="10" t="n">
        <f aca="false">IF(ISBLANK(C2705), F2704/2,)</f>
        <v>0</v>
      </c>
      <c r="H2704" s="0" t="n">
        <f aca="false">IF(ISBLANK(C2704),0,-1)</f>
        <v>0</v>
      </c>
      <c r="I2704" s="0" t="n">
        <f aca="false">IF(AND(ISBLANK(C2703),NOT(ISBLANK(C2704))),1,-1)</f>
        <v>-1</v>
      </c>
      <c r="J2704" s="0" t="n">
        <f aca="false">IF(ISBLANK(C2702),IF(AND(C2703=C2704,NOT(ISBLANK(C2703)),NOT(ISBLANK(C2704))),1,-1),-1)</f>
        <v>-1</v>
      </c>
      <c r="K2704" s="0" t="n">
        <f aca="false">IF(MAX(H2704:J2704)&lt;0,IF(OR(C2704=C2703,C2703=C2702),1,-1),MAX(H2704:J2704))</f>
        <v>0</v>
      </c>
    </row>
    <row r="2705" customFormat="false" ht="13.8" hidden="false" customHeight="false" outlineLevel="0" collapsed="false">
      <c r="B2705" s="8" t="n">
        <f aca="false">MAX(H2705:K2705)</f>
        <v>0</v>
      </c>
      <c r="C2705" s="11"/>
      <c r="D2705" s="10" t="e">
        <f aca="false">IF($A$1="WLB",INDEX(SupplierNomenclature!$D$1:$D$9996,MATCH(C2705,SupplierNomenclature!$I$1:$I$9996,0)),IF($A$1="BERU",INDEX(beru_assortment!$C$1:$C$10000,MATCH(C2705,beru_assortment!$I$1:$I$10000,0)),IF($A$1="OZON",INDEX(ozon_assortment!$F$3:$F$10000,MATCH(C2705,ozon_assortment!$E$3:$E$10000,0)),0)))</f>
        <v>#N/A</v>
      </c>
      <c r="E2705" s="7" t="n">
        <f aca="false">IF(ISBLANK(C2705), , IF(ISBLANK(C2704), E2703+1, E2704))</f>
        <v>0</v>
      </c>
      <c r="F2705" s="10" t="n">
        <f aca="false">IF(ISBLANK(C2705),,IF(OR(ISBLANK(C2704), C2704="Баркод"),1,F2704+1))</f>
        <v>0</v>
      </c>
      <c r="G2705" s="10" t="n">
        <f aca="false">IF(ISBLANK(C2706), F2705/2,)</f>
        <v>0</v>
      </c>
      <c r="H2705" s="0" t="n">
        <f aca="false">IF(ISBLANK(C2705),0,-1)</f>
        <v>0</v>
      </c>
      <c r="I2705" s="0" t="n">
        <f aca="false">IF(AND(ISBLANK(C2704),NOT(ISBLANK(C2705))),1,-1)</f>
        <v>-1</v>
      </c>
      <c r="J2705" s="0" t="n">
        <f aca="false">IF(ISBLANK(C2703),IF(AND(C2704=C2705,NOT(ISBLANK(C2704)),NOT(ISBLANK(C2705))),1,-1),-1)</f>
        <v>-1</v>
      </c>
      <c r="K2705" s="0" t="n">
        <f aca="false">IF(MAX(H2705:J2705)&lt;0,IF(OR(C2705=C2704,C2704=C2703),1,-1),MAX(H2705:J2705))</f>
        <v>0</v>
      </c>
    </row>
    <row r="2706" customFormat="false" ht="13.8" hidden="false" customHeight="false" outlineLevel="0" collapsed="false">
      <c r="B2706" s="8" t="n">
        <f aca="false">MAX(H2706:K2706)</f>
        <v>0</v>
      </c>
      <c r="C2706" s="11"/>
      <c r="D2706" s="10" t="e">
        <f aca="false">IF($A$1="WLB",INDEX(SupplierNomenclature!$D$1:$D$9996,MATCH(C2706,SupplierNomenclature!$I$1:$I$9996,0)),IF($A$1="BERU",INDEX(beru_assortment!$C$1:$C$10000,MATCH(C2706,beru_assortment!$I$1:$I$10000,0)),IF($A$1="OZON",INDEX(ozon_assortment!$F$3:$F$10000,MATCH(C2706,ozon_assortment!$E$3:$E$10000,0)),0)))</f>
        <v>#N/A</v>
      </c>
      <c r="E2706" s="7" t="n">
        <f aca="false">IF(ISBLANK(C2706), , IF(ISBLANK(C2705), E2704+1, E2705))</f>
        <v>0</v>
      </c>
      <c r="F2706" s="10" t="n">
        <f aca="false">IF(ISBLANK(C2706),,IF(OR(ISBLANK(C2705), C2705="Баркод"),1,F2705+1))</f>
        <v>0</v>
      </c>
      <c r="G2706" s="10" t="n">
        <f aca="false">IF(ISBLANK(C2707), F2706/2,)</f>
        <v>0</v>
      </c>
      <c r="H2706" s="0" t="n">
        <f aca="false">IF(ISBLANK(C2706),0,-1)</f>
        <v>0</v>
      </c>
      <c r="I2706" s="0" t="n">
        <f aca="false">IF(AND(ISBLANK(C2705),NOT(ISBLANK(C2706))),1,-1)</f>
        <v>-1</v>
      </c>
      <c r="J2706" s="0" t="n">
        <f aca="false">IF(ISBLANK(C2704),IF(AND(C2705=C2706,NOT(ISBLANK(C2705)),NOT(ISBLANK(C2706))),1,-1),-1)</f>
        <v>-1</v>
      </c>
      <c r="K2706" s="0" t="n">
        <f aca="false">IF(MAX(H2706:J2706)&lt;0,IF(OR(C2706=C2705,C2705=C2704),1,-1),MAX(H2706:J2706))</f>
        <v>0</v>
      </c>
    </row>
    <row r="2707" customFormat="false" ht="13.8" hidden="false" customHeight="false" outlineLevel="0" collapsed="false">
      <c r="B2707" s="8" t="n">
        <f aca="false">MAX(H2707:K2707)</f>
        <v>0</v>
      </c>
      <c r="C2707" s="11"/>
      <c r="D2707" s="10" t="e">
        <f aca="false">IF($A$1="WLB",INDEX(SupplierNomenclature!$D$1:$D$9996,MATCH(C2707,SupplierNomenclature!$I$1:$I$9996,0)),IF($A$1="BERU",INDEX(beru_assortment!$C$1:$C$10000,MATCH(C2707,beru_assortment!$I$1:$I$10000,0)),IF($A$1="OZON",INDEX(ozon_assortment!$F$3:$F$10000,MATCH(C2707,ozon_assortment!$E$3:$E$10000,0)),0)))</f>
        <v>#N/A</v>
      </c>
      <c r="E2707" s="7" t="n">
        <f aca="false">IF(ISBLANK(C2707), , IF(ISBLANK(C2706), E2705+1, E2706))</f>
        <v>0</v>
      </c>
      <c r="F2707" s="10" t="n">
        <f aca="false">IF(ISBLANK(C2707),,IF(OR(ISBLANK(C2706), C2706="Баркод"),1,F2706+1))</f>
        <v>0</v>
      </c>
      <c r="G2707" s="10" t="n">
        <f aca="false">IF(ISBLANK(C2708), F2707/2,)</f>
        <v>0</v>
      </c>
      <c r="H2707" s="0" t="n">
        <f aca="false">IF(ISBLANK(C2707),0,-1)</f>
        <v>0</v>
      </c>
      <c r="I2707" s="0" t="n">
        <f aca="false">IF(AND(ISBLANK(C2706),NOT(ISBLANK(C2707))),1,-1)</f>
        <v>-1</v>
      </c>
      <c r="J2707" s="0" t="n">
        <f aca="false">IF(ISBLANK(C2705),IF(AND(C2706=C2707,NOT(ISBLANK(C2706)),NOT(ISBLANK(C2707))),1,-1),-1)</f>
        <v>-1</v>
      </c>
      <c r="K2707" s="0" t="n">
        <f aca="false">IF(MAX(H2707:J2707)&lt;0,IF(OR(C2707=C2706,C2706=C2705),1,-1),MAX(H2707:J2707))</f>
        <v>0</v>
      </c>
    </row>
    <row r="2708" customFormat="false" ht="13.8" hidden="false" customHeight="false" outlineLevel="0" collapsed="false">
      <c r="B2708" s="8" t="n">
        <f aca="false">MAX(H2708:K2708)</f>
        <v>0</v>
      </c>
      <c r="C2708" s="11"/>
      <c r="D2708" s="10" t="e">
        <f aca="false">IF($A$1="WLB",INDEX(SupplierNomenclature!$D$1:$D$9996,MATCH(C2708,SupplierNomenclature!$I$1:$I$9996,0)),IF($A$1="BERU",INDEX(beru_assortment!$C$1:$C$10000,MATCH(C2708,beru_assortment!$I$1:$I$10000,0)),IF($A$1="OZON",INDEX(ozon_assortment!$F$3:$F$10000,MATCH(C2708,ozon_assortment!$E$3:$E$10000,0)),0)))</f>
        <v>#N/A</v>
      </c>
      <c r="E2708" s="7" t="n">
        <f aca="false">IF(ISBLANK(C2708), , IF(ISBLANK(C2707), E2706+1, E2707))</f>
        <v>0</v>
      </c>
      <c r="F2708" s="10" t="n">
        <f aca="false">IF(ISBLANK(C2708),,IF(OR(ISBLANK(C2707), C2707="Баркод"),1,F2707+1))</f>
        <v>0</v>
      </c>
      <c r="G2708" s="10" t="n">
        <f aca="false">IF(ISBLANK(C2709), F2708/2,)</f>
        <v>0</v>
      </c>
      <c r="H2708" s="0" t="n">
        <f aca="false">IF(ISBLANK(C2708),0,-1)</f>
        <v>0</v>
      </c>
      <c r="I2708" s="0" t="n">
        <f aca="false">IF(AND(ISBLANK(C2707),NOT(ISBLANK(C2708))),1,-1)</f>
        <v>-1</v>
      </c>
      <c r="J2708" s="0" t="n">
        <f aca="false">IF(ISBLANK(C2706),IF(AND(C2707=C2708,NOT(ISBLANK(C2707)),NOT(ISBLANK(C2708))),1,-1),-1)</f>
        <v>-1</v>
      </c>
      <c r="K2708" s="0" t="n">
        <f aca="false">IF(MAX(H2708:J2708)&lt;0,IF(OR(C2708=C2707,C2707=C2706),1,-1),MAX(H2708:J2708))</f>
        <v>0</v>
      </c>
    </row>
    <row r="2709" customFormat="false" ht="13.8" hidden="false" customHeight="false" outlineLevel="0" collapsed="false">
      <c r="B2709" s="8" t="n">
        <f aca="false">MAX(H2709:K2709)</f>
        <v>0</v>
      </c>
      <c r="C2709" s="11"/>
      <c r="D2709" s="10" t="e">
        <f aca="false">IF($A$1="WLB",INDEX(SupplierNomenclature!$D$1:$D$9996,MATCH(C2709,SupplierNomenclature!$I$1:$I$9996,0)),IF($A$1="BERU",INDEX(beru_assortment!$C$1:$C$10000,MATCH(C2709,beru_assortment!$I$1:$I$10000,0)),IF($A$1="OZON",INDEX(ozon_assortment!$F$3:$F$10000,MATCH(C2709,ozon_assortment!$E$3:$E$10000,0)),0)))</f>
        <v>#N/A</v>
      </c>
      <c r="E2709" s="7" t="n">
        <f aca="false">IF(ISBLANK(C2709), , IF(ISBLANK(C2708), E2707+1, E2708))</f>
        <v>0</v>
      </c>
      <c r="F2709" s="10" t="n">
        <f aca="false">IF(ISBLANK(C2709),,IF(OR(ISBLANK(C2708), C2708="Баркод"),1,F2708+1))</f>
        <v>0</v>
      </c>
      <c r="G2709" s="10" t="n">
        <f aca="false">IF(ISBLANK(C2710), F2709/2,)</f>
        <v>0</v>
      </c>
      <c r="H2709" s="0" t="n">
        <f aca="false">IF(ISBLANK(C2709),0,-1)</f>
        <v>0</v>
      </c>
      <c r="I2709" s="0" t="n">
        <f aca="false">IF(AND(ISBLANK(C2708),NOT(ISBLANK(C2709))),1,-1)</f>
        <v>-1</v>
      </c>
      <c r="J2709" s="0" t="n">
        <f aca="false">IF(ISBLANK(C2707),IF(AND(C2708=C2709,NOT(ISBLANK(C2708)),NOT(ISBLANK(C2709))),1,-1),-1)</f>
        <v>-1</v>
      </c>
      <c r="K2709" s="0" t="n">
        <f aca="false">IF(MAX(H2709:J2709)&lt;0,IF(OR(C2709=C2708,C2708=C2707),1,-1),MAX(H2709:J2709))</f>
        <v>0</v>
      </c>
    </row>
    <row r="2710" customFormat="false" ht="13.8" hidden="false" customHeight="false" outlineLevel="0" collapsed="false">
      <c r="B2710" s="8" t="n">
        <f aca="false">MAX(H2710:K2710)</f>
        <v>0</v>
      </c>
      <c r="C2710" s="11"/>
      <c r="D2710" s="10" t="e">
        <f aca="false">IF($A$1="WLB",INDEX(SupplierNomenclature!$D$1:$D$9996,MATCH(C2710,SupplierNomenclature!$I$1:$I$9996,0)),IF($A$1="BERU",INDEX(beru_assortment!$C$1:$C$10000,MATCH(C2710,beru_assortment!$I$1:$I$10000,0)),IF($A$1="OZON",INDEX(ozon_assortment!$F$3:$F$10000,MATCH(C2710,ozon_assortment!$E$3:$E$10000,0)),0)))</f>
        <v>#N/A</v>
      </c>
      <c r="E2710" s="7" t="n">
        <f aca="false">IF(ISBLANK(C2710), , IF(ISBLANK(C2709), E2708+1, E2709))</f>
        <v>0</v>
      </c>
      <c r="F2710" s="10" t="n">
        <f aca="false">IF(ISBLANK(C2710),,IF(OR(ISBLANK(C2709), C2709="Баркод"),1,F2709+1))</f>
        <v>0</v>
      </c>
      <c r="G2710" s="10" t="n">
        <f aca="false">IF(ISBLANK(C2711), F2710/2,)</f>
        <v>0</v>
      </c>
      <c r="H2710" s="0" t="n">
        <f aca="false">IF(ISBLANK(C2710),0,-1)</f>
        <v>0</v>
      </c>
      <c r="I2710" s="0" t="n">
        <f aca="false">IF(AND(ISBLANK(C2709),NOT(ISBLANK(C2710))),1,-1)</f>
        <v>-1</v>
      </c>
      <c r="J2710" s="0" t="n">
        <f aca="false">IF(ISBLANK(C2708),IF(AND(C2709=C2710,NOT(ISBLANK(C2709)),NOT(ISBLANK(C2710))),1,-1),-1)</f>
        <v>-1</v>
      </c>
      <c r="K2710" s="0" t="n">
        <f aca="false">IF(MAX(H2710:J2710)&lt;0,IF(OR(C2710=C2709,C2709=C2708),1,-1),MAX(H2710:J2710))</f>
        <v>0</v>
      </c>
    </row>
    <row r="2711" customFormat="false" ht="13.8" hidden="false" customHeight="false" outlineLevel="0" collapsed="false">
      <c r="B2711" s="8" t="n">
        <f aca="false">MAX(H2711:K2711)</f>
        <v>0</v>
      </c>
      <c r="C2711" s="11"/>
      <c r="D2711" s="10" t="e">
        <f aca="false">IF($A$1="WLB",INDEX(SupplierNomenclature!$D$1:$D$9996,MATCH(C2711,SupplierNomenclature!$I$1:$I$9996,0)),IF($A$1="BERU",INDEX(beru_assortment!$C$1:$C$10000,MATCH(C2711,beru_assortment!$I$1:$I$10000,0)),IF($A$1="OZON",INDEX(ozon_assortment!$F$3:$F$10000,MATCH(C2711,ozon_assortment!$E$3:$E$10000,0)),0)))</f>
        <v>#N/A</v>
      </c>
      <c r="E2711" s="7" t="n">
        <f aca="false">IF(ISBLANK(C2711), , IF(ISBLANK(C2710), E2709+1, E2710))</f>
        <v>0</v>
      </c>
      <c r="F2711" s="10" t="n">
        <f aca="false">IF(ISBLANK(C2711),,IF(OR(ISBLANK(C2710), C2710="Баркод"),1,F2710+1))</f>
        <v>0</v>
      </c>
      <c r="G2711" s="10" t="n">
        <f aca="false">IF(ISBLANK(C2712), F2711/2,)</f>
        <v>0</v>
      </c>
      <c r="H2711" s="0" t="n">
        <f aca="false">IF(ISBLANK(C2711),0,-1)</f>
        <v>0</v>
      </c>
      <c r="I2711" s="0" t="n">
        <f aca="false">IF(AND(ISBLANK(C2710),NOT(ISBLANK(C2711))),1,-1)</f>
        <v>-1</v>
      </c>
      <c r="J2711" s="0" t="n">
        <f aca="false">IF(ISBLANK(C2709),IF(AND(C2710=C2711,NOT(ISBLANK(C2710)),NOT(ISBLANK(C2711))),1,-1),-1)</f>
        <v>-1</v>
      </c>
      <c r="K2711" s="0" t="n">
        <f aca="false">IF(MAX(H2711:J2711)&lt;0,IF(OR(C2711=C2710,C2710=C2709),1,-1),MAX(H2711:J2711))</f>
        <v>0</v>
      </c>
    </row>
    <row r="2712" customFormat="false" ht="13.8" hidden="false" customHeight="false" outlineLevel="0" collapsed="false">
      <c r="B2712" s="8" t="n">
        <f aca="false">MAX(H2712:K2712)</f>
        <v>0</v>
      </c>
      <c r="C2712" s="11"/>
      <c r="D2712" s="10" t="e">
        <f aca="false">IF($A$1="WLB",INDEX(SupplierNomenclature!$D$1:$D$9996,MATCH(C2712,SupplierNomenclature!$I$1:$I$9996,0)),IF($A$1="BERU",INDEX(beru_assortment!$C$1:$C$10000,MATCH(C2712,beru_assortment!$I$1:$I$10000,0)),IF($A$1="OZON",INDEX(ozon_assortment!$F$3:$F$10000,MATCH(C2712,ozon_assortment!$E$3:$E$10000,0)),0)))</f>
        <v>#N/A</v>
      </c>
      <c r="E2712" s="7" t="n">
        <f aca="false">IF(ISBLANK(C2712), , IF(ISBLANK(C2711), E2710+1, E2711))</f>
        <v>0</v>
      </c>
      <c r="F2712" s="10" t="n">
        <f aca="false">IF(ISBLANK(C2712),,IF(OR(ISBLANK(C2711), C2711="Баркод"),1,F2711+1))</f>
        <v>0</v>
      </c>
      <c r="G2712" s="10" t="n">
        <f aca="false">IF(ISBLANK(C2713), F2712/2,)</f>
        <v>0</v>
      </c>
      <c r="H2712" s="0" t="n">
        <f aca="false">IF(ISBLANK(C2712),0,-1)</f>
        <v>0</v>
      </c>
      <c r="I2712" s="0" t="n">
        <f aca="false">IF(AND(ISBLANK(C2711),NOT(ISBLANK(C2712))),1,-1)</f>
        <v>-1</v>
      </c>
      <c r="J2712" s="0" t="n">
        <f aca="false">IF(ISBLANK(C2710),IF(AND(C2711=C2712,NOT(ISBLANK(C2711)),NOT(ISBLANK(C2712))),1,-1),-1)</f>
        <v>-1</v>
      </c>
      <c r="K2712" s="0" t="n">
        <f aca="false">IF(MAX(H2712:J2712)&lt;0,IF(OR(C2712=C2711,C2711=C2710),1,-1),MAX(H2712:J2712))</f>
        <v>0</v>
      </c>
    </row>
    <row r="2713" customFormat="false" ht="13.8" hidden="false" customHeight="false" outlineLevel="0" collapsed="false">
      <c r="B2713" s="8" t="n">
        <f aca="false">MAX(H2713:K2713)</f>
        <v>0</v>
      </c>
      <c r="C2713" s="11"/>
      <c r="D2713" s="10" t="e">
        <f aca="false">IF($A$1="WLB",INDEX(SupplierNomenclature!$D$1:$D$9996,MATCH(C2713,SupplierNomenclature!$I$1:$I$9996,0)),IF($A$1="BERU",INDEX(beru_assortment!$C$1:$C$10000,MATCH(C2713,beru_assortment!$I$1:$I$10000,0)),IF($A$1="OZON",INDEX(ozon_assortment!$F$3:$F$10000,MATCH(C2713,ozon_assortment!$E$3:$E$10000,0)),0)))</f>
        <v>#N/A</v>
      </c>
      <c r="E2713" s="7" t="n">
        <f aca="false">IF(ISBLANK(C2713), , IF(ISBLANK(C2712), E2711+1, E2712))</f>
        <v>0</v>
      </c>
      <c r="F2713" s="10" t="n">
        <f aca="false">IF(ISBLANK(C2713),,IF(OR(ISBLANK(C2712), C2712="Баркод"),1,F2712+1))</f>
        <v>0</v>
      </c>
      <c r="G2713" s="10" t="n">
        <f aca="false">IF(ISBLANK(C2714), F2713/2,)</f>
        <v>0</v>
      </c>
      <c r="H2713" s="0" t="n">
        <f aca="false">IF(ISBLANK(C2713),0,-1)</f>
        <v>0</v>
      </c>
      <c r="I2713" s="0" t="n">
        <f aca="false">IF(AND(ISBLANK(C2712),NOT(ISBLANK(C2713))),1,-1)</f>
        <v>-1</v>
      </c>
      <c r="J2713" s="0" t="n">
        <f aca="false">IF(ISBLANK(C2711),IF(AND(C2712=C2713,NOT(ISBLANK(C2712)),NOT(ISBLANK(C2713))),1,-1),-1)</f>
        <v>-1</v>
      </c>
      <c r="K2713" s="0" t="n">
        <f aca="false">IF(MAX(H2713:J2713)&lt;0,IF(OR(C2713=C2712,C2712=C2711),1,-1),MAX(H2713:J2713))</f>
        <v>0</v>
      </c>
    </row>
    <row r="2714" customFormat="false" ht="13.8" hidden="false" customHeight="false" outlineLevel="0" collapsed="false">
      <c r="B2714" s="8" t="n">
        <f aca="false">MAX(H2714:K2714)</f>
        <v>0</v>
      </c>
      <c r="C2714" s="11"/>
      <c r="D2714" s="10" t="e">
        <f aca="false">IF($A$1="WLB",INDEX(SupplierNomenclature!$D$1:$D$9996,MATCH(C2714,SupplierNomenclature!$I$1:$I$9996,0)),IF($A$1="BERU",INDEX(beru_assortment!$C$1:$C$10000,MATCH(C2714,beru_assortment!$I$1:$I$10000,0)),IF($A$1="OZON",INDEX(ozon_assortment!$F$3:$F$10000,MATCH(C2714,ozon_assortment!$E$3:$E$10000,0)),0)))</f>
        <v>#N/A</v>
      </c>
      <c r="E2714" s="7" t="n">
        <f aca="false">IF(ISBLANK(C2714), , IF(ISBLANK(C2713), E2712+1, E2713))</f>
        <v>0</v>
      </c>
      <c r="F2714" s="10" t="n">
        <f aca="false">IF(ISBLANK(C2714),,IF(OR(ISBLANK(C2713), C2713="Баркод"),1,F2713+1))</f>
        <v>0</v>
      </c>
      <c r="G2714" s="10" t="n">
        <f aca="false">IF(ISBLANK(C2715), F2714/2,)</f>
        <v>0</v>
      </c>
      <c r="H2714" s="0" t="n">
        <f aca="false">IF(ISBLANK(C2714),0,-1)</f>
        <v>0</v>
      </c>
      <c r="I2714" s="0" t="n">
        <f aca="false">IF(AND(ISBLANK(C2713),NOT(ISBLANK(C2714))),1,-1)</f>
        <v>-1</v>
      </c>
      <c r="J2714" s="0" t="n">
        <f aca="false">IF(ISBLANK(C2712),IF(AND(C2713=C2714,NOT(ISBLANK(C2713)),NOT(ISBLANK(C2714))),1,-1),-1)</f>
        <v>-1</v>
      </c>
      <c r="K2714" s="0" t="n">
        <f aca="false">IF(MAX(H2714:J2714)&lt;0,IF(OR(C2714=C2713,C2713=C2712),1,-1),MAX(H2714:J2714))</f>
        <v>0</v>
      </c>
    </row>
    <row r="2715" customFormat="false" ht="13.8" hidden="false" customHeight="false" outlineLevel="0" collapsed="false">
      <c r="B2715" s="8" t="n">
        <f aca="false">MAX(H2715:K2715)</f>
        <v>0</v>
      </c>
      <c r="C2715" s="11"/>
      <c r="D2715" s="10" t="e">
        <f aca="false">IF($A$1="WLB",INDEX(SupplierNomenclature!$D$1:$D$9996,MATCH(C2715,SupplierNomenclature!$I$1:$I$9996,0)),IF($A$1="BERU",INDEX(beru_assortment!$C$1:$C$10000,MATCH(C2715,beru_assortment!$I$1:$I$10000,0)),IF($A$1="OZON",INDEX(ozon_assortment!$F$3:$F$10000,MATCH(C2715,ozon_assortment!$E$3:$E$10000,0)),0)))</f>
        <v>#N/A</v>
      </c>
      <c r="E2715" s="7" t="n">
        <f aca="false">IF(ISBLANK(C2715), , IF(ISBLANK(C2714), E2713+1, E2714))</f>
        <v>0</v>
      </c>
      <c r="F2715" s="10" t="n">
        <f aca="false">IF(ISBLANK(C2715),,IF(OR(ISBLANK(C2714), C2714="Баркод"),1,F2714+1))</f>
        <v>0</v>
      </c>
      <c r="G2715" s="10" t="n">
        <f aca="false">IF(ISBLANK(C2716), F2715/2,)</f>
        <v>0</v>
      </c>
      <c r="H2715" s="0" t="n">
        <f aca="false">IF(ISBLANK(C2715),0,-1)</f>
        <v>0</v>
      </c>
      <c r="I2715" s="0" t="n">
        <f aca="false">IF(AND(ISBLANK(C2714),NOT(ISBLANK(C2715))),1,-1)</f>
        <v>-1</v>
      </c>
      <c r="J2715" s="0" t="n">
        <f aca="false">IF(ISBLANK(C2713),IF(AND(C2714=C2715,NOT(ISBLANK(C2714)),NOT(ISBLANK(C2715))),1,-1),-1)</f>
        <v>-1</v>
      </c>
      <c r="K2715" s="0" t="n">
        <f aca="false">IF(MAX(H2715:J2715)&lt;0,IF(OR(C2715=C2714,C2714=C2713),1,-1),MAX(H2715:J2715))</f>
        <v>0</v>
      </c>
    </row>
    <row r="2716" customFormat="false" ht="13.8" hidden="false" customHeight="false" outlineLevel="0" collapsed="false">
      <c r="B2716" s="8" t="n">
        <f aca="false">MAX(H2716:K2716)</f>
        <v>0</v>
      </c>
      <c r="C2716" s="11"/>
      <c r="D2716" s="10" t="e">
        <f aca="false">IF($A$1="WLB",INDEX(SupplierNomenclature!$D$1:$D$9996,MATCH(C2716,SupplierNomenclature!$I$1:$I$9996,0)),IF($A$1="BERU",INDEX(beru_assortment!$C$1:$C$10000,MATCH(C2716,beru_assortment!$I$1:$I$10000,0)),IF($A$1="OZON",INDEX(ozon_assortment!$F$3:$F$10000,MATCH(C2716,ozon_assortment!$E$3:$E$10000,0)),0)))</f>
        <v>#N/A</v>
      </c>
      <c r="E2716" s="7" t="n">
        <f aca="false">IF(ISBLANK(C2716), , IF(ISBLANK(C2715), E2714+1, E2715))</f>
        <v>0</v>
      </c>
      <c r="F2716" s="10" t="n">
        <f aca="false">IF(ISBLANK(C2716),,IF(OR(ISBLANK(C2715), C2715="Баркод"),1,F2715+1))</f>
        <v>0</v>
      </c>
      <c r="G2716" s="10" t="n">
        <f aca="false">IF(ISBLANK(C2717), F2716/2,)</f>
        <v>0</v>
      </c>
      <c r="H2716" s="0" t="n">
        <f aca="false">IF(ISBLANK(C2716),0,-1)</f>
        <v>0</v>
      </c>
      <c r="I2716" s="0" t="n">
        <f aca="false">IF(AND(ISBLANK(C2715),NOT(ISBLANK(C2716))),1,-1)</f>
        <v>-1</v>
      </c>
      <c r="J2716" s="0" t="n">
        <f aca="false">IF(ISBLANK(C2714),IF(AND(C2715=C2716,NOT(ISBLANK(C2715)),NOT(ISBLANK(C2716))),1,-1),-1)</f>
        <v>-1</v>
      </c>
      <c r="K2716" s="0" t="n">
        <f aca="false">IF(MAX(H2716:J2716)&lt;0,IF(OR(C2716=C2715,C2715=C2714),1,-1),MAX(H2716:J2716))</f>
        <v>0</v>
      </c>
    </row>
    <row r="2717" customFormat="false" ht="13.8" hidden="false" customHeight="false" outlineLevel="0" collapsed="false">
      <c r="B2717" s="8" t="n">
        <f aca="false">MAX(H2717:K2717)</f>
        <v>0</v>
      </c>
      <c r="C2717" s="11"/>
      <c r="D2717" s="10" t="e">
        <f aca="false">IF($A$1="WLB",INDEX(SupplierNomenclature!$D$1:$D$9996,MATCH(C2717,SupplierNomenclature!$I$1:$I$9996,0)),IF($A$1="BERU",INDEX(beru_assortment!$C$1:$C$10000,MATCH(C2717,beru_assortment!$I$1:$I$10000,0)),IF($A$1="OZON",INDEX(ozon_assortment!$F$3:$F$10000,MATCH(C2717,ozon_assortment!$E$3:$E$10000,0)),0)))</f>
        <v>#N/A</v>
      </c>
      <c r="E2717" s="7" t="n">
        <f aca="false">IF(ISBLANK(C2717), , IF(ISBLANK(C2716), E2715+1, E2716))</f>
        <v>0</v>
      </c>
      <c r="F2717" s="10" t="n">
        <f aca="false">IF(ISBLANK(C2717),,IF(OR(ISBLANK(C2716), C2716="Баркод"),1,F2716+1))</f>
        <v>0</v>
      </c>
      <c r="G2717" s="10" t="n">
        <f aca="false">IF(ISBLANK(C2718), F2717/2,)</f>
        <v>0</v>
      </c>
      <c r="H2717" s="0" t="n">
        <f aca="false">IF(ISBLANK(C2717),0,-1)</f>
        <v>0</v>
      </c>
      <c r="I2717" s="0" t="n">
        <f aca="false">IF(AND(ISBLANK(C2716),NOT(ISBLANK(C2717))),1,-1)</f>
        <v>-1</v>
      </c>
      <c r="J2717" s="0" t="n">
        <f aca="false">IF(ISBLANK(C2715),IF(AND(C2716=C2717,NOT(ISBLANK(C2716)),NOT(ISBLANK(C2717))),1,-1),-1)</f>
        <v>-1</v>
      </c>
      <c r="K2717" s="0" t="n">
        <f aca="false">IF(MAX(H2717:J2717)&lt;0,IF(OR(C2717=C2716,C2716=C2715),1,-1),MAX(H2717:J2717))</f>
        <v>0</v>
      </c>
    </row>
    <row r="2718" customFormat="false" ht="13.8" hidden="false" customHeight="false" outlineLevel="0" collapsed="false">
      <c r="B2718" s="8" t="n">
        <f aca="false">MAX(H2718:K2718)</f>
        <v>0</v>
      </c>
      <c r="C2718" s="11"/>
      <c r="D2718" s="10" t="e">
        <f aca="false">IF($A$1="WLB",INDEX(SupplierNomenclature!$D$1:$D$9996,MATCH(C2718,SupplierNomenclature!$I$1:$I$9996,0)),IF($A$1="BERU",INDEX(beru_assortment!$C$1:$C$10000,MATCH(C2718,beru_assortment!$I$1:$I$10000,0)),IF($A$1="OZON",INDEX(ozon_assortment!$F$3:$F$10000,MATCH(C2718,ozon_assortment!$E$3:$E$10000,0)),0)))</f>
        <v>#N/A</v>
      </c>
      <c r="E2718" s="7" t="n">
        <f aca="false">IF(ISBLANK(C2718), , IF(ISBLANK(C2717), E2716+1, E2717))</f>
        <v>0</v>
      </c>
      <c r="F2718" s="10" t="n">
        <f aca="false">IF(ISBLANK(C2718),,IF(OR(ISBLANK(C2717), C2717="Баркод"),1,F2717+1))</f>
        <v>0</v>
      </c>
      <c r="G2718" s="10" t="n">
        <f aca="false">IF(ISBLANK(C2719), F2718/2,)</f>
        <v>0</v>
      </c>
      <c r="H2718" s="0" t="n">
        <f aca="false">IF(ISBLANK(C2718),0,-1)</f>
        <v>0</v>
      </c>
      <c r="I2718" s="0" t="n">
        <f aca="false">IF(AND(ISBLANK(C2717),NOT(ISBLANK(C2718))),1,-1)</f>
        <v>-1</v>
      </c>
      <c r="J2718" s="0" t="n">
        <f aca="false">IF(ISBLANK(C2716),IF(AND(C2717=C2718,NOT(ISBLANK(C2717)),NOT(ISBLANK(C2718))),1,-1),-1)</f>
        <v>-1</v>
      </c>
      <c r="K2718" s="0" t="n">
        <f aca="false">IF(MAX(H2718:J2718)&lt;0,IF(OR(C2718=C2717,C2717=C2716),1,-1),MAX(H2718:J2718))</f>
        <v>0</v>
      </c>
    </row>
    <row r="2719" customFormat="false" ht="13.8" hidden="false" customHeight="false" outlineLevel="0" collapsed="false">
      <c r="B2719" s="8" t="n">
        <f aca="false">MAX(H2719:K2719)</f>
        <v>0</v>
      </c>
      <c r="C2719" s="11"/>
      <c r="D2719" s="10" t="e">
        <f aca="false">IF($A$1="WLB",INDEX(SupplierNomenclature!$D$1:$D$9996,MATCH(C2719,SupplierNomenclature!$I$1:$I$9996,0)),IF($A$1="BERU",INDEX(beru_assortment!$C$1:$C$10000,MATCH(C2719,beru_assortment!$I$1:$I$10000,0)),IF($A$1="OZON",INDEX(ozon_assortment!$F$3:$F$10000,MATCH(C2719,ozon_assortment!$E$3:$E$10000,0)),0)))</f>
        <v>#N/A</v>
      </c>
      <c r="E2719" s="7" t="n">
        <f aca="false">IF(ISBLANK(C2719), , IF(ISBLANK(C2718), E2717+1, E2718))</f>
        <v>0</v>
      </c>
      <c r="F2719" s="10" t="n">
        <f aca="false">IF(ISBLANK(C2719),,IF(OR(ISBLANK(C2718), C2718="Баркод"),1,F2718+1))</f>
        <v>0</v>
      </c>
      <c r="G2719" s="10" t="n">
        <f aca="false">IF(ISBLANK(C2720), F2719/2,)</f>
        <v>0</v>
      </c>
      <c r="H2719" s="0" t="n">
        <f aca="false">IF(ISBLANK(C2719),0,-1)</f>
        <v>0</v>
      </c>
      <c r="I2719" s="0" t="n">
        <f aca="false">IF(AND(ISBLANK(C2718),NOT(ISBLANK(C2719))),1,-1)</f>
        <v>-1</v>
      </c>
      <c r="J2719" s="0" t="n">
        <f aca="false">IF(ISBLANK(C2717),IF(AND(C2718=C2719,NOT(ISBLANK(C2718)),NOT(ISBLANK(C2719))),1,-1),-1)</f>
        <v>-1</v>
      </c>
      <c r="K2719" s="0" t="n">
        <f aca="false">IF(MAX(H2719:J2719)&lt;0,IF(OR(C2719=C2718,C2718=C2717),1,-1),MAX(H2719:J2719))</f>
        <v>0</v>
      </c>
    </row>
    <row r="2720" customFormat="false" ht="13.8" hidden="false" customHeight="false" outlineLevel="0" collapsed="false">
      <c r="B2720" s="8" t="n">
        <f aca="false">MAX(H2720:K2720)</f>
        <v>0</v>
      </c>
      <c r="C2720" s="11"/>
      <c r="D2720" s="10" t="e">
        <f aca="false">IF($A$1="WLB",INDEX(SupplierNomenclature!$D$1:$D$9996,MATCH(C2720,SupplierNomenclature!$I$1:$I$9996,0)),IF($A$1="BERU",INDEX(beru_assortment!$C$1:$C$10000,MATCH(C2720,beru_assortment!$I$1:$I$10000,0)),IF($A$1="OZON",INDEX(ozon_assortment!$F$3:$F$10000,MATCH(C2720,ozon_assortment!$E$3:$E$10000,0)),0)))</f>
        <v>#N/A</v>
      </c>
      <c r="E2720" s="7" t="n">
        <f aca="false">IF(ISBLANK(C2720), , IF(ISBLANK(C2719), E2718+1, E2719))</f>
        <v>0</v>
      </c>
      <c r="F2720" s="10" t="n">
        <f aca="false">IF(ISBLANK(C2720),,IF(OR(ISBLANK(C2719), C2719="Баркод"),1,F2719+1))</f>
        <v>0</v>
      </c>
      <c r="G2720" s="10" t="n">
        <f aca="false">IF(ISBLANK(C2721), F2720/2,)</f>
        <v>0</v>
      </c>
      <c r="H2720" s="0" t="n">
        <f aca="false">IF(ISBLANK(C2720),0,-1)</f>
        <v>0</v>
      </c>
      <c r="I2720" s="0" t="n">
        <f aca="false">IF(AND(ISBLANK(C2719),NOT(ISBLANK(C2720))),1,-1)</f>
        <v>-1</v>
      </c>
      <c r="J2720" s="0" t="n">
        <f aca="false">IF(ISBLANK(C2718),IF(AND(C2719=C2720,NOT(ISBLANK(C2719)),NOT(ISBLANK(C2720))),1,-1),-1)</f>
        <v>-1</v>
      </c>
      <c r="K2720" s="0" t="n">
        <f aca="false">IF(MAX(H2720:J2720)&lt;0,IF(OR(C2720=C2719,C2719=C2718),1,-1),MAX(H2720:J2720))</f>
        <v>0</v>
      </c>
    </row>
    <row r="2721" customFormat="false" ht="13.8" hidden="false" customHeight="false" outlineLevel="0" collapsed="false">
      <c r="B2721" s="8" t="n">
        <f aca="false">MAX(H2721:K2721)</f>
        <v>0</v>
      </c>
      <c r="C2721" s="11"/>
      <c r="D2721" s="10" t="e">
        <f aca="false">IF($A$1="WLB",INDEX(SupplierNomenclature!$D$1:$D$9996,MATCH(C2721,SupplierNomenclature!$I$1:$I$9996,0)),IF($A$1="BERU",INDEX(beru_assortment!$C$1:$C$10000,MATCH(C2721,beru_assortment!$I$1:$I$10000,0)),IF($A$1="OZON",INDEX(ozon_assortment!$F$3:$F$10000,MATCH(C2721,ozon_assortment!$E$3:$E$10000,0)),0)))</f>
        <v>#N/A</v>
      </c>
      <c r="E2721" s="7" t="n">
        <f aca="false">IF(ISBLANK(C2721), , IF(ISBLANK(C2720), E2719+1, E2720))</f>
        <v>0</v>
      </c>
      <c r="F2721" s="10" t="n">
        <f aca="false">IF(ISBLANK(C2721),,IF(OR(ISBLANK(C2720), C2720="Баркод"),1,F2720+1))</f>
        <v>0</v>
      </c>
      <c r="G2721" s="10" t="n">
        <f aca="false">IF(ISBLANK(C2722), F2721/2,)</f>
        <v>0</v>
      </c>
      <c r="H2721" s="0" t="n">
        <f aca="false">IF(ISBLANK(C2721),0,-1)</f>
        <v>0</v>
      </c>
      <c r="I2721" s="0" t="n">
        <f aca="false">IF(AND(ISBLANK(C2720),NOT(ISBLANK(C2721))),1,-1)</f>
        <v>-1</v>
      </c>
      <c r="J2721" s="0" t="n">
        <f aca="false">IF(ISBLANK(C2719),IF(AND(C2720=C2721,NOT(ISBLANK(C2720)),NOT(ISBLANK(C2721))),1,-1),-1)</f>
        <v>-1</v>
      </c>
      <c r="K2721" s="0" t="n">
        <f aca="false">IF(MAX(H2721:J2721)&lt;0,IF(OR(C2721=C2720,C2720=C2719),1,-1),MAX(H2721:J2721))</f>
        <v>0</v>
      </c>
    </row>
    <row r="2722" customFormat="false" ht="13.8" hidden="false" customHeight="false" outlineLevel="0" collapsed="false">
      <c r="B2722" s="8" t="n">
        <f aca="false">MAX(H2722:K2722)</f>
        <v>0</v>
      </c>
      <c r="C2722" s="11"/>
      <c r="D2722" s="10" t="e">
        <f aca="false">IF($A$1="WLB",INDEX(SupplierNomenclature!$D$1:$D$9996,MATCH(C2722,SupplierNomenclature!$I$1:$I$9996,0)),IF($A$1="BERU",INDEX(beru_assortment!$C$1:$C$10000,MATCH(C2722,beru_assortment!$I$1:$I$10000,0)),IF($A$1="OZON",INDEX(ozon_assortment!$F$3:$F$10000,MATCH(C2722,ozon_assortment!$E$3:$E$10000,0)),0)))</f>
        <v>#N/A</v>
      </c>
      <c r="E2722" s="7" t="n">
        <f aca="false">IF(ISBLANK(C2722), , IF(ISBLANK(C2721), E2720+1, E2721))</f>
        <v>0</v>
      </c>
      <c r="F2722" s="10" t="n">
        <f aca="false">IF(ISBLANK(C2722),,IF(OR(ISBLANK(C2721), C2721="Баркод"),1,F2721+1))</f>
        <v>0</v>
      </c>
      <c r="G2722" s="10" t="n">
        <f aca="false">IF(ISBLANK(C2723), F2722/2,)</f>
        <v>0</v>
      </c>
      <c r="H2722" s="0" t="n">
        <f aca="false">IF(ISBLANK(C2722),0,-1)</f>
        <v>0</v>
      </c>
      <c r="I2722" s="0" t="n">
        <f aca="false">IF(AND(ISBLANK(C2721),NOT(ISBLANK(C2722))),1,-1)</f>
        <v>-1</v>
      </c>
      <c r="J2722" s="0" t="n">
        <f aca="false">IF(ISBLANK(C2720),IF(AND(C2721=C2722,NOT(ISBLANK(C2721)),NOT(ISBLANK(C2722))),1,-1),-1)</f>
        <v>-1</v>
      </c>
      <c r="K2722" s="0" t="n">
        <f aca="false">IF(MAX(H2722:J2722)&lt;0,IF(OR(C2722=C2721,C2721=C2720),1,-1),MAX(H2722:J2722))</f>
        <v>0</v>
      </c>
    </row>
    <row r="2723" customFormat="false" ht="13.8" hidden="false" customHeight="false" outlineLevel="0" collapsed="false">
      <c r="B2723" s="8" t="n">
        <f aca="false">MAX(H2723:K2723)</f>
        <v>0</v>
      </c>
      <c r="C2723" s="11"/>
      <c r="D2723" s="10" t="e">
        <f aca="false">IF($A$1="WLB",INDEX(SupplierNomenclature!$D$1:$D$9996,MATCH(C2723,SupplierNomenclature!$I$1:$I$9996,0)),IF($A$1="BERU",INDEX(beru_assortment!$C$1:$C$10000,MATCH(C2723,beru_assortment!$I$1:$I$10000,0)),IF($A$1="OZON",INDEX(ozon_assortment!$F$3:$F$10000,MATCH(C2723,ozon_assortment!$E$3:$E$10000,0)),0)))</f>
        <v>#N/A</v>
      </c>
      <c r="E2723" s="7" t="n">
        <f aca="false">IF(ISBLANK(C2723), , IF(ISBLANK(C2722), E2721+1, E2722))</f>
        <v>0</v>
      </c>
      <c r="F2723" s="10" t="n">
        <f aca="false">IF(ISBLANK(C2723),,IF(OR(ISBLANK(C2722), C2722="Баркод"),1,F2722+1))</f>
        <v>0</v>
      </c>
      <c r="G2723" s="10" t="n">
        <f aca="false">IF(ISBLANK(C2724), F2723/2,)</f>
        <v>0</v>
      </c>
      <c r="H2723" s="0" t="n">
        <f aca="false">IF(ISBLANK(C2723),0,-1)</f>
        <v>0</v>
      </c>
      <c r="I2723" s="0" t="n">
        <f aca="false">IF(AND(ISBLANK(C2722),NOT(ISBLANK(C2723))),1,-1)</f>
        <v>-1</v>
      </c>
      <c r="J2723" s="0" t="n">
        <f aca="false">IF(ISBLANK(C2721),IF(AND(C2722=C2723,NOT(ISBLANK(C2722)),NOT(ISBLANK(C2723))),1,-1),-1)</f>
        <v>-1</v>
      </c>
      <c r="K2723" s="0" t="n">
        <f aca="false">IF(MAX(H2723:J2723)&lt;0,IF(OR(C2723=C2722,C2722=C2721),1,-1),MAX(H2723:J2723))</f>
        <v>0</v>
      </c>
    </row>
    <row r="2724" customFormat="false" ht="13.8" hidden="false" customHeight="false" outlineLevel="0" collapsed="false">
      <c r="B2724" s="8" t="n">
        <f aca="false">MAX(H2724:K2724)</f>
        <v>0</v>
      </c>
      <c r="C2724" s="11"/>
      <c r="D2724" s="10" t="e">
        <f aca="false">IF($A$1="WLB",INDEX(SupplierNomenclature!$D$1:$D$9996,MATCH(C2724,SupplierNomenclature!$I$1:$I$9996,0)),IF($A$1="BERU",INDEX(beru_assortment!$C$1:$C$10000,MATCH(C2724,beru_assortment!$I$1:$I$10000,0)),IF($A$1="OZON",INDEX(ozon_assortment!$F$3:$F$10000,MATCH(C2724,ozon_assortment!$E$3:$E$10000,0)),0)))</f>
        <v>#N/A</v>
      </c>
      <c r="E2724" s="7" t="n">
        <f aca="false">IF(ISBLANK(C2724), , IF(ISBLANK(C2723), E2722+1, E2723))</f>
        <v>0</v>
      </c>
      <c r="F2724" s="10" t="n">
        <f aca="false">IF(ISBLANK(C2724),,IF(OR(ISBLANK(C2723), C2723="Баркод"),1,F2723+1))</f>
        <v>0</v>
      </c>
      <c r="G2724" s="10" t="n">
        <f aca="false">IF(ISBLANK(C2725), F2724/2,)</f>
        <v>0</v>
      </c>
      <c r="H2724" s="0" t="n">
        <f aca="false">IF(ISBLANK(C2724),0,-1)</f>
        <v>0</v>
      </c>
      <c r="I2724" s="0" t="n">
        <f aca="false">IF(AND(ISBLANK(C2723),NOT(ISBLANK(C2724))),1,-1)</f>
        <v>-1</v>
      </c>
      <c r="J2724" s="0" t="n">
        <f aca="false">IF(ISBLANK(C2722),IF(AND(C2723=C2724,NOT(ISBLANK(C2723)),NOT(ISBLANK(C2724))),1,-1),-1)</f>
        <v>-1</v>
      </c>
      <c r="K2724" s="0" t="n">
        <f aca="false">IF(MAX(H2724:J2724)&lt;0,IF(OR(C2724=C2723,C2723=C2722),1,-1),MAX(H2724:J2724))</f>
        <v>0</v>
      </c>
    </row>
    <row r="2725" customFormat="false" ht="13.8" hidden="false" customHeight="false" outlineLevel="0" collapsed="false">
      <c r="B2725" s="8" t="n">
        <f aca="false">MAX(H2725:K2725)</f>
        <v>0</v>
      </c>
      <c r="C2725" s="11"/>
      <c r="D2725" s="10" t="e">
        <f aca="false">IF($A$1="WLB",INDEX(SupplierNomenclature!$D$1:$D$9996,MATCH(C2725,SupplierNomenclature!$I$1:$I$9996,0)),IF($A$1="BERU",INDEX(beru_assortment!$C$1:$C$10000,MATCH(C2725,beru_assortment!$I$1:$I$10000,0)),IF($A$1="OZON",INDEX(ozon_assortment!$F$3:$F$10000,MATCH(C2725,ozon_assortment!$E$3:$E$10000,0)),0)))</f>
        <v>#N/A</v>
      </c>
      <c r="E2725" s="7" t="n">
        <f aca="false">IF(ISBLANK(C2725), , IF(ISBLANK(C2724), E2723+1, E2724))</f>
        <v>0</v>
      </c>
      <c r="F2725" s="10" t="n">
        <f aca="false">IF(ISBLANK(C2725),,IF(OR(ISBLANK(C2724), C2724="Баркод"),1,F2724+1))</f>
        <v>0</v>
      </c>
      <c r="G2725" s="10" t="n">
        <f aca="false">IF(ISBLANK(C2726), F2725/2,)</f>
        <v>0</v>
      </c>
      <c r="H2725" s="0" t="n">
        <f aca="false">IF(ISBLANK(C2725),0,-1)</f>
        <v>0</v>
      </c>
      <c r="I2725" s="0" t="n">
        <f aca="false">IF(AND(ISBLANK(C2724),NOT(ISBLANK(C2725))),1,-1)</f>
        <v>-1</v>
      </c>
      <c r="J2725" s="0" t="n">
        <f aca="false">IF(ISBLANK(C2723),IF(AND(C2724=C2725,NOT(ISBLANK(C2724)),NOT(ISBLANK(C2725))),1,-1),-1)</f>
        <v>-1</v>
      </c>
      <c r="K2725" s="0" t="n">
        <f aca="false">IF(MAX(H2725:J2725)&lt;0,IF(OR(C2725=C2724,C2724=C2723),1,-1),MAX(H2725:J2725))</f>
        <v>0</v>
      </c>
    </row>
    <row r="2726" customFormat="false" ht="13.8" hidden="false" customHeight="false" outlineLevel="0" collapsed="false">
      <c r="B2726" s="8" t="n">
        <f aca="false">MAX(H2726:K2726)</f>
        <v>0</v>
      </c>
      <c r="C2726" s="11"/>
      <c r="D2726" s="10" t="e">
        <f aca="false">IF($A$1="WLB",INDEX(SupplierNomenclature!$D$1:$D$9996,MATCH(C2726,SupplierNomenclature!$I$1:$I$9996,0)),IF($A$1="BERU",INDEX(beru_assortment!$C$1:$C$10000,MATCH(C2726,beru_assortment!$I$1:$I$10000,0)),IF($A$1="OZON",INDEX(ozon_assortment!$F$3:$F$10000,MATCH(C2726,ozon_assortment!$E$3:$E$10000,0)),0)))</f>
        <v>#N/A</v>
      </c>
      <c r="E2726" s="7" t="n">
        <f aca="false">IF(ISBLANK(C2726), , IF(ISBLANK(C2725), E2724+1, E2725))</f>
        <v>0</v>
      </c>
      <c r="F2726" s="10" t="n">
        <f aca="false">IF(ISBLANK(C2726),,IF(OR(ISBLANK(C2725), C2725="Баркод"),1,F2725+1))</f>
        <v>0</v>
      </c>
      <c r="G2726" s="10" t="n">
        <f aca="false">IF(ISBLANK(C2727), F2726/2,)</f>
        <v>0</v>
      </c>
      <c r="H2726" s="0" t="n">
        <f aca="false">IF(ISBLANK(C2726),0,-1)</f>
        <v>0</v>
      </c>
      <c r="I2726" s="0" t="n">
        <f aca="false">IF(AND(ISBLANK(C2725),NOT(ISBLANK(C2726))),1,-1)</f>
        <v>-1</v>
      </c>
      <c r="J2726" s="0" t="n">
        <f aca="false">IF(ISBLANK(C2724),IF(AND(C2725=C2726,NOT(ISBLANK(C2725)),NOT(ISBLANK(C2726))),1,-1),-1)</f>
        <v>-1</v>
      </c>
      <c r="K2726" s="0" t="n">
        <f aca="false">IF(MAX(H2726:J2726)&lt;0,IF(OR(C2726=C2725,C2725=C2724),1,-1),MAX(H2726:J2726))</f>
        <v>0</v>
      </c>
    </row>
    <row r="2727" customFormat="false" ht="13.8" hidden="false" customHeight="false" outlineLevel="0" collapsed="false">
      <c r="B2727" s="8" t="n">
        <f aca="false">MAX(H2727:K2727)</f>
        <v>0</v>
      </c>
      <c r="C2727" s="11"/>
      <c r="D2727" s="10" t="e">
        <f aca="false">IF($A$1="WLB",INDEX(SupplierNomenclature!$D$1:$D$9996,MATCH(C2727,SupplierNomenclature!$I$1:$I$9996,0)),IF($A$1="BERU",INDEX(beru_assortment!$C$1:$C$10000,MATCH(C2727,beru_assortment!$I$1:$I$10000,0)),IF($A$1="OZON",INDEX(ozon_assortment!$F$3:$F$10000,MATCH(C2727,ozon_assortment!$E$3:$E$10000,0)),0)))</f>
        <v>#N/A</v>
      </c>
      <c r="E2727" s="7" t="n">
        <f aca="false">IF(ISBLANK(C2727), , IF(ISBLANK(C2726), E2725+1, E2726))</f>
        <v>0</v>
      </c>
      <c r="F2727" s="10" t="n">
        <f aca="false">IF(ISBLANK(C2727),,IF(OR(ISBLANK(C2726), C2726="Баркод"),1,F2726+1))</f>
        <v>0</v>
      </c>
      <c r="G2727" s="10" t="n">
        <f aca="false">IF(ISBLANK(C2728), F2727/2,)</f>
        <v>0</v>
      </c>
      <c r="H2727" s="0" t="n">
        <f aca="false">IF(ISBLANK(C2727),0,-1)</f>
        <v>0</v>
      </c>
      <c r="I2727" s="0" t="n">
        <f aca="false">IF(AND(ISBLANK(C2726),NOT(ISBLANK(C2727))),1,-1)</f>
        <v>-1</v>
      </c>
      <c r="J2727" s="0" t="n">
        <f aca="false">IF(ISBLANK(C2725),IF(AND(C2726=C2727,NOT(ISBLANK(C2726)),NOT(ISBLANK(C2727))),1,-1),-1)</f>
        <v>-1</v>
      </c>
      <c r="K2727" s="0" t="n">
        <f aca="false">IF(MAX(H2727:J2727)&lt;0,IF(OR(C2727=C2726,C2726=C2725),1,-1),MAX(H2727:J2727))</f>
        <v>0</v>
      </c>
    </row>
    <row r="2728" customFormat="false" ht="13.8" hidden="false" customHeight="false" outlineLevel="0" collapsed="false">
      <c r="B2728" s="8" t="n">
        <f aca="false">MAX(H2728:K2728)</f>
        <v>0</v>
      </c>
      <c r="C2728" s="11"/>
      <c r="D2728" s="10" t="e">
        <f aca="false">IF($A$1="WLB",INDEX(SupplierNomenclature!$D$1:$D$9996,MATCH(C2728,SupplierNomenclature!$I$1:$I$9996,0)),IF($A$1="BERU",INDEX(beru_assortment!$C$1:$C$10000,MATCH(C2728,beru_assortment!$I$1:$I$10000,0)),IF($A$1="OZON",INDEX(ozon_assortment!$F$3:$F$10000,MATCH(C2728,ozon_assortment!$E$3:$E$10000,0)),0)))</f>
        <v>#N/A</v>
      </c>
      <c r="E2728" s="7" t="n">
        <f aca="false">IF(ISBLANK(C2728), , IF(ISBLANK(C2727), E2726+1, E2727))</f>
        <v>0</v>
      </c>
      <c r="F2728" s="10" t="n">
        <f aca="false">IF(ISBLANK(C2728),,IF(OR(ISBLANK(C2727), C2727="Баркод"),1,F2727+1))</f>
        <v>0</v>
      </c>
      <c r="G2728" s="10" t="n">
        <f aca="false">IF(ISBLANK(C2729), F2728/2,)</f>
        <v>0</v>
      </c>
      <c r="H2728" s="0" t="n">
        <f aca="false">IF(ISBLANK(C2728),0,-1)</f>
        <v>0</v>
      </c>
      <c r="I2728" s="0" t="n">
        <f aca="false">IF(AND(ISBLANK(C2727),NOT(ISBLANK(C2728))),1,-1)</f>
        <v>-1</v>
      </c>
      <c r="J2728" s="0" t="n">
        <f aca="false">IF(ISBLANK(C2726),IF(AND(C2727=C2728,NOT(ISBLANK(C2727)),NOT(ISBLANK(C2728))),1,-1),-1)</f>
        <v>-1</v>
      </c>
      <c r="K2728" s="0" t="n">
        <f aca="false">IF(MAX(H2728:J2728)&lt;0,IF(OR(C2728=C2727,C2727=C2726),1,-1),MAX(H2728:J2728))</f>
        <v>0</v>
      </c>
    </row>
    <row r="2729" customFormat="false" ht="13.8" hidden="false" customHeight="false" outlineLevel="0" collapsed="false">
      <c r="B2729" s="8" t="n">
        <f aca="false">MAX(H2729:K2729)</f>
        <v>0</v>
      </c>
      <c r="C2729" s="11"/>
      <c r="D2729" s="10" t="e">
        <f aca="false">IF($A$1="WLB",INDEX(SupplierNomenclature!$D$1:$D$9996,MATCH(C2729,SupplierNomenclature!$I$1:$I$9996,0)),IF($A$1="BERU",INDEX(beru_assortment!$C$1:$C$10000,MATCH(C2729,beru_assortment!$I$1:$I$10000,0)),IF($A$1="OZON",INDEX(ozon_assortment!$F$3:$F$10000,MATCH(C2729,ozon_assortment!$E$3:$E$10000,0)),0)))</f>
        <v>#N/A</v>
      </c>
      <c r="E2729" s="7" t="n">
        <f aca="false">IF(ISBLANK(C2729), , IF(ISBLANK(C2728), E2727+1, E2728))</f>
        <v>0</v>
      </c>
      <c r="F2729" s="10" t="n">
        <f aca="false">IF(ISBLANK(C2729),,IF(OR(ISBLANK(C2728), C2728="Баркод"),1,F2728+1))</f>
        <v>0</v>
      </c>
      <c r="G2729" s="10" t="n">
        <f aca="false">IF(ISBLANK(C2730), F2729/2,)</f>
        <v>0</v>
      </c>
      <c r="H2729" s="0" t="n">
        <f aca="false">IF(ISBLANK(C2729),0,-1)</f>
        <v>0</v>
      </c>
      <c r="I2729" s="0" t="n">
        <f aca="false">IF(AND(ISBLANK(C2728),NOT(ISBLANK(C2729))),1,-1)</f>
        <v>-1</v>
      </c>
      <c r="J2729" s="0" t="n">
        <f aca="false">IF(ISBLANK(C2727),IF(AND(C2728=C2729,NOT(ISBLANK(C2728)),NOT(ISBLANK(C2729))),1,-1),-1)</f>
        <v>-1</v>
      </c>
      <c r="K2729" s="0" t="n">
        <f aca="false">IF(MAX(H2729:J2729)&lt;0,IF(OR(C2729=C2728,C2728=C2727),1,-1),MAX(H2729:J2729))</f>
        <v>0</v>
      </c>
    </row>
    <row r="2730" customFormat="false" ht="13.8" hidden="false" customHeight="false" outlineLevel="0" collapsed="false">
      <c r="B2730" s="8" t="n">
        <f aca="false">MAX(H2730:K2730)</f>
        <v>0</v>
      </c>
      <c r="C2730" s="11"/>
      <c r="D2730" s="10" t="e">
        <f aca="false">IF($A$1="WLB",INDEX(SupplierNomenclature!$D$1:$D$9996,MATCH(C2730,SupplierNomenclature!$I$1:$I$9996,0)),IF($A$1="BERU",INDEX(beru_assortment!$C$1:$C$10000,MATCH(C2730,beru_assortment!$I$1:$I$10000,0)),IF($A$1="OZON",INDEX(ozon_assortment!$F$3:$F$10000,MATCH(C2730,ozon_assortment!$E$3:$E$10000,0)),0)))</f>
        <v>#N/A</v>
      </c>
      <c r="E2730" s="7" t="n">
        <f aca="false">IF(ISBLANK(C2730), , IF(ISBLANK(C2729), E2728+1, E2729))</f>
        <v>0</v>
      </c>
      <c r="F2730" s="10" t="n">
        <f aca="false">IF(ISBLANK(C2730),,IF(OR(ISBLANK(C2729), C2729="Баркод"),1,F2729+1))</f>
        <v>0</v>
      </c>
      <c r="G2730" s="10" t="n">
        <f aca="false">IF(ISBLANK(C2731), F2730/2,)</f>
        <v>0</v>
      </c>
      <c r="H2730" s="0" t="n">
        <f aca="false">IF(ISBLANK(C2730),0,-1)</f>
        <v>0</v>
      </c>
      <c r="I2730" s="0" t="n">
        <f aca="false">IF(AND(ISBLANK(C2729),NOT(ISBLANK(C2730))),1,-1)</f>
        <v>-1</v>
      </c>
      <c r="J2730" s="0" t="n">
        <f aca="false">IF(ISBLANK(C2728),IF(AND(C2729=C2730,NOT(ISBLANK(C2729)),NOT(ISBLANK(C2730))),1,-1),-1)</f>
        <v>-1</v>
      </c>
      <c r="K2730" s="0" t="n">
        <f aca="false">IF(MAX(H2730:J2730)&lt;0,IF(OR(C2730=C2729,C2729=C2728),1,-1),MAX(H2730:J2730))</f>
        <v>0</v>
      </c>
    </row>
    <row r="2731" customFormat="false" ht="13.8" hidden="false" customHeight="false" outlineLevel="0" collapsed="false">
      <c r="B2731" s="8" t="n">
        <f aca="false">MAX(H2731:K2731)</f>
        <v>0</v>
      </c>
      <c r="C2731" s="11"/>
      <c r="D2731" s="10" t="e">
        <f aca="false">IF($A$1="WLB",INDEX(SupplierNomenclature!$D$1:$D$9996,MATCH(C2731,SupplierNomenclature!$I$1:$I$9996,0)),IF($A$1="BERU",INDEX(beru_assortment!$C$1:$C$10000,MATCH(C2731,beru_assortment!$I$1:$I$10000,0)),IF($A$1="OZON",INDEX(ozon_assortment!$F$3:$F$10000,MATCH(C2731,ozon_assortment!$E$3:$E$10000,0)),0)))</f>
        <v>#N/A</v>
      </c>
      <c r="E2731" s="7" t="n">
        <f aca="false">IF(ISBLANK(C2731), , IF(ISBLANK(C2730), E2729+1, E2730))</f>
        <v>0</v>
      </c>
      <c r="F2731" s="10" t="n">
        <f aca="false">IF(ISBLANK(C2731),,IF(OR(ISBLANK(C2730), C2730="Баркод"),1,F2730+1))</f>
        <v>0</v>
      </c>
      <c r="G2731" s="10" t="n">
        <f aca="false">IF(ISBLANK(C2732), F2731/2,)</f>
        <v>0</v>
      </c>
      <c r="H2731" s="0" t="n">
        <f aca="false">IF(ISBLANK(C2731),0,-1)</f>
        <v>0</v>
      </c>
      <c r="I2731" s="0" t="n">
        <f aca="false">IF(AND(ISBLANK(C2730),NOT(ISBLANK(C2731))),1,-1)</f>
        <v>-1</v>
      </c>
      <c r="J2731" s="0" t="n">
        <f aca="false">IF(ISBLANK(C2729),IF(AND(C2730=C2731,NOT(ISBLANK(C2730)),NOT(ISBLANK(C2731))),1,-1),-1)</f>
        <v>-1</v>
      </c>
      <c r="K2731" s="0" t="n">
        <f aca="false">IF(MAX(H2731:J2731)&lt;0,IF(OR(C2731=C2730,C2730=C2729),1,-1),MAX(H2731:J2731))</f>
        <v>0</v>
      </c>
    </row>
    <row r="2732" customFormat="false" ht="13.8" hidden="false" customHeight="false" outlineLevel="0" collapsed="false">
      <c r="B2732" s="8" t="n">
        <f aca="false">MAX(H2732:K2732)</f>
        <v>0</v>
      </c>
      <c r="C2732" s="11"/>
      <c r="D2732" s="10" t="e">
        <f aca="false">IF($A$1="WLB",INDEX(SupplierNomenclature!$D$1:$D$9996,MATCH(C2732,SupplierNomenclature!$I$1:$I$9996,0)),IF($A$1="BERU",INDEX(beru_assortment!$C$1:$C$10000,MATCH(C2732,beru_assortment!$I$1:$I$10000,0)),IF($A$1="OZON",INDEX(ozon_assortment!$F$3:$F$10000,MATCH(C2732,ozon_assortment!$E$3:$E$10000,0)),0)))</f>
        <v>#N/A</v>
      </c>
      <c r="E2732" s="7" t="n">
        <f aca="false">IF(ISBLANK(C2732), , IF(ISBLANK(C2731), E2730+1, E2731))</f>
        <v>0</v>
      </c>
      <c r="F2732" s="10" t="n">
        <f aca="false">IF(ISBLANK(C2732),,IF(OR(ISBLANK(C2731), C2731="Баркод"),1,F2731+1))</f>
        <v>0</v>
      </c>
      <c r="G2732" s="10" t="n">
        <f aca="false">IF(ISBLANK(C2733), F2732/2,)</f>
        <v>0</v>
      </c>
      <c r="H2732" s="0" t="n">
        <f aca="false">IF(ISBLANK(C2732),0,-1)</f>
        <v>0</v>
      </c>
      <c r="I2732" s="0" t="n">
        <f aca="false">IF(AND(ISBLANK(C2731),NOT(ISBLANK(C2732))),1,-1)</f>
        <v>-1</v>
      </c>
      <c r="J2732" s="0" t="n">
        <f aca="false">IF(ISBLANK(C2730),IF(AND(C2731=C2732,NOT(ISBLANK(C2731)),NOT(ISBLANK(C2732))),1,-1),-1)</f>
        <v>-1</v>
      </c>
      <c r="K2732" s="0" t="n">
        <f aca="false">IF(MAX(H2732:J2732)&lt;0,IF(OR(C2732=C2731,C2731=C2730),1,-1),MAX(H2732:J2732))</f>
        <v>0</v>
      </c>
    </row>
    <row r="2733" customFormat="false" ht="13.8" hidden="false" customHeight="false" outlineLevel="0" collapsed="false">
      <c r="B2733" s="8" t="n">
        <f aca="false">MAX(H2733:K2733)</f>
        <v>0</v>
      </c>
      <c r="C2733" s="11"/>
      <c r="D2733" s="10" t="e">
        <f aca="false">IF($A$1="WLB",INDEX(SupplierNomenclature!$D$1:$D$9996,MATCH(C2733,SupplierNomenclature!$I$1:$I$9996,0)),IF($A$1="BERU",INDEX(beru_assortment!$C$1:$C$10000,MATCH(C2733,beru_assortment!$I$1:$I$10000,0)),IF($A$1="OZON",INDEX(ozon_assortment!$F$3:$F$10000,MATCH(C2733,ozon_assortment!$E$3:$E$10000,0)),0)))</f>
        <v>#N/A</v>
      </c>
      <c r="E2733" s="7" t="n">
        <f aca="false">IF(ISBLANK(C2733), , IF(ISBLANK(C2732), E2731+1, E2732))</f>
        <v>0</v>
      </c>
      <c r="F2733" s="10" t="n">
        <f aca="false">IF(ISBLANK(C2733),,IF(OR(ISBLANK(C2732), C2732="Баркод"),1,F2732+1))</f>
        <v>0</v>
      </c>
      <c r="G2733" s="10" t="n">
        <f aca="false">IF(ISBLANK(C2734), F2733/2,)</f>
        <v>0</v>
      </c>
      <c r="H2733" s="0" t="n">
        <f aca="false">IF(ISBLANK(C2733),0,-1)</f>
        <v>0</v>
      </c>
      <c r="I2733" s="0" t="n">
        <f aca="false">IF(AND(ISBLANK(C2732),NOT(ISBLANK(C2733))),1,-1)</f>
        <v>-1</v>
      </c>
      <c r="J2733" s="0" t="n">
        <f aca="false">IF(ISBLANK(C2731),IF(AND(C2732=C2733,NOT(ISBLANK(C2732)),NOT(ISBLANK(C2733))),1,-1),-1)</f>
        <v>-1</v>
      </c>
      <c r="K2733" s="0" t="n">
        <f aca="false">IF(MAX(H2733:J2733)&lt;0,IF(OR(C2733=C2732,C2732=C2731),1,-1),MAX(H2733:J2733))</f>
        <v>0</v>
      </c>
    </row>
    <row r="2734" customFormat="false" ht="13.8" hidden="false" customHeight="false" outlineLevel="0" collapsed="false">
      <c r="B2734" s="8" t="n">
        <f aca="false">MAX(H2734:K2734)</f>
        <v>0</v>
      </c>
      <c r="C2734" s="11"/>
      <c r="D2734" s="10" t="e">
        <f aca="false">IF($A$1="WLB",INDEX(SupplierNomenclature!$D$1:$D$9996,MATCH(C2734,SupplierNomenclature!$I$1:$I$9996,0)),IF($A$1="BERU",INDEX(beru_assortment!$C$1:$C$10000,MATCH(C2734,beru_assortment!$I$1:$I$10000,0)),IF($A$1="OZON",INDEX(ozon_assortment!$F$3:$F$10000,MATCH(C2734,ozon_assortment!$E$3:$E$10000,0)),0)))</f>
        <v>#N/A</v>
      </c>
      <c r="E2734" s="7" t="n">
        <f aca="false">IF(ISBLANK(C2734), , IF(ISBLANK(C2733), E2732+1, E2733))</f>
        <v>0</v>
      </c>
      <c r="F2734" s="10" t="n">
        <f aca="false">IF(ISBLANK(C2734),,IF(OR(ISBLANK(C2733), C2733="Баркод"),1,F2733+1))</f>
        <v>0</v>
      </c>
      <c r="G2734" s="10" t="n">
        <f aca="false">IF(ISBLANK(C2735), F2734/2,)</f>
        <v>0</v>
      </c>
      <c r="H2734" s="0" t="n">
        <f aca="false">IF(ISBLANK(C2734),0,-1)</f>
        <v>0</v>
      </c>
      <c r="I2734" s="0" t="n">
        <f aca="false">IF(AND(ISBLANK(C2733),NOT(ISBLANK(C2734))),1,-1)</f>
        <v>-1</v>
      </c>
      <c r="J2734" s="0" t="n">
        <f aca="false">IF(ISBLANK(C2732),IF(AND(C2733=C2734,NOT(ISBLANK(C2733)),NOT(ISBLANK(C2734))),1,-1),-1)</f>
        <v>-1</v>
      </c>
      <c r="K2734" s="0" t="n">
        <f aca="false">IF(MAX(H2734:J2734)&lt;0,IF(OR(C2734=C2733,C2733=C2732),1,-1),MAX(H2734:J2734))</f>
        <v>0</v>
      </c>
    </row>
    <row r="2735" customFormat="false" ht="13.8" hidden="false" customHeight="false" outlineLevel="0" collapsed="false">
      <c r="B2735" s="8" t="n">
        <f aca="false">MAX(H2735:K2735)</f>
        <v>0</v>
      </c>
      <c r="C2735" s="11"/>
      <c r="D2735" s="10" t="e">
        <f aca="false">IF($A$1="WLB",INDEX(SupplierNomenclature!$D$1:$D$9996,MATCH(C2735,SupplierNomenclature!$I$1:$I$9996,0)),IF($A$1="BERU",INDEX(beru_assortment!$C$1:$C$10000,MATCH(C2735,beru_assortment!$I$1:$I$10000,0)),IF($A$1="OZON",INDEX(ozon_assortment!$F$3:$F$10000,MATCH(C2735,ozon_assortment!$E$3:$E$10000,0)),0)))</f>
        <v>#N/A</v>
      </c>
      <c r="E2735" s="7" t="n">
        <f aca="false">IF(ISBLANK(C2735), , IF(ISBLANK(C2734), E2733+1, E2734))</f>
        <v>0</v>
      </c>
      <c r="F2735" s="10" t="n">
        <f aca="false">IF(ISBLANK(C2735),,IF(OR(ISBLANK(C2734), C2734="Баркод"),1,F2734+1))</f>
        <v>0</v>
      </c>
      <c r="G2735" s="10" t="n">
        <f aca="false">IF(ISBLANK(C2736), F2735/2,)</f>
        <v>0</v>
      </c>
      <c r="H2735" s="0" t="n">
        <f aca="false">IF(ISBLANK(C2735),0,-1)</f>
        <v>0</v>
      </c>
      <c r="I2735" s="0" t="n">
        <f aca="false">IF(AND(ISBLANK(C2734),NOT(ISBLANK(C2735))),1,-1)</f>
        <v>-1</v>
      </c>
      <c r="J2735" s="0" t="n">
        <f aca="false">IF(ISBLANK(C2733),IF(AND(C2734=C2735,NOT(ISBLANK(C2734)),NOT(ISBLANK(C2735))),1,-1),-1)</f>
        <v>-1</v>
      </c>
      <c r="K2735" s="0" t="n">
        <f aca="false">IF(MAX(H2735:J2735)&lt;0,IF(OR(C2735=C2734,C2734=C2733),1,-1),MAX(H2735:J2735))</f>
        <v>0</v>
      </c>
    </row>
    <row r="2736" customFormat="false" ht="13.8" hidden="false" customHeight="false" outlineLevel="0" collapsed="false">
      <c r="B2736" s="8" t="n">
        <f aca="false">MAX(H2736:K2736)</f>
        <v>0</v>
      </c>
      <c r="C2736" s="11"/>
      <c r="D2736" s="10" t="e">
        <f aca="false">IF($A$1="WLB",INDEX(SupplierNomenclature!$D$1:$D$9996,MATCH(C2736,SupplierNomenclature!$I$1:$I$9996,0)),IF($A$1="BERU",INDEX(beru_assortment!$C$1:$C$10000,MATCH(C2736,beru_assortment!$I$1:$I$10000,0)),IF($A$1="OZON",INDEX(ozon_assortment!$F$3:$F$10000,MATCH(C2736,ozon_assortment!$E$3:$E$10000,0)),0)))</f>
        <v>#N/A</v>
      </c>
      <c r="E2736" s="7" t="n">
        <f aca="false">IF(ISBLANK(C2736), , IF(ISBLANK(C2735), E2734+1, E2735))</f>
        <v>0</v>
      </c>
      <c r="F2736" s="10" t="n">
        <f aca="false">IF(ISBLANK(C2736),,IF(OR(ISBLANK(C2735), C2735="Баркод"),1,F2735+1))</f>
        <v>0</v>
      </c>
      <c r="G2736" s="10" t="n">
        <f aca="false">IF(ISBLANK(C2737), F2736/2,)</f>
        <v>0</v>
      </c>
      <c r="H2736" s="0" t="n">
        <f aca="false">IF(ISBLANK(C2736),0,-1)</f>
        <v>0</v>
      </c>
      <c r="I2736" s="0" t="n">
        <f aca="false">IF(AND(ISBLANK(C2735),NOT(ISBLANK(C2736))),1,-1)</f>
        <v>-1</v>
      </c>
      <c r="J2736" s="0" t="n">
        <f aca="false">IF(ISBLANK(C2734),IF(AND(C2735=C2736,NOT(ISBLANK(C2735)),NOT(ISBLANK(C2736))),1,-1),-1)</f>
        <v>-1</v>
      </c>
      <c r="K2736" s="0" t="n">
        <f aca="false">IF(MAX(H2736:J2736)&lt;0,IF(OR(C2736=C2735,C2735=C2734),1,-1),MAX(H2736:J2736))</f>
        <v>0</v>
      </c>
    </row>
    <row r="2737" customFormat="false" ht="13.8" hidden="false" customHeight="false" outlineLevel="0" collapsed="false">
      <c r="B2737" s="8" t="n">
        <f aca="false">MAX(H2737:K2737)</f>
        <v>0</v>
      </c>
      <c r="C2737" s="11"/>
      <c r="D2737" s="10" t="e">
        <f aca="false">IF($A$1="WLB",INDEX(SupplierNomenclature!$D$1:$D$9996,MATCH(C2737,SupplierNomenclature!$I$1:$I$9996,0)),IF($A$1="BERU",INDEX(beru_assortment!$C$1:$C$10000,MATCH(C2737,beru_assortment!$I$1:$I$10000,0)),IF($A$1="OZON",INDEX(ozon_assortment!$F$3:$F$10000,MATCH(C2737,ozon_assortment!$E$3:$E$10000,0)),0)))</f>
        <v>#N/A</v>
      </c>
      <c r="E2737" s="7" t="n">
        <f aca="false">IF(ISBLANK(C2737), , IF(ISBLANK(C2736), E2735+1, E2736))</f>
        <v>0</v>
      </c>
      <c r="F2737" s="10" t="n">
        <f aca="false">IF(ISBLANK(C2737),,IF(OR(ISBLANK(C2736), C2736="Баркод"),1,F2736+1))</f>
        <v>0</v>
      </c>
      <c r="G2737" s="10" t="n">
        <f aca="false">IF(ISBLANK(C2738), F2737/2,)</f>
        <v>0</v>
      </c>
      <c r="H2737" s="0" t="n">
        <f aca="false">IF(ISBLANK(C2737),0,-1)</f>
        <v>0</v>
      </c>
      <c r="I2737" s="0" t="n">
        <f aca="false">IF(AND(ISBLANK(C2736),NOT(ISBLANK(C2737))),1,-1)</f>
        <v>-1</v>
      </c>
      <c r="J2737" s="0" t="n">
        <f aca="false">IF(ISBLANK(C2735),IF(AND(C2736=C2737,NOT(ISBLANK(C2736)),NOT(ISBLANK(C2737))),1,-1),-1)</f>
        <v>-1</v>
      </c>
      <c r="K2737" s="0" t="n">
        <f aca="false">IF(MAX(H2737:J2737)&lt;0,IF(OR(C2737=C2736,C2736=C2735),1,-1),MAX(H2737:J2737))</f>
        <v>0</v>
      </c>
    </row>
    <row r="2738" customFormat="false" ht="13.8" hidden="false" customHeight="false" outlineLevel="0" collapsed="false">
      <c r="B2738" s="8" t="n">
        <f aca="false">MAX(H2738:K2738)</f>
        <v>0</v>
      </c>
      <c r="C2738" s="11"/>
      <c r="D2738" s="10" t="e">
        <f aca="false">IF($A$1="WLB",INDEX(SupplierNomenclature!$D$1:$D$9996,MATCH(C2738,SupplierNomenclature!$I$1:$I$9996,0)),IF($A$1="BERU",INDEX(beru_assortment!$C$1:$C$10000,MATCH(C2738,beru_assortment!$I$1:$I$10000,0)),IF($A$1="OZON",INDEX(ozon_assortment!$F$3:$F$10000,MATCH(C2738,ozon_assortment!$E$3:$E$10000,0)),0)))</f>
        <v>#N/A</v>
      </c>
      <c r="E2738" s="7" t="n">
        <f aca="false">IF(ISBLANK(C2738), , IF(ISBLANK(C2737), E2736+1, E2737))</f>
        <v>0</v>
      </c>
      <c r="F2738" s="10" t="n">
        <f aca="false">IF(ISBLANK(C2738),,IF(OR(ISBLANK(C2737), C2737="Баркод"),1,F2737+1))</f>
        <v>0</v>
      </c>
      <c r="G2738" s="10" t="n">
        <f aca="false">IF(ISBLANK(C2739), F2738/2,)</f>
        <v>0</v>
      </c>
      <c r="H2738" s="0" t="n">
        <f aca="false">IF(ISBLANK(C2738),0,-1)</f>
        <v>0</v>
      </c>
      <c r="I2738" s="0" t="n">
        <f aca="false">IF(AND(ISBLANK(C2737),NOT(ISBLANK(C2738))),1,-1)</f>
        <v>-1</v>
      </c>
      <c r="J2738" s="0" t="n">
        <f aca="false">IF(ISBLANK(C2736),IF(AND(C2737=C2738,NOT(ISBLANK(C2737)),NOT(ISBLANK(C2738))),1,-1),-1)</f>
        <v>-1</v>
      </c>
      <c r="K2738" s="0" t="n">
        <f aca="false">IF(MAX(H2738:J2738)&lt;0,IF(OR(C2738=C2737,C2737=C2736),1,-1),MAX(H2738:J2738))</f>
        <v>0</v>
      </c>
    </row>
    <row r="2739" customFormat="false" ht="13.8" hidden="false" customHeight="false" outlineLevel="0" collapsed="false">
      <c r="B2739" s="8" t="n">
        <f aca="false">MAX(H2739:K2739)</f>
        <v>0</v>
      </c>
      <c r="C2739" s="11"/>
      <c r="D2739" s="10" t="e">
        <f aca="false">IF($A$1="WLB",INDEX(SupplierNomenclature!$D$1:$D$9996,MATCH(C2739,SupplierNomenclature!$I$1:$I$9996,0)),IF($A$1="BERU",INDEX(beru_assortment!$C$1:$C$10000,MATCH(C2739,beru_assortment!$I$1:$I$10000,0)),IF($A$1="OZON",INDEX(ozon_assortment!$F$3:$F$10000,MATCH(C2739,ozon_assortment!$E$3:$E$10000,0)),0)))</f>
        <v>#N/A</v>
      </c>
      <c r="E2739" s="7" t="n">
        <f aca="false">IF(ISBLANK(C2739), , IF(ISBLANK(C2738), E2737+1, E2738))</f>
        <v>0</v>
      </c>
      <c r="F2739" s="10" t="n">
        <f aca="false">IF(ISBLANK(C2739),,IF(OR(ISBLANK(C2738), C2738="Баркод"),1,F2738+1))</f>
        <v>0</v>
      </c>
      <c r="G2739" s="10" t="n">
        <f aca="false">IF(ISBLANK(C2740), F2739/2,)</f>
        <v>0</v>
      </c>
      <c r="H2739" s="0" t="n">
        <f aca="false">IF(ISBLANK(C2739),0,-1)</f>
        <v>0</v>
      </c>
      <c r="I2739" s="0" t="n">
        <f aca="false">IF(AND(ISBLANK(C2738),NOT(ISBLANK(C2739))),1,-1)</f>
        <v>-1</v>
      </c>
      <c r="J2739" s="0" t="n">
        <f aca="false">IF(ISBLANK(C2737),IF(AND(C2738=C2739,NOT(ISBLANK(C2738)),NOT(ISBLANK(C2739))),1,-1),-1)</f>
        <v>-1</v>
      </c>
      <c r="K2739" s="0" t="n">
        <f aca="false">IF(MAX(H2739:J2739)&lt;0,IF(OR(C2739=C2738,C2738=C2737),1,-1),MAX(H2739:J2739))</f>
        <v>0</v>
      </c>
    </row>
    <row r="2740" customFormat="false" ht="13.8" hidden="false" customHeight="false" outlineLevel="0" collapsed="false">
      <c r="B2740" s="8" t="n">
        <f aca="false">MAX(H2740:K2740)</f>
        <v>0</v>
      </c>
      <c r="C2740" s="11"/>
      <c r="D2740" s="10" t="e">
        <f aca="false">IF($A$1="WLB",INDEX(SupplierNomenclature!$D$1:$D$9996,MATCH(C2740,SupplierNomenclature!$I$1:$I$9996,0)),IF($A$1="BERU",INDEX(beru_assortment!$C$1:$C$10000,MATCH(C2740,beru_assortment!$I$1:$I$10000,0)),IF($A$1="OZON",INDEX(ozon_assortment!$F$3:$F$10000,MATCH(C2740,ozon_assortment!$E$3:$E$10000,0)),0)))</f>
        <v>#N/A</v>
      </c>
      <c r="E2740" s="7" t="n">
        <f aca="false">IF(ISBLANK(C2740), , IF(ISBLANK(C2739), E2738+1, E2739))</f>
        <v>0</v>
      </c>
      <c r="F2740" s="10" t="n">
        <f aca="false">IF(ISBLANK(C2740),,IF(OR(ISBLANK(C2739), C2739="Баркод"),1,F2739+1))</f>
        <v>0</v>
      </c>
      <c r="G2740" s="10" t="n">
        <f aca="false">IF(ISBLANK(C2741), F2740/2,)</f>
        <v>0</v>
      </c>
      <c r="H2740" s="0" t="n">
        <f aca="false">IF(ISBLANK(C2740),0,-1)</f>
        <v>0</v>
      </c>
      <c r="I2740" s="0" t="n">
        <f aca="false">IF(AND(ISBLANK(C2739),NOT(ISBLANK(C2740))),1,-1)</f>
        <v>-1</v>
      </c>
      <c r="J2740" s="0" t="n">
        <f aca="false">IF(ISBLANK(C2738),IF(AND(C2739=C2740,NOT(ISBLANK(C2739)),NOT(ISBLANK(C2740))),1,-1),-1)</f>
        <v>-1</v>
      </c>
      <c r="K2740" s="0" t="n">
        <f aca="false">IF(MAX(H2740:J2740)&lt;0,IF(OR(C2740=C2739,C2739=C2738),1,-1),MAX(H2740:J2740))</f>
        <v>0</v>
      </c>
    </row>
    <row r="2741" customFormat="false" ht="13.8" hidden="false" customHeight="false" outlineLevel="0" collapsed="false">
      <c r="B2741" s="8" t="n">
        <f aca="false">MAX(H2741:K2741)</f>
        <v>0</v>
      </c>
      <c r="C2741" s="11"/>
      <c r="D2741" s="10" t="e">
        <f aca="false">IF($A$1="WLB",INDEX(SupplierNomenclature!$D$1:$D$9996,MATCH(C2741,SupplierNomenclature!$I$1:$I$9996,0)),IF($A$1="BERU",INDEX(beru_assortment!$C$1:$C$10000,MATCH(C2741,beru_assortment!$I$1:$I$10000,0)),IF($A$1="OZON",INDEX(ozon_assortment!$F$3:$F$10000,MATCH(C2741,ozon_assortment!$E$3:$E$10000,0)),0)))</f>
        <v>#N/A</v>
      </c>
      <c r="E2741" s="7" t="n">
        <f aca="false">IF(ISBLANK(C2741), , IF(ISBLANK(C2740), E2739+1, E2740))</f>
        <v>0</v>
      </c>
      <c r="F2741" s="10" t="n">
        <f aca="false">IF(ISBLANK(C2741),,IF(OR(ISBLANK(C2740), C2740="Баркод"),1,F2740+1))</f>
        <v>0</v>
      </c>
      <c r="G2741" s="10" t="n">
        <f aca="false">IF(ISBLANK(C2742), F2741/2,)</f>
        <v>0</v>
      </c>
      <c r="H2741" s="0" t="n">
        <f aca="false">IF(ISBLANK(C2741),0,-1)</f>
        <v>0</v>
      </c>
      <c r="I2741" s="0" t="n">
        <f aca="false">IF(AND(ISBLANK(C2740),NOT(ISBLANK(C2741))),1,-1)</f>
        <v>-1</v>
      </c>
      <c r="J2741" s="0" t="n">
        <f aca="false">IF(ISBLANK(C2739),IF(AND(C2740=C2741,NOT(ISBLANK(C2740)),NOT(ISBLANK(C2741))),1,-1),-1)</f>
        <v>-1</v>
      </c>
      <c r="K2741" s="0" t="n">
        <f aca="false">IF(MAX(H2741:J2741)&lt;0,IF(OR(C2741=C2740,C2740=C2739),1,-1),MAX(H2741:J2741))</f>
        <v>0</v>
      </c>
    </row>
    <row r="2742" customFormat="false" ht="13.8" hidden="false" customHeight="false" outlineLevel="0" collapsed="false">
      <c r="B2742" s="8" t="n">
        <f aca="false">MAX(H2742:K2742)</f>
        <v>0</v>
      </c>
      <c r="C2742" s="11"/>
      <c r="D2742" s="10" t="e">
        <f aca="false">IF($A$1="WLB",INDEX(SupplierNomenclature!$D$1:$D$9996,MATCH(C2742,SupplierNomenclature!$I$1:$I$9996,0)),IF($A$1="BERU",INDEX(beru_assortment!$C$1:$C$10000,MATCH(C2742,beru_assortment!$I$1:$I$10000,0)),IF($A$1="OZON",INDEX(ozon_assortment!$F$3:$F$10000,MATCH(C2742,ozon_assortment!$E$3:$E$10000,0)),0)))</f>
        <v>#N/A</v>
      </c>
      <c r="E2742" s="7" t="n">
        <f aca="false">IF(ISBLANK(C2742), , IF(ISBLANK(C2741), E2740+1, E2741))</f>
        <v>0</v>
      </c>
      <c r="F2742" s="10" t="n">
        <f aca="false">IF(ISBLANK(C2742),,IF(OR(ISBLANK(C2741), C2741="Баркод"),1,F2741+1))</f>
        <v>0</v>
      </c>
      <c r="G2742" s="10" t="n">
        <f aca="false">IF(ISBLANK(C2743), F2742/2,)</f>
        <v>0</v>
      </c>
      <c r="H2742" s="0" t="n">
        <f aca="false">IF(ISBLANK(C2742),0,-1)</f>
        <v>0</v>
      </c>
      <c r="I2742" s="0" t="n">
        <f aca="false">IF(AND(ISBLANK(C2741),NOT(ISBLANK(C2742))),1,-1)</f>
        <v>-1</v>
      </c>
      <c r="J2742" s="0" t="n">
        <f aca="false">IF(ISBLANK(C2740),IF(AND(C2741=C2742,NOT(ISBLANK(C2741)),NOT(ISBLANK(C2742))),1,-1),-1)</f>
        <v>-1</v>
      </c>
      <c r="K2742" s="0" t="n">
        <f aca="false">IF(MAX(H2742:J2742)&lt;0,IF(OR(C2742=C2741,C2741=C2740),1,-1),MAX(H2742:J2742))</f>
        <v>0</v>
      </c>
    </row>
    <row r="2743" customFormat="false" ht="13.8" hidden="false" customHeight="false" outlineLevel="0" collapsed="false">
      <c r="B2743" s="8" t="n">
        <f aca="false">MAX(H2743:K2743)</f>
        <v>0</v>
      </c>
      <c r="C2743" s="11"/>
      <c r="D2743" s="10" t="e">
        <f aca="false">IF($A$1="WLB",INDEX(SupplierNomenclature!$D$1:$D$9996,MATCH(C2743,SupplierNomenclature!$I$1:$I$9996,0)),IF($A$1="BERU",INDEX(beru_assortment!$C$1:$C$10000,MATCH(C2743,beru_assortment!$I$1:$I$10000,0)),IF($A$1="OZON",INDEX(ozon_assortment!$F$3:$F$10000,MATCH(C2743,ozon_assortment!$E$3:$E$10000,0)),0)))</f>
        <v>#N/A</v>
      </c>
      <c r="E2743" s="7" t="n">
        <f aca="false">IF(ISBLANK(C2743), , IF(ISBLANK(C2742), E2741+1, E2742))</f>
        <v>0</v>
      </c>
      <c r="F2743" s="10" t="n">
        <f aca="false">IF(ISBLANK(C2743),,IF(OR(ISBLANK(C2742), C2742="Баркод"),1,F2742+1))</f>
        <v>0</v>
      </c>
      <c r="G2743" s="10" t="n">
        <f aca="false">IF(ISBLANK(C2744), F2743/2,)</f>
        <v>0</v>
      </c>
      <c r="H2743" s="0" t="n">
        <f aca="false">IF(ISBLANK(C2743),0,-1)</f>
        <v>0</v>
      </c>
      <c r="I2743" s="0" t="n">
        <f aca="false">IF(AND(ISBLANK(C2742),NOT(ISBLANK(C2743))),1,-1)</f>
        <v>-1</v>
      </c>
      <c r="J2743" s="0" t="n">
        <f aca="false">IF(ISBLANK(C2741),IF(AND(C2742=C2743,NOT(ISBLANK(C2742)),NOT(ISBLANK(C2743))),1,-1),-1)</f>
        <v>-1</v>
      </c>
      <c r="K2743" s="0" t="n">
        <f aca="false">IF(MAX(H2743:J2743)&lt;0,IF(OR(C2743=C2742,C2742=C2741),1,-1),MAX(H2743:J2743))</f>
        <v>0</v>
      </c>
    </row>
    <row r="2744" customFormat="false" ht="13.8" hidden="false" customHeight="false" outlineLevel="0" collapsed="false">
      <c r="B2744" s="8" t="n">
        <f aca="false">MAX(H2744:K2744)</f>
        <v>0</v>
      </c>
      <c r="C2744" s="11"/>
      <c r="D2744" s="10" t="e">
        <f aca="false">IF($A$1="WLB",INDEX(SupplierNomenclature!$D$1:$D$9996,MATCH(C2744,SupplierNomenclature!$I$1:$I$9996,0)),IF($A$1="BERU",INDEX(beru_assortment!$C$1:$C$10000,MATCH(C2744,beru_assortment!$I$1:$I$10000,0)),IF($A$1="OZON",INDEX(ozon_assortment!$F$3:$F$10000,MATCH(C2744,ozon_assortment!$E$3:$E$10000,0)),0)))</f>
        <v>#N/A</v>
      </c>
      <c r="E2744" s="7" t="n">
        <f aca="false">IF(ISBLANK(C2744), , IF(ISBLANK(C2743), E2742+1, E2743))</f>
        <v>0</v>
      </c>
      <c r="F2744" s="10" t="n">
        <f aca="false">IF(ISBLANK(C2744),,IF(OR(ISBLANK(C2743), C2743="Баркод"),1,F2743+1))</f>
        <v>0</v>
      </c>
      <c r="G2744" s="10" t="n">
        <f aca="false">IF(ISBLANK(C2745), F2744/2,)</f>
        <v>0</v>
      </c>
      <c r="H2744" s="0" t="n">
        <f aca="false">IF(ISBLANK(C2744),0,-1)</f>
        <v>0</v>
      </c>
      <c r="I2744" s="0" t="n">
        <f aca="false">IF(AND(ISBLANK(C2743),NOT(ISBLANK(C2744))),1,-1)</f>
        <v>-1</v>
      </c>
      <c r="J2744" s="0" t="n">
        <f aca="false">IF(ISBLANK(C2742),IF(AND(C2743=C2744,NOT(ISBLANK(C2743)),NOT(ISBLANK(C2744))),1,-1),-1)</f>
        <v>-1</v>
      </c>
      <c r="K2744" s="0" t="n">
        <f aca="false">IF(MAX(H2744:J2744)&lt;0,IF(OR(C2744=C2743,C2743=C2742),1,-1),MAX(H2744:J2744))</f>
        <v>0</v>
      </c>
    </row>
    <row r="2745" customFormat="false" ht="13.8" hidden="false" customHeight="false" outlineLevel="0" collapsed="false">
      <c r="B2745" s="8" t="n">
        <f aca="false">MAX(H2745:K2745)</f>
        <v>0</v>
      </c>
      <c r="C2745" s="11"/>
      <c r="D2745" s="10" t="e">
        <f aca="false">IF($A$1="WLB",INDEX(SupplierNomenclature!$D$1:$D$9996,MATCH(C2745,SupplierNomenclature!$I$1:$I$9996,0)),IF($A$1="BERU",INDEX(beru_assortment!$C$1:$C$10000,MATCH(C2745,beru_assortment!$I$1:$I$10000,0)),IF($A$1="OZON",INDEX(ozon_assortment!$F$3:$F$10000,MATCH(C2745,ozon_assortment!$E$3:$E$10000,0)),0)))</f>
        <v>#N/A</v>
      </c>
      <c r="E2745" s="7" t="n">
        <f aca="false">IF(ISBLANK(C2745), , IF(ISBLANK(C2744), E2743+1, E2744))</f>
        <v>0</v>
      </c>
      <c r="F2745" s="10" t="n">
        <f aca="false">IF(ISBLANK(C2745),,IF(OR(ISBLANK(C2744), C2744="Баркод"),1,F2744+1))</f>
        <v>0</v>
      </c>
      <c r="G2745" s="10" t="n">
        <f aca="false">IF(ISBLANK(C2746), F2745/2,)</f>
        <v>0</v>
      </c>
      <c r="H2745" s="0" t="n">
        <f aca="false">IF(ISBLANK(C2745),0,-1)</f>
        <v>0</v>
      </c>
      <c r="I2745" s="0" t="n">
        <f aca="false">IF(AND(ISBLANK(C2744),NOT(ISBLANK(C2745))),1,-1)</f>
        <v>-1</v>
      </c>
      <c r="J2745" s="0" t="n">
        <f aca="false">IF(ISBLANK(C2743),IF(AND(C2744=C2745,NOT(ISBLANK(C2744)),NOT(ISBLANK(C2745))),1,-1),-1)</f>
        <v>-1</v>
      </c>
      <c r="K2745" s="0" t="n">
        <f aca="false">IF(MAX(H2745:J2745)&lt;0,IF(OR(C2745=C2744,C2744=C2743),1,-1),MAX(H2745:J2745))</f>
        <v>0</v>
      </c>
    </row>
    <row r="2746" customFormat="false" ht="13.8" hidden="false" customHeight="false" outlineLevel="0" collapsed="false">
      <c r="B2746" s="8" t="n">
        <f aca="false">MAX(H2746:K2746)</f>
        <v>0</v>
      </c>
      <c r="C2746" s="11"/>
      <c r="D2746" s="10" t="e">
        <f aca="false">IF($A$1="WLB",INDEX(SupplierNomenclature!$D$1:$D$9996,MATCH(C2746,SupplierNomenclature!$I$1:$I$9996,0)),IF($A$1="BERU",INDEX(beru_assortment!$C$1:$C$10000,MATCH(C2746,beru_assortment!$I$1:$I$10000,0)),IF($A$1="OZON",INDEX(ozon_assortment!$F$3:$F$10000,MATCH(C2746,ozon_assortment!$E$3:$E$10000,0)),0)))</f>
        <v>#N/A</v>
      </c>
      <c r="E2746" s="7" t="n">
        <f aca="false">IF(ISBLANK(C2746), , IF(ISBLANK(C2745), E2744+1, E2745))</f>
        <v>0</v>
      </c>
      <c r="F2746" s="10" t="n">
        <f aca="false">IF(ISBLANK(C2746),,IF(OR(ISBLANK(C2745), C2745="Баркод"),1,F2745+1))</f>
        <v>0</v>
      </c>
      <c r="G2746" s="10" t="n">
        <f aca="false">IF(ISBLANK(C2747), F2746/2,)</f>
        <v>0</v>
      </c>
      <c r="H2746" s="0" t="n">
        <f aca="false">IF(ISBLANK(C2746),0,-1)</f>
        <v>0</v>
      </c>
      <c r="I2746" s="0" t="n">
        <f aca="false">IF(AND(ISBLANK(C2745),NOT(ISBLANK(C2746))),1,-1)</f>
        <v>-1</v>
      </c>
      <c r="J2746" s="0" t="n">
        <f aca="false">IF(ISBLANK(C2744),IF(AND(C2745=C2746,NOT(ISBLANK(C2745)),NOT(ISBLANK(C2746))),1,-1),-1)</f>
        <v>-1</v>
      </c>
      <c r="K2746" s="0" t="n">
        <f aca="false">IF(MAX(H2746:J2746)&lt;0,IF(OR(C2746=C2745,C2745=C2744),1,-1),MAX(H2746:J2746))</f>
        <v>0</v>
      </c>
    </row>
    <row r="2747" customFormat="false" ht="13.8" hidden="false" customHeight="false" outlineLevel="0" collapsed="false">
      <c r="B2747" s="8" t="n">
        <f aca="false">MAX(H2747:K2747)</f>
        <v>0</v>
      </c>
      <c r="C2747" s="11"/>
      <c r="D2747" s="10" t="e">
        <f aca="false">IF($A$1="WLB",INDEX(SupplierNomenclature!$D$1:$D$9996,MATCH(C2747,SupplierNomenclature!$I$1:$I$9996,0)),IF($A$1="BERU",INDEX(beru_assortment!$C$1:$C$10000,MATCH(C2747,beru_assortment!$I$1:$I$10000,0)),IF($A$1="OZON",INDEX(ozon_assortment!$F$3:$F$10000,MATCH(C2747,ozon_assortment!$E$3:$E$10000,0)),0)))</f>
        <v>#N/A</v>
      </c>
      <c r="E2747" s="7" t="n">
        <f aca="false">IF(ISBLANK(C2747), , IF(ISBLANK(C2746), E2745+1, E2746))</f>
        <v>0</v>
      </c>
      <c r="F2747" s="10" t="n">
        <f aca="false">IF(ISBLANK(C2747),,IF(OR(ISBLANK(C2746), C2746="Баркод"),1,F2746+1))</f>
        <v>0</v>
      </c>
      <c r="G2747" s="10" t="n">
        <f aca="false">IF(ISBLANK(C2748), F2747/2,)</f>
        <v>0</v>
      </c>
      <c r="H2747" s="0" t="n">
        <f aca="false">IF(ISBLANK(C2747),0,-1)</f>
        <v>0</v>
      </c>
      <c r="I2747" s="0" t="n">
        <f aca="false">IF(AND(ISBLANK(C2746),NOT(ISBLANK(C2747))),1,-1)</f>
        <v>-1</v>
      </c>
      <c r="J2747" s="0" t="n">
        <f aca="false">IF(ISBLANK(C2745),IF(AND(C2746=C2747,NOT(ISBLANK(C2746)),NOT(ISBLANK(C2747))),1,-1),-1)</f>
        <v>-1</v>
      </c>
      <c r="K2747" s="0" t="n">
        <f aca="false">IF(MAX(H2747:J2747)&lt;0,IF(OR(C2747=C2746,C2746=C2745),1,-1),MAX(H2747:J2747))</f>
        <v>0</v>
      </c>
    </row>
    <row r="2748" customFormat="false" ht="13.8" hidden="false" customHeight="false" outlineLevel="0" collapsed="false">
      <c r="B2748" s="8" t="n">
        <f aca="false">MAX(H2748:K2748)</f>
        <v>0</v>
      </c>
      <c r="C2748" s="11"/>
      <c r="D2748" s="10" t="e">
        <f aca="false">IF($A$1="WLB",INDEX(SupplierNomenclature!$D$1:$D$9996,MATCH(C2748,SupplierNomenclature!$I$1:$I$9996,0)),IF($A$1="BERU",INDEX(beru_assortment!$C$1:$C$10000,MATCH(C2748,beru_assortment!$I$1:$I$10000,0)),IF($A$1="OZON",INDEX(ozon_assortment!$F$3:$F$10000,MATCH(C2748,ozon_assortment!$E$3:$E$10000,0)),0)))</f>
        <v>#N/A</v>
      </c>
      <c r="E2748" s="7" t="n">
        <f aca="false">IF(ISBLANK(C2748), , IF(ISBLANK(C2747), E2746+1, E2747))</f>
        <v>0</v>
      </c>
      <c r="F2748" s="10" t="n">
        <f aca="false">IF(ISBLANK(C2748),,IF(OR(ISBLANK(C2747), C2747="Баркод"),1,F2747+1))</f>
        <v>0</v>
      </c>
      <c r="G2748" s="10" t="n">
        <f aca="false">IF(ISBLANK(C2749), F2748/2,)</f>
        <v>0</v>
      </c>
      <c r="H2748" s="0" t="n">
        <f aca="false">IF(ISBLANK(C2748),0,-1)</f>
        <v>0</v>
      </c>
      <c r="I2748" s="0" t="n">
        <f aca="false">IF(AND(ISBLANK(C2747),NOT(ISBLANK(C2748))),1,-1)</f>
        <v>-1</v>
      </c>
      <c r="J2748" s="0" t="n">
        <f aca="false">IF(ISBLANK(C2746),IF(AND(C2747=C2748,NOT(ISBLANK(C2747)),NOT(ISBLANK(C2748))),1,-1),-1)</f>
        <v>-1</v>
      </c>
      <c r="K2748" s="0" t="n">
        <f aca="false">IF(MAX(H2748:J2748)&lt;0,IF(OR(C2748=C2747,C2747=C2746),1,-1),MAX(H2748:J2748))</f>
        <v>0</v>
      </c>
    </row>
    <row r="2749" customFormat="false" ht="13.8" hidden="false" customHeight="false" outlineLevel="0" collapsed="false">
      <c r="B2749" s="8" t="n">
        <f aca="false">MAX(H2749:K2749)</f>
        <v>0</v>
      </c>
      <c r="C2749" s="11"/>
      <c r="D2749" s="10" t="e">
        <f aca="false">IF($A$1="WLB",INDEX(SupplierNomenclature!$D$1:$D$9996,MATCH(C2749,SupplierNomenclature!$I$1:$I$9996,0)),IF($A$1="BERU",INDEX(beru_assortment!$C$1:$C$10000,MATCH(C2749,beru_assortment!$I$1:$I$10000,0)),IF($A$1="OZON",INDEX(ozon_assortment!$F$3:$F$10000,MATCH(C2749,ozon_assortment!$E$3:$E$10000,0)),0)))</f>
        <v>#N/A</v>
      </c>
      <c r="E2749" s="7" t="n">
        <f aca="false">IF(ISBLANK(C2749), , IF(ISBLANK(C2748), E2747+1, E2748))</f>
        <v>0</v>
      </c>
      <c r="F2749" s="10" t="n">
        <f aca="false">IF(ISBLANK(C2749),,IF(OR(ISBLANK(C2748), C2748="Баркод"),1,F2748+1))</f>
        <v>0</v>
      </c>
      <c r="G2749" s="10" t="n">
        <f aca="false">IF(ISBLANK(C2750), F2749/2,)</f>
        <v>0</v>
      </c>
      <c r="H2749" s="0" t="n">
        <f aca="false">IF(ISBLANK(C2749),0,-1)</f>
        <v>0</v>
      </c>
      <c r="I2749" s="0" t="n">
        <f aca="false">IF(AND(ISBLANK(C2748),NOT(ISBLANK(C2749))),1,-1)</f>
        <v>-1</v>
      </c>
      <c r="J2749" s="0" t="n">
        <f aca="false">IF(ISBLANK(C2747),IF(AND(C2748=C2749,NOT(ISBLANK(C2748)),NOT(ISBLANK(C2749))),1,-1),-1)</f>
        <v>-1</v>
      </c>
      <c r="K2749" s="0" t="n">
        <f aca="false">IF(MAX(H2749:J2749)&lt;0,IF(OR(C2749=C2748,C2748=C2747),1,-1),MAX(H2749:J2749))</f>
        <v>0</v>
      </c>
    </row>
    <row r="2750" customFormat="false" ht="13.8" hidden="false" customHeight="false" outlineLevel="0" collapsed="false">
      <c r="B2750" s="8" t="n">
        <f aca="false">MAX(H2750:K2750)</f>
        <v>0</v>
      </c>
      <c r="C2750" s="11"/>
      <c r="D2750" s="10" t="e">
        <f aca="false">IF($A$1="WLB",INDEX(SupplierNomenclature!$D$1:$D$9996,MATCH(C2750,SupplierNomenclature!$I$1:$I$9996,0)),IF($A$1="BERU",INDEX(beru_assortment!$C$1:$C$10000,MATCH(C2750,beru_assortment!$I$1:$I$10000,0)),IF($A$1="OZON",INDEX(ozon_assortment!$F$3:$F$10000,MATCH(C2750,ozon_assortment!$E$3:$E$10000,0)),0)))</f>
        <v>#N/A</v>
      </c>
      <c r="E2750" s="7" t="n">
        <f aca="false">IF(ISBLANK(C2750), , IF(ISBLANK(C2749), E2748+1, E2749))</f>
        <v>0</v>
      </c>
      <c r="F2750" s="10" t="n">
        <f aca="false">IF(ISBLANK(C2750),,IF(OR(ISBLANK(C2749), C2749="Баркод"),1,F2749+1))</f>
        <v>0</v>
      </c>
      <c r="G2750" s="10" t="n">
        <f aca="false">IF(ISBLANK(C2751), F2750/2,)</f>
        <v>0</v>
      </c>
      <c r="H2750" s="0" t="n">
        <f aca="false">IF(ISBLANK(C2750),0,-1)</f>
        <v>0</v>
      </c>
      <c r="I2750" s="0" t="n">
        <f aca="false">IF(AND(ISBLANK(C2749),NOT(ISBLANK(C2750))),1,-1)</f>
        <v>-1</v>
      </c>
      <c r="J2750" s="0" t="n">
        <f aca="false">IF(ISBLANK(C2748),IF(AND(C2749=C2750,NOT(ISBLANK(C2749)),NOT(ISBLANK(C2750))),1,-1),-1)</f>
        <v>-1</v>
      </c>
      <c r="K2750" s="0" t="n">
        <f aca="false">IF(MAX(H2750:J2750)&lt;0,IF(OR(C2750=C2749,C2749=C2748),1,-1),MAX(H2750:J2750))</f>
        <v>0</v>
      </c>
    </row>
    <row r="2751" customFormat="false" ht="13.8" hidden="false" customHeight="false" outlineLevel="0" collapsed="false">
      <c r="B2751" s="8" t="n">
        <f aca="false">MAX(H2751:K2751)</f>
        <v>0</v>
      </c>
      <c r="C2751" s="11"/>
      <c r="D2751" s="10" t="e">
        <f aca="false">IF($A$1="WLB",INDEX(SupplierNomenclature!$D$1:$D$9996,MATCH(C2751,SupplierNomenclature!$I$1:$I$9996,0)),IF($A$1="BERU",INDEX(beru_assortment!$C$1:$C$10000,MATCH(C2751,beru_assortment!$I$1:$I$10000,0)),IF($A$1="OZON",INDEX(ozon_assortment!$F$3:$F$10000,MATCH(C2751,ozon_assortment!$E$3:$E$10000,0)),0)))</f>
        <v>#N/A</v>
      </c>
      <c r="E2751" s="7" t="n">
        <f aca="false">IF(ISBLANK(C2751), , IF(ISBLANK(C2750), E2749+1, E2750))</f>
        <v>0</v>
      </c>
      <c r="F2751" s="10" t="n">
        <f aca="false">IF(ISBLANK(C2751),,IF(OR(ISBLANK(C2750), C2750="Баркод"),1,F2750+1))</f>
        <v>0</v>
      </c>
      <c r="G2751" s="10" t="n">
        <f aca="false">IF(ISBLANK(C2752), F2751/2,)</f>
        <v>0</v>
      </c>
      <c r="H2751" s="0" t="n">
        <f aca="false">IF(ISBLANK(C2751),0,-1)</f>
        <v>0</v>
      </c>
      <c r="I2751" s="0" t="n">
        <f aca="false">IF(AND(ISBLANK(C2750),NOT(ISBLANK(C2751))),1,-1)</f>
        <v>-1</v>
      </c>
      <c r="J2751" s="0" t="n">
        <f aca="false">IF(ISBLANK(C2749),IF(AND(C2750=C2751,NOT(ISBLANK(C2750)),NOT(ISBLANK(C2751))),1,-1),-1)</f>
        <v>-1</v>
      </c>
      <c r="K2751" s="0" t="n">
        <f aca="false">IF(MAX(H2751:J2751)&lt;0,IF(OR(C2751=C2750,C2750=C2749),1,-1),MAX(H2751:J2751))</f>
        <v>0</v>
      </c>
    </row>
    <row r="2752" customFormat="false" ht="13.8" hidden="false" customHeight="false" outlineLevel="0" collapsed="false">
      <c r="B2752" s="8" t="n">
        <f aca="false">MAX(H2752:K2752)</f>
        <v>0</v>
      </c>
      <c r="C2752" s="11"/>
      <c r="D2752" s="10" t="e">
        <f aca="false">IF($A$1="WLB",INDEX(SupplierNomenclature!$D$1:$D$9996,MATCH(C2752,SupplierNomenclature!$I$1:$I$9996,0)),IF($A$1="BERU",INDEX(beru_assortment!$C$1:$C$10000,MATCH(C2752,beru_assortment!$I$1:$I$10000,0)),IF($A$1="OZON",INDEX(ozon_assortment!$F$3:$F$10000,MATCH(C2752,ozon_assortment!$E$3:$E$10000,0)),0)))</f>
        <v>#N/A</v>
      </c>
      <c r="E2752" s="7" t="n">
        <f aca="false">IF(ISBLANK(C2752), , IF(ISBLANK(C2751), E2750+1, E2751))</f>
        <v>0</v>
      </c>
      <c r="F2752" s="10" t="n">
        <f aca="false">IF(ISBLANK(C2752),,IF(OR(ISBLANK(C2751), C2751="Баркод"),1,F2751+1))</f>
        <v>0</v>
      </c>
      <c r="G2752" s="10" t="n">
        <f aca="false">IF(ISBLANK(C2753), F2752/2,)</f>
        <v>0</v>
      </c>
      <c r="H2752" s="0" t="n">
        <f aca="false">IF(ISBLANK(C2752),0,-1)</f>
        <v>0</v>
      </c>
      <c r="I2752" s="0" t="n">
        <f aca="false">IF(AND(ISBLANK(C2751),NOT(ISBLANK(C2752))),1,-1)</f>
        <v>-1</v>
      </c>
      <c r="J2752" s="0" t="n">
        <f aca="false">IF(ISBLANK(C2750),IF(AND(C2751=C2752,NOT(ISBLANK(C2751)),NOT(ISBLANK(C2752))),1,-1),-1)</f>
        <v>-1</v>
      </c>
      <c r="K2752" s="0" t="n">
        <f aca="false">IF(MAX(H2752:J2752)&lt;0,IF(OR(C2752=C2751,C2751=C2750),1,-1),MAX(H2752:J2752))</f>
        <v>0</v>
      </c>
    </row>
    <row r="2753" customFormat="false" ht="13.8" hidden="false" customHeight="false" outlineLevel="0" collapsed="false">
      <c r="B2753" s="8" t="n">
        <f aca="false">MAX(H2753:K2753)</f>
        <v>0</v>
      </c>
      <c r="C2753" s="11"/>
      <c r="D2753" s="10" t="e">
        <f aca="false">IF($A$1="WLB",INDEX(SupplierNomenclature!$D$1:$D$9996,MATCH(C2753,SupplierNomenclature!$I$1:$I$9996,0)),IF($A$1="BERU",INDEX(beru_assortment!$C$1:$C$10000,MATCH(C2753,beru_assortment!$I$1:$I$10000,0)),IF($A$1="OZON",INDEX(ozon_assortment!$F$3:$F$10000,MATCH(C2753,ozon_assortment!$E$3:$E$10000,0)),0)))</f>
        <v>#N/A</v>
      </c>
      <c r="E2753" s="7" t="n">
        <f aca="false">IF(ISBLANK(C2753), , IF(ISBLANK(C2752), E2751+1, E2752))</f>
        <v>0</v>
      </c>
      <c r="F2753" s="10" t="n">
        <f aca="false">IF(ISBLANK(C2753),,IF(OR(ISBLANK(C2752), C2752="Баркод"),1,F2752+1))</f>
        <v>0</v>
      </c>
      <c r="G2753" s="10" t="n">
        <f aca="false">IF(ISBLANK(C2754), F2753/2,)</f>
        <v>0</v>
      </c>
      <c r="H2753" s="0" t="n">
        <f aca="false">IF(ISBLANK(C2753),0,-1)</f>
        <v>0</v>
      </c>
      <c r="I2753" s="0" t="n">
        <f aca="false">IF(AND(ISBLANK(C2752),NOT(ISBLANK(C2753))),1,-1)</f>
        <v>-1</v>
      </c>
      <c r="J2753" s="0" t="n">
        <f aca="false">IF(ISBLANK(C2751),IF(AND(C2752=C2753,NOT(ISBLANK(C2752)),NOT(ISBLANK(C2753))),1,-1),-1)</f>
        <v>-1</v>
      </c>
      <c r="K2753" s="0" t="n">
        <f aca="false">IF(MAX(H2753:J2753)&lt;0,IF(OR(C2753=C2752,C2752=C2751),1,-1),MAX(H2753:J2753))</f>
        <v>0</v>
      </c>
    </row>
    <row r="2754" customFormat="false" ht="13.8" hidden="false" customHeight="false" outlineLevel="0" collapsed="false">
      <c r="B2754" s="8" t="n">
        <f aca="false">MAX(H2754:K2754)</f>
        <v>0</v>
      </c>
      <c r="C2754" s="11"/>
      <c r="D2754" s="10" t="e">
        <f aca="false">IF($A$1="WLB",INDEX(SupplierNomenclature!$D$1:$D$9996,MATCH(C2754,SupplierNomenclature!$I$1:$I$9996,0)),IF($A$1="BERU",INDEX(beru_assortment!$C$1:$C$10000,MATCH(C2754,beru_assortment!$I$1:$I$10000,0)),IF($A$1="OZON",INDEX(ozon_assortment!$F$3:$F$10000,MATCH(C2754,ozon_assortment!$E$3:$E$10000,0)),0)))</f>
        <v>#N/A</v>
      </c>
      <c r="E2754" s="7" t="n">
        <f aca="false">IF(ISBLANK(C2754), , IF(ISBLANK(C2753), E2752+1, E2753))</f>
        <v>0</v>
      </c>
      <c r="F2754" s="10" t="n">
        <f aca="false">IF(ISBLANK(C2754),,IF(OR(ISBLANK(C2753), C2753="Баркод"),1,F2753+1))</f>
        <v>0</v>
      </c>
      <c r="G2754" s="10" t="n">
        <f aca="false">IF(ISBLANK(C2755), F2754/2,)</f>
        <v>0</v>
      </c>
      <c r="H2754" s="0" t="n">
        <f aca="false">IF(ISBLANK(C2754),0,-1)</f>
        <v>0</v>
      </c>
      <c r="I2754" s="0" t="n">
        <f aca="false">IF(AND(ISBLANK(C2753),NOT(ISBLANK(C2754))),1,-1)</f>
        <v>-1</v>
      </c>
      <c r="J2754" s="0" t="n">
        <f aca="false">IF(ISBLANK(C2752),IF(AND(C2753=C2754,NOT(ISBLANK(C2753)),NOT(ISBLANK(C2754))),1,-1),-1)</f>
        <v>-1</v>
      </c>
      <c r="K2754" s="0" t="n">
        <f aca="false">IF(MAX(H2754:J2754)&lt;0,IF(OR(C2754=C2753,C2753=C2752),1,-1),MAX(H2754:J2754))</f>
        <v>0</v>
      </c>
    </row>
    <row r="2755" customFormat="false" ht="13.8" hidden="false" customHeight="false" outlineLevel="0" collapsed="false">
      <c r="B2755" s="8" t="n">
        <f aca="false">MAX(H2755:K2755)</f>
        <v>0</v>
      </c>
      <c r="C2755" s="11"/>
      <c r="D2755" s="10" t="e">
        <f aca="false">IF($A$1="WLB",INDEX(SupplierNomenclature!$D$1:$D$9996,MATCH(C2755,SupplierNomenclature!$I$1:$I$9996,0)),IF($A$1="BERU",INDEX(beru_assortment!$C$1:$C$10000,MATCH(C2755,beru_assortment!$I$1:$I$10000,0)),IF($A$1="OZON",INDEX(ozon_assortment!$F$3:$F$10000,MATCH(C2755,ozon_assortment!$E$3:$E$10000,0)),0)))</f>
        <v>#N/A</v>
      </c>
      <c r="E2755" s="7" t="n">
        <f aca="false">IF(ISBLANK(C2755), , IF(ISBLANK(C2754), E2753+1, E2754))</f>
        <v>0</v>
      </c>
      <c r="F2755" s="10" t="n">
        <f aca="false">IF(ISBLANK(C2755),,IF(OR(ISBLANK(C2754), C2754="Баркод"),1,F2754+1))</f>
        <v>0</v>
      </c>
      <c r="G2755" s="10" t="n">
        <f aca="false">IF(ISBLANK(C2756), F2755/2,)</f>
        <v>0</v>
      </c>
      <c r="H2755" s="0" t="n">
        <f aca="false">IF(ISBLANK(C2755),0,-1)</f>
        <v>0</v>
      </c>
      <c r="I2755" s="0" t="n">
        <f aca="false">IF(AND(ISBLANK(C2754),NOT(ISBLANK(C2755))),1,-1)</f>
        <v>-1</v>
      </c>
      <c r="J2755" s="0" t="n">
        <f aca="false">IF(ISBLANK(C2753),IF(AND(C2754=C2755,NOT(ISBLANK(C2754)),NOT(ISBLANK(C2755))),1,-1),-1)</f>
        <v>-1</v>
      </c>
      <c r="K2755" s="0" t="n">
        <f aca="false">IF(MAX(H2755:J2755)&lt;0,IF(OR(C2755=C2754,C2754=C2753),1,-1),MAX(H2755:J2755))</f>
        <v>0</v>
      </c>
    </row>
    <row r="2756" customFormat="false" ht="13.8" hidden="false" customHeight="false" outlineLevel="0" collapsed="false">
      <c r="B2756" s="8" t="n">
        <f aca="false">MAX(H2756:K2756)</f>
        <v>0</v>
      </c>
      <c r="C2756" s="11"/>
      <c r="D2756" s="10" t="e">
        <f aca="false">IF($A$1="WLB",INDEX(SupplierNomenclature!$D$1:$D$9996,MATCH(C2756,SupplierNomenclature!$I$1:$I$9996,0)),IF($A$1="BERU",INDEX(beru_assortment!$C$1:$C$10000,MATCH(C2756,beru_assortment!$I$1:$I$10000,0)),IF($A$1="OZON",INDEX(ozon_assortment!$F$3:$F$10000,MATCH(C2756,ozon_assortment!$E$3:$E$10000,0)),0)))</f>
        <v>#N/A</v>
      </c>
      <c r="E2756" s="7" t="n">
        <f aca="false">IF(ISBLANK(C2756), , IF(ISBLANK(C2755), E2754+1, E2755))</f>
        <v>0</v>
      </c>
      <c r="F2756" s="10" t="n">
        <f aca="false">IF(ISBLANK(C2756),,IF(OR(ISBLANK(C2755), C2755="Баркод"),1,F2755+1))</f>
        <v>0</v>
      </c>
      <c r="G2756" s="10" t="n">
        <f aca="false">IF(ISBLANK(C2757), F2756/2,)</f>
        <v>0</v>
      </c>
      <c r="H2756" s="0" t="n">
        <f aca="false">IF(ISBLANK(C2756),0,-1)</f>
        <v>0</v>
      </c>
      <c r="I2756" s="0" t="n">
        <f aca="false">IF(AND(ISBLANK(C2755),NOT(ISBLANK(C2756))),1,-1)</f>
        <v>-1</v>
      </c>
      <c r="J2756" s="0" t="n">
        <f aca="false">IF(ISBLANK(C2754),IF(AND(C2755=C2756,NOT(ISBLANK(C2755)),NOT(ISBLANK(C2756))),1,-1),-1)</f>
        <v>-1</v>
      </c>
      <c r="K2756" s="0" t="n">
        <f aca="false">IF(MAX(H2756:J2756)&lt;0,IF(OR(C2756=C2755,C2755=C2754),1,-1),MAX(H2756:J2756))</f>
        <v>0</v>
      </c>
    </row>
    <row r="2757" customFormat="false" ht="13.8" hidden="false" customHeight="false" outlineLevel="0" collapsed="false">
      <c r="B2757" s="8" t="n">
        <f aca="false">MAX(H2757:K2757)</f>
        <v>0</v>
      </c>
      <c r="C2757" s="11"/>
      <c r="D2757" s="10" t="e">
        <f aca="false">IF($A$1="WLB",INDEX(SupplierNomenclature!$D$1:$D$9996,MATCH(C2757,SupplierNomenclature!$I$1:$I$9996,0)),IF($A$1="BERU",INDEX(beru_assortment!$C$1:$C$10000,MATCH(C2757,beru_assortment!$I$1:$I$10000,0)),IF($A$1="OZON",INDEX(ozon_assortment!$F$3:$F$10000,MATCH(C2757,ozon_assortment!$E$3:$E$10000,0)),0)))</f>
        <v>#N/A</v>
      </c>
      <c r="E2757" s="7" t="n">
        <f aca="false">IF(ISBLANK(C2757), , IF(ISBLANK(C2756), E2755+1, E2756))</f>
        <v>0</v>
      </c>
      <c r="F2757" s="10" t="n">
        <f aca="false">IF(ISBLANK(C2757),,IF(OR(ISBLANK(C2756), C2756="Баркод"),1,F2756+1))</f>
        <v>0</v>
      </c>
      <c r="G2757" s="10" t="n">
        <f aca="false">IF(ISBLANK(C2758), F2757/2,)</f>
        <v>0</v>
      </c>
      <c r="H2757" s="0" t="n">
        <f aca="false">IF(ISBLANK(C2757),0,-1)</f>
        <v>0</v>
      </c>
      <c r="I2757" s="0" t="n">
        <f aca="false">IF(AND(ISBLANK(C2756),NOT(ISBLANK(C2757))),1,-1)</f>
        <v>-1</v>
      </c>
      <c r="J2757" s="0" t="n">
        <f aca="false">IF(ISBLANK(C2755),IF(AND(C2756=C2757,NOT(ISBLANK(C2756)),NOT(ISBLANK(C2757))),1,-1),-1)</f>
        <v>-1</v>
      </c>
      <c r="K2757" s="0" t="n">
        <f aca="false">IF(MAX(H2757:J2757)&lt;0,IF(OR(C2757=C2756,C2756=C2755),1,-1),MAX(H2757:J2757))</f>
        <v>0</v>
      </c>
    </row>
    <row r="2758" customFormat="false" ht="13.8" hidden="false" customHeight="false" outlineLevel="0" collapsed="false">
      <c r="B2758" s="8" t="n">
        <f aca="false">MAX(H2758:K2758)</f>
        <v>0</v>
      </c>
      <c r="C2758" s="11"/>
      <c r="D2758" s="10" t="e">
        <f aca="false">IF($A$1="WLB",INDEX(SupplierNomenclature!$D$1:$D$9996,MATCH(C2758,SupplierNomenclature!$I$1:$I$9996,0)),IF($A$1="BERU",INDEX(beru_assortment!$C$1:$C$10000,MATCH(C2758,beru_assortment!$I$1:$I$10000,0)),IF($A$1="OZON",INDEX(ozon_assortment!$F$3:$F$10000,MATCH(C2758,ozon_assortment!$E$3:$E$10000,0)),0)))</f>
        <v>#N/A</v>
      </c>
      <c r="E2758" s="7" t="n">
        <f aca="false">IF(ISBLANK(C2758), , IF(ISBLANK(C2757), E2756+1, E2757))</f>
        <v>0</v>
      </c>
      <c r="F2758" s="10" t="n">
        <f aca="false">IF(ISBLANK(C2758),,IF(OR(ISBLANK(C2757), C2757="Баркод"),1,F2757+1))</f>
        <v>0</v>
      </c>
      <c r="G2758" s="10" t="n">
        <f aca="false">IF(ISBLANK(C2759), F2758/2,)</f>
        <v>0</v>
      </c>
      <c r="H2758" s="0" t="n">
        <f aca="false">IF(ISBLANK(C2758),0,-1)</f>
        <v>0</v>
      </c>
      <c r="I2758" s="0" t="n">
        <f aca="false">IF(AND(ISBLANK(C2757),NOT(ISBLANK(C2758))),1,-1)</f>
        <v>-1</v>
      </c>
      <c r="J2758" s="0" t="n">
        <f aca="false">IF(ISBLANK(C2756),IF(AND(C2757=C2758,NOT(ISBLANK(C2757)),NOT(ISBLANK(C2758))),1,-1),-1)</f>
        <v>-1</v>
      </c>
      <c r="K2758" s="0" t="n">
        <f aca="false">IF(MAX(H2758:J2758)&lt;0,IF(OR(C2758=C2757,C2757=C2756),1,-1),MAX(H2758:J2758))</f>
        <v>0</v>
      </c>
    </row>
    <row r="2759" customFormat="false" ht="13.8" hidden="false" customHeight="false" outlineLevel="0" collapsed="false">
      <c r="B2759" s="8" t="n">
        <f aca="false">MAX(H2759:K2759)</f>
        <v>0</v>
      </c>
      <c r="C2759" s="11"/>
      <c r="D2759" s="10" t="e">
        <f aca="false">IF($A$1="WLB",INDEX(SupplierNomenclature!$D$1:$D$9996,MATCH(C2759,SupplierNomenclature!$I$1:$I$9996,0)),IF($A$1="BERU",INDEX(beru_assortment!$C$1:$C$10000,MATCH(C2759,beru_assortment!$I$1:$I$10000,0)),IF($A$1="OZON",INDEX(ozon_assortment!$F$3:$F$10000,MATCH(C2759,ozon_assortment!$E$3:$E$10000,0)),0)))</f>
        <v>#N/A</v>
      </c>
      <c r="E2759" s="7" t="n">
        <f aca="false">IF(ISBLANK(C2759), , IF(ISBLANK(C2758), E2757+1, E2758))</f>
        <v>0</v>
      </c>
      <c r="F2759" s="10" t="n">
        <f aca="false">IF(ISBLANK(C2759),,IF(OR(ISBLANK(C2758), C2758="Баркод"),1,F2758+1))</f>
        <v>0</v>
      </c>
      <c r="G2759" s="10" t="n">
        <f aca="false">IF(ISBLANK(C2760), F2759/2,)</f>
        <v>0</v>
      </c>
      <c r="H2759" s="0" t="n">
        <f aca="false">IF(ISBLANK(C2759),0,-1)</f>
        <v>0</v>
      </c>
      <c r="I2759" s="0" t="n">
        <f aca="false">IF(AND(ISBLANK(C2758),NOT(ISBLANK(C2759))),1,-1)</f>
        <v>-1</v>
      </c>
      <c r="J2759" s="0" t="n">
        <f aca="false">IF(ISBLANK(C2757),IF(AND(C2758=C2759,NOT(ISBLANK(C2758)),NOT(ISBLANK(C2759))),1,-1),-1)</f>
        <v>-1</v>
      </c>
      <c r="K2759" s="0" t="n">
        <f aca="false">IF(MAX(H2759:J2759)&lt;0,IF(OR(C2759=C2758,C2758=C2757),1,-1),MAX(H2759:J2759))</f>
        <v>0</v>
      </c>
    </row>
    <row r="2760" customFormat="false" ht="13.8" hidden="false" customHeight="false" outlineLevel="0" collapsed="false">
      <c r="B2760" s="8" t="n">
        <f aca="false">MAX(H2760:K2760)</f>
        <v>0</v>
      </c>
      <c r="C2760" s="11"/>
      <c r="D2760" s="10" t="e">
        <f aca="false">IF($A$1="WLB",INDEX(SupplierNomenclature!$D$1:$D$9996,MATCH(C2760,SupplierNomenclature!$I$1:$I$9996,0)),IF($A$1="BERU",INDEX(beru_assortment!$C$1:$C$10000,MATCH(C2760,beru_assortment!$I$1:$I$10000,0)),IF($A$1="OZON",INDEX(ozon_assortment!$F$3:$F$10000,MATCH(C2760,ozon_assortment!$E$3:$E$10000,0)),0)))</f>
        <v>#N/A</v>
      </c>
      <c r="E2760" s="7" t="n">
        <f aca="false">IF(ISBLANK(C2760), , IF(ISBLANK(C2759), E2758+1, E2759))</f>
        <v>0</v>
      </c>
      <c r="F2760" s="10" t="n">
        <f aca="false">IF(ISBLANK(C2760),,IF(OR(ISBLANK(C2759), C2759="Баркод"),1,F2759+1))</f>
        <v>0</v>
      </c>
      <c r="G2760" s="10" t="n">
        <f aca="false">IF(ISBLANK(C2761), F2760/2,)</f>
        <v>0</v>
      </c>
      <c r="H2760" s="0" t="n">
        <f aca="false">IF(ISBLANK(C2760),0,-1)</f>
        <v>0</v>
      </c>
      <c r="I2760" s="0" t="n">
        <f aca="false">IF(AND(ISBLANK(C2759),NOT(ISBLANK(C2760))),1,-1)</f>
        <v>-1</v>
      </c>
      <c r="J2760" s="0" t="n">
        <f aca="false">IF(ISBLANK(C2758),IF(AND(C2759=C2760,NOT(ISBLANK(C2759)),NOT(ISBLANK(C2760))),1,-1),-1)</f>
        <v>-1</v>
      </c>
      <c r="K2760" s="0" t="n">
        <f aca="false">IF(MAX(H2760:J2760)&lt;0,IF(OR(C2760=C2759,C2759=C2758),1,-1),MAX(H2760:J2760))</f>
        <v>0</v>
      </c>
    </row>
    <row r="2761" customFormat="false" ht="13.8" hidden="false" customHeight="false" outlineLevel="0" collapsed="false">
      <c r="B2761" s="8" t="n">
        <f aca="false">MAX(H2761:K2761)</f>
        <v>0</v>
      </c>
      <c r="C2761" s="11"/>
      <c r="D2761" s="10" t="e">
        <f aca="false">IF($A$1="WLB",INDEX(SupplierNomenclature!$D$1:$D$9996,MATCH(C2761,SupplierNomenclature!$I$1:$I$9996,0)),IF($A$1="BERU",INDEX(beru_assortment!$C$1:$C$10000,MATCH(C2761,beru_assortment!$I$1:$I$10000,0)),IF($A$1="OZON",INDEX(ozon_assortment!$F$3:$F$10000,MATCH(C2761,ozon_assortment!$E$3:$E$10000,0)),0)))</f>
        <v>#N/A</v>
      </c>
      <c r="E2761" s="7" t="n">
        <f aca="false">IF(ISBLANK(C2761), , IF(ISBLANK(C2760), E2759+1, E2760))</f>
        <v>0</v>
      </c>
      <c r="F2761" s="10" t="n">
        <f aca="false">IF(ISBLANK(C2761),,IF(OR(ISBLANK(C2760), C2760="Баркод"),1,F2760+1))</f>
        <v>0</v>
      </c>
      <c r="G2761" s="10" t="n">
        <f aca="false">IF(ISBLANK(C2762), F2761/2,)</f>
        <v>0</v>
      </c>
      <c r="H2761" s="0" t="n">
        <f aca="false">IF(ISBLANK(C2761),0,-1)</f>
        <v>0</v>
      </c>
      <c r="I2761" s="0" t="n">
        <f aca="false">IF(AND(ISBLANK(C2760),NOT(ISBLANK(C2761))),1,-1)</f>
        <v>-1</v>
      </c>
      <c r="J2761" s="0" t="n">
        <f aca="false">IF(ISBLANK(C2759),IF(AND(C2760=C2761,NOT(ISBLANK(C2760)),NOT(ISBLANK(C2761))),1,-1),-1)</f>
        <v>-1</v>
      </c>
      <c r="K2761" s="0" t="n">
        <f aca="false">IF(MAX(H2761:J2761)&lt;0,IF(OR(C2761=C2760,C2760=C2759),1,-1),MAX(H2761:J2761))</f>
        <v>0</v>
      </c>
    </row>
    <row r="2762" customFormat="false" ht="13.8" hidden="false" customHeight="false" outlineLevel="0" collapsed="false">
      <c r="B2762" s="8" t="n">
        <f aca="false">MAX(H2762:K2762)</f>
        <v>0</v>
      </c>
      <c r="C2762" s="11"/>
      <c r="D2762" s="10" t="e">
        <f aca="false">IF($A$1="WLB",INDEX(SupplierNomenclature!$D$1:$D$9996,MATCH(C2762,SupplierNomenclature!$I$1:$I$9996,0)),IF($A$1="BERU",INDEX(beru_assortment!$C$1:$C$10000,MATCH(C2762,beru_assortment!$I$1:$I$10000,0)),IF($A$1="OZON",INDEX(ozon_assortment!$F$3:$F$10000,MATCH(C2762,ozon_assortment!$E$3:$E$10000,0)),0)))</f>
        <v>#N/A</v>
      </c>
      <c r="E2762" s="7" t="n">
        <f aca="false">IF(ISBLANK(C2762), , IF(ISBLANK(C2761), E2760+1, E2761))</f>
        <v>0</v>
      </c>
      <c r="F2762" s="10" t="n">
        <f aca="false">IF(ISBLANK(C2762),,IF(OR(ISBLANK(C2761), C2761="Баркод"),1,F2761+1))</f>
        <v>0</v>
      </c>
      <c r="G2762" s="10" t="n">
        <f aca="false">IF(ISBLANK(C2763), F2762/2,)</f>
        <v>0</v>
      </c>
      <c r="H2762" s="0" t="n">
        <f aca="false">IF(ISBLANK(C2762),0,-1)</f>
        <v>0</v>
      </c>
      <c r="I2762" s="0" t="n">
        <f aca="false">IF(AND(ISBLANK(C2761),NOT(ISBLANK(C2762))),1,-1)</f>
        <v>-1</v>
      </c>
      <c r="J2762" s="0" t="n">
        <f aca="false">IF(ISBLANK(C2760),IF(AND(C2761=C2762,NOT(ISBLANK(C2761)),NOT(ISBLANK(C2762))),1,-1),-1)</f>
        <v>-1</v>
      </c>
      <c r="K2762" s="0" t="n">
        <f aca="false">IF(MAX(H2762:J2762)&lt;0,IF(OR(C2762=C2761,C2761=C2760),1,-1),MAX(H2762:J2762))</f>
        <v>0</v>
      </c>
    </row>
    <row r="2763" customFormat="false" ht="13.8" hidden="false" customHeight="false" outlineLevel="0" collapsed="false">
      <c r="B2763" s="8" t="n">
        <f aca="false">MAX(H2763:K2763)</f>
        <v>0</v>
      </c>
      <c r="C2763" s="11"/>
      <c r="D2763" s="10" t="e">
        <f aca="false">IF($A$1="WLB",INDEX(SupplierNomenclature!$D$1:$D$9996,MATCH(C2763,SupplierNomenclature!$I$1:$I$9996,0)),IF($A$1="BERU",INDEX(beru_assortment!$C$1:$C$10000,MATCH(C2763,beru_assortment!$I$1:$I$10000,0)),IF($A$1="OZON",INDEX(ozon_assortment!$F$3:$F$10000,MATCH(C2763,ozon_assortment!$E$3:$E$10000,0)),0)))</f>
        <v>#N/A</v>
      </c>
      <c r="E2763" s="7" t="n">
        <f aca="false">IF(ISBLANK(C2763), , IF(ISBLANK(C2762), E2761+1, E2762))</f>
        <v>0</v>
      </c>
      <c r="F2763" s="10" t="n">
        <f aca="false">IF(ISBLANK(C2763),,IF(OR(ISBLANK(C2762), C2762="Баркод"),1,F2762+1))</f>
        <v>0</v>
      </c>
      <c r="G2763" s="10" t="n">
        <f aca="false">IF(ISBLANK(C2764), F2763/2,)</f>
        <v>0</v>
      </c>
      <c r="H2763" s="0" t="n">
        <f aca="false">IF(ISBLANK(C2763),0,-1)</f>
        <v>0</v>
      </c>
      <c r="I2763" s="0" t="n">
        <f aca="false">IF(AND(ISBLANK(C2762),NOT(ISBLANK(C2763))),1,-1)</f>
        <v>-1</v>
      </c>
      <c r="J2763" s="0" t="n">
        <f aca="false">IF(ISBLANK(C2761),IF(AND(C2762=C2763,NOT(ISBLANK(C2762)),NOT(ISBLANK(C2763))),1,-1),-1)</f>
        <v>-1</v>
      </c>
      <c r="K2763" s="0" t="n">
        <f aca="false">IF(MAX(H2763:J2763)&lt;0,IF(OR(C2763=C2762,C2762=C2761),1,-1),MAX(H2763:J2763))</f>
        <v>0</v>
      </c>
    </row>
    <row r="2764" customFormat="false" ht="13.8" hidden="false" customHeight="false" outlineLevel="0" collapsed="false">
      <c r="B2764" s="8" t="n">
        <f aca="false">MAX(H2764:K2764)</f>
        <v>0</v>
      </c>
      <c r="C2764" s="11"/>
      <c r="D2764" s="10" t="e">
        <f aca="false">IF($A$1="WLB",INDEX(SupplierNomenclature!$D$1:$D$9996,MATCH(C2764,SupplierNomenclature!$I$1:$I$9996,0)),IF($A$1="BERU",INDEX(beru_assortment!$C$1:$C$10000,MATCH(C2764,beru_assortment!$I$1:$I$10000,0)),IF($A$1="OZON",INDEX(ozon_assortment!$F$3:$F$10000,MATCH(C2764,ozon_assortment!$E$3:$E$10000,0)),0)))</f>
        <v>#N/A</v>
      </c>
      <c r="E2764" s="7" t="n">
        <f aca="false">IF(ISBLANK(C2764), , IF(ISBLANK(C2763), E2762+1, E2763))</f>
        <v>0</v>
      </c>
      <c r="F2764" s="10" t="n">
        <f aca="false">IF(ISBLANK(C2764),,IF(OR(ISBLANK(C2763), C2763="Баркод"),1,F2763+1))</f>
        <v>0</v>
      </c>
      <c r="G2764" s="10" t="n">
        <f aca="false">IF(ISBLANK(C2765), F2764/2,)</f>
        <v>0</v>
      </c>
      <c r="H2764" s="0" t="n">
        <f aca="false">IF(ISBLANK(C2764),0,-1)</f>
        <v>0</v>
      </c>
      <c r="I2764" s="0" t="n">
        <f aca="false">IF(AND(ISBLANK(C2763),NOT(ISBLANK(C2764))),1,-1)</f>
        <v>-1</v>
      </c>
      <c r="J2764" s="0" t="n">
        <f aca="false">IF(ISBLANK(C2762),IF(AND(C2763=C2764,NOT(ISBLANK(C2763)),NOT(ISBLANK(C2764))),1,-1),-1)</f>
        <v>-1</v>
      </c>
      <c r="K2764" s="0" t="n">
        <f aca="false">IF(MAX(H2764:J2764)&lt;0,IF(OR(C2764=C2763,C2763=C2762),1,-1),MAX(H2764:J2764))</f>
        <v>0</v>
      </c>
    </row>
    <row r="2765" customFormat="false" ht="13.8" hidden="false" customHeight="false" outlineLevel="0" collapsed="false">
      <c r="B2765" s="8" t="e">
        <f aca="false">MAX(h2g1:l1048576765:K2765)</f>
        <v>#NAME?</v>
      </c>
      <c r="C2765" s="11"/>
      <c r="D2765" s="10" t="e">
        <f aca="false">IF($A$1="WLB",INDEX(SupplierNomenclature!$D$1:$D$9996,MATCH(C2765,SupplierNomenclature!$I$1:$I$9996,0)),IF($A$1="BERU",INDEX(beru_assortment!$C$1:$C$10000,MATCH(C2765,beru_assortment!$I$1:$I$10000,0)),IF($A$1="OZON",INDEX(ozon_assortment!$F$3:$F$10000,MATCH(C2765,ozon_assortment!$E$3:$E$10000,0)),0)))</f>
        <v>#N/A</v>
      </c>
      <c r="E2765" s="7" t="n">
        <f aca="false">IF(ISBLANK(C2765), , IF(ISBLANK(C2764), E2763+1, E2764))</f>
        <v>0</v>
      </c>
      <c r="F2765" s="10" t="n">
        <f aca="false">IF(ISBLANK(C2765),,IF(OR(ISBLANK(C2764), C2764="Баркод"),1,F2764+1))</f>
        <v>0</v>
      </c>
      <c r="G2765" s="10" t="n">
        <f aca="false">IF(ISBLANK(C2766), F2765/2,)</f>
        <v>0</v>
      </c>
      <c r="H2765" s="0" t="n">
        <f aca="false">IF(ISBLANK(C2765),0,-1)</f>
        <v>0</v>
      </c>
      <c r="I2765" s="0" t="n">
        <f aca="false">IF(AND(ISBLANK(C2764),NOT(ISBLANK(C2765))),1,-1)</f>
        <v>-1</v>
      </c>
      <c r="J2765" s="0" t="n">
        <f aca="false">IF(ISBLANK(C2763),IF(AND(C2764=C2765,NOT(ISBLANK(C2764)),NOT(ISBLANK(C2765))),1,-1),-1)</f>
        <v>-1</v>
      </c>
      <c r="K2765" s="0" t="n">
        <f aca="false">IF(MAX(H2765:J2765)&lt;0,IF(OR(C2765=C2764,C2764=C2763),1,-1),MAX(H2765:J2765))</f>
        <v>0</v>
      </c>
    </row>
    <row r="2766" customFormat="false" ht="13.8" hidden="false" customHeight="false" outlineLevel="0" collapsed="false">
      <c r="B2766" s="8" t="n">
        <f aca="false">MAX(H2766:K2766)</f>
        <v>0</v>
      </c>
      <c r="C2766" s="11"/>
      <c r="D2766" s="10" t="e">
        <f aca="false">IF($A$1="WLB",INDEX(SupplierNomenclature!$D$1:$D$9996,MATCH(C2766,SupplierNomenclature!$I$1:$I$9996,0)),IF($A$1="BERU",INDEX(beru_assortment!$C$1:$C$10000,MATCH(C2766,beru_assortment!$I$1:$I$10000,0)),IF($A$1="OZON",INDEX(ozon_assortment!$F$3:$F$10000,MATCH(C2766,ozon_assortment!$E$3:$E$10000,0)),0)))</f>
        <v>#N/A</v>
      </c>
      <c r="E2766" s="7" t="n">
        <f aca="false">IF(ISBLANK(C2766), , IF(ISBLANK(C2765), E2764+1, E2765))</f>
        <v>0</v>
      </c>
      <c r="F2766" s="10" t="n">
        <f aca="false">IF(ISBLANK(C2766),,IF(OR(ISBLANK(C2765), C2765="Баркод"),1,F2765+1))</f>
        <v>0</v>
      </c>
      <c r="G2766" s="10" t="n">
        <f aca="false">IF(ISBLANK(C2767), F2766/2,)</f>
        <v>0</v>
      </c>
      <c r="H2766" s="0" t="n">
        <f aca="false">IF(ISBLANK(C2766),0,-1)</f>
        <v>0</v>
      </c>
      <c r="I2766" s="0" t="n">
        <f aca="false">IF(AND(ISBLANK(C2765),NOT(ISBLANK(C2766))),1,-1)</f>
        <v>-1</v>
      </c>
      <c r="J2766" s="0" t="n">
        <f aca="false">IF(ISBLANK(C2764),IF(AND(C2765=C2766,NOT(ISBLANK(C2765)),NOT(ISBLANK(C2766))),1,-1),-1)</f>
        <v>-1</v>
      </c>
      <c r="K2766" s="0" t="n">
        <f aca="false">IF(MAX(H2766:J2766)&lt;0,IF(OR(C2766=C2765,C2765=C2764),1,-1),MAX(H2766:J2766))</f>
        <v>0</v>
      </c>
    </row>
    <row r="2767" customFormat="false" ht="13.8" hidden="false" customHeight="false" outlineLevel="0" collapsed="false">
      <c r="B2767" s="8" t="n">
        <f aca="false">MAX(H2767:K2767)</f>
        <v>0</v>
      </c>
      <c r="C2767" s="11"/>
      <c r="D2767" s="10" t="e">
        <f aca="false">IF($A$1="WLB",INDEX(SupplierNomenclature!$D$1:$D$9996,MATCH(C2767,SupplierNomenclature!$I$1:$I$9996,0)),IF($A$1="BERU",INDEX(beru_assortment!$C$1:$C$10000,MATCH(C2767,beru_assortment!$I$1:$I$10000,0)),IF($A$1="OZON",INDEX(ozon_assortment!$F$3:$F$10000,MATCH(C2767,ozon_assortment!$E$3:$E$10000,0)),0)))</f>
        <v>#N/A</v>
      </c>
      <c r="E2767" s="7" t="n">
        <f aca="false">IF(ISBLANK(C2767), , IF(ISBLANK(C2766), E2765+1, E2766))</f>
        <v>0</v>
      </c>
      <c r="F2767" s="10" t="n">
        <f aca="false">IF(ISBLANK(C2767),,IF(OR(ISBLANK(C2766), C2766="Баркод"),1,F2766+1))</f>
        <v>0</v>
      </c>
      <c r="G2767" s="10" t="n">
        <f aca="false">IF(ISBLANK(C2768), F2767/2,)</f>
        <v>0</v>
      </c>
      <c r="H2767" s="0" t="n">
        <f aca="false">IF(ISBLANK(C2767),0,-1)</f>
        <v>0</v>
      </c>
      <c r="I2767" s="0" t="n">
        <f aca="false">IF(AND(ISBLANK(C2766),NOT(ISBLANK(C2767))),1,-1)</f>
        <v>-1</v>
      </c>
      <c r="J2767" s="0" t="n">
        <f aca="false">IF(ISBLANK(C2765),IF(AND(C2766=C2767,NOT(ISBLANK(C2766)),NOT(ISBLANK(C2767))),1,-1),-1)</f>
        <v>-1</v>
      </c>
      <c r="K2767" s="0" t="n">
        <f aca="false">IF(MAX(H2767:J2767)&lt;0,IF(OR(C2767=C2766,C2766=C2765),1,-1),MAX(H2767:J2767))</f>
        <v>0</v>
      </c>
    </row>
    <row r="2768" customFormat="false" ht="13.8" hidden="false" customHeight="false" outlineLevel="0" collapsed="false">
      <c r="B2768" s="8" t="n">
        <f aca="false">MAX(H2768:K2768)</f>
        <v>0</v>
      </c>
      <c r="C2768" s="11"/>
      <c r="D2768" s="10" t="e">
        <f aca="false">IF($A$1="WLB",INDEX(SupplierNomenclature!$D$1:$D$9996,MATCH(C2768,SupplierNomenclature!$I$1:$I$9996,0)),IF($A$1="BERU",INDEX(beru_assortment!$C$1:$C$10000,MATCH(C2768,beru_assortment!$I$1:$I$10000,0)),IF($A$1="OZON",INDEX(ozon_assortment!$F$3:$F$10000,MATCH(C2768,ozon_assortment!$E$3:$E$10000,0)),0)))</f>
        <v>#N/A</v>
      </c>
      <c r="E2768" s="7" t="n">
        <f aca="false">IF(ISBLANK(C2768), , IF(ISBLANK(C2767), E2766+1, E2767))</f>
        <v>0</v>
      </c>
      <c r="F2768" s="10" t="n">
        <f aca="false">IF(ISBLANK(C2768),,IF(OR(ISBLANK(C2767), C2767="Баркод"),1,F2767+1))</f>
        <v>0</v>
      </c>
      <c r="G2768" s="10" t="n">
        <f aca="false">IF(ISBLANK(C2769), F2768/2,)</f>
        <v>0</v>
      </c>
      <c r="H2768" s="0" t="n">
        <f aca="false">IF(ISBLANK(C2768),0,-1)</f>
        <v>0</v>
      </c>
      <c r="I2768" s="0" t="n">
        <f aca="false">IF(AND(ISBLANK(C2767),NOT(ISBLANK(C2768))),1,-1)</f>
        <v>-1</v>
      </c>
      <c r="J2768" s="0" t="n">
        <f aca="false">IF(ISBLANK(C2766),IF(AND(C2767=C2768,NOT(ISBLANK(C2767)),NOT(ISBLANK(C2768))),1,-1),-1)</f>
        <v>-1</v>
      </c>
      <c r="K2768" s="0" t="n">
        <f aca="false">IF(MAX(H2768:J2768)&lt;0,IF(OR(C2768=C2767,C2767=C2766),1,-1),MAX(H2768:J2768))</f>
        <v>0</v>
      </c>
    </row>
    <row r="2769" customFormat="false" ht="13.8" hidden="false" customHeight="false" outlineLevel="0" collapsed="false">
      <c r="B2769" s="8" t="n">
        <f aca="false">MAX(H2769:K2769)</f>
        <v>0</v>
      </c>
      <c r="C2769" s="11"/>
      <c r="D2769" s="10" t="e">
        <f aca="false">IF($A$1="WLB",INDEX(SupplierNomenclature!$D$1:$D$9996,MATCH(C2769,SupplierNomenclature!$I$1:$I$9996,0)),IF($A$1="BERU",INDEX(beru_assortment!$C$1:$C$10000,MATCH(C2769,beru_assortment!$I$1:$I$10000,0)),IF($A$1="OZON",INDEX(ozon_assortment!$F$3:$F$10000,MATCH(C2769,ozon_assortment!$E$3:$E$10000,0)),0)))</f>
        <v>#N/A</v>
      </c>
      <c r="E2769" s="7" t="n">
        <f aca="false">IF(ISBLANK(C2769), , IF(ISBLANK(C2768), E2767+1, E2768))</f>
        <v>0</v>
      </c>
      <c r="F2769" s="10" t="n">
        <f aca="false">IF(ISBLANK(C2769),,IF(OR(ISBLANK(C2768), C2768="Баркод"),1,F2768+1))</f>
        <v>0</v>
      </c>
      <c r="G2769" s="10" t="n">
        <f aca="false">IF(ISBLANK(C2770), F2769/2,)</f>
        <v>0</v>
      </c>
      <c r="H2769" s="0" t="n">
        <f aca="false">IF(ISBLANK(C2769),0,-1)</f>
        <v>0</v>
      </c>
      <c r="I2769" s="0" t="n">
        <f aca="false">IF(AND(ISBLANK(C2768),NOT(ISBLANK(C2769))),1,-1)</f>
        <v>-1</v>
      </c>
      <c r="J2769" s="0" t="n">
        <f aca="false">IF(ISBLANK(C2767),IF(AND(C2768=C2769,NOT(ISBLANK(C2768)),NOT(ISBLANK(C2769))),1,-1),-1)</f>
        <v>-1</v>
      </c>
      <c r="K2769" s="0" t="n">
        <f aca="false">IF(MAX(H2769:J2769)&lt;0,IF(OR(C2769=C2768,C2768=C2767),1,-1),MAX(H2769:J2769))</f>
        <v>0</v>
      </c>
    </row>
    <row r="2770" customFormat="false" ht="13.8" hidden="false" customHeight="false" outlineLevel="0" collapsed="false">
      <c r="B2770" s="8" t="n">
        <f aca="false">MAX(H2770:K2770)</f>
        <v>0</v>
      </c>
      <c r="C2770" s="11"/>
      <c r="D2770" s="10" t="e">
        <f aca="false">IF($A$1="WLB",INDEX(SupplierNomenclature!$D$1:$D$9996,MATCH(C2770,SupplierNomenclature!$I$1:$I$9996,0)),IF($A$1="BERU",INDEX(beru_assortment!$C$1:$C$10000,MATCH(C2770,beru_assortment!$I$1:$I$10000,0)),IF($A$1="OZON",INDEX(ozon_assortment!$F$3:$F$10000,MATCH(C2770,ozon_assortment!$E$3:$E$10000,0)),0)))</f>
        <v>#N/A</v>
      </c>
      <c r="E2770" s="7" t="n">
        <f aca="false">IF(ISBLANK(C2770), , IF(ISBLANK(C2769), E2768+1, E2769))</f>
        <v>0</v>
      </c>
      <c r="F2770" s="10" t="n">
        <f aca="false">IF(ISBLANK(C2770),,IF(OR(ISBLANK(C2769), C2769="Баркод"),1,F2769+1))</f>
        <v>0</v>
      </c>
      <c r="G2770" s="10" t="n">
        <f aca="false">IF(ISBLANK(C2771), F2770/2,)</f>
        <v>0</v>
      </c>
      <c r="H2770" s="0" t="n">
        <f aca="false">IF(ISBLANK(C2770),0,-1)</f>
        <v>0</v>
      </c>
      <c r="I2770" s="0" t="n">
        <f aca="false">IF(AND(ISBLANK(C2769),NOT(ISBLANK(C2770))),1,-1)</f>
        <v>-1</v>
      </c>
      <c r="J2770" s="0" t="n">
        <f aca="false">IF(ISBLANK(C2768),IF(AND(C2769=C2770,NOT(ISBLANK(C2769)),NOT(ISBLANK(C2770))),1,-1),-1)</f>
        <v>-1</v>
      </c>
      <c r="K2770" s="0" t="n">
        <f aca="false">IF(MAX(H2770:J2770)&lt;0,IF(OR(C2770=C2769,C2769=C2768),1,-1),MAX(H2770:J2770))</f>
        <v>0</v>
      </c>
    </row>
    <row r="2771" customFormat="false" ht="13.8" hidden="false" customHeight="false" outlineLevel="0" collapsed="false">
      <c r="B2771" s="8" t="n">
        <f aca="false">MAX(H2771:K2771)</f>
        <v>0</v>
      </c>
      <c r="C2771" s="11"/>
      <c r="D2771" s="10" t="e">
        <f aca="false">IF($A$1="WLB",INDEX(SupplierNomenclature!$D$1:$D$9996,MATCH(C2771,SupplierNomenclature!$I$1:$I$9996,0)),IF($A$1="BERU",INDEX(beru_assortment!$C$1:$C$10000,MATCH(C2771,beru_assortment!$I$1:$I$10000,0)),IF($A$1="OZON",INDEX(ozon_assortment!$F$3:$F$10000,MATCH(C2771,ozon_assortment!$E$3:$E$10000,0)),0)))</f>
        <v>#N/A</v>
      </c>
      <c r="E2771" s="7" t="n">
        <f aca="false">IF(ISBLANK(C2771), , IF(ISBLANK(C2770), E2769+1, E2770))</f>
        <v>0</v>
      </c>
      <c r="F2771" s="10" t="n">
        <f aca="false">IF(ISBLANK(C2771),,IF(OR(ISBLANK(C2770), C2770="Баркод"),1,F2770+1))</f>
        <v>0</v>
      </c>
      <c r="G2771" s="10" t="n">
        <f aca="false">IF(ISBLANK(C2772), F2771/2,)</f>
        <v>0</v>
      </c>
      <c r="H2771" s="0" t="n">
        <f aca="false">IF(ISBLANK(C2771),0,-1)</f>
        <v>0</v>
      </c>
      <c r="I2771" s="0" t="n">
        <f aca="false">IF(AND(ISBLANK(C2770),NOT(ISBLANK(C2771))),1,-1)</f>
        <v>-1</v>
      </c>
      <c r="J2771" s="0" t="n">
        <f aca="false">IF(ISBLANK(C2769),IF(AND(C2770=C2771,NOT(ISBLANK(C2770)),NOT(ISBLANK(C2771))),1,-1),-1)</f>
        <v>-1</v>
      </c>
      <c r="K2771" s="0" t="n">
        <f aca="false">IF(MAX(H2771:J2771)&lt;0,IF(OR(C2771=C2770,C2770=C2769),1,-1),MAX(H2771:J2771))</f>
        <v>0</v>
      </c>
    </row>
    <row r="2772" customFormat="false" ht="13.8" hidden="false" customHeight="false" outlineLevel="0" collapsed="false">
      <c r="B2772" s="8" t="n">
        <f aca="false">MAX(H2772:K2772)</f>
        <v>0</v>
      </c>
      <c r="C2772" s="11"/>
      <c r="D2772" s="10" t="e">
        <f aca="false">IF($A$1="WLB",INDEX(SupplierNomenclature!$D$1:$D$9996,MATCH(C2772,SupplierNomenclature!$I$1:$I$9996,0)),IF($A$1="BERU",INDEX(beru_assortment!$C$1:$C$10000,MATCH(C2772,beru_assortment!$I$1:$I$10000,0)),IF($A$1="OZON",INDEX(ozon_assortment!$F$3:$F$10000,MATCH(C2772,ozon_assortment!$E$3:$E$10000,0)),0)))</f>
        <v>#N/A</v>
      </c>
      <c r="E2772" s="7" t="n">
        <f aca="false">IF(ISBLANK(C2772), , IF(ISBLANK(C2771), E2770+1, E2771))</f>
        <v>0</v>
      </c>
      <c r="F2772" s="10" t="n">
        <f aca="false">IF(ISBLANK(C2772),,IF(OR(ISBLANK(C2771), C2771="Баркод"),1,F2771+1))</f>
        <v>0</v>
      </c>
      <c r="G2772" s="10" t="n">
        <f aca="false">IF(ISBLANK(C2773), F2772/2,)</f>
        <v>0</v>
      </c>
      <c r="H2772" s="0" t="n">
        <f aca="false">IF(ISBLANK(C2772),0,-1)</f>
        <v>0</v>
      </c>
      <c r="I2772" s="0" t="n">
        <f aca="false">IF(AND(ISBLANK(C2771),NOT(ISBLANK(C2772))),1,-1)</f>
        <v>-1</v>
      </c>
      <c r="J2772" s="0" t="n">
        <f aca="false">IF(ISBLANK(C2770),IF(AND(C2771=C2772,NOT(ISBLANK(C2771)),NOT(ISBLANK(C2772))),1,-1),-1)</f>
        <v>-1</v>
      </c>
      <c r="K2772" s="0" t="n">
        <f aca="false">IF(MAX(H2772:J2772)&lt;0,IF(OR(C2772=C2771,C2771=C2770),1,-1),MAX(H2772:J2772))</f>
        <v>0</v>
      </c>
    </row>
    <row r="2773" customFormat="false" ht="13.8" hidden="false" customHeight="false" outlineLevel="0" collapsed="false">
      <c r="B2773" s="8" t="n">
        <f aca="false">MAX(H2773:K2773)</f>
        <v>0</v>
      </c>
      <c r="C2773" s="11"/>
      <c r="D2773" s="10" t="e">
        <f aca="false">IF($A$1="WLB",INDEX(SupplierNomenclature!$D$1:$D$9996,MATCH(C2773,SupplierNomenclature!$I$1:$I$9996,0)),IF($A$1="BERU",INDEX(beru_assortment!$C$1:$C$10000,MATCH(C2773,beru_assortment!$I$1:$I$10000,0)),IF($A$1="OZON",INDEX(ozon_assortment!$F$3:$F$10000,MATCH(C2773,ozon_assortment!$E$3:$E$10000,0)),0)))</f>
        <v>#N/A</v>
      </c>
      <c r="E2773" s="7" t="n">
        <f aca="false">IF(ISBLANK(C2773), , IF(ISBLANK(C2772), E2771+1, E2772))</f>
        <v>0</v>
      </c>
      <c r="F2773" s="10" t="n">
        <f aca="false">IF(ISBLANK(C2773),,IF(OR(ISBLANK(C2772), C2772="Баркод"),1,F2772+1))</f>
        <v>0</v>
      </c>
      <c r="G2773" s="10" t="n">
        <f aca="false">IF(ISBLANK(C2774), F2773/2,)</f>
        <v>0</v>
      </c>
      <c r="H2773" s="0" t="n">
        <f aca="false">IF(ISBLANK(C2773),0,-1)</f>
        <v>0</v>
      </c>
      <c r="I2773" s="0" t="n">
        <f aca="false">IF(AND(ISBLANK(C2772),NOT(ISBLANK(C2773))),1,-1)</f>
        <v>-1</v>
      </c>
      <c r="J2773" s="0" t="n">
        <f aca="false">IF(ISBLANK(C2771),IF(AND(C2772=C2773,NOT(ISBLANK(C2772)),NOT(ISBLANK(C2773))),1,-1),-1)</f>
        <v>-1</v>
      </c>
      <c r="K2773" s="0" t="n">
        <f aca="false">IF(MAX(H2773:J2773)&lt;0,IF(OR(C2773=C2772,C2772=C2771),1,-1),MAX(H2773:J2773))</f>
        <v>0</v>
      </c>
    </row>
    <row r="2774" customFormat="false" ht="13.8" hidden="false" customHeight="false" outlineLevel="0" collapsed="false">
      <c r="B2774" s="8" t="n">
        <f aca="false">MAX(H2774:K2774)</f>
        <v>0</v>
      </c>
      <c r="C2774" s="11"/>
      <c r="D2774" s="10" t="e">
        <f aca="false">IF($A$1="WLB",INDEX(SupplierNomenclature!$D$1:$D$9996,MATCH(C2774,SupplierNomenclature!$I$1:$I$9996,0)),IF($A$1="BERU",INDEX(beru_assortment!$C$1:$C$10000,MATCH(C2774,beru_assortment!$I$1:$I$10000,0)),IF($A$1="OZON",INDEX(ozon_assortment!$F$3:$F$10000,MATCH(C2774,ozon_assortment!$E$3:$E$10000,0)),0)))</f>
        <v>#N/A</v>
      </c>
      <c r="E2774" s="7" t="n">
        <f aca="false">IF(ISBLANK(C2774), , IF(ISBLANK(C2773), E2772+1, E2773))</f>
        <v>0</v>
      </c>
      <c r="F2774" s="10" t="n">
        <f aca="false">IF(ISBLANK(C2774),,IF(OR(ISBLANK(C2773), C2773="Баркод"),1,F2773+1))</f>
        <v>0</v>
      </c>
      <c r="G2774" s="10" t="n">
        <f aca="false">IF(ISBLANK(C2775), F2774/2,)</f>
        <v>0</v>
      </c>
      <c r="H2774" s="0" t="n">
        <f aca="false">IF(ISBLANK(C2774),0,-1)</f>
        <v>0</v>
      </c>
      <c r="I2774" s="0" t="n">
        <f aca="false">IF(AND(ISBLANK(C2773),NOT(ISBLANK(C2774))),1,-1)</f>
        <v>-1</v>
      </c>
      <c r="J2774" s="0" t="n">
        <f aca="false">IF(ISBLANK(C2772),IF(AND(C2773=C2774,NOT(ISBLANK(C2773)),NOT(ISBLANK(C2774))),1,-1),-1)</f>
        <v>-1</v>
      </c>
      <c r="K2774" s="0" t="n">
        <f aca="false">IF(MAX(H2774:J2774)&lt;0,IF(OR(C2774=C2773,C2773=C2772),1,-1),MAX(H2774:J2774))</f>
        <v>0</v>
      </c>
    </row>
    <row r="2775" customFormat="false" ht="13.8" hidden="false" customHeight="false" outlineLevel="0" collapsed="false">
      <c r="B2775" s="8" t="n">
        <f aca="false">MAX(H2775:K2775)</f>
        <v>0</v>
      </c>
      <c r="C2775" s="11"/>
      <c r="D2775" s="10" t="e">
        <f aca="false">IF($A$1="WLB",INDEX(SupplierNomenclature!$D$1:$D$9996,MATCH(C2775,SupplierNomenclature!$I$1:$I$9996,0)),IF($A$1="BERU",INDEX(beru_assortment!$C$1:$C$10000,MATCH(C2775,beru_assortment!$I$1:$I$10000,0)),IF($A$1="OZON",INDEX(ozon_assortment!$F$3:$F$10000,MATCH(C2775,ozon_assortment!$E$3:$E$10000,0)),0)))</f>
        <v>#N/A</v>
      </c>
      <c r="E2775" s="7" t="n">
        <f aca="false">IF(ISBLANK(C2775), , IF(ISBLANK(C2774), E2773+1, E2774))</f>
        <v>0</v>
      </c>
      <c r="F2775" s="10" t="n">
        <f aca="false">IF(ISBLANK(C2775),,IF(OR(ISBLANK(C2774), C2774="Баркод"),1,F2774+1))</f>
        <v>0</v>
      </c>
      <c r="G2775" s="10" t="n">
        <f aca="false">IF(ISBLANK(C2776), F2775/2,)</f>
        <v>0</v>
      </c>
      <c r="H2775" s="0" t="n">
        <f aca="false">IF(ISBLANK(C2775),0,-1)</f>
        <v>0</v>
      </c>
      <c r="I2775" s="0" t="n">
        <f aca="false">IF(AND(ISBLANK(C2774),NOT(ISBLANK(C2775))),1,-1)</f>
        <v>-1</v>
      </c>
      <c r="J2775" s="0" t="n">
        <f aca="false">IF(ISBLANK(C2773),IF(AND(C2774=C2775,NOT(ISBLANK(C2774)),NOT(ISBLANK(C2775))),1,-1),-1)</f>
        <v>-1</v>
      </c>
      <c r="K2775" s="0" t="n">
        <f aca="false">IF(MAX(H2775:J2775)&lt;0,IF(OR(C2775=C2774,C2774=C2773),1,-1),MAX(H2775:J2775))</f>
        <v>0</v>
      </c>
    </row>
    <row r="2776" customFormat="false" ht="13.8" hidden="false" customHeight="false" outlineLevel="0" collapsed="false">
      <c r="B2776" s="8" t="n">
        <f aca="false">MAX(H2776:K2776)</f>
        <v>0</v>
      </c>
      <c r="C2776" s="11"/>
      <c r="D2776" s="10" t="e">
        <f aca="false">IF($A$1="WLB",INDEX(SupplierNomenclature!$D$1:$D$9996,MATCH(C2776,SupplierNomenclature!$I$1:$I$9996,0)),IF($A$1="BERU",INDEX(beru_assortment!$C$1:$C$10000,MATCH(C2776,beru_assortment!$I$1:$I$10000,0)),IF($A$1="OZON",INDEX(ozon_assortment!$F$3:$F$10000,MATCH(C2776,ozon_assortment!$E$3:$E$10000,0)),0)))</f>
        <v>#N/A</v>
      </c>
      <c r="E2776" s="7" t="n">
        <f aca="false">IF(ISBLANK(C2776), , IF(ISBLANK(C2775), E2774+1, E2775))</f>
        <v>0</v>
      </c>
      <c r="F2776" s="10" t="n">
        <f aca="false">IF(ISBLANK(C2776),,IF(OR(ISBLANK(C2775), C2775="Баркод"),1,F2775+1))</f>
        <v>0</v>
      </c>
      <c r="G2776" s="10" t="n">
        <f aca="false">IF(ISBLANK(C2777), F2776/2,)</f>
        <v>0</v>
      </c>
      <c r="H2776" s="0" t="n">
        <f aca="false">IF(ISBLANK(C2776),0,-1)</f>
        <v>0</v>
      </c>
      <c r="I2776" s="0" t="n">
        <f aca="false">IF(AND(ISBLANK(C2775),NOT(ISBLANK(C2776))),1,-1)</f>
        <v>-1</v>
      </c>
      <c r="J2776" s="0" t="n">
        <f aca="false">IF(ISBLANK(C2774),IF(AND(C2775=C2776,NOT(ISBLANK(C2775)),NOT(ISBLANK(C2776))),1,-1),-1)</f>
        <v>-1</v>
      </c>
      <c r="K2776" s="0" t="n">
        <f aca="false">IF(MAX(H2776:J2776)&lt;0,IF(OR(C2776=C2775,C2775=C2774),1,-1),MAX(H2776:J2776))</f>
        <v>0</v>
      </c>
    </row>
    <row r="2777" customFormat="false" ht="13.8" hidden="false" customHeight="false" outlineLevel="0" collapsed="false">
      <c r="B2777" s="8" t="n">
        <f aca="false">MAX(H2777:K2777)</f>
        <v>0</v>
      </c>
      <c r="C2777" s="11"/>
      <c r="D2777" s="10" t="e">
        <f aca="false">IF($A$1="WLB",INDEX(SupplierNomenclature!$D$1:$D$9996,MATCH(C2777,SupplierNomenclature!$I$1:$I$9996,0)),IF($A$1="BERU",INDEX(beru_assortment!$C$1:$C$10000,MATCH(C2777,beru_assortment!$I$1:$I$10000,0)),IF($A$1="OZON",INDEX(ozon_assortment!$F$3:$F$10000,MATCH(C2777,ozon_assortment!$E$3:$E$10000,0)),0)))</f>
        <v>#N/A</v>
      </c>
      <c r="E2777" s="7" t="n">
        <f aca="false">IF(ISBLANK(C2777), , IF(ISBLANK(C2776), E2775+1, E2776))</f>
        <v>0</v>
      </c>
      <c r="F2777" s="10" t="n">
        <f aca="false">IF(ISBLANK(C2777),,IF(OR(ISBLANK(C2776), C2776="Баркод"),1,F2776+1))</f>
        <v>0</v>
      </c>
      <c r="G2777" s="10" t="n">
        <f aca="false">IF(ISBLANK(C2778), F2777/2,)</f>
        <v>0</v>
      </c>
      <c r="H2777" s="0" t="n">
        <f aca="false">IF(ISBLANK(C2777),0,-1)</f>
        <v>0</v>
      </c>
      <c r="I2777" s="0" t="n">
        <f aca="false">IF(AND(ISBLANK(C2776),NOT(ISBLANK(C2777))),1,-1)</f>
        <v>-1</v>
      </c>
      <c r="J2777" s="0" t="n">
        <f aca="false">IF(ISBLANK(C2775),IF(AND(C2776=C2777,NOT(ISBLANK(C2776)),NOT(ISBLANK(C2777))),1,-1),-1)</f>
        <v>-1</v>
      </c>
      <c r="K2777" s="0" t="n">
        <f aca="false">IF(MAX(H2777:J2777)&lt;0,IF(OR(C2777=C2776,C2776=C2775),1,-1),MAX(H2777:J2777))</f>
        <v>0</v>
      </c>
    </row>
    <row r="2778" customFormat="false" ht="13.8" hidden="false" customHeight="false" outlineLevel="0" collapsed="false">
      <c r="B2778" s="8" t="n">
        <f aca="false">MAX(H2778:K2778)</f>
        <v>0</v>
      </c>
      <c r="C2778" s="11"/>
      <c r="D2778" s="10" t="e">
        <f aca="false">IF($A$1="WLB",INDEX(SupplierNomenclature!$D$1:$D$9996,MATCH(C2778,SupplierNomenclature!$I$1:$I$9996,0)),IF($A$1="BERU",INDEX(beru_assortment!$C$1:$C$10000,MATCH(C2778,beru_assortment!$I$1:$I$10000,0)),IF($A$1="OZON",INDEX(ozon_assortment!$F$3:$F$10000,MATCH(C2778,ozon_assortment!$E$3:$E$10000,0)),0)))</f>
        <v>#N/A</v>
      </c>
      <c r="E2778" s="7" t="n">
        <f aca="false">IF(ISBLANK(C2778), , IF(ISBLANK(C2777), E2776+1, E2777))</f>
        <v>0</v>
      </c>
      <c r="F2778" s="10" t="n">
        <f aca="false">IF(ISBLANK(C2778),,IF(OR(ISBLANK(C2777), C2777="Баркод"),1,F2777+1))</f>
        <v>0</v>
      </c>
      <c r="G2778" s="10" t="n">
        <f aca="false">IF(ISBLANK(C2779), F2778/2,)</f>
        <v>0</v>
      </c>
      <c r="H2778" s="0" t="n">
        <f aca="false">IF(ISBLANK(C2778),0,-1)</f>
        <v>0</v>
      </c>
      <c r="I2778" s="0" t="n">
        <f aca="false">IF(AND(ISBLANK(C2777),NOT(ISBLANK(C2778))),1,-1)</f>
        <v>-1</v>
      </c>
      <c r="J2778" s="0" t="n">
        <f aca="false">IF(ISBLANK(C2776),IF(AND(C2777=C2778,NOT(ISBLANK(C2777)),NOT(ISBLANK(C2778))),1,-1),-1)</f>
        <v>-1</v>
      </c>
      <c r="K2778" s="0" t="n">
        <f aca="false">IF(MAX(H2778:J2778)&lt;0,IF(OR(C2778=C2777,C2777=C2776),1,-1),MAX(H2778:J2778))</f>
        <v>0</v>
      </c>
    </row>
    <row r="2779" customFormat="false" ht="13.8" hidden="false" customHeight="false" outlineLevel="0" collapsed="false">
      <c r="B2779" s="8" t="n">
        <f aca="false">MAX(H2779:K2779)</f>
        <v>0</v>
      </c>
      <c r="C2779" s="11"/>
      <c r="D2779" s="10" t="e">
        <f aca="false">IF($A$1="WLB",INDEX(SupplierNomenclature!$D$1:$D$9996,MATCH(C2779,SupplierNomenclature!$I$1:$I$9996,0)),IF($A$1="BERU",INDEX(beru_assortment!$C$1:$C$10000,MATCH(C2779,beru_assortment!$I$1:$I$10000,0)),IF($A$1="OZON",INDEX(ozon_assortment!$F$3:$F$10000,MATCH(C2779,ozon_assortment!$E$3:$E$10000,0)),0)))</f>
        <v>#N/A</v>
      </c>
      <c r="E2779" s="7" t="n">
        <f aca="false">IF(ISBLANK(C2779), , IF(ISBLANK(C2778), E2777+1, E2778))</f>
        <v>0</v>
      </c>
      <c r="F2779" s="10" t="n">
        <f aca="false">IF(ISBLANK(C2779),,IF(OR(ISBLANK(C2778), C2778="Баркод"),1,F2778+1))</f>
        <v>0</v>
      </c>
      <c r="G2779" s="10" t="n">
        <f aca="false">IF(ISBLANK(C2780), F2779/2,)</f>
        <v>0</v>
      </c>
      <c r="H2779" s="0" t="n">
        <f aca="false">IF(ISBLANK(C2779),0,-1)</f>
        <v>0</v>
      </c>
      <c r="I2779" s="0" t="n">
        <f aca="false">IF(AND(ISBLANK(C2778),NOT(ISBLANK(C2779))),1,-1)</f>
        <v>-1</v>
      </c>
      <c r="J2779" s="0" t="n">
        <f aca="false">IF(ISBLANK(C2777),IF(AND(C2778=C2779,NOT(ISBLANK(C2778)),NOT(ISBLANK(C2779))),1,-1),-1)</f>
        <v>-1</v>
      </c>
      <c r="K2779" s="0" t="n">
        <f aca="false">IF(MAX(H2779:J2779)&lt;0,IF(OR(C2779=C2778,C2778=C2777),1,-1),MAX(H2779:J2779))</f>
        <v>0</v>
      </c>
    </row>
    <row r="2780" customFormat="false" ht="13.8" hidden="false" customHeight="false" outlineLevel="0" collapsed="false">
      <c r="B2780" s="8" t="n">
        <f aca="false">MAX(H2780:K2780)</f>
        <v>0</v>
      </c>
      <c r="C2780" s="11"/>
      <c r="D2780" s="10" t="e">
        <f aca="false">IF($A$1="WLB",INDEX(SupplierNomenclature!$D$1:$D$9996,MATCH(C2780,SupplierNomenclature!$I$1:$I$9996,0)),IF($A$1="BERU",INDEX(beru_assortment!$C$1:$C$10000,MATCH(C2780,beru_assortment!$I$1:$I$10000,0)),IF($A$1="OZON",INDEX(ozon_assortment!$F$3:$F$10000,MATCH(C2780,ozon_assortment!$E$3:$E$10000,0)),0)))</f>
        <v>#N/A</v>
      </c>
      <c r="E2780" s="7" t="n">
        <f aca="false">IF(ISBLANK(C2780), , IF(ISBLANK(C2779), E2778+1, E2779))</f>
        <v>0</v>
      </c>
      <c r="F2780" s="10" t="n">
        <f aca="false">IF(ISBLANK(C2780),,IF(OR(ISBLANK(C2779), C2779="Баркод"),1,F2779+1))</f>
        <v>0</v>
      </c>
      <c r="G2780" s="10" t="n">
        <f aca="false">IF(ISBLANK(C2781), F2780/2,)</f>
        <v>0</v>
      </c>
      <c r="H2780" s="0" t="n">
        <f aca="false">IF(ISBLANK(C2780),0,-1)</f>
        <v>0</v>
      </c>
      <c r="I2780" s="0" t="n">
        <f aca="false">IF(AND(ISBLANK(C2779),NOT(ISBLANK(C2780))),1,-1)</f>
        <v>-1</v>
      </c>
      <c r="J2780" s="0" t="n">
        <f aca="false">IF(ISBLANK(C2778),IF(AND(C2779=C2780,NOT(ISBLANK(C2779)),NOT(ISBLANK(C2780))),1,-1),-1)</f>
        <v>-1</v>
      </c>
      <c r="K2780" s="0" t="n">
        <f aca="false">IF(MAX(H2780:J2780)&lt;0,IF(OR(C2780=C2779,C2779=C2778),1,-1),MAX(H2780:J2780))</f>
        <v>0</v>
      </c>
    </row>
    <row r="2781" customFormat="false" ht="13.8" hidden="false" customHeight="false" outlineLevel="0" collapsed="false">
      <c r="B2781" s="8" t="n">
        <f aca="false">MAX(H2781:K2781)</f>
        <v>0</v>
      </c>
      <c r="C2781" s="11"/>
      <c r="D2781" s="10" t="e">
        <f aca="false">IF($A$1="WLB",INDEX(SupplierNomenclature!$D$1:$D$9996,MATCH(C2781,SupplierNomenclature!$I$1:$I$9996,0)),IF($A$1="BERU",INDEX(beru_assortment!$C$1:$C$10000,MATCH(C2781,beru_assortment!$I$1:$I$10000,0)),IF($A$1="OZON",INDEX(ozon_assortment!$F$3:$F$10000,MATCH(C2781,ozon_assortment!$E$3:$E$10000,0)),0)))</f>
        <v>#N/A</v>
      </c>
      <c r="E2781" s="7" t="n">
        <f aca="false">IF(ISBLANK(C2781), , IF(ISBLANK(C2780), E2779+1, E2780))</f>
        <v>0</v>
      </c>
      <c r="F2781" s="10" t="n">
        <f aca="false">IF(ISBLANK(C2781),,IF(OR(ISBLANK(C2780), C2780="Баркод"),1,F2780+1))</f>
        <v>0</v>
      </c>
      <c r="G2781" s="10" t="n">
        <f aca="false">IF(ISBLANK(C2782), F2781/2,)</f>
        <v>0</v>
      </c>
      <c r="H2781" s="0" t="n">
        <f aca="false">IF(ISBLANK(C2781),0,-1)</f>
        <v>0</v>
      </c>
      <c r="I2781" s="0" t="n">
        <f aca="false">IF(AND(ISBLANK(C2780),NOT(ISBLANK(C2781))),1,-1)</f>
        <v>-1</v>
      </c>
      <c r="J2781" s="0" t="n">
        <f aca="false">IF(ISBLANK(C2779),IF(AND(C2780=C2781,NOT(ISBLANK(C2780)),NOT(ISBLANK(C2781))),1,-1),-1)</f>
        <v>-1</v>
      </c>
      <c r="K2781" s="0" t="n">
        <f aca="false">IF(MAX(H2781:J2781)&lt;0,IF(OR(C2781=C2780,C2780=C2779),1,-1),MAX(H2781:J2781))</f>
        <v>0</v>
      </c>
    </row>
    <row r="2782" customFormat="false" ht="13.8" hidden="false" customHeight="false" outlineLevel="0" collapsed="false">
      <c r="B2782" s="8" t="n">
        <f aca="false">MAX(H2782:K2782)</f>
        <v>0</v>
      </c>
      <c r="C2782" s="11"/>
      <c r="D2782" s="10" t="e">
        <f aca="false">IF($A$1="WLB",INDEX(SupplierNomenclature!$D$1:$D$9996,MATCH(C2782,SupplierNomenclature!$I$1:$I$9996,0)),IF($A$1="BERU",INDEX(beru_assortment!$C$1:$C$10000,MATCH(C2782,beru_assortment!$I$1:$I$10000,0)),IF($A$1="OZON",INDEX(ozon_assortment!$F$3:$F$10000,MATCH(C2782,ozon_assortment!$E$3:$E$10000,0)),0)))</f>
        <v>#N/A</v>
      </c>
      <c r="E2782" s="7" t="n">
        <f aca="false">IF(ISBLANK(C2782), , IF(ISBLANK(C2781), E2780+1, E2781))</f>
        <v>0</v>
      </c>
      <c r="F2782" s="10" t="n">
        <f aca="false">IF(ISBLANK(C2782),,IF(OR(ISBLANK(C2781), C2781="Баркод"),1,F2781+1))</f>
        <v>0</v>
      </c>
      <c r="G2782" s="10" t="n">
        <f aca="false">IF(ISBLANK(C2783), F2782/2,)</f>
        <v>0</v>
      </c>
      <c r="H2782" s="0" t="n">
        <f aca="false">IF(ISBLANK(C2782),0,-1)</f>
        <v>0</v>
      </c>
      <c r="I2782" s="0" t="n">
        <f aca="false">IF(AND(ISBLANK(C2781),NOT(ISBLANK(C2782))),1,-1)</f>
        <v>-1</v>
      </c>
      <c r="J2782" s="0" t="n">
        <f aca="false">IF(ISBLANK(C2780),IF(AND(C2781=C2782,NOT(ISBLANK(C2781)),NOT(ISBLANK(C2782))),1,-1),-1)</f>
        <v>-1</v>
      </c>
      <c r="K2782" s="0" t="n">
        <f aca="false">IF(MAX(H2782:J2782)&lt;0,IF(OR(C2782=C2781,C2781=C2780),1,-1),MAX(H2782:J2782))</f>
        <v>0</v>
      </c>
    </row>
    <row r="2783" customFormat="false" ht="13.8" hidden="false" customHeight="false" outlineLevel="0" collapsed="false">
      <c r="B2783" s="8" t="n">
        <f aca="false">MAX(H2783:K2783)</f>
        <v>0</v>
      </c>
      <c r="C2783" s="11"/>
      <c r="D2783" s="10" t="e">
        <f aca="false">IF($A$1="WLB",INDEX(SupplierNomenclature!$D$1:$D$9996,MATCH(C2783,SupplierNomenclature!$I$1:$I$9996,0)),IF($A$1="BERU",INDEX(beru_assortment!$C$1:$C$10000,MATCH(C2783,beru_assortment!$I$1:$I$10000,0)),IF($A$1="OZON",INDEX(ozon_assortment!$F$3:$F$10000,MATCH(C2783,ozon_assortment!$E$3:$E$10000,0)),0)))</f>
        <v>#N/A</v>
      </c>
      <c r="E2783" s="7" t="n">
        <f aca="false">IF(ISBLANK(C2783), , IF(ISBLANK(C2782), E2781+1, E2782))</f>
        <v>0</v>
      </c>
      <c r="F2783" s="10" t="n">
        <f aca="false">IF(ISBLANK(C2783),,IF(OR(ISBLANK(C2782), C2782="Баркод"),1,F2782+1))</f>
        <v>0</v>
      </c>
      <c r="G2783" s="10" t="n">
        <f aca="false">IF(ISBLANK(C2784), F2783/2,)</f>
        <v>0</v>
      </c>
      <c r="H2783" s="0" t="n">
        <f aca="false">IF(ISBLANK(C2783),0,-1)</f>
        <v>0</v>
      </c>
      <c r="I2783" s="0" t="n">
        <f aca="false">IF(AND(ISBLANK(C2782),NOT(ISBLANK(C2783))),1,-1)</f>
        <v>-1</v>
      </c>
      <c r="J2783" s="0" t="n">
        <f aca="false">IF(ISBLANK(C2781),IF(AND(C2782=C2783,NOT(ISBLANK(C2782)),NOT(ISBLANK(C2783))),1,-1),-1)</f>
        <v>-1</v>
      </c>
      <c r="K2783" s="0" t="n">
        <f aca="false">IF(MAX(H2783:J2783)&lt;0,IF(OR(C2783=C2782,C2782=C2781),1,-1),MAX(H2783:J2783))</f>
        <v>0</v>
      </c>
    </row>
    <row r="2784" customFormat="false" ht="13.8" hidden="false" customHeight="false" outlineLevel="0" collapsed="false">
      <c r="B2784" s="8" t="n">
        <f aca="false">MAX(H2784:K2784)</f>
        <v>0</v>
      </c>
      <c r="C2784" s="11"/>
      <c r="D2784" s="10" t="e">
        <f aca="false">IF($A$1="WLB",INDEX(SupplierNomenclature!$D$1:$D$9996,MATCH(C2784,SupplierNomenclature!$I$1:$I$9996,0)),IF($A$1="BERU",INDEX(beru_assortment!$C$1:$C$10000,MATCH(C2784,beru_assortment!$I$1:$I$10000,0)),IF($A$1="OZON",INDEX(ozon_assortment!$F$3:$F$10000,MATCH(C2784,ozon_assortment!$E$3:$E$10000,0)),0)))</f>
        <v>#N/A</v>
      </c>
      <c r="E2784" s="7" t="n">
        <f aca="false">IF(ISBLANK(C2784), , IF(ISBLANK(C2783), E2782+1, E2783))</f>
        <v>0</v>
      </c>
      <c r="F2784" s="10" t="n">
        <f aca="false">IF(ISBLANK(C2784),,IF(OR(ISBLANK(C2783), C2783="Баркод"),1,F2783+1))</f>
        <v>0</v>
      </c>
      <c r="G2784" s="10" t="n">
        <f aca="false">IF(ISBLANK(C2785), F2784/2,)</f>
        <v>0</v>
      </c>
      <c r="H2784" s="0" t="n">
        <f aca="false">IF(ISBLANK(C2784),0,-1)</f>
        <v>0</v>
      </c>
      <c r="I2784" s="0" t="n">
        <f aca="false">IF(AND(ISBLANK(C2783),NOT(ISBLANK(C2784))),1,-1)</f>
        <v>-1</v>
      </c>
      <c r="J2784" s="0" t="n">
        <f aca="false">IF(ISBLANK(C2782),IF(AND(C2783=C2784,NOT(ISBLANK(C2783)),NOT(ISBLANK(C2784))),1,-1),-1)</f>
        <v>-1</v>
      </c>
      <c r="K2784" s="0" t="n">
        <f aca="false">IF(MAX(H2784:J2784)&lt;0,IF(OR(C2784=C2783,C2783=C2782),1,-1),MAX(H2784:J2784))</f>
        <v>0</v>
      </c>
    </row>
    <row r="2785" customFormat="false" ht="13.8" hidden="false" customHeight="false" outlineLevel="0" collapsed="false">
      <c r="B2785" s="8" t="n">
        <f aca="false">MAX(H2785:K2785)</f>
        <v>0</v>
      </c>
      <c r="C2785" s="11"/>
      <c r="D2785" s="10" t="e">
        <f aca="false">IF($A$1="WLB",INDEX(SupplierNomenclature!$D$1:$D$9996,MATCH(C2785,SupplierNomenclature!$I$1:$I$9996,0)),IF($A$1="BERU",INDEX(beru_assortment!$C$1:$C$10000,MATCH(C2785,beru_assortment!$I$1:$I$10000,0)),IF($A$1="OZON",INDEX(ozon_assortment!$F$3:$F$10000,MATCH(C2785,ozon_assortment!$E$3:$E$10000,0)),0)))</f>
        <v>#N/A</v>
      </c>
      <c r="E2785" s="7" t="n">
        <f aca="false">IF(ISBLANK(C2785), , IF(ISBLANK(C2784), E2783+1, E2784))</f>
        <v>0</v>
      </c>
      <c r="F2785" s="10" t="n">
        <f aca="false">IF(ISBLANK(C2785),,IF(OR(ISBLANK(C2784), C2784="Баркод"),1,F2784+1))</f>
        <v>0</v>
      </c>
      <c r="G2785" s="10" t="n">
        <f aca="false">IF(ISBLANK(C2786), F2785/2,)</f>
        <v>0</v>
      </c>
      <c r="H2785" s="0" t="n">
        <f aca="false">IF(ISBLANK(C2785),0,-1)</f>
        <v>0</v>
      </c>
      <c r="I2785" s="0" t="n">
        <f aca="false">IF(AND(ISBLANK(C2784),NOT(ISBLANK(C2785))),1,-1)</f>
        <v>-1</v>
      </c>
      <c r="J2785" s="0" t="n">
        <f aca="false">IF(ISBLANK(C2783),IF(AND(C2784=C2785,NOT(ISBLANK(C2784)),NOT(ISBLANK(C2785))),1,-1),-1)</f>
        <v>-1</v>
      </c>
      <c r="K2785" s="0" t="n">
        <f aca="false">IF(MAX(H2785:J2785)&lt;0,IF(OR(C2785=C2784,C2784=C2783),1,-1),MAX(H2785:J2785))</f>
        <v>0</v>
      </c>
    </row>
    <row r="2786" customFormat="false" ht="13.8" hidden="false" customHeight="false" outlineLevel="0" collapsed="false">
      <c r="B2786" s="8" t="n">
        <f aca="false">MAX(H2786:K2786)</f>
        <v>0</v>
      </c>
      <c r="C2786" s="11"/>
      <c r="D2786" s="10" t="e">
        <f aca="false">IF($A$1="WLB",INDEX(SupplierNomenclature!$D$1:$D$9996,MATCH(C2786,SupplierNomenclature!$I$1:$I$9996,0)),IF($A$1="BERU",INDEX(beru_assortment!$C$1:$C$10000,MATCH(C2786,beru_assortment!$I$1:$I$10000,0)),IF($A$1="OZON",INDEX(ozon_assortment!$F$3:$F$10000,MATCH(C2786,ozon_assortment!$E$3:$E$10000,0)),0)))</f>
        <v>#N/A</v>
      </c>
      <c r="E2786" s="7" t="n">
        <f aca="false">IF(ISBLANK(C2786), , IF(ISBLANK(C2785), E2784+1, E2785))</f>
        <v>0</v>
      </c>
      <c r="F2786" s="10" t="n">
        <f aca="false">IF(ISBLANK(C2786),,IF(OR(ISBLANK(C2785), C2785="Баркод"),1,F2785+1))</f>
        <v>0</v>
      </c>
      <c r="G2786" s="10" t="n">
        <f aca="false">IF(ISBLANK(C2787), F2786/2,)</f>
        <v>0</v>
      </c>
      <c r="H2786" s="0" t="n">
        <f aca="false">IF(ISBLANK(C2786),0,-1)</f>
        <v>0</v>
      </c>
      <c r="I2786" s="0" t="n">
        <f aca="false">IF(AND(ISBLANK(C2785),NOT(ISBLANK(C2786))),1,-1)</f>
        <v>-1</v>
      </c>
      <c r="J2786" s="0" t="n">
        <f aca="false">IF(ISBLANK(C2784),IF(AND(C2785=C2786,NOT(ISBLANK(C2785)),NOT(ISBLANK(C2786))),1,-1),-1)</f>
        <v>-1</v>
      </c>
      <c r="K2786" s="0" t="n">
        <f aca="false">IF(MAX(H2786:J2786)&lt;0,IF(OR(C2786=C2785,C2785=C2784),1,-1),MAX(H2786:J2786))</f>
        <v>0</v>
      </c>
    </row>
    <row r="2787" customFormat="false" ht="13.8" hidden="false" customHeight="false" outlineLevel="0" collapsed="false">
      <c r="B2787" s="8" t="n">
        <f aca="false">MAX(H2787:K2787)</f>
        <v>0</v>
      </c>
      <c r="C2787" s="11"/>
      <c r="D2787" s="10" t="e">
        <f aca="false">IF($A$1="WLB",INDEX(SupplierNomenclature!$D$1:$D$9996,MATCH(C2787,SupplierNomenclature!$I$1:$I$9996,0)),IF($A$1="BERU",INDEX(beru_assortment!$C$1:$C$10000,MATCH(C2787,beru_assortment!$I$1:$I$10000,0)),IF($A$1="OZON",INDEX(ozon_assortment!$F$3:$F$10000,MATCH(C2787,ozon_assortment!$E$3:$E$10000,0)),0)))</f>
        <v>#N/A</v>
      </c>
      <c r="E2787" s="7" t="n">
        <f aca="false">IF(ISBLANK(C2787), , IF(ISBLANK(C2786), E2785+1, E2786))</f>
        <v>0</v>
      </c>
      <c r="F2787" s="10" t="n">
        <f aca="false">IF(ISBLANK(C2787),,IF(OR(ISBLANK(C2786), C2786="Баркод"),1,F2786+1))</f>
        <v>0</v>
      </c>
      <c r="G2787" s="10" t="n">
        <f aca="false">IF(ISBLANK(C2788), F2787/2,)</f>
        <v>0</v>
      </c>
      <c r="H2787" s="0" t="n">
        <f aca="false">IF(ISBLANK(C2787),0,-1)</f>
        <v>0</v>
      </c>
      <c r="I2787" s="0" t="n">
        <f aca="false">IF(AND(ISBLANK(C2786),NOT(ISBLANK(C2787))),1,-1)</f>
        <v>-1</v>
      </c>
      <c r="J2787" s="0" t="n">
        <f aca="false">IF(ISBLANK(C2785),IF(AND(C2786=C2787,NOT(ISBLANK(C2786)),NOT(ISBLANK(C2787))),1,-1),-1)</f>
        <v>-1</v>
      </c>
      <c r="K2787" s="0" t="n">
        <f aca="false">IF(MAX(H2787:J2787)&lt;0,IF(OR(C2787=C2786,C2786=C2785),1,-1),MAX(H2787:J2787))</f>
        <v>0</v>
      </c>
    </row>
    <row r="2788" customFormat="false" ht="13.8" hidden="false" customHeight="false" outlineLevel="0" collapsed="false">
      <c r="B2788" s="8" t="n">
        <f aca="false">MAX(H2788:K2788)</f>
        <v>0</v>
      </c>
      <c r="C2788" s="11"/>
      <c r="D2788" s="10" t="e">
        <f aca="false">IF($A$1="WLB",INDEX(SupplierNomenclature!$D$1:$D$9996,MATCH(C2788,SupplierNomenclature!$I$1:$I$9996,0)),IF($A$1="BERU",INDEX(beru_assortment!$C$1:$C$10000,MATCH(C2788,beru_assortment!$I$1:$I$10000,0)),IF($A$1="OZON",INDEX(ozon_assortment!$F$3:$F$10000,MATCH(C2788,ozon_assortment!$E$3:$E$10000,0)),0)))</f>
        <v>#N/A</v>
      </c>
      <c r="E2788" s="7" t="n">
        <f aca="false">IF(ISBLANK(C2788), , IF(ISBLANK(C2787), E2786+1, E2787))</f>
        <v>0</v>
      </c>
      <c r="F2788" s="10" t="n">
        <f aca="false">IF(ISBLANK(C2788),,IF(OR(ISBLANK(C2787), C2787="Баркод"),1,F2787+1))</f>
        <v>0</v>
      </c>
      <c r="G2788" s="10" t="n">
        <f aca="false">IF(ISBLANK(C2789), F2788/2,)</f>
        <v>0</v>
      </c>
      <c r="H2788" s="0" t="n">
        <f aca="false">IF(ISBLANK(C2788),0,-1)</f>
        <v>0</v>
      </c>
      <c r="I2788" s="0" t="n">
        <f aca="false">IF(AND(ISBLANK(C2787),NOT(ISBLANK(C2788))),1,-1)</f>
        <v>-1</v>
      </c>
      <c r="J2788" s="0" t="n">
        <f aca="false">IF(ISBLANK(C2786),IF(AND(C2787=C2788,NOT(ISBLANK(C2787)),NOT(ISBLANK(C2788))),1,-1),-1)</f>
        <v>-1</v>
      </c>
      <c r="K2788" s="0" t="n">
        <f aca="false">IF(MAX(H2788:J2788)&lt;0,IF(OR(C2788=C2787,C2787=C2786),1,-1),MAX(H2788:J2788))</f>
        <v>0</v>
      </c>
    </row>
    <row r="2789" customFormat="false" ht="13.8" hidden="false" customHeight="false" outlineLevel="0" collapsed="false">
      <c r="B2789" s="8" t="n">
        <f aca="false">MAX(H2789:K2789)</f>
        <v>0</v>
      </c>
      <c r="C2789" s="11"/>
      <c r="D2789" s="10" t="e">
        <f aca="false">IF($A$1="WLB",INDEX(SupplierNomenclature!$D$1:$D$9996,MATCH(C2789,SupplierNomenclature!$I$1:$I$9996,0)),IF($A$1="BERU",INDEX(beru_assortment!$C$1:$C$10000,MATCH(C2789,beru_assortment!$I$1:$I$10000,0)),IF($A$1="OZON",INDEX(ozon_assortment!$F$3:$F$10000,MATCH(C2789,ozon_assortment!$E$3:$E$10000,0)),0)))</f>
        <v>#N/A</v>
      </c>
      <c r="E2789" s="7" t="n">
        <f aca="false">IF(ISBLANK(C2789), , IF(ISBLANK(C2788), E2787+1, E2788))</f>
        <v>0</v>
      </c>
      <c r="F2789" s="10" t="n">
        <f aca="false">IF(ISBLANK(C2789),,IF(OR(ISBLANK(C2788), C2788="Баркод"),1,F2788+1))</f>
        <v>0</v>
      </c>
      <c r="G2789" s="10" t="n">
        <f aca="false">IF(ISBLANK(C2790), F2789/2,)</f>
        <v>0</v>
      </c>
      <c r="H2789" s="0" t="n">
        <f aca="false">IF(ISBLANK(C2789),0,-1)</f>
        <v>0</v>
      </c>
      <c r="I2789" s="0" t="n">
        <f aca="false">IF(AND(ISBLANK(C2788),NOT(ISBLANK(C2789))),1,-1)</f>
        <v>-1</v>
      </c>
      <c r="J2789" s="0" t="n">
        <f aca="false">IF(ISBLANK(C2787),IF(AND(C2788=C2789,NOT(ISBLANK(C2788)),NOT(ISBLANK(C2789))),1,-1),-1)</f>
        <v>-1</v>
      </c>
      <c r="K2789" s="0" t="n">
        <f aca="false">IF(MAX(H2789:J2789)&lt;0,IF(OR(C2789=C2788,C2788=C2787),1,-1),MAX(H2789:J2789))</f>
        <v>0</v>
      </c>
    </row>
    <row r="2790" customFormat="false" ht="13.8" hidden="false" customHeight="false" outlineLevel="0" collapsed="false">
      <c r="B2790" s="8" t="n">
        <f aca="false">MAX(H2790:K2790)</f>
        <v>0</v>
      </c>
      <c r="C2790" s="11"/>
      <c r="D2790" s="10" t="e">
        <f aca="false">IF($A$1="WLB",INDEX(SupplierNomenclature!$D$1:$D$9996,MATCH(C2790,SupplierNomenclature!$I$1:$I$9996,0)),IF($A$1="BERU",INDEX(beru_assortment!$C$1:$C$10000,MATCH(C2790,beru_assortment!$I$1:$I$10000,0)),IF($A$1="OZON",INDEX(ozon_assortment!$F$3:$F$10000,MATCH(C2790,ozon_assortment!$E$3:$E$10000,0)),0)))</f>
        <v>#N/A</v>
      </c>
      <c r="E2790" s="7" t="n">
        <f aca="false">IF(ISBLANK(C2790), , IF(ISBLANK(C2789), E2788+1, E2789))</f>
        <v>0</v>
      </c>
      <c r="F2790" s="10" t="n">
        <f aca="false">IF(ISBLANK(C2790),,IF(OR(ISBLANK(C2789), C2789="Баркод"),1,F2789+1))</f>
        <v>0</v>
      </c>
      <c r="G2790" s="10" t="n">
        <f aca="false">IF(ISBLANK(C2791), F2790/2,)</f>
        <v>0</v>
      </c>
      <c r="H2790" s="0" t="n">
        <f aca="false">IF(ISBLANK(C2790),0,-1)</f>
        <v>0</v>
      </c>
      <c r="I2790" s="0" t="n">
        <f aca="false">IF(AND(ISBLANK(C2789),NOT(ISBLANK(C2790))),1,-1)</f>
        <v>-1</v>
      </c>
      <c r="J2790" s="0" t="n">
        <f aca="false">IF(ISBLANK(C2788),IF(AND(C2789=C2790,NOT(ISBLANK(C2789)),NOT(ISBLANK(C2790))),1,-1),-1)</f>
        <v>-1</v>
      </c>
      <c r="K2790" s="0" t="n">
        <f aca="false">IF(MAX(H2790:J2790)&lt;0,IF(OR(C2790=C2789,C2789=C2788),1,-1),MAX(H2790:J2790))</f>
        <v>0</v>
      </c>
    </row>
    <row r="2791" customFormat="false" ht="13.8" hidden="false" customHeight="false" outlineLevel="0" collapsed="false">
      <c r="B2791" s="8" t="n">
        <f aca="false">MAX(H2791:K2791)</f>
        <v>0</v>
      </c>
      <c r="C2791" s="11"/>
      <c r="D2791" s="10" t="e">
        <f aca="false">IF($A$1="WLB",INDEX(SupplierNomenclature!$D$1:$D$9996,MATCH(C2791,SupplierNomenclature!$I$1:$I$9996,0)),IF($A$1="BERU",INDEX(beru_assortment!$C$1:$C$10000,MATCH(C2791,beru_assortment!$I$1:$I$10000,0)),IF($A$1="OZON",INDEX(ozon_assortment!$F$3:$F$10000,MATCH(C2791,ozon_assortment!$E$3:$E$10000,0)),0)))</f>
        <v>#N/A</v>
      </c>
      <c r="E2791" s="7" t="n">
        <f aca="false">IF(ISBLANK(C2791), , IF(ISBLANK(C2790), E2789+1, E2790))</f>
        <v>0</v>
      </c>
      <c r="F2791" s="10" t="n">
        <f aca="false">IF(ISBLANK(C2791),,IF(OR(ISBLANK(C2790), C2790="Баркод"),1,F2790+1))</f>
        <v>0</v>
      </c>
      <c r="G2791" s="10" t="n">
        <f aca="false">IF(ISBLANK(C2792), F2791/2,)</f>
        <v>0</v>
      </c>
      <c r="H2791" s="0" t="n">
        <f aca="false">IF(ISBLANK(C2791),0,-1)</f>
        <v>0</v>
      </c>
      <c r="I2791" s="0" t="n">
        <f aca="false">IF(AND(ISBLANK(C2790),NOT(ISBLANK(C2791))),1,-1)</f>
        <v>-1</v>
      </c>
      <c r="J2791" s="0" t="n">
        <f aca="false">IF(ISBLANK(C2789),IF(AND(C2790=C2791,NOT(ISBLANK(C2790)),NOT(ISBLANK(C2791))),1,-1),-1)</f>
        <v>-1</v>
      </c>
      <c r="K2791" s="0" t="n">
        <f aca="false">IF(MAX(H2791:J2791)&lt;0,IF(OR(C2791=C2790,C2790=C2789),1,-1),MAX(H2791:J2791))</f>
        <v>0</v>
      </c>
    </row>
    <row r="2792" customFormat="false" ht="13.8" hidden="false" customHeight="false" outlineLevel="0" collapsed="false">
      <c r="B2792" s="8" t="n">
        <f aca="false">MAX(H2792:K2792)</f>
        <v>0</v>
      </c>
      <c r="C2792" s="11"/>
      <c r="D2792" s="10" t="e">
        <f aca="false">IF($A$1="WLB",INDEX(SupplierNomenclature!$D$1:$D$9996,MATCH(C2792,SupplierNomenclature!$I$1:$I$9996,0)),IF($A$1="BERU",INDEX(beru_assortment!$C$1:$C$10000,MATCH(C2792,beru_assortment!$I$1:$I$10000,0)),IF($A$1="OZON",INDEX(ozon_assortment!$F$3:$F$10000,MATCH(C2792,ozon_assortment!$E$3:$E$10000,0)),0)))</f>
        <v>#N/A</v>
      </c>
      <c r="E2792" s="7" t="n">
        <f aca="false">IF(ISBLANK(C2792), , IF(ISBLANK(C2791), E2790+1, E2791))</f>
        <v>0</v>
      </c>
      <c r="F2792" s="10" t="n">
        <f aca="false">IF(ISBLANK(C2792),,IF(OR(ISBLANK(C2791), C2791="Баркод"),1,F2791+1))</f>
        <v>0</v>
      </c>
      <c r="G2792" s="10" t="n">
        <f aca="false">IF(ISBLANK(C2793), F2792/2,)</f>
        <v>0</v>
      </c>
      <c r="H2792" s="0" t="n">
        <f aca="false">IF(ISBLANK(C2792),0,-1)</f>
        <v>0</v>
      </c>
      <c r="I2792" s="0" t="n">
        <f aca="false">IF(AND(ISBLANK(C2791),NOT(ISBLANK(C2792))),1,-1)</f>
        <v>-1</v>
      </c>
      <c r="J2792" s="0" t="n">
        <f aca="false">IF(ISBLANK(C2790),IF(AND(C2791=C2792,NOT(ISBLANK(C2791)),NOT(ISBLANK(C2792))),1,-1),-1)</f>
        <v>-1</v>
      </c>
      <c r="K2792" s="0" t="n">
        <f aca="false">IF(MAX(H2792:J2792)&lt;0,IF(OR(C2792=C2791,C2791=C2790),1,-1),MAX(H2792:J2792))</f>
        <v>0</v>
      </c>
    </row>
    <row r="2793" customFormat="false" ht="13.8" hidden="false" customHeight="false" outlineLevel="0" collapsed="false">
      <c r="B2793" s="8" t="n">
        <f aca="false">MAX(H2793:K2793)</f>
        <v>0</v>
      </c>
      <c r="C2793" s="11"/>
      <c r="D2793" s="10" t="e">
        <f aca="false">IF($A$1="WLB",INDEX(SupplierNomenclature!$D$1:$D$9996,MATCH(C2793,SupplierNomenclature!$I$1:$I$9996,0)),IF($A$1="BERU",INDEX(beru_assortment!$C$1:$C$10000,MATCH(C2793,beru_assortment!$I$1:$I$10000,0)),IF($A$1="OZON",INDEX(ozon_assortment!$F$3:$F$10000,MATCH(C2793,ozon_assortment!$E$3:$E$10000,0)),0)))</f>
        <v>#N/A</v>
      </c>
      <c r="E2793" s="7" t="n">
        <f aca="false">IF(ISBLANK(C2793), , IF(ISBLANK(C2792), E2791+1, E2792))</f>
        <v>0</v>
      </c>
      <c r="F2793" s="10" t="n">
        <f aca="false">IF(ISBLANK(C2793),,IF(OR(ISBLANK(C2792), C2792="Баркод"),1,F2792+1))</f>
        <v>0</v>
      </c>
      <c r="G2793" s="10" t="n">
        <f aca="false">IF(ISBLANK(C2794), F2793/2,)</f>
        <v>0</v>
      </c>
      <c r="H2793" s="0" t="n">
        <f aca="false">IF(ISBLANK(C2793),0,-1)</f>
        <v>0</v>
      </c>
      <c r="I2793" s="0" t="n">
        <f aca="false">IF(AND(ISBLANK(C2792),NOT(ISBLANK(C2793))),1,-1)</f>
        <v>-1</v>
      </c>
      <c r="J2793" s="0" t="n">
        <f aca="false">IF(ISBLANK(C2791),IF(AND(C2792=C2793,NOT(ISBLANK(C2792)),NOT(ISBLANK(C2793))),1,-1),-1)</f>
        <v>-1</v>
      </c>
      <c r="K2793" s="0" t="n">
        <f aca="false">IF(MAX(H2793:J2793)&lt;0,IF(OR(C2793=C2792,C2792=C2791),1,-1),MAX(H2793:J2793))</f>
        <v>0</v>
      </c>
    </row>
    <row r="2794" customFormat="false" ht="13.8" hidden="false" customHeight="false" outlineLevel="0" collapsed="false">
      <c r="B2794" s="8" t="n">
        <f aca="false">MAX(H2794:K2794)</f>
        <v>0</v>
      </c>
      <c r="C2794" s="11"/>
      <c r="D2794" s="10" t="e">
        <f aca="false">IF($A$1="WLB",INDEX(SupplierNomenclature!$D$1:$D$9996,MATCH(C2794,SupplierNomenclature!$I$1:$I$9996,0)),IF($A$1="BERU",INDEX(beru_assortment!$C$1:$C$10000,MATCH(C2794,beru_assortment!$I$1:$I$10000,0)),IF($A$1="OZON",INDEX(ozon_assortment!$F$3:$F$10000,MATCH(C2794,ozon_assortment!$E$3:$E$10000,0)),0)))</f>
        <v>#N/A</v>
      </c>
      <c r="E2794" s="7" t="n">
        <f aca="false">IF(ISBLANK(C2794), , IF(ISBLANK(C2793), E2792+1, E2793))</f>
        <v>0</v>
      </c>
      <c r="F2794" s="10" t="n">
        <f aca="false">IF(ISBLANK(C2794),,IF(OR(ISBLANK(C2793), C2793="Баркод"),1,F2793+1))</f>
        <v>0</v>
      </c>
      <c r="G2794" s="10" t="n">
        <f aca="false">IF(ISBLANK(C2795), F2794/2,)</f>
        <v>0</v>
      </c>
      <c r="H2794" s="0" t="n">
        <f aca="false">IF(ISBLANK(C2794),0,-1)</f>
        <v>0</v>
      </c>
      <c r="I2794" s="0" t="n">
        <f aca="false">IF(AND(ISBLANK(C2793),NOT(ISBLANK(C2794))),1,-1)</f>
        <v>-1</v>
      </c>
      <c r="J2794" s="0" t="n">
        <f aca="false">IF(ISBLANK(C2792),IF(AND(C2793=C2794,NOT(ISBLANK(C2793)),NOT(ISBLANK(C2794))),1,-1),-1)</f>
        <v>-1</v>
      </c>
      <c r="K2794" s="0" t="n">
        <f aca="false">IF(MAX(H2794:J2794)&lt;0,IF(OR(C2794=C2793,C2793=C2792),1,-1),MAX(H2794:J2794))</f>
        <v>0</v>
      </c>
    </row>
    <row r="2795" customFormat="false" ht="13.8" hidden="false" customHeight="false" outlineLevel="0" collapsed="false">
      <c r="B2795" s="8" t="n">
        <f aca="false">MAX(H2795:K2795)</f>
        <v>0</v>
      </c>
      <c r="C2795" s="11"/>
      <c r="D2795" s="10" t="e">
        <f aca="false">IF($A$1="WLB",INDEX(SupplierNomenclature!$D$1:$D$9996,MATCH(C2795,SupplierNomenclature!$I$1:$I$9996,0)),IF($A$1="BERU",INDEX(beru_assortment!$C$1:$C$10000,MATCH(C2795,beru_assortment!$I$1:$I$10000,0)),IF($A$1="OZON",INDEX(ozon_assortment!$F$3:$F$10000,MATCH(C2795,ozon_assortment!$E$3:$E$10000,0)),0)))</f>
        <v>#N/A</v>
      </c>
      <c r="E2795" s="7" t="n">
        <f aca="false">IF(ISBLANK(C2795), , IF(ISBLANK(C2794), E2793+1, E2794))</f>
        <v>0</v>
      </c>
      <c r="F2795" s="10" t="n">
        <f aca="false">IF(ISBLANK(C2795),,IF(OR(ISBLANK(C2794), C2794="Баркод"),1,F2794+1))</f>
        <v>0</v>
      </c>
      <c r="G2795" s="10" t="n">
        <f aca="false">IF(ISBLANK(C2796), F2795/2,)</f>
        <v>0</v>
      </c>
      <c r="H2795" s="0" t="n">
        <f aca="false">IF(ISBLANK(C2795),0,-1)</f>
        <v>0</v>
      </c>
      <c r="I2795" s="0" t="n">
        <f aca="false">IF(AND(ISBLANK(C2794),NOT(ISBLANK(C2795))),1,-1)</f>
        <v>-1</v>
      </c>
      <c r="J2795" s="0" t="n">
        <f aca="false">IF(ISBLANK(C2793),IF(AND(C2794=C2795,NOT(ISBLANK(C2794)),NOT(ISBLANK(C2795))),1,-1),-1)</f>
        <v>-1</v>
      </c>
      <c r="K2795" s="0" t="n">
        <f aca="false">IF(MAX(H2795:J2795)&lt;0,IF(OR(C2795=C2794,C2794=C2793),1,-1),MAX(H2795:J2795))</f>
        <v>0</v>
      </c>
    </row>
    <row r="2796" customFormat="false" ht="13.8" hidden="false" customHeight="false" outlineLevel="0" collapsed="false">
      <c r="B2796" s="8" t="n">
        <f aca="false">MAX(H2796:K2796)</f>
        <v>0</v>
      </c>
      <c r="C2796" s="11"/>
      <c r="D2796" s="10" t="e">
        <f aca="false">IF($A$1="WLB",INDEX(SupplierNomenclature!$D$1:$D$9996,MATCH(C2796,SupplierNomenclature!$I$1:$I$9996,0)),IF($A$1="BERU",INDEX(beru_assortment!$C$1:$C$10000,MATCH(C2796,beru_assortment!$I$1:$I$10000,0)),IF($A$1="OZON",INDEX(ozon_assortment!$F$3:$F$10000,MATCH(C2796,ozon_assortment!$E$3:$E$10000,0)),0)))</f>
        <v>#N/A</v>
      </c>
      <c r="E2796" s="7" t="n">
        <f aca="false">IF(ISBLANK(C2796), , IF(ISBLANK(C2795), E2794+1, E2795))</f>
        <v>0</v>
      </c>
      <c r="F2796" s="10" t="n">
        <f aca="false">IF(ISBLANK(C2796),,IF(OR(ISBLANK(C2795), C2795="Баркод"),1,F2795+1))</f>
        <v>0</v>
      </c>
      <c r="G2796" s="10" t="n">
        <f aca="false">IF(ISBLANK(C2797), F2796/2,)</f>
        <v>0</v>
      </c>
      <c r="H2796" s="0" t="n">
        <f aca="false">IF(ISBLANK(C2796),0,-1)</f>
        <v>0</v>
      </c>
      <c r="I2796" s="0" t="n">
        <f aca="false">IF(AND(ISBLANK(C2795),NOT(ISBLANK(C2796))),1,-1)</f>
        <v>-1</v>
      </c>
      <c r="J2796" s="0" t="n">
        <f aca="false">IF(ISBLANK(C2794),IF(AND(C2795=C2796,NOT(ISBLANK(C2795)),NOT(ISBLANK(C2796))),1,-1),-1)</f>
        <v>-1</v>
      </c>
      <c r="K2796" s="0" t="n">
        <f aca="false">IF(MAX(H2796:J2796)&lt;0,IF(OR(C2796=C2795,C2795=C2794),1,-1),MAX(H2796:J2796))</f>
        <v>0</v>
      </c>
    </row>
    <row r="2797" customFormat="false" ht="13.8" hidden="false" customHeight="false" outlineLevel="0" collapsed="false">
      <c r="B2797" s="8" t="n">
        <f aca="false">MAX(H2797:K2797)</f>
        <v>0</v>
      </c>
      <c r="C2797" s="11"/>
      <c r="D2797" s="10" t="e">
        <f aca="false">IF($A$1="WLB",INDEX(SupplierNomenclature!$D$1:$D$9996,MATCH(C2797,SupplierNomenclature!$I$1:$I$9996,0)),IF($A$1="BERU",INDEX(beru_assortment!$C$1:$C$10000,MATCH(C2797,beru_assortment!$I$1:$I$10000,0)),IF($A$1="OZON",INDEX(ozon_assortment!$F$3:$F$10000,MATCH(C2797,ozon_assortment!$E$3:$E$10000,0)),0)))</f>
        <v>#N/A</v>
      </c>
      <c r="E2797" s="7" t="n">
        <f aca="false">IF(ISBLANK(C2797), , IF(ISBLANK(C2796), E2795+1, E2796))</f>
        <v>0</v>
      </c>
      <c r="F2797" s="10" t="n">
        <f aca="false">IF(ISBLANK(C2797),,IF(OR(ISBLANK(C2796), C2796="Баркод"),1,F2796+1))</f>
        <v>0</v>
      </c>
      <c r="G2797" s="10" t="n">
        <f aca="false">IF(ISBLANK(C2798), F2797/2,)</f>
        <v>0</v>
      </c>
      <c r="H2797" s="0" t="n">
        <f aca="false">IF(ISBLANK(C2797),0,-1)</f>
        <v>0</v>
      </c>
      <c r="I2797" s="0" t="n">
        <f aca="false">IF(AND(ISBLANK(C2796),NOT(ISBLANK(C2797))),1,-1)</f>
        <v>-1</v>
      </c>
      <c r="J2797" s="0" t="n">
        <f aca="false">IF(ISBLANK(C2795),IF(AND(C2796=C2797,NOT(ISBLANK(C2796)),NOT(ISBLANK(C2797))),1,-1),-1)</f>
        <v>-1</v>
      </c>
      <c r="K2797" s="0" t="n">
        <f aca="false">IF(MAX(H2797:J2797)&lt;0,IF(OR(C2797=C2796,C2796=C2795),1,-1),MAX(H2797:J2797))</f>
        <v>0</v>
      </c>
    </row>
    <row r="2798" customFormat="false" ht="13.8" hidden="false" customHeight="false" outlineLevel="0" collapsed="false">
      <c r="B2798" s="8" t="n">
        <f aca="false">MAX(H2798:K2798)</f>
        <v>0</v>
      </c>
      <c r="C2798" s="11"/>
      <c r="D2798" s="10" t="e">
        <f aca="false">IF($A$1="WLB",INDEX(SupplierNomenclature!$D$1:$D$9996,MATCH(C2798,SupplierNomenclature!$I$1:$I$9996,0)),IF($A$1="BERU",INDEX(beru_assortment!$C$1:$C$10000,MATCH(C2798,beru_assortment!$I$1:$I$10000,0)),IF($A$1="OZON",INDEX(ozon_assortment!$F$3:$F$10000,MATCH(C2798,ozon_assortment!$E$3:$E$10000,0)),0)))</f>
        <v>#N/A</v>
      </c>
      <c r="E2798" s="7" t="n">
        <f aca="false">IF(ISBLANK(C2798), , IF(ISBLANK(C2797), E2796+1, E2797))</f>
        <v>0</v>
      </c>
      <c r="F2798" s="10" t="n">
        <f aca="false">IF(ISBLANK(C2798),,IF(OR(ISBLANK(C2797), C2797="Баркод"),1,F2797+1))</f>
        <v>0</v>
      </c>
      <c r="G2798" s="10" t="n">
        <f aca="false">IF(ISBLANK(C2799), F2798/2,)</f>
        <v>0</v>
      </c>
      <c r="H2798" s="0" t="n">
        <f aca="false">IF(ISBLANK(C2798),0,-1)</f>
        <v>0</v>
      </c>
      <c r="I2798" s="0" t="n">
        <f aca="false">IF(AND(ISBLANK(C2797),NOT(ISBLANK(C2798))),1,-1)</f>
        <v>-1</v>
      </c>
      <c r="J2798" s="0" t="n">
        <f aca="false">IF(ISBLANK(C2796),IF(AND(C2797=C2798,NOT(ISBLANK(C2797)),NOT(ISBLANK(C2798))),1,-1),-1)</f>
        <v>-1</v>
      </c>
      <c r="K2798" s="0" t="n">
        <f aca="false">IF(MAX(H2798:J2798)&lt;0,IF(OR(C2798=C2797,C2797=C2796),1,-1),MAX(H2798:J2798))</f>
        <v>0</v>
      </c>
    </row>
    <row r="2799" customFormat="false" ht="13.8" hidden="false" customHeight="false" outlineLevel="0" collapsed="false">
      <c r="B2799" s="8" t="n">
        <f aca="false">MAX(H2799:K2799)</f>
        <v>0</v>
      </c>
      <c r="C2799" s="11"/>
      <c r="D2799" s="10" t="e">
        <f aca="false">IF($A$1="WLB",INDEX(SupplierNomenclature!$D$1:$D$9996,MATCH(C2799,SupplierNomenclature!$I$1:$I$9996,0)),IF($A$1="BERU",INDEX(beru_assortment!$C$1:$C$10000,MATCH(C2799,beru_assortment!$I$1:$I$10000,0)),IF($A$1="OZON",INDEX(ozon_assortment!$F$3:$F$10000,MATCH(C2799,ozon_assortment!$E$3:$E$10000,0)),0)))</f>
        <v>#N/A</v>
      </c>
      <c r="E2799" s="7" t="n">
        <f aca="false">IF(ISBLANK(C2799), , IF(ISBLANK(C2798), E2797+1, E2798))</f>
        <v>0</v>
      </c>
      <c r="F2799" s="10" t="n">
        <f aca="false">IF(ISBLANK(C2799),,IF(OR(ISBLANK(C2798), C2798="Баркод"),1,F2798+1))</f>
        <v>0</v>
      </c>
      <c r="G2799" s="10" t="n">
        <f aca="false">IF(ISBLANK(C2800), F2799/2,)</f>
        <v>0</v>
      </c>
      <c r="H2799" s="0" t="n">
        <f aca="false">IF(ISBLANK(C2799),0,-1)</f>
        <v>0</v>
      </c>
      <c r="I2799" s="0" t="n">
        <f aca="false">IF(AND(ISBLANK(C2798),NOT(ISBLANK(C2799))),1,-1)</f>
        <v>-1</v>
      </c>
      <c r="J2799" s="0" t="n">
        <f aca="false">IF(ISBLANK(C2797),IF(AND(C2798=C2799,NOT(ISBLANK(C2798)),NOT(ISBLANK(C2799))),1,-1),-1)</f>
        <v>-1</v>
      </c>
      <c r="K2799" s="0" t="n">
        <f aca="false">IF(MAX(H2799:J2799)&lt;0,IF(OR(C2799=C2798,C2798=C2797),1,-1),MAX(H2799:J2799))</f>
        <v>0</v>
      </c>
    </row>
    <row r="2800" customFormat="false" ht="13.8" hidden="false" customHeight="false" outlineLevel="0" collapsed="false">
      <c r="B2800" s="8" t="n">
        <f aca="false">MAX(H2800:K2800)</f>
        <v>0</v>
      </c>
      <c r="C2800" s="11"/>
      <c r="D2800" s="10" t="e">
        <f aca="false">IF($A$1="WLB",INDEX(SupplierNomenclature!$D$1:$D$9996,MATCH(C2800,SupplierNomenclature!$I$1:$I$9996,0)),IF($A$1="BERU",INDEX(beru_assortment!$C$1:$C$10000,MATCH(C2800,beru_assortment!$I$1:$I$10000,0)),IF($A$1="OZON",INDEX(ozon_assortment!$F$3:$F$10000,MATCH(C2800,ozon_assortment!$E$3:$E$10000,0)),0)))</f>
        <v>#N/A</v>
      </c>
      <c r="E2800" s="7" t="n">
        <f aca="false">IF(ISBLANK(C2800), , IF(ISBLANK(C2799), E2798+1, E2799))</f>
        <v>0</v>
      </c>
      <c r="F2800" s="10" t="n">
        <f aca="false">IF(ISBLANK(C2800),,IF(OR(ISBLANK(C2799), C2799="Баркод"),1,F2799+1))</f>
        <v>0</v>
      </c>
      <c r="G2800" s="10" t="n">
        <f aca="false">IF(ISBLANK(C2801), F2800/2,)</f>
        <v>0</v>
      </c>
      <c r="H2800" s="0" t="n">
        <f aca="false">IF(ISBLANK(C2800),0,-1)</f>
        <v>0</v>
      </c>
      <c r="I2800" s="0" t="n">
        <f aca="false">IF(AND(ISBLANK(C2799),NOT(ISBLANK(C2800))),1,-1)</f>
        <v>-1</v>
      </c>
      <c r="J2800" s="0" t="n">
        <f aca="false">IF(ISBLANK(C2798),IF(AND(C2799=C2800,NOT(ISBLANK(C2799)),NOT(ISBLANK(C2800))),1,-1),-1)</f>
        <v>-1</v>
      </c>
      <c r="K2800" s="0" t="n">
        <f aca="false">IF(MAX(H2800:J2800)&lt;0,IF(OR(C2800=C2799,C2799=C2798),1,-1),MAX(H2800:J2800))</f>
        <v>0</v>
      </c>
    </row>
    <row r="2801" customFormat="false" ht="13.8" hidden="false" customHeight="false" outlineLevel="0" collapsed="false">
      <c r="B2801" s="8" t="n">
        <f aca="false">MAX(H2801:K2801)</f>
        <v>0</v>
      </c>
      <c r="C2801" s="11"/>
      <c r="D2801" s="10" t="e">
        <f aca="false">IF($A$1="WLB",INDEX(SupplierNomenclature!$D$1:$D$9996,MATCH(C2801,SupplierNomenclature!$I$1:$I$9996,0)),IF($A$1="BERU",INDEX(beru_assortment!$C$1:$C$10000,MATCH(C2801,beru_assortment!$I$1:$I$10000,0)),IF($A$1="OZON",INDEX(ozon_assortment!$F$3:$F$10000,MATCH(C2801,ozon_assortment!$E$3:$E$10000,0)),0)))</f>
        <v>#N/A</v>
      </c>
      <c r="E2801" s="7" t="n">
        <f aca="false">IF(ISBLANK(C2801), , IF(ISBLANK(C2800), E2799+1, E2800))</f>
        <v>0</v>
      </c>
      <c r="F2801" s="10" t="n">
        <f aca="false">IF(ISBLANK(C2801),,IF(OR(ISBLANK(C2800), C2800="Баркод"),1,F2800+1))</f>
        <v>0</v>
      </c>
      <c r="G2801" s="10" t="n">
        <f aca="false">IF(ISBLANK(C2802), F2801/2,)</f>
        <v>0</v>
      </c>
      <c r="H2801" s="0" t="n">
        <f aca="false">IF(ISBLANK(C2801),0,-1)</f>
        <v>0</v>
      </c>
      <c r="I2801" s="0" t="n">
        <f aca="false">IF(AND(ISBLANK(C2800),NOT(ISBLANK(C2801))),1,-1)</f>
        <v>-1</v>
      </c>
      <c r="J2801" s="0" t="n">
        <f aca="false">IF(ISBLANK(C2799),IF(AND(C2800=C2801,NOT(ISBLANK(C2800)),NOT(ISBLANK(C2801))),1,-1),-1)</f>
        <v>-1</v>
      </c>
      <c r="K2801" s="0" t="n">
        <f aca="false">IF(MAX(H2801:J2801)&lt;0,IF(OR(C2801=C2800,C2800=C2799),1,-1),MAX(H2801:J2801))</f>
        <v>0</v>
      </c>
    </row>
    <row r="2802" customFormat="false" ht="13.8" hidden="false" customHeight="false" outlineLevel="0" collapsed="false">
      <c r="B2802" s="8" t="n">
        <f aca="false">MAX(H2802:K2802)</f>
        <v>0</v>
      </c>
      <c r="C2802" s="11"/>
      <c r="D2802" s="10" t="e">
        <f aca="false">IF($A$1="WLB",INDEX(SupplierNomenclature!$D$1:$D$9996,MATCH(C2802,SupplierNomenclature!$I$1:$I$9996,0)),IF($A$1="BERU",INDEX(beru_assortment!$C$1:$C$10000,MATCH(C2802,beru_assortment!$I$1:$I$10000,0)),IF($A$1="OZON",INDEX(ozon_assortment!$F$3:$F$10000,MATCH(C2802,ozon_assortment!$E$3:$E$10000,0)),0)))</f>
        <v>#N/A</v>
      </c>
      <c r="E2802" s="7" t="n">
        <f aca="false">IF(ISBLANK(C2802), , IF(ISBLANK(C2801), E2800+1, E2801))</f>
        <v>0</v>
      </c>
      <c r="F2802" s="10" t="n">
        <f aca="false">IF(ISBLANK(C2802),,IF(OR(ISBLANK(C2801), C2801="Баркод"),1,F2801+1))</f>
        <v>0</v>
      </c>
      <c r="G2802" s="10" t="n">
        <f aca="false">IF(ISBLANK(C2803), F2802/2,)</f>
        <v>0</v>
      </c>
      <c r="H2802" s="0" t="n">
        <f aca="false">IF(ISBLANK(C2802),0,-1)</f>
        <v>0</v>
      </c>
      <c r="I2802" s="0" t="n">
        <f aca="false">IF(AND(ISBLANK(C2801),NOT(ISBLANK(C2802))),1,-1)</f>
        <v>-1</v>
      </c>
      <c r="J2802" s="0" t="n">
        <f aca="false">IF(ISBLANK(C2800),IF(AND(C2801=C2802,NOT(ISBLANK(C2801)),NOT(ISBLANK(C2802))),1,-1),-1)</f>
        <v>-1</v>
      </c>
      <c r="K2802" s="0" t="n">
        <f aca="false">IF(MAX(H2802:J2802)&lt;0,IF(OR(C2802=C2801,C2801=C2800),1,-1),MAX(H2802:J2802))</f>
        <v>0</v>
      </c>
    </row>
    <row r="2803" customFormat="false" ht="13.8" hidden="false" customHeight="false" outlineLevel="0" collapsed="false">
      <c r="B2803" s="8" t="n">
        <f aca="false">MAX(H2803:K2803)</f>
        <v>0</v>
      </c>
      <c r="C2803" s="11"/>
      <c r="D2803" s="10" t="e">
        <f aca="false">IF($A$1="WLB",INDEX(SupplierNomenclature!$D$1:$D$9996,MATCH(C2803,SupplierNomenclature!$I$1:$I$9996,0)),IF($A$1="BERU",INDEX(beru_assortment!$C$1:$C$10000,MATCH(C2803,beru_assortment!$I$1:$I$10000,0)),IF($A$1="OZON",INDEX(ozon_assortment!$F$3:$F$10000,MATCH(C2803,ozon_assortment!$E$3:$E$10000,0)),0)))</f>
        <v>#N/A</v>
      </c>
      <c r="E2803" s="7" t="n">
        <f aca="false">IF(ISBLANK(C2803), , IF(ISBLANK(C2802), E2801+1, E2802))</f>
        <v>0</v>
      </c>
      <c r="F2803" s="10" t="n">
        <f aca="false">IF(ISBLANK(C2803),,IF(OR(ISBLANK(C2802), C2802="Баркод"),1,F2802+1))</f>
        <v>0</v>
      </c>
      <c r="G2803" s="10" t="n">
        <f aca="false">IF(ISBLANK(C2804), F2803/2,)</f>
        <v>0</v>
      </c>
      <c r="H2803" s="0" t="n">
        <f aca="false">IF(ISBLANK(C2803),0,-1)</f>
        <v>0</v>
      </c>
      <c r="I2803" s="0" t="n">
        <f aca="false">IF(AND(ISBLANK(C2802),NOT(ISBLANK(C2803))),1,-1)</f>
        <v>-1</v>
      </c>
      <c r="J2803" s="0" t="n">
        <f aca="false">IF(ISBLANK(C2801),IF(AND(C2802=C2803,NOT(ISBLANK(C2802)),NOT(ISBLANK(C2803))),1,-1),-1)</f>
        <v>-1</v>
      </c>
      <c r="K2803" s="0" t="n">
        <f aca="false">IF(MAX(H2803:J2803)&lt;0,IF(OR(C2803=C2802,C2802=C2801),1,-1),MAX(H2803:J2803))</f>
        <v>0</v>
      </c>
    </row>
    <row r="2804" customFormat="false" ht="13.8" hidden="false" customHeight="false" outlineLevel="0" collapsed="false">
      <c r="B2804" s="8" t="n">
        <f aca="false">MAX(H2804:K2804)</f>
        <v>0</v>
      </c>
      <c r="C2804" s="11"/>
      <c r="D2804" s="10" t="e">
        <f aca="false">IF($A$1="WLB",INDEX(SupplierNomenclature!$D$1:$D$9996,MATCH(C2804,SupplierNomenclature!$I$1:$I$9996,0)),IF($A$1="BERU",INDEX(beru_assortment!$C$1:$C$10000,MATCH(C2804,beru_assortment!$I$1:$I$10000,0)),IF($A$1="OZON",INDEX(ozon_assortment!$F$3:$F$10000,MATCH(C2804,ozon_assortment!$E$3:$E$10000,0)),0)))</f>
        <v>#N/A</v>
      </c>
      <c r="E2804" s="7" t="n">
        <f aca="false">IF(ISBLANK(C2804), , IF(ISBLANK(C2803), E2802+1, E2803))</f>
        <v>0</v>
      </c>
      <c r="F2804" s="10" t="n">
        <f aca="false">IF(ISBLANK(C2804),,IF(OR(ISBLANK(C2803), C2803="Баркод"),1,F2803+1))</f>
        <v>0</v>
      </c>
      <c r="G2804" s="10" t="n">
        <f aca="false">IF(ISBLANK(C2805), F2804/2,)</f>
        <v>0</v>
      </c>
      <c r="H2804" s="0" t="n">
        <f aca="false">IF(ISBLANK(C2804),0,-1)</f>
        <v>0</v>
      </c>
      <c r="I2804" s="0" t="n">
        <f aca="false">IF(AND(ISBLANK(C2803),NOT(ISBLANK(C2804))),1,-1)</f>
        <v>-1</v>
      </c>
      <c r="J2804" s="0" t="n">
        <f aca="false">IF(ISBLANK(C2802),IF(AND(C2803=C2804,NOT(ISBLANK(C2803)),NOT(ISBLANK(C2804))),1,-1),-1)</f>
        <v>-1</v>
      </c>
      <c r="K2804" s="0" t="n">
        <f aca="false">IF(MAX(H2804:J2804)&lt;0,IF(OR(C2804=C2803,C2803=C2802),1,-1),MAX(H2804:J2804))</f>
        <v>0</v>
      </c>
    </row>
    <row r="2805" customFormat="false" ht="13.8" hidden="false" customHeight="false" outlineLevel="0" collapsed="false">
      <c r="B2805" s="8" t="n">
        <f aca="false">MAX(H2805:K2805)</f>
        <v>0</v>
      </c>
      <c r="C2805" s="11"/>
      <c r="D2805" s="10" t="e">
        <f aca="false">IF($A$1="WLB",INDEX(SupplierNomenclature!$D$1:$D$9996,MATCH(C2805,SupplierNomenclature!$I$1:$I$9996,0)),IF($A$1="BERU",INDEX(beru_assortment!$C$1:$C$10000,MATCH(C2805,beru_assortment!$I$1:$I$10000,0)),IF($A$1="OZON",INDEX(ozon_assortment!$F$3:$F$10000,MATCH(C2805,ozon_assortment!$E$3:$E$10000,0)),0)))</f>
        <v>#N/A</v>
      </c>
      <c r="E2805" s="7" t="n">
        <f aca="false">IF(ISBLANK(C2805), , IF(ISBLANK(C2804), E2803+1, E2804))</f>
        <v>0</v>
      </c>
      <c r="F2805" s="10" t="n">
        <f aca="false">IF(ISBLANK(C2805),,IF(OR(ISBLANK(C2804), C2804="Баркод"),1,F2804+1))</f>
        <v>0</v>
      </c>
      <c r="G2805" s="10" t="n">
        <f aca="false">IF(ISBLANK(C2806), F2805/2,)</f>
        <v>0</v>
      </c>
      <c r="H2805" s="0" t="n">
        <f aca="false">IF(ISBLANK(C2805),0,-1)</f>
        <v>0</v>
      </c>
      <c r="I2805" s="0" t="n">
        <f aca="false">IF(AND(ISBLANK(C2804),NOT(ISBLANK(C2805))),1,-1)</f>
        <v>-1</v>
      </c>
      <c r="J2805" s="0" t="n">
        <f aca="false">IF(ISBLANK(C2803),IF(AND(C2804=C2805,NOT(ISBLANK(C2804)),NOT(ISBLANK(C2805))),1,-1),-1)</f>
        <v>-1</v>
      </c>
      <c r="K2805" s="0" t="n">
        <f aca="false">IF(MAX(H2805:J2805)&lt;0,IF(OR(C2805=C2804,C2804=C2803),1,-1),MAX(H2805:J2805))</f>
        <v>0</v>
      </c>
    </row>
    <row r="2806" customFormat="false" ht="13.8" hidden="false" customHeight="false" outlineLevel="0" collapsed="false">
      <c r="B2806" s="8" t="n">
        <f aca="false">MAX(H2806:K2806)</f>
        <v>0</v>
      </c>
      <c r="C2806" s="11"/>
      <c r="D2806" s="10" t="e">
        <f aca="false">IF($A$1="WLB",INDEX(SupplierNomenclature!$D$1:$D$9996,MATCH(C2806,SupplierNomenclature!$I$1:$I$9996,0)),IF($A$1="BERU",INDEX(beru_assortment!$C$1:$C$10000,MATCH(C2806,beru_assortment!$I$1:$I$10000,0)),IF($A$1="OZON",INDEX(ozon_assortment!$F$3:$F$10000,MATCH(C2806,ozon_assortment!$E$3:$E$10000,0)),0)))</f>
        <v>#N/A</v>
      </c>
      <c r="E2806" s="7" t="n">
        <f aca="false">IF(ISBLANK(C2806), , IF(ISBLANK(C2805), E2804+1, E2805))</f>
        <v>0</v>
      </c>
      <c r="F2806" s="10" t="n">
        <f aca="false">IF(ISBLANK(C2806),,IF(OR(ISBLANK(C2805), C2805="Баркод"),1,F2805+1))</f>
        <v>0</v>
      </c>
      <c r="G2806" s="10" t="n">
        <f aca="false">IF(ISBLANK(C2807), F2806/2,)</f>
        <v>0</v>
      </c>
      <c r="H2806" s="0" t="n">
        <f aca="false">IF(ISBLANK(C2806),0,-1)</f>
        <v>0</v>
      </c>
      <c r="I2806" s="0" t="n">
        <f aca="false">IF(AND(ISBLANK(C2805),NOT(ISBLANK(C2806))),1,-1)</f>
        <v>-1</v>
      </c>
      <c r="J2806" s="0" t="n">
        <f aca="false">IF(ISBLANK(C2804),IF(AND(C2805=C2806,NOT(ISBLANK(C2805)),NOT(ISBLANK(C2806))),1,-1),-1)</f>
        <v>-1</v>
      </c>
      <c r="K2806" s="0" t="n">
        <f aca="false">IF(MAX(H2806:J2806)&lt;0,IF(OR(C2806=C2805,C2805=C2804),1,-1),MAX(H2806:J2806))</f>
        <v>0</v>
      </c>
    </row>
    <row r="2807" customFormat="false" ht="13.8" hidden="false" customHeight="false" outlineLevel="0" collapsed="false">
      <c r="B2807" s="8" t="n">
        <f aca="false">MAX(H2807:K2807)</f>
        <v>0</v>
      </c>
      <c r="C2807" s="11"/>
      <c r="D2807" s="10" t="e">
        <f aca="false">IF($A$1="WLB",INDEX(SupplierNomenclature!$D$1:$D$9996,MATCH(C2807,SupplierNomenclature!$I$1:$I$9996,0)),IF($A$1="BERU",INDEX(beru_assortment!$C$1:$C$10000,MATCH(C2807,beru_assortment!$I$1:$I$10000,0)),IF($A$1="OZON",INDEX(ozon_assortment!$F$3:$F$10000,MATCH(C2807,ozon_assortment!$E$3:$E$10000,0)),0)))</f>
        <v>#N/A</v>
      </c>
      <c r="E2807" s="7" t="n">
        <f aca="false">IF(ISBLANK(C2807), , IF(ISBLANK(C2806), E2805+1, E2806))</f>
        <v>0</v>
      </c>
      <c r="F2807" s="10" t="n">
        <f aca="false">IF(ISBLANK(C2807),,IF(OR(ISBLANK(C2806), C2806="Баркод"),1,F2806+1))</f>
        <v>0</v>
      </c>
      <c r="G2807" s="10" t="n">
        <f aca="false">IF(ISBLANK(C2808), F2807/2,)</f>
        <v>0</v>
      </c>
      <c r="H2807" s="0" t="n">
        <f aca="false">IF(ISBLANK(C2807),0,-1)</f>
        <v>0</v>
      </c>
      <c r="I2807" s="0" t="n">
        <f aca="false">IF(AND(ISBLANK(C2806),NOT(ISBLANK(C2807))),1,-1)</f>
        <v>-1</v>
      </c>
      <c r="J2807" s="0" t="n">
        <f aca="false">IF(ISBLANK(C2805),IF(AND(C2806=C2807,NOT(ISBLANK(C2806)),NOT(ISBLANK(C2807))),1,-1),-1)</f>
        <v>-1</v>
      </c>
      <c r="K2807" s="0" t="n">
        <f aca="false">IF(MAX(H2807:J2807)&lt;0,IF(OR(C2807=C2806,C2806=C2805),1,-1),MAX(H2807:J2807))</f>
        <v>0</v>
      </c>
    </row>
    <row r="2808" customFormat="false" ht="13.8" hidden="false" customHeight="false" outlineLevel="0" collapsed="false">
      <c r="B2808" s="8" t="n">
        <f aca="false">MAX(H2808:K2808)</f>
        <v>0</v>
      </c>
      <c r="C2808" s="11"/>
      <c r="D2808" s="10" t="e">
        <f aca="false">IF($A$1="WLB",INDEX(SupplierNomenclature!$D$1:$D$9996,MATCH(C2808,SupplierNomenclature!$I$1:$I$9996,0)),IF($A$1="BERU",INDEX(beru_assortment!$C$1:$C$10000,MATCH(C2808,beru_assortment!$I$1:$I$10000,0)),IF($A$1="OZON",INDEX(ozon_assortment!$F$3:$F$10000,MATCH(C2808,ozon_assortment!$E$3:$E$10000,0)),0)))</f>
        <v>#N/A</v>
      </c>
      <c r="E2808" s="7" t="n">
        <f aca="false">IF(ISBLANK(C2808), , IF(ISBLANK(C2807), E2806+1, E2807))</f>
        <v>0</v>
      </c>
      <c r="F2808" s="10" t="n">
        <f aca="false">IF(ISBLANK(C2808),,IF(OR(ISBLANK(C2807), C2807="Баркод"),1,F2807+1))</f>
        <v>0</v>
      </c>
      <c r="G2808" s="10" t="n">
        <f aca="false">IF(ISBLANK(C2809), F2808/2,)</f>
        <v>0</v>
      </c>
      <c r="H2808" s="0" t="n">
        <f aca="false">IF(ISBLANK(C2808),0,-1)</f>
        <v>0</v>
      </c>
      <c r="I2808" s="0" t="n">
        <f aca="false">IF(AND(ISBLANK(C2807),NOT(ISBLANK(C2808))),1,-1)</f>
        <v>-1</v>
      </c>
      <c r="J2808" s="0" t="n">
        <f aca="false">IF(ISBLANK(C2806),IF(AND(C2807=C2808,NOT(ISBLANK(C2807)),NOT(ISBLANK(C2808))),1,-1),-1)</f>
        <v>-1</v>
      </c>
      <c r="K2808" s="0" t="n">
        <f aca="false">IF(MAX(H2808:J2808)&lt;0,IF(OR(C2808=C2807,C2807=C2806),1,-1),MAX(H2808:J2808))</f>
        <v>0</v>
      </c>
    </row>
    <row r="2809" customFormat="false" ht="13.8" hidden="false" customHeight="false" outlineLevel="0" collapsed="false">
      <c r="B2809" s="8" t="n">
        <f aca="false">MAX(H2809:K2809)</f>
        <v>0</v>
      </c>
      <c r="C2809" s="11"/>
      <c r="D2809" s="10" t="e">
        <f aca="false">IF($A$1="WLB",INDEX(SupplierNomenclature!$D$1:$D$9996,MATCH(C2809,SupplierNomenclature!$I$1:$I$9996,0)),IF($A$1="BERU",INDEX(beru_assortment!$C$1:$C$10000,MATCH(C2809,beru_assortment!$I$1:$I$10000,0)),IF($A$1="OZON",INDEX(ozon_assortment!$F$3:$F$10000,MATCH(C2809,ozon_assortment!$E$3:$E$10000,0)),0)))</f>
        <v>#N/A</v>
      </c>
      <c r="E2809" s="7" t="n">
        <f aca="false">IF(ISBLANK(C2809), , IF(ISBLANK(C2808), E2807+1, E2808))</f>
        <v>0</v>
      </c>
      <c r="F2809" s="10" t="n">
        <f aca="false">IF(ISBLANK(C2809),,IF(OR(ISBLANK(C2808), C2808="Баркод"),1,F2808+1))</f>
        <v>0</v>
      </c>
      <c r="G2809" s="10" t="n">
        <f aca="false">IF(ISBLANK(C2810), F2809/2,)</f>
        <v>0</v>
      </c>
      <c r="H2809" s="0" t="n">
        <f aca="false">IF(ISBLANK(C2809),0,-1)</f>
        <v>0</v>
      </c>
      <c r="I2809" s="0" t="n">
        <f aca="false">IF(AND(ISBLANK(C2808),NOT(ISBLANK(C2809))),1,-1)</f>
        <v>-1</v>
      </c>
      <c r="J2809" s="0" t="n">
        <f aca="false">IF(ISBLANK(C2807),IF(AND(C2808=C2809,NOT(ISBLANK(C2808)),NOT(ISBLANK(C2809))),1,-1),-1)</f>
        <v>-1</v>
      </c>
      <c r="K2809" s="0" t="n">
        <f aca="false">IF(MAX(H2809:J2809)&lt;0,IF(OR(C2809=C2808,C2808=C2807),1,-1),MAX(H2809:J2809))</f>
        <v>0</v>
      </c>
    </row>
    <row r="2810" customFormat="false" ht="13.8" hidden="false" customHeight="false" outlineLevel="0" collapsed="false">
      <c r="B2810" s="8" t="n">
        <f aca="false">MAX(H2810:K2810)</f>
        <v>0</v>
      </c>
      <c r="C2810" s="11"/>
      <c r="D2810" s="10" t="e">
        <f aca="false">IF($A$1="WLB",INDEX(SupplierNomenclature!$D$1:$D$9996,MATCH(C2810,SupplierNomenclature!$I$1:$I$9996,0)),IF($A$1="BERU",INDEX(beru_assortment!$C$1:$C$10000,MATCH(C2810,beru_assortment!$I$1:$I$10000,0)),IF($A$1="OZON",INDEX(ozon_assortment!$F$3:$F$10000,MATCH(C2810,ozon_assortment!$E$3:$E$10000,0)),0)))</f>
        <v>#N/A</v>
      </c>
      <c r="E2810" s="7" t="n">
        <f aca="false">IF(ISBLANK(C2810), , IF(ISBLANK(C2809), E2808+1, E2809))</f>
        <v>0</v>
      </c>
      <c r="F2810" s="10" t="n">
        <f aca="false">IF(ISBLANK(C2810),,IF(OR(ISBLANK(C2809), C2809="Баркод"),1,F2809+1))</f>
        <v>0</v>
      </c>
      <c r="G2810" s="10" t="n">
        <f aca="false">IF(ISBLANK(C2811), F2810/2,)</f>
        <v>0</v>
      </c>
      <c r="H2810" s="0" t="n">
        <f aca="false">IF(ISBLANK(C2810),0,-1)</f>
        <v>0</v>
      </c>
      <c r="I2810" s="0" t="n">
        <f aca="false">IF(AND(ISBLANK(C2809),NOT(ISBLANK(C2810))),1,-1)</f>
        <v>-1</v>
      </c>
      <c r="J2810" s="0" t="n">
        <f aca="false">IF(ISBLANK(C2808),IF(AND(C2809=C2810,NOT(ISBLANK(C2809)),NOT(ISBLANK(C2810))),1,-1),-1)</f>
        <v>-1</v>
      </c>
      <c r="K2810" s="0" t="n">
        <f aca="false">IF(MAX(H2810:J2810)&lt;0,IF(OR(C2810=C2809,C2809=C2808),1,-1),MAX(H2810:J2810))</f>
        <v>0</v>
      </c>
    </row>
    <row r="2811" customFormat="false" ht="13.8" hidden="false" customHeight="false" outlineLevel="0" collapsed="false">
      <c r="B2811" s="8" t="n">
        <f aca="false">MAX(H2811:K2811)</f>
        <v>0</v>
      </c>
      <c r="C2811" s="11"/>
      <c r="D2811" s="10" t="e">
        <f aca="false">IF($A$1="WLB",INDEX(SupplierNomenclature!$D$1:$D$9996,MATCH(C2811,SupplierNomenclature!$I$1:$I$9996,0)),IF($A$1="BERU",INDEX(beru_assortment!$C$1:$C$10000,MATCH(C2811,beru_assortment!$I$1:$I$10000,0)),IF($A$1="OZON",INDEX(ozon_assortment!$F$3:$F$10000,MATCH(C2811,ozon_assortment!$E$3:$E$10000,0)),0)))</f>
        <v>#N/A</v>
      </c>
      <c r="E2811" s="7" t="n">
        <f aca="false">IF(ISBLANK(C2811), , IF(ISBLANK(C2810), E2809+1, E2810))</f>
        <v>0</v>
      </c>
      <c r="F2811" s="10" t="n">
        <f aca="false">IF(ISBLANK(C2811),,IF(OR(ISBLANK(C2810), C2810="Баркод"),1,F2810+1))</f>
        <v>0</v>
      </c>
      <c r="G2811" s="10" t="n">
        <f aca="false">IF(ISBLANK(C2812), F2811/2,)</f>
        <v>0</v>
      </c>
      <c r="H2811" s="0" t="n">
        <f aca="false">IF(ISBLANK(C2811),0,-1)</f>
        <v>0</v>
      </c>
      <c r="I2811" s="0" t="n">
        <f aca="false">IF(AND(ISBLANK(C2810),NOT(ISBLANK(C2811))),1,-1)</f>
        <v>-1</v>
      </c>
      <c r="J2811" s="0" t="n">
        <f aca="false">IF(ISBLANK(C2809),IF(AND(C2810=C2811,NOT(ISBLANK(C2810)),NOT(ISBLANK(C2811))),1,-1),-1)</f>
        <v>-1</v>
      </c>
      <c r="K2811" s="0" t="n">
        <f aca="false">IF(MAX(H2811:J2811)&lt;0,IF(OR(C2811=C2810,C2810=C2809),1,-1),MAX(H2811:J2811))</f>
        <v>0</v>
      </c>
    </row>
    <row r="2812" customFormat="false" ht="13.8" hidden="false" customHeight="false" outlineLevel="0" collapsed="false">
      <c r="B2812" s="8" t="n">
        <f aca="false">MAX(H2812:K2812)</f>
        <v>0</v>
      </c>
      <c r="C2812" s="11"/>
      <c r="D2812" s="10" t="e">
        <f aca="false">IF($A$1="WLB",INDEX(SupplierNomenclature!$D$1:$D$9996,MATCH(C2812,SupplierNomenclature!$I$1:$I$9996,0)),IF($A$1="BERU",INDEX(beru_assortment!$C$1:$C$10000,MATCH(C2812,beru_assortment!$I$1:$I$10000,0)),IF($A$1="OZON",INDEX(ozon_assortment!$F$3:$F$10000,MATCH(C2812,ozon_assortment!$E$3:$E$10000,0)),0)))</f>
        <v>#N/A</v>
      </c>
      <c r="E2812" s="7" t="n">
        <f aca="false">IF(ISBLANK(C2812), , IF(ISBLANK(C2811), E2810+1, E2811))</f>
        <v>0</v>
      </c>
      <c r="F2812" s="10" t="n">
        <f aca="false">IF(ISBLANK(C2812),,IF(OR(ISBLANK(C2811), C2811="Баркод"),1,F2811+1))</f>
        <v>0</v>
      </c>
      <c r="G2812" s="10" t="n">
        <f aca="false">IF(ISBLANK(C2813), F2812/2,)</f>
        <v>0</v>
      </c>
      <c r="H2812" s="0" t="n">
        <f aca="false">IF(ISBLANK(C2812),0,-1)</f>
        <v>0</v>
      </c>
      <c r="I2812" s="0" t="n">
        <f aca="false">IF(AND(ISBLANK(C2811),NOT(ISBLANK(C2812))),1,-1)</f>
        <v>-1</v>
      </c>
      <c r="J2812" s="0" t="n">
        <f aca="false">IF(ISBLANK(C2810),IF(AND(C2811=C2812,NOT(ISBLANK(C2811)),NOT(ISBLANK(C2812))),1,-1),-1)</f>
        <v>-1</v>
      </c>
      <c r="K2812" s="0" t="n">
        <f aca="false">IF(MAX(H2812:J2812)&lt;0,IF(OR(C2812=C2811,C2811=C2810),1,-1),MAX(H2812:J2812))</f>
        <v>0</v>
      </c>
    </row>
    <row r="2813" customFormat="false" ht="13.8" hidden="false" customHeight="false" outlineLevel="0" collapsed="false">
      <c r="B2813" s="8" t="n">
        <f aca="false">MAX(H2813:K2813)</f>
        <v>0</v>
      </c>
      <c r="C2813" s="11"/>
      <c r="D2813" s="10" t="e">
        <f aca="false">IF($A$1="WLB",INDEX(SupplierNomenclature!$D$1:$D$9996,MATCH(C2813,SupplierNomenclature!$I$1:$I$9996,0)),IF($A$1="BERU",INDEX(beru_assortment!$C$1:$C$10000,MATCH(C2813,beru_assortment!$I$1:$I$10000,0)),IF($A$1="OZON",INDEX(ozon_assortment!$F$3:$F$10000,MATCH(C2813,ozon_assortment!$E$3:$E$10000,0)),0)))</f>
        <v>#N/A</v>
      </c>
      <c r="E2813" s="7" t="n">
        <f aca="false">IF(ISBLANK(C2813), , IF(ISBLANK(C2812), E2811+1, E2812))</f>
        <v>0</v>
      </c>
      <c r="F2813" s="10" t="n">
        <f aca="false">IF(ISBLANK(C2813),,IF(OR(ISBLANK(C2812), C2812="Баркод"),1,F2812+1))</f>
        <v>0</v>
      </c>
      <c r="G2813" s="10" t="n">
        <f aca="false">IF(ISBLANK(C2814), F2813/2,)</f>
        <v>0</v>
      </c>
      <c r="H2813" s="0" t="n">
        <f aca="false">IF(ISBLANK(C2813),0,-1)</f>
        <v>0</v>
      </c>
      <c r="I2813" s="0" t="n">
        <f aca="false">IF(AND(ISBLANK(C2812),NOT(ISBLANK(C2813))),1,-1)</f>
        <v>-1</v>
      </c>
      <c r="J2813" s="0" t="n">
        <f aca="false">IF(ISBLANK(C2811),IF(AND(C2812=C2813,NOT(ISBLANK(C2812)),NOT(ISBLANK(C2813))),1,-1),-1)</f>
        <v>-1</v>
      </c>
      <c r="K2813" s="0" t="n">
        <f aca="false">IF(MAX(H2813:J2813)&lt;0,IF(OR(C2813=C2812,C2812=C2811),1,-1),MAX(H2813:J2813))</f>
        <v>0</v>
      </c>
    </row>
    <row r="2814" customFormat="false" ht="13.8" hidden="false" customHeight="false" outlineLevel="0" collapsed="false">
      <c r="B2814" s="8" t="n">
        <f aca="false">MAX(H2814:K2814)</f>
        <v>0</v>
      </c>
      <c r="C2814" s="11"/>
      <c r="D2814" s="10" t="e">
        <f aca="false">IF($A$1="WLB",INDEX(SupplierNomenclature!$D$1:$D$9996,MATCH(C2814,SupplierNomenclature!$I$1:$I$9996,0)),IF($A$1="BERU",INDEX(beru_assortment!$C$1:$C$10000,MATCH(C2814,beru_assortment!$I$1:$I$10000,0)),IF($A$1="OZON",INDEX(ozon_assortment!$F$3:$F$10000,MATCH(C2814,ozon_assortment!$E$3:$E$10000,0)),0)))</f>
        <v>#N/A</v>
      </c>
      <c r="E2814" s="7" t="n">
        <f aca="false">IF(ISBLANK(C2814), , IF(ISBLANK(C2813), E2812+1, E2813))</f>
        <v>0</v>
      </c>
      <c r="F2814" s="10" t="n">
        <f aca="false">IF(ISBLANK(C2814),,IF(OR(ISBLANK(C2813), C2813="Баркод"),1,F2813+1))</f>
        <v>0</v>
      </c>
      <c r="G2814" s="10" t="n">
        <f aca="false">IF(ISBLANK(C2815), F2814/2,)</f>
        <v>0</v>
      </c>
      <c r="H2814" s="0" t="n">
        <f aca="false">IF(ISBLANK(C2814),0,-1)</f>
        <v>0</v>
      </c>
      <c r="I2814" s="0" t="n">
        <f aca="false">IF(AND(ISBLANK(C2813),NOT(ISBLANK(C2814))),1,-1)</f>
        <v>-1</v>
      </c>
      <c r="J2814" s="0" t="n">
        <f aca="false">IF(ISBLANK(C2812),IF(AND(C2813=C2814,NOT(ISBLANK(C2813)),NOT(ISBLANK(C2814))),1,-1),-1)</f>
        <v>-1</v>
      </c>
      <c r="K2814" s="0" t="n">
        <f aca="false">IF(MAX(H2814:J2814)&lt;0,IF(OR(C2814=C2813,C2813=C2812),1,-1),MAX(H2814:J2814))</f>
        <v>0</v>
      </c>
    </row>
    <row r="2815" customFormat="false" ht="13.8" hidden="false" customHeight="false" outlineLevel="0" collapsed="false">
      <c r="B2815" s="8" t="n">
        <f aca="false">MAX(H2815:K2815)</f>
        <v>0</v>
      </c>
      <c r="C2815" s="11"/>
      <c r="D2815" s="10" t="e">
        <f aca="false">IF($A$1="WLB",INDEX(SupplierNomenclature!$D$1:$D$9996,MATCH(C2815,SupplierNomenclature!$I$1:$I$9996,0)),IF($A$1="BERU",INDEX(beru_assortment!$C$1:$C$10000,MATCH(C2815,beru_assortment!$I$1:$I$10000,0)),IF($A$1="OZON",INDEX(ozon_assortment!$F$3:$F$10000,MATCH(C2815,ozon_assortment!$E$3:$E$10000,0)),0)))</f>
        <v>#N/A</v>
      </c>
      <c r="E2815" s="7" t="n">
        <f aca="false">IF(ISBLANK(C2815), , IF(ISBLANK(C2814), E2813+1, E2814))</f>
        <v>0</v>
      </c>
      <c r="F2815" s="10" t="n">
        <f aca="false">IF(ISBLANK(C2815),,IF(OR(ISBLANK(C2814), C2814="Баркод"),1,F2814+1))</f>
        <v>0</v>
      </c>
      <c r="G2815" s="10" t="n">
        <f aca="false">IF(ISBLANK(C2816), F2815/2,)</f>
        <v>0</v>
      </c>
      <c r="H2815" s="0" t="n">
        <f aca="false">IF(ISBLANK(C2815),0,-1)</f>
        <v>0</v>
      </c>
      <c r="I2815" s="0" t="n">
        <f aca="false">IF(AND(ISBLANK(C2814),NOT(ISBLANK(C2815))),1,-1)</f>
        <v>-1</v>
      </c>
      <c r="J2815" s="0" t="n">
        <f aca="false">IF(ISBLANK(C2813),IF(AND(C2814=C2815,NOT(ISBLANK(C2814)),NOT(ISBLANK(C2815))),1,-1),-1)</f>
        <v>-1</v>
      </c>
      <c r="K2815" s="0" t="n">
        <f aca="false">IF(MAX(H2815:J2815)&lt;0,IF(OR(C2815=C2814,C2814=C2813),1,-1),MAX(H2815:J2815))</f>
        <v>0</v>
      </c>
    </row>
    <row r="2816" customFormat="false" ht="13.8" hidden="false" customHeight="false" outlineLevel="0" collapsed="false">
      <c r="B2816" s="8" t="n">
        <f aca="false">MAX(H2816:K2816)</f>
        <v>0</v>
      </c>
      <c r="C2816" s="11"/>
      <c r="D2816" s="10" t="e">
        <f aca="false">IF($A$1="WLB",INDEX(SupplierNomenclature!$D$1:$D$9996,MATCH(C2816,SupplierNomenclature!$I$1:$I$9996,0)),IF($A$1="BERU",INDEX(beru_assortment!$C$1:$C$10000,MATCH(C2816,beru_assortment!$I$1:$I$10000,0)),IF($A$1="OZON",INDEX(ozon_assortment!$F$3:$F$10000,MATCH(C2816,ozon_assortment!$E$3:$E$10000,0)),0)))</f>
        <v>#N/A</v>
      </c>
      <c r="E2816" s="7" t="n">
        <f aca="false">IF(ISBLANK(C2816), , IF(ISBLANK(C2815), E2814+1, E2815))</f>
        <v>0</v>
      </c>
      <c r="F2816" s="10" t="n">
        <f aca="false">IF(ISBLANK(C2816),,IF(OR(ISBLANK(C2815), C2815="Баркод"),1,F2815+1))</f>
        <v>0</v>
      </c>
      <c r="G2816" s="10" t="n">
        <f aca="false">IF(ISBLANK(C2817), F2816/2,)</f>
        <v>0</v>
      </c>
      <c r="H2816" s="0" t="n">
        <f aca="false">IF(ISBLANK(C2816),0,-1)</f>
        <v>0</v>
      </c>
      <c r="I2816" s="0" t="n">
        <f aca="false">IF(AND(ISBLANK(C2815),NOT(ISBLANK(C2816))),1,-1)</f>
        <v>-1</v>
      </c>
      <c r="J2816" s="0" t="n">
        <f aca="false">IF(ISBLANK(C2814),IF(AND(C2815=C2816,NOT(ISBLANK(C2815)),NOT(ISBLANK(C2816))),1,-1),-1)</f>
        <v>-1</v>
      </c>
      <c r="K2816" s="0" t="n">
        <f aca="false">IF(MAX(H2816:J2816)&lt;0,IF(OR(C2816=C2815,C2815=C2814),1,-1),MAX(H2816:J2816))</f>
        <v>0</v>
      </c>
    </row>
    <row r="2817" customFormat="false" ht="13.8" hidden="false" customHeight="false" outlineLevel="0" collapsed="false">
      <c r="B2817" s="8" t="n">
        <f aca="false">MAX(H2817:K2817)</f>
        <v>0</v>
      </c>
      <c r="C2817" s="11"/>
      <c r="D2817" s="10" t="e">
        <f aca="false">IF($A$1="WLB",INDEX(SupplierNomenclature!$D$1:$D$9996,MATCH(C2817,SupplierNomenclature!$I$1:$I$9996,0)),IF($A$1="BERU",INDEX(beru_assortment!$C$1:$C$10000,MATCH(C2817,beru_assortment!$I$1:$I$10000,0)),IF($A$1="OZON",INDEX(ozon_assortment!$F$3:$F$10000,MATCH(C2817,ozon_assortment!$E$3:$E$10000,0)),0)))</f>
        <v>#N/A</v>
      </c>
      <c r="E2817" s="7" t="n">
        <f aca="false">IF(ISBLANK(C2817), , IF(ISBLANK(C2816), E2815+1, E2816))</f>
        <v>0</v>
      </c>
      <c r="F2817" s="10" t="n">
        <f aca="false">IF(ISBLANK(C2817),,IF(OR(ISBLANK(C2816), C2816="Баркод"),1,F2816+1))</f>
        <v>0</v>
      </c>
      <c r="G2817" s="10" t="n">
        <f aca="false">IF(ISBLANK(C2818), F2817/2,)</f>
        <v>0</v>
      </c>
      <c r="H2817" s="0" t="n">
        <f aca="false">IF(ISBLANK(C2817),0,-1)</f>
        <v>0</v>
      </c>
      <c r="I2817" s="0" t="n">
        <f aca="false">IF(AND(ISBLANK(C2816),NOT(ISBLANK(C2817))),1,-1)</f>
        <v>-1</v>
      </c>
      <c r="J2817" s="0" t="n">
        <f aca="false">IF(ISBLANK(C2815),IF(AND(C2816=C2817,NOT(ISBLANK(C2816)),NOT(ISBLANK(C2817))),1,-1),-1)</f>
        <v>-1</v>
      </c>
      <c r="K2817" s="0" t="n">
        <f aca="false">IF(MAX(H2817:J2817)&lt;0,IF(OR(C2817=C2816,C2816=C2815),1,-1),MAX(H2817:J2817))</f>
        <v>0</v>
      </c>
    </row>
    <row r="2818" customFormat="false" ht="13.8" hidden="false" customHeight="false" outlineLevel="0" collapsed="false">
      <c r="B2818" s="8" t="n">
        <f aca="false">MAX(H2818:K2818)</f>
        <v>0</v>
      </c>
      <c r="C2818" s="11"/>
      <c r="D2818" s="10" t="e">
        <f aca="false">IF($A$1="WLB",INDEX(SupplierNomenclature!$D$1:$D$9996,MATCH(C2818,SupplierNomenclature!$I$1:$I$9996,0)),IF($A$1="BERU",INDEX(beru_assortment!$C$1:$C$10000,MATCH(C2818,beru_assortment!$I$1:$I$10000,0)),IF($A$1="OZON",INDEX(ozon_assortment!$F$3:$F$10000,MATCH(C2818,ozon_assortment!$E$3:$E$10000,0)),0)))</f>
        <v>#N/A</v>
      </c>
      <c r="E2818" s="7" t="n">
        <f aca="false">IF(ISBLANK(C2818), , IF(ISBLANK(C2817), E2816+1, E2817))</f>
        <v>0</v>
      </c>
      <c r="F2818" s="10" t="n">
        <f aca="false">IF(ISBLANK(C2818),,IF(OR(ISBLANK(C2817), C2817="Баркод"),1,F2817+1))</f>
        <v>0</v>
      </c>
      <c r="G2818" s="10" t="n">
        <f aca="false">IF(ISBLANK(C2819), F2818/2,)</f>
        <v>0</v>
      </c>
      <c r="H2818" s="0" t="n">
        <f aca="false">IF(ISBLANK(C2818),0,-1)</f>
        <v>0</v>
      </c>
      <c r="I2818" s="0" t="n">
        <f aca="false">IF(AND(ISBLANK(C2817),NOT(ISBLANK(C2818))),1,-1)</f>
        <v>-1</v>
      </c>
      <c r="J2818" s="0" t="n">
        <f aca="false">IF(ISBLANK(C2816),IF(AND(C2817=C2818,NOT(ISBLANK(C2817)),NOT(ISBLANK(C2818))),1,-1),-1)</f>
        <v>-1</v>
      </c>
      <c r="K2818" s="0" t="n">
        <f aca="false">IF(MAX(H2818:J2818)&lt;0,IF(OR(C2818=C2817,C2817=C2816),1,-1),MAX(H2818:J2818))</f>
        <v>0</v>
      </c>
    </row>
    <row r="2819" customFormat="false" ht="13.8" hidden="false" customHeight="false" outlineLevel="0" collapsed="false">
      <c r="B2819" s="8" t="n">
        <f aca="false">MAX(H2819:K2819)</f>
        <v>0</v>
      </c>
      <c r="C2819" s="11"/>
      <c r="D2819" s="10" t="e">
        <f aca="false">IF($A$1="WLB",INDEX(SupplierNomenclature!$D$1:$D$9996,MATCH(C2819,SupplierNomenclature!$I$1:$I$9996,0)),IF($A$1="BERU",INDEX(beru_assortment!$C$1:$C$10000,MATCH(C2819,beru_assortment!$I$1:$I$10000,0)),IF($A$1="OZON",INDEX(ozon_assortment!$F$3:$F$10000,MATCH(C2819,ozon_assortment!$E$3:$E$10000,0)),0)))</f>
        <v>#N/A</v>
      </c>
      <c r="E2819" s="7" t="n">
        <f aca="false">IF(ISBLANK(C2819), , IF(ISBLANK(C2818), E2817+1, E2818))</f>
        <v>0</v>
      </c>
      <c r="F2819" s="10" t="n">
        <f aca="false">IF(ISBLANK(C2819),,IF(OR(ISBLANK(C2818), C2818="Баркод"),1,F2818+1))</f>
        <v>0</v>
      </c>
      <c r="G2819" s="10" t="n">
        <f aca="false">IF(ISBLANK(C2820), F2819/2,)</f>
        <v>0</v>
      </c>
      <c r="H2819" s="0" t="n">
        <f aca="false">IF(ISBLANK(C2819),0,-1)</f>
        <v>0</v>
      </c>
      <c r="I2819" s="0" t="n">
        <f aca="false">IF(AND(ISBLANK(C2818),NOT(ISBLANK(C2819))),1,-1)</f>
        <v>-1</v>
      </c>
      <c r="J2819" s="0" t="n">
        <f aca="false">IF(ISBLANK(C2817),IF(AND(C2818=C2819,NOT(ISBLANK(C2818)),NOT(ISBLANK(C2819))),1,-1),-1)</f>
        <v>-1</v>
      </c>
      <c r="K2819" s="0" t="n">
        <f aca="false">IF(MAX(H2819:J2819)&lt;0,IF(OR(C2819=C2818,C2818=C2817),1,-1),MAX(H2819:J2819))</f>
        <v>0</v>
      </c>
    </row>
    <row r="2820" customFormat="false" ht="13.8" hidden="false" customHeight="false" outlineLevel="0" collapsed="false">
      <c r="B2820" s="8" t="n">
        <f aca="false">MAX(H2820:K2820)</f>
        <v>0</v>
      </c>
      <c r="C2820" s="11"/>
      <c r="D2820" s="10" t="e">
        <f aca="false">IF($A$1="WLB",INDEX(SupplierNomenclature!$D$1:$D$9996,MATCH(C2820,SupplierNomenclature!$I$1:$I$9996,0)),IF($A$1="BERU",INDEX(beru_assortment!$C$1:$C$10000,MATCH(C2820,beru_assortment!$I$1:$I$10000,0)),IF($A$1="OZON",INDEX(ozon_assortment!$F$3:$F$10000,MATCH(C2820,ozon_assortment!$E$3:$E$10000,0)),0)))</f>
        <v>#N/A</v>
      </c>
      <c r="E2820" s="7" t="n">
        <f aca="false">IF(ISBLANK(C2820), , IF(ISBLANK(C2819), E2818+1, E2819))</f>
        <v>0</v>
      </c>
      <c r="F2820" s="10" t="n">
        <f aca="false">IF(ISBLANK(C2820),,IF(OR(ISBLANK(C2819), C2819="Баркод"),1,F2819+1))</f>
        <v>0</v>
      </c>
      <c r="G2820" s="10" t="n">
        <f aca="false">IF(ISBLANK(C2821), F2820/2,)</f>
        <v>0</v>
      </c>
      <c r="H2820" s="0" t="n">
        <f aca="false">IF(ISBLANK(C2820),0,-1)</f>
        <v>0</v>
      </c>
      <c r="I2820" s="0" t="n">
        <f aca="false">IF(AND(ISBLANK(C2819),NOT(ISBLANK(C2820))),1,-1)</f>
        <v>-1</v>
      </c>
      <c r="J2820" s="0" t="n">
        <f aca="false">IF(ISBLANK(C2818),IF(AND(C2819=C2820,NOT(ISBLANK(C2819)),NOT(ISBLANK(C2820))),1,-1),-1)</f>
        <v>-1</v>
      </c>
      <c r="K2820" s="0" t="n">
        <f aca="false">IF(MAX(H2820:J2820)&lt;0,IF(OR(C2820=C2819,C2819=C2818),1,-1),MAX(H2820:J2820))</f>
        <v>0</v>
      </c>
    </row>
    <row r="2821" customFormat="false" ht="13.8" hidden="false" customHeight="false" outlineLevel="0" collapsed="false">
      <c r="B2821" s="8" t="n">
        <f aca="false">MAX(H2821:K2821)</f>
        <v>0</v>
      </c>
      <c r="C2821" s="11"/>
      <c r="D2821" s="10" t="e">
        <f aca="false">IF($A$1="WLB",INDEX(SupplierNomenclature!$D$1:$D$9996,MATCH(C2821,SupplierNomenclature!$I$1:$I$9996,0)),IF($A$1="BERU",INDEX(beru_assortment!$C$1:$C$10000,MATCH(C2821,beru_assortment!$I$1:$I$10000,0)),IF($A$1="OZON",INDEX(ozon_assortment!$F$3:$F$10000,MATCH(C2821,ozon_assortment!$E$3:$E$10000,0)),0)))</f>
        <v>#N/A</v>
      </c>
      <c r="E2821" s="7" t="n">
        <f aca="false">IF(ISBLANK(C2821), , IF(ISBLANK(C2820), E2819+1, E2820))</f>
        <v>0</v>
      </c>
      <c r="F2821" s="10" t="n">
        <f aca="false">IF(ISBLANK(C2821),,IF(OR(ISBLANK(C2820), C2820="Баркод"),1,F2820+1))</f>
        <v>0</v>
      </c>
      <c r="G2821" s="10" t="n">
        <f aca="false">IF(ISBLANK(C2822), F2821/2,)</f>
        <v>0</v>
      </c>
      <c r="H2821" s="0" t="n">
        <f aca="false">IF(ISBLANK(C2821),0,-1)</f>
        <v>0</v>
      </c>
      <c r="I2821" s="0" t="n">
        <f aca="false">IF(AND(ISBLANK(C2820),NOT(ISBLANK(C2821))),1,-1)</f>
        <v>-1</v>
      </c>
      <c r="J2821" s="0" t="n">
        <f aca="false">IF(ISBLANK(C2819),IF(AND(C2820=C2821,NOT(ISBLANK(C2820)),NOT(ISBLANK(C2821))),1,-1),-1)</f>
        <v>-1</v>
      </c>
      <c r="K2821" s="0" t="n">
        <f aca="false">IF(MAX(H2821:J2821)&lt;0,IF(OR(C2821=C2820,C2820=C2819),1,-1),MAX(H2821:J2821))</f>
        <v>0</v>
      </c>
    </row>
    <row r="2822" customFormat="false" ht="13.8" hidden="false" customHeight="false" outlineLevel="0" collapsed="false">
      <c r="B2822" s="8" t="n">
        <f aca="false">MAX(H2822:K2822)</f>
        <v>0</v>
      </c>
      <c r="C2822" s="11"/>
      <c r="D2822" s="10" t="e">
        <f aca="false">IF($A$1="WLB",INDEX(SupplierNomenclature!$D$1:$D$9996,MATCH(C2822,SupplierNomenclature!$I$1:$I$9996,0)),IF($A$1="BERU",INDEX(beru_assortment!$C$1:$C$10000,MATCH(C2822,beru_assortment!$I$1:$I$10000,0)),IF($A$1="OZON",INDEX(ozon_assortment!$F$3:$F$10000,MATCH(C2822,ozon_assortment!$E$3:$E$10000,0)),0)))</f>
        <v>#N/A</v>
      </c>
      <c r="E2822" s="7" t="n">
        <f aca="false">IF(ISBLANK(C2822), , IF(ISBLANK(C2821), E2820+1, E2821))</f>
        <v>0</v>
      </c>
      <c r="F2822" s="10" t="n">
        <f aca="false">IF(ISBLANK(C2822),,IF(OR(ISBLANK(C2821), C2821="Баркод"),1,F2821+1))</f>
        <v>0</v>
      </c>
      <c r="G2822" s="10" t="n">
        <f aca="false">IF(ISBLANK(C2823), F2822/2,)</f>
        <v>0</v>
      </c>
      <c r="H2822" s="0" t="n">
        <f aca="false">IF(ISBLANK(C2822),0,-1)</f>
        <v>0</v>
      </c>
      <c r="I2822" s="0" t="n">
        <f aca="false">IF(AND(ISBLANK(C2821),NOT(ISBLANK(C2822))),1,-1)</f>
        <v>-1</v>
      </c>
      <c r="J2822" s="0" t="n">
        <f aca="false">IF(ISBLANK(C2820),IF(AND(C2821=C2822,NOT(ISBLANK(C2821)),NOT(ISBLANK(C2822))),1,-1),-1)</f>
        <v>-1</v>
      </c>
      <c r="K2822" s="0" t="n">
        <f aca="false">IF(MAX(H2822:J2822)&lt;0,IF(OR(C2822=C2821,C2821=C2820),1,-1),MAX(H2822:J2822))</f>
        <v>0</v>
      </c>
    </row>
    <row r="2823" customFormat="false" ht="13.8" hidden="false" customHeight="false" outlineLevel="0" collapsed="false">
      <c r="B2823" s="8" t="n">
        <f aca="false">MAX(H2823:K2823)</f>
        <v>0</v>
      </c>
      <c r="C2823" s="11"/>
      <c r="D2823" s="10" t="e">
        <f aca="false">IF($A$1="WLB",INDEX(SupplierNomenclature!$D$1:$D$9996,MATCH(C2823,SupplierNomenclature!$I$1:$I$9996,0)),IF($A$1="BERU",INDEX(beru_assortment!$C$1:$C$10000,MATCH(C2823,beru_assortment!$I$1:$I$10000,0)),IF($A$1="OZON",INDEX(ozon_assortment!$F$3:$F$10000,MATCH(C2823,ozon_assortment!$E$3:$E$10000,0)),0)))</f>
        <v>#N/A</v>
      </c>
      <c r="E2823" s="7" t="n">
        <f aca="false">IF(ISBLANK(C2823), , IF(ISBLANK(C2822), E2821+1, E2822))</f>
        <v>0</v>
      </c>
      <c r="F2823" s="10" t="n">
        <f aca="false">IF(ISBLANK(C2823),,IF(OR(ISBLANK(C2822), C2822="Баркод"),1,F2822+1))</f>
        <v>0</v>
      </c>
      <c r="G2823" s="10" t="n">
        <f aca="false">IF(ISBLANK(C2824), F2823/2,)</f>
        <v>0</v>
      </c>
      <c r="H2823" s="0" t="n">
        <f aca="false">IF(ISBLANK(C2823),0,-1)</f>
        <v>0</v>
      </c>
      <c r="I2823" s="0" t="n">
        <f aca="false">IF(AND(ISBLANK(C2822),NOT(ISBLANK(C2823))),1,-1)</f>
        <v>-1</v>
      </c>
      <c r="J2823" s="0" t="n">
        <f aca="false">IF(ISBLANK(C2821),IF(AND(C2822=C2823,NOT(ISBLANK(C2822)),NOT(ISBLANK(C2823))),1,-1),-1)</f>
        <v>-1</v>
      </c>
      <c r="K2823" s="0" t="n">
        <f aca="false">IF(MAX(H2823:J2823)&lt;0,IF(OR(C2823=C2822,C2822=C2821),1,-1),MAX(H2823:J2823))</f>
        <v>0</v>
      </c>
    </row>
    <row r="2824" customFormat="false" ht="13.8" hidden="false" customHeight="false" outlineLevel="0" collapsed="false">
      <c r="B2824" s="8" t="n">
        <f aca="false">MAX(H2824:K2824)</f>
        <v>0</v>
      </c>
      <c r="C2824" s="11"/>
      <c r="D2824" s="10" t="e">
        <f aca="false">IF($A$1="WLB",INDEX(SupplierNomenclature!$D$1:$D$9996,MATCH(C2824,SupplierNomenclature!$I$1:$I$9996,0)),IF($A$1="BERU",INDEX(beru_assortment!$C$1:$C$10000,MATCH(C2824,beru_assortment!$I$1:$I$10000,0)),IF($A$1="OZON",INDEX(ozon_assortment!$F$3:$F$10000,MATCH(C2824,ozon_assortment!$E$3:$E$10000,0)),0)))</f>
        <v>#N/A</v>
      </c>
      <c r="E2824" s="7" t="n">
        <f aca="false">IF(ISBLANK(C2824), , IF(ISBLANK(C2823), E2822+1, E2823))</f>
        <v>0</v>
      </c>
      <c r="F2824" s="10" t="n">
        <f aca="false">IF(ISBLANK(C2824),,IF(OR(ISBLANK(C2823), C2823="Баркод"),1,F2823+1))</f>
        <v>0</v>
      </c>
      <c r="G2824" s="10" t="n">
        <f aca="false">IF(ISBLANK(C2825), F2824/2,)</f>
        <v>0</v>
      </c>
      <c r="H2824" s="0" t="n">
        <f aca="false">IF(ISBLANK(C2824),0,-1)</f>
        <v>0</v>
      </c>
      <c r="I2824" s="0" t="n">
        <f aca="false">IF(AND(ISBLANK(C2823),NOT(ISBLANK(C2824))),1,-1)</f>
        <v>-1</v>
      </c>
      <c r="J2824" s="0" t="n">
        <f aca="false">IF(ISBLANK(C2822),IF(AND(C2823=C2824,NOT(ISBLANK(C2823)),NOT(ISBLANK(C2824))),1,-1),-1)</f>
        <v>-1</v>
      </c>
      <c r="K2824" s="0" t="n">
        <f aca="false">IF(MAX(H2824:J2824)&lt;0,IF(OR(C2824=C2823,C2823=C2822),1,-1),MAX(H2824:J2824))</f>
        <v>0</v>
      </c>
    </row>
    <row r="2825" customFormat="false" ht="13.8" hidden="false" customHeight="false" outlineLevel="0" collapsed="false">
      <c r="B2825" s="8" t="n">
        <f aca="false">MAX(H2825:K2825)</f>
        <v>0</v>
      </c>
      <c r="C2825" s="11"/>
      <c r="D2825" s="10" t="e">
        <f aca="false">IF($A$1="WLB",INDEX(SupplierNomenclature!$D$1:$D$9996,MATCH(C2825,SupplierNomenclature!$I$1:$I$9996,0)),IF($A$1="BERU",INDEX(beru_assortment!$C$1:$C$10000,MATCH(C2825,beru_assortment!$I$1:$I$10000,0)),IF($A$1="OZON",INDEX(ozon_assortment!$F$3:$F$10000,MATCH(C2825,ozon_assortment!$E$3:$E$10000,0)),0)))</f>
        <v>#N/A</v>
      </c>
      <c r="E2825" s="7" t="n">
        <f aca="false">IF(ISBLANK(C2825), , IF(ISBLANK(C2824), E2823+1, E2824))</f>
        <v>0</v>
      </c>
      <c r="F2825" s="10" t="n">
        <f aca="false">IF(ISBLANK(C2825),,IF(OR(ISBLANK(C2824), C2824="Баркод"),1,F2824+1))</f>
        <v>0</v>
      </c>
      <c r="G2825" s="10" t="n">
        <f aca="false">IF(ISBLANK(C2826), F2825/2,)</f>
        <v>0</v>
      </c>
      <c r="H2825" s="0" t="n">
        <f aca="false">IF(ISBLANK(C2825),0,-1)</f>
        <v>0</v>
      </c>
      <c r="I2825" s="0" t="n">
        <f aca="false">IF(AND(ISBLANK(C2824),NOT(ISBLANK(C2825))),1,-1)</f>
        <v>-1</v>
      </c>
      <c r="J2825" s="0" t="n">
        <f aca="false">IF(ISBLANK(C2823),IF(AND(C2824=C2825,NOT(ISBLANK(C2824)),NOT(ISBLANK(C2825))),1,-1),-1)</f>
        <v>-1</v>
      </c>
      <c r="K2825" s="0" t="n">
        <f aca="false">IF(MAX(H2825:J2825)&lt;0,IF(OR(C2825=C2824,C2824=C2823),1,-1),MAX(H2825:J2825))</f>
        <v>0</v>
      </c>
    </row>
    <row r="2826" customFormat="false" ht="13.8" hidden="false" customHeight="false" outlineLevel="0" collapsed="false">
      <c r="B2826" s="8" t="n">
        <f aca="false">MAX(H2826:K2826)</f>
        <v>0</v>
      </c>
      <c r="C2826" s="11"/>
      <c r="D2826" s="10" t="e">
        <f aca="false">IF($A$1="WLB",INDEX(SupplierNomenclature!$D$1:$D$9996,MATCH(C2826,SupplierNomenclature!$I$1:$I$9996,0)),IF($A$1="BERU",INDEX(beru_assortment!$C$1:$C$10000,MATCH(C2826,beru_assortment!$I$1:$I$10000,0)),IF($A$1="OZON",INDEX(ozon_assortment!$F$3:$F$10000,MATCH(C2826,ozon_assortment!$E$3:$E$10000,0)),0)))</f>
        <v>#N/A</v>
      </c>
      <c r="E2826" s="7" t="n">
        <f aca="false">IF(ISBLANK(C2826), , IF(ISBLANK(C2825), E2824+1, E2825))</f>
        <v>0</v>
      </c>
      <c r="F2826" s="10" t="n">
        <f aca="false">IF(ISBLANK(C2826),,IF(OR(ISBLANK(C2825), C2825="Баркод"),1,F2825+1))</f>
        <v>0</v>
      </c>
      <c r="G2826" s="10" t="n">
        <f aca="false">IF(ISBLANK(C2827), F2826/2,)</f>
        <v>0</v>
      </c>
      <c r="H2826" s="0" t="n">
        <f aca="false">IF(ISBLANK(C2826),0,-1)</f>
        <v>0</v>
      </c>
      <c r="I2826" s="0" t="n">
        <f aca="false">IF(AND(ISBLANK(C2825),NOT(ISBLANK(C2826))),1,-1)</f>
        <v>-1</v>
      </c>
      <c r="J2826" s="0" t="n">
        <f aca="false">IF(ISBLANK(C2824),IF(AND(C2825=C2826,NOT(ISBLANK(C2825)),NOT(ISBLANK(C2826))),1,-1),-1)</f>
        <v>-1</v>
      </c>
      <c r="K2826" s="0" t="n">
        <f aca="false">IF(MAX(H2826:J2826)&lt;0,IF(OR(C2826=C2825,C2825=C2824),1,-1),MAX(H2826:J2826))</f>
        <v>0</v>
      </c>
    </row>
    <row r="2827" customFormat="false" ht="13.8" hidden="false" customHeight="false" outlineLevel="0" collapsed="false">
      <c r="B2827" s="8" t="n">
        <f aca="false">MAX(H2827:K2827)</f>
        <v>0</v>
      </c>
      <c r="C2827" s="11"/>
      <c r="D2827" s="10" t="e">
        <f aca="false">IF($A$1="WLB",INDEX(SupplierNomenclature!$D$1:$D$9996,MATCH(C2827,SupplierNomenclature!$I$1:$I$9996,0)),IF($A$1="BERU",INDEX(beru_assortment!$C$1:$C$10000,MATCH(C2827,beru_assortment!$I$1:$I$10000,0)),IF($A$1="OZON",INDEX(ozon_assortment!$F$3:$F$10000,MATCH(C2827,ozon_assortment!$E$3:$E$10000,0)),0)))</f>
        <v>#N/A</v>
      </c>
      <c r="E2827" s="7" t="n">
        <f aca="false">IF(ISBLANK(C2827), , IF(ISBLANK(C2826), E2825+1, E2826))</f>
        <v>0</v>
      </c>
      <c r="F2827" s="10" t="n">
        <f aca="false">IF(ISBLANK(C2827),,IF(OR(ISBLANK(C2826), C2826="Баркод"),1,F2826+1))</f>
        <v>0</v>
      </c>
      <c r="G2827" s="10" t="n">
        <f aca="false">IF(ISBLANK(C2828), F2827/2,)</f>
        <v>0</v>
      </c>
      <c r="H2827" s="0" t="n">
        <f aca="false">IF(ISBLANK(C2827),0,-1)</f>
        <v>0</v>
      </c>
      <c r="I2827" s="0" t="n">
        <f aca="false">IF(AND(ISBLANK(C2826),NOT(ISBLANK(C2827))),1,-1)</f>
        <v>-1</v>
      </c>
      <c r="J2827" s="0" t="n">
        <f aca="false">IF(ISBLANK(C2825),IF(AND(C2826=C2827,NOT(ISBLANK(C2826)),NOT(ISBLANK(C2827))),1,-1),-1)</f>
        <v>-1</v>
      </c>
      <c r="K2827" s="0" t="n">
        <f aca="false">IF(MAX(H2827:J2827)&lt;0,IF(OR(C2827=C2826,C2826=C2825),1,-1),MAX(H2827:J2827))</f>
        <v>0</v>
      </c>
    </row>
    <row r="2828" customFormat="false" ht="13.8" hidden="false" customHeight="false" outlineLevel="0" collapsed="false">
      <c r="B2828" s="8" t="n">
        <f aca="false">MAX(H2828:K2828)</f>
        <v>0</v>
      </c>
      <c r="C2828" s="11"/>
      <c r="D2828" s="10" t="e">
        <f aca="false">IF($A$1="WLB",INDEX(SupplierNomenclature!$D$1:$D$9996,MATCH(C2828,SupplierNomenclature!$I$1:$I$9996,0)),IF($A$1="BERU",INDEX(beru_assortment!$C$1:$C$10000,MATCH(C2828,beru_assortment!$I$1:$I$10000,0)),IF($A$1="OZON",INDEX(ozon_assortment!$F$3:$F$10000,MATCH(C2828,ozon_assortment!$E$3:$E$10000,0)),0)))</f>
        <v>#N/A</v>
      </c>
      <c r="E2828" s="7" t="n">
        <f aca="false">IF(ISBLANK(C2828), , IF(ISBLANK(C2827), E2826+1, E2827))</f>
        <v>0</v>
      </c>
      <c r="F2828" s="10" t="n">
        <f aca="false">IF(ISBLANK(C2828),,IF(OR(ISBLANK(C2827), C2827="Баркод"),1,F2827+1))</f>
        <v>0</v>
      </c>
      <c r="G2828" s="10" t="n">
        <f aca="false">IF(ISBLANK(C2829), F2828/2,)</f>
        <v>0</v>
      </c>
      <c r="H2828" s="0" t="n">
        <f aca="false">IF(ISBLANK(C2828),0,-1)</f>
        <v>0</v>
      </c>
      <c r="I2828" s="0" t="n">
        <f aca="false">IF(AND(ISBLANK(C2827),NOT(ISBLANK(C2828))),1,-1)</f>
        <v>-1</v>
      </c>
      <c r="J2828" s="0" t="n">
        <f aca="false">IF(ISBLANK(C2826),IF(AND(C2827=C2828,NOT(ISBLANK(C2827)),NOT(ISBLANK(C2828))),1,-1),-1)</f>
        <v>-1</v>
      </c>
      <c r="K2828" s="0" t="n">
        <f aca="false">IF(MAX(H2828:J2828)&lt;0,IF(OR(C2828=C2827,C2827=C2826),1,-1),MAX(H2828:J2828))</f>
        <v>0</v>
      </c>
    </row>
    <row r="2829" customFormat="false" ht="13.8" hidden="false" customHeight="false" outlineLevel="0" collapsed="false">
      <c r="B2829" s="8" t="n">
        <f aca="false">MAX(H2829:K2829)</f>
        <v>0</v>
      </c>
      <c r="C2829" s="11"/>
      <c r="D2829" s="10" t="e">
        <f aca="false">IF($A$1="WLB",INDEX(SupplierNomenclature!$D$1:$D$9996,MATCH(C2829,SupplierNomenclature!$I$1:$I$9996,0)),IF($A$1="BERU",INDEX(beru_assortment!$C$1:$C$10000,MATCH(C2829,beru_assortment!$I$1:$I$10000,0)),IF($A$1="OZON",INDEX(ozon_assortment!$F$3:$F$10000,MATCH(C2829,ozon_assortment!$E$3:$E$10000,0)),0)))</f>
        <v>#N/A</v>
      </c>
      <c r="E2829" s="7" t="n">
        <f aca="false">IF(ISBLANK(C2829), , IF(ISBLANK(C2828), E2827+1, E2828))</f>
        <v>0</v>
      </c>
      <c r="F2829" s="10" t="n">
        <f aca="false">IF(ISBLANK(C2829),,IF(OR(ISBLANK(C2828), C2828="Баркод"),1,F2828+1))</f>
        <v>0</v>
      </c>
      <c r="G2829" s="10" t="n">
        <f aca="false">IF(ISBLANK(C2830), F2829/2,)</f>
        <v>0</v>
      </c>
      <c r="H2829" s="0" t="n">
        <f aca="false">IF(ISBLANK(C2829),0,-1)</f>
        <v>0</v>
      </c>
      <c r="I2829" s="0" t="n">
        <f aca="false">IF(AND(ISBLANK(C2828),NOT(ISBLANK(C2829))),1,-1)</f>
        <v>-1</v>
      </c>
      <c r="J2829" s="0" t="n">
        <f aca="false">IF(ISBLANK(C2827),IF(AND(C2828=C2829,NOT(ISBLANK(C2828)),NOT(ISBLANK(C2829))),1,-1),-1)</f>
        <v>-1</v>
      </c>
      <c r="K2829" s="0" t="n">
        <f aca="false">IF(MAX(H2829:J2829)&lt;0,IF(OR(C2829=C2828,C2828=C2827),1,-1),MAX(H2829:J2829))</f>
        <v>0</v>
      </c>
    </row>
    <row r="2830" customFormat="false" ht="13.8" hidden="false" customHeight="false" outlineLevel="0" collapsed="false">
      <c r="B2830" s="8" t="n">
        <f aca="false">MAX(H2830:K2830)</f>
        <v>0</v>
      </c>
      <c r="C2830" s="11"/>
      <c r="D2830" s="10" t="e">
        <f aca="false">IF($A$1="WLB",INDEX(SupplierNomenclature!$D$1:$D$9996,MATCH(C2830,SupplierNomenclature!$I$1:$I$9996,0)),IF($A$1="BERU",INDEX(beru_assortment!$C$1:$C$10000,MATCH(C2830,beru_assortment!$I$1:$I$10000,0)),IF($A$1="OZON",INDEX(ozon_assortment!$F$3:$F$10000,MATCH(C2830,ozon_assortment!$E$3:$E$10000,0)),0)))</f>
        <v>#N/A</v>
      </c>
      <c r="E2830" s="7" t="n">
        <f aca="false">IF(ISBLANK(C2830), , IF(ISBLANK(C2829), E2828+1, E2829))</f>
        <v>0</v>
      </c>
      <c r="F2830" s="10" t="n">
        <f aca="false">IF(ISBLANK(C2830),,IF(OR(ISBLANK(C2829), C2829="Баркод"),1,F2829+1))</f>
        <v>0</v>
      </c>
      <c r="G2830" s="10" t="n">
        <f aca="false">IF(ISBLANK(C2831), F2830/2,)</f>
        <v>0</v>
      </c>
      <c r="H2830" s="0" t="n">
        <f aca="false">IF(ISBLANK(C2830),0,-1)</f>
        <v>0</v>
      </c>
      <c r="I2830" s="0" t="n">
        <f aca="false">IF(AND(ISBLANK(C2829),NOT(ISBLANK(C2830))),1,-1)</f>
        <v>-1</v>
      </c>
      <c r="J2830" s="0" t="n">
        <f aca="false">IF(ISBLANK(C2828),IF(AND(C2829=C2830,NOT(ISBLANK(C2829)),NOT(ISBLANK(C2830))),1,-1),-1)</f>
        <v>-1</v>
      </c>
      <c r="K2830" s="0" t="n">
        <f aca="false">IF(MAX(H2830:J2830)&lt;0,IF(OR(C2830=C2829,C2829=C2828),1,-1),MAX(H2830:J2830))</f>
        <v>0</v>
      </c>
    </row>
    <row r="2831" customFormat="false" ht="13.8" hidden="false" customHeight="false" outlineLevel="0" collapsed="false">
      <c r="B2831" s="8" t="n">
        <f aca="false">MAX(H2831:K2831)</f>
        <v>0</v>
      </c>
      <c r="C2831" s="11"/>
      <c r="D2831" s="10" t="e">
        <f aca="false">IF($A$1="WLB",INDEX(SupplierNomenclature!$D$1:$D$9996,MATCH(C2831,SupplierNomenclature!$I$1:$I$9996,0)),IF($A$1="BERU",INDEX(beru_assortment!$C$1:$C$10000,MATCH(C2831,beru_assortment!$I$1:$I$10000,0)),IF($A$1="OZON",INDEX(ozon_assortment!$F$3:$F$10000,MATCH(C2831,ozon_assortment!$E$3:$E$10000,0)),0)))</f>
        <v>#N/A</v>
      </c>
      <c r="E2831" s="7" t="n">
        <f aca="false">IF(ISBLANK(C2831), , IF(ISBLANK(C2830), E2829+1, E2830))</f>
        <v>0</v>
      </c>
      <c r="F2831" s="10" t="n">
        <f aca="false">IF(ISBLANK(C2831),,IF(OR(ISBLANK(C2830), C2830="Баркод"),1,F2830+1))</f>
        <v>0</v>
      </c>
      <c r="G2831" s="10" t="n">
        <f aca="false">IF(ISBLANK(C2832), F2831/2,)</f>
        <v>0</v>
      </c>
      <c r="H2831" s="0" t="n">
        <f aca="false">IF(ISBLANK(C2831),0,-1)</f>
        <v>0</v>
      </c>
      <c r="I2831" s="0" t="n">
        <f aca="false">IF(AND(ISBLANK(C2830),NOT(ISBLANK(C2831))),1,-1)</f>
        <v>-1</v>
      </c>
      <c r="J2831" s="0" t="n">
        <f aca="false">IF(ISBLANK(C2829),IF(AND(C2830=C2831,NOT(ISBLANK(C2830)),NOT(ISBLANK(C2831))),1,-1),-1)</f>
        <v>-1</v>
      </c>
      <c r="K2831" s="0" t="n">
        <f aca="false">IF(MAX(H2831:J2831)&lt;0,IF(OR(C2831=C2830,C2830=C2829),1,-1),MAX(H2831:J2831))</f>
        <v>0</v>
      </c>
    </row>
    <row r="2832" customFormat="false" ht="13.8" hidden="false" customHeight="false" outlineLevel="0" collapsed="false">
      <c r="B2832" s="8" t="n">
        <f aca="false">MAX(H2832:K2832)</f>
        <v>0</v>
      </c>
      <c r="C2832" s="11"/>
      <c r="D2832" s="10" t="e">
        <f aca="false">IF($A$1="WLB",INDEX(SupplierNomenclature!$D$1:$D$9996,MATCH(C2832,SupplierNomenclature!$I$1:$I$9996,0)),IF($A$1="BERU",INDEX(beru_assortment!$C$1:$C$10000,MATCH(C2832,beru_assortment!$I$1:$I$10000,0)),IF($A$1="OZON",INDEX(ozon_assortment!$F$3:$F$10000,MATCH(C2832,ozon_assortment!$E$3:$E$10000,0)),0)))</f>
        <v>#N/A</v>
      </c>
      <c r="E2832" s="7" t="n">
        <f aca="false">IF(ISBLANK(C2832), , IF(ISBLANK(C2831), E2830+1, E2831))</f>
        <v>0</v>
      </c>
      <c r="F2832" s="10" t="n">
        <f aca="false">IF(ISBLANK(C2832),,IF(OR(ISBLANK(C2831), C2831="Баркод"),1,F2831+1))</f>
        <v>0</v>
      </c>
      <c r="G2832" s="10" t="n">
        <f aca="false">IF(ISBLANK(C2833), F2832/2,)</f>
        <v>0</v>
      </c>
      <c r="H2832" s="0" t="n">
        <f aca="false">IF(ISBLANK(C2832),0,-1)</f>
        <v>0</v>
      </c>
      <c r="I2832" s="0" t="n">
        <f aca="false">IF(AND(ISBLANK(C2831),NOT(ISBLANK(C2832))),1,-1)</f>
        <v>-1</v>
      </c>
      <c r="J2832" s="0" t="n">
        <f aca="false">IF(ISBLANK(C2830),IF(AND(C2831=C2832,NOT(ISBLANK(C2831)),NOT(ISBLANK(C2832))),1,-1),-1)</f>
        <v>-1</v>
      </c>
      <c r="K2832" s="0" t="n">
        <f aca="false">IF(MAX(H2832:J2832)&lt;0,IF(OR(C2832=C2831,C2831=C2830),1,-1),MAX(H2832:J2832))</f>
        <v>0</v>
      </c>
    </row>
    <row r="2833" customFormat="false" ht="13.8" hidden="false" customHeight="false" outlineLevel="0" collapsed="false">
      <c r="B2833" s="8" t="n">
        <f aca="false">MAX(H2833:K2833)</f>
        <v>0</v>
      </c>
      <c r="C2833" s="11"/>
      <c r="D2833" s="10" t="e">
        <f aca="false">IF($A$1="WLB",INDEX(SupplierNomenclature!$D$1:$D$9996,MATCH(C2833,SupplierNomenclature!$I$1:$I$9996,0)),IF($A$1="BERU",INDEX(beru_assortment!$C$1:$C$10000,MATCH(C2833,beru_assortment!$I$1:$I$10000,0)),IF($A$1="OZON",INDEX(ozon_assortment!$F$3:$F$10000,MATCH(C2833,ozon_assortment!$E$3:$E$10000,0)),0)))</f>
        <v>#N/A</v>
      </c>
      <c r="E2833" s="7" t="n">
        <f aca="false">IF(ISBLANK(C2833), , IF(ISBLANK(C2832), E2831+1, E2832))</f>
        <v>0</v>
      </c>
      <c r="F2833" s="10" t="n">
        <f aca="false">IF(ISBLANK(C2833),,IF(OR(ISBLANK(C2832), C2832="Баркод"),1,F2832+1))</f>
        <v>0</v>
      </c>
      <c r="G2833" s="10" t="n">
        <f aca="false">IF(ISBLANK(C2834), F2833/2,)</f>
        <v>0</v>
      </c>
      <c r="H2833" s="0" t="n">
        <f aca="false">IF(ISBLANK(C2833),0,-1)</f>
        <v>0</v>
      </c>
      <c r="I2833" s="0" t="n">
        <f aca="false">IF(AND(ISBLANK(C2832),NOT(ISBLANK(C2833))),1,-1)</f>
        <v>-1</v>
      </c>
      <c r="J2833" s="0" t="n">
        <f aca="false">IF(ISBLANK(C2831),IF(AND(C2832=C2833,NOT(ISBLANK(C2832)),NOT(ISBLANK(C2833))),1,-1),-1)</f>
        <v>-1</v>
      </c>
      <c r="K2833" s="0" t="n">
        <f aca="false">IF(MAX(H2833:J2833)&lt;0,IF(OR(C2833=C2832,C2832=C2831),1,-1),MAX(H2833:J2833))</f>
        <v>0</v>
      </c>
    </row>
    <row r="2834" customFormat="false" ht="13.8" hidden="false" customHeight="false" outlineLevel="0" collapsed="false">
      <c r="B2834" s="8" t="n">
        <f aca="false">MAX(H2834:K2834)</f>
        <v>0</v>
      </c>
      <c r="C2834" s="11"/>
      <c r="D2834" s="10" t="e">
        <f aca="false">IF($A$1="WLB",INDEX(SupplierNomenclature!$D$1:$D$9996,MATCH(C2834,SupplierNomenclature!$I$1:$I$9996,0)),IF($A$1="BERU",INDEX(beru_assortment!$C$1:$C$10000,MATCH(C2834,beru_assortment!$I$1:$I$10000,0)),IF($A$1="OZON",INDEX(ozon_assortment!$F$3:$F$10000,MATCH(C2834,ozon_assortment!$E$3:$E$10000,0)),0)))</f>
        <v>#N/A</v>
      </c>
      <c r="E2834" s="7" t="n">
        <f aca="false">IF(ISBLANK(C2834), , IF(ISBLANK(C2833), E2832+1, E2833))</f>
        <v>0</v>
      </c>
      <c r="F2834" s="10" t="n">
        <f aca="false">IF(ISBLANK(C2834),,IF(OR(ISBLANK(C2833), C2833="Баркод"),1,F2833+1))</f>
        <v>0</v>
      </c>
      <c r="G2834" s="10" t="n">
        <f aca="false">IF(ISBLANK(C2835), F2834/2,)</f>
        <v>0</v>
      </c>
      <c r="H2834" s="0" t="n">
        <f aca="false">IF(ISBLANK(C2834),0,-1)</f>
        <v>0</v>
      </c>
      <c r="I2834" s="0" t="n">
        <f aca="false">IF(AND(ISBLANK(C2833),NOT(ISBLANK(C2834))),1,-1)</f>
        <v>-1</v>
      </c>
      <c r="J2834" s="0" t="n">
        <f aca="false">IF(ISBLANK(C2832),IF(AND(C2833=C2834,NOT(ISBLANK(C2833)),NOT(ISBLANK(C2834))),1,-1),-1)</f>
        <v>-1</v>
      </c>
      <c r="K2834" s="0" t="n">
        <f aca="false">IF(MAX(H2834:J2834)&lt;0,IF(OR(C2834=C2833,C2833=C2832),1,-1),MAX(H2834:J2834))</f>
        <v>0</v>
      </c>
    </row>
    <row r="2835" customFormat="false" ht="13.8" hidden="false" customHeight="false" outlineLevel="0" collapsed="false">
      <c r="B2835" s="8" t="n">
        <f aca="false">MAX(H2835:K2835)</f>
        <v>0</v>
      </c>
      <c r="C2835" s="11"/>
      <c r="D2835" s="10" t="e">
        <f aca="false">IF($A$1="WLB",INDEX(SupplierNomenclature!$D$1:$D$9996,MATCH(C2835,SupplierNomenclature!$I$1:$I$9996,0)),IF($A$1="BERU",INDEX(beru_assortment!$C$1:$C$10000,MATCH(C2835,beru_assortment!$I$1:$I$10000,0)),IF($A$1="OZON",INDEX(ozon_assortment!$F$3:$F$10000,MATCH(C2835,ozon_assortment!$E$3:$E$10000,0)),0)))</f>
        <v>#N/A</v>
      </c>
      <c r="E2835" s="7" t="n">
        <f aca="false">IF(ISBLANK(C2835), , IF(ISBLANK(C2834), E2833+1, E2834))</f>
        <v>0</v>
      </c>
      <c r="F2835" s="10" t="n">
        <f aca="false">IF(ISBLANK(C2835),,IF(OR(ISBLANK(C2834), C2834="Баркод"),1,F2834+1))</f>
        <v>0</v>
      </c>
      <c r="G2835" s="10" t="n">
        <f aca="false">IF(ISBLANK(C2836), F2835/2,)</f>
        <v>0</v>
      </c>
      <c r="H2835" s="0" t="n">
        <f aca="false">IF(ISBLANK(C2835),0,-1)</f>
        <v>0</v>
      </c>
      <c r="I2835" s="0" t="n">
        <f aca="false">IF(AND(ISBLANK(C2834),NOT(ISBLANK(C2835))),1,-1)</f>
        <v>-1</v>
      </c>
      <c r="J2835" s="0" t="n">
        <f aca="false">IF(ISBLANK(C2833),IF(AND(C2834=C2835,NOT(ISBLANK(C2834)),NOT(ISBLANK(C2835))),1,-1),-1)</f>
        <v>-1</v>
      </c>
      <c r="K2835" s="0" t="n">
        <f aca="false">IF(MAX(H2835:J2835)&lt;0,IF(OR(C2835=C2834,C2834=C2833),1,-1),MAX(H2835:J2835))</f>
        <v>0</v>
      </c>
    </row>
    <row r="2836" customFormat="false" ht="13.8" hidden="false" customHeight="false" outlineLevel="0" collapsed="false">
      <c r="B2836" s="8" t="n">
        <f aca="false">MAX(H2836:K2836)</f>
        <v>0</v>
      </c>
      <c r="C2836" s="11"/>
      <c r="D2836" s="10" t="e">
        <f aca="false">IF($A$1="WLB",INDEX(SupplierNomenclature!$D$1:$D$9996,MATCH(C2836,SupplierNomenclature!$I$1:$I$9996,0)),IF($A$1="BERU",INDEX(beru_assortment!$C$1:$C$10000,MATCH(C2836,beru_assortment!$I$1:$I$10000,0)),IF($A$1="OZON",INDEX(ozon_assortment!$F$3:$F$10000,MATCH(C2836,ozon_assortment!$E$3:$E$10000,0)),0)))</f>
        <v>#N/A</v>
      </c>
      <c r="E2836" s="7" t="n">
        <f aca="false">IF(ISBLANK(C2836), , IF(ISBLANK(C2835), E2834+1, E2835))</f>
        <v>0</v>
      </c>
      <c r="F2836" s="10" t="n">
        <f aca="false">IF(ISBLANK(C2836),,IF(OR(ISBLANK(C2835), C2835="Баркод"),1,F2835+1))</f>
        <v>0</v>
      </c>
      <c r="G2836" s="10" t="n">
        <f aca="false">IF(ISBLANK(C2837), F2836/2,)</f>
        <v>0</v>
      </c>
      <c r="H2836" s="0" t="n">
        <f aca="false">IF(ISBLANK(C2836),0,-1)</f>
        <v>0</v>
      </c>
      <c r="I2836" s="0" t="n">
        <f aca="false">IF(AND(ISBLANK(C2835),NOT(ISBLANK(C2836))),1,-1)</f>
        <v>-1</v>
      </c>
      <c r="J2836" s="0" t="n">
        <f aca="false">IF(ISBLANK(C2834),IF(AND(C2835=C2836,NOT(ISBLANK(C2835)),NOT(ISBLANK(C2836))),1,-1),-1)</f>
        <v>-1</v>
      </c>
      <c r="K2836" s="0" t="n">
        <f aca="false">IF(MAX(H2836:J2836)&lt;0,IF(OR(C2836=C2835,C2835=C2834),1,-1),MAX(H2836:J2836))</f>
        <v>0</v>
      </c>
    </row>
    <row r="2837" customFormat="false" ht="13.8" hidden="false" customHeight="false" outlineLevel="0" collapsed="false">
      <c r="B2837" s="8" t="n">
        <f aca="false">MAX(H2837:K2837)</f>
        <v>0</v>
      </c>
      <c r="C2837" s="11"/>
      <c r="D2837" s="10" t="e">
        <f aca="false">IF($A$1="WLB",INDEX(SupplierNomenclature!$D$1:$D$9996,MATCH(C2837,SupplierNomenclature!$I$1:$I$9996,0)),IF($A$1="BERU",INDEX(beru_assortment!$C$1:$C$10000,MATCH(C2837,beru_assortment!$I$1:$I$10000,0)),IF($A$1="OZON",INDEX(ozon_assortment!$F$3:$F$10000,MATCH(C2837,ozon_assortment!$E$3:$E$10000,0)),0)))</f>
        <v>#N/A</v>
      </c>
      <c r="E2837" s="7" t="n">
        <f aca="false">IF(ISBLANK(C2837), , IF(ISBLANK(C2836), E2835+1, E2836))</f>
        <v>0</v>
      </c>
      <c r="F2837" s="10" t="n">
        <f aca="false">IF(ISBLANK(C2837),,IF(OR(ISBLANK(C2836), C2836="Баркод"),1,F2836+1))</f>
        <v>0</v>
      </c>
      <c r="G2837" s="10" t="n">
        <f aca="false">IF(ISBLANK(C2838), F2837/2,)</f>
        <v>0</v>
      </c>
      <c r="H2837" s="0" t="n">
        <f aca="false">IF(ISBLANK(C2837),0,-1)</f>
        <v>0</v>
      </c>
      <c r="I2837" s="0" t="n">
        <f aca="false">IF(AND(ISBLANK(C2836),NOT(ISBLANK(C2837))),1,-1)</f>
        <v>-1</v>
      </c>
      <c r="J2837" s="0" t="n">
        <f aca="false">IF(ISBLANK(C2835),IF(AND(C2836=C2837,NOT(ISBLANK(C2836)),NOT(ISBLANK(C2837))),1,-1),-1)</f>
        <v>-1</v>
      </c>
      <c r="K2837" s="0" t="n">
        <f aca="false">IF(MAX(H2837:J2837)&lt;0,IF(OR(C2837=C2836,C2836=C2835),1,-1),MAX(H2837:J2837))</f>
        <v>0</v>
      </c>
    </row>
    <row r="2838" customFormat="false" ht="13.8" hidden="false" customHeight="false" outlineLevel="0" collapsed="false">
      <c r="B2838" s="8" t="n">
        <f aca="false">MAX(H2838:K2838)</f>
        <v>0</v>
      </c>
      <c r="C2838" s="11"/>
      <c r="D2838" s="10" t="e">
        <f aca="false">IF($A$1="WLB",INDEX(SupplierNomenclature!$D$1:$D$9996,MATCH(C2838,SupplierNomenclature!$I$1:$I$9996,0)),IF($A$1="BERU",INDEX(beru_assortment!$C$1:$C$10000,MATCH(C2838,beru_assortment!$I$1:$I$10000,0)),IF($A$1="OZON",INDEX(ozon_assortment!$F$3:$F$10000,MATCH(C2838,ozon_assortment!$E$3:$E$10000,0)),0)))</f>
        <v>#N/A</v>
      </c>
      <c r="E2838" s="7" t="n">
        <f aca="false">IF(ISBLANK(C2838), , IF(ISBLANK(C2837), E2836+1, E2837))</f>
        <v>0</v>
      </c>
      <c r="F2838" s="10" t="n">
        <f aca="false">IF(ISBLANK(C2838),,IF(OR(ISBLANK(C2837), C2837="Баркод"),1,F2837+1))</f>
        <v>0</v>
      </c>
      <c r="G2838" s="10" t="n">
        <f aca="false">IF(ISBLANK(C2839), F2838/2,)</f>
        <v>0</v>
      </c>
      <c r="H2838" s="0" t="n">
        <f aca="false">IF(ISBLANK(C2838),0,-1)</f>
        <v>0</v>
      </c>
      <c r="I2838" s="0" t="n">
        <f aca="false">IF(AND(ISBLANK(C2837),NOT(ISBLANK(C2838))),1,-1)</f>
        <v>-1</v>
      </c>
      <c r="J2838" s="0" t="n">
        <f aca="false">IF(ISBLANK(C2836),IF(AND(C2837=C2838,NOT(ISBLANK(C2837)),NOT(ISBLANK(C2838))),1,-1),-1)</f>
        <v>-1</v>
      </c>
      <c r="K2838" s="0" t="n">
        <f aca="false">IF(MAX(H2838:J2838)&lt;0,IF(OR(C2838=C2837,C2837=C2836),1,-1),MAX(H2838:J2838))</f>
        <v>0</v>
      </c>
    </row>
    <row r="2839" customFormat="false" ht="13.8" hidden="false" customHeight="false" outlineLevel="0" collapsed="false">
      <c r="B2839" s="8" t="n">
        <f aca="false">MAX(H2839:K2839)</f>
        <v>0</v>
      </c>
      <c r="C2839" s="11"/>
      <c r="D2839" s="10" t="e">
        <f aca="false">IF($A$1="WLB",INDEX(SupplierNomenclature!$D$1:$D$9996,MATCH(C2839,SupplierNomenclature!$I$1:$I$9996,0)),IF($A$1="BERU",INDEX(beru_assortment!$C$1:$C$10000,MATCH(C2839,beru_assortment!$I$1:$I$10000,0)),IF($A$1="OZON",INDEX(ozon_assortment!$F$3:$F$10000,MATCH(C2839,ozon_assortment!$E$3:$E$10000,0)),0)))</f>
        <v>#N/A</v>
      </c>
      <c r="E2839" s="7" t="n">
        <f aca="false">IF(ISBLANK(C2839), , IF(ISBLANK(C2838), E2837+1, E2838))</f>
        <v>0</v>
      </c>
      <c r="F2839" s="10" t="n">
        <f aca="false">IF(ISBLANK(C2839),,IF(OR(ISBLANK(C2838), C2838="Баркод"),1,F2838+1))</f>
        <v>0</v>
      </c>
      <c r="G2839" s="10" t="n">
        <f aca="false">IF(ISBLANK(C2840), F2839/2,)</f>
        <v>0</v>
      </c>
      <c r="H2839" s="0" t="n">
        <f aca="false">IF(ISBLANK(C2839),0,-1)</f>
        <v>0</v>
      </c>
      <c r="I2839" s="0" t="n">
        <f aca="false">IF(AND(ISBLANK(C2838),NOT(ISBLANK(C2839))),1,-1)</f>
        <v>-1</v>
      </c>
      <c r="J2839" s="0" t="n">
        <f aca="false">IF(ISBLANK(C2837),IF(AND(C2838=C2839,NOT(ISBLANK(C2838)),NOT(ISBLANK(C2839))),1,-1),-1)</f>
        <v>-1</v>
      </c>
      <c r="K2839" s="0" t="n">
        <f aca="false">IF(MAX(H2839:J2839)&lt;0,IF(OR(C2839=C2838,C2838=C2837),1,-1),MAX(H2839:J2839))</f>
        <v>0</v>
      </c>
    </row>
    <row r="2840" customFormat="false" ht="13.8" hidden="false" customHeight="false" outlineLevel="0" collapsed="false">
      <c r="B2840" s="8" t="n">
        <f aca="false">MAX(H2840:K2840)</f>
        <v>0</v>
      </c>
      <c r="C2840" s="11"/>
      <c r="D2840" s="10" t="e">
        <f aca="false">IF($A$1="WLB",INDEX(SupplierNomenclature!$D$1:$D$9996,MATCH(C2840,SupplierNomenclature!$I$1:$I$9996,0)),IF($A$1="BERU",INDEX(beru_assortment!$C$1:$C$10000,MATCH(C2840,beru_assortment!$I$1:$I$10000,0)),IF($A$1="OZON",INDEX(ozon_assortment!$F$3:$F$10000,MATCH(C2840,ozon_assortment!$E$3:$E$10000,0)),0)))</f>
        <v>#N/A</v>
      </c>
      <c r="E2840" s="7" t="n">
        <f aca="false">IF(ISBLANK(C2840), , IF(ISBLANK(C2839), E2838+1, E2839))</f>
        <v>0</v>
      </c>
      <c r="F2840" s="10" t="n">
        <f aca="false">IF(ISBLANK(C2840),,IF(OR(ISBLANK(C2839), C2839="Баркод"),1,F2839+1))</f>
        <v>0</v>
      </c>
      <c r="G2840" s="10" t="n">
        <f aca="false">IF(ISBLANK(C2841), F2840/2,)</f>
        <v>0</v>
      </c>
      <c r="H2840" s="0" t="n">
        <f aca="false">IF(ISBLANK(C2840),0,-1)</f>
        <v>0</v>
      </c>
      <c r="I2840" s="0" t="n">
        <f aca="false">IF(AND(ISBLANK(C2839),NOT(ISBLANK(C2840))),1,-1)</f>
        <v>-1</v>
      </c>
      <c r="J2840" s="0" t="n">
        <f aca="false">IF(ISBLANK(C2838),IF(AND(C2839=C2840,NOT(ISBLANK(C2839)),NOT(ISBLANK(C2840))),1,-1),-1)</f>
        <v>-1</v>
      </c>
      <c r="K2840" s="0" t="n">
        <f aca="false">IF(MAX(H2840:J2840)&lt;0,IF(OR(C2840=C2839,C2839=C2838),1,-1),MAX(H2840:J2840))</f>
        <v>0</v>
      </c>
    </row>
    <row r="2841" customFormat="false" ht="13.8" hidden="false" customHeight="false" outlineLevel="0" collapsed="false">
      <c r="B2841" s="8" t="n">
        <f aca="false">MAX(H2841:K2841)</f>
        <v>0</v>
      </c>
      <c r="C2841" s="11"/>
      <c r="D2841" s="10" t="e">
        <f aca="false">IF($A$1="WLB",INDEX(SupplierNomenclature!$D$1:$D$9996,MATCH(C2841,SupplierNomenclature!$I$1:$I$9996,0)),IF($A$1="BERU",INDEX(beru_assortment!$C$1:$C$10000,MATCH(C2841,beru_assortment!$I$1:$I$10000,0)),IF($A$1="OZON",INDEX(ozon_assortment!$F$3:$F$10000,MATCH(C2841,ozon_assortment!$E$3:$E$10000,0)),0)))</f>
        <v>#N/A</v>
      </c>
      <c r="E2841" s="7" t="n">
        <f aca="false">IF(ISBLANK(C2841), , IF(ISBLANK(C2840), E2839+1, E2840))</f>
        <v>0</v>
      </c>
      <c r="F2841" s="10" t="n">
        <f aca="false">IF(ISBLANK(C2841),,IF(OR(ISBLANK(C2840), C2840="Баркод"),1,F2840+1))</f>
        <v>0</v>
      </c>
      <c r="G2841" s="10" t="n">
        <f aca="false">IF(ISBLANK(C2842), F2841/2,)</f>
        <v>0</v>
      </c>
      <c r="H2841" s="0" t="n">
        <f aca="false">IF(ISBLANK(C2841),0,-1)</f>
        <v>0</v>
      </c>
      <c r="I2841" s="0" t="n">
        <f aca="false">IF(AND(ISBLANK(C2840),NOT(ISBLANK(C2841))),1,-1)</f>
        <v>-1</v>
      </c>
      <c r="J2841" s="0" t="n">
        <f aca="false">IF(ISBLANK(C2839),IF(AND(C2840=C2841,NOT(ISBLANK(C2840)),NOT(ISBLANK(C2841))),1,-1),-1)</f>
        <v>-1</v>
      </c>
      <c r="K2841" s="0" t="n">
        <f aca="false">IF(MAX(H2841:J2841)&lt;0,IF(OR(C2841=C2840,C2840=C2839),1,-1),MAX(H2841:J2841))</f>
        <v>0</v>
      </c>
    </row>
    <row r="2842" customFormat="false" ht="13.8" hidden="false" customHeight="false" outlineLevel="0" collapsed="false">
      <c r="B2842" s="8" t="n">
        <f aca="false">MAX(H2842:K2842)</f>
        <v>0</v>
      </c>
      <c r="C2842" s="11"/>
      <c r="D2842" s="10" t="e">
        <f aca="false">IF($A$1="WLB",INDEX(SupplierNomenclature!$D$1:$D$9996,MATCH(C2842,SupplierNomenclature!$I$1:$I$9996,0)),IF($A$1="BERU",INDEX(beru_assortment!$C$1:$C$10000,MATCH(C2842,beru_assortment!$I$1:$I$10000,0)),IF($A$1="OZON",INDEX(ozon_assortment!$F$3:$F$10000,MATCH(C2842,ozon_assortment!$E$3:$E$10000,0)),0)))</f>
        <v>#N/A</v>
      </c>
      <c r="E2842" s="7" t="n">
        <f aca="false">IF(ISBLANK(C2842), , IF(ISBLANK(C2841), E2840+1, E2841))</f>
        <v>0</v>
      </c>
      <c r="F2842" s="10" t="n">
        <f aca="false">IF(ISBLANK(C2842),,IF(OR(ISBLANK(C2841), C2841="Баркод"),1,F2841+1))</f>
        <v>0</v>
      </c>
      <c r="G2842" s="10" t="n">
        <f aca="false">IF(ISBLANK(C2843), F2842/2,)</f>
        <v>0</v>
      </c>
      <c r="H2842" s="0" t="n">
        <f aca="false">IF(ISBLANK(C2842),0,-1)</f>
        <v>0</v>
      </c>
      <c r="I2842" s="0" t="n">
        <f aca="false">IF(AND(ISBLANK(C2841),NOT(ISBLANK(C2842))),1,-1)</f>
        <v>-1</v>
      </c>
      <c r="J2842" s="0" t="n">
        <f aca="false">IF(ISBLANK(C2840),IF(AND(C2841=C2842,NOT(ISBLANK(C2841)),NOT(ISBLANK(C2842))),1,-1),-1)</f>
        <v>-1</v>
      </c>
      <c r="K2842" s="0" t="n">
        <f aca="false">IF(MAX(H2842:J2842)&lt;0,IF(OR(C2842=C2841,C2841=C2840),1,-1),MAX(H2842:J2842))</f>
        <v>0</v>
      </c>
    </row>
    <row r="2843" customFormat="false" ht="13.8" hidden="false" customHeight="false" outlineLevel="0" collapsed="false">
      <c r="B2843" s="8" t="n">
        <f aca="false">MAX(H2843:K2843)</f>
        <v>0</v>
      </c>
      <c r="C2843" s="11"/>
      <c r="D2843" s="10" t="e">
        <f aca="false">IF($A$1="WLB",INDEX(SupplierNomenclature!$D$1:$D$9996,MATCH(C2843,SupplierNomenclature!$I$1:$I$9996,0)),IF($A$1="BERU",INDEX(beru_assortment!$C$1:$C$10000,MATCH(C2843,beru_assortment!$I$1:$I$10000,0)),IF($A$1="OZON",INDEX(ozon_assortment!$F$3:$F$10000,MATCH(C2843,ozon_assortment!$E$3:$E$10000,0)),0)))</f>
        <v>#N/A</v>
      </c>
      <c r="E2843" s="7" t="n">
        <f aca="false">IF(ISBLANK(C2843), , IF(ISBLANK(C2842), E2841+1, E2842))</f>
        <v>0</v>
      </c>
      <c r="F2843" s="10" t="n">
        <f aca="false">IF(ISBLANK(C2843),,IF(OR(ISBLANK(C2842), C2842="Баркод"),1,F2842+1))</f>
        <v>0</v>
      </c>
      <c r="G2843" s="10" t="n">
        <f aca="false">IF(ISBLANK(C2844), F2843/2,)</f>
        <v>0</v>
      </c>
      <c r="H2843" s="0" t="n">
        <f aca="false">IF(ISBLANK(C2843),0,-1)</f>
        <v>0</v>
      </c>
      <c r="I2843" s="0" t="n">
        <f aca="false">IF(AND(ISBLANK(C2842),NOT(ISBLANK(C2843))),1,-1)</f>
        <v>-1</v>
      </c>
      <c r="J2843" s="0" t="n">
        <f aca="false">IF(ISBLANK(C2841),IF(AND(C2842=C2843,NOT(ISBLANK(C2842)),NOT(ISBLANK(C2843))),1,-1),-1)</f>
        <v>-1</v>
      </c>
      <c r="K2843" s="0" t="n">
        <f aca="false">IF(MAX(H2843:J2843)&lt;0,IF(OR(C2843=C2842,C2842=C2841),1,-1),MAX(H2843:J2843))</f>
        <v>0</v>
      </c>
    </row>
    <row r="2844" customFormat="false" ht="13.8" hidden="false" customHeight="false" outlineLevel="0" collapsed="false">
      <c r="B2844" s="8" t="n">
        <f aca="false">MAX(H2844:K2844)</f>
        <v>0</v>
      </c>
      <c r="C2844" s="11"/>
      <c r="D2844" s="10" t="e">
        <f aca="false">IF($A$1="WLB",INDEX(SupplierNomenclature!$D$1:$D$9996,MATCH(C2844,SupplierNomenclature!$I$1:$I$9996,0)),IF($A$1="BERU",INDEX(beru_assortment!$C$1:$C$10000,MATCH(C2844,beru_assortment!$I$1:$I$10000,0)),IF($A$1="OZON",INDEX(ozon_assortment!$F$3:$F$10000,MATCH(C2844,ozon_assortment!$E$3:$E$10000,0)),0)))</f>
        <v>#N/A</v>
      </c>
      <c r="E2844" s="7" t="n">
        <f aca="false">IF(ISBLANK(C2844), , IF(ISBLANK(C2843), E2842+1, E2843))</f>
        <v>0</v>
      </c>
      <c r="F2844" s="10" t="n">
        <f aca="false">IF(ISBLANK(C2844),,IF(OR(ISBLANK(C2843), C2843="Баркод"),1,F2843+1))</f>
        <v>0</v>
      </c>
      <c r="G2844" s="10" t="n">
        <f aca="false">IF(ISBLANK(C2845), F2844/2,)</f>
        <v>0</v>
      </c>
      <c r="H2844" s="0" t="n">
        <f aca="false">IF(ISBLANK(C2844),0,-1)</f>
        <v>0</v>
      </c>
      <c r="I2844" s="0" t="n">
        <f aca="false">IF(AND(ISBLANK(C2843),NOT(ISBLANK(C2844))),1,-1)</f>
        <v>-1</v>
      </c>
      <c r="J2844" s="0" t="n">
        <f aca="false">IF(ISBLANK(C2842),IF(AND(C2843=C2844,NOT(ISBLANK(C2843)),NOT(ISBLANK(C2844))),1,-1),-1)</f>
        <v>-1</v>
      </c>
      <c r="K2844" s="0" t="n">
        <f aca="false">IF(MAX(H2844:J2844)&lt;0,IF(OR(C2844=C2843,C2843=C2842),1,-1),MAX(H2844:J2844))</f>
        <v>0</v>
      </c>
    </row>
    <row r="2845" customFormat="false" ht="13.8" hidden="false" customHeight="false" outlineLevel="0" collapsed="false">
      <c r="B2845" s="8" t="n">
        <f aca="false">MAX(H2845:K2845)</f>
        <v>0</v>
      </c>
      <c r="C2845" s="11"/>
      <c r="D2845" s="10" t="e">
        <f aca="false">IF($A$1="WLB",INDEX(SupplierNomenclature!$D$1:$D$9996,MATCH(C2845,SupplierNomenclature!$I$1:$I$9996,0)),IF($A$1="BERU",INDEX(beru_assortment!$C$1:$C$10000,MATCH(C2845,beru_assortment!$I$1:$I$10000,0)),IF($A$1="OZON",INDEX(ozon_assortment!$F$3:$F$10000,MATCH(C2845,ozon_assortment!$E$3:$E$10000,0)),0)))</f>
        <v>#N/A</v>
      </c>
      <c r="E2845" s="7" t="n">
        <f aca="false">IF(ISBLANK(C2845), , IF(ISBLANK(C2844), E2843+1, E2844))</f>
        <v>0</v>
      </c>
      <c r="F2845" s="10" t="n">
        <f aca="false">IF(ISBLANK(C2845),,IF(OR(ISBLANK(C2844), C2844="Баркод"),1,F2844+1))</f>
        <v>0</v>
      </c>
      <c r="G2845" s="10" t="n">
        <f aca="false">IF(ISBLANK(C2846), F2845/2,)</f>
        <v>0</v>
      </c>
      <c r="H2845" s="0" t="n">
        <f aca="false">IF(ISBLANK(C2845),0,-1)</f>
        <v>0</v>
      </c>
      <c r="I2845" s="0" t="n">
        <f aca="false">IF(AND(ISBLANK(C2844),NOT(ISBLANK(C2845))),1,-1)</f>
        <v>-1</v>
      </c>
      <c r="J2845" s="0" t="n">
        <f aca="false">IF(ISBLANK(C2843),IF(AND(C2844=C2845,NOT(ISBLANK(C2844)),NOT(ISBLANK(C2845))),1,-1),-1)</f>
        <v>-1</v>
      </c>
      <c r="K2845" s="0" t="n">
        <f aca="false">IF(MAX(H2845:J2845)&lt;0,IF(OR(C2845=C2844,C2844=C2843),1,-1),MAX(H2845:J2845))</f>
        <v>0</v>
      </c>
    </row>
    <row r="2846" customFormat="false" ht="13.8" hidden="false" customHeight="false" outlineLevel="0" collapsed="false">
      <c r="B2846" s="8" t="n">
        <f aca="false">MAX(H2846:K2846)</f>
        <v>0</v>
      </c>
      <c r="C2846" s="11"/>
      <c r="D2846" s="10" t="e">
        <f aca="false">IF($A$1="WLB",INDEX(SupplierNomenclature!$D$1:$D$9996,MATCH(C2846,SupplierNomenclature!$I$1:$I$9996,0)),IF($A$1="BERU",INDEX(beru_assortment!$C$1:$C$10000,MATCH(C2846,beru_assortment!$I$1:$I$10000,0)),IF($A$1="OZON",INDEX(ozon_assortment!$F$3:$F$10000,MATCH(C2846,ozon_assortment!$E$3:$E$10000,0)),0)))</f>
        <v>#N/A</v>
      </c>
      <c r="E2846" s="7" t="n">
        <f aca="false">IF(ISBLANK(C2846), , IF(ISBLANK(C2845), E2844+1, E2845))</f>
        <v>0</v>
      </c>
      <c r="F2846" s="10" t="n">
        <f aca="false">IF(ISBLANK(C2846),,IF(OR(ISBLANK(C2845), C2845="Баркод"),1,F2845+1))</f>
        <v>0</v>
      </c>
      <c r="G2846" s="10" t="n">
        <f aca="false">IF(ISBLANK(C2847), F2846/2,)</f>
        <v>0</v>
      </c>
      <c r="H2846" s="0" t="n">
        <f aca="false">IF(ISBLANK(C2846),0,-1)</f>
        <v>0</v>
      </c>
      <c r="I2846" s="0" t="n">
        <f aca="false">IF(AND(ISBLANK(C2845),NOT(ISBLANK(C2846))),1,-1)</f>
        <v>-1</v>
      </c>
      <c r="J2846" s="0" t="n">
        <f aca="false">IF(ISBLANK(C2844),IF(AND(C2845=C2846,NOT(ISBLANK(C2845)),NOT(ISBLANK(C2846))),1,-1),-1)</f>
        <v>-1</v>
      </c>
      <c r="K2846" s="0" t="n">
        <f aca="false">IF(MAX(H2846:J2846)&lt;0,IF(OR(C2846=C2845,C2845=C2844),1,-1),MAX(H2846:J2846))</f>
        <v>0</v>
      </c>
    </row>
    <row r="2847" customFormat="false" ht="13.8" hidden="false" customHeight="false" outlineLevel="0" collapsed="false">
      <c r="B2847" s="8" t="n">
        <f aca="false">MAX(H2847:K2847)</f>
        <v>0</v>
      </c>
      <c r="C2847" s="11"/>
      <c r="D2847" s="10" t="e">
        <f aca="false">IF($A$1="WLB",INDEX(SupplierNomenclature!$D$1:$D$9996,MATCH(C2847,SupplierNomenclature!$I$1:$I$9996,0)),IF($A$1="BERU",INDEX(beru_assortment!$C$1:$C$10000,MATCH(C2847,beru_assortment!$I$1:$I$10000,0)),IF($A$1="OZON",INDEX(ozon_assortment!$F$3:$F$10000,MATCH(C2847,ozon_assortment!$E$3:$E$10000,0)),0)))</f>
        <v>#N/A</v>
      </c>
      <c r="E2847" s="7" t="n">
        <f aca="false">IF(ISBLANK(C2847), , IF(ISBLANK(C2846), E2845+1, E2846))</f>
        <v>0</v>
      </c>
      <c r="F2847" s="10" t="n">
        <f aca="false">IF(ISBLANK(C2847),,IF(OR(ISBLANK(C2846), C2846="Баркод"),1,F2846+1))</f>
        <v>0</v>
      </c>
      <c r="G2847" s="10" t="n">
        <f aca="false">IF(ISBLANK(C2848), F2847/2,)</f>
        <v>0</v>
      </c>
      <c r="H2847" s="0" t="n">
        <f aca="false">IF(ISBLANK(C2847),0,-1)</f>
        <v>0</v>
      </c>
      <c r="I2847" s="0" t="n">
        <f aca="false">IF(AND(ISBLANK(C2846),NOT(ISBLANK(C2847))),1,-1)</f>
        <v>-1</v>
      </c>
      <c r="J2847" s="0" t="n">
        <f aca="false">IF(ISBLANK(C2845),IF(AND(C2846=C2847,NOT(ISBLANK(C2846)),NOT(ISBLANK(C2847))),1,-1),-1)</f>
        <v>-1</v>
      </c>
      <c r="K2847" s="0" t="n">
        <f aca="false">IF(MAX(H2847:J2847)&lt;0,IF(OR(C2847=C2846,C2846=C2845),1,-1),MAX(H2847:J2847))</f>
        <v>0</v>
      </c>
    </row>
    <row r="2848" customFormat="false" ht="13.8" hidden="false" customHeight="false" outlineLevel="0" collapsed="false">
      <c r="B2848" s="8" t="n">
        <f aca="false">MAX(H2848:K2848)</f>
        <v>0</v>
      </c>
      <c r="C2848" s="11"/>
      <c r="D2848" s="10" t="e">
        <f aca="false">IF($A$1="WLB",INDEX(SupplierNomenclature!$D$1:$D$9996,MATCH(C2848,SupplierNomenclature!$I$1:$I$9996,0)),IF($A$1="BERU",INDEX(beru_assortment!$C$1:$C$10000,MATCH(C2848,beru_assortment!$I$1:$I$10000,0)),IF($A$1="OZON",INDEX(ozon_assortment!$F$3:$F$10000,MATCH(C2848,ozon_assortment!$E$3:$E$10000,0)),0)))</f>
        <v>#N/A</v>
      </c>
      <c r="E2848" s="7" t="n">
        <f aca="false">IF(ISBLANK(C2848), , IF(ISBLANK(C2847), E2846+1, E2847))</f>
        <v>0</v>
      </c>
      <c r="F2848" s="10" t="n">
        <f aca="false">IF(ISBLANK(C2848),,IF(OR(ISBLANK(C2847), C2847="Баркод"),1,F2847+1))</f>
        <v>0</v>
      </c>
      <c r="G2848" s="10" t="n">
        <f aca="false">IF(ISBLANK(C2849), F2848/2,)</f>
        <v>0</v>
      </c>
      <c r="H2848" s="0" t="n">
        <f aca="false">IF(ISBLANK(C2848),0,-1)</f>
        <v>0</v>
      </c>
      <c r="I2848" s="0" t="n">
        <f aca="false">IF(AND(ISBLANK(C2847),NOT(ISBLANK(C2848))),1,-1)</f>
        <v>-1</v>
      </c>
      <c r="J2848" s="0" t="n">
        <f aca="false">IF(ISBLANK(C2846),IF(AND(C2847=C2848,NOT(ISBLANK(C2847)),NOT(ISBLANK(C2848))),1,-1),-1)</f>
        <v>-1</v>
      </c>
      <c r="K2848" s="0" t="n">
        <f aca="false">IF(MAX(H2848:J2848)&lt;0,IF(OR(C2848=C2847,C2847=C2846),1,-1),MAX(H2848:J2848))</f>
        <v>0</v>
      </c>
    </row>
    <row r="2849" customFormat="false" ht="13.8" hidden="false" customHeight="false" outlineLevel="0" collapsed="false">
      <c r="B2849" s="8" t="n">
        <f aca="false">MAX(H2849:K2849)</f>
        <v>0</v>
      </c>
      <c r="C2849" s="11"/>
      <c r="D2849" s="10" t="e">
        <f aca="false">IF($A$1="WLB",INDEX(SupplierNomenclature!$D$1:$D$9996,MATCH(C2849,SupplierNomenclature!$I$1:$I$9996,0)),IF($A$1="BERU",INDEX(beru_assortment!$C$1:$C$10000,MATCH(C2849,beru_assortment!$I$1:$I$10000,0)),IF($A$1="OZON",INDEX(ozon_assortment!$F$3:$F$10000,MATCH(C2849,ozon_assortment!$E$3:$E$10000,0)),0)))</f>
        <v>#N/A</v>
      </c>
      <c r="E2849" s="7" t="n">
        <f aca="false">IF(ISBLANK(C2849), , IF(ISBLANK(C2848), E2847+1, E2848))</f>
        <v>0</v>
      </c>
      <c r="F2849" s="10" t="n">
        <f aca="false">IF(ISBLANK(C2849),,IF(OR(ISBLANK(C2848), C2848="Баркод"),1,F2848+1))</f>
        <v>0</v>
      </c>
      <c r="G2849" s="10" t="n">
        <f aca="false">IF(ISBLANK(C2850), F2849/2,)</f>
        <v>0</v>
      </c>
      <c r="H2849" s="0" t="n">
        <f aca="false">IF(ISBLANK(C2849),0,-1)</f>
        <v>0</v>
      </c>
      <c r="I2849" s="0" t="n">
        <f aca="false">IF(AND(ISBLANK(C2848),NOT(ISBLANK(C2849))),1,-1)</f>
        <v>-1</v>
      </c>
      <c r="J2849" s="0" t="n">
        <f aca="false">IF(ISBLANK(C2847),IF(AND(C2848=C2849,NOT(ISBLANK(C2848)),NOT(ISBLANK(C2849))),1,-1),-1)</f>
        <v>-1</v>
      </c>
      <c r="K2849" s="0" t="n">
        <f aca="false">IF(MAX(H2849:J2849)&lt;0,IF(OR(C2849=C2848,C2848=C2847),1,-1),MAX(H2849:J2849))</f>
        <v>0</v>
      </c>
    </row>
    <row r="2850" customFormat="false" ht="13.8" hidden="false" customHeight="false" outlineLevel="0" collapsed="false">
      <c r="B2850" s="8" t="n">
        <f aca="false">MAX(H2850:K2850)</f>
        <v>0</v>
      </c>
      <c r="C2850" s="11"/>
      <c r="D2850" s="10" t="e">
        <f aca="false">IF($A$1="WLB",INDEX(SupplierNomenclature!$D$1:$D$9996,MATCH(C2850,SupplierNomenclature!$I$1:$I$9996,0)),IF($A$1="BERU",INDEX(beru_assortment!$C$1:$C$10000,MATCH(C2850,beru_assortment!$I$1:$I$10000,0)),IF($A$1="OZON",INDEX(ozon_assortment!$F$3:$F$10000,MATCH(C2850,ozon_assortment!$E$3:$E$10000,0)),0)))</f>
        <v>#N/A</v>
      </c>
      <c r="E2850" s="7" t="n">
        <f aca="false">IF(ISBLANK(C2850), , IF(ISBLANK(C2849), E2848+1, E2849))</f>
        <v>0</v>
      </c>
      <c r="F2850" s="10" t="n">
        <f aca="false">IF(ISBLANK(C2850),,IF(OR(ISBLANK(C2849), C2849="Баркод"),1,F2849+1))</f>
        <v>0</v>
      </c>
      <c r="G2850" s="10" t="n">
        <f aca="false">IF(ISBLANK(C2851), F2850/2,)</f>
        <v>0</v>
      </c>
      <c r="H2850" s="0" t="n">
        <f aca="false">IF(ISBLANK(C2850),0,-1)</f>
        <v>0</v>
      </c>
      <c r="I2850" s="0" t="n">
        <f aca="false">IF(AND(ISBLANK(C2849),NOT(ISBLANK(C2850))),1,-1)</f>
        <v>-1</v>
      </c>
      <c r="J2850" s="0" t="n">
        <f aca="false">IF(ISBLANK(C2848),IF(AND(C2849=C2850,NOT(ISBLANK(C2849)),NOT(ISBLANK(C2850))),1,-1),-1)</f>
        <v>-1</v>
      </c>
      <c r="K2850" s="0" t="n">
        <f aca="false">IF(MAX(H2850:J2850)&lt;0,IF(OR(C2850=C2849,C2849=C2848),1,-1),MAX(H2850:J2850))</f>
        <v>0</v>
      </c>
    </row>
    <row r="2851" customFormat="false" ht="13.8" hidden="false" customHeight="false" outlineLevel="0" collapsed="false">
      <c r="B2851" s="8" t="n">
        <f aca="false">MAX(H2851:K2851)</f>
        <v>0</v>
      </c>
      <c r="C2851" s="11"/>
      <c r="D2851" s="10" t="e">
        <f aca="false">IF($A$1="WLB",INDEX(SupplierNomenclature!$D$1:$D$9996,MATCH(C2851,SupplierNomenclature!$I$1:$I$9996,0)),IF($A$1="BERU",INDEX(beru_assortment!$C$1:$C$10000,MATCH(C2851,beru_assortment!$I$1:$I$10000,0)),IF($A$1="OZON",INDEX(ozon_assortment!$F$3:$F$10000,MATCH(C2851,ozon_assortment!$E$3:$E$10000,0)),0)))</f>
        <v>#N/A</v>
      </c>
      <c r="E2851" s="7" t="n">
        <f aca="false">IF(ISBLANK(C2851), , IF(ISBLANK(C2850), E2849+1, E2850))</f>
        <v>0</v>
      </c>
      <c r="F2851" s="10" t="n">
        <f aca="false">IF(ISBLANK(C2851),,IF(OR(ISBLANK(C2850), C2850="Баркод"),1,F2850+1))</f>
        <v>0</v>
      </c>
      <c r="G2851" s="10" t="n">
        <f aca="false">IF(ISBLANK(C2852), F2851/2,)</f>
        <v>0</v>
      </c>
      <c r="H2851" s="0" t="n">
        <f aca="false">IF(ISBLANK(C2851),0,-1)</f>
        <v>0</v>
      </c>
      <c r="I2851" s="0" t="n">
        <f aca="false">IF(AND(ISBLANK(C2850),NOT(ISBLANK(C2851))),1,-1)</f>
        <v>-1</v>
      </c>
      <c r="J2851" s="0" t="n">
        <f aca="false">IF(ISBLANK(C2849),IF(AND(C2850=C2851,NOT(ISBLANK(C2850)),NOT(ISBLANK(C2851))),1,-1),-1)</f>
        <v>-1</v>
      </c>
      <c r="K2851" s="0" t="n">
        <f aca="false">IF(MAX(H2851:J2851)&lt;0,IF(OR(C2851=C2850,C2850=C2849),1,-1),MAX(H2851:J2851))</f>
        <v>0</v>
      </c>
    </row>
    <row r="2852" customFormat="false" ht="13.8" hidden="false" customHeight="false" outlineLevel="0" collapsed="false">
      <c r="B2852" s="8" t="n">
        <f aca="false">MAX(H2852:K2852)</f>
        <v>0</v>
      </c>
      <c r="C2852" s="11"/>
      <c r="D2852" s="10" t="e">
        <f aca="false">IF($A$1="WLB",INDEX(SupplierNomenclature!$D$1:$D$9996,MATCH(C2852,SupplierNomenclature!$I$1:$I$9996,0)),IF($A$1="BERU",INDEX(beru_assortment!$C$1:$C$10000,MATCH(C2852,beru_assortment!$I$1:$I$10000,0)),IF($A$1="OZON",INDEX(ozon_assortment!$F$3:$F$10000,MATCH(C2852,ozon_assortment!$E$3:$E$10000,0)),0)))</f>
        <v>#N/A</v>
      </c>
      <c r="E2852" s="7" t="n">
        <f aca="false">IF(ISBLANK(C2852), , IF(ISBLANK(C2851), E2850+1, E2851))</f>
        <v>0</v>
      </c>
      <c r="F2852" s="10" t="n">
        <f aca="false">IF(ISBLANK(C2852),,IF(OR(ISBLANK(C2851), C2851="Баркод"),1,F2851+1))</f>
        <v>0</v>
      </c>
      <c r="G2852" s="10" t="n">
        <f aca="false">IF(ISBLANK(C2853), F2852/2,)</f>
        <v>0</v>
      </c>
      <c r="H2852" s="0" t="n">
        <f aca="false">IF(ISBLANK(C2852),0,-1)</f>
        <v>0</v>
      </c>
      <c r="I2852" s="0" t="n">
        <f aca="false">IF(AND(ISBLANK(C2851),NOT(ISBLANK(C2852))),1,-1)</f>
        <v>-1</v>
      </c>
      <c r="J2852" s="0" t="n">
        <f aca="false">IF(ISBLANK(C2850),IF(AND(C2851=C2852,NOT(ISBLANK(C2851)),NOT(ISBLANK(C2852))),1,-1),-1)</f>
        <v>-1</v>
      </c>
      <c r="K2852" s="0" t="n">
        <f aca="false">IF(MAX(H2852:J2852)&lt;0,IF(OR(C2852=C2851,C2851=C2850),1,-1),MAX(H2852:J2852))</f>
        <v>0</v>
      </c>
    </row>
    <row r="2853" customFormat="false" ht="13.8" hidden="false" customHeight="false" outlineLevel="0" collapsed="false">
      <c r="B2853" s="8" t="n">
        <f aca="false">MAX(H2853:K2853)</f>
        <v>0</v>
      </c>
      <c r="C2853" s="11"/>
      <c r="D2853" s="10" t="e">
        <f aca="false">IF($A$1="WLB",INDEX(SupplierNomenclature!$D$1:$D$9996,MATCH(C2853,SupplierNomenclature!$I$1:$I$9996,0)),IF($A$1="BERU",INDEX(beru_assortment!$C$1:$C$10000,MATCH(C2853,beru_assortment!$I$1:$I$10000,0)),IF($A$1="OZON",INDEX(ozon_assortment!$F$3:$F$10000,MATCH(C2853,ozon_assortment!$E$3:$E$10000,0)),0)))</f>
        <v>#N/A</v>
      </c>
      <c r="E2853" s="7" t="n">
        <f aca="false">IF(ISBLANK(C2853), , IF(ISBLANK(C2852), E2851+1, E2852))</f>
        <v>0</v>
      </c>
      <c r="F2853" s="10" t="n">
        <f aca="false">IF(ISBLANK(C2853),,IF(OR(ISBLANK(C2852), C2852="Баркод"),1,F2852+1))</f>
        <v>0</v>
      </c>
      <c r="G2853" s="10" t="n">
        <f aca="false">IF(ISBLANK(C2854), F2853/2,)</f>
        <v>0</v>
      </c>
      <c r="H2853" s="0" t="n">
        <f aca="false">IF(ISBLANK(C2853),0,-1)</f>
        <v>0</v>
      </c>
      <c r="I2853" s="0" t="n">
        <f aca="false">IF(AND(ISBLANK(C2852),NOT(ISBLANK(C2853))),1,-1)</f>
        <v>-1</v>
      </c>
      <c r="J2853" s="0" t="n">
        <f aca="false">IF(ISBLANK(C2851),IF(AND(C2852=C2853,NOT(ISBLANK(C2852)),NOT(ISBLANK(C2853))),1,-1),-1)</f>
        <v>-1</v>
      </c>
      <c r="K2853" s="0" t="n">
        <f aca="false">IF(MAX(H2853:J2853)&lt;0,IF(OR(C2853=C2852,C2852=C2851),1,-1),MAX(H2853:J2853))</f>
        <v>0</v>
      </c>
    </row>
    <row r="2854" customFormat="false" ht="13.8" hidden="false" customHeight="false" outlineLevel="0" collapsed="false">
      <c r="B2854" s="8" t="n">
        <f aca="false">MAX(H2854:K2854)</f>
        <v>0</v>
      </c>
      <c r="C2854" s="11"/>
      <c r="D2854" s="10" t="e">
        <f aca="false">IF($A$1="WLB",INDEX(SupplierNomenclature!$D$1:$D$9996,MATCH(C2854,SupplierNomenclature!$I$1:$I$9996,0)),IF($A$1="BERU",INDEX(beru_assortment!$C$1:$C$10000,MATCH(C2854,beru_assortment!$I$1:$I$10000,0)),IF($A$1="OZON",INDEX(ozon_assortment!$F$3:$F$10000,MATCH(C2854,ozon_assortment!$E$3:$E$10000,0)),0)))</f>
        <v>#N/A</v>
      </c>
      <c r="E2854" s="7" t="n">
        <f aca="false">IF(ISBLANK(C2854), , IF(ISBLANK(C2853), E2852+1, E2853))</f>
        <v>0</v>
      </c>
      <c r="F2854" s="10" t="n">
        <f aca="false">IF(ISBLANK(C2854),,IF(OR(ISBLANK(C2853), C2853="Баркод"),1,F2853+1))</f>
        <v>0</v>
      </c>
      <c r="G2854" s="10" t="n">
        <f aca="false">IF(ISBLANK(C2855), F2854/2,)</f>
        <v>0</v>
      </c>
      <c r="H2854" s="0" t="n">
        <f aca="false">IF(ISBLANK(C2854),0,-1)</f>
        <v>0</v>
      </c>
      <c r="I2854" s="0" t="n">
        <f aca="false">IF(AND(ISBLANK(C2853),NOT(ISBLANK(C2854))),1,-1)</f>
        <v>-1</v>
      </c>
      <c r="J2854" s="0" t="n">
        <f aca="false">IF(ISBLANK(C2852),IF(AND(C2853=C2854,NOT(ISBLANK(C2853)),NOT(ISBLANK(C2854))),1,-1),-1)</f>
        <v>-1</v>
      </c>
      <c r="K2854" s="0" t="n">
        <f aca="false">IF(MAX(H2854:J2854)&lt;0,IF(OR(C2854=C2853,C2853=C2852),1,-1),MAX(H2854:J2854))</f>
        <v>0</v>
      </c>
    </row>
    <row r="2855" customFormat="false" ht="13.8" hidden="false" customHeight="false" outlineLevel="0" collapsed="false">
      <c r="B2855" s="8" t="n">
        <f aca="false">MAX(H2855:K2855)</f>
        <v>0</v>
      </c>
      <c r="C2855" s="11"/>
      <c r="D2855" s="10" t="e">
        <f aca="false">IF($A$1="WLB",INDEX(SupplierNomenclature!$D$1:$D$9996,MATCH(C2855,SupplierNomenclature!$I$1:$I$9996,0)),IF($A$1="BERU",INDEX(beru_assortment!$C$1:$C$10000,MATCH(C2855,beru_assortment!$I$1:$I$10000,0)),IF($A$1="OZON",INDEX(ozon_assortment!$F$3:$F$10000,MATCH(C2855,ozon_assortment!$E$3:$E$10000,0)),0)))</f>
        <v>#N/A</v>
      </c>
      <c r="E2855" s="7" t="n">
        <f aca="false">IF(ISBLANK(C2855), , IF(ISBLANK(C2854), E2853+1, E2854))</f>
        <v>0</v>
      </c>
      <c r="F2855" s="10" t="n">
        <f aca="false">IF(ISBLANK(C2855),,IF(OR(ISBLANK(C2854), C2854="Баркод"),1,F2854+1))</f>
        <v>0</v>
      </c>
      <c r="G2855" s="10" t="n">
        <f aca="false">IF(ISBLANK(C2856), F2855/2,)</f>
        <v>0</v>
      </c>
      <c r="H2855" s="0" t="n">
        <f aca="false">IF(ISBLANK(C2855),0,-1)</f>
        <v>0</v>
      </c>
      <c r="I2855" s="0" t="n">
        <f aca="false">IF(AND(ISBLANK(C2854),NOT(ISBLANK(C2855))),1,-1)</f>
        <v>-1</v>
      </c>
      <c r="J2855" s="0" t="n">
        <f aca="false">IF(ISBLANK(C2853),IF(AND(C2854=C2855,NOT(ISBLANK(C2854)),NOT(ISBLANK(C2855))),1,-1),-1)</f>
        <v>-1</v>
      </c>
      <c r="K2855" s="0" t="n">
        <f aca="false">IF(MAX(H2855:J2855)&lt;0,IF(OR(C2855=C2854,C2854=C2853),1,-1),MAX(H2855:J2855))</f>
        <v>0</v>
      </c>
    </row>
    <row r="2856" customFormat="false" ht="13.8" hidden="false" customHeight="false" outlineLevel="0" collapsed="false">
      <c r="B2856" s="8" t="n">
        <f aca="false">MAX(H2856:K2856)</f>
        <v>0</v>
      </c>
      <c r="C2856" s="11"/>
      <c r="D2856" s="10" t="e">
        <f aca="false">IF($A$1="WLB",INDEX(SupplierNomenclature!$D$1:$D$9996,MATCH(C2856,SupplierNomenclature!$I$1:$I$9996,0)),IF($A$1="BERU",INDEX(beru_assortment!$C$1:$C$10000,MATCH(C2856,beru_assortment!$I$1:$I$10000,0)),IF($A$1="OZON",INDEX(ozon_assortment!$F$3:$F$10000,MATCH(C2856,ozon_assortment!$E$3:$E$10000,0)),0)))</f>
        <v>#N/A</v>
      </c>
      <c r="E2856" s="7" t="n">
        <f aca="false">IF(ISBLANK(C2856), , IF(ISBLANK(C2855), E2854+1, E2855))</f>
        <v>0</v>
      </c>
      <c r="F2856" s="10" t="n">
        <f aca="false">IF(ISBLANK(C2856),,IF(OR(ISBLANK(C2855), C2855="Баркод"),1,F2855+1))</f>
        <v>0</v>
      </c>
      <c r="G2856" s="10" t="n">
        <f aca="false">IF(ISBLANK(C2857), F2856/2,)</f>
        <v>0</v>
      </c>
      <c r="H2856" s="0" t="n">
        <f aca="false">IF(ISBLANK(C2856),0,-1)</f>
        <v>0</v>
      </c>
      <c r="I2856" s="0" t="n">
        <f aca="false">IF(AND(ISBLANK(C2855),NOT(ISBLANK(C2856))),1,-1)</f>
        <v>-1</v>
      </c>
      <c r="J2856" s="0" t="n">
        <f aca="false">IF(ISBLANK(C2854),IF(AND(C2855=C2856,NOT(ISBLANK(C2855)),NOT(ISBLANK(C2856))),1,-1),-1)</f>
        <v>-1</v>
      </c>
      <c r="K2856" s="0" t="n">
        <f aca="false">IF(MAX(H2856:J2856)&lt;0,IF(OR(C2856=C2855,C2855=C2854),1,-1),MAX(H2856:J2856))</f>
        <v>0</v>
      </c>
    </row>
    <row r="2857" customFormat="false" ht="13.8" hidden="false" customHeight="false" outlineLevel="0" collapsed="false">
      <c r="B2857" s="8" t="n">
        <f aca="false">MAX(H2857:K2857)</f>
        <v>0</v>
      </c>
      <c r="C2857" s="11"/>
      <c r="D2857" s="10" t="e">
        <f aca="false">IF($A$1="WLB",INDEX(SupplierNomenclature!$D$1:$D$9996,MATCH(C2857,SupplierNomenclature!$I$1:$I$9996,0)),IF($A$1="BERU",INDEX(beru_assortment!$C$1:$C$10000,MATCH(C2857,beru_assortment!$I$1:$I$10000,0)),IF($A$1="OZON",INDEX(ozon_assortment!$F$3:$F$10000,MATCH(C2857,ozon_assortment!$E$3:$E$10000,0)),0)))</f>
        <v>#N/A</v>
      </c>
      <c r="E2857" s="7" t="n">
        <f aca="false">IF(ISBLANK(C2857), , IF(ISBLANK(C2856), E2855+1, E2856))</f>
        <v>0</v>
      </c>
      <c r="F2857" s="10" t="n">
        <f aca="false">IF(ISBLANK(C2857),,IF(OR(ISBLANK(C2856), C2856="Баркод"),1,F2856+1))</f>
        <v>0</v>
      </c>
      <c r="G2857" s="10" t="n">
        <f aca="false">IF(ISBLANK(C2858), F2857/2,)</f>
        <v>0</v>
      </c>
      <c r="H2857" s="0" t="n">
        <f aca="false">IF(ISBLANK(C2857),0,-1)</f>
        <v>0</v>
      </c>
      <c r="I2857" s="0" t="n">
        <f aca="false">IF(AND(ISBLANK(C2856),NOT(ISBLANK(C2857))),1,-1)</f>
        <v>-1</v>
      </c>
      <c r="J2857" s="0" t="n">
        <f aca="false">IF(ISBLANK(C2855),IF(AND(C2856=C2857,NOT(ISBLANK(C2856)),NOT(ISBLANK(C2857))),1,-1),-1)</f>
        <v>-1</v>
      </c>
      <c r="K2857" s="0" t="n">
        <f aca="false">IF(MAX(H2857:J2857)&lt;0,IF(OR(C2857=C2856,C2856=C2855),1,-1),MAX(H2857:J2857))</f>
        <v>0</v>
      </c>
    </row>
    <row r="2858" customFormat="false" ht="13.8" hidden="false" customHeight="false" outlineLevel="0" collapsed="false">
      <c r="B2858" s="8" t="n">
        <f aca="false">MAX(H2858:K2858)</f>
        <v>0</v>
      </c>
      <c r="C2858" s="11"/>
      <c r="D2858" s="10" t="e">
        <f aca="false">IF($A$1="WLB",INDEX(SupplierNomenclature!$D$1:$D$9996,MATCH(C2858,SupplierNomenclature!$I$1:$I$9996,0)),IF($A$1="BERU",INDEX(beru_assortment!$C$1:$C$10000,MATCH(C2858,beru_assortment!$I$1:$I$10000,0)),IF($A$1="OZON",INDEX(ozon_assortment!$F$3:$F$10000,MATCH(C2858,ozon_assortment!$E$3:$E$10000,0)),0)))</f>
        <v>#N/A</v>
      </c>
      <c r="E2858" s="7" t="n">
        <f aca="false">IF(ISBLANK(C2858), , IF(ISBLANK(C2857), E2856+1, E2857))</f>
        <v>0</v>
      </c>
      <c r="F2858" s="10" t="n">
        <f aca="false">IF(ISBLANK(C2858),,IF(OR(ISBLANK(C2857), C2857="Баркод"),1,F2857+1))</f>
        <v>0</v>
      </c>
      <c r="G2858" s="10" t="n">
        <f aca="false">IF(ISBLANK(C2859), F2858/2,)</f>
        <v>0</v>
      </c>
      <c r="H2858" s="0" t="n">
        <f aca="false">IF(ISBLANK(C2858),0,-1)</f>
        <v>0</v>
      </c>
      <c r="I2858" s="0" t="n">
        <f aca="false">IF(AND(ISBLANK(C2857),NOT(ISBLANK(C2858))),1,-1)</f>
        <v>-1</v>
      </c>
      <c r="J2858" s="0" t="n">
        <f aca="false">IF(ISBLANK(C2856),IF(AND(C2857=C2858,NOT(ISBLANK(C2857)),NOT(ISBLANK(C2858))),1,-1),-1)</f>
        <v>-1</v>
      </c>
      <c r="K2858" s="0" t="n">
        <f aca="false">IF(MAX(H2858:J2858)&lt;0,IF(OR(C2858=C2857,C2857=C2856),1,-1),MAX(H2858:J2858))</f>
        <v>0</v>
      </c>
    </row>
    <row r="2859" customFormat="false" ht="13.8" hidden="false" customHeight="false" outlineLevel="0" collapsed="false">
      <c r="B2859" s="8" t="n">
        <f aca="false">MAX(H2859:K2859)</f>
        <v>0</v>
      </c>
      <c r="C2859" s="11"/>
      <c r="D2859" s="10" t="e">
        <f aca="false">IF($A$1="WLB",INDEX(SupplierNomenclature!$D$1:$D$9996,MATCH(C2859,SupplierNomenclature!$I$1:$I$9996,0)),IF($A$1="BERU",INDEX(beru_assortment!$C$1:$C$10000,MATCH(C2859,beru_assortment!$I$1:$I$10000,0)),IF($A$1="OZON",INDEX(ozon_assortment!$F$3:$F$10000,MATCH(C2859,ozon_assortment!$E$3:$E$10000,0)),0)))</f>
        <v>#N/A</v>
      </c>
      <c r="E2859" s="7" t="n">
        <f aca="false">IF(ISBLANK(C2859), , IF(ISBLANK(C2858), E2857+1, E2858))</f>
        <v>0</v>
      </c>
      <c r="F2859" s="10" t="n">
        <f aca="false">IF(ISBLANK(C2859),,IF(OR(ISBLANK(C2858), C2858="Баркод"),1,F2858+1))</f>
        <v>0</v>
      </c>
      <c r="G2859" s="10" t="n">
        <f aca="false">IF(ISBLANK(C2860), F2859/2,)</f>
        <v>0</v>
      </c>
      <c r="H2859" s="0" t="n">
        <f aca="false">IF(ISBLANK(C2859),0,-1)</f>
        <v>0</v>
      </c>
      <c r="I2859" s="0" t="n">
        <f aca="false">IF(AND(ISBLANK(C2858),NOT(ISBLANK(C2859))),1,-1)</f>
        <v>-1</v>
      </c>
      <c r="J2859" s="0" t="n">
        <f aca="false">IF(ISBLANK(C2857),IF(AND(C2858=C2859,NOT(ISBLANK(C2858)),NOT(ISBLANK(C2859))),1,-1),-1)</f>
        <v>-1</v>
      </c>
      <c r="K2859" s="0" t="n">
        <f aca="false">IF(MAX(H2859:J2859)&lt;0,IF(OR(C2859=C2858,C2858=C2857),1,-1),MAX(H2859:J2859))</f>
        <v>0</v>
      </c>
    </row>
    <row r="2860" customFormat="false" ht="13.8" hidden="false" customHeight="false" outlineLevel="0" collapsed="false">
      <c r="B2860" s="8" t="n">
        <f aca="false">MAX(H2860:K2860)</f>
        <v>0</v>
      </c>
      <c r="C2860" s="11"/>
      <c r="D2860" s="10" t="e">
        <f aca="false">IF($A$1="WLB",INDEX(SupplierNomenclature!$D$1:$D$9996,MATCH(C2860,SupplierNomenclature!$I$1:$I$9996,0)),IF($A$1="BERU",INDEX(beru_assortment!$C$1:$C$10000,MATCH(C2860,beru_assortment!$I$1:$I$10000,0)),IF($A$1="OZON",INDEX(ozon_assortment!$F$3:$F$10000,MATCH(C2860,ozon_assortment!$E$3:$E$10000,0)),0)))</f>
        <v>#N/A</v>
      </c>
      <c r="E2860" s="7" t="n">
        <f aca="false">IF(ISBLANK(C2860), , IF(ISBLANK(C2859), E2858+1, E2859))</f>
        <v>0</v>
      </c>
      <c r="F2860" s="10" t="n">
        <f aca="false">IF(ISBLANK(C2860),,IF(OR(ISBLANK(C2859), C2859="Баркод"),1,F2859+1))</f>
        <v>0</v>
      </c>
      <c r="G2860" s="10" t="n">
        <f aca="false">IF(ISBLANK(C2861), F2860/2,)</f>
        <v>0</v>
      </c>
      <c r="H2860" s="0" t="n">
        <f aca="false">IF(ISBLANK(C2860),0,-1)</f>
        <v>0</v>
      </c>
      <c r="I2860" s="0" t="n">
        <f aca="false">IF(AND(ISBLANK(C2859),NOT(ISBLANK(C2860))),1,-1)</f>
        <v>-1</v>
      </c>
      <c r="J2860" s="0" t="n">
        <f aca="false">IF(ISBLANK(C2858),IF(AND(C2859=C2860,NOT(ISBLANK(C2859)),NOT(ISBLANK(C2860))),1,-1),-1)</f>
        <v>-1</v>
      </c>
      <c r="K2860" s="0" t="n">
        <f aca="false">IF(MAX(H2860:J2860)&lt;0,IF(OR(C2860=C2859,C2859=C2858),1,-1),MAX(H2860:J2860))</f>
        <v>0</v>
      </c>
    </row>
    <row r="2861" customFormat="false" ht="13.8" hidden="false" customHeight="false" outlineLevel="0" collapsed="false">
      <c r="B2861" s="8" t="n">
        <f aca="false">MAX(H2861:K2861)</f>
        <v>0</v>
      </c>
      <c r="C2861" s="11"/>
      <c r="D2861" s="10" t="e">
        <f aca="false">IF($A$1="WLB",INDEX(SupplierNomenclature!$D$1:$D$9996,MATCH(C2861,SupplierNomenclature!$I$1:$I$9996,0)),IF($A$1="BERU",INDEX(beru_assortment!$C$1:$C$10000,MATCH(C2861,beru_assortment!$I$1:$I$10000,0)),IF($A$1="OZON",INDEX(ozon_assortment!$F$3:$F$10000,MATCH(C2861,ozon_assortment!$E$3:$E$10000,0)),0)))</f>
        <v>#N/A</v>
      </c>
      <c r="E2861" s="7" t="n">
        <f aca="false">IF(ISBLANK(C2861), , IF(ISBLANK(C2860), E2859+1, E2860))</f>
        <v>0</v>
      </c>
      <c r="F2861" s="10" t="n">
        <f aca="false">IF(ISBLANK(C2861),,IF(OR(ISBLANK(C2860), C2860="Баркод"),1,F2860+1))</f>
        <v>0</v>
      </c>
      <c r="G2861" s="10" t="n">
        <f aca="false">IF(ISBLANK(C2862), F2861/2,)</f>
        <v>0</v>
      </c>
      <c r="H2861" s="0" t="n">
        <f aca="false">IF(ISBLANK(C2861),0,-1)</f>
        <v>0</v>
      </c>
      <c r="I2861" s="0" t="n">
        <f aca="false">IF(AND(ISBLANK(C2860),NOT(ISBLANK(C2861))),1,-1)</f>
        <v>-1</v>
      </c>
      <c r="J2861" s="0" t="n">
        <f aca="false">IF(ISBLANK(C2859),IF(AND(C2860=C2861,NOT(ISBLANK(C2860)),NOT(ISBLANK(C2861))),1,-1),-1)</f>
        <v>-1</v>
      </c>
      <c r="K2861" s="0" t="n">
        <f aca="false">IF(MAX(H2861:J2861)&lt;0,IF(OR(C2861=C2860,C2860=C2859),1,-1),MAX(H2861:J2861))</f>
        <v>0</v>
      </c>
    </row>
    <row r="2862" customFormat="false" ht="13.8" hidden="false" customHeight="false" outlineLevel="0" collapsed="false">
      <c r="B2862" s="8" t="n">
        <f aca="false">MAX(H2862:K2862)</f>
        <v>0</v>
      </c>
      <c r="C2862" s="11"/>
      <c r="D2862" s="10" t="e">
        <f aca="false">IF($A$1="WLB",INDEX(SupplierNomenclature!$D$1:$D$9996,MATCH(C2862,SupplierNomenclature!$I$1:$I$9996,0)),IF($A$1="BERU",INDEX(beru_assortment!$C$1:$C$10000,MATCH(C2862,beru_assortment!$I$1:$I$10000,0)),IF($A$1="OZON",INDEX(ozon_assortment!$F$3:$F$10000,MATCH(C2862,ozon_assortment!$E$3:$E$10000,0)),0)))</f>
        <v>#N/A</v>
      </c>
      <c r="E2862" s="7" t="n">
        <f aca="false">IF(ISBLANK(C2862), , IF(ISBLANK(C2861), E2860+1, E2861))</f>
        <v>0</v>
      </c>
      <c r="F2862" s="10" t="n">
        <f aca="false">IF(ISBLANK(C2862),,IF(OR(ISBLANK(C2861), C2861="Баркод"),1,F2861+1))</f>
        <v>0</v>
      </c>
      <c r="G2862" s="10" t="n">
        <f aca="false">IF(ISBLANK(C2863), F2862/2,)</f>
        <v>0</v>
      </c>
      <c r="H2862" s="0" t="n">
        <f aca="false">IF(ISBLANK(C2862),0,-1)</f>
        <v>0</v>
      </c>
      <c r="I2862" s="0" t="n">
        <f aca="false">IF(AND(ISBLANK(C2861),NOT(ISBLANK(C2862))),1,-1)</f>
        <v>-1</v>
      </c>
      <c r="J2862" s="0" t="n">
        <f aca="false">IF(ISBLANK(C2860),IF(AND(C2861=C2862,NOT(ISBLANK(C2861)),NOT(ISBLANK(C2862))),1,-1),-1)</f>
        <v>-1</v>
      </c>
      <c r="K2862" s="0" t="n">
        <f aca="false">IF(MAX(H2862:J2862)&lt;0,IF(OR(C2862=C2861,C2861=C2860),1,-1),MAX(H2862:J2862))</f>
        <v>0</v>
      </c>
    </row>
    <row r="2863" customFormat="false" ht="13.8" hidden="false" customHeight="false" outlineLevel="0" collapsed="false">
      <c r="B2863" s="8" t="n">
        <f aca="false">MAX(H2863:K2863)</f>
        <v>0</v>
      </c>
      <c r="C2863" s="11"/>
      <c r="D2863" s="10" t="e">
        <f aca="false">IF($A$1="WLB",INDEX(SupplierNomenclature!$D$1:$D$9996,MATCH(C2863,SupplierNomenclature!$I$1:$I$9996,0)),IF($A$1="BERU",INDEX(beru_assortment!$C$1:$C$10000,MATCH(C2863,beru_assortment!$I$1:$I$10000,0)),IF($A$1="OZON",INDEX(ozon_assortment!$F$3:$F$10000,MATCH(C2863,ozon_assortment!$E$3:$E$10000,0)),0)))</f>
        <v>#N/A</v>
      </c>
      <c r="E2863" s="7" t="n">
        <f aca="false">IF(ISBLANK(C2863), , IF(ISBLANK(C2862), E2861+1, E2862))</f>
        <v>0</v>
      </c>
      <c r="F2863" s="10" t="n">
        <f aca="false">IF(ISBLANK(C2863),,IF(OR(ISBLANK(C2862), C2862="Баркод"),1,F2862+1))</f>
        <v>0</v>
      </c>
      <c r="G2863" s="10" t="n">
        <f aca="false">IF(ISBLANK(C2864), F2863/2,)</f>
        <v>0</v>
      </c>
      <c r="H2863" s="0" t="n">
        <f aca="false">IF(ISBLANK(C2863),0,-1)</f>
        <v>0</v>
      </c>
      <c r="I2863" s="0" t="n">
        <f aca="false">IF(AND(ISBLANK(C2862),NOT(ISBLANK(C2863))),1,-1)</f>
        <v>-1</v>
      </c>
      <c r="J2863" s="0" t="n">
        <f aca="false">IF(ISBLANK(C2861),IF(AND(C2862=C2863,NOT(ISBLANK(C2862)),NOT(ISBLANK(C2863))),1,-1),-1)</f>
        <v>-1</v>
      </c>
      <c r="K2863" s="0" t="n">
        <f aca="false">IF(MAX(H2863:J2863)&lt;0,IF(OR(C2863=C2862,C2862=C2861),1,-1),MAX(H2863:J2863))</f>
        <v>0</v>
      </c>
    </row>
    <row r="2864" customFormat="false" ht="13.8" hidden="false" customHeight="false" outlineLevel="0" collapsed="false">
      <c r="B2864" s="8" t="n">
        <f aca="false">MAX(H2864:K2864)</f>
        <v>0</v>
      </c>
      <c r="C2864" s="11"/>
      <c r="D2864" s="10" t="e">
        <f aca="false">IF($A$1="WLB",INDEX(SupplierNomenclature!$D$1:$D$9996,MATCH(C2864,SupplierNomenclature!$I$1:$I$9996,0)),IF($A$1="BERU",INDEX(beru_assortment!$C$1:$C$10000,MATCH(C2864,beru_assortment!$I$1:$I$10000,0)),IF($A$1="OZON",INDEX(ozon_assortment!$F$3:$F$10000,MATCH(C2864,ozon_assortment!$E$3:$E$10000,0)),0)))</f>
        <v>#N/A</v>
      </c>
      <c r="E2864" s="7" t="n">
        <f aca="false">IF(ISBLANK(C2864), , IF(ISBLANK(C2863), E2862+1, E2863))</f>
        <v>0</v>
      </c>
      <c r="F2864" s="10" t="n">
        <f aca="false">IF(ISBLANK(C2864),,IF(OR(ISBLANK(C2863), C2863="Баркод"),1,F2863+1))</f>
        <v>0</v>
      </c>
      <c r="G2864" s="10" t="n">
        <f aca="false">IF(ISBLANK(C2865), F2864/2,)</f>
        <v>0</v>
      </c>
      <c r="H2864" s="0" t="n">
        <f aca="false">IF(ISBLANK(C2864),0,-1)</f>
        <v>0</v>
      </c>
      <c r="I2864" s="0" t="n">
        <f aca="false">IF(AND(ISBLANK(C2863),NOT(ISBLANK(C2864))),1,-1)</f>
        <v>-1</v>
      </c>
      <c r="J2864" s="0" t="n">
        <f aca="false">IF(ISBLANK(C2862),IF(AND(C2863=C2864,NOT(ISBLANK(C2863)),NOT(ISBLANK(C2864))),1,-1),-1)</f>
        <v>-1</v>
      </c>
      <c r="K2864" s="0" t="n">
        <f aca="false">IF(MAX(H2864:J2864)&lt;0,IF(OR(C2864=C2863,C2863=C2862),1,-1),MAX(H2864:J2864))</f>
        <v>0</v>
      </c>
    </row>
    <row r="2865" customFormat="false" ht="13.8" hidden="false" customHeight="false" outlineLevel="0" collapsed="false">
      <c r="B2865" s="8" t="n">
        <f aca="false">MAX(H2865:K2865)</f>
        <v>0</v>
      </c>
      <c r="C2865" s="11"/>
      <c r="D2865" s="10" t="e">
        <f aca="false">IF($A$1="WLB",INDEX(SupplierNomenclature!$D$1:$D$9996,MATCH(C2865,SupplierNomenclature!$I$1:$I$9996,0)),IF($A$1="BERU",INDEX(beru_assortment!$C$1:$C$10000,MATCH(C2865,beru_assortment!$I$1:$I$10000,0)),IF($A$1="OZON",INDEX(ozon_assortment!$F$3:$F$10000,MATCH(C2865,ozon_assortment!$E$3:$E$10000,0)),0)))</f>
        <v>#N/A</v>
      </c>
      <c r="E2865" s="7" t="n">
        <f aca="false">IF(ISBLANK(C2865), , IF(ISBLANK(C2864), E2863+1, E2864))</f>
        <v>0</v>
      </c>
      <c r="F2865" s="10" t="n">
        <f aca="false">IF(ISBLANK(C2865),,IF(OR(ISBLANK(C2864), C2864="Баркод"),1,F2864+1))</f>
        <v>0</v>
      </c>
      <c r="G2865" s="10" t="n">
        <f aca="false">IF(ISBLANK(C2866), F2865/2,)</f>
        <v>0</v>
      </c>
      <c r="H2865" s="0" t="n">
        <f aca="false">IF(ISBLANK(C2865),0,-1)</f>
        <v>0</v>
      </c>
      <c r="I2865" s="0" t="n">
        <f aca="false">IF(AND(ISBLANK(C2864),NOT(ISBLANK(C2865))),1,-1)</f>
        <v>-1</v>
      </c>
      <c r="J2865" s="0" t="n">
        <f aca="false">IF(ISBLANK(C2863),IF(AND(C2864=C2865,NOT(ISBLANK(C2864)),NOT(ISBLANK(C2865))),1,-1),-1)</f>
        <v>-1</v>
      </c>
      <c r="K2865" s="0" t="n">
        <f aca="false">IF(MAX(H2865:J2865)&lt;0,IF(OR(C2865=C2864,C2864=C2863),1,-1),MAX(H2865:J2865))</f>
        <v>0</v>
      </c>
    </row>
    <row r="2866" customFormat="false" ht="13.8" hidden="false" customHeight="false" outlineLevel="0" collapsed="false">
      <c r="B2866" s="8" t="n">
        <f aca="false">MAX(H2866:K2866)</f>
        <v>0</v>
      </c>
      <c r="C2866" s="11"/>
      <c r="D2866" s="10" t="e">
        <f aca="false">IF($A$1="WLB",INDEX(SupplierNomenclature!$D$1:$D$9996,MATCH(C2866,SupplierNomenclature!$I$1:$I$9996,0)),IF($A$1="BERU",INDEX(beru_assortment!$C$1:$C$10000,MATCH(C2866,beru_assortment!$I$1:$I$10000,0)),IF($A$1="OZON",INDEX(ozon_assortment!$F$3:$F$10000,MATCH(C2866,ozon_assortment!$E$3:$E$10000,0)),0)))</f>
        <v>#N/A</v>
      </c>
      <c r="E2866" s="7" t="n">
        <f aca="false">IF(ISBLANK(C2866), , IF(ISBLANK(C2865), E2864+1, E2865))</f>
        <v>0</v>
      </c>
      <c r="F2866" s="10" t="n">
        <f aca="false">IF(ISBLANK(C2866),,IF(OR(ISBLANK(C2865), C2865="Баркод"),1,F2865+1))</f>
        <v>0</v>
      </c>
      <c r="G2866" s="10" t="n">
        <f aca="false">IF(ISBLANK(C2867), F2866/2,)</f>
        <v>0</v>
      </c>
      <c r="H2866" s="0" t="n">
        <f aca="false">IF(ISBLANK(C2866),0,-1)</f>
        <v>0</v>
      </c>
      <c r="I2866" s="0" t="n">
        <f aca="false">IF(AND(ISBLANK(C2865),NOT(ISBLANK(C2866))),1,-1)</f>
        <v>-1</v>
      </c>
      <c r="J2866" s="0" t="n">
        <f aca="false">IF(ISBLANK(C2864),IF(AND(C2865=C2866,NOT(ISBLANK(C2865)),NOT(ISBLANK(C2866))),1,-1),-1)</f>
        <v>-1</v>
      </c>
      <c r="K2866" s="0" t="n">
        <f aca="false">IF(MAX(H2866:J2866)&lt;0,IF(OR(C2866=C2865,C2865=C2864),1,-1),MAX(H2866:J2866))</f>
        <v>0</v>
      </c>
    </row>
    <row r="2867" customFormat="false" ht="13.8" hidden="false" customHeight="false" outlineLevel="0" collapsed="false">
      <c r="B2867" s="8" t="n">
        <f aca="false">MAX(H2867:K2867)</f>
        <v>0</v>
      </c>
      <c r="C2867" s="11"/>
      <c r="D2867" s="10" t="e">
        <f aca="false">IF($A$1="WLB",INDEX(SupplierNomenclature!$D$1:$D$9996,MATCH(C2867,SupplierNomenclature!$I$1:$I$9996,0)),IF($A$1="BERU",INDEX(beru_assortment!$C$1:$C$10000,MATCH(C2867,beru_assortment!$I$1:$I$10000,0)),IF($A$1="OZON",INDEX(ozon_assortment!$F$3:$F$10000,MATCH(C2867,ozon_assortment!$E$3:$E$10000,0)),0)))</f>
        <v>#N/A</v>
      </c>
      <c r="E2867" s="7" t="n">
        <f aca="false">IF(ISBLANK(C2867), , IF(ISBLANK(C2866), E2865+1, E2866))</f>
        <v>0</v>
      </c>
      <c r="F2867" s="10" t="n">
        <f aca="false">IF(ISBLANK(C2867),,IF(OR(ISBLANK(C2866), C2866="Баркод"),1,F2866+1))</f>
        <v>0</v>
      </c>
      <c r="G2867" s="10" t="n">
        <f aca="false">IF(ISBLANK(C2868), F2867/2,)</f>
        <v>0</v>
      </c>
      <c r="H2867" s="0" t="n">
        <f aca="false">IF(ISBLANK(C2867),0,-1)</f>
        <v>0</v>
      </c>
      <c r="I2867" s="0" t="n">
        <f aca="false">IF(AND(ISBLANK(C2866),NOT(ISBLANK(C2867))),1,-1)</f>
        <v>-1</v>
      </c>
      <c r="J2867" s="0" t="n">
        <f aca="false">IF(ISBLANK(C2865),IF(AND(C2866=C2867,NOT(ISBLANK(C2866)),NOT(ISBLANK(C2867))),1,-1),-1)</f>
        <v>-1</v>
      </c>
      <c r="K2867" s="0" t="n">
        <f aca="false">IF(MAX(H2867:J2867)&lt;0,IF(OR(C2867=C2866,C2866=C2865),1,-1),MAX(H2867:J2867))</f>
        <v>0</v>
      </c>
    </row>
    <row r="2868" customFormat="false" ht="13.8" hidden="false" customHeight="false" outlineLevel="0" collapsed="false">
      <c r="B2868" s="8" t="n">
        <f aca="false">MAX(H2868:K2868)</f>
        <v>0</v>
      </c>
      <c r="C2868" s="11"/>
      <c r="D2868" s="10" t="e">
        <f aca="false">IF($A$1="WLB",INDEX(SupplierNomenclature!$D$1:$D$9996,MATCH(C2868,SupplierNomenclature!$I$1:$I$9996,0)),IF($A$1="BERU",INDEX(beru_assortment!$C$1:$C$10000,MATCH(C2868,beru_assortment!$I$1:$I$10000,0)),IF($A$1="OZON",INDEX(ozon_assortment!$F$3:$F$10000,MATCH(C2868,ozon_assortment!$E$3:$E$10000,0)),0)))</f>
        <v>#N/A</v>
      </c>
      <c r="E2868" s="7" t="n">
        <f aca="false">IF(ISBLANK(C2868), , IF(ISBLANK(C2867), E2866+1, E2867))</f>
        <v>0</v>
      </c>
      <c r="F2868" s="10" t="n">
        <f aca="false">IF(ISBLANK(C2868),,IF(OR(ISBLANK(C2867), C2867="Баркод"),1,F2867+1))</f>
        <v>0</v>
      </c>
      <c r="G2868" s="10" t="n">
        <f aca="false">IF(ISBLANK(C2869), F2868/2,)</f>
        <v>0</v>
      </c>
      <c r="H2868" s="0" t="n">
        <f aca="false">IF(ISBLANK(C2868),0,-1)</f>
        <v>0</v>
      </c>
      <c r="I2868" s="0" t="n">
        <f aca="false">IF(AND(ISBLANK(C2867),NOT(ISBLANK(C2868))),1,-1)</f>
        <v>-1</v>
      </c>
      <c r="J2868" s="0" t="n">
        <f aca="false">IF(ISBLANK(C2866),IF(AND(C2867=C2868,NOT(ISBLANK(C2867)),NOT(ISBLANK(C2868))),1,-1),-1)</f>
        <v>-1</v>
      </c>
      <c r="K2868" s="0" t="n">
        <f aca="false">IF(MAX(H2868:J2868)&lt;0,IF(OR(C2868=C2867,C2867=C2866),1,-1),MAX(H2868:J2868))</f>
        <v>0</v>
      </c>
    </row>
    <row r="2869" customFormat="false" ht="13.8" hidden="false" customHeight="false" outlineLevel="0" collapsed="false">
      <c r="B2869" s="8" t="n">
        <f aca="false">MAX(H2869:K2869)</f>
        <v>0</v>
      </c>
      <c r="C2869" s="11"/>
      <c r="D2869" s="10" t="e">
        <f aca="false">IF($A$1="WLB",INDEX(SupplierNomenclature!$D$1:$D$9996,MATCH(C2869,SupplierNomenclature!$I$1:$I$9996,0)),IF($A$1="BERU",INDEX(beru_assortment!$C$1:$C$10000,MATCH(C2869,beru_assortment!$I$1:$I$10000,0)),IF($A$1="OZON",INDEX(ozon_assortment!$F$3:$F$10000,MATCH(C2869,ozon_assortment!$E$3:$E$10000,0)),0)))</f>
        <v>#N/A</v>
      </c>
      <c r="E2869" s="7" t="n">
        <f aca="false">IF(ISBLANK(C2869), , IF(ISBLANK(C2868), E2867+1, E2868))</f>
        <v>0</v>
      </c>
      <c r="F2869" s="10" t="n">
        <f aca="false">IF(ISBLANK(C2869),,IF(OR(ISBLANK(C2868), C2868="Баркод"),1,F2868+1))</f>
        <v>0</v>
      </c>
      <c r="G2869" s="10" t="n">
        <f aca="false">IF(ISBLANK(C2870), F2869/2,)</f>
        <v>0</v>
      </c>
      <c r="H2869" s="0" t="n">
        <f aca="false">IF(ISBLANK(C2869),0,-1)</f>
        <v>0</v>
      </c>
      <c r="I2869" s="0" t="n">
        <f aca="false">IF(AND(ISBLANK(C2868),NOT(ISBLANK(C2869))),1,-1)</f>
        <v>-1</v>
      </c>
      <c r="J2869" s="0" t="n">
        <f aca="false">IF(ISBLANK(C2867),IF(AND(C2868=C2869,NOT(ISBLANK(C2868)),NOT(ISBLANK(C2869))),1,-1),-1)</f>
        <v>-1</v>
      </c>
      <c r="K2869" s="0" t="n">
        <f aca="false">IF(MAX(H2869:J2869)&lt;0,IF(OR(C2869=C2868,C2868=C2867),1,-1),MAX(H2869:J2869))</f>
        <v>0</v>
      </c>
    </row>
    <row r="2870" customFormat="false" ht="13.8" hidden="false" customHeight="false" outlineLevel="0" collapsed="false">
      <c r="B2870" s="8" t="n">
        <f aca="false">MAX(H2870:K2870)</f>
        <v>0</v>
      </c>
      <c r="C2870" s="11"/>
      <c r="D2870" s="10" t="e">
        <f aca="false">IF($A$1="WLB",INDEX(SupplierNomenclature!$D$1:$D$9996,MATCH(C2870,SupplierNomenclature!$I$1:$I$9996,0)),IF($A$1="BERU",INDEX(beru_assortment!$C$1:$C$10000,MATCH(C2870,beru_assortment!$I$1:$I$10000,0)),IF($A$1="OZON",INDEX(ozon_assortment!$F$3:$F$10000,MATCH(C2870,ozon_assortment!$E$3:$E$10000,0)),0)))</f>
        <v>#N/A</v>
      </c>
      <c r="E2870" s="7" t="n">
        <f aca="false">IF(ISBLANK(C2870), , IF(ISBLANK(C2869), E2868+1, E2869))</f>
        <v>0</v>
      </c>
      <c r="F2870" s="10" t="n">
        <f aca="false">IF(ISBLANK(C2870),,IF(OR(ISBLANK(C2869), C2869="Баркод"),1,F2869+1))</f>
        <v>0</v>
      </c>
      <c r="G2870" s="10" t="n">
        <f aca="false">IF(ISBLANK(C2871), F2870/2,)</f>
        <v>0</v>
      </c>
      <c r="H2870" s="0" t="n">
        <f aca="false">IF(ISBLANK(C2870),0,-1)</f>
        <v>0</v>
      </c>
      <c r="I2870" s="0" t="n">
        <f aca="false">IF(AND(ISBLANK(C2869),NOT(ISBLANK(C2870))),1,-1)</f>
        <v>-1</v>
      </c>
      <c r="J2870" s="0" t="n">
        <f aca="false">IF(ISBLANK(C2868),IF(AND(C2869=C2870,NOT(ISBLANK(C2869)),NOT(ISBLANK(C2870))),1,-1),-1)</f>
        <v>-1</v>
      </c>
      <c r="K2870" s="0" t="n">
        <f aca="false">IF(MAX(H2870:J2870)&lt;0,IF(OR(C2870=C2869,C2869=C2868),1,-1),MAX(H2870:J2870))</f>
        <v>0</v>
      </c>
    </row>
    <row r="2871" customFormat="false" ht="13.8" hidden="false" customHeight="false" outlineLevel="0" collapsed="false">
      <c r="B2871" s="8" t="n">
        <f aca="false">MAX(H2871:K2871)</f>
        <v>0</v>
      </c>
      <c r="C2871" s="11"/>
      <c r="D2871" s="10" t="e">
        <f aca="false">IF($A$1="WLB",INDEX(SupplierNomenclature!$D$1:$D$9996,MATCH(C2871,SupplierNomenclature!$I$1:$I$9996,0)),IF($A$1="BERU",INDEX(beru_assortment!$C$1:$C$10000,MATCH(C2871,beru_assortment!$I$1:$I$10000,0)),IF($A$1="OZON",INDEX(ozon_assortment!$F$3:$F$10000,MATCH(C2871,ozon_assortment!$E$3:$E$10000,0)),0)))</f>
        <v>#N/A</v>
      </c>
      <c r="E2871" s="7" t="n">
        <f aca="false">IF(ISBLANK(C2871), , IF(ISBLANK(C2870), E2869+1, E2870))</f>
        <v>0</v>
      </c>
      <c r="F2871" s="10" t="n">
        <f aca="false">IF(ISBLANK(C2871),,IF(OR(ISBLANK(C2870), C2870="Баркод"),1,F2870+1))</f>
        <v>0</v>
      </c>
      <c r="G2871" s="10" t="n">
        <f aca="false">IF(ISBLANK(C2872), F2871/2,)</f>
        <v>0</v>
      </c>
      <c r="H2871" s="0" t="n">
        <f aca="false">IF(ISBLANK(C2871),0,-1)</f>
        <v>0</v>
      </c>
      <c r="I2871" s="0" t="n">
        <f aca="false">IF(AND(ISBLANK(C2870),NOT(ISBLANK(C2871))),1,-1)</f>
        <v>-1</v>
      </c>
      <c r="J2871" s="0" t="n">
        <f aca="false">IF(ISBLANK(C2869),IF(AND(C2870=C2871,NOT(ISBLANK(C2870)),NOT(ISBLANK(C2871))),1,-1),-1)</f>
        <v>-1</v>
      </c>
      <c r="K2871" s="0" t="n">
        <f aca="false">IF(MAX(H2871:J2871)&lt;0,IF(OR(C2871=C2870,C2870=C2869),1,-1),MAX(H2871:J2871))</f>
        <v>0</v>
      </c>
    </row>
    <row r="2872" customFormat="false" ht="13.8" hidden="false" customHeight="false" outlineLevel="0" collapsed="false">
      <c r="B2872" s="8" t="n">
        <f aca="false">MAX(H2872:K2872)</f>
        <v>0</v>
      </c>
      <c r="C2872" s="11"/>
      <c r="D2872" s="10" t="e">
        <f aca="false">IF($A$1="WLB",INDEX(SupplierNomenclature!$D$1:$D$9996,MATCH(C2872,SupplierNomenclature!$I$1:$I$9996,0)),IF($A$1="BERU",INDEX(beru_assortment!$C$1:$C$10000,MATCH(C2872,beru_assortment!$I$1:$I$10000,0)),IF($A$1="OZON",INDEX(ozon_assortment!$F$3:$F$10000,MATCH(C2872,ozon_assortment!$E$3:$E$10000,0)),0)))</f>
        <v>#N/A</v>
      </c>
      <c r="E2872" s="7" t="n">
        <f aca="false">IF(ISBLANK(C2872), , IF(ISBLANK(C2871), E2870+1, E2871))</f>
        <v>0</v>
      </c>
      <c r="F2872" s="10" t="n">
        <f aca="false">IF(ISBLANK(C2872),,IF(OR(ISBLANK(C2871), C2871="Баркод"),1,F2871+1))</f>
        <v>0</v>
      </c>
      <c r="G2872" s="10" t="n">
        <f aca="false">IF(ISBLANK(C2873), F2872/2,)</f>
        <v>0</v>
      </c>
      <c r="H2872" s="0" t="n">
        <f aca="false">IF(ISBLANK(C2872),0,-1)</f>
        <v>0</v>
      </c>
      <c r="I2872" s="0" t="n">
        <f aca="false">IF(AND(ISBLANK(C2871),NOT(ISBLANK(C2872))),1,-1)</f>
        <v>-1</v>
      </c>
      <c r="J2872" s="0" t="n">
        <f aca="false">IF(ISBLANK(C2870),IF(AND(C2871=C2872,NOT(ISBLANK(C2871)),NOT(ISBLANK(C2872))),1,-1),-1)</f>
        <v>-1</v>
      </c>
      <c r="K2872" s="0" t="n">
        <f aca="false">IF(MAX(H2872:J2872)&lt;0,IF(OR(C2872=C2871,C2871=C2870),1,-1),MAX(H2872:J2872))</f>
        <v>0</v>
      </c>
    </row>
    <row r="2873" customFormat="false" ht="13.8" hidden="false" customHeight="false" outlineLevel="0" collapsed="false">
      <c r="B2873" s="8" t="n">
        <f aca="false">MAX(H2873:K2873)</f>
        <v>0</v>
      </c>
      <c r="C2873" s="11"/>
      <c r="D2873" s="10" t="e">
        <f aca="false">IF($A$1="WLB",INDEX(SupplierNomenclature!$D$1:$D$9996,MATCH(C2873,SupplierNomenclature!$I$1:$I$9996,0)),IF($A$1="BERU",INDEX(beru_assortment!$C$1:$C$10000,MATCH(C2873,beru_assortment!$I$1:$I$10000,0)),IF($A$1="OZON",INDEX(ozon_assortment!$F$3:$F$10000,MATCH(C2873,ozon_assortment!$E$3:$E$10000,0)),0)))</f>
        <v>#N/A</v>
      </c>
      <c r="E2873" s="7" t="n">
        <f aca="false">IF(ISBLANK(C2873), , IF(ISBLANK(C2872), E2871+1, E2872))</f>
        <v>0</v>
      </c>
      <c r="F2873" s="10" t="n">
        <f aca="false">IF(ISBLANK(C2873),,IF(OR(ISBLANK(C2872), C2872="Баркод"),1,F2872+1))</f>
        <v>0</v>
      </c>
      <c r="G2873" s="10" t="n">
        <f aca="false">IF(ISBLANK(C2874), F2873/2,)</f>
        <v>0</v>
      </c>
      <c r="H2873" s="0" t="n">
        <f aca="false">IF(ISBLANK(C2873),0,-1)</f>
        <v>0</v>
      </c>
      <c r="I2873" s="0" t="n">
        <f aca="false">IF(AND(ISBLANK(C2872),NOT(ISBLANK(C2873))),1,-1)</f>
        <v>-1</v>
      </c>
      <c r="J2873" s="0" t="n">
        <f aca="false">IF(ISBLANK(C2871),IF(AND(C2872=C2873,NOT(ISBLANK(C2872)),NOT(ISBLANK(C2873))),1,-1),-1)</f>
        <v>-1</v>
      </c>
      <c r="K2873" s="0" t="n">
        <f aca="false">IF(MAX(H2873:J2873)&lt;0,IF(OR(C2873=C2872,C2872=C2871),1,-1),MAX(H2873:J2873))</f>
        <v>0</v>
      </c>
    </row>
    <row r="2874" customFormat="false" ht="13.8" hidden="false" customHeight="false" outlineLevel="0" collapsed="false">
      <c r="B2874" s="8" t="n">
        <f aca="false">MAX(H2874:K2874)</f>
        <v>0</v>
      </c>
      <c r="C2874" s="11"/>
      <c r="D2874" s="10" t="e">
        <f aca="false">IF($A$1="WLB",INDEX(SupplierNomenclature!$D$1:$D$9996,MATCH(C2874,SupplierNomenclature!$I$1:$I$9996,0)),IF($A$1="BERU",INDEX(beru_assortment!$C$1:$C$10000,MATCH(C2874,beru_assortment!$I$1:$I$10000,0)),IF($A$1="OZON",INDEX(ozon_assortment!$F$3:$F$10000,MATCH(C2874,ozon_assortment!$E$3:$E$10000,0)),0)))</f>
        <v>#N/A</v>
      </c>
      <c r="E2874" s="7" t="n">
        <f aca="false">IF(ISBLANK(C2874), , IF(ISBLANK(C2873), E2872+1, E2873))</f>
        <v>0</v>
      </c>
      <c r="F2874" s="10" t="n">
        <f aca="false">IF(ISBLANK(C2874),,IF(OR(ISBLANK(C2873), C2873="Баркод"),1,F2873+1))</f>
        <v>0</v>
      </c>
      <c r="G2874" s="10" t="n">
        <f aca="false">IF(ISBLANK(C2875), F2874/2,)</f>
        <v>0</v>
      </c>
      <c r="H2874" s="0" t="n">
        <f aca="false">IF(ISBLANK(C2874),0,-1)</f>
        <v>0</v>
      </c>
      <c r="I2874" s="0" t="n">
        <f aca="false">IF(AND(ISBLANK(C2873),NOT(ISBLANK(C2874))),1,-1)</f>
        <v>-1</v>
      </c>
      <c r="J2874" s="0" t="n">
        <f aca="false">IF(ISBLANK(C2872),IF(AND(C2873=C2874,NOT(ISBLANK(C2873)),NOT(ISBLANK(C2874))),1,-1),-1)</f>
        <v>-1</v>
      </c>
      <c r="K2874" s="0" t="n">
        <f aca="false">IF(MAX(H2874:J2874)&lt;0,IF(OR(C2874=C2873,C2873=C2872),1,-1),MAX(H2874:J2874))</f>
        <v>0</v>
      </c>
    </row>
    <row r="2875" customFormat="false" ht="13.8" hidden="false" customHeight="false" outlineLevel="0" collapsed="false">
      <c r="B2875" s="8" t="n">
        <f aca="false">MAX(H2875:K2875)</f>
        <v>0</v>
      </c>
      <c r="C2875" s="11"/>
      <c r="D2875" s="10" t="e">
        <f aca="false">IF($A$1="WLB",INDEX(SupplierNomenclature!$D$1:$D$9996,MATCH(C2875,SupplierNomenclature!$I$1:$I$9996,0)),IF($A$1="BERU",INDEX(beru_assortment!$C$1:$C$10000,MATCH(C2875,beru_assortment!$I$1:$I$10000,0)),IF($A$1="OZON",INDEX(ozon_assortment!$F$3:$F$10000,MATCH(C2875,ozon_assortment!$E$3:$E$10000,0)),0)))</f>
        <v>#N/A</v>
      </c>
      <c r="E2875" s="7" t="n">
        <f aca="false">IF(ISBLANK(C2875), , IF(ISBLANK(C2874), E2873+1, E2874))</f>
        <v>0</v>
      </c>
      <c r="F2875" s="10" t="n">
        <f aca="false">IF(ISBLANK(C2875),,IF(OR(ISBLANK(C2874), C2874="Баркод"),1,F2874+1))</f>
        <v>0</v>
      </c>
      <c r="G2875" s="10" t="n">
        <f aca="false">IF(ISBLANK(C2876), F2875/2,)</f>
        <v>0</v>
      </c>
      <c r="H2875" s="0" t="n">
        <f aca="false">IF(ISBLANK(C2875),0,-1)</f>
        <v>0</v>
      </c>
      <c r="I2875" s="0" t="n">
        <f aca="false">IF(AND(ISBLANK(C2874),NOT(ISBLANK(C2875))),1,-1)</f>
        <v>-1</v>
      </c>
      <c r="J2875" s="0" t="n">
        <f aca="false">IF(ISBLANK(C2873),IF(AND(C2874=C2875,NOT(ISBLANK(C2874)),NOT(ISBLANK(C2875))),1,-1),-1)</f>
        <v>-1</v>
      </c>
      <c r="K2875" s="0" t="n">
        <f aca="false">IF(MAX(H2875:J2875)&lt;0,IF(OR(C2875=C2874,C2874=C2873),1,-1),MAX(H2875:J2875))</f>
        <v>0</v>
      </c>
    </row>
    <row r="2876" customFormat="false" ht="13.8" hidden="false" customHeight="false" outlineLevel="0" collapsed="false">
      <c r="B2876" s="8" t="n">
        <f aca="false">MAX(H2876:K2876)</f>
        <v>0</v>
      </c>
      <c r="C2876" s="11"/>
      <c r="D2876" s="10" t="e">
        <f aca="false">IF($A$1="WLB",INDEX(SupplierNomenclature!$D$1:$D$9996,MATCH(C2876,SupplierNomenclature!$I$1:$I$9996,0)),IF($A$1="BERU",INDEX(beru_assortment!$C$1:$C$10000,MATCH(C2876,beru_assortment!$I$1:$I$10000,0)),IF($A$1="OZON",INDEX(ozon_assortment!$F$3:$F$10000,MATCH(C2876,ozon_assortment!$E$3:$E$10000,0)),0)))</f>
        <v>#N/A</v>
      </c>
      <c r="E2876" s="7" t="n">
        <f aca="false">IF(ISBLANK(C2876), , IF(ISBLANK(C2875), E2874+1, E2875))</f>
        <v>0</v>
      </c>
      <c r="F2876" s="10" t="n">
        <f aca="false">IF(ISBLANK(C2876),,IF(OR(ISBLANK(C2875), C2875="Баркод"),1,F2875+1))</f>
        <v>0</v>
      </c>
      <c r="G2876" s="10" t="n">
        <f aca="false">IF(ISBLANK(C2877), F2876/2,)</f>
        <v>0</v>
      </c>
      <c r="H2876" s="0" t="n">
        <f aca="false">IF(ISBLANK(C2876),0,-1)</f>
        <v>0</v>
      </c>
      <c r="I2876" s="0" t="n">
        <f aca="false">IF(AND(ISBLANK(C2875),NOT(ISBLANK(C2876))),1,-1)</f>
        <v>-1</v>
      </c>
      <c r="J2876" s="0" t="n">
        <f aca="false">IF(ISBLANK(C2874),IF(AND(C2875=C2876,NOT(ISBLANK(C2875)),NOT(ISBLANK(C2876))),1,-1),-1)</f>
        <v>-1</v>
      </c>
      <c r="K2876" s="0" t="n">
        <f aca="false">IF(MAX(H2876:J2876)&lt;0,IF(OR(C2876=C2875,C2875=C2874),1,-1),MAX(H2876:J2876))</f>
        <v>0</v>
      </c>
    </row>
    <row r="2877" customFormat="false" ht="13.8" hidden="false" customHeight="false" outlineLevel="0" collapsed="false">
      <c r="B2877" s="8" t="n">
        <f aca="false">MAX(H2877:K2877)</f>
        <v>0</v>
      </c>
      <c r="C2877" s="11"/>
      <c r="D2877" s="10" t="e">
        <f aca="false">IF($A$1="WLB",INDEX(SupplierNomenclature!$D$1:$D$9996,MATCH(C2877,SupplierNomenclature!$I$1:$I$9996,0)),IF($A$1="BERU",INDEX(beru_assortment!$C$1:$C$10000,MATCH(C2877,beru_assortment!$I$1:$I$10000,0)),IF($A$1="OZON",INDEX(ozon_assortment!$F$3:$F$10000,MATCH(C2877,ozon_assortment!$E$3:$E$10000,0)),0)))</f>
        <v>#N/A</v>
      </c>
      <c r="E2877" s="7" t="n">
        <f aca="false">IF(ISBLANK(C2877), , IF(ISBLANK(C2876), E2875+1, E2876))</f>
        <v>0</v>
      </c>
      <c r="F2877" s="10" t="n">
        <f aca="false">IF(ISBLANK(C2877),,IF(OR(ISBLANK(C2876), C2876="Баркод"),1,F2876+1))</f>
        <v>0</v>
      </c>
      <c r="G2877" s="10" t="n">
        <f aca="false">IF(ISBLANK(C2878), F2877/2,)</f>
        <v>0</v>
      </c>
      <c r="H2877" s="0" t="n">
        <f aca="false">IF(ISBLANK(C2877),0,-1)</f>
        <v>0</v>
      </c>
      <c r="I2877" s="0" t="n">
        <f aca="false">IF(AND(ISBLANK(C2876),NOT(ISBLANK(C2877))),1,-1)</f>
        <v>-1</v>
      </c>
      <c r="J2877" s="0" t="n">
        <f aca="false">IF(ISBLANK(C2875),IF(AND(C2876=C2877,NOT(ISBLANK(C2876)),NOT(ISBLANK(C2877))),1,-1),-1)</f>
        <v>-1</v>
      </c>
      <c r="K2877" s="0" t="n">
        <f aca="false">IF(MAX(H2877:J2877)&lt;0,IF(OR(C2877=C2876,C2876=C2875),1,-1),MAX(H2877:J2877))</f>
        <v>0</v>
      </c>
    </row>
    <row r="2878" customFormat="false" ht="13.8" hidden="false" customHeight="false" outlineLevel="0" collapsed="false">
      <c r="B2878" s="8" t="n">
        <f aca="false">MAX(H2878:K2878)</f>
        <v>0</v>
      </c>
      <c r="C2878" s="11"/>
      <c r="D2878" s="10" t="e">
        <f aca="false">IF($A$1="WLB",INDEX(SupplierNomenclature!$D$1:$D$9996,MATCH(C2878,SupplierNomenclature!$I$1:$I$9996,0)),IF($A$1="BERU",INDEX(beru_assortment!$C$1:$C$10000,MATCH(C2878,beru_assortment!$I$1:$I$10000,0)),IF($A$1="OZON",INDEX(ozon_assortment!$F$3:$F$10000,MATCH(C2878,ozon_assortment!$E$3:$E$10000,0)),0)))</f>
        <v>#N/A</v>
      </c>
      <c r="E2878" s="7" t="n">
        <f aca="false">IF(ISBLANK(C2878), , IF(ISBLANK(C2877), E2876+1, E2877))</f>
        <v>0</v>
      </c>
      <c r="F2878" s="10" t="n">
        <f aca="false">IF(ISBLANK(C2878),,IF(OR(ISBLANK(C2877), C2877="Баркод"),1,F2877+1))</f>
        <v>0</v>
      </c>
      <c r="G2878" s="10" t="n">
        <f aca="false">IF(ISBLANK(C2879), F2878/2,)</f>
        <v>0</v>
      </c>
      <c r="H2878" s="0" t="n">
        <f aca="false">IF(ISBLANK(C2878),0,-1)</f>
        <v>0</v>
      </c>
      <c r="I2878" s="0" t="n">
        <f aca="false">IF(AND(ISBLANK(C2877),NOT(ISBLANK(C2878))),1,-1)</f>
        <v>-1</v>
      </c>
      <c r="J2878" s="0" t="n">
        <f aca="false">IF(ISBLANK(C2876),IF(AND(C2877=C2878,NOT(ISBLANK(C2877)),NOT(ISBLANK(C2878))),1,-1),-1)</f>
        <v>-1</v>
      </c>
      <c r="K2878" s="0" t="n">
        <f aca="false">IF(MAX(H2878:J2878)&lt;0,IF(OR(C2878=C2877,C2877=C2876),1,-1),MAX(H2878:J2878))</f>
        <v>0</v>
      </c>
    </row>
    <row r="2879" customFormat="false" ht="13.8" hidden="false" customHeight="false" outlineLevel="0" collapsed="false">
      <c r="B2879" s="8" t="n">
        <f aca="false">MAX(H2879:K2879)</f>
        <v>0</v>
      </c>
      <c r="C2879" s="11"/>
      <c r="D2879" s="10" t="e">
        <f aca="false">IF($A$1="WLB",INDEX(SupplierNomenclature!$D$1:$D$9996,MATCH(C2879,SupplierNomenclature!$I$1:$I$9996,0)),IF($A$1="BERU",INDEX(beru_assortment!$C$1:$C$10000,MATCH(C2879,beru_assortment!$I$1:$I$10000,0)),IF($A$1="OZON",INDEX(ozon_assortment!$F$3:$F$10000,MATCH(C2879,ozon_assortment!$E$3:$E$10000,0)),0)))</f>
        <v>#N/A</v>
      </c>
      <c r="E2879" s="7" t="n">
        <f aca="false">IF(ISBLANK(C2879), , IF(ISBLANK(C2878), E2877+1, E2878))</f>
        <v>0</v>
      </c>
      <c r="F2879" s="10" t="n">
        <f aca="false">IF(ISBLANK(C2879),,IF(OR(ISBLANK(C2878), C2878="Баркод"),1,F2878+1))</f>
        <v>0</v>
      </c>
      <c r="G2879" s="10" t="n">
        <f aca="false">IF(ISBLANK(C2880), F2879/2,)</f>
        <v>0</v>
      </c>
      <c r="H2879" s="0" t="n">
        <f aca="false">IF(ISBLANK(C2879),0,-1)</f>
        <v>0</v>
      </c>
      <c r="I2879" s="0" t="n">
        <f aca="false">IF(AND(ISBLANK(C2878),NOT(ISBLANK(C2879))),1,-1)</f>
        <v>-1</v>
      </c>
      <c r="J2879" s="0" t="n">
        <f aca="false">IF(ISBLANK(C2877),IF(AND(C2878=C2879,NOT(ISBLANK(C2878)),NOT(ISBLANK(C2879))),1,-1),-1)</f>
        <v>-1</v>
      </c>
      <c r="K2879" s="0" t="n">
        <f aca="false">IF(MAX(H2879:J2879)&lt;0,IF(OR(C2879=C2878,C2878=C2877),1,-1),MAX(H2879:J2879))</f>
        <v>0</v>
      </c>
    </row>
    <row r="2880" customFormat="false" ht="13.8" hidden="false" customHeight="false" outlineLevel="0" collapsed="false">
      <c r="B2880" s="8" t="n">
        <f aca="false">MAX(H2880:K2880)</f>
        <v>0</v>
      </c>
      <c r="C2880" s="11"/>
      <c r="D2880" s="10" t="e">
        <f aca="false">IF($A$1="WLB",INDEX(SupplierNomenclature!$D$1:$D$9996,MATCH(C2880,SupplierNomenclature!$I$1:$I$9996,0)),IF($A$1="BERU",INDEX(beru_assortment!$C$1:$C$10000,MATCH(C2880,beru_assortment!$I$1:$I$10000,0)),IF($A$1="OZON",INDEX(ozon_assortment!$F$3:$F$10000,MATCH(C2880,ozon_assortment!$E$3:$E$10000,0)),0)))</f>
        <v>#N/A</v>
      </c>
      <c r="E2880" s="7" t="n">
        <f aca="false">IF(ISBLANK(C2880), , IF(ISBLANK(C2879), E2878+1, E2879))</f>
        <v>0</v>
      </c>
      <c r="F2880" s="10" t="n">
        <f aca="false">IF(ISBLANK(C2880),,IF(OR(ISBLANK(C2879), C2879="Баркод"),1,F2879+1))</f>
        <v>0</v>
      </c>
      <c r="G2880" s="10" t="n">
        <f aca="false">IF(ISBLANK(C2881), F2880/2,)</f>
        <v>0</v>
      </c>
      <c r="H2880" s="0" t="n">
        <f aca="false">IF(ISBLANK(C2880),0,-1)</f>
        <v>0</v>
      </c>
      <c r="I2880" s="0" t="n">
        <f aca="false">IF(AND(ISBLANK(C2879),NOT(ISBLANK(C2880))),1,-1)</f>
        <v>-1</v>
      </c>
      <c r="J2880" s="0" t="n">
        <f aca="false">IF(ISBLANK(C2878),IF(AND(C2879=C2880,NOT(ISBLANK(C2879)),NOT(ISBLANK(C2880))),1,-1),-1)</f>
        <v>-1</v>
      </c>
      <c r="K2880" s="0" t="n">
        <f aca="false">IF(MAX(H2880:J2880)&lt;0,IF(OR(C2880=C2879,C2879=C2878),1,-1),MAX(H2880:J2880))</f>
        <v>0</v>
      </c>
    </row>
    <row r="2881" customFormat="false" ht="13.8" hidden="false" customHeight="false" outlineLevel="0" collapsed="false">
      <c r="B2881" s="8" t="n">
        <f aca="false">MAX(H2881:K2881)</f>
        <v>0</v>
      </c>
      <c r="C2881" s="11"/>
      <c r="D2881" s="10" t="e">
        <f aca="false">IF($A$1="WLB",INDEX(SupplierNomenclature!$D$1:$D$9996,MATCH(C2881,SupplierNomenclature!$I$1:$I$9996,0)),IF($A$1="BERU",INDEX(beru_assortment!$C$1:$C$10000,MATCH(C2881,beru_assortment!$I$1:$I$10000,0)),IF($A$1="OZON",INDEX(ozon_assortment!$F$3:$F$10000,MATCH(C2881,ozon_assortment!$E$3:$E$10000,0)),0)))</f>
        <v>#N/A</v>
      </c>
      <c r="E2881" s="7" t="n">
        <f aca="false">IF(ISBLANK(C2881), , IF(ISBLANK(C2880), E2879+1, E2880))</f>
        <v>0</v>
      </c>
      <c r="F2881" s="10" t="n">
        <f aca="false">IF(ISBLANK(C2881),,IF(OR(ISBLANK(C2880), C2880="Баркод"),1,F2880+1))</f>
        <v>0</v>
      </c>
      <c r="G2881" s="10" t="n">
        <f aca="false">IF(ISBLANK(C2882), F2881/2,)</f>
        <v>0</v>
      </c>
      <c r="H2881" s="0" t="n">
        <f aca="false">IF(ISBLANK(C2881),0,-1)</f>
        <v>0</v>
      </c>
      <c r="I2881" s="0" t="n">
        <f aca="false">IF(AND(ISBLANK(C2880),NOT(ISBLANK(C2881))),1,-1)</f>
        <v>-1</v>
      </c>
      <c r="J2881" s="0" t="n">
        <f aca="false">IF(ISBLANK(C2879),IF(AND(C2880=C2881,NOT(ISBLANK(C2880)),NOT(ISBLANK(C2881))),1,-1),-1)</f>
        <v>-1</v>
      </c>
      <c r="K2881" s="0" t="n">
        <f aca="false">IF(MAX(H2881:J2881)&lt;0,IF(OR(C2881=C2880,C2880=C2879),1,-1),MAX(H2881:J2881))</f>
        <v>0</v>
      </c>
    </row>
    <row r="2882" customFormat="false" ht="13.8" hidden="false" customHeight="false" outlineLevel="0" collapsed="false">
      <c r="B2882" s="8" t="n">
        <f aca="false">MAX(H2882:K2882)</f>
        <v>0</v>
      </c>
      <c r="C2882" s="11"/>
      <c r="D2882" s="10" t="e">
        <f aca="false">IF($A$1="WLB",INDEX(SupplierNomenclature!$D$1:$D$9996,MATCH(C2882,SupplierNomenclature!$I$1:$I$9996,0)),IF($A$1="BERU",INDEX(beru_assortment!$C$1:$C$10000,MATCH(C2882,beru_assortment!$I$1:$I$10000,0)),IF($A$1="OZON",INDEX(ozon_assortment!$F$3:$F$10000,MATCH(C2882,ozon_assortment!$E$3:$E$10000,0)),0)))</f>
        <v>#N/A</v>
      </c>
      <c r="E2882" s="7" t="n">
        <f aca="false">IF(ISBLANK(C2882), , IF(ISBLANK(C2881), E2880+1, E2881))</f>
        <v>0</v>
      </c>
      <c r="F2882" s="10" t="n">
        <f aca="false">IF(ISBLANK(C2882),,IF(OR(ISBLANK(C2881), C2881="Баркод"),1,F2881+1))</f>
        <v>0</v>
      </c>
      <c r="G2882" s="10" t="n">
        <f aca="false">IF(ISBLANK(C2883), F2882/2,)</f>
        <v>0</v>
      </c>
      <c r="H2882" s="0" t="n">
        <f aca="false">IF(ISBLANK(C2882),0,-1)</f>
        <v>0</v>
      </c>
      <c r="I2882" s="0" t="n">
        <f aca="false">IF(AND(ISBLANK(C2881),NOT(ISBLANK(C2882))),1,-1)</f>
        <v>-1</v>
      </c>
      <c r="J2882" s="0" t="n">
        <f aca="false">IF(ISBLANK(C2880),IF(AND(C2881=C2882,NOT(ISBLANK(C2881)),NOT(ISBLANK(C2882))),1,-1),-1)</f>
        <v>-1</v>
      </c>
      <c r="K2882" s="0" t="n">
        <f aca="false">IF(MAX(H2882:J2882)&lt;0,IF(OR(C2882=C2881,C2881=C2880),1,-1),MAX(H2882:J2882))</f>
        <v>0</v>
      </c>
    </row>
    <row r="2883" customFormat="false" ht="13.8" hidden="false" customHeight="false" outlineLevel="0" collapsed="false">
      <c r="B2883" s="8" t="n">
        <f aca="false">MAX(H2883:K2883)</f>
        <v>0</v>
      </c>
      <c r="C2883" s="11"/>
      <c r="D2883" s="10" t="e">
        <f aca="false">IF($A$1="WLB",INDEX(SupplierNomenclature!$D$1:$D$9996,MATCH(C2883,SupplierNomenclature!$I$1:$I$9996,0)),IF($A$1="BERU",INDEX(beru_assortment!$C$1:$C$10000,MATCH(C2883,beru_assortment!$I$1:$I$10000,0)),IF($A$1="OZON",INDEX(ozon_assortment!$F$3:$F$10000,MATCH(C2883,ozon_assortment!$E$3:$E$10000,0)),0)))</f>
        <v>#N/A</v>
      </c>
      <c r="E2883" s="7" t="n">
        <f aca="false">IF(ISBLANK(C2883), , IF(ISBLANK(C2882), E2881+1, E2882))</f>
        <v>0</v>
      </c>
      <c r="F2883" s="10" t="n">
        <f aca="false">IF(ISBLANK(C2883),,IF(OR(ISBLANK(C2882), C2882="Баркод"),1,F2882+1))</f>
        <v>0</v>
      </c>
      <c r="G2883" s="10" t="n">
        <f aca="false">IF(ISBLANK(C2884), F2883/2,)</f>
        <v>0</v>
      </c>
      <c r="H2883" s="0" t="n">
        <f aca="false">IF(ISBLANK(C2883),0,-1)</f>
        <v>0</v>
      </c>
      <c r="I2883" s="0" t="n">
        <f aca="false">IF(AND(ISBLANK(C2882),NOT(ISBLANK(C2883))),1,-1)</f>
        <v>-1</v>
      </c>
      <c r="J2883" s="0" t="n">
        <f aca="false">IF(ISBLANK(C2881),IF(AND(C2882=C2883,NOT(ISBLANK(C2882)),NOT(ISBLANK(C2883))),1,-1),-1)</f>
        <v>-1</v>
      </c>
      <c r="K2883" s="0" t="n">
        <f aca="false">IF(MAX(H2883:J2883)&lt;0,IF(OR(C2883=C2882,C2882=C2881),1,-1),MAX(H2883:J2883))</f>
        <v>0</v>
      </c>
    </row>
    <row r="2884" customFormat="false" ht="13.8" hidden="false" customHeight="false" outlineLevel="0" collapsed="false">
      <c r="B2884" s="8" t="n">
        <f aca="false">MAX(H2884:K2884)</f>
        <v>0</v>
      </c>
      <c r="C2884" s="11"/>
      <c r="D2884" s="10" t="e">
        <f aca="false">IF($A$1="WLB",INDEX(SupplierNomenclature!$D$1:$D$9996,MATCH(C2884,SupplierNomenclature!$I$1:$I$9996,0)),IF($A$1="BERU",INDEX(beru_assortment!$C$1:$C$10000,MATCH(C2884,beru_assortment!$I$1:$I$10000,0)),IF($A$1="OZON",INDEX(ozon_assortment!$F$3:$F$10000,MATCH(C2884,ozon_assortment!$E$3:$E$10000,0)),0)))</f>
        <v>#N/A</v>
      </c>
      <c r="E2884" s="7" t="n">
        <f aca="false">IF(ISBLANK(C2884), , IF(ISBLANK(C2883), E2882+1, E2883))</f>
        <v>0</v>
      </c>
      <c r="F2884" s="10" t="n">
        <f aca="false">IF(ISBLANK(C2884),,IF(OR(ISBLANK(C2883), C2883="Баркод"),1,F2883+1))</f>
        <v>0</v>
      </c>
      <c r="G2884" s="10" t="n">
        <f aca="false">IF(ISBLANK(C2885), F2884/2,)</f>
        <v>0</v>
      </c>
      <c r="H2884" s="0" t="n">
        <f aca="false">IF(ISBLANK(C2884),0,-1)</f>
        <v>0</v>
      </c>
      <c r="I2884" s="0" t="n">
        <f aca="false">IF(AND(ISBLANK(C2883),NOT(ISBLANK(C2884))),1,-1)</f>
        <v>-1</v>
      </c>
      <c r="J2884" s="0" t="n">
        <f aca="false">IF(ISBLANK(C2882),IF(AND(C2883=C2884,NOT(ISBLANK(C2883)),NOT(ISBLANK(C2884))),1,-1),-1)</f>
        <v>-1</v>
      </c>
      <c r="K2884" s="0" t="n">
        <f aca="false">IF(MAX(H2884:J2884)&lt;0,IF(OR(C2884=C2883,C2883=C2882),1,-1),MAX(H2884:J2884))</f>
        <v>0</v>
      </c>
    </row>
    <row r="2885" customFormat="false" ht="13.8" hidden="false" customHeight="false" outlineLevel="0" collapsed="false">
      <c r="B2885" s="8" t="n">
        <f aca="false">MAX(H2885:K2885)</f>
        <v>0</v>
      </c>
      <c r="C2885" s="11"/>
      <c r="D2885" s="10" t="e">
        <f aca="false">IF($A$1="WLB",INDEX(SupplierNomenclature!$D$1:$D$9996,MATCH(C2885,SupplierNomenclature!$I$1:$I$9996,0)),IF($A$1="BERU",INDEX(beru_assortment!$C$1:$C$10000,MATCH(C2885,beru_assortment!$I$1:$I$10000,0)),IF($A$1="OZON",INDEX(ozon_assortment!$F$3:$F$10000,MATCH(C2885,ozon_assortment!$E$3:$E$10000,0)),0)))</f>
        <v>#N/A</v>
      </c>
      <c r="E2885" s="7" t="n">
        <f aca="false">IF(ISBLANK(C2885), , IF(ISBLANK(C2884), E2883+1, E2884))</f>
        <v>0</v>
      </c>
      <c r="F2885" s="10" t="n">
        <f aca="false">IF(ISBLANK(C2885),,IF(OR(ISBLANK(C2884), C2884="Баркод"),1,F2884+1))</f>
        <v>0</v>
      </c>
      <c r="G2885" s="10" t="n">
        <f aca="false">IF(ISBLANK(C2886), F2885/2,)</f>
        <v>0</v>
      </c>
      <c r="H2885" s="0" t="n">
        <f aca="false">IF(ISBLANK(C2885),0,-1)</f>
        <v>0</v>
      </c>
      <c r="I2885" s="0" t="n">
        <f aca="false">IF(AND(ISBLANK(C2884),NOT(ISBLANK(C2885))),1,-1)</f>
        <v>-1</v>
      </c>
      <c r="J2885" s="0" t="n">
        <f aca="false">IF(ISBLANK(C2883),IF(AND(C2884=C2885,NOT(ISBLANK(C2884)),NOT(ISBLANK(C2885))),1,-1),-1)</f>
        <v>-1</v>
      </c>
      <c r="K2885" s="0" t="n">
        <f aca="false">IF(MAX(H2885:J2885)&lt;0,IF(OR(C2885=C2884,C2884=C2883),1,-1),MAX(H2885:J2885))</f>
        <v>0</v>
      </c>
    </row>
    <row r="2886" customFormat="false" ht="13.8" hidden="false" customHeight="false" outlineLevel="0" collapsed="false">
      <c r="B2886" s="8" t="n">
        <f aca="false">MAX(H2886:K2886)</f>
        <v>0</v>
      </c>
      <c r="C2886" s="11"/>
      <c r="D2886" s="10" t="e">
        <f aca="false">IF($A$1="WLB",INDEX(SupplierNomenclature!$D$1:$D$9996,MATCH(C2886,SupplierNomenclature!$I$1:$I$9996,0)),IF($A$1="BERU",INDEX(beru_assortment!$C$1:$C$10000,MATCH(C2886,beru_assortment!$I$1:$I$10000,0)),IF($A$1="OZON",INDEX(ozon_assortment!$F$3:$F$10000,MATCH(C2886,ozon_assortment!$E$3:$E$10000,0)),0)))</f>
        <v>#N/A</v>
      </c>
      <c r="E2886" s="7" t="n">
        <f aca="false">IF(ISBLANK(C2886), , IF(ISBLANK(C2885), E2884+1, E2885))</f>
        <v>0</v>
      </c>
      <c r="F2886" s="10" t="n">
        <f aca="false">IF(ISBLANK(C2886),,IF(OR(ISBLANK(C2885), C2885="Баркод"),1,F2885+1))</f>
        <v>0</v>
      </c>
      <c r="G2886" s="10" t="n">
        <f aca="false">IF(ISBLANK(C2887), F2886/2,)</f>
        <v>0</v>
      </c>
      <c r="H2886" s="0" t="n">
        <f aca="false">IF(ISBLANK(C2886),0,-1)</f>
        <v>0</v>
      </c>
      <c r="I2886" s="0" t="n">
        <f aca="false">IF(AND(ISBLANK(C2885),NOT(ISBLANK(C2886))),1,-1)</f>
        <v>-1</v>
      </c>
      <c r="J2886" s="0" t="n">
        <f aca="false">IF(ISBLANK(C2884),IF(AND(C2885=C2886,NOT(ISBLANK(C2885)),NOT(ISBLANK(C2886))),1,-1),-1)</f>
        <v>-1</v>
      </c>
      <c r="K2886" s="0" t="n">
        <f aca="false">IF(MAX(H2886:J2886)&lt;0,IF(OR(C2886=C2885,C2885=C2884),1,-1),MAX(H2886:J2886))</f>
        <v>0</v>
      </c>
    </row>
    <row r="2887" customFormat="false" ht="13.8" hidden="false" customHeight="false" outlineLevel="0" collapsed="false">
      <c r="B2887" s="8" t="n">
        <f aca="false">MAX(H2887:K2887)</f>
        <v>0</v>
      </c>
      <c r="C2887" s="11"/>
      <c r="D2887" s="10" t="e">
        <f aca="false">IF($A$1="WLB",INDEX(SupplierNomenclature!$D$1:$D$9996,MATCH(C2887,SupplierNomenclature!$I$1:$I$9996,0)),IF($A$1="BERU",INDEX(beru_assortment!$C$1:$C$10000,MATCH(C2887,beru_assortment!$I$1:$I$10000,0)),IF($A$1="OZON",INDEX(ozon_assortment!$F$3:$F$10000,MATCH(C2887,ozon_assortment!$E$3:$E$10000,0)),0)))</f>
        <v>#N/A</v>
      </c>
      <c r="E2887" s="7" t="n">
        <f aca="false">IF(ISBLANK(C2887), , IF(ISBLANK(C2886), E2885+1, E2886))</f>
        <v>0</v>
      </c>
      <c r="F2887" s="10" t="n">
        <f aca="false">IF(ISBLANK(C2887),,IF(OR(ISBLANK(C2886), C2886="Баркод"),1,F2886+1))</f>
        <v>0</v>
      </c>
      <c r="G2887" s="10" t="n">
        <f aca="false">IF(ISBLANK(C2888), F2887/2,)</f>
        <v>0</v>
      </c>
      <c r="H2887" s="0" t="n">
        <f aca="false">IF(ISBLANK(C2887),0,-1)</f>
        <v>0</v>
      </c>
      <c r="I2887" s="0" t="n">
        <f aca="false">IF(AND(ISBLANK(C2886),NOT(ISBLANK(C2887))),1,-1)</f>
        <v>-1</v>
      </c>
      <c r="J2887" s="0" t="n">
        <f aca="false">IF(ISBLANK(C2885),IF(AND(C2886=C2887,NOT(ISBLANK(C2886)),NOT(ISBLANK(C2887))),1,-1),-1)</f>
        <v>-1</v>
      </c>
      <c r="K2887" s="0" t="n">
        <f aca="false">IF(MAX(H2887:J2887)&lt;0,IF(OR(C2887=C2886,C2886=C2885),1,-1),MAX(H2887:J2887))</f>
        <v>0</v>
      </c>
    </row>
    <row r="2888" customFormat="false" ht="13.8" hidden="false" customHeight="false" outlineLevel="0" collapsed="false">
      <c r="B2888" s="8" t="n">
        <f aca="false">MAX(H2888:K2888)</f>
        <v>0</v>
      </c>
      <c r="C2888" s="11"/>
      <c r="D2888" s="10" t="e">
        <f aca="false">IF($A$1="WLB",INDEX(SupplierNomenclature!$D$1:$D$9996,MATCH(C2888,SupplierNomenclature!$I$1:$I$9996,0)),IF($A$1="BERU",INDEX(beru_assortment!$C$1:$C$10000,MATCH(C2888,beru_assortment!$I$1:$I$10000,0)),IF($A$1="OZON",INDEX(ozon_assortment!$F$3:$F$10000,MATCH(C2888,ozon_assortment!$E$3:$E$10000,0)),0)))</f>
        <v>#N/A</v>
      </c>
      <c r="E2888" s="7" t="n">
        <f aca="false">IF(ISBLANK(C2888), , IF(ISBLANK(C2887), E2886+1, E2887))</f>
        <v>0</v>
      </c>
      <c r="F2888" s="10" t="n">
        <f aca="false">IF(ISBLANK(C2888),,IF(OR(ISBLANK(C2887), C2887="Баркод"),1,F2887+1))</f>
        <v>0</v>
      </c>
      <c r="G2888" s="10" t="n">
        <f aca="false">IF(ISBLANK(C2889), F2888/2,)</f>
        <v>0</v>
      </c>
      <c r="H2888" s="0" t="n">
        <f aca="false">IF(ISBLANK(C2888),0,-1)</f>
        <v>0</v>
      </c>
      <c r="I2888" s="0" t="n">
        <f aca="false">IF(AND(ISBLANK(C2887),NOT(ISBLANK(C2888))),1,-1)</f>
        <v>-1</v>
      </c>
      <c r="J2888" s="0" t="n">
        <f aca="false">IF(ISBLANK(C2886),IF(AND(C2887=C2888,NOT(ISBLANK(C2887)),NOT(ISBLANK(C2888))),1,-1),-1)</f>
        <v>-1</v>
      </c>
      <c r="K2888" s="0" t="n">
        <f aca="false">IF(MAX(H2888:J2888)&lt;0,IF(OR(C2888=C2887,C2887=C2886),1,-1),MAX(H2888:J2888))</f>
        <v>0</v>
      </c>
    </row>
    <row r="2889" customFormat="false" ht="13.8" hidden="false" customHeight="false" outlineLevel="0" collapsed="false">
      <c r="B2889" s="8" t="n">
        <f aca="false">MAX(H2889:K2889)</f>
        <v>0</v>
      </c>
      <c r="C2889" s="11"/>
      <c r="D2889" s="10" t="e">
        <f aca="false">IF($A$1="WLB",INDEX(SupplierNomenclature!$D$1:$D$9996,MATCH(C2889,SupplierNomenclature!$I$1:$I$9996,0)),IF($A$1="BERU",INDEX(beru_assortment!$C$1:$C$10000,MATCH(C2889,beru_assortment!$I$1:$I$10000,0)),IF($A$1="OZON",INDEX(ozon_assortment!$F$3:$F$10000,MATCH(C2889,ozon_assortment!$E$3:$E$10000,0)),0)))</f>
        <v>#N/A</v>
      </c>
      <c r="E2889" s="7" t="n">
        <f aca="false">IF(ISBLANK(C2889), , IF(ISBLANK(C2888), E2887+1, E2888))</f>
        <v>0</v>
      </c>
      <c r="F2889" s="10" t="n">
        <f aca="false">IF(ISBLANK(C2889),,IF(OR(ISBLANK(C2888), C2888="Баркод"),1,F2888+1))</f>
        <v>0</v>
      </c>
      <c r="G2889" s="10" t="n">
        <f aca="false">IF(ISBLANK(C2890), F2889/2,)</f>
        <v>0</v>
      </c>
      <c r="H2889" s="0" t="n">
        <f aca="false">IF(ISBLANK(C2889),0,-1)</f>
        <v>0</v>
      </c>
      <c r="I2889" s="0" t="n">
        <f aca="false">IF(AND(ISBLANK(C2888),NOT(ISBLANK(C2889))),1,-1)</f>
        <v>-1</v>
      </c>
      <c r="J2889" s="0" t="n">
        <f aca="false">IF(ISBLANK(C2887),IF(AND(C2888=C2889,NOT(ISBLANK(C2888)),NOT(ISBLANK(C2889))),1,-1),-1)</f>
        <v>-1</v>
      </c>
      <c r="K2889" s="0" t="n">
        <f aca="false">IF(MAX(H2889:J2889)&lt;0,IF(OR(C2889=C2888,C2888=C2887),1,-1),MAX(H2889:J2889))</f>
        <v>0</v>
      </c>
    </row>
    <row r="2890" customFormat="false" ht="13.8" hidden="false" customHeight="false" outlineLevel="0" collapsed="false">
      <c r="B2890" s="8" t="n">
        <f aca="false">MAX(H2890:K2890)</f>
        <v>0</v>
      </c>
      <c r="C2890" s="11"/>
      <c r="D2890" s="10" t="e">
        <f aca="false">IF($A$1="WLB",INDEX(SupplierNomenclature!$D$1:$D$9996,MATCH(C2890,SupplierNomenclature!$I$1:$I$9996,0)),IF($A$1="BERU",INDEX(beru_assortment!$C$1:$C$10000,MATCH(C2890,beru_assortment!$I$1:$I$10000,0)),IF($A$1="OZON",INDEX(ozon_assortment!$F$3:$F$10000,MATCH(C2890,ozon_assortment!$E$3:$E$10000,0)),0)))</f>
        <v>#N/A</v>
      </c>
      <c r="E2890" s="7" t="n">
        <f aca="false">IF(ISBLANK(C2890), , IF(ISBLANK(C2889), E2888+1, E2889))</f>
        <v>0</v>
      </c>
      <c r="F2890" s="10" t="n">
        <f aca="false">IF(ISBLANK(C2890),,IF(OR(ISBLANK(C2889), C2889="Баркод"),1,F2889+1))</f>
        <v>0</v>
      </c>
      <c r="G2890" s="10" t="n">
        <f aca="false">IF(ISBLANK(C2891), F2890/2,)</f>
        <v>0</v>
      </c>
      <c r="H2890" s="0" t="n">
        <f aca="false">IF(ISBLANK(C2890),0,-1)</f>
        <v>0</v>
      </c>
      <c r="I2890" s="0" t="n">
        <f aca="false">IF(AND(ISBLANK(C2889),NOT(ISBLANK(C2890))),1,-1)</f>
        <v>-1</v>
      </c>
      <c r="J2890" s="0" t="n">
        <f aca="false">IF(ISBLANK(C2888),IF(AND(C2889=C2890,NOT(ISBLANK(C2889)),NOT(ISBLANK(C2890))),1,-1),-1)</f>
        <v>-1</v>
      </c>
      <c r="K2890" s="0" t="n">
        <f aca="false">IF(MAX(H2890:J2890)&lt;0,IF(OR(C2890=C2889,C2889=C2888),1,-1),MAX(H2890:J2890))</f>
        <v>0</v>
      </c>
    </row>
    <row r="2891" customFormat="false" ht="13.8" hidden="false" customHeight="false" outlineLevel="0" collapsed="false">
      <c r="B2891" s="8" t="n">
        <f aca="false">MAX(H2891:K2891)</f>
        <v>0</v>
      </c>
      <c r="C2891" s="11"/>
      <c r="D2891" s="10" t="e">
        <f aca="false">IF($A$1="WLB",INDEX(SupplierNomenclature!$D$1:$D$9996,MATCH(C2891,SupplierNomenclature!$I$1:$I$9996,0)),IF($A$1="BERU",INDEX(beru_assortment!$C$1:$C$10000,MATCH(C2891,beru_assortment!$I$1:$I$10000,0)),IF($A$1="OZON",INDEX(ozon_assortment!$F$3:$F$10000,MATCH(C2891,ozon_assortment!$E$3:$E$10000,0)),0)))</f>
        <v>#N/A</v>
      </c>
      <c r="E2891" s="7" t="n">
        <f aca="false">IF(ISBLANK(C2891), , IF(ISBLANK(C2890), E2889+1, E2890))</f>
        <v>0</v>
      </c>
      <c r="F2891" s="10" t="n">
        <f aca="false">IF(ISBLANK(C2891),,IF(OR(ISBLANK(C2890), C2890="Баркод"),1,F2890+1))</f>
        <v>0</v>
      </c>
      <c r="G2891" s="10" t="n">
        <f aca="false">IF(ISBLANK(C2892), F2891/2,)</f>
        <v>0</v>
      </c>
      <c r="H2891" s="0" t="n">
        <f aca="false">IF(ISBLANK(C2891),0,-1)</f>
        <v>0</v>
      </c>
      <c r="I2891" s="0" t="n">
        <f aca="false">IF(AND(ISBLANK(C2890),NOT(ISBLANK(C2891))),1,-1)</f>
        <v>-1</v>
      </c>
      <c r="J2891" s="0" t="n">
        <f aca="false">IF(ISBLANK(C2889),IF(AND(C2890=C2891,NOT(ISBLANK(C2890)),NOT(ISBLANK(C2891))),1,-1),-1)</f>
        <v>-1</v>
      </c>
      <c r="K2891" s="0" t="n">
        <f aca="false">IF(MAX(H2891:J2891)&lt;0,IF(OR(C2891=C2890,C2890=C2889),1,-1),MAX(H2891:J2891))</f>
        <v>0</v>
      </c>
    </row>
    <row r="2892" customFormat="false" ht="13.8" hidden="false" customHeight="false" outlineLevel="0" collapsed="false">
      <c r="B2892" s="8" t="n">
        <f aca="false">MAX(H2892:K2892)</f>
        <v>0</v>
      </c>
      <c r="C2892" s="11"/>
      <c r="D2892" s="10" t="e">
        <f aca="false">IF($A$1="WLB",INDEX(SupplierNomenclature!$D$1:$D$9996,MATCH(C2892,SupplierNomenclature!$I$1:$I$9996,0)),IF($A$1="BERU",INDEX(beru_assortment!$C$1:$C$10000,MATCH(C2892,beru_assortment!$I$1:$I$10000,0)),IF($A$1="OZON",INDEX(ozon_assortment!$F$3:$F$10000,MATCH(C2892,ozon_assortment!$E$3:$E$10000,0)),0)))</f>
        <v>#N/A</v>
      </c>
      <c r="E2892" s="7" t="n">
        <f aca="false">IF(ISBLANK(C2892), , IF(ISBLANK(C2891), E2890+1, E2891))</f>
        <v>0</v>
      </c>
      <c r="F2892" s="10" t="n">
        <f aca="false">IF(ISBLANK(C2892),,IF(OR(ISBLANK(C2891), C2891="Баркод"),1,F2891+1))</f>
        <v>0</v>
      </c>
      <c r="G2892" s="10" t="n">
        <f aca="false">IF(ISBLANK(C2893), F2892/2,)</f>
        <v>0</v>
      </c>
      <c r="H2892" s="0" t="n">
        <f aca="false">IF(ISBLANK(C2892),0,-1)</f>
        <v>0</v>
      </c>
      <c r="I2892" s="0" t="n">
        <f aca="false">IF(AND(ISBLANK(C2891),NOT(ISBLANK(C2892))),1,-1)</f>
        <v>-1</v>
      </c>
      <c r="J2892" s="0" t="n">
        <f aca="false">IF(ISBLANK(C2890),IF(AND(C2891=C2892,NOT(ISBLANK(C2891)),NOT(ISBLANK(C2892))),1,-1),-1)</f>
        <v>-1</v>
      </c>
      <c r="K2892" s="0" t="n">
        <f aca="false">IF(MAX(H2892:J2892)&lt;0,IF(OR(C2892=C2891,C2891=C2890),1,-1),MAX(H2892:J2892))</f>
        <v>0</v>
      </c>
    </row>
    <row r="2893" customFormat="false" ht="13.8" hidden="false" customHeight="false" outlineLevel="0" collapsed="false">
      <c r="B2893" s="8" t="n">
        <f aca="false">MAX(H2893:K2893)</f>
        <v>0</v>
      </c>
      <c r="C2893" s="11"/>
      <c r="D2893" s="10" t="e">
        <f aca="false">IF($A$1="WLB",INDEX(SupplierNomenclature!$D$1:$D$9996,MATCH(C2893,SupplierNomenclature!$I$1:$I$9996,0)),IF($A$1="BERU",INDEX(beru_assortment!$C$1:$C$10000,MATCH(C2893,beru_assortment!$I$1:$I$10000,0)),IF($A$1="OZON",INDEX(ozon_assortment!$F$3:$F$10000,MATCH(C2893,ozon_assortment!$E$3:$E$10000,0)),0)))</f>
        <v>#N/A</v>
      </c>
      <c r="E2893" s="7" t="n">
        <f aca="false">IF(ISBLANK(C2893), , IF(ISBLANK(C2892), E2891+1, E2892))</f>
        <v>0</v>
      </c>
      <c r="F2893" s="10" t="n">
        <f aca="false">IF(ISBLANK(C2893),,IF(OR(ISBLANK(C2892), C2892="Баркод"),1,F2892+1))</f>
        <v>0</v>
      </c>
      <c r="G2893" s="10" t="n">
        <f aca="false">IF(ISBLANK(C2894), F2893/2,)</f>
        <v>0</v>
      </c>
      <c r="H2893" s="0" t="n">
        <f aca="false">IF(ISBLANK(C2893),0,-1)</f>
        <v>0</v>
      </c>
      <c r="I2893" s="0" t="n">
        <f aca="false">IF(AND(ISBLANK(C2892),NOT(ISBLANK(C2893))),1,-1)</f>
        <v>-1</v>
      </c>
      <c r="J2893" s="0" t="n">
        <f aca="false">IF(ISBLANK(C2891),IF(AND(C2892=C2893,NOT(ISBLANK(C2892)),NOT(ISBLANK(C2893))),1,-1),-1)</f>
        <v>-1</v>
      </c>
      <c r="K2893" s="0" t="n">
        <f aca="false">IF(MAX(H2893:J2893)&lt;0,IF(OR(C2893=C2892,C2892=C2891),1,-1),MAX(H2893:J2893))</f>
        <v>0</v>
      </c>
    </row>
    <row r="2894" customFormat="false" ht="13.8" hidden="false" customHeight="false" outlineLevel="0" collapsed="false">
      <c r="B2894" s="8" t="n">
        <f aca="false">MAX(H2894:K2894)</f>
        <v>0</v>
      </c>
      <c r="C2894" s="11"/>
      <c r="D2894" s="10" t="e">
        <f aca="false">IF($A$1="WLB",INDEX(SupplierNomenclature!$D$1:$D$9996,MATCH(C2894,SupplierNomenclature!$I$1:$I$9996,0)),IF($A$1="BERU",INDEX(beru_assortment!$C$1:$C$10000,MATCH(C2894,beru_assortment!$I$1:$I$10000,0)),IF($A$1="OZON",INDEX(ozon_assortment!$F$3:$F$10000,MATCH(C2894,ozon_assortment!$E$3:$E$10000,0)),0)))</f>
        <v>#N/A</v>
      </c>
      <c r="E2894" s="7" t="n">
        <f aca="false">IF(ISBLANK(C2894), , IF(ISBLANK(C2893), E2892+1, E2893))</f>
        <v>0</v>
      </c>
      <c r="F2894" s="10" t="n">
        <f aca="false">IF(ISBLANK(C2894),,IF(OR(ISBLANK(C2893), C2893="Баркод"),1,F2893+1))</f>
        <v>0</v>
      </c>
      <c r="G2894" s="10" t="n">
        <f aca="false">IF(ISBLANK(C2895), F2894/2,)</f>
        <v>0</v>
      </c>
      <c r="H2894" s="0" t="n">
        <f aca="false">IF(ISBLANK(C2894),0,-1)</f>
        <v>0</v>
      </c>
      <c r="I2894" s="0" t="n">
        <f aca="false">IF(AND(ISBLANK(C2893),NOT(ISBLANK(C2894))),1,-1)</f>
        <v>-1</v>
      </c>
      <c r="J2894" s="0" t="n">
        <f aca="false">IF(ISBLANK(C2892),IF(AND(C2893=C2894,NOT(ISBLANK(C2893)),NOT(ISBLANK(C2894))),1,-1),-1)</f>
        <v>-1</v>
      </c>
      <c r="K2894" s="0" t="n">
        <f aca="false">IF(MAX(H2894:J2894)&lt;0,IF(OR(C2894=C2893,C2893=C2892),1,-1),MAX(H2894:J2894))</f>
        <v>0</v>
      </c>
    </row>
    <row r="2895" customFormat="false" ht="13.8" hidden="false" customHeight="false" outlineLevel="0" collapsed="false">
      <c r="B2895" s="8" t="n">
        <f aca="false">MAX(H2895:K2895)</f>
        <v>0</v>
      </c>
      <c r="C2895" s="11"/>
      <c r="D2895" s="10" t="e">
        <f aca="false">IF($A$1="WLB",INDEX(SupplierNomenclature!$D$1:$D$9996,MATCH(C2895,SupplierNomenclature!$I$1:$I$9996,0)),IF($A$1="BERU",INDEX(beru_assortment!$C$1:$C$10000,MATCH(C2895,beru_assortment!$I$1:$I$10000,0)),IF($A$1="OZON",INDEX(ozon_assortment!$F$3:$F$10000,MATCH(C2895,ozon_assortment!$E$3:$E$10000,0)),0)))</f>
        <v>#N/A</v>
      </c>
      <c r="E2895" s="7" t="n">
        <f aca="false">IF(ISBLANK(C2895), , IF(ISBLANK(C2894), E2893+1, E2894))</f>
        <v>0</v>
      </c>
      <c r="F2895" s="10" t="n">
        <f aca="false">IF(ISBLANK(C2895),,IF(OR(ISBLANK(C2894), C2894="Баркод"),1,F2894+1))</f>
        <v>0</v>
      </c>
      <c r="G2895" s="10" t="n">
        <f aca="false">IF(ISBLANK(C2896), F2895/2,)</f>
        <v>0</v>
      </c>
      <c r="H2895" s="0" t="n">
        <f aca="false">IF(ISBLANK(C2895),0,-1)</f>
        <v>0</v>
      </c>
      <c r="I2895" s="0" t="n">
        <f aca="false">IF(AND(ISBLANK(C2894),NOT(ISBLANK(C2895))),1,-1)</f>
        <v>-1</v>
      </c>
      <c r="J2895" s="0" t="n">
        <f aca="false">IF(ISBLANK(C2893),IF(AND(C2894=C2895,NOT(ISBLANK(C2894)),NOT(ISBLANK(C2895))),1,-1),-1)</f>
        <v>-1</v>
      </c>
      <c r="K2895" s="0" t="n">
        <f aca="false">IF(MAX(H2895:J2895)&lt;0,IF(OR(C2895=C2894,C2894=C2893),1,-1),MAX(H2895:J2895))</f>
        <v>0</v>
      </c>
    </row>
    <row r="2896" customFormat="false" ht="13.8" hidden="false" customHeight="false" outlineLevel="0" collapsed="false">
      <c r="B2896" s="8" t="n">
        <f aca="false">MAX(H2896:K2896)</f>
        <v>0</v>
      </c>
      <c r="C2896" s="11"/>
      <c r="D2896" s="10" t="e">
        <f aca="false">IF($A$1="WLB",INDEX(SupplierNomenclature!$D$1:$D$9996,MATCH(C2896,SupplierNomenclature!$I$1:$I$9996,0)),IF($A$1="BERU",INDEX(beru_assortment!$C$1:$C$10000,MATCH(C2896,beru_assortment!$I$1:$I$10000,0)),IF($A$1="OZON",INDEX(ozon_assortment!$F$3:$F$10000,MATCH(C2896,ozon_assortment!$E$3:$E$10000,0)),0)))</f>
        <v>#N/A</v>
      </c>
      <c r="E2896" s="7" t="n">
        <f aca="false">IF(ISBLANK(C2896), , IF(ISBLANK(C2895), E2894+1, E2895))</f>
        <v>0</v>
      </c>
      <c r="F2896" s="10" t="n">
        <f aca="false">IF(ISBLANK(C2896),,IF(OR(ISBLANK(C2895), C2895="Баркод"),1,F2895+1))</f>
        <v>0</v>
      </c>
      <c r="G2896" s="10" t="n">
        <f aca="false">IF(ISBLANK(C2897), F2896/2,)</f>
        <v>0</v>
      </c>
      <c r="H2896" s="0" t="n">
        <f aca="false">IF(ISBLANK(C2896),0,-1)</f>
        <v>0</v>
      </c>
      <c r="I2896" s="0" t="n">
        <f aca="false">IF(AND(ISBLANK(C2895),NOT(ISBLANK(C2896))),1,-1)</f>
        <v>-1</v>
      </c>
      <c r="J2896" s="0" t="n">
        <f aca="false">IF(ISBLANK(C2894),IF(AND(C2895=C2896,NOT(ISBLANK(C2895)),NOT(ISBLANK(C2896))),1,-1),-1)</f>
        <v>-1</v>
      </c>
      <c r="K2896" s="0" t="n">
        <f aca="false">IF(MAX(H2896:J2896)&lt;0,IF(OR(C2896=C2895,C2895=C2894),1,-1),MAX(H2896:J2896))</f>
        <v>0</v>
      </c>
    </row>
    <row r="2897" customFormat="false" ht="13.8" hidden="false" customHeight="false" outlineLevel="0" collapsed="false">
      <c r="B2897" s="8" t="n">
        <f aca="false">MAX(H2897:K2897)</f>
        <v>0</v>
      </c>
      <c r="C2897" s="11"/>
      <c r="D2897" s="10" t="e">
        <f aca="false">IF($A$1="WLB",INDEX(SupplierNomenclature!$D$1:$D$9996,MATCH(C2897,SupplierNomenclature!$I$1:$I$9996,0)),IF($A$1="BERU",INDEX(beru_assortment!$C$1:$C$10000,MATCH(C2897,beru_assortment!$I$1:$I$10000,0)),IF($A$1="OZON",INDEX(ozon_assortment!$F$3:$F$10000,MATCH(C2897,ozon_assortment!$E$3:$E$10000,0)),0)))</f>
        <v>#N/A</v>
      </c>
      <c r="E2897" s="7" t="n">
        <f aca="false">IF(ISBLANK(C2897), , IF(ISBLANK(C2896), E2895+1, E2896))</f>
        <v>0</v>
      </c>
      <c r="F2897" s="10" t="n">
        <f aca="false">IF(ISBLANK(C2897),,IF(OR(ISBLANK(C2896), C2896="Баркод"),1,F2896+1))</f>
        <v>0</v>
      </c>
      <c r="G2897" s="10" t="n">
        <f aca="false">IF(ISBLANK(C2898), F2897/2,)</f>
        <v>0</v>
      </c>
      <c r="H2897" s="0" t="n">
        <f aca="false">IF(ISBLANK(C2897),0,-1)</f>
        <v>0</v>
      </c>
      <c r="I2897" s="0" t="n">
        <f aca="false">IF(AND(ISBLANK(C2896),NOT(ISBLANK(C2897))),1,-1)</f>
        <v>-1</v>
      </c>
      <c r="J2897" s="0" t="n">
        <f aca="false">IF(ISBLANK(C2895),IF(AND(C2896=C2897,NOT(ISBLANK(C2896)),NOT(ISBLANK(C2897))),1,-1),-1)</f>
        <v>-1</v>
      </c>
      <c r="K2897" s="0" t="n">
        <f aca="false">IF(MAX(H2897:J2897)&lt;0,IF(OR(C2897=C2896,C2896=C2895),1,-1),MAX(H2897:J2897))</f>
        <v>0</v>
      </c>
    </row>
    <row r="2898" customFormat="false" ht="13.8" hidden="false" customHeight="false" outlineLevel="0" collapsed="false">
      <c r="B2898" s="8" t="n">
        <f aca="false">MAX(H2898:K2898)</f>
        <v>0</v>
      </c>
      <c r="C2898" s="11"/>
      <c r="D2898" s="10" t="e">
        <f aca="false">IF($A$1="WLB",INDEX(SupplierNomenclature!$D$1:$D$9996,MATCH(C2898,SupplierNomenclature!$I$1:$I$9996,0)),IF($A$1="BERU",INDEX(beru_assortment!$C$1:$C$10000,MATCH(C2898,beru_assortment!$I$1:$I$10000,0)),IF($A$1="OZON",INDEX(ozon_assortment!$F$3:$F$10000,MATCH(C2898,ozon_assortment!$E$3:$E$10000,0)),0)))</f>
        <v>#N/A</v>
      </c>
      <c r="E2898" s="7" t="n">
        <f aca="false">IF(ISBLANK(C2898), , IF(ISBLANK(C2897), E2896+1, E2897))</f>
        <v>0</v>
      </c>
      <c r="F2898" s="10" t="n">
        <f aca="false">IF(ISBLANK(C2898),,IF(OR(ISBLANK(C2897), C2897="Баркод"),1,F2897+1))</f>
        <v>0</v>
      </c>
      <c r="G2898" s="10" t="n">
        <f aca="false">IF(ISBLANK(C2899), F2898/2,)</f>
        <v>0</v>
      </c>
      <c r="H2898" s="0" t="n">
        <f aca="false">IF(ISBLANK(C2898),0,-1)</f>
        <v>0</v>
      </c>
      <c r="I2898" s="0" t="n">
        <f aca="false">IF(AND(ISBLANK(C2897),NOT(ISBLANK(C2898))),1,-1)</f>
        <v>-1</v>
      </c>
      <c r="J2898" s="0" t="n">
        <f aca="false">IF(ISBLANK(C2896),IF(AND(C2897=C2898,NOT(ISBLANK(C2897)),NOT(ISBLANK(C2898))),1,-1),-1)</f>
        <v>-1</v>
      </c>
      <c r="K2898" s="0" t="n">
        <f aca="false">IF(MAX(H2898:J2898)&lt;0,IF(OR(C2898=C2897,C2897=C2896),1,-1),MAX(H2898:J2898))</f>
        <v>0</v>
      </c>
    </row>
    <row r="2899" customFormat="false" ht="13.8" hidden="false" customHeight="false" outlineLevel="0" collapsed="false">
      <c r="B2899" s="8" t="n">
        <f aca="false">MAX(H2899:K2899)</f>
        <v>0</v>
      </c>
      <c r="C2899" s="11"/>
      <c r="D2899" s="10" t="e">
        <f aca="false">IF($A$1="WLB",INDEX(SupplierNomenclature!$D$1:$D$9996,MATCH(C2899,SupplierNomenclature!$I$1:$I$9996,0)),IF($A$1="BERU",INDEX(beru_assortment!$C$1:$C$10000,MATCH(C2899,beru_assortment!$I$1:$I$10000,0)),IF($A$1="OZON",INDEX(ozon_assortment!$F$3:$F$10000,MATCH(C2899,ozon_assortment!$E$3:$E$10000,0)),0)))</f>
        <v>#N/A</v>
      </c>
      <c r="E2899" s="7" t="n">
        <f aca="false">IF(ISBLANK(C2899), , IF(ISBLANK(C2898), E2897+1, E2898))</f>
        <v>0</v>
      </c>
      <c r="F2899" s="10" t="n">
        <f aca="false">IF(ISBLANK(C2899),,IF(OR(ISBLANK(C2898), C2898="Баркод"),1,F2898+1))</f>
        <v>0</v>
      </c>
      <c r="G2899" s="10" t="n">
        <f aca="false">IF(ISBLANK(C2900), F2899/2,)</f>
        <v>0</v>
      </c>
      <c r="H2899" s="0" t="n">
        <f aca="false">IF(ISBLANK(C2899),0,-1)</f>
        <v>0</v>
      </c>
      <c r="I2899" s="0" t="n">
        <f aca="false">IF(AND(ISBLANK(C2898),NOT(ISBLANK(C2899))),1,-1)</f>
        <v>-1</v>
      </c>
      <c r="J2899" s="0" t="n">
        <f aca="false">IF(ISBLANK(C2897),IF(AND(C2898=C2899,NOT(ISBLANK(C2898)),NOT(ISBLANK(C2899))),1,-1),-1)</f>
        <v>-1</v>
      </c>
      <c r="K2899" s="0" t="n">
        <f aca="false">IF(MAX(H2899:J2899)&lt;0,IF(OR(C2899=C2898,C2898=C2897),1,-1),MAX(H2899:J2899))</f>
        <v>0</v>
      </c>
    </row>
    <row r="2900" customFormat="false" ht="13.8" hidden="false" customHeight="false" outlineLevel="0" collapsed="false">
      <c r="B2900" s="8" t="n">
        <f aca="false">MAX(H2900:K2900)</f>
        <v>0</v>
      </c>
      <c r="C2900" s="11"/>
      <c r="D2900" s="10" t="e">
        <f aca="false">IF($A$1="WLB",INDEX(SupplierNomenclature!$D$1:$D$9996,MATCH(C2900,SupplierNomenclature!$I$1:$I$9996,0)),IF($A$1="BERU",INDEX(beru_assortment!$C$1:$C$10000,MATCH(C2900,beru_assortment!$I$1:$I$10000,0)),IF($A$1="OZON",INDEX(ozon_assortment!$F$3:$F$10000,MATCH(C2900,ozon_assortment!$E$3:$E$10000,0)),0)))</f>
        <v>#N/A</v>
      </c>
      <c r="E2900" s="7" t="n">
        <f aca="false">IF(ISBLANK(C2900), , IF(ISBLANK(C2899), E2898+1, E2899))</f>
        <v>0</v>
      </c>
      <c r="F2900" s="10" t="n">
        <f aca="false">IF(ISBLANK(C2900),,IF(OR(ISBLANK(C2899), C2899="Баркод"),1,F2899+1))</f>
        <v>0</v>
      </c>
      <c r="G2900" s="10" t="n">
        <f aca="false">IF(ISBLANK(C2901), F2900/2,)</f>
        <v>0</v>
      </c>
      <c r="H2900" s="0" t="n">
        <f aca="false">IF(ISBLANK(C2900),0,-1)</f>
        <v>0</v>
      </c>
      <c r="I2900" s="0" t="n">
        <f aca="false">IF(AND(ISBLANK(C2899),NOT(ISBLANK(C2900))),1,-1)</f>
        <v>-1</v>
      </c>
      <c r="J2900" s="0" t="n">
        <f aca="false">IF(ISBLANK(C2898),IF(AND(C2899=C2900,NOT(ISBLANK(C2899)),NOT(ISBLANK(C2900))),1,-1),-1)</f>
        <v>-1</v>
      </c>
      <c r="K2900" s="0" t="n">
        <f aca="false">IF(MAX(H2900:J2900)&lt;0,IF(OR(C2900=C2899,C2899=C2898),1,-1),MAX(H2900:J2900))</f>
        <v>0</v>
      </c>
    </row>
    <row r="2901" customFormat="false" ht="13.8" hidden="false" customHeight="false" outlineLevel="0" collapsed="false">
      <c r="B2901" s="8" t="n">
        <f aca="false">MAX(H2901:K2901)</f>
        <v>0</v>
      </c>
      <c r="C2901" s="11"/>
      <c r="D2901" s="10" t="e">
        <f aca="false">IF($A$1="WLB",INDEX(SupplierNomenclature!$D$1:$D$9996,MATCH(C2901,SupplierNomenclature!$I$1:$I$9996,0)),IF($A$1="BERU",INDEX(beru_assortment!$C$1:$C$10000,MATCH(C2901,beru_assortment!$I$1:$I$10000,0)),IF($A$1="OZON",INDEX(ozon_assortment!$F$3:$F$10000,MATCH(C2901,ozon_assortment!$E$3:$E$10000,0)),0)))</f>
        <v>#N/A</v>
      </c>
      <c r="E2901" s="7" t="n">
        <f aca="false">IF(ISBLANK(C2901), , IF(ISBLANK(C2900), E2899+1, E2900))</f>
        <v>0</v>
      </c>
      <c r="F2901" s="10" t="n">
        <f aca="false">IF(ISBLANK(C2901),,IF(OR(ISBLANK(C2900), C2900="Баркод"),1,F2900+1))</f>
        <v>0</v>
      </c>
      <c r="G2901" s="10" t="n">
        <f aca="false">IF(ISBLANK(C2902), F2901/2,)</f>
        <v>0</v>
      </c>
      <c r="H2901" s="0" t="n">
        <f aca="false">IF(ISBLANK(C2901),0,-1)</f>
        <v>0</v>
      </c>
      <c r="I2901" s="0" t="n">
        <f aca="false">IF(AND(ISBLANK(C2900),NOT(ISBLANK(C2901))),1,-1)</f>
        <v>-1</v>
      </c>
      <c r="J2901" s="0" t="n">
        <f aca="false">IF(ISBLANK(C2899),IF(AND(C2900=C2901,NOT(ISBLANK(C2900)),NOT(ISBLANK(C2901))),1,-1),-1)</f>
        <v>-1</v>
      </c>
      <c r="K2901" s="0" t="n">
        <f aca="false">IF(MAX(H2901:J2901)&lt;0,IF(OR(C2901=C2900,C2900=C2899),1,-1),MAX(H2901:J2901))</f>
        <v>0</v>
      </c>
    </row>
    <row r="2902" customFormat="false" ht="13.8" hidden="false" customHeight="false" outlineLevel="0" collapsed="false">
      <c r="B2902" s="8" t="n">
        <f aca="false">MAX(H2902:K2902)</f>
        <v>0</v>
      </c>
      <c r="C2902" s="11"/>
      <c r="D2902" s="10" t="e">
        <f aca="false">IF($A$1="WLB",INDEX(SupplierNomenclature!$D$1:$D$9996,MATCH(C2902,SupplierNomenclature!$I$1:$I$9996,0)),IF($A$1="BERU",INDEX(beru_assortment!$C$1:$C$10000,MATCH(C2902,beru_assortment!$I$1:$I$10000,0)),IF($A$1="OZON",INDEX(ozon_assortment!$F$3:$F$10000,MATCH(C2902,ozon_assortment!$E$3:$E$10000,0)),0)))</f>
        <v>#N/A</v>
      </c>
      <c r="E2902" s="7" t="n">
        <f aca="false">IF(ISBLANK(C2902), , IF(ISBLANK(C2901), E2900+1, E2901))</f>
        <v>0</v>
      </c>
      <c r="F2902" s="10" t="n">
        <f aca="false">IF(ISBLANK(C2902),,IF(OR(ISBLANK(C2901), C2901="Баркод"),1,F2901+1))</f>
        <v>0</v>
      </c>
      <c r="G2902" s="10" t="n">
        <f aca="false">IF(ISBLANK(C2903), F2902/2,)</f>
        <v>0</v>
      </c>
      <c r="H2902" s="0" t="n">
        <f aca="false">IF(ISBLANK(C2902),0,-1)</f>
        <v>0</v>
      </c>
      <c r="I2902" s="0" t="n">
        <f aca="false">IF(AND(ISBLANK(C2901),NOT(ISBLANK(C2902))),1,-1)</f>
        <v>-1</v>
      </c>
      <c r="J2902" s="0" t="n">
        <f aca="false">IF(ISBLANK(C2900),IF(AND(C2901=C2902,NOT(ISBLANK(C2901)),NOT(ISBLANK(C2902))),1,-1),-1)</f>
        <v>-1</v>
      </c>
      <c r="K2902" s="0" t="n">
        <f aca="false">IF(MAX(H2902:J2902)&lt;0,IF(OR(C2902=C2901,C2901=C2900),1,-1),MAX(H2902:J2902))</f>
        <v>0</v>
      </c>
    </row>
    <row r="2903" customFormat="false" ht="13.8" hidden="false" customHeight="false" outlineLevel="0" collapsed="false">
      <c r="B2903" s="8" t="n">
        <f aca="false">MAX(H2903:K2903)</f>
        <v>0</v>
      </c>
      <c r="C2903" s="11"/>
      <c r="D2903" s="10" t="e">
        <f aca="false">IF($A$1="WLB",INDEX(SupplierNomenclature!$D$1:$D$9996,MATCH(C2903,SupplierNomenclature!$I$1:$I$9996,0)),IF($A$1="BERU",INDEX(beru_assortment!$C$1:$C$10000,MATCH(C2903,beru_assortment!$I$1:$I$10000,0)),IF($A$1="OZON",INDEX(ozon_assortment!$F$3:$F$10000,MATCH(C2903,ozon_assortment!$E$3:$E$10000,0)),0)))</f>
        <v>#N/A</v>
      </c>
      <c r="E2903" s="7" t="n">
        <f aca="false">IF(ISBLANK(C2903), , IF(ISBLANK(C2902), E2901+1, E2902))</f>
        <v>0</v>
      </c>
      <c r="F2903" s="10" t="n">
        <f aca="false">IF(ISBLANK(C2903),,IF(OR(ISBLANK(C2902), C2902="Баркод"),1,F2902+1))</f>
        <v>0</v>
      </c>
      <c r="G2903" s="10" t="n">
        <f aca="false">IF(ISBLANK(C2904), F2903/2,)</f>
        <v>0</v>
      </c>
      <c r="H2903" s="0" t="n">
        <f aca="false">IF(ISBLANK(C2903),0,-1)</f>
        <v>0</v>
      </c>
      <c r="I2903" s="0" t="n">
        <f aca="false">IF(AND(ISBLANK(C2902),NOT(ISBLANK(C2903))),1,-1)</f>
        <v>-1</v>
      </c>
      <c r="J2903" s="0" t="n">
        <f aca="false">IF(ISBLANK(C2901),IF(AND(C2902=C2903,NOT(ISBLANK(C2902)),NOT(ISBLANK(C2903))),1,-1),-1)</f>
        <v>-1</v>
      </c>
      <c r="K2903" s="0" t="n">
        <f aca="false">IF(MAX(H2903:J2903)&lt;0,IF(OR(C2903=C2902,C2902=C2901),1,-1),MAX(H2903:J2903))</f>
        <v>0</v>
      </c>
    </row>
    <row r="2904" customFormat="false" ht="13.8" hidden="false" customHeight="false" outlineLevel="0" collapsed="false">
      <c r="B2904" s="8" t="n">
        <f aca="false">MAX(H2904:K2904)</f>
        <v>0</v>
      </c>
      <c r="C2904" s="11"/>
      <c r="D2904" s="10" t="e">
        <f aca="false">IF($A$1="WLB",INDEX(SupplierNomenclature!$D$1:$D$9996,MATCH(C2904,SupplierNomenclature!$I$1:$I$9996,0)),IF($A$1="BERU",INDEX(beru_assortment!$C$1:$C$10000,MATCH(C2904,beru_assortment!$I$1:$I$10000,0)),IF($A$1="OZON",INDEX(ozon_assortment!$F$3:$F$10000,MATCH(C2904,ozon_assortment!$E$3:$E$10000,0)),0)))</f>
        <v>#N/A</v>
      </c>
      <c r="E2904" s="7" t="n">
        <f aca="false">IF(ISBLANK(C2904), , IF(ISBLANK(C2903), E2902+1, E2903))</f>
        <v>0</v>
      </c>
      <c r="F2904" s="10" t="n">
        <f aca="false">IF(ISBLANK(C2904),,IF(OR(ISBLANK(C2903), C2903="Баркод"),1,F2903+1))</f>
        <v>0</v>
      </c>
      <c r="G2904" s="10" t="n">
        <f aca="false">IF(ISBLANK(C2905), F2904/2,)</f>
        <v>0</v>
      </c>
      <c r="H2904" s="0" t="n">
        <f aca="false">IF(ISBLANK(C2904),0,-1)</f>
        <v>0</v>
      </c>
      <c r="I2904" s="0" t="n">
        <f aca="false">IF(AND(ISBLANK(C2903),NOT(ISBLANK(C2904))),1,-1)</f>
        <v>-1</v>
      </c>
      <c r="J2904" s="0" t="n">
        <f aca="false">IF(ISBLANK(C2902),IF(AND(C2903=C2904,NOT(ISBLANK(C2903)),NOT(ISBLANK(C2904))),1,-1),-1)</f>
        <v>-1</v>
      </c>
      <c r="K2904" s="0" t="n">
        <f aca="false">IF(MAX(H2904:J2904)&lt;0,IF(OR(C2904=C2903,C2903=C2902),1,-1),MAX(H2904:J2904))</f>
        <v>0</v>
      </c>
    </row>
    <row r="2905" customFormat="false" ht="13.8" hidden="false" customHeight="false" outlineLevel="0" collapsed="false">
      <c r="B2905" s="8" t="n">
        <f aca="false">MAX(H2905:K2905)</f>
        <v>0</v>
      </c>
      <c r="C2905" s="11"/>
      <c r="D2905" s="10" t="e">
        <f aca="false">IF($A$1="WLB",INDEX(SupplierNomenclature!$D$1:$D$9996,MATCH(C2905,SupplierNomenclature!$I$1:$I$9996,0)),IF($A$1="BERU",INDEX(beru_assortment!$C$1:$C$10000,MATCH(C2905,beru_assortment!$I$1:$I$10000,0)),IF($A$1="OZON",INDEX(ozon_assortment!$F$3:$F$10000,MATCH(C2905,ozon_assortment!$E$3:$E$10000,0)),0)))</f>
        <v>#N/A</v>
      </c>
      <c r="E2905" s="7" t="n">
        <f aca="false">IF(ISBLANK(C2905), , IF(ISBLANK(C2904), E2903+1, E2904))</f>
        <v>0</v>
      </c>
      <c r="F2905" s="10" t="n">
        <f aca="false">IF(ISBLANK(C2905),,IF(OR(ISBLANK(C2904), C2904="Баркод"),1,F2904+1))</f>
        <v>0</v>
      </c>
      <c r="G2905" s="10" t="n">
        <f aca="false">IF(ISBLANK(C2906), F2905/2,)</f>
        <v>0</v>
      </c>
      <c r="H2905" s="0" t="n">
        <f aca="false">IF(ISBLANK(C2905),0,-1)</f>
        <v>0</v>
      </c>
      <c r="I2905" s="0" t="n">
        <f aca="false">IF(AND(ISBLANK(C2904),NOT(ISBLANK(C2905))),1,-1)</f>
        <v>-1</v>
      </c>
      <c r="J2905" s="0" t="n">
        <f aca="false">IF(ISBLANK(C2903),IF(AND(C2904=C2905,NOT(ISBLANK(C2904)),NOT(ISBLANK(C2905))),1,-1),-1)</f>
        <v>-1</v>
      </c>
      <c r="K2905" s="0" t="n">
        <f aca="false">IF(MAX(H2905:J2905)&lt;0,IF(OR(C2905=C2904,C2904=C2903),1,-1),MAX(H2905:J2905))</f>
        <v>0</v>
      </c>
    </row>
    <row r="2906" customFormat="false" ht="13.8" hidden="false" customHeight="false" outlineLevel="0" collapsed="false">
      <c r="B2906" s="8" t="n">
        <f aca="false">MAX(H2906:K2906)</f>
        <v>0</v>
      </c>
      <c r="C2906" s="11"/>
      <c r="D2906" s="10" t="e">
        <f aca="false">IF($A$1="WLB",INDEX(SupplierNomenclature!$D$1:$D$9996,MATCH(C2906,SupplierNomenclature!$I$1:$I$9996,0)),IF($A$1="BERU",INDEX(beru_assortment!$C$1:$C$10000,MATCH(C2906,beru_assortment!$I$1:$I$10000,0)),IF($A$1="OZON",INDEX(ozon_assortment!$F$3:$F$10000,MATCH(C2906,ozon_assortment!$E$3:$E$10000,0)),0)))</f>
        <v>#N/A</v>
      </c>
      <c r="E2906" s="7" t="n">
        <f aca="false">IF(ISBLANK(C2906), , IF(ISBLANK(C2905), E2904+1, E2905))</f>
        <v>0</v>
      </c>
      <c r="F2906" s="10" t="n">
        <f aca="false">IF(ISBLANK(C2906),,IF(OR(ISBLANK(C2905), C2905="Баркод"),1,F2905+1))</f>
        <v>0</v>
      </c>
      <c r="G2906" s="10" t="n">
        <f aca="false">IF(ISBLANK(C2907), F2906/2,)</f>
        <v>0</v>
      </c>
      <c r="H2906" s="0" t="n">
        <f aca="false">IF(ISBLANK(C2906),0,-1)</f>
        <v>0</v>
      </c>
      <c r="I2906" s="0" t="n">
        <f aca="false">IF(AND(ISBLANK(C2905),NOT(ISBLANK(C2906))),1,-1)</f>
        <v>-1</v>
      </c>
      <c r="J2906" s="0" t="n">
        <f aca="false">IF(ISBLANK(C2904),IF(AND(C2905=C2906,NOT(ISBLANK(C2905)),NOT(ISBLANK(C2906))),1,-1),-1)</f>
        <v>-1</v>
      </c>
      <c r="K2906" s="0" t="n">
        <f aca="false">IF(MAX(H2906:J2906)&lt;0,IF(OR(C2906=C2905,C2905=C2904),1,-1),MAX(H2906:J2906))</f>
        <v>0</v>
      </c>
    </row>
    <row r="2907" customFormat="false" ht="13.8" hidden="false" customHeight="false" outlineLevel="0" collapsed="false">
      <c r="B2907" s="8" t="n">
        <f aca="false">MAX(H2907:K2907)</f>
        <v>0</v>
      </c>
      <c r="C2907" s="11"/>
      <c r="D2907" s="10" t="e">
        <f aca="false">IF($A$1="WLB",INDEX(SupplierNomenclature!$D$1:$D$9996,MATCH(C2907,SupplierNomenclature!$I$1:$I$9996,0)),IF($A$1="BERU",INDEX(beru_assortment!$C$1:$C$10000,MATCH(C2907,beru_assortment!$I$1:$I$10000,0)),IF($A$1="OZON",INDEX(ozon_assortment!$F$3:$F$10000,MATCH(C2907,ozon_assortment!$E$3:$E$10000,0)),0)))</f>
        <v>#N/A</v>
      </c>
      <c r="E2907" s="7" t="n">
        <f aca="false">IF(ISBLANK(C2907), , IF(ISBLANK(C2906), E2905+1, E2906))</f>
        <v>0</v>
      </c>
      <c r="F2907" s="10" t="n">
        <f aca="false">IF(ISBLANK(C2907),,IF(OR(ISBLANK(C2906), C2906="Баркод"),1,F2906+1))</f>
        <v>0</v>
      </c>
      <c r="G2907" s="10" t="n">
        <f aca="false">IF(ISBLANK(C2908), F2907/2,)</f>
        <v>0</v>
      </c>
      <c r="H2907" s="0" t="n">
        <f aca="false">IF(ISBLANK(C2907),0,-1)</f>
        <v>0</v>
      </c>
      <c r="I2907" s="0" t="n">
        <f aca="false">IF(AND(ISBLANK(C2906),NOT(ISBLANK(C2907))),1,-1)</f>
        <v>-1</v>
      </c>
      <c r="J2907" s="0" t="n">
        <f aca="false">IF(ISBLANK(C2905),IF(AND(C2906=C2907,NOT(ISBLANK(C2906)),NOT(ISBLANK(C2907))),1,-1),-1)</f>
        <v>-1</v>
      </c>
      <c r="K2907" s="0" t="n">
        <f aca="false">IF(MAX(H2907:J2907)&lt;0,IF(OR(C2907=C2906,C2906=C2905),1,-1),MAX(H2907:J2907))</f>
        <v>0</v>
      </c>
    </row>
    <row r="2908" customFormat="false" ht="13.8" hidden="false" customHeight="false" outlineLevel="0" collapsed="false">
      <c r="B2908" s="8" t="n">
        <f aca="false">MAX(H2908:K2908)</f>
        <v>0</v>
      </c>
      <c r="C2908" s="11"/>
      <c r="D2908" s="10" t="e">
        <f aca="false">IF($A$1="WLB",INDEX(SupplierNomenclature!$D$1:$D$9996,MATCH(C2908,SupplierNomenclature!$I$1:$I$9996,0)),IF($A$1="BERU",INDEX(beru_assortment!$C$1:$C$10000,MATCH(C2908,beru_assortment!$I$1:$I$10000,0)),IF($A$1="OZON",INDEX(ozon_assortment!$F$3:$F$10000,MATCH(C2908,ozon_assortment!$E$3:$E$10000,0)),0)))</f>
        <v>#N/A</v>
      </c>
      <c r="E2908" s="7" t="n">
        <f aca="false">IF(ISBLANK(C2908), , IF(ISBLANK(C2907), E2906+1, E2907))</f>
        <v>0</v>
      </c>
      <c r="F2908" s="10" t="n">
        <f aca="false">IF(ISBLANK(C2908),,IF(OR(ISBLANK(C2907), C2907="Баркод"),1,F2907+1))</f>
        <v>0</v>
      </c>
      <c r="G2908" s="10" t="n">
        <f aca="false">IF(ISBLANK(C2909), F2908/2,)</f>
        <v>0</v>
      </c>
      <c r="H2908" s="0" t="n">
        <f aca="false">IF(ISBLANK(C2908),0,-1)</f>
        <v>0</v>
      </c>
      <c r="I2908" s="0" t="n">
        <f aca="false">IF(AND(ISBLANK(C2907),NOT(ISBLANK(C2908))),1,-1)</f>
        <v>-1</v>
      </c>
      <c r="J2908" s="0" t="n">
        <f aca="false">IF(ISBLANK(C2906),IF(AND(C2907=C2908,NOT(ISBLANK(C2907)),NOT(ISBLANK(C2908))),1,-1),-1)</f>
        <v>-1</v>
      </c>
      <c r="K2908" s="0" t="n">
        <f aca="false">IF(MAX(H2908:J2908)&lt;0,IF(OR(C2908=C2907,C2907=C2906),1,-1),MAX(H2908:J2908))</f>
        <v>0</v>
      </c>
    </row>
    <row r="2909" customFormat="false" ht="13.8" hidden="false" customHeight="false" outlineLevel="0" collapsed="false">
      <c r="B2909" s="8" t="n">
        <f aca="false">MAX(H2909:K2909)</f>
        <v>0</v>
      </c>
      <c r="C2909" s="11"/>
      <c r="D2909" s="10" t="e">
        <f aca="false">IF($A$1="WLB",INDEX(SupplierNomenclature!$D$1:$D$9996,MATCH(C2909,SupplierNomenclature!$I$1:$I$9996,0)),IF($A$1="BERU",INDEX(beru_assortment!$C$1:$C$10000,MATCH(C2909,beru_assortment!$I$1:$I$10000,0)),IF($A$1="OZON",INDEX(ozon_assortment!$F$3:$F$10000,MATCH(C2909,ozon_assortment!$E$3:$E$10000,0)),0)))</f>
        <v>#N/A</v>
      </c>
      <c r="E2909" s="7" t="n">
        <f aca="false">IF(ISBLANK(C2909), , IF(ISBLANK(C2908), E2907+1, E2908))</f>
        <v>0</v>
      </c>
      <c r="F2909" s="10" t="n">
        <f aca="false">IF(ISBLANK(C2909),,IF(OR(ISBLANK(C2908), C2908="Баркод"),1,F2908+1))</f>
        <v>0</v>
      </c>
      <c r="G2909" s="10" t="n">
        <f aca="false">IF(ISBLANK(C2910), F2909/2,)</f>
        <v>0</v>
      </c>
      <c r="H2909" s="0" t="n">
        <f aca="false">IF(ISBLANK(C2909),0,-1)</f>
        <v>0</v>
      </c>
      <c r="I2909" s="0" t="n">
        <f aca="false">IF(AND(ISBLANK(C2908),NOT(ISBLANK(C2909))),1,-1)</f>
        <v>-1</v>
      </c>
      <c r="J2909" s="0" t="n">
        <f aca="false">IF(ISBLANK(C2907),IF(AND(C2908=C2909,NOT(ISBLANK(C2908)),NOT(ISBLANK(C2909))),1,-1),-1)</f>
        <v>-1</v>
      </c>
      <c r="K2909" s="0" t="n">
        <f aca="false">IF(MAX(H2909:J2909)&lt;0,IF(OR(C2909=C2908,C2908=C2907),1,-1),MAX(H2909:J2909))</f>
        <v>0</v>
      </c>
    </row>
    <row r="2910" customFormat="false" ht="13.8" hidden="false" customHeight="false" outlineLevel="0" collapsed="false">
      <c r="B2910" s="8" t="n">
        <f aca="false">MAX(H2910:K2910)</f>
        <v>0</v>
      </c>
      <c r="C2910" s="11"/>
      <c r="D2910" s="10" t="e">
        <f aca="false">IF($A$1="WLB",INDEX(SupplierNomenclature!$D$1:$D$9996,MATCH(C2910,SupplierNomenclature!$I$1:$I$9996,0)),IF($A$1="BERU",INDEX(beru_assortment!$C$1:$C$10000,MATCH(C2910,beru_assortment!$I$1:$I$10000,0)),IF($A$1="OZON",INDEX(ozon_assortment!$F$3:$F$10000,MATCH(C2910,ozon_assortment!$E$3:$E$10000,0)),0)))</f>
        <v>#N/A</v>
      </c>
      <c r="E2910" s="7" t="n">
        <f aca="false">IF(ISBLANK(C2910), , IF(ISBLANK(C2909), E2908+1, E2909))</f>
        <v>0</v>
      </c>
      <c r="F2910" s="10" t="n">
        <f aca="false">IF(ISBLANK(C2910),,IF(OR(ISBLANK(C2909), C2909="Баркод"),1,F2909+1))</f>
        <v>0</v>
      </c>
      <c r="G2910" s="10" t="n">
        <f aca="false">IF(ISBLANK(C2911), F2910/2,)</f>
        <v>0</v>
      </c>
      <c r="H2910" s="0" t="n">
        <f aca="false">IF(ISBLANK(C2910),0,-1)</f>
        <v>0</v>
      </c>
      <c r="I2910" s="0" t="n">
        <f aca="false">IF(AND(ISBLANK(C2909),NOT(ISBLANK(C2910))),1,-1)</f>
        <v>-1</v>
      </c>
      <c r="J2910" s="0" t="n">
        <f aca="false">IF(ISBLANK(C2908),IF(AND(C2909=C2910,NOT(ISBLANK(C2909)),NOT(ISBLANK(C2910))),1,-1),-1)</f>
        <v>-1</v>
      </c>
      <c r="K2910" s="0" t="n">
        <f aca="false">IF(MAX(H2910:J2910)&lt;0,IF(OR(C2910=C2909,C2909=C2908),1,-1),MAX(H2910:J2910))</f>
        <v>0</v>
      </c>
    </row>
    <row r="2911" customFormat="false" ht="13.8" hidden="false" customHeight="false" outlineLevel="0" collapsed="false">
      <c r="B2911" s="8" t="n">
        <f aca="false">MAX(H2911:K2911)</f>
        <v>0</v>
      </c>
      <c r="C2911" s="11"/>
      <c r="D2911" s="10" t="e">
        <f aca="false">IF($A$1="WLB",INDEX(SupplierNomenclature!$D$1:$D$9996,MATCH(C2911,SupplierNomenclature!$I$1:$I$9996,0)),IF($A$1="BERU",INDEX(beru_assortment!$C$1:$C$10000,MATCH(C2911,beru_assortment!$I$1:$I$10000,0)),IF($A$1="OZON",INDEX(ozon_assortment!$F$3:$F$10000,MATCH(C2911,ozon_assortment!$E$3:$E$10000,0)),0)))</f>
        <v>#N/A</v>
      </c>
      <c r="E2911" s="7" t="n">
        <f aca="false">IF(ISBLANK(C2911), , IF(ISBLANK(C2910), E2909+1, E2910))</f>
        <v>0</v>
      </c>
      <c r="F2911" s="10" t="n">
        <f aca="false">IF(ISBLANK(C2911),,IF(OR(ISBLANK(C2910), C2910="Баркод"),1,F2910+1))</f>
        <v>0</v>
      </c>
      <c r="G2911" s="10" t="n">
        <f aca="false">IF(ISBLANK(C2912), F2911/2,)</f>
        <v>0</v>
      </c>
      <c r="H2911" s="0" t="n">
        <f aca="false">IF(ISBLANK(C2911),0,-1)</f>
        <v>0</v>
      </c>
      <c r="I2911" s="0" t="n">
        <f aca="false">IF(AND(ISBLANK(C2910),NOT(ISBLANK(C2911))),1,-1)</f>
        <v>-1</v>
      </c>
      <c r="J2911" s="0" t="n">
        <f aca="false">IF(ISBLANK(C2909),IF(AND(C2910=C2911,NOT(ISBLANK(C2910)),NOT(ISBLANK(C2911))),1,-1),-1)</f>
        <v>-1</v>
      </c>
      <c r="K2911" s="0" t="n">
        <f aca="false">IF(MAX(H2911:J2911)&lt;0,IF(OR(C2911=C2910,C2910=C2909),1,-1),MAX(H2911:J2911))</f>
        <v>0</v>
      </c>
    </row>
    <row r="2912" customFormat="false" ht="13.8" hidden="false" customHeight="false" outlineLevel="0" collapsed="false">
      <c r="B2912" s="8" t="n">
        <f aca="false">MAX(H2912:K2912)</f>
        <v>0</v>
      </c>
      <c r="C2912" s="11"/>
      <c r="D2912" s="10" t="e">
        <f aca="false">IF($A$1="WLB",INDEX(SupplierNomenclature!$D$1:$D$9996,MATCH(C2912,SupplierNomenclature!$I$1:$I$9996,0)),IF($A$1="BERU",INDEX(beru_assortment!$C$1:$C$10000,MATCH(C2912,beru_assortment!$I$1:$I$10000,0)),IF($A$1="OZON",INDEX(ozon_assortment!$F$3:$F$10000,MATCH(C2912,ozon_assortment!$E$3:$E$10000,0)),0)))</f>
        <v>#N/A</v>
      </c>
      <c r="E2912" s="7" t="n">
        <f aca="false">IF(ISBLANK(C2912), , IF(ISBLANK(C2911), E2910+1, E2911))</f>
        <v>0</v>
      </c>
      <c r="F2912" s="10" t="n">
        <f aca="false">IF(ISBLANK(C2912),,IF(OR(ISBLANK(C2911), C2911="Баркод"),1,F2911+1))</f>
        <v>0</v>
      </c>
      <c r="G2912" s="10" t="n">
        <f aca="false">IF(ISBLANK(C2913), F2912/2,)</f>
        <v>0</v>
      </c>
      <c r="H2912" s="0" t="n">
        <f aca="false">IF(ISBLANK(C2912),0,-1)</f>
        <v>0</v>
      </c>
      <c r="I2912" s="0" t="n">
        <f aca="false">IF(AND(ISBLANK(C2911),NOT(ISBLANK(C2912))),1,-1)</f>
        <v>-1</v>
      </c>
      <c r="J2912" s="0" t="n">
        <f aca="false">IF(ISBLANK(C2910),IF(AND(C2911=C2912,NOT(ISBLANK(C2911)),NOT(ISBLANK(C2912))),1,-1),-1)</f>
        <v>-1</v>
      </c>
      <c r="K2912" s="0" t="n">
        <f aca="false">IF(MAX(H2912:J2912)&lt;0,IF(OR(C2912=C2911,C2911=C2910),1,-1),MAX(H2912:J2912))</f>
        <v>0</v>
      </c>
    </row>
    <row r="2913" customFormat="false" ht="13.8" hidden="false" customHeight="false" outlineLevel="0" collapsed="false">
      <c r="B2913" s="8" t="n">
        <f aca="false">MAX(H2913:K2913)</f>
        <v>0</v>
      </c>
      <c r="C2913" s="11"/>
      <c r="D2913" s="10" t="e">
        <f aca="false">IF($A$1="WLB",INDEX(SupplierNomenclature!$D$1:$D$9996,MATCH(C2913,SupplierNomenclature!$I$1:$I$9996,0)),IF($A$1="BERU",INDEX(beru_assortment!$C$1:$C$10000,MATCH(C2913,beru_assortment!$I$1:$I$10000,0)),IF($A$1="OZON",INDEX(ozon_assortment!$F$3:$F$10000,MATCH(C2913,ozon_assortment!$E$3:$E$10000,0)),0)))</f>
        <v>#N/A</v>
      </c>
      <c r="E2913" s="7" t="n">
        <f aca="false">IF(ISBLANK(C2913), , IF(ISBLANK(C2912), E2911+1, E2912))</f>
        <v>0</v>
      </c>
      <c r="F2913" s="10" t="n">
        <f aca="false">IF(ISBLANK(C2913),,IF(OR(ISBLANK(C2912), C2912="Баркод"),1,F2912+1))</f>
        <v>0</v>
      </c>
      <c r="G2913" s="10" t="n">
        <f aca="false">IF(ISBLANK(C2914), F2913/2,)</f>
        <v>0</v>
      </c>
      <c r="H2913" s="0" t="n">
        <f aca="false">IF(ISBLANK(C2913),0,-1)</f>
        <v>0</v>
      </c>
      <c r="I2913" s="0" t="n">
        <f aca="false">IF(AND(ISBLANK(C2912),NOT(ISBLANK(C2913))),1,-1)</f>
        <v>-1</v>
      </c>
      <c r="J2913" s="0" t="n">
        <f aca="false">IF(ISBLANK(C2911),IF(AND(C2912=C2913,NOT(ISBLANK(C2912)),NOT(ISBLANK(C2913))),1,-1),-1)</f>
        <v>-1</v>
      </c>
      <c r="K2913" s="0" t="n">
        <f aca="false">IF(MAX(H2913:J2913)&lt;0,IF(OR(C2913=C2912,C2912=C2911),1,-1),MAX(H2913:J2913))</f>
        <v>0</v>
      </c>
    </row>
    <row r="2914" customFormat="false" ht="13.8" hidden="false" customHeight="false" outlineLevel="0" collapsed="false">
      <c r="B2914" s="8" t="n">
        <f aca="false">MAX(H2914:K2914)</f>
        <v>0</v>
      </c>
      <c r="C2914" s="11"/>
      <c r="D2914" s="10" t="e">
        <f aca="false">IF($A$1="WLB",INDEX(SupplierNomenclature!$D$1:$D$9996,MATCH(C2914,SupplierNomenclature!$I$1:$I$9996,0)),IF($A$1="BERU",INDEX(beru_assortment!$C$1:$C$10000,MATCH(C2914,beru_assortment!$I$1:$I$10000,0)),IF($A$1="OZON",INDEX(ozon_assortment!$F$3:$F$10000,MATCH(C2914,ozon_assortment!$E$3:$E$10000,0)),0)))</f>
        <v>#N/A</v>
      </c>
      <c r="E2914" s="7" t="n">
        <f aca="false">IF(ISBLANK(C2914), , IF(ISBLANK(C2913), E2912+1, E2913))</f>
        <v>0</v>
      </c>
      <c r="F2914" s="10" t="n">
        <f aca="false">IF(ISBLANK(C2914),,IF(OR(ISBLANK(C2913), C2913="Баркод"),1,F2913+1))</f>
        <v>0</v>
      </c>
      <c r="G2914" s="10" t="n">
        <f aca="false">IF(ISBLANK(C2915), F2914/2,)</f>
        <v>0</v>
      </c>
      <c r="H2914" s="0" t="n">
        <f aca="false">IF(ISBLANK(C2914),0,-1)</f>
        <v>0</v>
      </c>
      <c r="I2914" s="0" t="n">
        <f aca="false">IF(AND(ISBLANK(C2913),NOT(ISBLANK(C2914))),1,-1)</f>
        <v>-1</v>
      </c>
      <c r="J2914" s="0" t="n">
        <f aca="false">IF(ISBLANK(C2912),IF(AND(C2913=C2914,NOT(ISBLANK(C2913)),NOT(ISBLANK(C2914))),1,-1),-1)</f>
        <v>-1</v>
      </c>
      <c r="K2914" s="0" t="n">
        <f aca="false">IF(MAX(H2914:J2914)&lt;0,IF(OR(C2914=C2913,C2913=C2912),1,-1),MAX(H2914:J2914))</f>
        <v>0</v>
      </c>
    </row>
    <row r="2915" customFormat="false" ht="13.8" hidden="false" customHeight="false" outlineLevel="0" collapsed="false">
      <c r="B2915" s="8" t="n">
        <f aca="false">MAX(H2915:K2915)</f>
        <v>0</v>
      </c>
      <c r="C2915" s="11"/>
      <c r="D2915" s="10" t="e">
        <f aca="false">IF($A$1="WLB",INDEX(SupplierNomenclature!$D$1:$D$9996,MATCH(C2915,SupplierNomenclature!$I$1:$I$9996,0)),IF($A$1="BERU",INDEX(beru_assortment!$C$1:$C$10000,MATCH(C2915,beru_assortment!$I$1:$I$10000,0)),IF($A$1="OZON",INDEX(ozon_assortment!$F$3:$F$10000,MATCH(C2915,ozon_assortment!$E$3:$E$10000,0)),0)))</f>
        <v>#N/A</v>
      </c>
      <c r="E2915" s="7" t="n">
        <f aca="false">IF(ISBLANK(C2915), , IF(ISBLANK(C2914), E2913+1, E2914))</f>
        <v>0</v>
      </c>
      <c r="F2915" s="10" t="n">
        <f aca="false">IF(ISBLANK(C2915),,IF(OR(ISBLANK(C2914), C2914="Баркод"),1,F2914+1))</f>
        <v>0</v>
      </c>
      <c r="G2915" s="10" t="n">
        <f aca="false">IF(ISBLANK(C2916), F2915/2,)</f>
        <v>0</v>
      </c>
      <c r="H2915" s="0" t="n">
        <f aca="false">IF(ISBLANK(C2915),0,-1)</f>
        <v>0</v>
      </c>
      <c r="I2915" s="0" t="n">
        <f aca="false">IF(AND(ISBLANK(C2914),NOT(ISBLANK(C2915))),1,-1)</f>
        <v>-1</v>
      </c>
      <c r="J2915" s="0" t="n">
        <f aca="false">IF(ISBLANK(C2913),IF(AND(C2914=C2915,NOT(ISBLANK(C2914)),NOT(ISBLANK(C2915))),1,-1),-1)</f>
        <v>-1</v>
      </c>
      <c r="K2915" s="0" t="n">
        <f aca="false">IF(MAX(H2915:J2915)&lt;0,IF(OR(C2915=C2914,C2914=C2913),1,-1),MAX(H2915:J2915))</f>
        <v>0</v>
      </c>
    </row>
    <row r="2916" customFormat="false" ht="13.8" hidden="false" customHeight="false" outlineLevel="0" collapsed="false">
      <c r="B2916" s="8" t="n">
        <f aca="false">MAX(H2916:K2916)</f>
        <v>0</v>
      </c>
      <c r="C2916" s="11"/>
      <c r="D2916" s="10" t="e">
        <f aca="false">IF($A$1="WLB",INDEX(SupplierNomenclature!$D$1:$D$9996,MATCH(C2916,SupplierNomenclature!$I$1:$I$9996,0)),IF($A$1="BERU",INDEX(beru_assortment!$C$1:$C$10000,MATCH(C2916,beru_assortment!$I$1:$I$10000,0)),IF($A$1="OZON",INDEX(ozon_assortment!$F$3:$F$10000,MATCH(C2916,ozon_assortment!$E$3:$E$10000,0)),0)))</f>
        <v>#N/A</v>
      </c>
      <c r="E2916" s="7" t="n">
        <f aca="false">IF(ISBLANK(C2916), , IF(ISBLANK(C2915), E2914+1, E2915))</f>
        <v>0</v>
      </c>
      <c r="F2916" s="10" t="n">
        <f aca="false">IF(ISBLANK(C2916),,IF(OR(ISBLANK(C2915), C2915="Баркод"),1,F2915+1))</f>
        <v>0</v>
      </c>
      <c r="G2916" s="10" t="n">
        <f aca="false">IF(ISBLANK(C2917), F2916/2,)</f>
        <v>0</v>
      </c>
      <c r="H2916" s="0" t="n">
        <f aca="false">IF(ISBLANK(C2916),0,-1)</f>
        <v>0</v>
      </c>
      <c r="I2916" s="0" t="n">
        <f aca="false">IF(AND(ISBLANK(C2915),NOT(ISBLANK(C2916))),1,-1)</f>
        <v>-1</v>
      </c>
      <c r="J2916" s="0" t="n">
        <f aca="false">IF(ISBLANK(C2914),IF(AND(C2915=C2916,NOT(ISBLANK(C2915)),NOT(ISBLANK(C2916))),1,-1),-1)</f>
        <v>-1</v>
      </c>
      <c r="K2916" s="0" t="n">
        <f aca="false">IF(MAX(H2916:J2916)&lt;0,IF(OR(C2916=C2915,C2915=C2914),1,-1),MAX(H2916:J2916))</f>
        <v>0</v>
      </c>
    </row>
    <row r="2917" customFormat="false" ht="13.8" hidden="false" customHeight="false" outlineLevel="0" collapsed="false">
      <c r="B2917" s="8" t="n">
        <f aca="false">MAX(H2917:K2917)</f>
        <v>0</v>
      </c>
      <c r="C2917" s="11"/>
      <c r="D2917" s="10" t="e">
        <f aca="false">IF($A$1="WLB",INDEX(SupplierNomenclature!$D$1:$D$9996,MATCH(C2917,SupplierNomenclature!$I$1:$I$9996,0)),IF($A$1="BERU",INDEX(beru_assortment!$C$1:$C$10000,MATCH(C2917,beru_assortment!$I$1:$I$10000,0)),IF($A$1="OZON",INDEX(ozon_assortment!$F$3:$F$10000,MATCH(C2917,ozon_assortment!$E$3:$E$10000,0)),0)))</f>
        <v>#N/A</v>
      </c>
      <c r="E2917" s="7" t="n">
        <f aca="false">IF(ISBLANK(C2917), , IF(ISBLANK(C2916), E2915+1, E2916))</f>
        <v>0</v>
      </c>
      <c r="F2917" s="10" t="n">
        <f aca="false">IF(ISBLANK(C2917),,IF(OR(ISBLANK(C2916), C2916="Баркод"),1,F2916+1))</f>
        <v>0</v>
      </c>
      <c r="G2917" s="10" t="n">
        <f aca="false">IF(ISBLANK(C2918), F2917/2,)</f>
        <v>0</v>
      </c>
      <c r="H2917" s="0" t="n">
        <f aca="false">IF(ISBLANK(C2917),0,-1)</f>
        <v>0</v>
      </c>
      <c r="I2917" s="0" t="n">
        <f aca="false">IF(AND(ISBLANK(C2916),NOT(ISBLANK(C2917))),1,-1)</f>
        <v>-1</v>
      </c>
      <c r="J2917" s="0" t="n">
        <f aca="false">IF(ISBLANK(C2915),IF(AND(C2916=C2917,NOT(ISBLANK(C2916)),NOT(ISBLANK(C2917))),1,-1),-1)</f>
        <v>-1</v>
      </c>
      <c r="K2917" s="0" t="n">
        <f aca="false">IF(MAX(H2917:J2917)&lt;0,IF(OR(C2917=C2916,C2916=C2915),1,-1),MAX(H2917:J2917))</f>
        <v>0</v>
      </c>
    </row>
    <row r="2918" customFormat="false" ht="13.8" hidden="false" customHeight="false" outlineLevel="0" collapsed="false">
      <c r="B2918" s="8" t="n">
        <f aca="false">MAX(H2918:K2918)</f>
        <v>0</v>
      </c>
      <c r="C2918" s="11"/>
      <c r="D2918" s="10" t="e">
        <f aca="false">IF($A$1="WLB",INDEX(SupplierNomenclature!$D$1:$D$9996,MATCH(C2918,SupplierNomenclature!$I$1:$I$9996,0)),IF($A$1="BERU",INDEX(beru_assortment!$C$1:$C$10000,MATCH(C2918,beru_assortment!$I$1:$I$10000,0)),IF($A$1="OZON",INDEX(ozon_assortment!$F$3:$F$10000,MATCH(C2918,ozon_assortment!$E$3:$E$10000,0)),0)))</f>
        <v>#N/A</v>
      </c>
      <c r="E2918" s="7" t="n">
        <f aca="false">IF(ISBLANK(C2918), , IF(ISBLANK(C2917), E2916+1, E2917))</f>
        <v>0</v>
      </c>
      <c r="F2918" s="10" t="n">
        <f aca="false">IF(ISBLANK(C2918),,IF(OR(ISBLANK(C2917), C2917="Баркод"),1,F2917+1))</f>
        <v>0</v>
      </c>
      <c r="G2918" s="10" t="n">
        <f aca="false">IF(ISBLANK(C2919), F2918/2,)</f>
        <v>0</v>
      </c>
      <c r="H2918" s="0" t="n">
        <f aca="false">IF(ISBLANK(C2918),0,-1)</f>
        <v>0</v>
      </c>
      <c r="I2918" s="0" t="n">
        <f aca="false">IF(AND(ISBLANK(C2917),NOT(ISBLANK(C2918))),1,-1)</f>
        <v>-1</v>
      </c>
      <c r="J2918" s="0" t="n">
        <f aca="false">IF(ISBLANK(C2916),IF(AND(C2917=C2918,NOT(ISBLANK(C2917)),NOT(ISBLANK(C2918))),1,-1),-1)</f>
        <v>-1</v>
      </c>
      <c r="K2918" s="0" t="n">
        <f aca="false">IF(MAX(H2918:J2918)&lt;0,IF(OR(C2918=C2917,C2917=C2916),1,-1),MAX(H2918:J2918))</f>
        <v>0</v>
      </c>
    </row>
    <row r="2919" customFormat="false" ht="13.8" hidden="false" customHeight="false" outlineLevel="0" collapsed="false">
      <c r="B2919" s="8" t="n">
        <f aca="false">MAX(H2919:K2919)</f>
        <v>0</v>
      </c>
      <c r="C2919" s="11"/>
      <c r="D2919" s="10" t="e">
        <f aca="false">IF($A$1="WLB",INDEX(SupplierNomenclature!$D$1:$D$9996,MATCH(C2919,SupplierNomenclature!$I$1:$I$9996,0)),IF($A$1="BERU",INDEX(beru_assortment!$C$1:$C$10000,MATCH(C2919,beru_assortment!$I$1:$I$10000,0)),IF($A$1="OZON",INDEX(ozon_assortment!$F$3:$F$10000,MATCH(C2919,ozon_assortment!$E$3:$E$10000,0)),0)))</f>
        <v>#N/A</v>
      </c>
      <c r="E2919" s="7" t="n">
        <f aca="false">IF(ISBLANK(C2919), , IF(ISBLANK(C2918), E2917+1, E2918))</f>
        <v>0</v>
      </c>
      <c r="F2919" s="10" t="n">
        <f aca="false">IF(ISBLANK(C2919),,IF(OR(ISBLANK(C2918), C2918="Баркод"),1,F2918+1))</f>
        <v>0</v>
      </c>
      <c r="G2919" s="10" t="n">
        <f aca="false">IF(ISBLANK(C2920), F2919/2,)</f>
        <v>0</v>
      </c>
      <c r="H2919" s="0" t="n">
        <f aca="false">IF(ISBLANK(C2919),0,-1)</f>
        <v>0</v>
      </c>
      <c r="I2919" s="0" t="n">
        <f aca="false">IF(AND(ISBLANK(C2918),NOT(ISBLANK(C2919))),1,-1)</f>
        <v>-1</v>
      </c>
      <c r="J2919" s="0" t="n">
        <f aca="false">IF(ISBLANK(C2917),IF(AND(C2918=C2919,NOT(ISBLANK(C2918)),NOT(ISBLANK(C2919))),1,-1),-1)</f>
        <v>-1</v>
      </c>
      <c r="K2919" s="0" t="n">
        <f aca="false">IF(MAX(H2919:J2919)&lt;0,IF(OR(C2919=C2918,C2918=C2917),1,-1),MAX(H2919:J2919))</f>
        <v>0</v>
      </c>
    </row>
    <row r="2920" customFormat="false" ht="13.8" hidden="false" customHeight="false" outlineLevel="0" collapsed="false">
      <c r="B2920" s="8" t="n">
        <f aca="false">MAX(H2920:K2920)</f>
        <v>0</v>
      </c>
      <c r="C2920" s="11"/>
      <c r="D2920" s="10" t="e">
        <f aca="false">IF($A$1="WLB",INDEX(SupplierNomenclature!$D$1:$D$9996,MATCH(C2920,SupplierNomenclature!$I$1:$I$9996,0)),IF($A$1="BERU",INDEX(beru_assortment!$C$1:$C$10000,MATCH(C2920,beru_assortment!$I$1:$I$10000,0)),IF($A$1="OZON",INDEX(ozon_assortment!$F$3:$F$10000,MATCH(C2920,ozon_assortment!$E$3:$E$10000,0)),0)))</f>
        <v>#N/A</v>
      </c>
      <c r="E2920" s="7" t="n">
        <f aca="false">IF(ISBLANK(C2920), , IF(ISBLANK(C2919), E2918+1, E2919))</f>
        <v>0</v>
      </c>
      <c r="F2920" s="10" t="n">
        <f aca="false">IF(ISBLANK(C2920),,IF(OR(ISBLANK(C2919), C2919="Баркод"),1,F2919+1))</f>
        <v>0</v>
      </c>
      <c r="G2920" s="10" t="n">
        <f aca="false">IF(ISBLANK(C2921), F2920/2,)</f>
        <v>0</v>
      </c>
      <c r="H2920" s="0" t="n">
        <f aca="false">IF(ISBLANK(C2920),0,-1)</f>
        <v>0</v>
      </c>
      <c r="I2920" s="0" t="n">
        <f aca="false">IF(AND(ISBLANK(C2919),NOT(ISBLANK(C2920))),1,-1)</f>
        <v>-1</v>
      </c>
      <c r="J2920" s="0" t="n">
        <f aca="false">IF(ISBLANK(C2918),IF(AND(C2919=C2920,NOT(ISBLANK(C2919)),NOT(ISBLANK(C2920))),1,-1),-1)</f>
        <v>-1</v>
      </c>
      <c r="K2920" s="0" t="n">
        <f aca="false">IF(MAX(H2920:J2920)&lt;0,IF(OR(C2920=C2919,C2919=C2918),1,-1),MAX(H2920:J2920))</f>
        <v>0</v>
      </c>
    </row>
    <row r="2921" customFormat="false" ht="13.8" hidden="false" customHeight="false" outlineLevel="0" collapsed="false">
      <c r="B2921" s="8" t="n">
        <f aca="false">MAX(H2921:K2921)</f>
        <v>0</v>
      </c>
      <c r="C2921" s="11"/>
      <c r="D2921" s="10" t="e">
        <f aca="false">IF($A$1="WLB",INDEX(SupplierNomenclature!$D$1:$D$9996,MATCH(C2921,SupplierNomenclature!$I$1:$I$9996,0)),IF($A$1="BERU",INDEX(beru_assortment!$C$1:$C$10000,MATCH(C2921,beru_assortment!$I$1:$I$10000,0)),IF($A$1="OZON",INDEX(ozon_assortment!$F$3:$F$10000,MATCH(C2921,ozon_assortment!$E$3:$E$10000,0)),0)))</f>
        <v>#N/A</v>
      </c>
      <c r="E2921" s="7" t="n">
        <f aca="false">IF(ISBLANK(C2921), , IF(ISBLANK(C2920), E2919+1, E2920))</f>
        <v>0</v>
      </c>
      <c r="F2921" s="10" t="n">
        <f aca="false">IF(ISBLANK(C2921),,IF(OR(ISBLANK(C2920), C2920="Баркод"),1,F2920+1))</f>
        <v>0</v>
      </c>
      <c r="G2921" s="10" t="n">
        <f aca="false">IF(ISBLANK(C2922), F2921/2,)</f>
        <v>0</v>
      </c>
      <c r="H2921" s="0" t="n">
        <f aca="false">IF(ISBLANK(C2921),0,-1)</f>
        <v>0</v>
      </c>
      <c r="I2921" s="0" t="n">
        <f aca="false">IF(AND(ISBLANK(C2920),NOT(ISBLANK(C2921))),1,-1)</f>
        <v>-1</v>
      </c>
      <c r="J2921" s="0" t="n">
        <f aca="false">IF(ISBLANK(C2919),IF(AND(C2920=C2921,NOT(ISBLANK(C2920)),NOT(ISBLANK(C2921))),1,-1),-1)</f>
        <v>-1</v>
      </c>
      <c r="K2921" s="0" t="n">
        <f aca="false">IF(MAX(H2921:J2921)&lt;0,IF(OR(C2921=C2920,C2920=C2919),1,-1),MAX(H2921:J2921))</f>
        <v>0</v>
      </c>
    </row>
    <row r="2922" customFormat="false" ht="13.8" hidden="false" customHeight="false" outlineLevel="0" collapsed="false">
      <c r="B2922" s="8" t="n">
        <f aca="false">MAX(H2922:K2922)</f>
        <v>0</v>
      </c>
      <c r="C2922" s="11"/>
      <c r="D2922" s="10" t="e">
        <f aca="false">IF($A$1="WLB",INDEX(SupplierNomenclature!$D$1:$D$9996,MATCH(C2922,SupplierNomenclature!$I$1:$I$9996,0)),IF($A$1="BERU",INDEX(beru_assortment!$C$1:$C$10000,MATCH(C2922,beru_assortment!$I$1:$I$10000,0)),IF($A$1="OZON",INDEX(ozon_assortment!$F$3:$F$10000,MATCH(C2922,ozon_assortment!$E$3:$E$10000,0)),0)))</f>
        <v>#N/A</v>
      </c>
      <c r="E2922" s="7" t="n">
        <f aca="false">IF(ISBLANK(C2922), , IF(ISBLANK(C2921), E2920+1, E2921))</f>
        <v>0</v>
      </c>
      <c r="F2922" s="10" t="n">
        <f aca="false">IF(ISBLANK(C2922),,IF(OR(ISBLANK(C2921), C2921="Баркод"),1,F2921+1))</f>
        <v>0</v>
      </c>
      <c r="G2922" s="10" t="n">
        <f aca="false">IF(ISBLANK(C2923), F2922/2,)</f>
        <v>0</v>
      </c>
      <c r="H2922" s="0" t="n">
        <f aca="false">IF(ISBLANK(C2922),0,-1)</f>
        <v>0</v>
      </c>
      <c r="I2922" s="0" t="n">
        <f aca="false">IF(AND(ISBLANK(C2921),NOT(ISBLANK(C2922))),1,-1)</f>
        <v>-1</v>
      </c>
      <c r="J2922" s="0" t="n">
        <f aca="false">IF(ISBLANK(C2920),IF(AND(C2921=C2922,NOT(ISBLANK(C2921)),NOT(ISBLANK(C2922))),1,-1),-1)</f>
        <v>-1</v>
      </c>
      <c r="K2922" s="0" t="n">
        <f aca="false">IF(MAX(H2922:J2922)&lt;0,IF(OR(C2922=C2921,C2921=C2920),1,-1),MAX(H2922:J2922))</f>
        <v>0</v>
      </c>
    </row>
    <row r="2923" customFormat="false" ht="13.8" hidden="false" customHeight="false" outlineLevel="0" collapsed="false">
      <c r="B2923" s="8" t="n">
        <f aca="false">MAX(H2923:K2923)</f>
        <v>0</v>
      </c>
      <c r="C2923" s="11"/>
      <c r="D2923" s="10" t="e">
        <f aca="false">IF($A$1="WLB",INDEX(SupplierNomenclature!$D$1:$D$9996,MATCH(C2923,SupplierNomenclature!$I$1:$I$9996,0)),IF($A$1="BERU",INDEX(beru_assortment!$C$1:$C$10000,MATCH(C2923,beru_assortment!$I$1:$I$10000,0)),IF($A$1="OZON",INDEX(ozon_assortment!$F$3:$F$10000,MATCH(C2923,ozon_assortment!$E$3:$E$10000,0)),0)))</f>
        <v>#N/A</v>
      </c>
      <c r="E2923" s="7" t="n">
        <f aca="false">IF(ISBLANK(C2923), , IF(ISBLANK(C2922), E2921+1, E2922))</f>
        <v>0</v>
      </c>
      <c r="F2923" s="10" t="n">
        <f aca="false">IF(ISBLANK(C2923),,IF(OR(ISBLANK(C2922), C2922="Баркод"),1,F2922+1))</f>
        <v>0</v>
      </c>
      <c r="G2923" s="10" t="n">
        <f aca="false">IF(ISBLANK(C2924), F2923/2,)</f>
        <v>0</v>
      </c>
      <c r="H2923" s="0" t="n">
        <f aca="false">IF(ISBLANK(C2923),0,-1)</f>
        <v>0</v>
      </c>
      <c r="I2923" s="0" t="n">
        <f aca="false">IF(AND(ISBLANK(C2922),NOT(ISBLANK(C2923))),1,-1)</f>
        <v>-1</v>
      </c>
      <c r="J2923" s="0" t="n">
        <f aca="false">IF(ISBLANK(C2921),IF(AND(C2922=C2923,NOT(ISBLANK(C2922)),NOT(ISBLANK(C2923))),1,-1),-1)</f>
        <v>-1</v>
      </c>
      <c r="K2923" s="0" t="n">
        <f aca="false">IF(MAX(H2923:J2923)&lt;0,IF(OR(C2923=C2922,C2922=C2921),1,-1),MAX(H2923:J2923))</f>
        <v>0</v>
      </c>
    </row>
    <row r="2924" customFormat="false" ht="13.8" hidden="false" customHeight="false" outlineLevel="0" collapsed="false">
      <c r="B2924" s="8" t="n">
        <f aca="false">MAX(H2924:K2924)</f>
        <v>0</v>
      </c>
      <c r="C2924" s="11"/>
      <c r="D2924" s="10" t="e">
        <f aca="false">IF($A$1="WLB",INDEX(SupplierNomenclature!$D$1:$D$9996,MATCH(C2924,SupplierNomenclature!$I$1:$I$9996,0)),IF($A$1="BERU",INDEX(beru_assortment!$C$1:$C$10000,MATCH(C2924,beru_assortment!$I$1:$I$10000,0)),IF($A$1="OZON",INDEX(ozon_assortment!$F$3:$F$10000,MATCH(C2924,ozon_assortment!$E$3:$E$10000,0)),0)))</f>
        <v>#N/A</v>
      </c>
      <c r="E2924" s="7" t="n">
        <f aca="false">IF(ISBLANK(C2924), , IF(ISBLANK(C2923), E2922+1, E2923))</f>
        <v>0</v>
      </c>
      <c r="F2924" s="10" t="n">
        <f aca="false">IF(ISBLANK(C2924),,IF(OR(ISBLANK(C2923), C2923="Баркод"),1,F2923+1))</f>
        <v>0</v>
      </c>
      <c r="G2924" s="10" t="n">
        <f aca="false">IF(ISBLANK(C2925), F2924/2,)</f>
        <v>0</v>
      </c>
      <c r="H2924" s="0" t="n">
        <f aca="false">IF(ISBLANK(C2924),0,-1)</f>
        <v>0</v>
      </c>
      <c r="I2924" s="0" t="n">
        <f aca="false">IF(AND(ISBLANK(C2923),NOT(ISBLANK(C2924))),1,-1)</f>
        <v>-1</v>
      </c>
      <c r="J2924" s="0" t="n">
        <f aca="false">IF(ISBLANK(C2922),IF(AND(C2923=C2924,NOT(ISBLANK(C2923)),NOT(ISBLANK(C2924))),1,-1),-1)</f>
        <v>-1</v>
      </c>
      <c r="K2924" s="0" t="n">
        <f aca="false">IF(MAX(H2924:J2924)&lt;0,IF(OR(C2924=C2923,C2923=C2922),1,-1),MAX(H2924:J2924))</f>
        <v>0</v>
      </c>
    </row>
    <row r="2925" customFormat="false" ht="13.8" hidden="false" customHeight="false" outlineLevel="0" collapsed="false">
      <c r="B2925" s="8" t="n">
        <f aca="false">MAX(H2925:K2925)</f>
        <v>0</v>
      </c>
      <c r="C2925" s="11"/>
      <c r="D2925" s="10" t="e">
        <f aca="false">IF($A$1="WLB",INDEX(SupplierNomenclature!$D$1:$D$9996,MATCH(C2925,SupplierNomenclature!$I$1:$I$9996,0)),IF($A$1="BERU",INDEX(beru_assortment!$C$1:$C$10000,MATCH(C2925,beru_assortment!$I$1:$I$10000,0)),IF($A$1="OZON",INDEX(ozon_assortment!$F$3:$F$10000,MATCH(C2925,ozon_assortment!$E$3:$E$10000,0)),0)))</f>
        <v>#N/A</v>
      </c>
      <c r="E2925" s="7" t="n">
        <f aca="false">IF(ISBLANK(C2925), , IF(ISBLANK(C2924), E2923+1, E2924))</f>
        <v>0</v>
      </c>
      <c r="F2925" s="10" t="n">
        <f aca="false">IF(ISBLANK(C2925),,IF(OR(ISBLANK(C2924), C2924="Баркод"),1,F2924+1))</f>
        <v>0</v>
      </c>
      <c r="G2925" s="10" t="n">
        <f aca="false">IF(ISBLANK(C2926), F2925/2,)</f>
        <v>0</v>
      </c>
      <c r="H2925" s="0" t="n">
        <f aca="false">IF(ISBLANK(C2925),0,-1)</f>
        <v>0</v>
      </c>
      <c r="I2925" s="0" t="n">
        <f aca="false">IF(AND(ISBLANK(C2924),NOT(ISBLANK(C2925))),1,-1)</f>
        <v>-1</v>
      </c>
      <c r="J2925" s="0" t="n">
        <f aca="false">IF(ISBLANK(C2923),IF(AND(C2924=C2925,NOT(ISBLANK(C2924)),NOT(ISBLANK(C2925))),1,-1),-1)</f>
        <v>-1</v>
      </c>
      <c r="K2925" s="0" t="n">
        <f aca="false">IF(MAX(H2925:J2925)&lt;0,IF(OR(C2925=C2924,C2924=C2923),1,-1),MAX(H2925:J2925))</f>
        <v>0</v>
      </c>
    </row>
    <row r="2926" customFormat="false" ht="13.8" hidden="false" customHeight="false" outlineLevel="0" collapsed="false">
      <c r="B2926" s="8" t="n">
        <f aca="false">MAX(H2926:K2926)</f>
        <v>0</v>
      </c>
      <c r="C2926" s="11"/>
      <c r="D2926" s="10" t="e">
        <f aca="false">IF($A$1="WLB",INDEX(SupplierNomenclature!$D$1:$D$9996,MATCH(C2926,SupplierNomenclature!$I$1:$I$9996,0)),IF($A$1="BERU",INDEX(beru_assortment!$C$1:$C$10000,MATCH(C2926,beru_assortment!$I$1:$I$10000,0)),IF($A$1="OZON",INDEX(ozon_assortment!$F$3:$F$10000,MATCH(C2926,ozon_assortment!$E$3:$E$10000,0)),0)))</f>
        <v>#N/A</v>
      </c>
      <c r="E2926" s="7" t="n">
        <f aca="false">IF(ISBLANK(C2926), , IF(ISBLANK(C2925), E2924+1, E2925))</f>
        <v>0</v>
      </c>
      <c r="F2926" s="10" t="n">
        <f aca="false">IF(ISBLANK(C2926),,IF(OR(ISBLANK(C2925), C2925="Баркод"),1,F2925+1))</f>
        <v>0</v>
      </c>
      <c r="G2926" s="10" t="n">
        <f aca="false">IF(ISBLANK(C2927), F2926/2,)</f>
        <v>0</v>
      </c>
      <c r="H2926" s="0" t="n">
        <f aca="false">IF(ISBLANK(C2926),0,-1)</f>
        <v>0</v>
      </c>
      <c r="I2926" s="0" t="n">
        <f aca="false">IF(AND(ISBLANK(C2925),NOT(ISBLANK(C2926))),1,-1)</f>
        <v>-1</v>
      </c>
      <c r="J2926" s="0" t="n">
        <f aca="false">IF(ISBLANK(C2924),IF(AND(C2925=C2926,NOT(ISBLANK(C2925)),NOT(ISBLANK(C2926))),1,-1),-1)</f>
        <v>-1</v>
      </c>
      <c r="K2926" s="0" t="n">
        <f aca="false">IF(MAX(H2926:J2926)&lt;0,IF(OR(C2926=C2925,C2925=C2924),1,-1),MAX(H2926:J2926))</f>
        <v>0</v>
      </c>
    </row>
    <row r="2927" customFormat="false" ht="13.8" hidden="false" customHeight="false" outlineLevel="0" collapsed="false">
      <c r="B2927" s="8" t="n">
        <f aca="false">MAX(H2927:K2927)</f>
        <v>0</v>
      </c>
      <c r="C2927" s="11"/>
      <c r="D2927" s="10" t="e">
        <f aca="false">IF($A$1="WLB",INDEX(SupplierNomenclature!$D$1:$D$9996,MATCH(C2927,SupplierNomenclature!$I$1:$I$9996,0)),IF($A$1="BERU",INDEX(beru_assortment!$C$1:$C$10000,MATCH(C2927,beru_assortment!$I$1:$I$10000,0)),IF($A$1="OZON",INDEX(ozon_assortment!$F$3:$F$10000,MATCH(C2927,ozon_assortment!$E$3:$E$10000,0)),0)))</f>
        <v>#N/A</v>
      </c>
      <c r="E2927" s="7" t="n">
        <f aca="false">IF(ISBLANK(C2927), , IF(ISBLANK(C2926), E2925+1, E2926))</f>
        <v>0</v>
      </c>
      <c r="F2927" s="10" t="n">
        <f aca="false">IF(ISBLANK(C2927),,IF(OR(ISBLANK(C2926), C2926="Баркод"),1,F2926+1))</f>
        <v>0</v>
      </c>
      <c r="G2927" s="10" t="n">
        <f aca="false">IF(ISBLANK(C2928), F2927/2,)</f>
        <v>0</v>
      </c>
      <c r="H2927" s="0" t="n">
        <f aca="false">IF(ISBLANK(C2927),0,-1)</f>
        <v>0</v>
      </c>
      <c r="I2927" s="0" t="n">
        <f aca="false">IF(AND(ISBLANK(C2926),NOT(ISBLANK(C2927))),1,-1)</f>
        <v>-1</v>
      </c>
      <c r="J2927" s="0" t="n">
        <f aca="false">IF(ISBLANK(C2925),IF(AND(C2926=C2927,NOT(ISBLANK(C2926)),NOT(ISBLANK(C2927))),1,-1),-1)</f>
        <v>-1</v>
      </c>
      <c r="K2927" s="0" t="n">
        <f aca="false">IF(MAX(H2927:J2927)&lt;0,IF(OR(C2927=C2926,C2926=C2925),1,-1),MAX(H2927:J2927))</f>
        <v>0</v>
      </c>
    </row>
    <row r="2928" customFormat="false" ht="13.8" hidden="false" customHeight="false" outlineLevel="0" collapsed="false">
      <c r="B2928" s="8" t="n">
        <f aca="false">MAX(H2928:K2928)</f>
        <v>0</v>
      </c>
      <c r="C2928" s="11"/>
      <c r="D2928" s="10" t="e">
        <f aca="false">IF($A$1="WLB",INDEX(SupplierNomenclature!$D$1:$D$9996,MATCH(C2928,SupplierNomenclature!$I$1:$I$9996,0)),IF($A$1="BERU",INDEX(beru_assortment!$C$1:$C$10000,MATCH(C2928,beru_assortment!$I$1:$I$10000,0)),IF($A$1="OZON",INDEX(ozon_assortment!$F$3:$F$10000,MATCH(C2928,ozon_assortment!$E$3:$E$10000,0)),0)))</f>
        <v>#N/A</v>
      </c>
      <c r="E2928" s="7" t="n">
        <f aca="false">IF(ISBLANK(C2928), , IF(ISBLANK(C2927), E2926+1, E2927))</f>
        <v>0</v>
      </c>
      <c r="F2928" s="10" t="n">
        <f aca="false">IF(ISBLANK(C2928),,IF(OR(ISBLANK(C2927), C2927="Баркод"),1,F2927+1))</f>
        <v>0</v>
      </c>
      <c r="G2928" s="10" t="n">
        <f aca="false">IF(ISBLANK(C2929), F2928/2,)</f>
        <v>0</v>
      </c>
      <c r="H2928" s="0" t="n">
        <f aca="false">IF(ISBLANK(C2928),0,-1)</f>
        <v>0</v>
      </c>
      <c r="I2928" s="0" t="n">
        <f aca="false">IF(AND(ISBLANK(C2927),NOT(ISBLANK(C2928))),1,-1)</f>
        <v>-1</v>
      </c>
      <c r="J2928" s="0" t="n">
        <f aca="false">IF(ISBLANK(C2926),IF(AND(C2927=C2928,NOT(ISBLANK(C2927)),NOT(ISBLANK(C2928))),1,-1),-1)</f>
        <v>-1</v>
      </c>
      <c r="K2928" s="0" t="n">
        <f aca="false">IF(MAX(H2928:J2928)&lt;0,IF(OR(C2928=C2927,C2927=C2926),1,-1),MAX(H2928:J2928))</f>
        <v>0</v>
      </c>
    </row>
    <row r="2929" customFormat="false" ht="13.8" hidden="false" customHeight="false" outlineLevel="0" collapsed="false">
      <c r="B2929" s="8" t="n">
        <f aca="false">MAX(H2929:K2929)</f>
        <v>0</v>
      </c>
      <c r="C2929" s="11"/>
      <c r="D2929" s="10" t="e">
        <f aca="false">IF($A$1="WLB",INDEX(SupplierNomenclature!$D$1:$D$9996,MATCH(C2929,SupplierNomenclature!$I$1:$I$9996,0)),IF($A$1="BERU",INDEX(beru_assortment!$C$1:$C$10000,MATCH(C2929,beru_assortment!$I$1:$I$10000,0)),IF($A$1="OZON",INDEX(ozon_assortment!$F$3:$F$10000,MATCH(C2929,ozon_assortment!$E$3:$E$10000,0)),0)))</f>
        <v>#N/A</v>
      </c>
      <c r="E2929" s="7" t="n">
        <f aca="false">IF(ISBLANK(C2929), , IF(ISBLANK(C2928), E2927+1, E2928))</f>
        <v>0</v>
      </c>
      <c r="F2929" s="10" t="n">
        <f aca="false">IF(ISBLANK(C2929),,IF(OR(ISBLANK(C2928), C2928="Баркод"),1,F2928+1))</f>
        <v>0</v>
      </c>
      <c r="G2929" s="10" t="n">
        <f aca="false">IF(ISBLANK(C2930), F2929/2,)</f>
        <v>0</v>
      </c>
      <c r="H2929" s="0" t="n">
        <f aca="false">IF(ISBLANK(C2929),0,-1)</f>
        <v>0</v>
      </c>
      <c r="I2929" s="0" t="n">
        <f aca="false">IF(AND(ISBLANK(C2928),NOT(ISBLANK(C2929))),1,-1)</f>
        <v>-1</v>
      </c>
      <c r="J2929" s="0" t="n">
        <f aca="false">IF(ISBLANK(C2927),IF(AND(C2928=C2929,NOT(ISBLANK(C2928)),NOT(ISBLANK(C2929))),1,-1),-1)</f>
        <v>-1</v>
      </c>
      <c r="K2929" s="0" t="n">
        <f aca="false">IF(MAX(H2929:J2929)&lt;0,IF(OR(C2929=C2928,C2928=C2927),1,-1),MAX(H2929:J2929))</f>
        <v>0</v>
      </c>
    </row>
    <row r="2930" customFormat="false" ht="13.8" hidden="false" customHeight="false" outlineLevel="0" collapsed="false">
      <c r="B2930" s="8" t="n">
        <f aca="false">MAX(H2930:K2930)</f>
        <v>0</v>
      </c>
      <c r="C2930" s="11"/>
      <c r="D2930" s="10" t="e">
        <f aca="false">IF($A$1="WLB",INDEX(SupplierNomenclature!$D$1:$D$9996,MATCH(C2930,SupplierNomenclature!$I$1:$I$9996,0)),IF($A$1="BERU",INDEX(beru_assortment!$C$1:$C$10000,MATCH(C2930,beru_assortment!$I$1:$I$10000,0)),IF($A$1="OZON",INDEX(ozon_assortment!$F$3:$F$10000,MATCH(C2930,ozon_assortment!$E$3:$E$10000,0)),0)))</f>
        <v>#N/A</v>
      </c>
      <c r="E2930" s="7" t="n">
        <f aca="false">IF(ISBLANK(C2930), , IF(ISBLANK(C2929), E2928+1, E2929))</f>
        <v>0</v>
      </c>
      <c r="F2930" s="10" t="n">
        <f aca="false">IF(ISBLANK(C2930),,IF(OR(ISBLANK(C2929), C2929="Баркод"),1,F2929+1))</f>
        <v>0</v>
      </c>
      <c r="G2930" s="10" t="n">
        <f aca="false">IF(ISBLANK(C2931), F2930/2,)</f>
        <v>0</v>
      </c>
      <c r="H2930" s="0" t="n">
        <f aca="false">IF(ISBLANK(C2930),0,-1)</f>
        <v>0</v>
      </c>
      <c r="I2930" s="0" t="n">
        <f aca="false">IF(AND(ISBLANK(C2929),NOT(ISBLANK(C2930))),1,-1)</f>
        <v>-1</v>
      </c>
      <c r="J2930" s="0" t="n">
        <f aca="false">IF(ISBLANK(C2928),IF(AND(C2929=C2930,NOT(ISBLANK(C2929)),NOT(ISBLANK(C2930))),1,-1),-1)</f>
        <v>-1</v>
      </c>
      <c r="K2930" s="0" t="n">
        <f aca="false">IF(MAX(H2930:J2930)&lt;0,IF(OR(C2930=C2929,C2929=C2928),1,-1),MAX(H2930:J2930))</f>
        <v>0</v>
      </c>
    </row>
    <row r="2931" customFormat="false" ht="13.8" hidden="false" customHeight="false" outlineLevel="0" collapsed="false">
      <c r="B2931" s="8" t="n">
        <f aca="false">MAX(H2931:K2931)</f>
        <v>0</v>
      </c>
      <c r="C2931" s="11"/>
      <c r="D2931" s="10" t="e">
        <f aca="false">IF($A$1="WLB",INDEX(SupplierNomenclature!$D$1:$D$9996,MATCH(C2931,SupplierNomenclature!$I$1:$I$9996,0)),IF($A$1="BERU",INDEX(beru_assortment!$C$1:$C$10000,MATCH(C2931,beru_assortment!$I$1:$I$10000,0)),IF($A$1="OZON",INDEX(ozon_assortment!$F$3:$F$10000,MATCH(C2931,ozon_assortment!$E$3:$E$10000,0)),0)))</f>
        <v>#N/A</v>
      </c>
      <c r="E2931" s="7" t="n">
        <f aca="false">IF(ISBLANK(C2931), , IF(ISBLANK(C2930), E2929+1, E2930))</f>
        <v>0</v>
      </c>
      <c r="F2931" s="10" t="n">
        <f aca="false">IF(ISBLANK(C2931),,IF(OR(ISBLANK(C2930), C2930="Баркод"),1,F2930+1))</f>
        <v>0</v>
      </c>
      <c r="G2931" s="10" t="n">
        <f aca="false">IF(ISBLANK(C2932), F2931/2,)</f>
        <v>0</v>
      </c>
      <c r="H2931" s="0" t="n">
        <f aca="false">IF(ISBLANK(C2931),0,-1)</f>
        <v>0</v>
      </c>
      <c r="I2931" s="0" t="n">
        <f aca="false">IF(AND(ISBLANK(C2930),NOT(ISBLANK(C2931))),1,-1)</f>
        <v>-1</v>
      </c>
      <c r="J2931" s="0" t="n">
        <f aca="false">IF(ISBLANK(C2929),IF(AND(C2930=C2931,NOT(ISBLANK(C2930)),NOT(ISBLANK(C2931))),1,-1),-1)</f>
        <v>-1</v>
      </c>
      <c r="K2931" s="0" t="n">
        <f aca="false">IF(MAX(H2931:J2931)&lt;0,IF(OR(C2931=C2930,C2930=C2929),1,-1),MAX(H2931:J2931))</f>
        <v>0</v>
      </c>
    </row>
    <row r="2932" customFormat="false" ht="13.8" hidden="false" customHeight="false" outlineLevel="0" collapsed="false">
      <c r="B2932" s="8" t="n">
        <f aca="false">MAX(H2932:K2932)</f>
        <v>0</v>
      </c>
      <c r="C2932" s="11"/>
      <c r="D2932" s="10" t="e">
        <f aca="false">IF($A$1="WLB",INDEX(SupplierNomenclature!$D$1:$D$9996,MATCH(C2932,SupplierNomenclature!$I$1:$I$9996,0)),IF($A$1="BERU",INDEX(beru_assortment!$C$1:$C$10000,MATCH(C2932,beru_assortment!$I$1:$I$10000,0)),IF($A$1="OZON",INDEX(ozon_assortment!$F$3:$F$10000,MATCH(C2932,ozon_assortment!$E$3:$E$10000,0)),0)))</f>
        <v>#N/A</v>
      </c>
      <c r="E2932" s="7" t="n">
        <f aca="false">IF(ISBLANK(C2932), , IF(ISBLANK(C2931), E2930+1, E2931))</f>
        <v>0</v>
      </c>
      <c r="F2932" s="10" t="n">
        <f aca="false">IF(ISBLANK(C2932),,IF(OR(ISBLANK(C2931), C2931="Баркод"),1,F2931+1))</f>
        <v>0</v>
      </c>
      <c r="G2932" s="10" t="n">
        <f aca="false">IF(ISBLANK(C2933), F2932/2,)</f>
        <v>0</v>
      </c>
      <c r="H2932" s="0" t="n">
        <f aca="false">IF(ISBLANK(C2932),0,-1)</f>
        <v>0</v>
      </c>
      <c r="I2932" s="0" t="n">
        <f aca="false">IF(AND(ISBLANK(C2931),NOT(ISBLANK(C2932))),1,-1)</f>
        <v>-1</v>
      </c>
      <c r="J2932" s="0" t="n">
        <f aca="false">IF(ISBLANK(C2930),IF(AND(C2931=C2932,NOT(ISBLANK(C2931)),NOT(ISBLANK(C2932))),1,-1),-1)</f>
        <v>-1</v>
      </c>
      <c r="K2932" s="0" t="n">
        <f aca="false">IF(MAX(H2932:J2932)&lt;0,IF(OR(C2932=C2931,C2931=C2930),1,-1),MAX(H2932:J2932))</f>
        <v>0</v>
      </c>
    </row>
    <row r="2933" customFormat="false" ht="13.8" hidden="false" customHeight="false" outlineLevel="0" collapsed="false">
      <c r="B2933" s="8" t="n">
        <f aca="false">MAX(H2933:K2933)</f>
        <v>0</v>
      </c>
      <c r="C2933" s="11"/>
      <c r="D2933" s="10" t="e">
        <f aca="false">IF($A$1="WLB",INDEX(SupplierNomenclature!$D$1:$D$9996,MATCH(C2933,SupplierNomenclature!$I$1:$I$9996,0)),IF($A$1="BERU",INDEX(beru_assortment!$C$1:$C$10000,MATCH(C2933,beru_assortment!$I$1:$I$10000,0)),IF($A$1="OZON",INDEX(ozon_assortment!$F$3:$F$10000,MATCH(C2933,ozon_assortment!$E$3:$E$10000,0)),0)))</f>
        <v>#N/A</v>
      </c>
      <c r="E2933" s="7" t="n">
        <f aca="false">IF(ISBLANK(C2933), , IF(ISBLANK(C2932), E2931+1, E2932))</f>
        <v>0</v>
      </c>
      <c r="F2933" s="10" t="n">
        <f aca="false">IF(ISBLANK(C2933),,IF(OR(ISBLANK(C2932), C2932="Баркод"),1,F2932+1))</f>
        <v>0</v>
      </c>
      <c r="G2933" s="10" t="n">
        <f aca="false">IF(ISBLANK(C2934), F2933/2,)</f>
        <v>0</v>
      </c>
      <c r="H2933" s="0" t="n">
        <f aca="false">IF(ISBLANK(C2933),0,-1)</f>
        <v>0</v>
      </c>
      <c r="I2933" s="0" t="n">
        <f aca="false">IF(AND(ISBLANK(C2932),NOT(ISBLANK(C2933))),1,-1)</f>
        <v>-1</v>
      </c>
      <c r="J2933" s="0" t="n">
        <f aca="false">IF(ISBLANK(C2931),IF(AND(C2932=C2933,NOT(ISBLANK(C2932)),NOT(ISBLANK(C2933))),1,-1),-1)</f>
        <v>-1</v>
      </c>
      <c r="K2933" s="0" t="n">
        <f aca="false">IF(MAX(H2933:J2933)&lt;0,IF(OR(C2933=C2932,C2932=C2931),1,-1),MAX(H2933:J2933))</f>
        <v>0</v>
      </c>
    </row>
    <row r="2934" customFormat="false" ht="13.8" hidden="false" customHeight="false" outlineLevel="0" collapsed="false">
      <c r="B2934" s="8" t="n">
        <f aca="false">MAX(H2934:K2934)</f>
        <v>0</v>
      </c>
      <c r="C2934" s="11"/>
      <c r="D2934" s="10" t="e">
        <f aca="false">IF($A$1="WLB",INDEX(SupplierNomenclature!$D$1:$D$9996,MATCH(C2934,SupplierNomenclature!$I$1:$I$9996,0)),IF($A$1="BERU",INDEX(beru_assortment!$C$1:$C$10000,MATCH(C2934,beru_assortment!$I$1:$I$10000,0)),IF($A$1="OZON",INDEX(ozon_assortment!$F$3:$F$10000,MATCH(C2934,ozon_assortment!$E$3:$E$10000,0)),0)))</f>
        <v>#N/A</v>
      </c>
      <c r="E2934" s="7" t="n">
        <f aca="false">IF(ISBLANK(C2934), , IF(ISBLANK(C2933), E2932+1, E2933))</f>
        <v>0</v>
      </c>
      <c r="F2934" s="10" t="n">
        <f aca="false">IF(ISBLANK(C2934),,IF(OR(ISBLANK(C2933), C2933="Баркод"),1,F2933+1))</f>
        <v>0</v>
      </c>
      <c r="G2934" s="10" t="n">
        <f aca="false">IF(ISBLANK(C2935), F2934/2,)</f>
        <v>0</v>
      </c>
      <c r="H2934" s="0" t="n">
        <f aca="false">IF(ISBLANK(C2934),0,-1)</f>
        <v>0</v>
      </c>
      <c r="I2934" s="0" t="n">
        <f aca="false">IF(AND(ISBLANK(C2933),NOT(ISBLANK(C2934))),1,-1)</f>
        <v>-1</v>
      </c>
      <c r="J2934" s="0" t="n">
        <f aca="false">IF(ISBLANK(C2932),IF(AND(C2933=C2934,NOT(ISBLANK(C2933)),NOT(ISBLANK(C2934))),1,-1),-1)</f>
        <v>-1</v>
      </c>
      <c r="K2934" s="0" t="n">
        <f aca="false">IF(MAX(H2934:J2934)&lt;0,IF(OR(C2934=C2933,C2933=C2932),1,-1),MAX(H2934:J2934))</f>
        <v>0</v>
      </c>
    </row>
    <row r="2935" customFormat="false" ht="13.8" hidden="false" customHeight="false" outlineLevel="0" collapsed="false">
      <c r="B2935" s="8" t="n">
        <f aca="false">MAX(H2935:K2935)</f>
        <v>0</v>
      </c>
      <c r="C2935" s="11"/>
      <c r="D2935" s="10" t="e">
        <f aca="false">IF($A$1="WLB",INDEX(SupplierNomenclature!$D$1:$D$9996,MATCH(C2935,SupplierNomenclature!$I$1:$I$9996,0)),IF($A$1="BERU",INDEX(beru_assortment!$C$1:$C$10000,MATCH(C2935,beru_assortment!$I$1:$I$10000,0)),IF($A$1="OZON",INDEX(ozon_assortment!$F$3:$F$10000,MATCH(C2935,ozon_assortment!$E$3:$E$10000,0)),0)))</f>
        <v>#N/A</v>
      </c>
      <c r="E2935" s="7" t="n">
        <f aca="false">IF(ISBLANK(C2935), , IF(ISBLANK(C2934), E2933+1, E2934))</f>
        <v>0</v>
      </c>
      <c r="F2935" s="10" t="n">
        <f aca="false">IF(ISBLANK(C2935),,IF(OR(ISBLANK(C2934), C2934="Баркод"),1,F2934+1))</f>
        <v>0</v>
      </c>
      <c r="G2935" s="10" t="n">
        <f aca="false">IF(ISBLANK(C2936), F2935/2,)</f>
        <v>0</v>
      </c>
      <c r="H2935" s="0" t="n">
        <f aca="false">IF(ISBLANK(C2935),0,-1)</f>
        <v>0</v>
      </c>
      <c r="I2935" s="0" t="n">
        <f aca="false">IF(AND(ISBLANK(C2934),NOT(ISBLANK(C2935))),1,-1)</f>
        <v>-1</v>
      </c>
      <c r="J2935" s="0" t="n">
        <f aca="false">IF(ISBLANK(C2933),IF(AND(C2934=C2935,NOT(ISBLANK(C2934)),NOT(ISBLANK(C2935))),1,-1),-1)</f>
        <v>-1</v>
      </c>
      <c r="K2935" s="0" t="n">
        <f aca="false">IF(MAX(H2935:J2935)&lt;0,IF(OR(C2935=C2934,C2934=C2933),1,-1),MAX(H2935:J2935))</f>
        <v>0</v>
      </c>
    </row>
    <row r="2936" customFormat="false" ht="13.8" hidden="false" customHeight="false" outlineLevel="0" collapsed="false">
      <c r="B2936" s="8" t="n">
        <f aca="false">MAX(H2936:K2936)</f>
        <v>0</v>
      </c>
      <c r="C2936" s="11"/>
      <c r="D2936" s="10" t="e">
        <f aca="false">IF($A$1="WLB",INDEX(SupplierNomenclature!$D$1:$D$9996,MATCH(C2936,SupplierNomenclature!$I$1:$I$9996,0)),IF($A$1="BERU",INDEX(beru_assortment!$C$1:$C$10000,MATCH(C2936,beru_assortment!$I$1:$I$10000,0)),IF($A$1="OZON",INDEX(ozon_assortment!$F$3:$F$10000,MATCH(C2936,ozon_assortment!$E$3:$E$10000,0)),0)))</f>
        <v>#N/A</v>
      </c>
      <c r="E2936" s="7" t="n">
        <f aca="false">IF(ISBLANK(C2936), , IF(ISBLANK(C2935), E2934+1, E2935))</f>
        <v>0</v>
      </c>
      <c r="F2936" s="10" t="n">
        <f aca="false">IF(ISBLANK(C2936),,IF(OR(ISBLANK(C2935), C2935="Баркод"),1,F2935+1))</f>
        <v>0</v>
      </c>
      <c r="G2936" s="10" t="n">
        <f aca="false">IF(ISBLANK(C2937), F2936/2,)</f>
        <v>0</v>
      </c>
      <c r="H2936" s="0" t="n">
        <f aca="false">IF(ISBLANK(C2936),0,-1)</f>
        <v>0</v>
      </c>
      <c r="I2936" s="0" t="n">
        <f aca="false">IF(AND(ISBLANK(C2935),NOT(ISBLANK(C2936))),1,-1)</f>
        <v>-1</v>
      </c>
      <c r="J2936" s="0" t="n">
        <f aca="false">IF(ISBLANK(C2934),IF(AND(C2935=C2936,NOT(ISBLANK(C2935)),NOT(ISBLANK(C2936))),1,-1),-1)</f>
        <v>-1</v>
      </c>
      <c r="K2936" s="0" t="n">
        <f aca="false">IF(MAX(H2936:J2936)&lt;0,IF(OR(C2936=C2935,C2935=C2934),1,-1),MAX(H2936:J2936))</f>
        <v>0</v>
      </c>
    </row>
    <row r="2937" customFormat="false" ht="13.8" hidden="false" customHeight="false" outlineLevel="0" collapsed="false">
      <c r="B2937" s="8" t="n">
        <f aca="false">MAX(H2937:K2937)</f>
        <v>0</v>
      </c>
      <c r="C2937" s="11"/>
      <c r="D2937" s="10" t="e">
        <f aca="false">IF($A$1="WLB",INDEX(SupplierNomenclature!$D$1:$D$9996,MATCH(C2937,SupplierNomenclature!$I$1:$I$9996,0)),IF($A$1="BERU",INDEX(beru_assortment!$C$1:$C$10000,MATCH(C2937,beru_assortment!$I$1:$I$10000,0)),IF($A$1="OZON",INDEX(ozon_assortment!$F$3:$F$10000,MATCH(C2937,ozon_assortment!$E$3:$E$10000,0)),0)))</f>
        <v>#N/A</v>
      </c>
      <c r="E2937" s="7" t="n">
        <f aca="false">IF(ISBLANK(C2937), , IF(ISBLANK(C2936), E2935+1, E2936))</f>
        <v>0</v>
      </c>
      <c r="F2937" s="10" t="n">
        <f aca="false">IF(ISBLANK(C2937),,IF(OR(ISBLANK(C2936), C2936="Баркод"),1,F2936+1))</f>
        <v>0</v>
      </c>
      <c r="G2937" s="10" t="n">
        <f aca="false">IF(ISBLANK(C2938), F2937/2,)</f>
        <v>0</v>
      </c>
      <c r="H2937" s="0" t="n">
        <f aca="false">IF(ISBLANK(C2937),0,-1)</f>
        <v>0</v>
      </c>
      <c r="I2937" s="0" t="n">
        <f aca="false">IF(AND(ISBLANK(C2936),NOT(ISBLANK(C2937))),1,-1)</f>
        <v>-1</v>
      </c>
      <c r="J2937" s="0" t="n">
        <f aca="false">IF(ISBLANK(C2935),IF(AND(C2936=C2937,NOT(ISBLANK(C2936)),NOT(ISBLANK(C2937))),1,-1),-1)</f>
        <v>-1</v>
      </c>
      <c r="K2937" s="0" t="n">
        <f aca="false">IF(MAX(H2937:J2937)&lt;0,IF(OR(C2937=C2936,C2936=C2935),1,-1),MAX(H2937:J2937))</f>
        <v>0</v>
      </c>
    </row>
    <row r="2938" customFormat="false" ht="13.8" hidden="false" customHeight="false" outlineLevel="0" collapsed="false">
      <c r="B2938" s="8" t="n">
        <f aca="false">MAX(H2938:K2938)</f>
        <v>0</v>
      </c>
      <c r="C2938" s="11"/>
      <c r="D2938" s="10" t="e">
        <f aca="false">IF($A$1="WLB",INDEX(SupplierNomenclature!$D$1:$D$9996,MATCH(C2938,SupplierNomenclature!$I$1:$I$9996,0)),IF($A$1="BERU",INDEX(beru_assortment!$C$1:$C$10000,MATCH(C2938,beru_assortment!$I$1:$I$10000,0)),IF($A$1="OZON",INDEX(ozon_assortment!$F$3:$F$10000,MATCH(C2938,ozon_assortment!$E$3:$E$10000,0)),0)))</f>
        <v>#N/A</v>
      </c>
      <c r="E2938" s="7" t="n">
        <f aca="false">IF(ISBLANK(C2938), , IF(ISBLANK(C2937), E2936+1, E2937))</f>
        <v>0</v>
      </c>
      <c r="F2938" s="10" t="n">
        <f aca="false">IF(ISBLANK(C2938),,IF(OR(ISBLANK(C2937), C2937="Баркод"),1,F2937+1))</f>
        <v>0</v>
      </c>
      <c r="G2938" s="10" t="n">
        <f aca="false">IF(ISBLANK(C2939), F2938/2,)</f>
        <v>0</v>
      </c>
      <c r="H2938" s="0" t="n">
        <f aca="false">IF(ISBLANK(C2938),0,-1)</f>
        <v>0</v>
      </c>
      <c r="I2938" s="0" t="n">
        <f aca="false">IF(AND(ISBLANK(C2937),NOT(ISBLANK(C2938))),1,-1)</f>
        <v>-1</v>
      </c>
      <c r="J2938" s="0" t="n">
        <f aca="false">IF(ISBLANK(C2936),IF(AND(C2937=C2938,NOT(ISBLANK(C2937)),NOT(ISBLANK(C2938))),1,-1),-1)</f>
        <v>-1</v>
      </c>
      <c r="K2938" s="0" t="n">
        <f aca="false">IF(MAX(H2938:J2938)&lt;0,IF(OR(C2938=C2937,C2937=C2936),1,-1),MAX(H2938:J2938))</f>
        <v>0</v>
      </c>
    </row>
    <row r="2939" customFormat="false" ht="13.8" hidden="false" customHeight="false" outlineLevel="0" collapsed="false">
      <c r="B2939" s="8" t="n">
        <f aca="false">MAX(H2939:K2939)</f>
        <v>0</v>
      </c>
      <c r="C2939" s="11"/>
      <c r="D2939" s="10" t="e">
        <f aca="false">IF($A$1="WLB",INDEX(SupplierNomenclature!$D$1:$D$9996,MATCH(C2939,SupplierNomenclature!$I$1:$I$9996,0)),IF($A$1="BERU",INDEX(beru_assortment!$C$1:$C$10000,MATCH(C2939,beru_assortment!$I$1:$I$10000,0)),IF($A$1="OZON",INDEX(ozon_assortment!$F$3:$F$10000,MATCH(C2939,ozon_assortment!$E$3:$E$10000,0)),0)))</f>
        <v>#N/A</v>
      </c>
      <c r="E2939" s="7" t="n">
        <f aca="false">IF(ISBLANK(C2939), , IF(ISBLANK(C2938), E2937+1, E2938))</f>
        <v>0</v>
      </c>
      <c r="F2939" s="10" t="n">
        <f aca="false">IF(ISBLANK(C2939),,IF(OR(ISBLANK(C2938), C2938="Баркод"),1,F2938+1))</f>
        <v>0</v>
      </c>
      <c r="G2939" s="10" t="n">
        <f aca="false">IF(ISBLANK(C2940), F2939/2,)</f>
        <v>0</v>
      </c>
      <c r="H2939" s="0" t="n">
        <f aca="false">IF(ISBLANK(C2939),0,-1)</f>
        <v>0</v>
      </c>
      <c r="I2939" s="0" t="n">
        <f aca="false">IF(AND(ISBLANK(C2938),NOT(ISBLANK(C2939))),1,-1)</f>
        <v>-1</v>
      </c>
      <c r="J2939" s="0" t="n">
        <f aca="false">IF(ISBLANK(C2937),IF(AND(C2938=C2939,NOT(ISBLANK(C2938)),NOT(ISBLANK(C2939))),1,-1),-1)</f>
        <v>-1</v>
      </c>
      <c r="K2939" s="0" t="n">
        <f aca="false">IF(MAX(H2939:J2939)&lt;0,IF(OR(C2939=C2938,C2938=C2937),1,-1),MAX(H2939:J2939))</f>
        <v>0</v>
      </c>
    </row>
    <row r="2940" customFormat="false" ht="13.8" hidden="false" customHeight="false" outlineLevel="0" collapsed="false">
      <c r="B2940" s="8" t="n">
        <f aca="false">MAX(H2940:K2940)</f>
        <v>0</v>
      </c>
      <c r="C2940" s="11"/>
      <c r="D2940" s="10" t="e">
        <f aca="false">IF($A$1="WLB",INDEX(SupplierNomenclature!$D$1:$D$9996,MATCH(C2940,SupplierNomenclature!$I$1:$I$9996,0)),IF($A$1="BERU",INDEX(beru_assortment!$C$1:$C$10000,MATCH(C2940,beru_assortment!$I$1:$I$10000,0)),IF($A$1="OZON",INDEX(ozon_assortment!$F$3:$F$10000,MATCH(C2940,ozon_assortment!$E$3:$E$10000,0)),0)))</f>
        <v>#N/A</v>
      </c>
      <c r="E2940" s="7" t="n">
        <f aca="false">IF(ISBLANK(C2940), , IF(ISBLANK(C2939), E2938+1, E2939))</f>
        <v>0</v>
      </c>
      <c r="F2940" s="10" t="n">
        <f aca="false">IF(ISBLANK(C2940),,IF(OR(ISBLANK(C2939), C2939="Баркод"),1,F2939+1))</f>
        <v>0</v>
      </c>
      <c r="G2940" s="10" t="n">
        <f aca="false">IF(ISBLANK(C2941), F2940/2,)</f>
        <v>0</v>
      </c>
      <c r="H2940" s="0" t="n">
        <f aca="false">IF(ISBLANK(C2940),0,-1)</f>
        <v>0</v>
      </c>
      <c r="I2940" s="0" t="n">
        <f aca="false">IF(AND(ISBLANK(C2939),NOT(ISBLANK(C2940))),1,-1)</f>
        <v>-1</v>
      </c>
      <c r="J2940" s="0" t="n">
        <f aca="false">IF(ISBLANK(C2938),IF(AND(C2939=C2940,NOT(ISBLANK(C2939)),NOT(ISBLANK(C2940))),1,-1),-1)</f>
        <v>-1</v>
      </c>
      <c r="K2940" s="0" t="n">
        <f aca="false">IF(MAX(H2940:J2940)&lt;0,IF(OR(C2940=C2939,C2939=C2938),1,-1),MAX(H2940:J2940))</f>
        <v>0</v>
      </c>
    </row>
    <row r="2941" customFormat="false" ht="13.8" hidden="false" customHeight="false" outlineLevel="0" collapsed="false">
      <c r="B2941" s="8" t="n">
        <f aca="false">MAX(H2941:K2941)</f>
        <v>0</v>
      </c>
      <c r="C2941" s="11"/>
      <c r="D2941" s="10" t="e">
        <f aca="false">IF($A$1="WLB",INDEX(SupplierNomenclature!$D$1:$D$9996,MATCH(C2941,SupplierNomenclature!$I$1:$I$9996,0)),IF($A$1="BERU",INDEX(beru_assortment!$C$1:$C$10000,MATCH(C2941,beru_assortment!$I$1:$I$10000,0)),IF($A$1="OZON",INDEX(ozon_assortment!$F$3:$F$10000,MATCH(C2941,ozon_assortment!$E$3:$E$10000,0)),0)))</f>
        <v>#N/A</v>
      </c>
      <c r="E2941" s="7" t="n">
        <f aca="false">IF(ISBLANK(C2941), , IF(ISBLANK(C2940), E2939+1, E2940))</f>
        <v>0</v>
      </c>
      <c r="F2941" s="10" t="n">
        <f aca="false">IF(ISBLANK(C2941),,IF(OR(ISBLANK(C2940), C2940="Баркод"),1,F2940+1))</f>
        <v>0</v>
      </c>
      <c r="G2941" s="10" t="n">
        <f aca="false">IF(ISBLANK(C2942), F2941/2,)</f>
        <v>0</v>
      </c>
      <c r="H2941" s="0" t="n">
        <f aca="false">IF(ISBLANK(C2941),0,-1)</f>
        <v>0</v>
      </c>
      <c r="I2941" s="0" t="n">
        <f aca="false">IF(AND(ISBLANK(C2940),NOT(ISBLANK(C2941))),1,-1)</f>
        <v>-1</v>
      </c>
      <c r="J2941" s="0" t="n">
        <f aca="false">IF(ISBLANK(C2939),IF(AND(C2940=C2941,NOT(ISBLANK(C2940)),NOT(ISBLANK(C2941))),1,-1),-1)</f>
        <v>-1</v>
      </c>
      <c r="K2941" s="0" t="n">
        <f aca="false">IF(MAX(H2941:J2941)&lt;0,IF(OR(C2941=C2940,C2940=C2939),1,-1),MAX(H2941:J2941))</f>
        <v>0</v>
      </c>
    </row>
    <row r="2942" customFormat="false" ht="13.8" hidden="false" customHeight="false" outlineLevel="0" collapsed="false">
      <c r="B2942" s="8" t="n">
        <f aca="false">MAX(H2942:K2942)</f>
        <v>0</v>
      </c>
      <c r="C2942" s="11"/>
      <c r="D2942" s="10" t="e">
        <f aca="false">IF($A$1="WLB",INDEX(SupplierNomenclature!$D$1:$D$9996,MATCH(C2942,SupplierNomenclature!$I$1:$I$9996,0)),IF($A$1="BERU",INDEX(beru_assortment!$C$1:$C$10000,MATCH(C2942,beru_assortment!$I$1:$I$10000,0)),IF($A$1="OZON",INDEX(ozon_assortment!$F$3:$F$10000,MATCH(C2942,ozon_assortment!$E$3:$E$10000,0)),0)))</f>
        <v>#N/A</v>
      </c>
      <c r="E2942" s="7" t="n">
        <f aca="false">IF(ISBLANK(C2942), , IF(ISBLANK(C2941), E2940+1, E2941))</f>
        <v>0</v>
      </c>
      <c r="F2942" s="10" t="n">
        <f aca="false">IF(ISBLANK(C2942),,IF(OR(ISBLANK(C2941), C2941="Баркод"),1,F2941+1))</f>
        <v>0</v>
      </c>
      <c r="G2942" s="10" t="n">
        <f aca="false">IF(ISBLANK(C2943), F2942/2,)</f>
        <v>0</v>
      </c>
      <c r="H2942" s="0" t="n">
        <f aca="false">IF(ISBLANK(C2942),0,-1)</f>
        <v>0</v>
      </c>
      <c r="I2942" s="0" t="n">
        <f aca="false">IF(AND(ISBLANK(C2941),NOT(ISBLANK(C2942))),1,-1)</f>
        <v>-1</v>
      </c>
      <c r="J2942" s="0" t="n">
        <f aca="false">IF(ISBLANK(C2940),IF(AND(C2941=C2942,NOT(ISBLANK(C2941)),NOT(ISBLANK(C2942))),1,-1),-1)</f>
        <v>-1</v>
      </c>
      <c r="K2942" s="0" t="n">
        <f aca="false">IF(MAX(H2942:J2942)&lt;0,IF(OR(C2942=C2941,C2941=C2940),1,-1),MAX(H2942:J2942))</f>
        <v>0</v>
      </c>
    </row>
    <row r="2943" customFormat="false" ht="13.8" hidden="false" customHeight="false" outlineLevel="0" collapsed="false">
      <c r="B2943" s="8" t="n">
        <f aca="false">MAX(H2943:K2943)</f>
        <v>0</v>
      </c>
      <c r="C2943" s="11"/>
      <c r="D2943" s="10" t="e">
        <f aca="false">IF($A$1="WLB",INDEX(SupplierNomenclature!$D$1:$D$9996,MATCH(C2943,SupplierNomenclature!$I$1:$I$9996,0)),IF($A$1="BERU",INDEX(beru_assortment!$C$1:$C$10000,MATCH(C2943,beru_assortment!$I$1:$I$10000,0)),IF($A$1="OZON",INDEX(ozon_assortment!$F$3:$F$10000,MATCH(C2943,ozon_assortment!$E$3:$E$10000,0)),0)))</f>
        <v>#N/A</v>
      </c>
      <c r="E2943" s="7" t="n">
        <f aca="false">IF(ISBLANK(C2943), , IF(ISBLANK(C2942), E2941+1, E2942))</f>
        <v>0</v>
      </c>
      <c r="F2943" s="10" t="n">
        <f aca="false">IF(ISBLANK(C2943),,IF(OR(ISBLANK(C2942), C2942="Баркод"),1,F2942+1))</f>
        <v>0</v>
      </c>
      <c r="G2943" s="10" t="n">
        <f aca="false">IF(ISBLANK(C2944), F2943/2,)</f>
        <v>0</v>
      </c>
      <c r="H2943" s="0" t="n">
        <f aca="false">IF(ISBLANK(C2943),0,-1)</f>
        <v>0</v>
      </c>
      <c r="I2943" s="0" t="n">
        <f aca="false">IF(AND(ISBLANK(C2942),NOT(ISBLANK(C2943))),1,-1)</f>
        <v>-1</v>
      </c>
      <c r="J2943" s="0" t="n">
        <f aca="false">IF(ISBLANK(C2941),IF(AND(C2942=C2943,NOT(ISBLANK(C2942)),NOT(ISBLANK(C2943))),1,-1),-1)</f>
        <v>-1</v>
      </c>
      <c r="K2943" s="0" t="n">
        <f aca="false">IF(MAX(H2943:J2943)&lt;0,IF(OR(C2943=C2942,C2942=C2941),1,-1),MAX(H2943:J2943))</f>
        <v>0</v>
      </c>
    </row>
    <row r="2944" customFormat="false" ht="13.8" hidden="false" customHeight="false" outlineLevel="0" collapsed="false">
      <c r="B2944" s="8" t="n">
        <f aca="false">MAX(H2944:K2944)</f>
        <v>0</v>
      </c>
      <c r="C2944" s="11"/>
      <c r="D2944" s="10" t="e">
        <f aca="false">IF($A$1="WLB",INDEX(SupplierNomenclature!$D$1:$D$9996,MATCH(C2944,SupplierNomenclature!$I$1:$I$9996,0)),IF($A$1="BERU",INDEX(beru_assortment!$C$1:$C$10000,MATCH(C2944,beru_assortment!$I$1:$I$10000,0)),IF($A$1="OZON",INDEX(ozon_assortment!$F$3:$F$10000,MATCH(C2944,ozon_assortment!$E$3:$E$10000,0)),0)))</f>
        <v>#N/A</v>
      </c>
      <c r="E2944" s="7" t="n">
        <f aca="false">IF(ISBLANK(C2944), , IF(ISBLANK(C2943), E2942+1, E2943))</f>
        <v>0</v>
      </c>
      <c r="F2944" s="10" t="n">
        <f aca="false">IF(ISBLANK(C2944),,IF(OR(ISBLANK(C2943), C2943="Баркод"),1,F2943+1))</f>
        <v>0</v>
      </c>
      <c r="G2944" s="10" t="n">
        <f aca="false">IF(ISBLANK(C2945), F2944/2,)</f>
        <v>0</v>
      </c>
      <c r="H2944" s="0" t="n">
        <f aca="false">IF(ISBLANK(C2944),0,-1)</f>
        <v>0</v>
      </c>
      <c r="I2944" s="0" t="n">
        <f aca="false">IF(AND(ISBLANK(C2943),NOT(ISBLANK(C2944))),1,-1)</f>
        <v>-1</v>
      </c>
      <c r="J2944" s="0" t="n">
        <f aca="false">IF(ISBLANK(C2942),IF(AND(C2943=C2944,NOT(ISBLANK(C2943)),NOT(ISBLANK(C2944))),1,-1),-1)</f>
        <v>-1</v>
      </c>
      <c r="K2944" s="0" t="n">
        <f aca="false">IF(MAX(H2944:J2944)&lt;0,IF(OR(C2944=C2943,C2943=C2942),1,-1),MAX(H2944:J2944))</f>
        <v>0</v>
      </c>
    </row>
    <row r="2945" customFormat="false" ht="13.8" hidden="false" customHeight="false" outlineLevel="0" collapsed="false">
      <c r="B2945" s="8" t="n">
        <f aca="false">MAX(H2945:K2945)</f>
        <v>0</v>
      </c>
      <c r="C2945" s="11"/>
      <c r="D2945" s="10" t="e">
        <f aca="false">IF($A$1="WLB",INDEX(SupplierNomenclature!$D$1:$D$9996,MATCH(C2945,SupplierNomenclature!$I$1:$I$9996,0)),IF($A$1="BERU",INDEX(beru_assortment!$C$1:$C$10000,MATCH(C2945,beru_assortment!$I$1:$I$10000,0)),IF($A$1="OZON",INDEX(ozon_assortment!$F$3:$F$10000,MATCH(C2945,ozon_assortment!$E$3:$E$10000,0)),0)))</f>
        <v>#N/A</v>
      </c>
      <c r="E2945" s="7" t="n">
        <f aca="false">IF(ISBLANK(C2945), , IF(ISBLANK(C2944), E2943+1, E2944))</f>
        <v>0</v>
      </c>
      <c r="F2945" s="10" t="n">
        <f aca="false">IF(ISBLANK(C2945),,IF(OR(ISBLANK(C2944), C2944="Баркод"),1,F2944+1))</f>
        <v>0</v>
      </c>
      <c r="G2945" s="10" t="n">
        <f aca="false">IF(ISBLANK(C2946), F2945/2,)</f>
        <v>0</v>
      </c>
      <c r="H2945" s="0" t="n">
        <f aca="false">IF(ISBLANK(C2945),0,-1)</f>
        <v>0</v>
      </c>
      <c r="I2945" s="0" t="n">
        <f aca="false">IF(AND(ISBLANK(C2944),NOT(ISBLANK(C2945))),1,-1)</f>
        <v>-1</v>
      </c>
      <c r="J2945" s="0" t="n">
        <f aca="false">IF(ISBLANK(C2943),IF(AND(C2944=C2945,NOT(ISBLANK(C2944)),NOT(ISBLANK(C2945))),1,-1),-1)</f>
        <v>-1</v>
      </c>
      <c r="K2945" s="0" t="n">
        <f aca="false">IF(MAX(H2945:J2945)&lt;0,IF(OR(C2945=C2944,C2944=C2943),1,-1),MAX(H2945:J2945))</f>
        <v>0</v>
      </c>
    </row>
    <row r="2946" customFormat="false" ht="13.8" hidden="false" customHeight="false" outlineLevel="0" collapsed="false">
      <c r="B2946" s="8" t="n">
        <f aca="false">MAX(H2946:K2946)</f>
        <v>0</v>
      </c>
      <c r="C2946" s="11"/>
      <c r="D2946" s="10" t="e">
        <f aca="false">IF($A$1="WLB",INDEX(SupplierNomenclature!$D$1:$D$9996,MATCH(C2946,SupplierNomenclature!$I$1:$I$9996,0)),IF($A$1="BERU",INDEX(beru_assortment!$C$1:$C$10000,MATCH(C2946,beru_assortment!$I$1:$I$10000,0)),IF($A$1="OZON",INDEX(ozon_assortment!$F$3:$F$10000,MATCH(C2946,ozon_assortment!$E$3:$E$10000,0)),0)))</f>
        <v>#N/A</v>
      </c>
      <c r="E2946" s="7" t="n">
        <f aca="false">IF(ISBLANK(C2946), , IF(ISBLANK(C2945), E2944+1, E2945))</f>
        <v>0</v>
      </c>
      <c r="F2946" s="10" t="n">
        <f aca="false">IF(ISBLANK(C2946),,IF(OR(ISBLANK(C2945), C2945="Баркод"),1,F2945+1))</f>
        <v>0</v>
      </c>
      <c r="G2946" s="10" t="n">
        <f aca="false">IF(ISBLANK(C2947), F2946/2,)</f>
        <v>0</v>
      </c>
      <c r="H2946" s="0" t="n">
        <f aca="false">IF(ISBLANK(C2946),0,-1)</f>
        <v>0</v>
      </c>
      <c r="I2946" s="0" t="n">
        <f aca="false">IF(AND(ISBLANK(C2945),NOT(ISBLANK(C2946))),1,-1)</f>
        <v>-1</v>
      </c>
      <c r="J2946" s="0" t="n">
        <f aca="false">IF(ISBLANK(C2944),IF(AND(C2945=C2946,NOT(ISBLANK(C2945)),NOT(ISBLANK(C2946))),1,-1),-1)</f>
        <v>-1</v>
      </c>
      <c r="K2946" s="0" t="n">
        <f aca="false">IF(MAX(H2946:J2946)&lt;0,IF(OR(C2946=C2945,C2945=C2944),1,-1),MAX(H2946:J2946))</f>
        <v>0</v>
      </c>
    </row>
    <row r="2947" customFormat="false" ht="13.8" hidden="false" customHeight="false" outlineLevel="0" collapsed="false">
      <c r="B2947" s="8" t="n">
        <f aca="false">MAX(H2947:K2947)</f>
        <v>0</v>
      </c>
      <c r="C2947" s="11"/>
      <c r="D2947" s="10" t="e">
        <f aca="false">IF($A$1="WLB",INDEX(SupplierNomenclature!$D$1:$D$9996,MATCH(C2947,SupplierNomenclature!$I$1:$I$9996,0)),IF($A$1="BERU",INDEX(beru_assortment!$C$1:$C$10000,MATCH(C2947,beru_assortment!$I$1:$I$10000,0)),IF($A$1="OZON",INDEX(ozon_assortment!$F$3:$F$10000,MATCH(C2947,ozon_assortment!$E$3:$E$10000,0)),0)))</f>
        <v>#N/A</v>
      </c>
      <c r="E2947" s="7" t="n">
        <f aca="false">IF(ISBLANK(C2947), , IF(ISBLANK(C2946), E2945+1, E2946))</f>
        <v>0</v>
      </c>
      <c r="F2947" s="10" t="n">
        <f aca="false">IF(ISBLANK(C2947),,IF(OR(ISBLANK(C2946), C2946="Баркод"),1,F2946+1))</f>
        <v>0</v>
      </c>
      <c r="G2947" s="10" t="n">
        <f aca="false">IF(ISBLANK(C2948), F2947/2,)</f>
        <v>0</v>
      </c>
      <c r="H2947" s="0" t="n">
        <f aca="false">IF(ISBLANK(C2947),0,-1)</f>
        <v>0</v>
      </c>
      <c r="I2947" s="0" t="n">
        <f aca="false">IF(AND(ISBLANK(C2946),NOT(ISBLANK(C2947))),1,-1)</f>
        <v>-1</v>
      </c>
      <c r="J2947" s="0" t="n">
        <f aca="false">IF(ISBLANK(C2945),IF(AND(C2946=C2947,NOT(ISBLANK(C2946)),NOT(ISBLANK(C2947))),1,-1),-1)</f>
        <v>-1</v>
      </c>
      <c r="K2947" s="0" t="n">
        <f aca="false">IF(MAX(H2947:J2947)&lt;0,IF(OR(C2947=C2946,C2946=C2945),1,-1),MAX(H2947:J2947))</f>
        <v>0</v>
      </c>
    </row>
    <row r="2948" customFormat="false" ht="13.8" hidden="false" customHeight="false" outlineLevel="0" collapsed="false">
      <c r="B2948" s="8" t="n">
        <f aca="false">MAX(H2948:K2948)</f>
        <v>0</v>
      </c>
      <c r="C2948" s="11"/>
      <c r="D2948" s="10" t="e">
        <f aca="false">IF($A$1="WLB",INDEX(SupplierNomenclature!$D$1:$D$9996,MATCH(C2948,SupplierNomenclature!$I$1:$I$9996,0)),IF($A$1="BERU",INDEX(beru_assortment!$C$1:$C$10000,MATCH(C2948,beru_assortment!$I$1:$I$10000,0)),IF($A$1="OZON",INDEX(ozon_assortment!$F$3:$F$10000,MATCH(C2948,ozon_assortment!$E$3:$E$10000,0)),0)))</f>
        <v>#N/A</v>
      </c>
      <c r="E2948" s="7" t="n">
        <f aca="false">IF(ISBLANK(C2948), , IF(ISBLANK(C2947), E2946+1, E2947))</f>
        <v>0</v>
      </c>
      <c r="F2948" s="10" t="n">
        <f aca="false">IF(ISBLANK(C2948),,IF(OR(ISBLANK(C2947), C2947="Баркод"),1,F2947+1))</f>
        <v>0</v>
      </c>
      <c r="G2948" s="10" t="n">
        <f aca="false">IF(ISBLANK(C2949), F2948/2,)</f>
        <v>0</v>
      </c>
      <c r="H2948" s="0" t="n">
        <f aca="false">IF(ISBLANK(C2948),0,-1)</f>
        <v>0</v>
      </c>
      <c r="I2948" s="0" t="n">
        <f aca="false">IF(AND(ISBLANK(C2947),NOT(ISBLANK(C2948))),1,-1)</f>
        <v>-1</v>
      </c>
      <c r="J2948" s="0" t="n">
        <f aca="false">IF(ISBLANK(C2946),IF(AND(C2947=C2948,NOT(ISBLANK(C2947)),NOT(ISBLANK(C2948))),1,-1),-1)</f>
        <v>-1</v>
      </c>
      <c r="K2948" s="0" t="n">
        <f aca="false">IF(MAX(H2948:J2948)&lt;0,IF(OR(C2948=C2947,C2947=C2946),1,-1),MAX(H2948:J2948))</f>
        <v>0</v>
      </c>
    </row>
    <row r="2949" customFormat="false" ht="13.8" hidden="false" customHeight="false" outlineLevel="0" collapsed="false">
      <c r="B2949" s="8" t="n">
        <f aca="false">MAX(H2949:K2949)</f>
        <v>0</v>
      </c>
      <c r="C2949" s="11"/>
      <c r="D2949" s="10" t="e">
        <f aca="false">IF($A$1="WLB",INDEX(SupplierNomenclature!$D$1:$D$9996,MATCH(C2949,SupplierNomenclature!$I$1:$I$9996,0)),IF($A$1="BERU",INDEX(beru_assortment!$C$1:$C$10000,MATCH(C2949,beru_assortment!$I$1:$I$10000,0)),IF($A$1="OZON",INDEX(ozon_assortment!$F$3:$F$10000,MATCH(C2949,ozon_assortment!$E$3:$E$10000,0)),0)))</f>
        <v>#N/A</v>
      </c>
      <c r="E2949" s="7" t="n">
        <f aca="false">IF(ISBLANK(C2949), , IF(ISBLANK(C2948), E2947+1, E2948))</f>
        <v>0</v>
      </c>
      <c r="F2949" s="10" t="n">
        <f aca="false">IF(ISBLANK(C2949),,IF(OR(ISBLANK(C2948), C2948="Баркод"),1,F2948+1))</f>
        <v>0</v>
      </c>
      <c r="G2949" s="10" t="n">
        <f aca="false">IF(ISBLANK(C2950), F2949/2,)</f>
        <v>0</v>
      </c>
      <c r="H2949" s="0" t="n">
        <f aca="false">IF(ISBLANK(C2949),0,-1)</f>
        <v>0</v>
      </c>
      <c r="I2949" s="0" t="n">
        <f aca="false">IF(AND(ISBLANK(C2948),NOT(ISBLANK(C2949))),1,-1)</f>
        <v>-1</v>
      </c>
      <c r="J2949" s="0" t="n">
        <f aca="false">IF(ISBLANK(C2947),IF(AND(C2948=C2949,NOT(ISBLANK(C2948)),NOT(ISBLANK(C2949))),1,-1),-1)</f>
        <v>-1</v>
      </c>
      <c r="K2949" s="0" t="n">
        <f aca="false">IF(MAX(H2949:J2949)&lt;0,IF(OR(C2949=C2948,C2948=C2947),1,-1),MAX(H2949:J2949))</f>
        <v>0</v>
      </c>
    </row>
    <row r="2950" customFormat="false" ht="13.8" hidden="false" customHeight="false" outlineLevel="0" collapsed="false">
      <c r="B2950" s="8" t="n">
        <f aca="false">MAX(H2950:K2950)</f>
        <v>0</v>
      </c>
      <c r="C2950" s="11"/>
      <c r="D2950" s="10" t="e">
        <f aca="false">IF($A$1="WLB",INDEX(SupplierNomenclature!$D$1:$D$9996,MATCH(C2950,SupplierNomenclature!$I$1:$I$9996,0)),IF($A$1="BERU",INDEX(beru_assortment!$C$1:$C$10000,MATCH(C2950,beru_assortment!$I$1:$I$10000,0)),IF($A$1="OZON",INDEX(ozon_assortment!$F$3:$F$10000,MATCH(C2950,ozon_assortment!$E$3:$E$10000,0)),0)))</f>
        <v>#N/A</v>
      </c>
      <c r="E2950" s="7" t="n">
        <f aca="false">IF(ISBLANK(C2950), , IF(ISBLANK(C2949), E2948+1, E2949))</f>
        <v>0</v>
      </c>
      <c r="F2950" s="10" t="n">
        <f aca="false">IF(ISBLANK(C2950),,IF(OR(ISBLANK(C2949), C2949="Баркод"),1,F2949+1))</f>
        <v>0</v>
      </c>
      <c r="G2950" s="10" t="n">
        <f aca="false">IF(ISBLANK(C2951), F2950/2,)</f>
        <v>0</v>
      </c>
      <c r="H2950" s="0" t="n">
        <f aca="false">IF(ISBLANK(C2950),0,-1)</f>
        <v>0</v>
      </c>
      <c r="I2950" s="0" t="n">
        <f aca="false">IF(AND(ISBLANK(C2949),NOT(ISBLANK(C2950))),1,-1)</f>
        <v>-1</v>
      </c>
      <c r="J2950" s="0" t="n">
        <f aca="false">IF(ISBLANK(C2948),IF(AND(C2949=C2950,NOT(ISBLANK(C2949)),NOT(ISBLANK(C2950))),1,-1),-1)</f>
        <v>-1</v>
      </c>
      <c r="K2950" s="0" t="n">
        <f aca="false">IF(MAX(H2950:J2950)&lt;0,IF(OR(C2950=C2949,C2949=C2948),1,-1),MAX(H2950:J2950))</f>
        <v>0</v>
      </c>
    </row>
    <row r="2951" customFormat="false" ht="13.8" hidden="false" customHeight="false" outlineLevel="0" collapsed="false">
      <c r="B2951" s="8" t="n">
        <f aca="false">MAX(H2951:K2951)</f>
        <v>0</v>
      </c>
      <c r="C2951" s="11"/>
      <c r="D2951" s="10" t="e">
        <f aca="false">IF($A$1="WLB",INDEX(SupplierNomenclature!$D$1:$D$9996,MATCH(C2951,SupplierNomenclature!$I$1:$I$9996,0)),IF($A$1="BERU",INDEX(beru_assortment!$C$1:$C$10000,MATCH(C2951,beru_assortment!$I$1:$I$10000,0)),IF($A$1="OZON",INDEX(ozon_assortment!$F$3:$F$10000,MATCH(C2951,ozon_assortment!$E$3:$E$10000,0)),0)))</f>
        <v>#N/A</v>
      </c>
      <c r="E2951" s="7" t="n">
        <f aca="false">IF(ISBLANK(C2951), , IF(ISBLANK(C2950), E2949+1, E2950))</f>
        <v>0</v>
      </c>
      <c r="F2951" s="10" t="n">
        <f aca="false">IF(ISBLANK(C2951),,IF(OR(ISBLANK(C2950), C2950="Баркод"),1,F2950+1))</f>
        <v>0</v>
      </c>
      <c r="G2951" s="10" t="n">
        <f aca="false">IF(ISBLANK(C2952), F2951/2,)</f>
        <v>0</v>
      </c>
      <c r="H2951" s="0" t="n">
        <f aca="false">IF(ISBLANK(C2951),0,-1)</f>
        <v>0</v>
      </c>
      <c r="I2951" s="0" t="n">
        <f aca="false">IF(AND(ISBLANK(C2950),NOT(ISBLANK(C2951))),1,-1)</f>
        <v>-1</v>
      </c>
      <c r="J2951" s="0" t="n">
        <f aca="false">IF(ISBLANK(C2949),IF(AND(C2950=C2951,NOT(ISBLANK(C2950)),NOT(ISBLANK(C2951))),1,-1),-1)</f>
        <v>-1</v>
      </c>
      <c r="K2951" s="0" t="n">
        <f aca="false">IF(MAX(H2951:J2951)&lt;0,IF(OR(C2951=C2950,C2950=C2949),1,-1),MAX(H2951:J2951))</f>
        <v>0</v>
      </c>
    </row>
    <row r="2952" customFormat="false" ht="13.8" hidden="false" customHeight="false" outlineLevel="0" collapsed="false">
      <c r="B2952" s="8" t="n">
        <f aca="false">MAX(H2952:K2952)</f>
        <v>0</v>
      </c>
      <c r="C2952" s="11"/>
      <c r="D2952" s="10" t="e">
        <f aca="false">IF($A$1="WLB",INDEX(SupplierNomenclature!$D$1:$D$9996,MATCH(C2952,SupplierNomenclature!$I$1:$I$9996,0)),IF($A$1="BERU",INDEX(beru_assortment!$C$1:$C$10000,MATCH(C2952,beru_assortment!$I$1:$I$10000,0)),IF($A$1="OZON",INDEX(ozon_assortment!$F$3:$F$10000,MATCH(C2952,ozon_assortment!$E$3:$E$10000,0)),0)))</f>
        <v>#N/A</v>
      </c>
      <c r="E2952" s="7" t="n">
        <f aca="false">IF(ISBLANK(C2952), , IF(ISBLANK(C2951), E2950+1, E2951))</f>
        <v>0</v>
      </c>
      <c r="F2952" s="10" t="n">
        <f aca="false">IF(ISBLANK(C2952),,IF(OR(ISBLANK(C2951), C2951="Баркод"),1,F2951+1))</f>
        <v>0</v>
      </c>
      <c r="G2952" s="10" t="n">
        <f aca="false">IF(ISBLANK(C2953), F2952/2,)</f>
        <v>0</v>
      </c>
      <c r="H2952" s="0" t="n">
        <f aca="false">IF(ISBLANK(C2952),0,-1)</f>
        <v>0</v>
      </c>
      <c r="I2952" s="0" t="n">
        <f aca="false">IF(AND(ISBLANK(C2951),NOT(ISBLANK(C2952))),1,-1)</f>
        <v>-1</v>
      </c>
      <c r="J2952" s="0" t="n">
        <f aca="false">IF(ISBLANK(C2950),IF(AND(C2951=C2952,NOT(ISBLANK(C2951)),NOT(ISBLANK(C2952))),1,-1),-1)</f>
        <v>-1</v>
      </c>
      <c r="K2952" s="0" t="n">
        <f aca="false">IF(MAX(H2952:J2952)&lt;0,IF(OR(C2952=C2951,C2951=C2950),1,-1),MAX(H2952:J2952))</f>
        <v>0</v>
      </c>
    </row>
    <row r="2953" customFormat="false" ht="13.8" hidden="false" customHeight="false" outlineLevel="0" collapsed="false">
      <c r="B2953" s="8" t="n">
        <f aca="false">MAX(H2953:K2953)</f>
        <v>0</v>
      </c>
      <c r="C2953" s="11"/>
      <c r="D2953" s="10" t="e">
        <f aca="false">IF($A$1="WLB",INDEX(SupplierNomenclature!$D$1:$D$9996,MATCH(C2953,SupplierNomenclature!$I$1:$I$9996,0)),IF($A$1="BERU",INDEX(beru_assortment!$C$1:$C$10000,MATCH(C2953,beru_assortment!$I$1:$I$10000,0)),IF($A$1="OZON",INDEX(ozon_assortment!$F$3:$F$10000,MATCH(C2953,ozon_assortment!$E$3:$E$10000,0)),0)))</f>
        <v>#N/A</v>
      </c>
      <c r="E2953" s="7" t="n">
        <f aca="false">IF(ISBLANK(C2953), , IF(ISBLANK(C2952), E2951+1, E2952))</f>
        <v>0</v>
      </c>
      <c r="F2953" s="10" t="n">
        <f aca="false">IF(ISBLANK(C2953),,IF(OR(ISBLANK(C2952), C2952="Баркод"),1,F2952+1))</f>
        <v>0</v>
      </c>
      <c r="G2953" s="10" t="n">
        <f aca="false">IF(ISBLANK(C2954), F2953/2,)</f>
        <v>0</v>
      </c>
      <c r="H2953" s="0" t="n">
        <f aca="false">IF(ISBLANK(C2953),0,-1)</f>
        <v>0</v>
      </c>
      <c r="I2953" s="0" t="n">
        <f aca="false">IF(AND(ISBLANK(C2952),NOT(ISBLANK(C2953))),1,-1)</f>
        <v>-1</v>
      </c>
      <c r="J2953" s="0" t="n">
        <f aca="false">IF(ISBLANK(C2951),IF(AND(C2952=C2953,NOT(ISBLANK(C2952)),NOT(ISBLANK(C2953))),1,-1),-1)</f>
        <v>-1</v>
      </c>
      <c r="K2953" s="0" t="n">
        <f aca="false">IF(MAX(H2953:J2953)&lt;0,IF(OR(C2953=C2952,C2952=C2951),1,-1),MAX(H2953:J2953))</f>
        <v>0</v>
      </c>
    </row>
    <row r="2954" customFormat="false" ht="13.8" hidden="false" customHeight="false" outlineLevel="0" collapsed="false">
      <c r="B2954" s="8" t="n">
        <f aca="false">MAX(H2954:K2954)</f>
        <v>0</v>
      </c>
      <c r="C2954" s="11"/>
      <c r="D2954" s="10" t="e">
        <f aca="false">IF($A$1="WLB",INDEX(SupplierNomenclature!$D$1:$D$9996,MATCH(C2954,SupplierNomenclature!$I$1:$I$9996,0)),IF($A$1="BERU",INDEX(beru_assortment!$C$1:$C$10000,MATCH(C2954,beru_assortment!$I$1:$I$10000,0)),IF($A$1="OZON",INDEX(ozon_assortment!$F$3:$F$10000,MATCH(C2954,ozon_assortment!$E$3:$E$10000,0)),0)))</f>
        <v>#N/A</v>
      </c>
      <c r="E2954" s="7" t="n">
        <f aca="false">IF(ISBLANK(C2954), , IF(ISBLANK(C2953), E2952+1, E2953))</f>
        <v>0</v>
      </c>
      <c r="F2954" s="10" t="n">
        <f aca="false">IF(ISBLANK(C2954),,IF(OR(ISBLANK(C2953), C2953="Баркод"),1,F2953+1))</f>
        <v>0</v>
      </c>
      <c r="G2954" s="10" t="n">
        <f aca="false">IF(ISBLANK(C2955), F2954/2,)</f>
        <v>0</v>
      </c>
      <c r="H2954" s="0" t="n">
        <f aca="false">IF(ISBLANK(C2954),0,-1)</f>
        <v>0</v>
      </c>
      <c r="I2954" s="0" t="n">
        <f aca="false">IF(AND(ISBLANK(C2953),NOT(ISBLANK(C2954))),1,-1)</f>
        <v>-1</v>
      </c>
      <c r="J2954" s="0" t="n">
        <f aca="false">IF(ISBLANK(C2952),IF(AND(C2953=C2954,NOT(ISBLANK(C2953)),NOT(ISBLANK(C2954))),1,-1),-1)</f>
        <v>-1</v>
      </c>
      <c r="K2954" s="0" t="n">
        <f aca="false">IF(MAX(H2954:J2954)&lt;0,IF(OR(C2954=C2953,C2953=C2952),1,-1),MAX(H2954:J2954))</f>
        <v>0</v>
      </c>
    </row>
    <row r="2955" customFormat="false" ht="13.8" hidden="false" customHeight="false" outlineLevel="0" collapsed="false">
      <c r="B2955" s="8" t="n">
        <f aca="false">MAX(H2955:K2955)</f>
        <v>0</v>
      </c>
      <c r="C2955" s="11"/>
      <c r="D2955" s="10" t="e">
        <f aca="false">IF($A$1="WLB",INDEX(SupplierNomenclature!$D$1:$D$9996,MATCH(C2955,SupplierNomenclature!$I$1:$I$9996,0)),IF($A$1="BERU",INDEX(beru_assortment!$C$1:$C$10000,MATCH(C2955,beru_assortment!$I$1:$I$10000,0)),IF($A$1="OZON",INDEX(ozon_assortment!$F$3:$F$10000,MATCH(C2955,ozon_assortment!$E$3:$E$10000,0)),0)))</f>
        <v>#N/A</v>
      </c>
      <c r="E2955" s="7" t="n">
        <f aca="false">IF(ISBLANK(C2955), , IF(ISBLANK(C2954), E2953+1, E2954))</f>
        <v>0</v>
      </c>
      <c r="F2955" s="10" t="n">
        <f aca="false">IF(ISBLANK(C2955),,IF(OR(ISBLANK(C2954), C2954="Баркод"),1,F2954+1))</f>
        <v>0</v>
      </c>
      <c r="G2955" s="10" t="n">
        <f aca="false">IF(ISBLANK(C2956), F2955/2,)</f>
        <v>0</v>
      </c>
      <c r="H2955" s="0" t="n">
        <f aca="false">IF(ISBLANK(C2955),0,-1)</f>
        <v>0</v>
      </c>
      <c r="I2955" s="0" t="n">
        <f aca="false">IF(AND(ISBLANK(C2954),NOT(ISBLANK(C2955))),1,-1)</f>
        <v>-1</v>
      </c>
      <c r="J2955" s="0" t="n">
        <f aca="false">IF(ISBLANK(C2953),IF(AND(C2954=C2955,NOT(ISBLANK(C2954)),NOT(ISBLANK(C2955))),1,-1),-1)</f>
        <v>-1</v>
      </c>
      <c r="K2955" s="0" t="n">
        <f aca="false">IF(MAX(H2955:J2955)&lt;0,IF(OR(C2955=C2954,C2954=C2953),1,-1),MAX(H2955:J2955))</f>
        <v>0</v>
      </c>
    </row>
    <row r="2956" customFormat="false" ht="13.8" hidden="false" customHeight="false" outlineLevel="0" collapsed="false">
      <c r="B2956" s="8" t="n">
        <f aca="false">MAX(H2956:K2956)</f>
        <v>0</v>
      </c>
      <c r="C2956" s="11"/>
      <c r="D2956" s="10" t="e">
        <f aca="false">IF($A$1="WLB",INDEX(SupplierNomenclature!$D$1:$D$9996,MATCH(C2956,SupplierNomenclature!$I$1:$I$9996,0)),IF($A$1="BERU",INDEX(beru_assortment!$C$1:$C$10000,MATCH(C2956,beru_assortment!$I$1:$I$10000,0)),IF($A$1="OZON",INDEX(ozon_assortment!$F$3:$F$10000,MATCH(C2956,ozon_assortment!$E$3:$E$10000,0)),0)))</f>
        <v>#N/A</v>
      </c>
      <c r="E2956" s="7" t="n">
        <f aca="false">IF(ISBLANK(C2956), , IF(ISBLANK(C2955), E2954+1, E2955))</f>
        <v>0</v>
      </c>
      <c r="F2956" s="10" t="n">
        <f aca="false">IF(ISBLANK(C2956),,IF(OR(ISBLANK(C2955), C2955="Баркод"),1,F2955+1))</f>
        <v>0</v>
      </c>
      <c r="G2956" s="10" t="n">
        <f aca="false">IF(ISBLANK(C2957), F2956/2,)</f>
        <v>0</v>
      </c>
      <c r="H2956" s="0" t="n">
        <f aca="false">IF(ISBLANK(C2956),0,-1)</f>
        <v>0</v>
      </c>
      <c r="I2956" s="0" t="n">
        <f aca="false">IF(AND(ISBLANK(C2955),NOT(ISBLANK(C2956))),1,-1)</f>
        <v>-1</v>
      </c>
      <c r="J2956" s="0" t="n">
        <f aca="false">IF(ISBLANK(C2954),IF(AND(C2955=C2956,NOT(ISBLANK(C2955)),NOT(ISBLANK(C2956))),1,-1),-1)</f>
        <v>-1</v>
      </c>
      <c r="K2956" s="0" t="n">
        <f aca="false">IF(MAX(H2956:J2956)&lt;0,IF(OR(C2956=C2955,C2955=C2954),1,-1),MAX(H2956:J2956))</f>
        <v>0</v>
      </c>
    </row>
    <row r="2957" customFormat="false" ht="13.8" hidden="false" customHeight="false" outlineLevel="0" collapsed="false">
      <c r="B2957" s="8" t="n">
        <f aca="false">MAX(H2957:K2957)</f>
        <v>0</v>
      </c>
      <c r="C2957" s="11"/>
      <c r="D2957" s="10" t="e">
        <f aca="false">IF($A$1="WLB",INDEX(SupplierNomenclature!$D$1:$D$9996,MATCH(C2957,SupplierNomenclature!$I$1:$I$9996,0)),IF($A$1="BERU",INDEX(beru_assortment!$C$1:$C$10000,MATCH(C2957,beru_assortment!$I$1:$I$10000,0)),IF($A$1="OZON",INDEX(ozon_assortment!$F$3:$F$10000,MATCH(C2957,ozon_assortment!$E$3:$E$10000,0)),0)))</f>
        <v>#N/A</v>
      </c>
      <c r="E2957" s="7" t="n">
        <f aca="false">IF(ISBLANK(C2957), , IF(ISBLANK(C2956), E2955+1, E2956))</f>
        <v>0</v>
      </c>
      <c r="F2957" s="10" t="n">
        <f aca="false">IF(ISBLANK(C2957),,IF(OR(ISBLANK(C2956), C2956="Баркод"),1,F2956+1))</f>
        <v>0</v>
      </c>
      <c r="G2957" s="10" t="n">
        <f aca="false">IF(ISBLANK(C2958), F2957/2,)</f>
        <v>0</v>
      </c>
      <c r="H2957" s="0" t="n">
        <f aca="false">IF(ISBLANK(C2957),0,-1)</f>
        <v>0</v>
      </c>
      <c r="I2957" s="0" t="n">
        <f aca="false">IF(AND(ISBLANK(C2956),NOT(ISBLANK(C2957))),1,-1)</f>
        <v>-1</v>
      </c>
      <c r="J2957" s="0" t="n">
        <f aca="false">IF(ISBLANK(C2955),IF(AND(C2956=C2957,NOT(ISBLANK(C2956)),NOT(ISBLANK(C2957))),1,-1),-1)</f>
        <v>-1</v>
      </c>
      <c r="K2957" s="0" t="n">
        <f aca="false">IF(MAX(H2957:J2957)&lt;0,IF(OR(C2957=C2956,C2956=C2955),1,-1),MAX(H2957:J2957))</f>
        <v>0</v>
      </c>
    </row>
    <row r="2958" customFormat="false" ht="13.8" hidden="false" customHeight="false" outlineLevel="0" collapsed="false">
      <c r="B2958" s="8" t="n">
        <f aca="false">MAX(H2958:K2958)</f>
        <v>0</v>
      </c>
      <c r="C2958" s="11"/>
      <c r="D2958" s="10" t="e">
        <f aca="false">IF($A$1="WLB",INDEX(SupplierNomenclature!$D$1:$D$9996,MATCH(C2958,SupplierNomenclature!$I$1:$I$9996,0)),IF($A$1="BERU",INDEX(beru_assortment!$C$1:$C$10000,MATCH(C2958,beru_assortment!$I$1:$I$10000,0)),IF($A$1="OZON",INDEX(ozon_assortment!$F$3:$F$10000,MATCH(C2958,ozon_assortment!$E$3:$E$10000,0)),0)))</f>
        <v>#N/A</v>
      </c>
      <c r="E2958" s="7" t="n">
        <f aca="false">IF(ISBLANK(C2958), , IF(ISBLANK(C2957), E2956+1, E2957))</f>
        <v>0</v>
      </c>
      <c r="F2958" s="10" t="n">
        <f aca="false">IF(ISBLANK(C2958),,IF(OR(ISBLANK(C2957), C2957="Баркод"),1,F2957+1))</f>
        <v>0</v>
      </c>
      <c r="G2958" s="10" t="n">
        <f aca="false">IF(ISBLANK(C2959), F2958/2,)</f>
        <v>0</v>
      </c>
      <c r="H2958" s="0" t="n">
        <f aca="false">IF(ISBLANK(C2958),0,-1)</f>
        <v>0</v>
      </c>
      <c r="I2958" s="0" t="n">
        <f aca="false">IF(AND(ISBLANK(C2957),NOT(ISBLANK(C2958))),1,-1)</f>
        <v>-1</v>
      </c>
      <c r="J2958" s="0" t="n">
        <f aca="false">IF(ISBLANK(C2956),IF(AND(C2957=C2958,NOT(ISBLANK(C2957)),NOT(ISBLANK(C2958))),1,-1),-1)</f>
        <v>-1</v>
      </c>
      <c r="K2958" s="0" t="n">
        <f aca="false">IF(MAX(H2958:J2958)&lt;0,IF(OR(C2958=C2957,C2957=C2956),1,-1),MAX(H2958:J2958))</f>
        <v>0</v>
      </c>
    </row>
    <row r="2959" customFormat="false" ht="13.8" hidden="false" customHeight="false" outlineLevel="0" collapsed="false">
      <c r="B2959" s="8" t="n">
        <f aca="false">MAX(H2959:K2959)</f>
        <v>0</v>
      </c>
      <c r="C2959" s="11"/>
      <c r="D2959" s="10" t="e">
        <f aca="false">IF($A$1="WLB",INDEX(SupplierNomenclature!$D$1:$D$9996,MATCH(C2959,SupplierNomenclature!$I$1:$I$9996,0)),IF($A$1="BERU",INDEX(beru_assortment!$C$1:$C$10000,MATCH(C2959,beru_assortment!$I$1:$I$10000,0)),IF($A$1="OZON",INDEX(ozon_assortment!$F$3:$F$10000,MATCH(C2959,ozon_assortment!$E$3:$E$10000,0)),0)))</f>
        <v>#N/A</v>
      </c>
      <c r="E2959" s="7" t="n">
        <f aca="false">IF(ISBLANK(C2959), , IF(ISBLANK(C2958), E2957+1, E2958))</f>
        <v>0</v>
      </c>
      <c r="F2959" s="10" t="n">
        <f aca="false">IF(ISBLANK(C2959),,IF(OR(ISBLANK(C2958), C2958="Баркод"),1,F2958+1))</f>
        <v>0</v>
      </c>
      <c r="G2959" s="10" t="n">
        <f aca="false">IF(ISBLANK(C2960), F2959/2,)</f>
        <v>0</v>
      </c>
      <c r="H2959" s="0" t="n">
        <f aca="false">IF(ISBLANK(C2959),0,-1)</f>
        <v>0</v>
      </c>
      <c r="I2959" s="0" t="n">
        <f aca="false">IF(AND(ISBLANK(C2958),NOT(ISBLANK(C2959))),1,-1)</f>
        <v>-1</v>
      </c>
      <c r="J2959" s="0" t="n">
        <f aca="false">IF(ISBLANK(C2957),IF(AND(C2958=C2959,NOT(ISBLANK(C2958)),NOT(ISBLANK(C2959))),1,-1),-1)</f>
        <v>-1</v>
      </c>
      <c r="K2959" s="0" t="n">
        <f aca="false">IF(MAX(H2959:J2959)&lt;0,IF(OR(C2959=C2958,C2958=C2957),1,-1),MAX(H2959:J2959))</f>
        <v>0</v>
      </c>
    </row>
    <row r="2960" customFormat="false" ht="13.8" hidden="false" customHeight="false" outlineLevel="0" collapsed="false">
      <c r="B2960" s="8" t="n">
        <f aca="false">MAX(H2960:K2960)</f>
        <v>0</v>
      </c>
      <c r="C2960" s="11"/>
      <c r="D2960" s="10" t="e">
        <f aca="false">IF($A$1="WLB",INDEX(SupplierNomenclature!$D$1:$D$9996,MATCH(C2960,SupplierNomenclature!$I$1:$I$9996,0)),IF($A$1="BERU",INDEX(beru_assortment!$C$1:$C$10000,MATCH(C2960,beru_assortment!$I$1:$I$10000,0)),IF($A$1="OZON",INDEX(ozon_assortment!$F$3:$F$10000,MATCH(C2960,ozon_assortment!$E$3:$E$10000,0)),0)))</f>
        <v>#N/A</v>
      </c>
      <c r="E2960" s="7" t="n">
        <f aca="false">IF(ISBLANK(C2960), , IF(ISBLANK(C2959), E2958+1, E2959))</f>
        <v>0</v>
      </c>
      <c r="F2960" s="10" t="n">
        <f aca="false">IF(ISBLANK(C2960),,IF(OR(ISBLANK(C2959), C2959="Баркод"),1,F2959+1))</f>
        <v>0</v>
      </c>
      <c r="G2960" s="10" t="n">
        <f aca="false">IF(ISBLANK(C2961), F2960/2,)</f>
        <v>0</v>
      </c>
      <c r="H2960" s="0" t="n">
        <f aca="false">IF(ISBLANK(C2960),0,-1)</f>
        <v>0</v>
      </c>
      <c r="I2960" s="0" t="n">
        <f aca="false">IF(AND(ISBLANK(C2959),NOT(ISBLANK(C2960))),1,-1)</f>
        <v>-1</v>
      </c>
      <c r="J2960" s="0" t="n">
        <f aca="false">IF(ISBLANK(C2958),IF(AND(C2959=C2960,NOT(ISBLANK(C2959)),NOT(ISBLANK(C2960))),1,-1),-1)</f>
        <v>-1</v>
      </c>
      <c r="K2960" s="0" t="n">
        <f aca="false">IF(MAX(H2960:J2960)&lt;0,IF(OR(C2960=C2959,C2959=C2958),1,-1),MAX(H2960:J2960))</f>
        <v>0</v>
      </c>
    </row>
    <row r="2961" customFormat="false" ht="13.8" hidden="false" customHeight="false" outlineLevel="0" collapsed="false">
      <c r="B2961" s="8" t="n">
        <f aca="false">MAX(H2961:K2961)</f>
        <v>0</v>
      </c>
      <c r="C2961" s="11"/>
      <c r="D2961" s="10" t="e">
        <f aca="false">IF($A$1="WLB",INDEX(SupplierNomenclature!$D$1:$D$9996,MATCH(C2961,SupplierNomenclature!$I$1:$I$9996,0)),IF($A$1="BERU",INDEX(beru_assortment!$C$1:$C$10000,MATCH(C2961,beru_assortment!$I$1:$I$10000,0)),IF($A$1="OZON",INDEX(ozon_assortment!$F$3:$F$10000,MATCH(C2961,ozon_assortment!$E$3:$E$10000,0)),0)))</f>
        <v>#N/A</v>
      </c>
      <c r="E2961" s="7" t="n">
        <f aca="false">IF(ISBLANK(C2961), , IF(ISBLANK(C2960), E2959+1, E2960))</f>
        <v>0</v>
      </c>
      <c r="F2961" s="10" t="n">
        <f aca="false">IF(ISBLANK(C2961),,IF(OR(ISBLANK(C2960), C2960="Баркод"),1,F2960+1))</f>
        <v>0</v>
      </c>
      <c r="G2961" s="10" t="n">
        <f aca="false">IF(ISBLANK(C2962), F2961/2,)</f>
        <v>0</v>
      </c>
      <c r="H2961" s="0" t="n">
        <f aca="false">IF(ISBLANK(C2961),0,-1)</f>
        <v>0</v>
      </c>
      <c r="I2961" s="0" t="n">
        <f aca="false">IF(AND(ISBLANK(C2960),NOT(ISBLANK(C2961))),1,-1)</f>
        <v>-1</v>
      </c>
      <c r="J2961" s="0" t="n">
        <f aca="false">IF(ISBLANK(C2959),IF(AND(C2960=C2961,NOT(ISBLANK(C2960)),NOT(ISBLANK(C2961))),1,-1),-1)</f>
        <v>-1</v>
      </c>
      <c r="K2961" s="0" t="n">
        <f aca="false">IF(MAX(H2961:J2961)&lt;0,IF(OR(C2961=C2960,C2960=C2959),1,-1),MAX(H2961:J2961))</f>
        <v>0</v>
      </c>
    </row>
    <row r="2962" customFormat="false" ht="13.8" hidden="false" customHeight="false" outlineLevel="0" collapsed="false">
      <c r="B2962" s="8" t="n">
        <f aca="false">MAX(H2962:K2962)</f>
        <v>0</v>
      </c>
      <c r="C2962" s="11"/>
      <c r="D2962" s="10" t="e">
        <f aca="false">IF($A$1="WLB",INDEX(SupplierNomenclature!$D$1:$D$9996,MATCH(C2962,SupplierNomenclature!$I$1:$I$9996,0)),IF($A$1="BERU",INDEX(beru_assortment!$C$1:$C$10000,MATCH(C2962,beru_assortment!$I$1:$I$10000,0)),IF($A$1="OZON",INDEX(ozon_assortment!$F$3:$F$10000,MATCH(C2962,ozon_assortment!$E$3:$E$10000,0)),0)))</f>
        <v>#N/A</v>
      </c>
      <c r="E2962" s="7" t="n">
        <f aca="false">IF(ISBLANK(C2962), , IF(ISBLANK(C2961), E2960+1, E2961))</f>
        <v>0</v>
      </c>
      <c r="F2962" s="10" t="n">
        <f aca="false">IF(ISBLANK(C2962),,IF(OR(ISBLANK(C2961), C2961="Баркод"),1,F2961+1))</f>
        <v>0</v>
      </c>
      <c r="G2962" s="10" t="n">
        <f aca="false">IF(ISBLANK(C2963), F2962/2,)</f>
        <v>0</v>
      </c>
      <c r="H2962" s="0" t="n">
        <f aca="false">IF(ISBLANK(C2962),0,-1)</f>
        <v>0</v>
      </c>
      <c r="I2962" s="0" t="n">
        <f aca="false">IF(AND(ISBLANK(C2961),NOT(ISBLANK(C2962))),1,-1)</f>
        <v>-1</v>
      </c>
      <c r="J2962" s="0" t="n">
        <f aca="false">IF(ISBLANK(C2960),IF(AND(C2961=C2962,NOT(ISBLANK(C2961)),NOT(ISBLANK(C2962))),1,-1),-1)</f>
        <v>-1</v>
      </c>
      <c r="K2962" s="0" t="n">
        <f aca="false">IF(MAX(H2962:J2962)&lt;0,IF(OR(C2962=C2961,C2961=C2960),1,-1),MAX(H2962:J2962))</f>
        <v>0</v>
      </c>
    </row>
    <row r="2963" customFormat="false" ht="13.8" hidden="false" customHeight="false" outlineLevel="0" collapsed="false">
      <c r="B2963" s="8" t="n">
        <f aca="false">MAX(H2963:K2963)</f>
        <v>0</v>
      </c>
      <c r="C2963" s="11"/>
      <c r="D2963" s="10" t="e">
        <f aca="false">IF($A$1="WLB",INDEX(SupplierNomenclature!$D$1:$D$9996,MATCH(C2963,SupplierNomenclature!$I$1:$I$9996,0)),IF($A$1="BERU",INDEX(beru_assortment!$C$1:$C$10000,MATCH(C2963,beru_assortment!$I$1:$I$10000,0)),IF($A$1="OZON",INDEX(ozon_assortment!$F$3:$F$10000,MATCH(C2963,ozon_assortment!$E$3:$E$10000,0)),0)))</f>
        <v>#N/A</v>
      </c>
      <c r="E2963" s="7" t="n">
        <f aca="false">IF(ISBLANK(C2963), , IF(ISBLANK(C2962), E2961+1, E2962))</f>
        <v>0</v>
      </c>
      <c r="F2963" s="10" t="n">
        <f aca="false">IF(ISBLANK(C2963),,IF(OR(ISBLANK(C2962), C2962="Баркод"),1,F2962+1))</f>
        <v>0</v>
      </c>
      <c r="G2963" s="10" t="n">
        <f aca="false">IF(ISBLANK(C2964), F2963/2,)</f>
        <v>0</v>
      </c>
      <c r="H2963" s="0" t="n">
        <f aca="false">IF(ISBLANK(C2963),0,-1)</f>
        <v>0</v>
      </c>
      <c r="I2963" s="0" t="n">
        <f aca="false">IF(AND(ISBLANK(C2962),NOT(ISBLANK(C2963))),1,-1)</f>
        <v>-1</v>
      </c>
      <c r="J2963" s="0" t="n">
        <f aca="false">IF(ISBLANK(C2961),IF(AND(C2962=C2963,NOT(ISBLANK(C2962)),NOT(ISBLANK(C2963))),1,-1),-1)</f>
        <v>-1</v>
      </c>
      <c r="K2963" s="0" t="n">
        <f aca="false">IF(MAX(H2963:J2963)&lt;0,IF(OR(C2963=C2962,C2962=C2961),1,-1),MAX(H2963:J2963))</f>
        <v>0</v>
      </c>
    </row>
    <row r="2964" customFormat="false" ht="13.8" hidden="false" customHeight="false" outlineLevel="0" collapsed="false">
      <c r="B2964" s="8" t="n">
        <f aca="false">MAX(H2964:K2964)</f>
        <v>0</v>
      </c>
      <c r="C2964" s="11"/>
      <c r="D2964" s="10" t="e">
        <f aca="false">IF($A$1="WLB",INDEX(SupplierNomenclature!$D$1:$D$9996,MATCH(C2964,SupplierNomenclature!$I$1:$I$9996,0)),IF($A$1="BERU",INDEX(beru_assortment!$C$1:$C$10000,MATCH(C2964,beru_assortment!$I$1:$I$10000,0)),IF($A$1="OZON",INDEX(ozon_assortment!$F$3:$F$10000,MATCH(C2964,ozon_assortment!$E$3:$E$10000,0)),0)))</f>
        <v>#N/A</v>
      </c>
      <c r="E2964" s="7" t="n">
        <f aca="false">IF(ISBLANK(C2964), , IF(ISBLANK(C2963), E2962+1, E2963))</f>
        <v>0</v>
      </c>
      <c r="F2964" s="10" t="n">
        <f aca="false">IF(ISBLANK(C2964),,IF(OR(ISBLANK(C2963), C2963="Баркод"),1,F2963+1))</f>
        <v>0</v>
      </c>
      <c r="G2964" s="10" t="n">
        <f aca="false">IF(ISBLANK(C2965), F2964/2,)</f>
        <v>0</v>
      </c>
      <c r="H2964" s="0" t="n">
        <f aca="false">IF(ISBLANK(C2964),0,-1)</f>
        <v>0</v>
      </c>
      <c r="I2964" s="0" t="n">
        <f aca="false">IF(AND(ISBLANK(C2963),NOT(ISBLANK(C2964))),1,-1)</f>
        <v>-1</v>
      </c>
      <c r="J2964" s="0" t="n">
        <f aca="false">IF(ISBLANK(C2962),IF(AND(C2963=C2964,NOT(ISBLANK(C2963)),NOT(ISBLANK(C2964))),1,-1),-1)</f>
        <v>-1</v>
      </c>
      <c r="K2964" s="0" t="n">
        <f aca="false">IF(MAX(H2964:J2964)&lt;0,IF(OR(C2964=C2963,C2963=C2962),1,-1),MAX(H2964:J2964))</f>
        <v>0</v>
      </c>
    </row>
    <row r="2965" customFormat="false" ht="13.8" hidden="false" customHeight="false" outlineLevel="0" collapsed="false">
      <c r="B2965" s="8" t="n">
        <f aca="false">MAX(H2965:K2965)</f>
        <v>0</v>
      </c>
      <c r="C2965" s="11"/>
      <c r="D2965" s="10" t="e">
        <f aca="false">IF($A$1="WLB",INDEX(SupplierNomenclature!$D$1:$D$9996,MATCH(C2965,SupplierNomenclature!$I$1:$I$9996,0)),IF($A$1="BERU",INDEX(beru_assortment!$C$1:$C$10000,MATCH(C2965,beru_assortment!$I$1:$I$10000,0)),IF($A$1="OZON",INDEX(ozon_assortment!$F$3:$F$10000,MATCH(C2965,ozon_assortment!$E$3:$E$10000,0)),0)))</f>
        <v>#N/A</v>
      </c>
      <c r="E2965" s="7" t="n">
        <f aca="false">IF(ISBLANK(C2965), , IF(ISBLANK(C2964), E2963+1, E2964))</f>
        <v>0</v>
      </c>
      <c r="F2965" s="10" t="n">
        <f aca="false">IF(ISBLANK(C2965),,IF(OR(ISBLANK(C2964), C2964="Баркод"),1,F2964+1))</f>
        <v>0</v>
      </c>
      <c r="G2965" s="10" t="n">
        <f aca="false">IF(ISBLANK(C2966), F2965/2,)</f>
        <v>0</v>
      </c>
      <c r="H2965" s="0" t="n">
        <f aca="false">IF(ISBLANK(C2965),0,-1)</f>
        <v>0</v>
      </c>
      <c r="I2965" s="0" t="n">
        <f aca="false">IF(AND(ISBLANK(C2964),NOT(ISBLANK(C2965))),1,-1)</f>
        <v>-1</v>
      </c>
      <c r="J2965" s="0" t="n">
        <f aca="false">IF(ISBLANK(C2963),IF(AND(C2964=C2965,NOT(ISBLANK(C2964)),NOT(ISBLANK(C2965))),1,-1),-1)</f>
        <v>-1</v>
      </c>
      <c r="K2965" s="0" t="n">
        <f aca="false">IF(MAX(H2965:J2965)&lt;0,IF(OR(C2965=C2964,C2964=C2963),1,-1),MAX(H2965:J2965))</f>
        <v>0</v>
      </c>
    </row>
    <row r="2966" customFormat="false" ht="13.8" hidden="false" customHeight="false" outlineLevel="0" collapsed="false">
      <c r="B2966" s="8" t="n">
        <f aca="false">MAX(H2966:K2966)</f>
        <v>0</v>
      </c>
      <c r="C2966" s="11"/>
      <c r="D2966" s="10" t="e">
        <f aca="false">IF($A$1="WLB",INDEX(SupplierNomenclature!$D$1:$D$9996,MATCH(C2966,SupplierNomenclature!$I$1:$I$9996,0)),IF($A$1="BERU",INDEX(beru_assortment!$C$1:$C$10000,MATCH(C2966,beru_assortment!$I$1:$I$10000,0)),IF($A$1="OZON",INDEX(ozon_assortment!$F$3:$F$10000,MATCH(C2966,ozon_assortment!$E$3:$E$10000,0)),0)))</f>
        <v>#N/A</v>
      </c>
      <c r="E2966" s="7" t="n">
        <f aca="false">IF(ISBLANK(C2966), , IF(ISBLANK(C2965), E2964+1, E2965))</f>
        <v>0</v>
      </c>
      <c r="F2966" s="10" t="n">
        <f aca="false">IF(ISBLANK(C2966),,IF(OR(ISBLANK(C2965), C2965="Баркод"),1,F2965+1))</f>
        <v>0</v>
      </c>
      <c r="G2966" s="10" t="n">
        <f aca="false">IF(ISBLANK(C2967), F2966/2,)</f>
        <v>0</v>
      </c>
      <c r="H2966" s="0" t="n">
        <f aca="false">IF(ISBLANK(C2966),0,-1)</f>
        <v>0</v>
      </c>
      <c r="I2966" s="0" t="n">
        <f aca="false">IF(AND(ISBLANK(C2965),NOT(ISBLANK(C2966))),1,-1)</f>
        <v>-1</v>
      </c>
      <c r="J2966" s="0" t="n">
        <f aca="false">IF(ISBLANK(C2964),IF(AND(C2965=C2966,NOT(ISBLANK(C2965)),NOT(ISBLANK(C2966))),1,-1),-1)</f>
        <v>-1</v>
      </c>
      <c r="K2966" s="0" t="n">
        <f aca="false">IF(MAX(H2966:J2966)&lt;0,IF(OR(C2966=C2965,C2965=C2964),1,-1),MAX(H2966:J2966))</f>
        <v>0</v>
      </c>
    </row>
    <row r="2967" customFormat="false" ht="13.8" hidden="false" customHeight="false" outlineLevel="0" collapsed="false">
      <c r="B2967" s="8" t="n">
        <f aca="false">MAX(H2967:K2967)</f>
        <v>0</v>
      </c>
      <c r="C2967" s="11"/>
      <c r="D2967" s="10" t="e">
        <f aca="false">IF($A$1="WLB",INDEX(SupplierNomenclature!$D$1:$D$9996,MATCH(C2967,SupplierNomenclature!$I$1:$I$9996,0)),IF($A$1="BERU",INDEX(beru_assortment!$C$1:$C$10000,MATCH(C2967,beru_assortment!$I$1:$I$10000,0)),IF($A$1="OZON",INDEX(ozon_assortment!$F$3:$F$10000,MATCH(C2967,ozon_assortment!$E$3:$E$10000,0)),0)))</f>
        <v>#N/A</v>
      </c>
      <c r="E2967" s="7" t="n">
        <f aca="false">IF(ISBLANK(C2967), , IF(ISBLANK(C2966), E2965+1, E2966))</f>
        <v>0</v>
      </c>
      <c r="F2967" s="10" t="n">
        <f aca="false">IF(ISBLANK(C2967),,IF(OR(ISBLANK(C2966), C2966="Баркод"),1,F2966+1))</f>
        <v>0</v>
      </c>
      <c r="G2967" s="10" t="n">
        <f aca="false">IF(ISBLANK(C2968), F2967/2,)</f>
        <v>0</v>
      </c>
      <c r="H2967" s="0" t="n">
        <f aca="false">IF(ISBLANK(C2967),0,-1)</f>
        <v>0</v>
      </c>
      <c r="I2967" s="0" t="n">
        <f aca="false">IF(AND(ISBLANK(C2966),NOT(ISBLANK(C2967))),1,-1)</f>
        <v>-1</v>
      </c>
      <c r="J2967" s="0" t="n">
        <f aca="false">IF(ISBLANK(C2965),IF(AND(C2966=C2967,NOT(ISBLANK(C2966)),NOT(ISBLANK(C2967))),1,-1),-1)</f>
        <v>-1</v>
      </c>
      <c r="K2967" s="0" t="n">
        <f aca="false">IF(MAX(H2967:J2967)&lt;0,IF(OR(C2967=C2966,C2966=C2965),1,-1),MAX(H2967:J2967))</f>
        <v>0</v>
      </c>
    </row>
    <row r="2968" customFormat="false" ht="13.8" hidden="false" customHeight="false" outlineLevel="0" collapsed="false">
      <c r="B2968" s="8" t="n">
        <f aca="false">MAX(H2968:K2968)</f>
        <v>0</v>
      </c>
      <c r="C2968" s="11"/>
      <c r="D2968" s="10" t="e">
        <f aca="false">IF($A$1="WLB",INDEX(SupplierNomenclature!$D$1:$D$9996,MATCH(C2968,SupplierNomenclature!$I$1:$I$9996,0)),IF($A$1="BERU",INDEX(beru_assortment!$C$1:$C$10000,MATCH(C2968,beru_assortment!$I$1:$I$10000,0)),IF($A$1="OZON",INDEX(ozon_assortment!$F$3:$F$10000,MATCH(C2968,ozon_assortment!$E$3:$E$10000,0)),0)))</f>
        <v>#N/A</v>
      </c>
      <c r="E2968" s="7" t="n">
        <f aca="false">IF(ISBLANK(C2968), , IF(ISBLANK(C2967), E2966+1, E2967))</f>
        <v>0</v>
      </c>
      <c r="F2968" s="10" t="n">
        <f aca="false">IF(ISBLANK(C2968),,IF(OR(ISBLANK(C2967), C2967="Баркод"),1,F2967+1))</f>
        <v>0</v>
      </c>
      <c r="G2968" s="10" t="n">
        <f aca="false">IF(ISBLANK(C2969), F2968/2,)</f>
        <v>0</v>
      </c>
      <c r="H2968" s="0" t="n">
        <f aca="false">IF(ISBLANK(C2968),0,-1)</f>
        <v>0</v>
      </c>
      <c r="I2968" s="0" t="n">
        <f aca="false">IF(AND(ISBLANK(C2967),NOT(ISBLANK(C2968))),1,-1)</f>
        <v>-1</v>
      </c>
      <c r="J2968" s="0" t="n">
        <f aca="false">IF(ISBLANK(C2966),IF(AND(C2967=C2968,NOT(ISBLANK(C2967)),NOT(ISBLANK(C2968))),1,-1),-1)</f>
        <v>-1</v>
      </c>
      <c r="K2968" s="0" t="n">
        <f aca="false">IF(MAX(H2968:J2968)&lt;0,IF(OR(C2968=C2967,C2967=C2966),1,-1),MAX(H2968:J2968))</f>
        <v>0</v>
      </c>
    </row>
    <row r="2969" customFormat="false" ht="13.8" hidden="false" customHeight="false" outlineLevel="0" collapsed="false">
      <c r="B2969" s="8" t="n">
        <f aca="false">MAX(H2969:K2969)</f>
        <v>0</v>
      </c>
      <c r="C2969" s="11"/>
      <c r="D2969" s="10" t="e">
        <f aca="false">IF($A$1="WLB",INDEX(SupplierNomenclature!$D$1:$D$9996,MATCH(C2969,SupplierNomenclature!$I$1:$I$9996,0)),IF($A$1="BERU",INDEX(beru_assortment!$C$1:$C$10000,MATCH(C2969,beru_assortment!$I$1:$I$10000,0)),IF($A$1="OZON",INDEX(ozon_assortment!$F$3:$F$10000,MATCH(C2969,ozon_assortment!$E$3:$E$10000,0)),0)))</f>
        <v>#N/A</v>
      </c>
      <c r="E2969" s="7" t="n">
        <f aca="false">IF(ISBLANK(C2969), , IF(ISBLANK(C2968), E2967+1, E2968))</f>
        <v>0</v>
      </c>
      <c r="F2969" s="10" t="n">
        <f aca="false">IF(ISBLANK(C2969),,IF(OR(ISBLANK(C2968), C2968="Баркод"),1,F2968+1))</f>
        <v>0</v>
      </c>
      <c r="G2969" s="10" t="n">
        <f aca="false">IF(ISBLANK(C2970), F2969/2,)</f>
        <v>0</v>
      </c>
      <c r="H2969" s="0" t="n">
        <f aca="false">IF(ISBLANK(C2969),0,-1)</f>
        <v>0</v>
      </c>
      <c r="I2969" s="0" t="n">
        <f aca="false">IF(AND(ISBLANK(C2968),NOT(ISBLANK(C2969))),1,-1)</f>
        <v>-1</v>
      </c>
      <c r="J2969" s="0" t="n">
        <f aca="false">IF(ISBLANK(C2967),IF(AND(C2968=C2969,NOT(ISBLANK(C2968)),NOT(ISBLANK(C2969))),1,-1),-1)</f>
        <v>-1</v>
      </c>
      <c r="K2969" s="0" t="n">
        <f aca="false">IF(MAX(H2969:J2969)&lt;0,IF(OR(C2969=C2968,C2968=C2967),1,-1),MAX(H2969:J2969))</f>
        <v>0</v>
      </c>
    </row>
    <row r="2970" customFormat="false" ht="13.8" hidden="false" customHeight="false" outlineLevel="0" collapsed="false">
      <c r="B2970" s="8" t="n">
        <f aca="false">MAX(H2970:K2970)</f>
        <v>0</v>
      </c>
      <c r="C2970" s="11"/>
      <c r="D2970" s="10" t="e">
        <f aca="false">IF($A$1="WLB",INDEX(SupplierNomenclature!$D$1:$D$9996,MATCH(C2970,SupplierNomenclature!$I$1:$I$9996,0)),IF($A$1="BERU",INDEX(beru_assortment!$C$1:$C$10000,MATCH(C2970,beru_assortment!$I$1:$I$10000,0)),IF($A$1="OZON",INDEX(ozon_assortment!$F$3:$F$10000,MATCH(C2970,ozon_assortment!$E$3:$E$10000,0)),0)))</f>
        <v>#N/A</v>
      </c>
      <c r="E2970" s="7" t="n">
        <f aca="false">IF(ISBLANK(C2970), , IF(ISBLANK(C2969), E2968+1, E2969))</f>
        <v>0</v>
      </c>
      <c r="F2970" s="10" t="n">
        <f aca="false">IF(ISBLANK(C2970),,IF(OR(ISBLANK(C2969), C2969="Баркод"),1,F2969+1))</f>
        <v>0</v>
      </c>
      <c r="G2970" s="10" t="n">
        <f aca="false">IF(ISBLANK(C2971), F2970/2,)</f>
        <v>0</v>
      </c>
      <c r="H2970" s="0" t="n">
        <f aca="false">IF(ISBLANK(C2970),0,-1)</f>
        <v>0</v>
      </c>
      <c r="I2970" s="0" t="n">
        <f aca="false">IF(AND(ISBLANK(C2969),NOT(ISBLANK(C2970))),1,-1)</f>
        <v>-1</v>
      </c>
      <c r="J2970" s="0" t="n">
        <f aca="false">IF(ISBLANK(C2968),IF(AND(C2969=C2970,NOT(ISBLANK(C2969)),NOT(ISBLANK(C2970))),1,-1),-1)</f>
        <v>-1</v>
      </c>
      <c r="K2970" s="0" t="n">
        <f aca="false">IF(MAX(H2970:J2970)&lt;0,IF(OR(C2970=C2969,C2969=C2968),1,-1),MAX(H2970:J2970))</f>
        <v>0</v>
      </c>
    </row>
    <row r="2971" customFormat="false" ht="13.8" hidden="false" customHeight="false" outlineLevel="0" collapsed="false">
      <c r="B2971" s="8" t="n">
        <f aca="false">MAX(H2971:K2971)</f>
        <v>0</v>
      </c>
      <c r="C2971" s="11"/>
      <c r="D2971" s="10" t="e">
        <f aca="false">IF($A$1="WLB",INDEX(SupplierNomenclature!$D$1:$D$9996,MATCH(C2971,SupplierNomenclature!$I$1:$I$9996,0)),IF($A$1="BERU",INDEX(beru_assortment!$C$1:$C$10000,MATCH(C2971,beru_assortment!$I$1:$I$10000,0)),IF($A$1="OZON",INDEX(ozon_assortment!$F$3:$F$10000,MATCH(C2971,ozon_assortment!$E$3:$E$10000,0)),0)))</f>
        <v>#N/A</v>
      </c>
      <c r="E2971" s="7" t="n">
        <f aca="false">IF(ISBLANK(C2971), , IF(ISBLANK(C2970), E2969+1, E2970))</f>
        <v>0</v>
      </c>
      <c r="F2971" s="10" t="n">
        <f aca="false">IF(ISBLANK(C2971),,IF(OR(ISBLANK(C2970), C2970="Баркод"),1,F2970+1))</f>
        <v>0</v>
      </c>
      <c r="G2971" s="10" t="n">
        <f aca="false">IF(ISBLANK(C2972), F2971/2,)</f>
        <v>0</v>
      </c>
      <c r="H2971" s="0" t="n">
        <f aca="false">IF(ISBLANK(C2971),0,-1)</f>
        <v>0</v>
      </c>
      <c r="I2971" s="0" t="n">
        <f aca="false">IF(AND(ISBLANK(C2970),NOT(ISBLANK(C2971))),1,-1)</f>
        <v>-1</v>
      </c>
      <c r="J2971" s="0" t="n">
        <f aca="false">IF(ISBLANK(C2969),IF(AND(C2970=C2971,NOT(ISBLANK(C2970)),NOT(ISBLANK(C2971))),1,-1),-1)</f>
        <v>-1</v>
      </c>
      <c r="K2971" s="0" t="n">
        <f aca="false">IF(MAX(H2971:J2971)&lt;0,IF(OR(C2971=C2970,C2970=C2969),1,-1),MAX(H2971:J2971))</f>
        <v>0</v>
      </c>
    </row>
    <row r="2972" customFormat="false" ht="13.8" hidden="false" customHeight="false" outlineLevel="0" collapsed="false">
      <c r="B2972" s="8" t="n">
        <f aca="false">MAX(H2972:K2972)</f>
        <v>0</v>
      </c>
      <c r="C2972" s="11"/>
      <c r="D2972" s="10" t="e">
        <f aca="false">IF($A$1="WLB",INDEX(SupplierNomenclature!$D$1:$D$9996,MATCH(C2972,SupplierNomenclature!$I$1:$I$9996,0)),IF($A$1="BERU",INDEX(beru_assortment!$C$1:$C$10000,MATCH(C2972,beru_assortment!$I$1:$I$10000,0)),IF($A$1="OZON",INDEX(ozon_assortment!$F$3:$F$10000,MATCH(C2972,ozon_assortment!$E$3:$E$10000,0)),0)))</f>
        <v>#N/A</v>
      </c>
      <c r="E2972" s="7" t="n">
        <f aca="false">IF(ISBLANK(C2972), , IF(ISBLANK(C2971), E2970+1, E2971))</f>
        <v>0</v>
      </c>
      <c r="F2972" s="10" t="n">
        <f aca="false">IF(ISBLANK(C2972),,IF(OR(ISBLANK(C2971), C2971="Баркод"),1,F2971+1))</f>
        <v>0</v>
      </c>
      <c r="G2972" s="10" t="n">
        <f aca="false">IF(ISBLANK(C2973), F2972/2,)</f>
        <v>0</v>
      </c>
      <c r="H2972" s="0" t="n">
        <f aca="false">IF(ISBLANK(C2972),0,-1)</f>
        <v>0</v>
      </c>
      <c r="I2972" s="0" t="n">
        <f aca="false">IF(AND(ISBLANK(C2971),NOT(ISBLANK(C2972))),1,-1)</f>
        <v>-1</v>
      </c>
      <c r="J2972" s="0" t="n">
        <f aca="false">IF(ISBLANK(C2970),IF(AND(C2971=C2972,NOT(ISBLANK(C2971)),NOT(ISBLANK(C2972))),1,-1),-1)</f>
        <v>-1</v>
      </c>
      <c r="K2972" s="0" t="n">
        <f aca="false">IF(MAX(H2972:J2972)&lt;0,IF(OR(C2972=C2971,C2971=C2970),1,-1),MAX(H2972:J2972))</f>
        <v>0</v>
      </c>
    </row>
    <row r="2973" customFormat="false" ht="13.8" hidden="false" customHeight="false" outlineLevel="0" collapsed="false">
      <c r="B2973" s="8" t="n">
        <f aca="false">MAX(H2973:K2973)</f>
        <v>0</v>
      </c>
      <c r="C2973" s="11"/>
      <c r="D2973" s="10" t="e">
        <f aca="false">IF($A$1="WLB",INDEX(SupplierNomenclature!$D$1:$D$9996,MATCH(C2973,SupplierNomenclature!$I$1:$I$9996,0)),IF($A$1="BERU",INDEX(beru_assortment!$C$1:$C$10000,MATCH(C2973,beru_assortment!$I$1:$I$10000,0)),IF($A$1="OZON",INDEX(ozon_assortment!$F$3:$F$10000,MATCH(C2973,ozon_assortment!$E$3:$E$10000,0)),0)))</f>
        <v>#N/A</v>
      </c>
      <c r="E2973" s="7" t="n">
        <f aca="false">IF(ISBLANK(C2973), , IF(ISBLANK(C2972), E2971+1, E2972))</f>
        <v>0</v>
      </c>
      <c r="F2973" s="10" t="n">
        <f aca="false">IF(ISBLANK(C2973),,IF(OR(ISBLANK(C2972), C2972="Баркод"),1,F2972+1))</f>
        <v>0</v>
      </c>
      <c r="G2973" s="10" t="n">
        <f aca="false">IF(ISBLANK(C2974), F2973/2,)</f>
        <v>0</v>
      </c>
      <c r="H2973" s="0" t="n">
        <f aca="false">IF(ISBLANK(C2973),0,-1)</f>
        <v>0</v>
      </c>
      <c r="I2973" s="0" t="n">
        <f aca="false">IF(AND(ISBLANK(C2972),NOT(ISBLANK(C2973))),1,-1)</f>
        <v>-1</v>
      </c>
      <c r="J2973" s="0" t="n">
        <f aca="false">IF(ISBLANK(C2971),IF(AND(C2972=C2973,NOT(ISBLANK(C2972)),NOT(ISBLANK(C2973))),1,-1),-1)</f>
        <v>-1</v>
      </c>
      <c r="K2973" s="0" t="n">
        <f aca="false">IF(MAX(H2973:J2973)&lt;0,IF(OR(C2973=C2972,C2972=C2971),1,-1),MAX(H2973:J2973))</f>
        <v>0</v>
      </c>
    </row>
    <row r="2974" customFormat="false" ht="13.8" hidden="false" customHeight="false" outlineLevel="0" collapsed="false">
      <c r="B2974" s="8" t="n">
        <f aca="false">MAX(H2974:K2974)</f>
        <v>0</v>
      </c>
      <c r="C2974" s="11"/>
      <c r="D2974" s="10" t="e">
        <f aca="false">IF($A$1="WLB",INDEX(SupplierNomenclature!$D$1:$D$9996,MATCH(C2974,SupplierNomenclature!$I$1:$I$9996,0)),IF($A$1="BERU",INDEX(beru_assortment!$C$1:$C$10000,MATCH(C2974,beru_assortment!$I$1:$I$10000,0)),IF($A$1="OZON",INDEX(ozon_assortment!$F$3:$F$10000,MATCH(C2974,ozon_assortment!$E$3:$E$10000,0)),0)))</f>
        <v>#N/A</v>
      </c>
      <c r="E2974" s="7" t="n">
        <f aca="false">IF(ISBLANK(C2974), , IF(ISBLANK(C2973), E2972+1, E2973))</f>
        <v>0</v>
      </c>
      <c r="F2974" s="10" t="n">
        <f aca="false">IF(ISBLANK(C2974),,IF(OR(ISBLANK(C2973), C2973="Баркод"),1,F2973+1))</f>
        <v>0</v>
      </c>
      <c r="G2974" s="10" t="n">
        <f aca="false">IF(ISBLANK(C2975), F2974/2,)</f>
        <v>0</v>
      </c>
      <c r="H2974" s="0" t="n">
        <f aca="false">IF(ISBLANK(C2974),0,-1)</f>
        <v>0</v>
      </c>
      <c r="I2974" s="0" t="n">
        <f aca="false">IF(AND(ISBLANK(C2973),NOT(ISBLANK(C2974))),1,-1)</f>
        <v>-1</v>
      </c>
      <c r="J2974" s="0" t="n">
        <f aca="false">IF(ISBLANK(C2972),IF(AND(C2973=C2974,NOT(ISBLANK(C2973)),NOT(ISBLANK(C2974))),1,-1),-1)</f>
        <v>-1</v>
      </c>
      <c r="K2974" s="0" t="n">
        <f aca="false">IF(MAX(H2974:J2974)&lt;0,IF(OR(C2974=C2973,C2973=C2972),1,-1),MAX(H2974:J2974))</f>
        <v>0</v>
      </c>
    </row>
    <row r="2975" customFormat="false" ht="13.8" hidden="false" customHeight="false" outlineLevel="0" collapsed="false">
      <c r="B2975" s="8" t="n">
        <f aca="false">MAX(H2975:K2975)</f>
        <v>0</v>
      </c>
      <c r="C2975" s="11"/>
      <c r="D2975" s="10" t="e">
        <f aca="false">IF($A$1="WLB",INDEX(SupplierNomenclature!$D$1:$D$9996,MATCH(C2975,SupplierNomenclature!$I$1:$I$9996,0)),IF($A$1="BERU",INDEX(beru_assortment!$C$1:$C$10000,MATCH(C2975,beru_assortment!$I$1:$I$10000,0)),IF($A$1="OZON",INDEX(ozon_assortment!$F$3:$F$10000,MATCH(C2975,ozon_assortment!$E$3:$E$10000,0)),0)))</f>
        <v>#N/A</v>
      </c>
      <c r="E2975" s="7" t="n">
        <f aca="false">IF(ISBLANK(C2975), , IF(ISBLANK(C2974), E2973+1, E2974))</f>
        <v>0</v>
      </c>
      <c r="F2975" s="10" t="n">
        <f aca="false">IF(ISBLANK(C2975),,IF(OR(ISBLANK(C2974), C2974="Баркод"),1,F2974+1))</f>
        <v>0</v>
      </c>
      <c r="G2975" s="10" t="n">
        <f aca="false">IF(ISBLANK(C2976), F2975/2,)</f>
        <v>0</v>
      </c>
      <c r="H2975" s="0" t="n">
        <f aca="false">IF(ISBLANK(C2975),0,-1)</f>
        <v>0</v>
      </c>
      <c r="I2975" s="0" t="n">
        <f aca="false">IF(AND(ISBLANK(C2974),NOT(ISBLANK(C2975))),1,-1)</f>
        <v>-1</v>
      </c>
      <c r="J2975" s="0" t="n">
        <f aca="false">IF(ISBLANK(C2973),IF(AND(C2974=C2975,NOT(ISBLANK(C2974)),NOT(ISBLANK(C2975))),1,-1),-1)</f>
        <v>-1</v>
      </c>
      <c r="K2975" s="0" t="n">
        <f aca="false">IF(MAX(H2975:J2975)&lt;0,IF(OR(C2975=C2974,C2974=C2973),1,-1),MAX(H2975:J2975))</f>
        <v>0</v>
      </c>
    </row>
    <row r="2976" customFormat="false" ht="13.8" hidden="false" customHeight="false" outlineLevel="0" collapsed="false">
      <c r="B2976" s="8" t="n">
        <f aca="false">MAX(H2976:K2976)</f>
        <v>0</v>
      </c>
      <c r="C2976" s="11"/>
      <c r="D2976" s="10" t="e">
        <f aca="false">IF($A$1="WLB",INDEX(SupplierNomenclature!$D$1:$D$9996,MATCH(C2976,SupplierNomenclature!$I$1:$I$9996,0)),IF($A$1="BERU",INDEX(beru_assortment!$C$1:$C$10000,MATCH(C2976,beru_assortment!$I$1:$I$10000,0)),IF($A$1="OZON",INDEX(ozon_assortment!$F$3:$F$10000,MATCH(C2976,ozon_assortment!$E$3:$E$10000,0)),0)))</f>
        <v>#N/A</v>
      </c>
      <c r="E2976" s="7" t="n">
        <f aca="false">IF(ISBLANK(C2976), , IF(ISBLANK(C2975), E2974+1, E2975))</f>
        <v>0</v>
      </c>
      <c r="F2976" s="10" t="n">
        <f aca="false">IF(ISBLANK(C2976),,IF(OR(ISBLANK(C2975), C2975="Баркод"),1,F2975+1))</f>
        <v>0</v>
      </c>
      <c r="G2976" s="10" t="n">
        <f aca="false">IF(ISBLANK(C2977), F2976/2,)</f>
        <v>0</v>
      </c>
      <c r="H2976" s="0" t="n">
        <f aca="false">IF(ISBLANK(C2976),0,-1)</f>
        <v>0</v>
      </c>
      <c r="I2976" s="0" t="n">
        <f aca="false">IF(AND(ISBLANK(C2975),NOT(ISBLANK(C2976))),1,-1)</f>
        <v>-1</v>
      </c>
      <c r="J2976" s="0" t="n">
        <f aca="false">IF(ISBLANK(C2974),IF(AND(C2975=C2976,NOT(ISBLANK(C2975)),NOT(ISBLANK(C2976))),1,-1),-1)</f>
        <v>-1</v>
      </c>
      <c r="K2976" s="0" t="n">
        <f aca="false">IF(MAX(H2976:J2976)&lt;0,IF(OR(C2976=C2975,C2975=C2974),1,-1),MAX(H2976:J2976))</f>
        <v>0</v>
      </c>
    </row>
    <row r="2977" customFormat="false" ht="13.8" hidden="false" customHeight="false" outlineLevel="0" collapsed="false">
      <c r="B2977" s="8" t="n">
        <f aca="false">MAX(H2977:K2977)</f>
        <v>0</v>
      </c>
      <c r="C2977" s="11"/>
      <c r="D2977" s="10" t="e">
        <f aca="false">IF($A$1="WLB",INDEX(SupplierNomenclature!$D$1:$D$9996,MATCH(C2977,SupplierNomenclature!$I$1:$I$9996,0)),IF($A$1="BERU",INDEX(beru_assortment!$C$1:$C$10000,MATCH(C2977,beru_assortment!$I$1:$I$10000,0)),IF($A$1="OZON",INDEX(ozon_assortment!$F$3:$F$10000,MATCH(C2977,ozon_assortment!$E$3:$E$10000,0)),0)))</f>
        <v>#N/A</v>
      </c>
      <c r="E2977" s="7" t="n">
        <f aca="false">IF(ISBLANK(C2977), , IF(ISBLANK(C2976), E2975+1, E2976))</f>
        <v>0</v>
      </c>
      <c r="F2977" s="10" t="n">
        <f aca="false">IF(ISBLANK(C2977),,IF(OR(ISBLANK(C2976), C2976="Баркод"),1,F2976+1))</f>
        <v>0</v>
      </c>
      <c r="G2977" s="10" t="n">
        <f aca="false">IF(ISBLANK(C2978), F2977/2,)</f>
        <v>0</v>
      </c>
      <c r="H2977" s="0" t="n">
        <f aca="false">IF(ISBLANK(C2977),0,-1)</f>
        <v>0</v>
      </c>
      <c r="I2977" s="0" t="n">
        <f aca="false">IF(AND(ISBLANK(C2976),NOT(ISBLANK(C2977))),1,-1)</f>
        <v>-1</v>
      </c>
      <c r="J2977" s="0" t="n">
        <f aca="false">IF(ISBLANK(C2975),IF(AND(C2976=C2977,NOT(ISBLANK(C2976)),NOT(ISBLANK(C2977))),1,-1),-1)</f>
        <v>-1</v>
      </c>
      <c r="K2977" s="0" t="n">
        <f aca="false">IF(MAX(H2977:J2977)&lt;0,IF(OR(C2977=C2976,C2976=C2975),1,-1),MAX(H2977:J2977))</f>
        <v>0</v>
      </c>
    </row>
    <row r="2978" customFormat="false" ht="13.8" hidden="false" customHeight="false" outlineLevel="0" collapsed="false">
      <c r="B2978" s="8" t="n">
        <f aca="false">MAX(H2978:K2978)</f>
        <v>0</v>
      </c>
      <c r="C2978" s="11"/>
      <c r="D2978" s="10" t="e">
        <f aca="false">IF($A$1="WLB",INDEX(SupplierNomenclature!$D$1:$D$9996,MATCH(C2978,SupplierNomenclature!$I$1:$I$9996,0)),IF($A$1="BERU",INDEX(beru_assortment!$C$1:$C$10000,MATCH(C2978,beru_assortment!$I$1:$I$10000,0)),IF($A$1="OZON",INDEX(ozon_assortment!$F$3:$F$10000,MATCH(C2978,ozon_assortment!$E$3:$E$10000,0)),0)))</f>
        <v>#N/A</v>
      </c>
      <c r="E2978" s="7" t="n">
        <f aca="false">IF(ISBLANK(C2978), , IF(ISBLANK(C2977), E2976+1, E2977))</f>
        <v>0</v>
      </c>
      <c r="F2978" s="10" t="n">
        <f aca="false">IF(ISBLANK(C2978),,IF(OR(ISBLANK(C2977), C2977="Баркод"),1,F2977+1))</f>
        <v>0</v>
      </c>
      <c r="G2978" s="10" t="n">
        <f aca="false">IF(ISBLANK(C2979), F2978/2,)</f>
        <v>0</v>
      </c>
      <c r="H2978" s="0" t="n">
        <f aca="false">IF(ISBLANK(C2978),0,-1)</f>
        <v>0</v>
      </c>
      <c r="I2978" s="0" t="n">
        <f aca="false">IF(AND(ISBLANK(C2977),NOT(ISBLANK(C2978))),1,-1)</f>
        <v>-1</v>
      </c>
      <c r="J2978" s="0" t="n">
        <f aca="false">IF(ISBLANK(C2976),IF(AND(C2977=C2978,NOT(ISBLANK(C2977)),NOT(ISBLANK(C2978))),1,-1),-1)</f>
        <v>-1</v>
      </c>
      <c r="K2978" s="0" t="n">
        <f aca="false">IF(MAX(H2978:J2978)&lt;0,IF(OR(C2978=C2977,C2977=C2976),1,-1),MAX(H2978:J2978))</f>
        <v>0</v>
      </c>
    </row>
    <row r="2979" customFormat="false" ht="13.8" hidden="false" customHeight="false" outlineLevel="0" collapsed="false">
      <c r="B2979" s="8" t="n">
        <f aca="false">MAX(H2979:K2979)</f>
        <v>0</v>
      </c>
      <c r="C2979" s="11"/>
      <c r="D2979" s="10" t="e">
        <f aca="false">IF($A$1="WLB",INDEX(SupplierNomenclature!$D$1:$D$9996,MATCH(C2979,SupplierNomenclature!$I$1:$I$9996,0)),IF($A$1="BERU",INDEX(beru_assortment!$C$1:$C$10000,MATCH(C2979,beru_assortment!$I$1:$I$10000,0)),IF($A$1="OZON",INDEX(ozon_assortment!$F$3:$F$10000,MATCH(C2979,ozon_assortment!$E$3:$E$10000,0)),0)))</f>
        <v>#N/A</v>
      </c>
      <c r="E2979" s="7" t="n">
        <f aca="false">IF(ISBLANK(C2979), , IF(ISBLANK(C2978), E2977+1, E2978))</f>
        <v>0</v>
      </c>
      <c r="F2979" s="10" t="n">
        <f aca="false">IF(ISBLANK(C2979),,IF(OR(ISBLANK(C2978), C2978="Баркод"),1,F2978+1))</f>
        <v>0</v>
      </c>
      <c r="G2979" s="10" t="n">
        <f aca="false">IF(ISBLANK(C2980), F2979/2,)</f>
        <v>0</v>
      </c>
      <c r="H2979" s="0" t="n">
        <f aca="false">IF(ISBLANK(C2979),0,-1)</f>
        <v>0</v>
      </c>
      <c r="I2979" s="0" t="n">
        <f aca="false">IF(AND(ISBLANK(C2978),NOT(ISBLANK(C2979))),1,-1)</f>
        <v>-1</v>
      </c>
      <c r="J2979" s="0" t="n">
        <f aca="false">IF(ISBLANK(C2977),IF(AND(C2978=C2979,NOT(ISBLANK(C2978)),NOT(ISBLANK(C2979))),1,-1),-1)</f>
        <v>-1</v>
      </c>
      <c r="K2979" s="0" t="n">
        <f aca="false">IF(MAX(H2979:J2979)&lt;0,IF(OR(C2979=C2978,C2978=C2977),1,-1),MAX(H2979:J2979))</f>
        <v>0</v>
      </c>
    </row>
    <row r="2980" customFormat="false" ht="13.8" hidden="false" customHeight="false" outlineLevel="0" collapsed="false">
      <c r="B2980" s="8" t="n">
        <f aca="false">MAX(H2980:K2980)</f>
        <v>0</v>
      </c>
      <c r="C2980" s="11"/>
      <c r="D2980" s="10" t="e">
        <f aca="false">IF($A$1="WLB",INDEX(SupplierNomenclature!$D$1:$D$9996,MATCH(C2980,SupplierNomenclature!$I$1:$I$9996,0)),IF($A$1="BERU",INDEX(beru_assortment!$C$1:$C$10000,MATCH(C2980,beru_assortment!$I$1:$I$10000,0)),IF($A$1="OZON",INDEX(ozon_assortment!$F$3:$F$10000,MATCH(C2980,ozon_assortment!$E$3:$E$10000,0)),0)))</f>
        <v>#N/A</v>
      </c>
      <c r="E2980" s="7" t="n">
        <f aca="false">IF(ISBLANK(C2980), , IF(ISBLANK(C2979), E2978+1, E2979))</f>
        <v>0</v>
      </c>
      <c r="F2980" s="10" t="n">
        <f aca="false">IF(ISBLANK(C2980),,IF(OR(ISBLANK(C2979), C2979="Баркод"),1,F2979+1))</f>
        <v>0</v>
      </c>
      <c r="G2980" s="10" t="n">
        <f aca="false">IF(ISBLANK(C2981), F2980/2,)</f>
        <v>0</v>
      </c>
      <c r="H2980" s="0" t="n">
        <f aca="false">IF(ISBLANK(C2980),0,-1)</f>
        <v>0</v>
      </c>
      <c r="I2980" s="0" t="n">
        <f aca="false">IF(AND(ISBLANK(C2979),NOT(ISBLANK(C2980))),1,-1)</f>
        <v>-1</v>
      </c>
      <c r="J2980" s="0" t="n">
        <f aca="false">IF(ISBLANK(C2978),IF(AND(C2979=C2980,NOT(ISBLANK(C2979)),NOT(ISBLANK(C2980))),1,-1),-1)</f>
        <v>-1</v>
      </c>
      <c r="K2980" s="0" t="n">
        <f aca="false">IF(MAX(H2980:J2980)&lt;0,IF(OR(C2980=C2979,C2979=C2978),1,-1),MAX(H2980:J2980))</f>
        <v>0</v>
      </c>
    </row>
    <row r="2981" customFormat="false" ht="13.8" hidden="false" customHeight="false" outlineLevel="0" collapsed="false">
      <c r="B2981" s="8" t="n">
        <f aca="false">MAX(H2981:K2981)</f>
        <v>0</v>
      </c>
      <c r="C2981" s="11"/>
      <c r="D2981" s="10" t="e">
        <f aca="false">IF($A$1="WLB",INDEX(SupplierNomenclature!$D$1:$D$9996,MATCH(C2981,SupplierNomenclature!$I$1:$I$9996,0)),IF($A$1="BERU",INDEX(beru_assortment!$C$1:$C$10000,MATCH(C2981,beru_assortment!$I$1:$I$10000,0)),IF($A$1="OZON",INDEX(ozon_assortment!$F$3:$F$10000,MATCH(C2981,ozon_assortment!$E$3:$E$10000,0)),0)))</f>
        <v>#N/A</v>
      </c>
      <c r="E2981" s="7" t="n">
        <f aca="false">IF(ISBLANK(C2981), , IF(ISBLANK(C2980), E2979+1, E2980))</f>
        <v>0</v>
      </c>
      <c r="F2981" s="10" t="n">
        <f aca="false">IF(ISBLANK(C2981),,IF(OR(ISBLANK(C2980), C2980="Баркод"),1,F2980+1))</f>
        <v>0</v>
      </c>
      <c r="G2981" s="10" t="n">
        <f aca="false">IF(ISBLANK(C2982), F2981/2,)</f>
        <v>0</v>
      </c>
      <c r="H2981" s="0" t="n">
        <f aca="false">IF(ISBLANK(C2981),0,-1)</f>
        <v>0</v>
      </c>
      <c r="I2981" s="0" t="n">
        <f aca="false">IF(AND(ISBLANK(C2980),NOT(ISBLANK(C2981))),1,-1)</f>
        <v>-1</v>
      </c>
      <c r="J2981" s="0" t="n">
        <f aca="false">IF(ISBLANK(C2979),IF(AND(C2980=C2981,NOT(ISBLANK(C2980)),NOT(ISBLANK(C2981))),1,-1),-1)</f>
        <v>-1</v>
      </c>
      <c r="K2981" s="0" t="n">
        <f aca="false">IF(MAX(H2981:J2981)&lt;0,IF(OR(C2981=C2980,C2980=C2979),1,-1),MAX(H2981:J2981))</f>
        <v>0</v>
      </c>
    </row>
    <row r="2982" customFormat="false" ht="13.8" hidden="false" customHeight="false" outlineLevel="0" collapsed="false">
      <c r="B2982" s="8" t="n">
        <f aca="false">MAX(H2982:K2982)</f>
        <v>0</v>
      </c>
      <c r="C2982" s="11"/>
      <c r="D2982" s="10" t="e">
        <f aca="false">IF($A$1="WLB",INDEX(SupplierNomenclature!$D$1:$D$9996,MATCH(C2982,SupplierNomenclature!$I$1:$I$9996,0)),IF($A$1="BERU",INDEX(beru_assortment!$C$1:$C$10000,MATCH(C2982,beru_assortment!$I$1:$I$10000,0)),IF($A$1="OZON",INDEX(ozon_assortment!$F$3:$F$10000,MATCH(C2982,ozon_assortment!$E$3:$E$10000,0)),0)))</f>
        <v>#N/A</v>
      </c>
      <c r="E2982" s="7" t="n">
        <f aca="false">IF(ISBLANK(C2982), , IF(ISBLANK(C2981), E2980+1, E2981))</f>
        <v>0</v>
      </c>
      <c r="F2982" s="10" t="n">
        <f aca="false">IF(ISBLANK(C2982),,IF(OR(ISBLANK(C2981), C2981="Баркод"),1,F2981+1))</f>
        <v>0</v>
      </c>
      <c r="G2982" s="10" t="n">
        <f aca="false">IF(ISBLANK(C2983), F2982/2,)</f>
        <v>0</v>
      </c>
      <c r="H2982" s="0" t="n">
        <f aca="false">IF(ISBLANK(C2982),0,-1)</f>
        <v>0</v>
      </c>
      <c r="I2982" s="0" t="n">
        <f aca="false">IF(AND(ISBLANK(C2981),NOT(ISBLANK(C2982))),1,-1)</f>
        <v>-1</v>
      </c>
      <c r="J2982" s="0" t="n">
        <f aca="false">IF(ISBLANK(C2980),IF(AND(C2981=C2982,NOT(ISBLANK(C2981)),NOT(ISBLANK(C2982))),1,-1),-1)</f>
        <v>-1</v>
      </c>
      <c r="K2982" s="0" t="n">
        <f aca="false">IF(MAX(H2982:J2982)&lt;0,IF(OR(C2982=C2981,C2981=C2980),1,-1),MAX(H2982:J2982))</f>
        <v>0</v>
      </c>
    </row>
    <row r="2983" customFormat="false" ht="13.8" hidden="false" customHeight="false" outlineLevel="0" collapsed="false">
      <c r="B2983" s="8" t="n">
        <f aca="false">MAX(H2983:K2983)</f>
        <v>0</v>
      </c>
      <c r="C2983" s="11"/>
      <c r="D2983" s="10" t="e">
        <f aca="false">IF($A$1="WLB",INDEX(SupplierNomenclature!$D$1:$D$9996,MATCH(C2983,SupplierNomenclature!$I$1:$I$9996,0)),IF($A$1="BERU",INDEX(beru_assortment!$C$1:$C$10000,MATCH(C2983,beru_assortment!$I$1:$I$10000,0)),IF($A$1="OZON",INDEX(ozon_assortment!$F$3:$F$10000,MATCH(C2983,ozon_assortment!$E$3:$E$10000,0)),0)))</f>
        <v>#N/A</v>
      </c>
      <c r="E2983" s="7" t="n">
        <f aca="false">IF(ISBLANK(C2983), , IF(ISBLANK(C2982), E2981+1, E2982))</f>
        <v>0</v>
      </c>
      <c r="F2983" s="10" t="n">
        <f aca="false">IF(ISBLANK(C2983),,IF(OR(ISBLANK(C2982), C2982="Баркод"),1,F2982+1))</f>
        <v>0</v>
      </c>
      <c r="G2983" s="10" t="n">
        <f aca="false">IF(ISBLANK(C2984), F2983/2,)</f>
        <v>0</v>
      </c>
      <c r="H2983" s="0" t="n">
        <f aca="false">IF(ISBLANK(C2983),0,-1)</f>
        <v>0</v>
      </c>
      <c r="I2983" s="0" t="n">
        <f aca="false">IF(AND(ISBLANK(C2982),NOT(ISBLANK(C2983))),1,-1)</f>
        <v>-1</v>
      </c>
      <c r="J2983" s="0" t="n">
        <f aca="false">IF(ISBLANK(C2981),IF(AND(C2982=C2983,NOT(ISBLANK(C2982)),NOT(ISBLANK(C2983))),1,-1),-1)</f>
        <v>-1</v>
      </c>
      <c r="K2983" s="0" t="n">
        <f aca="false">IF(MAX(H2983:J2983)&lt;0,IF(OR(C2983=C2982,C2982=C2981),1,-1),MAX(H2983:J2983))</f>
        <v>0</v>
      </c>
    </row>
    <row r="2984" customFormat="false" ht="13.8" hidden="false" customHeight="false" outlineLevel="0" collapsed="false">
      <c r="B2984" s="8" t="n">
        <f aca="false">MAX(H2984:K2984)</f>
        <v>0</v>
      </c>
      <c r="C2984" s="11"/>
      <c r="D2984" s="10" t="e">
        <f aca="false">IF($A$1="WLB",INDEX(SupplierNomenclature!$D$1:$D$9996,MATCH(C2984,SupplierNomenclature!$I$1:$I$9996,0)),IF($A$1="BERU",INDEX(beru_assortment!$C$1:$C$10000,MATCH(C2984,beru_assortment!$I$1:$I$10000,0)),IF($A$1="OZON",INDEX(ozon_assortment!$F$3:$F$10000,MATCH(C2984,ozon_assortment!$E$3:$E$10000,0)),0)))</f>
        <v>#N/A</v>
      </c>
      <c r="E2984" s="7" t="n">
        <f aca="false">IF(ISBLANK(C2984), , IF(ISBLANK(C2983), E2982+1, E2983))</f>
        <v>0</v>
      </c>
      <c r="F2984" s="10" t="n">
        <f aca="false">IF(ISBLANK(C2984),,IF(OR(ISBLANK(C2983), C2983="Баркод"),1,F2983+1))</f>
        <v>0</v>
      </c>
      <c r="G2984" s="10" t="n">
        <f aca="false">IF(ISBLANK(C2985), F2984/2,)</f>
        <v>0</v>
      </c>
      <c r="H2984" s="0" t="n">
        <f aca="false">IF(ISBLANK(C2984),0,-1)</f>
        <v>0</v>
      </c>
      <c r="I2984" s="0" t="n">
        <f aca="false">IF(AND(ISBLANK(C2983),NOT(ISBLANK(C2984))),1,-1)</f>
        <v>-1</v>
      </c>
      <c r="J2984" s="0" t="n">
        <f aca="false">IF(ISBLANK(C2982),IF(AND(C2983=C2984,NOT(ISBLANK(C2983)),NOT(ISBLANK(C2984))),1,-1),-1)</f>
        <v>-1</v>
      </c>
      <c r="K2984" s="0" t="n">
        <f aca="false">IF(MAX(H2984:J2984)&lt;0,IF(OR(C2984=C2983,C2983=C2982),1,-1),MAX(H2984:J2984))</f>
        <v>0</v>
      </c>
    </row>
    <row r="2985" customFormat="false" ht="13.8" hidden="false" customHeight="false" outlineLevel="0" collapsed="false">
      <c r="B2985" s="8" t="n">
        <f aca="false">MAX(H2985:K2985)</f>
        <v>0</v>
      </c>
      <c r="C2985" s="11"/>
      <c r="D2985" s="10" t="e">
        <f aca="false">IF($A$1="WLB",INDEX(SupplierNomenclature!$D$1:$D$9996,MATCH(C2985,SupplierNomenclature!$I$1:$I$9996,0)),IF($A$1="BERU",INDEX(beru_assortment!$C$1:$C$10000,MATCH(C2985,beru_assortment!$I$1:$I$10000,0)),IF($A$1="OZON",INDEX(ozon_assortment!$F$3:$F$10000,MATCH(C2985,ozon_assortment!$E$3:$E$10000,0)),0)))</f>
        <v>#N/A</v>
      </c>
      <c r="E2985" s="7" t="n">
        <f aca="false">IF(ISBLANK(C2985), , IF(ISBLANK(C2984), E2983+1, E2984))</f>
        <v>0</v>
      </c>
      <c r="F2985" s="10" t="n">
        <f aca="false">IF(ISBLANK(C2985),,IF(OR(ISBLANK(C2984), C2984="Баркод"),1,F2984+1))</f>
        <v>0</v>
      </c>
      <c r="G2985" s="10" t="n">
        <f aca="false">IF(ISBLANK(C2986), F2985/2,)</f>
        <v>0</v>
      </c>
      <c r="H2985" s="0" t="n">
        <f aca="false">IF(ISBLANK(C2985),0,-1)</f>
        <v>0</v>
      </c>
      <c r="I2985" s="0" t="n">
        <f aca="false">IF(AND(ISBLANK(C2984),NOT(ISBLANK(C2985))),1,-1)</f>
        <v>-1</v>
      </c>
      <c r="J2985" s="0" t="n">
        <f aca="false">IF(ISBLANK(C2983),IF(AND(C2984=C2985,NOT(ISBLANK(C2984)),NOT(ISBLANK(C2985))),1,-1),-1)</f>
        <v>-1</v>
      </c>
      <c r="K2985" s="0" t="n">
        <f aca="false">IF(MAX(H2985:J2985)&lt;0,IF(OR(C2985=C2984,C2984=C2983),1,-1),MAX(H2985:J2985))</f>
        <v>0</v>
      </c>
    </row>
    <row r="2986" customFormat="false" ht="13.8" hidden="false" customHeight="false" outlineLevel="0" collapsed="false">
      <c r="B2986" s="8" t="n">
        <f aca="false">MAX(H2986:K2986)</f>
        <v>0</v>
      </c>
      <c r="C2986" s="11"/>
      <c r="D2986" s="10" t="e">
        <f aca="false">IF($A$1="WLB",INDEX(SupplierNomenclature!$D$1:$D$9996,MATCH(C2986,SupplierNomenclature!$I$1:$I$9996,0)),IF($A$1="BERU",INDEX(beru_assortment!$C$1:$C$10000,MATCH(C2986,beru_assortment!$I$1:$I$10000,0)),IF($A$1="OZON",INDEX(ozon_assortment!$F$3:$F$10000,MATCH(C2986,ozon_assortment!$E$3:$E$10000,0)),0)))</f>
        <v>#N/A</v>
      </c>
      <c r="E2986" s="7" t="n">
        <f aca="false">IF(ISBLANK(C2986), , IF(ISBLANK(C2985), E2984+1, E2985))</f>
        <v>0</v>
      </c>
      <c r="F2986" s="10" t="n">
        <f aca="false">IF(ISBLANK(C2986),,IF(OR(ISBLANK(C2985), C2985="Баркод"),1,F2985+1))</f>
        <v>0</v>
      </c>
      <c r="G2986" s="10" t="n">
        <f aca="false">IF(ISBLANK(C2987), F2986/2,)</f>
        <v>0</v>
      </c>
      <c r="H2986" s="0" t="n">
        <f aca="false">IF(ISBLANK(C2986),0,-1)</f>
        <v>0</v>
      </c>
      <c r="I2986" s="0" t="n">
        <f aca="false">IF(AND(ISBLANK(C2985),NOT(ISBLANK(C2986))),1,-1)</f>
        <v>-1</v>
      </c>
      <c r="J2986" s="0" t="n">
        <f aca="false">IF(ISBLANK(C2984),IF(AND(C2985=C2986,NOT(ISBLANK(C2985)),NOT(ISBLANK(C2986))),1,-1),-1)</f>
        <v>-1</v>
      </c>
      <c r="K2986" s="0" t="n">
        <f aca="false">IF(MAX(H2986:J2986)&lt;0,IF(OR(C2986=C2985,C2985=C2984),1,-1),MAX(H2986:J2986))</f>
        <v>0</v>
      </c>
    </row>
    <row r="2987" customFormat="false" ht="13.8" hidden="false" customHeight="false" outlineLevel="0" collapsed="false">
      <c r="B2987" s="8" t="n">
        <f aca="false">MAX(H2987:K2987)</f>
        <v>0</v>
      </c>
      <c r="C2987" s="11"/>
      <c r="D2987" s="10" t="e">
        <f aca="false">IF($A$1="WLB",INDEX(SupplierNomenclature!$D$1:$D$9996,MATCH(C2987,SupplierNomenclature!$I$1:$I$9996,0)),IF($A$1="BERU",INDEX(beru_assortment!$C$1:$C$10000,MATCH(C2987,beru_assortment!$I$1:$I$10000,0)),IF($A$1="OZON",INDEX(ozon_assortment!$F$3:$F$10000,MATCH(C2987,ozon_assortment!$E$3:$E$10000,0)),0)))</f>
        <v>#N/A</v>
      </c>
      <c r="E2987" s="7" t="n">
        <f aca="false">IF(ISBLANK(C2987), , IF(ISBLANK(C2986), E2985+1, E2986))</f>
        <v>0</v>
      </c>
      <c r="F2987" s="10" t="n">
        <f aca="false">IF(ISBLANK(C2987),,IF(OR(ISBLANK(C2986), C2986="Баркод"),1,F2986+1))</f>
        <v>0</v>
      </c>
      <c r="G2987" s="10" t="n">
        <f aca="false">IF(ISBLANK(C2988), F2987/2,)</f>
        <v>0</v>
      </c>
      <c r="H2987" s="0" t="n">
        <f aca="false">IF(ISBLANK(C2987),0,-1)</f>
        <v>0</v>
      </c>
      <c r="I2987" s="0" t="n">
        <f aca="false">IF(AND(ISBLANK(C2986),NOT(ISBLANK(C2987))),1,-1)</f>
        <v>-1</v>
      </c>
      <c r="J2987" s="0" t="n">
        <f aca="false">IF(ISBLANK(C2985),IF(AND(C2986=C2987,NOT(ISBLANK(C2986)),NOT(ISBLANK(C2987))),1,-1),-1)</f>
        <v>-1</v>
      </c>
      <c r="K2987" s="0" t="n">
        <f aca="false">IF(MAX(H2987:J2987)&lt;0,IF(OR(C2987=C2986,C2986=C2985),1,-1),MAX(H2987:J2987))</f>
        <v>0</v>
      </c>
    </row>
    <row r="2988" customFormat="false" ht="13.8" hidden="false" customHeight="false" outlineLevel="0" collapsed="false">
      <c r="B2988" s="8" t="n">
        <f aca="false">MAX(H2988:K2988)</f>
        <v>0</v>
      </c>
      <c r="C2988" s="11"/>
      <c r="D2988" s="10" t="e">
        <f aca="false">IF($A$1="WLB",INDEX(SupplierNomenclature!$D$1:$D$9996,MATCH(C2988,SupplierNomenclature!$I$1:$I$9996,0)),IF($A$1="BERU",INDEX(beru_assortment!$C$1:$C$10000,MATCH(C2988,beru_assortment!$I$1:$I$10000,0)),IF($A$1="OZON",INDEX(ozon_assortment!$F$3:$F$10000,MATCH(C2988,ozon_assortment!$E$3:$E$10000,0)),0)))</f>
        <v>#N/A</v>
      </c>
      <c r="E2988" s="7" t="n">
        <f aca="false">IF(ISBLANK(C2988), , IF(ISBLANK(C2987), E2986+1, E2987))</f>
        <v>0</v>
      </c>
      <c r="F2988" s="10" t="n">
        <f aca="false">IF(ISBLANK(C2988),,IF(OR(ISBLANK(C2987), C2987="Баркод"),1,F2987+1))</f>
        <v>0</v>
      </c>
      <c r="G2988" s="10" t="n">
        <f aca="false">IF(ISBLANK(C2989), F2988/2,)</f>
        <v>0</v>
      </c>
      <c r="H2988" s="0" t="n">
        <f aca="false">IF(ISBLANK(C2988),0,-1)</f>
        <v>0</v>
      </c>
      <c r="I2988" s="0" t="n">
        <f aca="false">IF(AND(ISBLANK(C2987),NOT(ISBLANK(C2988))),1,-1)</f>
        <v>-1</v>
      </c>
      <c r="J2988" s="0" t="n">
        <f aca="false">IF(ISBLANK(C2986),IF(AND(C2987=C2988,NOT(ISBLANK(C2987)),NOT(ISBLANK(C2988))),1,-1),-1)</f>
        <v>-1</v>
      </c>
      <c r="K2988" s="0" t="n">
        <f aca="false">IF(MAX(H2988:J2988)&lt;0,IF(OR(C2988=C2987,C2987=C2986),1,-1),MAX(H2988:J2988))</f>
        <v>0</v>
      </c>
    </row>
    <row r="2989" customFormat="false" ht="13.8" hidden="false" customHeight="false" outlineLevel="0" collapsed="false">
      <c r="B2989" s="8" t="n">
        <f aca="false">MAX(H2989:K2989)</f>
        <v>0</v>
      </c>
      <c r="C2989" s="11"/>
      <c r="D2989" s="10" t="e">
        <f aca="false">IF($A$1="WLB",INDEX(SupplierNomenclature!$D$1:$D$9996,MATCH(C2989,SupplierNomenclature!$I$1:$I$9996,0)),IF($A$1="BERU",INDEX(beru_assortment!$C$1:$C$10000,MATCH(C2989,beru_assortment!$I$1:$I$10000,0)),IF($A$1="OZON",INDEX(ozon_assortment!$F$3:$F$10000,MATCH(C2989,ozon_assortment!$E$3:$E$10000,0)),0)))</f>
        <v>#N/A</v>
      </c>
      <c r="E2989" s="7" t="n">
        <f aca="false">IF(ISBLANK(C2989), , IF(ISBLANK(C2988), E2987+1, E2988))</f>
        <v>0</v>
      </c>
      <c r="F2989" s="10" t="n">
        <f aca="false">IF(ISBLANK(C2989),,IF(OR(ISBLANK(C2988), C2988="Баркод"),1,F2988+1))</f>
        <v>0</v>
      </c>
      <c r="G2989" s="10" t="n">
        <f aca="false">IF(ISBLANK(C2990), F2989/2,)</f>
        <v>0</v>
      </c>
      <c r="H2989" s="0" t="n">
        <f aca="false">IF(ISBLANK(C2989),0,-1)</f>
        <v>0</v>
      </c>
      <c r="I2989" s="0" t="n">
        <f aca="false">IF(AND(ISBLANK(C2988),NOT(ISBLANK(C2989))),1,-1)</f>
        <v>-1</v>
      </c>
      <c r="J2989" s="0" t="n">
        <f aca="false">IF(ISBLANK(C2987),IF(AND(C2988=C2989,NOT(ISBLANK(C2988)),NOT(ISBLANK(C2989))),1,-1),-1)</f>
        <v>-1</v>
      </c>
      <c r="K2989" s="0" t="n">
        <f aca="false">IF(MAX(H2989:J2989)&lt;0,IF(OR(C2989=C2988,C2988=C2987),1,-1),MAX(H2989:J2989))</f>
        <v>0</v>
      </c>
    </row>
    <row r="2990" customFormat="false" ht="13.8" hidden="false" customHeight="false" outlineLevel="0" collapsed="false">
      <c r="B2990" s="8" t="n">
        <f aca="false">MAX(H2990:K2990)</f>
        <v>0</v>
      </c>
      <c r="C2990" s="11"/>
      <c r="D2990" s="10" t="e">
        <f aca="false">IF($A$1="WLB",INDEX(SupplierNomenclature!$D$1:$D$9996,MATCH(C2990,SupplierNomenclature!$I$1:$I$9996,0)),IF($A$1="BERU",INDEX(beru_assortment!$C$1:$C$10000,MATCH(C2990,beru_assortment!$I$1:$I$10000,0)),IF($A$1="OZON",INDEX(ozon_assortment!$F$3:$F$10000,MATCH(C2990,ozon_assortment!$E$3:$E$10000,0)),0)))</f>
        <v>#N/A</v>
      </c>
      <c r="E2990" s="7" t="n">
        <f aca="false">IF(ISBLANK(C2990), , IF(ISBLANK(C2989), E2988+1, E2989))</f>
        <v>0</v>
      </c>
      <c r="F2990" s="10" t="n">
        <f aca="false">IF(ISBLANK(C2990),,IF(OR(ISBLANK(C2989), C2989="Баркод"),1,F2989+1))</f>
        <v>0</v>
      </c>
      <c r="G2990" s="10" t="n">
        <f aca="false">IF(ISBLANK(C2991), F2990/2,)</f>
        <v>0</v>
      </c>
      <c r="H2990" s="0" t="n">
        <f aca="false">IF(ISBLANK(C2990),0,-1)</f>
        <v>0</v>
      </c>
      <c r="I2990" s="0" t="n">
        <f aca="false">IF(AND(ISBLANK(C2989),NOT(ISBLANK(C2990))),1,-1)</f>
        <v>-1</v>
      </c>
      <c r="J2990" s="0" t="n">
        <f aca="false">IF(ISBLANK(C2988),IF(AND(C2989=C2990,NOT(ISBLANK(C2989)),NOT(ISBLANK(C2990))),1,-1),-1)</f>
        <v>-1</v>
      </c>
      <c r="K2990" s="0" t="n">
        <f aca="false">IF(MAX(H2990:J2990)&lt;0,IF(OR(C2990=C2989,C2989=C2988),1,-1),MAX(H2990:J2990))</f>
        <v>0</v>
      </c>
    </row>
    <row r="2991" customFormat="false" ht="13.8" hidden="false" customHeight="false" outlineLevel="0" collapsed="false">
      <c r="B2991" s="8" t="n">
        <f aca="false">MAX(H2991:K2991)</f>
        <v>0</v>
      </c>
      <c r="C2991" s="11"/>
      <c r="D2991" s="10" t="e">
        <f aca="false">IF($A$1="WLB",INDEX(SupplierNomenclature!$D$1:$D$9996,MATCH(C2991,SupplierNomenclature!$I$1:$I$9996,0)),IF($A$1="BERU",INDEX(beru_assortment!$C$1:$C$10000,MATCH(C2991,beru_assortment!$I$1:$I$10000,0)),IF($A$1="OZON",INDEX(ozon_assortment!$F$3:$F$10000,MATCH(C2991,ozon_assortment!$E$3:$E$10000,0)),0)))</f>
        <v>#N/A</v>
      </c>
      <c r="E2991" s="7" t="n">
        <f aca="false">IF(ISBLANK(C2991), , IF(ISBLANK(C2990), E2989+1, E2990))</f>
        <v>0</v>
      </c>
      <c r="F2991" s="10" t="n">
        <f aca="false">IF(ISBLANK(C2991),,IF(OR(ISBLANK(C2990), C2990="Баркод"),1,F2990+1))</f>
        <v>0</v>
      </c>
      <c r="G2991" s="10" t="n">
        <f aca="false">IF(ISBLANK(C2992), F2991/2,)</f>
        <v>0</v>
      </c>
      <c r="H2991" s="0" t="n">
        <f aca="false">IF(ISBLANK(C2991),0,-1)</f>
        <v>0</v>
      </c>
      <c r="I2991" s="0" t="n">
        <f aca="false">IF(AND(ISBLANK(C2990),NOT(ISBLANK(C2991))),1,-1)</f>
        <v>-1</v>
      </c>
      <c r="J2991" s="0" t="n">
        <f aca="false">IF(ISBLANK(C2989),IF(AND(C2990=C2991,NOT(ISBLANK(C2990)),NOT(ISBLANK(C2991))),1,-1),-1)</f>
        <v>-1</v>
      </c>
      <c r="K2991" s="0" t="n">
        <f aca="false">IF(MAX(H2991:J2991)&lt;0,IF(OR(C2991=C2990,C2990=C2989),1,-1),MAX(H2991:J2991))</f>
        <v>0</v>
      </c>
    </row>
    <row r="2992" customFormat="false" ht="13.8" hidden="false" customHeight="false" outlineLevel="0" collapsed="false">
      <c r="B2992" s="8" t="n">
        <f aca="false">MAX(H2992:K2992)</f>
        <v>0</v>
      </c>
      <c r="C2992" s="11"/>
      <c r="D2992" s="10" t="e">
        <f aca="false">IF($A$1="WLB",INDEX(SupplierNomenclature!$D$1:$D$9996,MATCH(C2992,SupplierNomenclature!$I$1:$I$9996,0)),IF($A$1="BERU",INDEX(beru_assortment!$C$1:$C$10000,MATCH(C2992,beru_assortment!$I$1:$I$10000,0)),IF($A$1="OZON",INDEX(ozon_assortment!$F$3:$F$10000,MATCH(C2992,ozon_assortment!$E$3:$E$10000,0)),0)))</f>
        <v>#N/A</v>
      </c>
      <c r="E2992" s="7" t="n">
        <f aca="false">IF(ISBLANK(C2992), , IF(ISBLANK(C2991), E2990+1, E2991))</f>
        <v>0</v>
      </c>
      <c r="F2992" s="10" t="n">
        <f aca="false">IF(ISBLANK(C2992),,IF(OR(ISBLANK(C2991), C2991="Баркод"),1,F2991+1))</f>
        <v>0</v>
      </c>
      <c r="G2992" s="10" t="n">
        <f aca="false">IF(ISBLANK(C2993), F2992/2,)</f>
        <v>0</v>
      </c>
      <c r="H2992" s="0" t="n">
        <f aca="false">IF(ISBLANK(C2992),0,-1)</f>
        <v>0</v>
      </c>
      <c r="I2992" s="0" t="n">
        <f aca="false">IF(AND(ISBLANK(C2991),NOT(ISBLANK(C2992))),1,-1)</f>
        <v>-1</v>
      </c>
      <c r="J2992" s="0" t="n">
        <f aca="false">IF(ISBLANK(C2990),IF(AND(C2991=C2992,NOT(ISBLANK(C2991)),NOT(ISBLANK(C2992))),1,-1),-1)</f>
        <v>-1</v>
      </c>
      <c r="K2992" s="0" t="n">
        <f aca="false">IF(MAX(H2992:J2992)&lt;0,IF(OR(C2992=C2991,C2991=C2990),1,-1),MAX(H2992:J2992))</f>
        <v>0</v>
      </c>
    </row>
    <row r="2993" customFormat="false" ht="13.8" hidden="false" customHeight="false" outlineLevel="0" collapsed="false">
      <c r="B2993" s="8" t="n">
        <f aca="false">MAX(H2993:K2993)</f>
        <v>0</v>
      </c>
      <c r="C2993" s="11"/>
      <c r="D2993" s="10" t="e">
        <f aca="false">IF($A$1="WLB",INDEX(SupplierNomenclature!$D$1:$D$9996,MATCH(C2993,SupplierNomenclature!$I$1:$I$9996,0)),IF($A$1="BERU",INDEX(beru_assortment!$C$1:$C$10000,MATCH(C2993,beru_assortment!$I$1:$I$10000,0)),IF($A$1="OZON",INDEX(ozon_assortment!$F$3:$F$10000,MATCH(C2993,ozon_assortment!$E$3:$E$10000,0)),0)))</f>
        <v>#N/A</v>
      </c>
      <c r="E2993" s="7" t="n">
        <f aca="false">IF(ISBLANK(C2993), , IF(ISBLANK(C2992), E2991+1, E2992))</f>
        <v>0</v>
      </c>
      <c r="F2993" s="10" t="n">
        <f aca="false">IF(ISBLANK(C2993),,IF(OR(ISBLANK(C2992), C2992="Баркод"),1,F2992+1))</f>
        <v>0</v>
      </c>
      <c r="G2993" s="10" t="n">
        <f aca="false">IF(ISBLANK(C2994), F2993/2,)</f>
        <v>0</v>
      </c>
      <c r="H2993" s="0" t="n">
        <f aca="false">IF(ISBLANK(C2993),0,-1)</f>
        <v>0</v>
      </c>
      <c r="I2993" s="0" t="n">
        <f aca="false">IF(AND(ISBLANK(C2992),NOT(ISBLANK(C2993))),1,-1)</f>
        <v>-1</v>
      </c>
      <c r="J2993" s="0" t="n">
        <f aca="false">IF(ISBLANK(C2991),IF(AND(C2992=C2993,NOT(ISBLANK(C2992)),NOT(ISBLANK(C2993))),1,-1),-1)</f>
        <v>-1</v>
      </c>
      <c r="K2993" s="0" t="n">
        <f aca="false">IF(MAX(H2993:J2993)&lt;0,IF(OR(C2993=C2992,C2992=C2991),1,-1),MAX(H2993:J2993))</f>
        <v>0</v>
      </c>
    </row>
    <row r="2994" customFormat="false" ht="13.8" hidden="false" customHeight="false" outlineLevel="0" collapsed="false">
      <c r="B2994" s="8" t="n">
        <f aca="false">MAX(H2994:K2994)</f>
        <v>0</v>
      </c>
      <c r="C2994" s="11"/>
      <c r="D2994" s="10" t="e">
        <f aca="false">IF($A$1="WLB",INDEX(SupplierNomenclature!$D$1:$D$9996,MATCH(C2994,SupplierNomenclature!$I$1:$I$9996,0)),IF($A$1="BERU",INDEX(beru_assortment!$C$1:$C$10000,MATCH(C2994,beru_assortment!$I$1:$I$10000,0)),IF($A$1="OZON",INDEX(ozon_assortment!$F$3:$F$10000,MATCH(C2994,ozon_assortment!$E$3:$E$10000,0)),0)))</f>
        <v>#N/A</v>
      </c>
      <c r="E2994" s="7" t="n">
        <f aca="false">IF(ISBLANK(C2994), , IF(ISBLANK(C2993), E2992+1, E2993))</f>
        <v>0</v>
      </c>
      <c r="F2994" s="10" t="n">
        <f aca="false">IF(ISBLANK(C2994),,IF(OR(ISBLANK(C2993), C2993="Баркод"),1,F2993+1))</f>
        <v>0</v>
      </c>
      <c r="G2994" s="10" t="n">
        <f aca="false">IF(ISBLANK(C2995), F2994/2,)</f>
        <v>0</v>
      </c>
      <c r="H2994" s="0" t="n">
        <f aca="false">IF(ISBLANK(C2994),0,-1)</f>
        <v>0</v>
      </c>
      <c r="I2994" s="0" t="n">
        <f aca="false">IF(AND(ISBLANK(C2993),NOT(ISBLANK(C2994))),1,-1)</f>
        <v>-1</v>
      </c>
      <c r="J2994" s="0" t="n">
        <f aca="false">IF(ISBLANK(C2992),IF(AND(C2993=C2994,NOT(ISBLANK(C2993)),NOT(ISBLANK(C2994))),1,-1),-1)</f>
        <v>-1</v>
      </c>
      <c r="K2994" s="0" t="n">
        <f aca="false">IF(MAX(H2994:J2994)&lt;0,IF(OR(C2994=C2993,C2993=C2992),1,-1),MAX(H2994:J2994))</f>
        <v>0</v>
      </c>
    </row>
    <row r="2995" customFormat="false" ht="13.8" hidden="false" customHeight="false" outlineLevel="0" collapsed="false">
      <c r="B2995" s="8" t="n">
        <f aca="false">MAX(H2995:K2995)</f>
        <v>0</v>
      </c>
      <c r="C2995" s="11"/>
      <c r="D2995" s="10" t="e">
        <f aca="false">IF($A$1="WLB",INDEX(SupplierNomenclature!$D$1:$D$9996,MATCH(C2995,SupplierNomenclature!$I$1:$I$9996,0)),IF($A$1="BERU",INDEX(beru_assortment!$C$1:$C$10000,MATCH(C2995,beru_assortment!$I$1:$I$10000,0)),IF($A$1="OZON",INDEX(ozon_assortment!$F$3:$F$10000,MATCH(C2995,ozon_assortment!$E$3:$E$10000,0)),0)))</f>
        <v>#N/A</v>
      </c>
      <c r="E2995" s="7" t="n">
        <f aca="false">IF(ISBLANK(C2995), , IF(ISBLANK(C2994), E2993+1, E2994))</f>
        <v>0</v>
      </c>
      <c r="F2995" s="10" t="n">
        <f aca="false">IF(ISBLANK(C2995),,IF(OR(ISBLANK(C2994), C2994="Баркод"),1,F2994+1))</f>
        <v>0</v>
      </c>
      <c r="G2995" s="10" t="n">
        <f aca="false">IF(ISBLANK(C2996), F2995/2,)</f>
        <v>0</v>
      </c>
      <c r="H2995" s="0" t="n">
        <f aca="false">IF(ISBLANK(C2995),0,-1)</f>
        <v>0</v>
      </c>
      <c r="I2995" s="0" t="n">
        <f aca="false">IF(AND(ISBLANK(C2994),NOT(ISBLANK(C2995))),1,-1)</f>
        <v>-1</v>
      </c>
      <c r="J2995" s="0" t="n">
        <f aca="false">IF(ISBLANK(C2993),IF(AND(C2994=C2995,NOT(ISBLANK(C2994)),NOT(ISBLANK(C2995))),1,-1),-1)</f>
        <v>-1</v>
      </c>
      <c r="K2995" s="0" t="n">
        <f aca="false">IF(MAX(H2995:J2995)&lt;0,IF(OR(C2995=C2994,C2994=C2993),1,-1),MAX(H2995:J2995))</f>
        <v>0</v>
      </c>
    </row>
    <row r="2996" customFormat="false" ht="13.8" hidden="false" customHeight="false" outlineLevel="0" collapsed="false">
      <c r="B2996" s="8" t="n">
        <f aca="false">MAX(H2996:K2996)</f>
        <v>0</v>
      </c>
      <c r="C2996" s="11"/>
      <c r="D2996" s="10" t="e">
        <f aca="false">IF($A$1="WLB",INDEX(SupplierNomenclature!$D$1:$D$9996,MATCH(C2996,SupplierNomenclature!$I$1:$I$9996,0)),IF($A$1="BERU",INDEX(beru_assortment!$C$1:$C$10000,MATCH(C2996,beru_assortment!$I$1:$I$10000,0)),IF($A$1="OZON",INDEX(ozon_assortment!$F$3:$F$10000,MATCH(C2996,ozon_assortment!$E$3:$E$10000,0)),0)))</f>
        <v>#N/A</v>
      </c>
      <c r="E2996" s="7" t="n">
        <f aca="false">IF(ISBLANK(C2996), , IF(ISBLANK(C2995), E2994+1, E2995))</f>
        <v>0</v>
      </c>
      <c r="F2996" s="10" t="n">
        <f aca="false">IF(ISBLANK(C2996),,IF(OR(ISBLANK(C2995), C2995="Баркод"),1,F2995+1))</f>
        <v>0</v>
      </c>
      <c r="G2996" s="10" t="n">
        <f aca="false">IF(ISBLANK(C2997), F2996/2,)</f>
        <v>0</v>
      </c>
      <c r="H2996" s="0" t="n">
        <f aca="false">IF(ISBLANK(C2996),0,-1)</f>
        <v>0</v>
      </c>
      <c r="I2996" s="0" t="n">
        <f aca="false">IF(AND(ISBLANK(C2995),NOT(ISBLANK(C2996))),1,-1)</f>
        <v>-1</v>
      </c>
      <c r="J2996" s="0" t="n">
        <f aca="false">IF(ISBLANK(C2994),IF(AND(C2995=C2996,NOT(ISBLANK(C2995)),NOT(ISBLANK(C2996))),1,-1),-1)</f>
        <v>-1</v>
      </c>
      <c r="K2996" s="0" t="n">
        <f aca="false">IF(MAX(H2996:J2996)&lt;0,IF(OR(C2996=C2995,C2995=C2994),1,-1),MAX(H2996:J2996))</f>
        <v>0</v>
      </c>
    </row>
    <row r="2997" customFormat="false" ht="13.8" hidden="false" customHeight="false" outlineLevel="0" collapsed="false">
      <c r="B2997" s="8" t="n">
        <f aca="false">MAX(H2997:K2997)</f>
        <v>0</v>
      </c>
      <c r="C2997" s="11"/>
      <c r="D2997" s="10" t="e">
        <f aca="false">IF($A$1="WLB",INDEX(SupplierNomenclature!$D$1:$D$9996,MATCH(C2997,SupplierNomenclature!$I$1:$I$9996,0)),IF($A$1="BERU",INDEX(beru_assortment!$C$1:$C$10000,MATCH(C2997,beru_assortment!$I$1:$I$10000,0)),IF($A$1="OZON",INDEX(ozon_assortment!$F$3:$F$10000,MATCH(C2997,ozon_assortment!$E$3:$E$10000,0)),0)))</f>
        <v>#N/A</v>
      </c>
      <c r="E2997" s="7" t="n">
        <f aca="false">IF(ISBLANK(C2997), , IF(ISBLANK(C2996), E2995+1, E2996))</f>
        <v>0</v>
      </c>
      <c r="F2997" s="10" t="n">
        <f aca="false">IF(ISBLANK(C2997),,IF(OR(ISBLANK(C2996), C2996="Баркод"),1,F2996+1))</f>
        <v>0</v>
      </c>
      <c r="G2997" s="10" t="n">
        <f aca="false">IF(ISBLANK(C2998), F2997/2,)</f>
        <v>0</v>
      </c>
      <c r="H2997" s="0" t="n">
        <f aca="false">IF(ISBLANK(C2997),0,-1)</f>
        <v>0</v>
      </c>
      <c r="I2997" s="0" t="n">
        <f aca="false">IF(AND(ISBLANK(C2996),NOT(ISBLANK(C2997))),1,-1)</f>
        <v>-1</v>
      </c>
      <c r="J2997" s="0" t="n">
        <f aca="false">IF(ISBLANK(C2995),IF(AND(C2996=C2997,NOT(ISBLANK(C2996)),NOT(ISBLANK(C2997))),1,-1),-1)</f>
        <v>-1</v>
      </c>
      <c r="K2997" s="0" t="n">
        <f aca="false">IF(MAX(H2997:J2997)&lt;0,IF(OR(C2997=C2996,C2996=C2995),1,-1),MAX(H2997:J2997))</f>
        <v>0</v>
      </c>
    </row>
    <row r="2998" customFormat="false" ht="13.8" hidden="false" customHeight="false" outlineLevel="0" collapsed="false">
      <c r="B2998" s="8" t="n">
        <f aca="false">MAX(H2998:K2998)</f>
        <v>0</v>
      </c>
      <c r="C2998" s="11"/>
      <c r="D2998" s="10" t="e">
        <f aca="false">IF($A$1="WLB",INDEX(SupplierNomenclature!$D$1:$D$9996,MATCH(C2998,SupplierNomenclature!$I$1:$I$9996,0)),IF($A$1="BERU",INDEX(beru_assortment!$C$1:$C$10000,MATCH(C2998,beru_assortment!$I$1:$I$10000,0)),IF($A$1="OZON",INDEX(ozon_assortment!$F$3:$F$10000,MATCH(C2998,ozon_assortment!$E$3:$E$10000,0)),0)))</f>
        <v>#N/A</v>
      </c>
      <c r="E2998" s="7" t="n">
        <f aca="false">IF(ISBLANK(C2998), , IF(ISBLANK(C2997), E2996+1, E2997))</f>
        <v>0</v>
      </c>
      <c r="F2998" s="10" t="n">
        <f aca="false">IF(ISBLANK(C2998),,IF(OR(ISBLANK(C2997), C2997="Баркод"),1,F2997+1))</f>
        <v>0</v>
      </c>
      <c r="G2998" s="10" t="n">
        <f aca="false">IF(ISBLANK(C2999), F2998/2,)</f>
        <v>0</v>
      </c>
      <c r="H2998" s="0" t="n">
        <f aca="false">IF(ISBLANK(C2998),0,-1)</f>
        <v>0</v>
      </c>
      <c r="I2998" s="0" t="n">
        <f aca="false">IF(AND(ISBLANK(C2997),NOT(ISBLANK(C2998))),1,-1)</f>
        <v>-1</v>
      </c>
      <c r="J2998" s="0" t="n">
        <f aca="false">IF(ISBLANK(C2996),IF(AND(C2997=C2998,NOT(ISBLANK(C2997)),NOT(ISBLANK(C2998))),1,-1),-1)</f>
        <v>-1</v>
      </c>
      <c r="K2998" s="0" t="n">
        <f aca="false">IF(MAX(H2998:J2998)&lt;0,IF(OR(C2998=C2997,C2997=C2996),1,-1),MAX(H2998:J2998))</f>
        <v>0</v>
      </c>
    </row>
    <row r="2999" customFormat="false" ht="13.8" hidden="false" customHeight="false" outlineLevel="0" collapsed="false">
      <c r="B2999" s="8" t="n">
        <f aca="false">MAX(H2999:K2999)</f>
        <v>0</v>
      </c>
      <c r="C2999" s="11"/>
      <c r="D2999" s="10" t="e">
        <f aca="false">IF($A$1="WLB",INDEX(SupplierNomenclature!$D$1:$D$9996,MATCH(C2999,SupplierNomenclature!$I$1:$I$9996,0)),IF($A$1="BERU",INDEX(beru_assortment!$C$1:$C$10000,MATCH(C2999,beru_assortment!$I$1:$I$10000,0)),IF($A$1="OZON",INDEX(ozon_assortment!$F$3:$F$10000,MATCH(C2999,ozon_assortment!$E$3:$E$10000,0)),0)))</f>
        <v>#N/A</v>
      </c>
      <c r="E2999" s="7" t="n">
        <f aca="false">IF(ISBLANK(C2999), , IF(ISBLANK(C2998), E2997+1, E2998))</f>
        <v>0</v>
      </c>
      <c r="F2999" s="10" t="n">
        <f aca="false">IF(ISBLANK(C2999),,IF(OR(ISBLANK(C2998), C2998="Баркод"),1,F2998+1))</f>
        <v>0</v>
      </c>
      <c r="G2999" s="10" t="n">
        <f aca="false">IF(ISBLANK(C3000), F2999/2,)</f>
        <v>0</v>
      </c>
      <c r="H2999" s="0" t="n">
        <f aca="false">IF(ISBLANK(C2999),0,-1)</f>
        <v>0</v>
      </c>
      <c r="I2999" s="0" t="n">
        <f aca="false">IF(AND(ISBLANK(C2998),NOT(ISBLANK(C2999))),1,-1)</f>
        <v>-1</v>
      </c>
      <c r="J2999" s="0" t="n">
        <f aca="false">IF(ISBLANK(C2997),IF(AND(C2998=C2999,NOT(ISBLANK(C2998)),NOT(ISBLANK(C2999))),1,-1),-1)</f>
        <v>-1</v>
      </c>
      <c r="K2999" s="0" t="n">
        <f aca="false">IF(MAX(H2999:J2999)&lt;0,IF(OR(C2999=C2998,C2998=C2997),1,-1),MAX(H2999:J2999))</f>
        <v>0</v>
      </c>
    </row>
    <row r="3000" customFormat="false" ht="13.8" hidden="false" customHeight="false" outlineLevel="0" collapsed="false">
      <c r="B3000" s="8" t="n">
        <f aca="false">MAX(H3000:K3000)</f>
        <v>0</v>
      </c>
      <c r="C3000" s="11"/>
      <c r="D3000" s="10" t="e">
        <f aca="false">IF($A$1="WLB",INDEX(SupplierNomenclature!$D$1:$D$9996,MATCH(C3000,SupplierNomenclature!$I$1:$I$9996,0)),IF($A$1="BERU",INDEX(beru_assortment!$C$1:$C$10000,MATCH(C3000,beru_assortment!$I$1:$I$10000,0)),IF($A$1="OZON",INDEX(ozon_assortment!$F$3:$F$10000,MATCH(C3000,ozon_assortment!$E$3:$E$10000,0)),0)))</f>
        <v>#N/A</v>
      </c>
      <c r="E3000" s="7" t="n">
        <f aca="false">IF(ISBLANK(C3000), , IF(ISBLANK(C2999), E2998+1, E2999))</f>
        <v>0</v>
      </c>
      <c r="F3000" s="10" t="n">
        <f aca="false">IF(ISBLANK(C3000),,IF(OR(ISBLANK(C2999), C2999="Баркод"),1,F2999+1))</f>
        <v>0</v>
      </c>
      <c r="G3000" s="10" t="n">
        <f aca="false">IF(ISBLANK(C3001), F3000/2,)</f>
        <v>0</v>
      </c>
      <c r="H3000" s="0" t="n">
        <f aca="false">IF(ISBLANK(C3000),0,-1)</f>
        <v>0</v>
      </c>
      <c r="I3000" s="0" t="n">
        <f aca="false">IF(AND(ISBLANK(C2999),NOT(ISBLANK(C3000))),1,-1)</f>
        <v>-1</v>
      </c>
      <c r="J3000" s="0" t="n">
        <f aca="false">IF(ISBLANK(C2998),IF(AND(C2999=C3000,NOT(ISBLANK(C2999)),NOT(ISBLANK(C3000))),1,-1),-1)</f>
        <v>-1</v>
      </c>
      <c r="K3000" s="0" t="n">
        <f aca="false">IF(MAX(H3000:J3000)&lt;0,IF(OR(C3000=C2999,C2999=C2998),1,-1),MAX(H3000:J3000))</f>
        <v>0</v>
      </c>
    </row>
    <row r="3001" customFormat="false" ht="13.8" hidden="false" customHeight="false" outlineLevel="0" collapsed="false">
      <c r="B3001" s="8" t="n">
        <f aca="false">MAX(H3001:K3001)</f>
        <v>0</v>
      </c>
      <c r="C3001" s="11"/>
      <c r="D3001" s="10" t="e">
        <f aca="false">IF($A$1="WLB",INDEX(SupplierNomenclature!$D$1:$D$9996,MATCH(C3001,SupplierNomenclature!$I$1:$I$9996,0)),IF($A$1="BERU",INDEX(beru_assortment!$C$1:$C$10000,MATCH(C3001,beru_assortment!$I$1:$I$10000,0)),IF($A$1="OZON",INDEX(ozon_assortment!$F$3:$F$10000,MATCH(C3001,ozon_assortment!$E$3:$E$10000,0)),0)))</f>
        <v>#N/A</v>
      </c>
      <c r="E3001" s="7" t="n">
        <f aca="false">IF(ISBLANK(C3001), , IF(ISBLANK(C3000), E2999+1, E3000))</f>
        <v>0</v>
      </c>
      <c r="F3001" s="10" t="n">
        <f aca="false">IF(ISBLANK(C3001),,IF(OR(ISBLANK(C3000), C3000="Баркод"),1,F3000+1))</f>
        <v>0</v>
      </c>
      <c r="G3001" s="10" t="n">
        <f aca="false">IF(ISBLANK(C3002), F3001/2,)</f>
        <v>0</v>
      </c>
      <c r="H3001" s="0" t="n">
        <f aca="false">IF(ISBLANK(C3001),0,-1)</f>
        <v>0</v>
      </c>
      <c r="I3001" s="0" t="n">
        <f aca="false">IF(AND(ISBLANK(C3000),NOT(ISBLANK(C3001))),1,-1)</f>
        <v>-1</v>
      </c>
      <c r="J3001" s="0" t="n">
        <f aca="false">IF(ISBLANK(C2999),IF(AND(C3000=C3001,NOT(ISBLANK(C3000)),NOT(ISBLANK(C3001))),1,-1),-1)</f>
        <v>-1</v>
      </c>
      <c r="K3001" s="0" t="n">
        <f aca="false">IF(MAX(H3001:J3001)&lt;0,IF(OR(C3001=C3000,C3000=C2999),1,-1),MAX(H3001:J3001))</f>
        <v>0</v>
      </c>
    </row>
    <row r="3002" customFormat="false" ht="13.8" hidden="false" customHeight="false" outlineLevel="0" collapsed="false">
      <c r="B3002" s="8" t="n">
        <f aca="false">MAX(H3002:K3002)</f>
        <v>0</v>
      </c>
      <c r="C3002" s="11"/>
      <c r="D3002" s="10" t="e">
        <f aca="false">IF($A$1="WLB",INDEX(SupplierNomenclature!$D$1:$D$9996,MATCH(C3002,SupplierNomenclature!$I$1:$I$9996,0)),IF($A$1="BERU",INDEX(beru_assortment!$C$1:$C$10000,MATCH(C3002,beru_assortment!$I$1:$I$10000,0)),IF($A$1="OZON",INDEX(ozon_assortment!$F$3:$F$10000,MATCH(C3002,ozon_assortment!$E$3:$E$10000,0)),0)))</f>
        <v>#N/A</v>
      </c>
      <c r="E3002" s="7" t="n">
        <f aca="false">IF(ISBLANK(C3002), , IF(ISBLANK(C3001), E3000+1, E3001))</f>
        <v>0</v>
      </c>
      <c r="F3002" s="10" t="n">
        <f aca="false">IF(ISBLANK(C3002),,IF(OR(ISBLANK(C3001), C3001="Баркод"),1,F3001+1))</f>
        <v>0</v>
      </c>
      <c r="G3002" s="10" t="n">
        <f aca="false">IF(ISBLANK(C3003), F3002/2,)</f>
        <v>0</v>
      </c>
      <c r="H3002" s="0" t="n">
        <f aca="false">IF(ISBLANK(C3002),0,-1)</f>
        <v>0</v>
      </c>
      <c r="I3002" s="0" t="n">
        <f aca="false">IF(AND(ISBLANK(C3001),NOT(ISBLANK(C3002))),1,-1)</f>
        <v>-1</v>
      </c>
      <c r="J3002" s="0" t="n">
        <f aca="false">IF(ISBLANK(C3000),IF(AND(C3001=C3002,NOT(ISBLANK(C3001)),NOT(ISBLANK(C3002))),1,-1),-1)</f>
        <v>-1</v>
      </c>
      <c r="K3002" s="0" t="n">
        <f aca="false">IF(MAX(H3002:J3002)&lt;0,IF(OR(C3002=C3001,C3001=C3000),1,-1),MAX(H3002:J3002))</f>
        <v>0</v>
      </c>
    </row>
    <row r="3003" customFormat="false" ht="13.8" hidden="false" customHeight="false" outlineLevel="0" collapsed="false">
      <c r="B3003" s="8" t="n">
        <f aca="false">MAX(H3003:K3003)</f>
        <v>0</v>
      </c>
      <c r="C3003" s="11"/>
      <c r="D3003" s="10" t="e">
        <f aca="false">IF($A$1="WLB",INDEX(SupplierNomenclature!$D$1:$D$9996,MATCH(C3003,SupplierNomenclature!$I$1:$I$9996,0)),IF($A$1="BERU",INDEX(beru_assortment!$C$1:$C$10000,MATCH(C3003,beru_assortment!$I$1:$I$10000,0)),IF($A$1="OZON",INDEX(ozon_assortment!$F$3:$F$10000,MATCH(C3003,ozon_assortment!$E$3:$E$10000,0)),0)))</f>
        <v>#N/A</v>
      </c>
      <c r="E3003" s="7" t="n">
        <f aca="false">IF(ISBLANK(C3003), , IF(ISBLANK(C3002), E3001+1, E3002))</f>
        <v>0</v>
      </c>
      <c r="F3003" s="10" t="n">
        <f aca="false">IF(ISBLANK(C3003),,IF(OR(ISBLANK(C3002), C3002="Баркод"),1,F3002+1))</f>
        <v>0</v>
      </c>
      <c r="G3003" s="10" t="n">
        <f aca="false">IF(ISBLANK(C3004), F3003/2,)</f>
        <v>0</v>
      </c>
      <c r="H3003" s="0" t="n">
        <f aca="false">IF(ISBLANK(C3003),0,-1)</f>
        <v>0</v>
      </c>
      <c r="I3003" s="0" t="n">
        <f aca="false">IF(AND(ISBLANK(C3002),NOT(ISBLANK(C3003))),1,-1)</f>
        <v>-1</v>
      </c>
      <c r="J3003" s="0" t="n">
        <f aca="false">IF(ISBLANK(C3001),IF(AND(C3002=C3003,NOT(ISBLANK(C3002)),NOT(ISBLANK(C3003))),1,-1),-1)</f>
        <v>-1</v>
      </c>
      <c r="K3003" s="0" t="n">
        <f aca="false">IF(MAX(H3003:J3003)&lt;0,IF(OR(C3003=C3002,C3002=C3001),1,-1),MAX(H3003:J3003))</f>
        <v>0</v>
      </c>
    </row>
    <row r="3004" customFormat="false" ht="13.8" hidden="false" customHeight="false" outlineLevel="0" collapsed="false">
      <c r="B3004" s="8" t="n">
        <f aca="false">MAX(H3004:K3004)</f>
        <v>0</v>
      </c>
      <c r="C3004" s="11"/>
      <c r="D3004" s="10" t="e">
        <f aca="false">IF($A$1="WLB",INDEX(SupplierNomenclature!$D$1:$D$9996,MATCH(C3004,SupplierNomenclature!$I$1:$I$9996,0)),IF($A$1="BERU",INDEX(beru_assortment!$C$1:$C$10000,MATCH(C3004,beru_assortment!$I$1:$I$10000,0)),IF($A$1="OZON",INDEX(ozon_assortment!$F$3:$F$10000,MATCH(C3004,ozon_assortment!$E$3:$E$10000,0)),0)))</f>
        <v>#N/A</v>
      </c>
      <c r="E3004" s="7" t="n">
        <f aca="false">IF(ISBLANK(C3004), , IF(ISBLANK(C3003), E3002+1, E3003))</f>
        <v>0</v>
      </c>
      <c r="F3004" s="10" t="n">
        <f aca="false">IF(ISBLANK(C3004),,IF(OR(ISBLANK(C3003), C3003="Баркод"),1,F3003+1))</f>
        <v>0</v>
      </c>
      <c r="G3004" s="10" t="n">
        <f aca="false">IF(ISBLANK(C3005), F3004/2,)</f>
        <v>0</v>
      </c>
      <c r="H3004" s="0" t="n">
        <f aca="false">IF(ISBLANK(C3004),0,-1)</f>
        <v>0</v>
      </c>
      <c r="I3004" s="0" t="n">
        <f aca="false">IF(AND(ISBLANK(C3003),NOT(ISBLANK(C3004))),1,-1)</f>
        <v>-1</v>
      </c>
      <c r="J3004" s="0" t="n">
        <f aca="false">IF(ISBLANK(C3002),IF(AND(C3003=C3004,NOT(ISBLANK(C3003)),NOT(ISBLANK(C3004))),1,-1),-1)</f>
        <v>-1</v>
      </c>
      <c r="K3004" s="0" t="n">
        <f aca="false">IF(MAX(H3004:J3004)&lt;0,IF(OR(C3004=C3003,C3003=C3002),1,-1),MAX(H3004:J3004))</f>
        <v>0</v>
      </c>
    </row>
    <row r="3005" customFormat="false" ht="13.8" hidden="false" customHeight="false" outlineLevel="0" collapsed="false">
      <c r="B3005" s="8" t="n">
        <f aca="false">MAX(H3005:K3005)</f>
        <v>0</v>
      </c>
      <c r="C3005" s="11"/>
      <c r="D3005" s="10" t="e">
        <f aca="false">IF($A$1="WLB",INDEX(SupplierNomenclature!$D$1:$D$9996,MATCH(C3005,SupplierNomenclature!$I$1:$I$9996,0)),IF($A$1="BERU",INDEX(beru_assortment!$C$1:$C$10000,MATCH(C3005,beru_assortment!$I$1:$I$10000,0)),IF($A$1="OZON",INDEX(ozon_assortment!$F$3:$F$10000,MATCH(C3005,ozon_assortment!$E$3:$E$10000,0)),0)))</f>
        <v>#N/A</v>
      </c>
      <c r="E3005" s="7" t="n">
        <f aca="false">IF(ISBLANK(C3005), , IF(ISBLANK(C3004), E3003+1, E3004))</f>
        <v>0</v>
      </c>
      <c r="F3005" s="10" t="n">
        <f aca="false">IF(ISBLANK(C3005),,IF(OR(ISBLANK(C3004), C3004="Баркод"),1,F3004+1))</f>
        <v>0</v>
      </c>
      <c r="G3005" s="10" t="n">
        <f aca="false">IF(ISBLANK(C3006), F3005/2,)</f>
        <v>0</v>
      </c>
      <c r="H3005" s="0" t="n">
        <f aca="false">IF(ISBLANK(C3005),0,-1)</f>
        <v>0</v>
      </c>
      <c r="I3005" s="0" t="n">
        <f aca="false">IF(AND(ISBLANK(C3004),NOT(ISBLANK(C3005))),1,-1)</f>
        <v>-1</v>
      </c>
      <c r="J3005" s="0" t="n">
        <f aca="false">IF(ISBLANK(C3003),IF(AND(C3004=C3005,NOT(ISBLANK(C3004)),NOT(ISBLANK(C3005))),1,-1),-1)</f>
        <v>-1</v>
      </c>
      <c r="K3005" s="0" t="n">
        <f aca="false">IF(MAX(H3005:J3005)&lt;0,IF(OR(C3005=C3004,C3004=C3003),1,-1),MAX(H3005:J3005))</f>
        <v>0</v>
      </c>
    </row>
    <row r="3006" customFormat="false" ht="13.8" hidden="false" customHeight="false" outlineLevel="0" collapsed="false">
      <c r="B3006" s="8" t="n">
        <f aca="false">MAX(H3006:K3006)</f>
        <v>0</v>
      </c>
      <c r="C3006" s="11"/>
      <c r="D3006" s="10" t="e">
        <f aca="false">IF($A$1="WLB",INDEX(SupplierNomenclature!$D$1:$D$9996,MATCH(C3006,SupplierNomenclature!$I$1:$I$9996,0)),IF($A$1="BERU",INDEX(beru_assortment!$C$1:$C$10000,MATCH(C3006,beru_assortment!$I$1:$I$10000,0)),IF($A$1="OZON",INDEX(ozon_assortment!$F$3:$F$10000,MATCH(C3006,ozon_assortment!$E$3:$E$10000,0)),0)))</f>
        <v>#N/A</v>
      </c>
      <c r="E3006" s="7" t="n">
        <f aca="false">IF(ISBLANK(C3006), , IF(ISBLANK(C3005), E3004+1, E3005))</f>
        <v>0</v>
      </c>
      <c r="F3006" s="10" t="n">
        <f aca="false">IF(ISBLANK(C3006),,IF(OR(ISBLANK(C3005), C3005="Баркод"),1,F3005+1))</f>
        <v>0</v>
      </c>
      <c r="G3006" s="10" t="n">
        <f aca="false">IF(ISBLANK(C3007), F3006/2,)</f>
        <v>0</v>
      </c>
      <c r="H3006" s="0" t="n">
        <f aca="false">IF(ISBLANK(C3006),0,-1)</f>
        <v>0</v>
      </c>
      <c r="I3006" s="0" t="n">
        <f aca="false">IF(AND(ISBLANK(C3005),NOT(ISBLANK(C3006))),1,-1)</f>
        <v>-1</v>
      </c>
      <c r="J3006" s="0" t="n">
        <f aca="false">IF(ISBLANK(C3004),IF(AND(C3005=C3006,NOT(ISBLANK(C3005)),NOT(ISBLANK(C3006))),1,-1),-1)</f>
        <v>-1</v>
      </c>
      <c r="K3006" s="0" t="n">
        <f aca="false">IF(MAX(H3006:J3006)&lt;0,IF(OR(C3006=C3005,C3005=C3004),1,-1),MAX(H3006:J3006))</f>
        <v>0</v>
      </c>
    </row>
    <row r="3007" customFormat="false" ht="13.8" hidden="false" customHeight="false" outlineLevel="0" collapsed="false">
      <c r="B3007" s="8" t="n">
        <f aca="false">MAX(H3007:K3007)</f>
        <v>0</v>
      </c>
      <c r="C3007" s="11"/>
      <c r="D3007" s="10" t="e">
        <f aca="false">IF($A$1="WLB",INDEX(SupplierNomenclature!$D$1:$D$9996,MATCH(C3007,SupplierNomenclature!$I$1:$I$9996,0)),IF($A$1="BERU",INDEX(beru_assortment!$C$1:$C$10000,MATCH(C3007,beru_assortment!$I$1:$I$10000,0)),IF($A$1="OZON",INDEX(ozon_assortment!$F$3:$F$10000,MATCH(C3007,ozon_assortment!$E$3:$E$10000,0)),0)))</f>
        <v>#N/A</v>
      </c>
      <c r="E3007" s="7" t="n">
        <f aca="false">IF(ISBLANK(C3007), , IF(ISBLANK(C3006), E3005+1, E3006))</f>
        <v>0</v>
      </c>
      <c r="F3007" s="10" t="n">
        <f aca="false">IF(ISBLANK(C3007),,IF(OR(ISBLANK(C3006), C3006="Баркод"),1,F3006+1))</f>
        <v>0</v>
      </c>
      <c r="G3007" s="10" t="n">
        <f aca="false">IF(ISBLANK(C3008), F3007/2,)</f>
        <v>0</v>
      </c>
      <c r="H3007" s="0" t="n">
        <f aca="false">IF(ISBLANK(C3007),0,-1)</f>
        <v>0</v>
      </c>
      <c r="I3007" s="0" t="n">
        <f aca="false">IF(AND(ISBLANK(C3006),NOT(ISBLANK(C3007))),1,-1)</f>
        <v>-1</v>
      </c>
      <c r="J3007" s="0" t="n">
        <f aca="false">IF(ISBLANK(C3005),IF(AND(C3006=C3007,NOT(ISBLANK(C3006)),NOT(ISBLANK(C3007))),1,-1),-1)</f>
        <v>-1</v>
      </c>
      <c r="K3007" s="0" t="n">
        <f aca="false">IF(MAX(H3007:J3007)&lt;0,IF(OR(C3007=C3006,C3006=C3005),1,-1),MAX(H3007:J3007))</f>
        <v>0</v>
      </c>
    </row>
    <row r="3008" customFormat="false" ht="13.8" hidden="false" customHeight="false" outlineLevel="0" collapsed="false">
      <c r="B3008" s="8" t="n">
        <f aca="false">MAX(H3008:K3008)</f>
        <v>0</v>
      </c>
      <c r="C3008" s="11"/>
      <c r="D3008" s="10" t="e">
        <f aca="false">IF($A$1="WLB",INDEX(SupplierNomenclature!$D$1:$D$9996,MATCH(C3008,SupplierNomenclature!$I$1:$I$9996,0)),IF($A$1="BERU",INDEX(beru_assortment!$C$1:$C$10000,MATCH(C3008,beru_assortment!$I$1:$I$10000,0)),IF($A$1="OZON",INDEX(ozon_assortment!$F$3:$F$10000,MATCH(C3008,ozon_assortment!$E$3:$E$10000,0)),0)))</f>
        <v>#N/A</v>
      </c>
      <c r="E3008" s="7" t="n">
        <f aca="false">IF(ISBLANK(C3008), , IF(ISBLANK(C3007), E3006+1, E3007))</f>
        <v>0</v>
      </c>
      <c r="F3008" s="10" t="n">
        <f aca="false">IF(ISBLANK(C3008),,IF(OR(ISBLANK(C3007), C3007="Баркод"),1,F3007+1))</f>
        <v>0</v>
      </c>
      <c r="G3008" s="10" t="n">
        <f aca="false">IF(ISBLANK(C3009), F3008/2,)</f>
        <v>0</v>
      </c>
      <c r="H3008" s="0" t="n">
        <f aca="false">IF(ISBLANK(C3008),0,-1)</f>
        <v>0</v>
      </c>
      <c r="I3008" s="0" t="n">
        <f aca="false">IF(AND(ISBLANK(C3007),NOT(ISBLANK(C3008))),1,-1)</f>
        <v>-1</v>
      </c>
      <c r="J3008" s="0" t="n">
        <f aca="false">IF(ISBLANK(C3006),IF(AND(C3007=C3008,NOT(ISBLANK(C3007)),NOT(ISBLANK(C3008))),1,-1),-1)</f>
        <v>-1</v>
      </c>
      <c r="K3008" s="0" t="n">
        <f aca="false">IF(MAX(H3008:J3008)&lt;0,IF(OR(C3008=C3007,C3007=C3006),1,-1),MAX(H3008:J3008))</f>
        <v>0</v>
      </c>
    </row>
    <row r="3009" customFormat="false" ht="13.8" hidden="false" customHeight="false" outlineLevel="0" collapsed="false">
      <c r="B3009" s="8" t="n">
        <f aca="false">MAX(H3009:K3009)</f>
        <v>0</v>
      </c>
      <c r="C3009" s="11"/>
      <c r="D3009" s="10" t="e">
        <f aca="false">IF($A$1="WLB",INDEX(SupplierNomenclature!$D$1:$D$9996,MATCH(C3009,SupplierNomenclature!$I$1:$I$9996,0)),IF($A$1="BERU",INDEX(beru_assortment!$C$1:$C$10000,MATCH(C3009,beru_assortment!$I$1:$I$10000,0)),IF($A$1="OZON",INDEX(ozon_assortment!$F$3:$F$10000,MATCH(C3009,ozon_assortment!$E$3:$E$10000,0)),0)))</f>
        <v>#N/A</v>
      </c>
      <c r="E3009" s="7" t="n">
        <f aca="false">IF(ISBLANK(C3009), , IF(ISBLANK(C3008), E3007+1, E3008))</f>
        <v>0</v>
      </c>
      <c r="F3009" s="10" t="n">
        <f aca="false">IF(ISBLANK(C3009),,IF(OR(ISBLANK(C3008), C3008="Баркод"),1,F3008+1))</f>
        <v>0</v>
      </c>
      <c r="G3009" s="10" t="n">
        <f aca="false">IF(ISBLANK(C3010), F3009/2,)</f>
        <v>0</v>
      </c>
      <c r="H3009" s="0" t="n">
        <f aca="false">IF(ISBLANK(C3009),0,-1)</f>
        <v>0</v>
      </c>
      <c r="I3009" s="0" t="n">
        <f aca="false">IF(AND(ISBLANK(C3008),NOT(ISBLANK(C3009))),1,-1)</f>
        <v>-1</v>
      </c>
      <c r="J3009" s="0" t="n">
        <f aca="false">IF(ISBLANK(C3007),IF(AND(C3008=C3009,NOT(ISBLANK(C3008)),NOT(ISBLANK(C3009))),1,-1),-1)</f>
        <v>-1</v>
      </c>
      <c r="K3009" s="0" t="n">
        <f aca="false">IF(MAX(H3009:J3009)&lt;0,IF(OR(C3009=C3008,C3008=C3007),1,-1),MAX(H3009:J3009))</f>
        <v>0</v>
      </c>
    </row>
    <row r="3010" customFormat="false" ht="13.8" hidden="false" customHeight="false" outlineLevel="0" collapsed="false">
      <c r="B3010" s="8" t="n">
        <f aca="false">MAX(H3010:K3010)</f>
        <v>0</v>
      </c>
      <c r="C3010" s="11"/>
      <c r="D3010" s="10" t="e">
        <f aca="false">IF($A$1="WLB",INDEX(SupplierNomenclature!$D$1:$D$9996,MATCH(C3010,SupplierNomenclature!$I$1:$I$9996,0)),IF($A$1="BERU",INDEX(beru_assortment!$C$1:$C$10000,MATCH(C3010,beru_assortment!$I$1:$I$10000,0)),IF($A$1="OZON",INDEX(ozon_assortment!$F$3:$F$10000,MATCH(C3010,ozon_assortment!$E$3:$E$10000,0)),0)))</f>
        <v>#N/A</v>
      </c>
      <c r="E3010" s="7" t="n">
        <f aca="false">IF(ISBLANK(C3010), , IF(ISBLANK(C3009), E3008+1, E3009))</f>
        <v>0</v>
      </c>
      <c r="F3010" s="10" t="n">
        <f aca="false">IF(ISBLANK(C3010),,IF(OR(ISBLANK(C3009), C3009="Баркод"),1,F3009+1))</f>
        <v>0</v>
      </c>
      <c r="G3010" s="10" t="n">
        <f aca="false">IF(ISBLANK(C3011), F3010/2,)</f>
        <v>0</v>
      </c>
      <c r="H3010" s="0" t="n">
        <f aca="false">IF(ISBLANK(C3010),0,-1)</f>
        <v>0</v>
      </c>
      <c r="I3010" s="0" t="n">
        <f aca="false">IF(AND(ISBLANK(C3009),NOT(ISBLANK(C3010))),1,-1)</f>
        <v>-1</v>
      </c>
      <c r="J3010" s="0" t="n">
        <f aca="false">IF(ISBLANK(C3008),IF(AND(C3009=C3010,NOT(ISBLANK(C3009)),NOT(ISBLANK(C3010))),1,-1),-1)</f>
        <v>-1</v>
      </c>
      <c r="K3010" s="0" t="n">
        <f aca="false">IF(MAX(H3010:J3010)&lt;0,IF(OR(C3010=C3009,C3009=C3008),1,-1),MAX(H3010:J3010))</f>
        <v>0</v>
      </c>
    </row>
    <row r="3011" customFormat="false" ht="13.8" hidden="false" customHeight="false" outlineLevel="0" collapsed="false">
      <c r="B3011" s="8" t="n">
        <f aca="false">MAX(H3011:K3011)</f>
        <v>0</v>
      </c>
      <c r="C3011" s="11"/>
      <c r="D3011" s="10" t="e">
        <f aca="false">IF($A$1="WLB",INDEX(SupplierNomenclature!$D$1:$D$9996,MATCH(C3011,SupplierNomenclature!$I$1:$I$9996,0)),IF($A$1="BERU",INDEX(beru_assortment!$C$1:$C$10000,MATCH(C3011,beru_assortment!$I$1:$I$10000,0)),IF($A$1="OZON",INDEX(ozon_assortment!$F$3:$F$10000,MATCH(C3011,ozon_assortment!$E$3:$E$10000,0)),0)))</f>
        <v>#N/A</v>
      </c>
      <c r="E3011" s="7" t="n">
        <f aca="false">IF(ISBLANK(C3011), , IF(ISBLANK(C3010), E3009+1, E3010))</f>
        <v>0</v>
      </c>
      <c r="F3011" s="10" t="n">
        <f aca="false">IF(ISBLANK(C3011),,IF(OR(ISBLANK(C3010), C3010="Баркод"),1,F3010+1))</f>
        <v>0</v>
      </c>
      <c r="G3011" s="10" t="n">
        <f aca="false">IF(ISBLANK(C3012), F3011/2,)</f>
        <v>0</v>
      </c>
      <c r="H3011" s="0" t="n">
        <f aca="false">IF(ISBLANK(C3011),0,-1)</f>
        <v>0</v>
      </c>
      <c r="I3011" s="0" t="n">
        <f aca="false">IF(AND(ISBLANK(C3010),NOT(ISBLANK(C3011))),1,-1)</f>
        <v>-1</v>
      </c>
      <c r="J3011" s="0" t="n">
        <f aca="false">IF(ISBLANK(C3009),IF(AND(C3010=C3011,NOT(ISBLANK(C3010)),NOT(ISBLANK(C3011))),1,-1),-1)</f>
        <v>-1</v>
      </c>
      <c r="K3011" s="0" t="n">
        <f aca="false">IF(MAX(H3011:J3011)&lt;0,IF(OR(C3011=C3010,C3010=C3009),1,-1),MAX(H3011:J3011))</f>
        <v>0</v>
      </c>
    </row>
    <row r="3012" customFormat="false" ht="13.8" hidden="false" customHeight="false" outlineLevel="0" collapsed="false">
      <c r="B3012" s="8" t="n">
        <f aca="false">MAX(H3012:K3012)</f>
        <v>0</v>
      </c>
      <c r="C3012" s="11"/>
      <c r="D3012" s="10" t="e">
        <f aca="false">IF($A$1="WLB",INDEX(SupplierNomenclature!$D$1:$D$9996,MATCH(C3012,SupplierNomenclature!$I$1:$I$9996,0)),IF($A$1="BERU",INDEX(beru_assortment!$C$1:$C$10000,MATCH(C3012,beru_assortment!$I$1:$I$10000,0)),IF($A$1="OZON",INDEX(ozon_assortment!$F$3:$F$10000,MATCH(C3012,ozon_assortment!$E$3:$E$10000,0)),0)))</f>
        <v>#N/A</v>
      </c>
      <c r="E3012" s="7" t="n">
        <f aca="false">IF(ISBLANK(C3012), , IF(ISBLANK(C3011), E3010+1, E3011))</f>
        <v>0</v>
      </c>
      <c r="F3012" s="10" t="n">
        <f aca="false">IF(ISBLANK(C3012),,IF(OR(ISBLANK(C3011), C3011="Баркод"),1,F3011+1))</f>
        <v>0</v>
      </c>
      <c r="G3012" s="10" t="n">
        <f aca="false">IF(ISBLANK(C3013), F3012/2,)</f>
        <v>0</v>
      </c>
      <c r="H3012" s="0" t="n">
        <f aca="false">IF(ISBLANK(C3012),0,-1)</f>
        <v>0</v>
      </c>
      <c r="I3012" s="0" t="n">
        <f aca="false">IF(AND(ISBLANK(C3011),NOT(ISBLANK(C3012))),1,-1)</f>
        <v>-1</v>
      </c>
      <c r="J3012" s="0" t="n">
        <f aca="false">IF(ISBLANK(C3010),IF(AND(C3011=C3012,NOT(ISBLANK(C3011)),NOT(ISBLANK(C3012))),1,-1),-1)</f>
        <v>-1</v>
      </c>
      <c r="K3012" s="0" t="n">
        <f aca="false">IF(MAX(H3012:J3012)&lt;0,IF(OR(C3012=C3011,C3011=C3010),1,-1),MAX(H3012:J3012))</f>
        <v>0</v>
      </c>
    </row>
    <row r="3013" customFormat="false" ht="13.8" hidden="false" customHeight="false" outlineLevel="0" collapsed="false">
      <c r="B3013" s="8" t="n">
        <f aca="false">MAX(H3013:K3013)</f>
        <v>0</v>
      </c>
      <c r="C3013" s="11"/>
      <c r="D3013" s="10" t="e">
        <f aca="false">IF($A$1="WLB",INDEX(SupplierNomenclature!$D$1:$D$9996,MATCH(C3013,SupplierNomenclature!$I$1:$I$9996,0)),IF($A$1="BERU",INDEX(beru_assortment!$C$1:$C$10000,MATCH(C3013,beru_assortment!$I$1:$I$10000,0)),IF($A$1="OZON",INDEX(ozon_assortment!$F$3:$F$10000,MATCH(C3013,ozon_assortment!$E$3:$E$10000,0)),0)))</f>
        <v>#N/A</v>
      </c>
      <c r="E3013" s="7" t="n">
        <f aca="false">IF(ISBLANK(C3013), , IF(ISBLANK(C3012), E3011+1, E3012))</f>
        <v>0</v>
      </c>
      <c r="F3013" s="10" t="n">
        <f aca="false">IF(ISBLANK(C3013),,IF(OR(ISBLANK(C3012), C3012="Баркод"),1,F3012+1))</f>
        <v>0</v>
      </c>
      <c r="G3013" s="10" t="n">
        <f aca="false">IF(ISBLANK(C3014), F3013/2,)</f>
        <v>0</v>
      </c>
      <c r="H3013" s="0" t="n">
        <f aca="false">IF(ISBLANK(C3013),0,-1)</f>
        <v>0</v>
      </c>
      <c r="I3013" s="0" t="n">
        <f aca="false">IF(AND(ISBLANK(C3012),NOT(ISBLANK(C3013))),1,-1)</f>
        <v>-1</v>
      </c>
      <c r="J3013" s="0" t="n">
        <f aca="false">IF(ISBLANK(C3011),IF(AND(C3012=C3013,NOT(ISBLANK(C3012)),NOT(ISBLANK(C3013))),1,-1),-1)</f>
        <v>-1</v>
      </c>
      <c r="K3013" s="0" t="n">
        <f aca="false">IF(MAX(H3013:J3013)&lt;0,IF(OR(C3013=C3012,C3012=C3011),1,-1),MAX(H3013:J3013))</f>
        <v>0</v>
      </c>
    </row>
    <row r="3014" customFormat="false" ht="13.8" hidden="false" customHeight="false" outlineLevel="0" collapsed="false">
      <c r="B3014" s="8" t="n">
        <f aca="false">MAX(H3014:K3014)</f>
        <v>0</v>
      </c>
      <c r="C3014" s="11"/>
      <c r="D3014" s="10" t="e">
        <f aca="false">IF($A$1="WLB",INDEX(SupplierNomenclature!$D$1:$D$9996,MATCH(C3014,SupplierNomenclature!$I$1:$I$9996,0)),IF($A$1="BERU",INDEX(beru_assortment!$C$1:$C$10000,MATCH(C3014,beru_assortment!$I$1:$I$10000,0)),IF($A$1="OZON",INDEX(ozon_assortment!$F$3:$F$10000,MATCH(C3014,ozon_assortment!$E$3:$E$10000,0)),0)))</f>
        <v>#N/A</v>
      </c>
      <c r="E3014" s="7" t="n">
        <f aca="false">IF(ISBLANK(C3014), , IF(ISBLANK(C3013), E3012+1, E3013))</f>
        <v>0</v>
      </c>
      <c r="F3014" s="10" t="n">
        <f aca="false">IF(ISBLANK(C3014),,IF(OR(ISBLANK(C3013), C3013="Баркод"),1,F3013+1))</f>
        <v>0</v>
      </c>
      <c r="G3014" s="10" t="n">
        <f aca="false">IF(ISBLANK(C3015), F3014/2,)</f>
        <v>0</v>
      </c>
      <c r="H3014" s="0" t="n">
        <f aca="false">IF(ISBLANK(C3014),0,-1)</f>
        <v>0</v>
      </c>
      <c r="I3014" s="0" t="n">
        <f aca="false">IF(AND(ISBLANK(C3013),NOT(ISBLANK(C3014))),1,-1)</f>
        <v>-1</v>
      </c>
      <c r="J3014" s="0" t="n">
        <f aca="false">IF(ISBLANK(C3012),IF(AND(C3013=C3014,NOT(ISBLANK(C3013)),NOT(ISBLANK(C3014))),1,-1),-1)</f>
        <v>-1</v>
      </c>
      <c r="K3014" s="0" t="n">
        <f aca="false">IF(MAX(H3014:J3014)&lt;0,IF(OR(C3014=C3013,C3013=C3012),1,-1),MAX(H3014:J3014))</f>
        <v>0</v>
      </c>
    </row>
    <row r="3015" customFormat="false" ht="13.8" hidden="false" customHeight="false" outlineLevel="0" collapsed="false">
      <c r="B3015" s="8" t="n">
        <f aca="false">MAX(H3015:K3015)</f>
        <v>0</v>
      </c>
      <c r="C3015" s="11"/>
      <c r="D3015" s="10" t="e">
        <f aca="false">IF($A$1="WLB",INDEX(SupplierNomenclature!$D$1:$D$9996,MATCH(C3015,SupplierNomenclature!$I$1:$I$9996,0)),IF($A$1="BERU",INDEX(beru_assortment!$C$1:$C$10000,MATCH(C3015,beru_assortment!$I$1:$I$10000,0)),IF($A$1="OZON",INDEX(ozon_assortment!$F$3:$F$10000,MATCH(C3015,ozon_assortment!$E$3:$E$10000,0)),0)))</f>
        <v>#N/A</v>
      </c>
      <c r="E3015" s="7" t="n">
        <f aca="false">IF(ISBLANK(C3015), , IF(ISBLANK(C3014), E3013+1, E3014))</f>
        <v>0</v>
      </c>
      <c r="F3015" s="10" t="n">
        <f aca="false">IF(ISBLANK(C3015),,IF(OR(ISBLANK(C3014), C3014="Баркод"),1,F3014+1))</f>
        <v>0</v>
      </c>
      <c r="G3015" s="10" t="n">
        <f aca="false">IF(ISBLANK(C3016), F3015/2,)</f>
        <v>0</v>
      </c>
      <c r="H3015" s="0" t="n">
        <f aca="false">IF(ISBLANK(C3015),0,-1)</f>
        <v>0</v>
      </c>
      <c r="I3015" s="0" t="n">
        <f aca="false">IF(AND(ISBLANK(C3014),NOT(ISBLANK(C3015))),1,-1)</f>
        <v>-1</v>
      </c>
      <c r="J3015" s="0" t="n">
        <f aca="false">IF(ISBLANK(C3013),IF(AND(C3014=C3015,NOT(ISBLANK(C3014)),NOT(ISBLANK(C3015))),1,-1),-1)</f>
        <v>-1</v>
      </c>
      <c r="K3015" s="0" t="n">
        <f aca="false">IF(MAX(H3015:J3015)&lt;0,IF(OR(C3015=C3014,C3014=C3013),1,-1),MAX(H3015:J3015))</f>
        <v>0</v>
      </c>
    </row>
    <row r="3016" customFormat="false" ht="13.8" hidden="false" customHeight="false" outlineLevel="0" collapsed="false">
      <c r="B3016" s="8" t="n">
        <f aca="false">MAX(H3016:K3016)</f>
        <v>0</v>
      </c>
      <c r="C3016" s="11"/>
      <c r="D3016" s="10" t="e">
        <f aca="false">IF($A$1="WLB",INDEX(SupplierNomenclature!$D$1:$D$9996,MATCH(C3016,SupplierNomenclature!$I$1:$I$9996,0)),IF($A$1="BERU",INDEX(beru_assortment!$C$1:$C$10000,MATCH(C3016,beru_assortment!$I$1:$I$10000,0)),IF($A$1="OZON",INDEX(ozon_assortment!$F$3:$F$10000,MATCH(C3016,ozon_assortment!$E$3:$E$10000,0)),0)))</f>
        <v>#N/A</v>
      </c>
      <c r="E3016" s="7" t="n">
        <f aca="false">IF(ISBLANK(C3016), , IF(ISBLANK(C3015), E3014+1, E3015))</f>
        <v>0</v>
      </c>
      <c r="F3016" s="10" t="n">
        <f aca="false">IF(ISBLANK(C3016),,IF(OR(ISBLANK(C3015), C3015="Баркод"),1,F3015+1))</f>
        <v>0</v>
      </c>
      <c r="G3016" s="10" t="n">
        <f aca="false">IF(ISBLANK(C3017), F3016/2,)</f>
        <v>0</v>
      </c>
      <c r="H3016" s="0" t="n">
        <f aca="false">IF(ISBLANK(C3016),0,-1)</f>
        <v>0</v>
      </c>
      <c r="I3016" s="0" t="n">
        <f aca="false">IF(AND(ISBLANK(C3015),NOT(ISBLANK(C3016))),1,-1)</f>
        <v>-1</v>
      </c>
      <c r="J3016" s="0" t="n">
        <f aca="false">IF(ISBLANK(C3014),IF(AND(C3015=C3016,NOT(ISBLANK(C3015)),NOT(ISBLANK(C3016))),1,-1),-1)</f>
        <v>-1</v>
      </c>
      <c r="K3016" s="0" t="n">
        <f aca="false">IF(MAX(H3016:J3016)&lt;0,IF(OR(C3016=C3015,C3015=C3014),1,-1),MAX(H3016:J3016))</f>
        <v>0</v>
      </c>
    </row>
    <row r="3017" customFormat="false" ht="13.8" hidden="false" customHeight="false" outlineLevel="0" collapsed="false">
      <c r="B3017" s="8" t="n">
        <f aca="false">MAX(H3017:K3017)</f>
        <v>0</v>
      </c>
      <c r="C3017" s="11"/>
      <c r="D3017" s="10" t="e">
        <f aca="false">IF($A$1="WLB",INDEX(SupplierNomenclature!$D$1:$D$9996,MATCH(C3017,SupplierNomenclature!$I$1:$I$9996,0)),IF($A$1="BERU",INDEX(beru_assortment!$C$1:$C$10000,MATCH(C3017,beru_assortment!$I$1:$I$10000,0)),IF($A$1="OZON",INDEX(ozon_assortment!$F$3:$F$10000,MATCH(C3017,ozon_assortment!$E$3:$E$10000,0)),0)))</f>
        <v>#N/A</v>
      </c>
      <c r="E3017" s="7" t="n">
        <f aca="false">IF(ISBLANK(C3017), , IF(ISBLANK(C3016), E3015+1, E3016))</f>
        <v>0</v>
      </c>
      <c r="F3017" s="10" t="n">
        <f aca="false">IF(ISBLANK(C3017),,IF(OR(ISBLANK(C3016), C3016="Баркод"),1,F3016+1))</f>
        <v>0</v>
      </c>
      <c r="G3017" s="10" t="n">
        <f aca="false">IF(ISBLANK(C3018), F3017/2,)</f>
        <v>0</v>
      </c>
      <c r="H3017" s="0" t="n">
        <f aca="false">IF(ISBLANK(C3017),0,-1)</f>
        <v>0</v>
      </c>
      <c r="I3017" s="0" t="n">
        <f aca="false">IF(AND(ISBLANK(C3016),NOT(ISBLANK(C3017))),1,-1)</f>
        <v>-1</v>
      </c>
      <c r="J3017" s="0" t="n">
        <f aca="false">IF(ISBLANK(C3015),IF(AND(C3016=C3017,NOT(ISBLANK(C3016)),NOT(ISBLANK(C3017))),1,-1),-1)</f>
        <v>-1</v>
      </c>
      <c r="K3017" s="0" t="n">
        <f aca="false">IF(MAX(H3017:J3017)&lt;0,IF(OR(C3017=C3016,C3016=C3015),1,-1),MAX(H3017:J3017))</f>
        <v>0</v>
      </c>
    </row>
    <row r="3018" customFormat="false" ht="13.8" hidden="false" customHeight="false" outlineLevel="0" collapsed="false">
      <c r="B3018" s="8" t="n">
        <f aca="false">MAX(H3018:K3018)</f>
        <v>0</v>
      </c>
      <c r="C3018" s="11"/>
      <c r="D3018" s="10" t="e">
        <f aca="false">IF($A$1="WLB",INDEX(SupplierNomenclature!$D$1:$D$9996,MATCH(C3018,SupplierNomenclature!$I$1:$I$9996,0)),IF($A$1="BERU",INDEX(beru_assortment!$C$1:$C$10000,MATCH(C3018,beru_assortment!$I$1:$I$10000,0)),IF($A$1="OZON",INDEX(ozon_assortment!$F$3:$F$10000,MATCH(C3018,ozon_assortment!$E$3:$E$10000,0)),0)))</f>
        <v>#N/A</v>
      </c>
      <c r="E3018" s="7" t="n">
        <f aca="false">IF(ISBLANK(C3018), , IF(ISBLANK(C3017), E3016+1, E3017))</f>
        <v>0</v>
      </c>
      <c r="F3018" s="10" t="n">
        <f aca="false">IF(ISBLANK(C3018),,IF(OR(ISBLANK(C3017), C3017="Баркод"),1,F3017+1))</f>
        <v>0</v>
      </c>
      <c r="G3018" s="10" t="n">
        <f aca="false">IF(ISBLANK(C3019), F3018/2,)</f>
        <v>0</v>
      </c>
      <c r="H3018" s="0" t="n">
        <f aca="false">IF(ISBLANK(C3018),0,-1)</f>
        <v>0</v>
      </c>
      <c r="I3018" s="0" t="n">
        <f aca="false">IF(AND(ISBLANK(C3017),NOT(ISBLANK(C3018))),1,-1)</f>
        <v>-1</v>
      </c>
      <c r="J3018" s="0" t="n">
        <f aca="false">IF(ISBLANK(C3016),IF(AND(C3017=C3018,NOT(ISBLANK(C3017)),NOT(ISBLANK(C3018))),1,-1),-1)</f>
        <v>-1</v>
      </c>
      <c r="K3018" s="0" t="n">
        <f aca="false">IF(MAX(H3018:J3018)&lt;0,IF(OR(C3018=C3017,C3017=C3016),1,-1),MAX(H3018:J3018))</f>
        <v>0</v>
      </c>
    </row>
    <row r="3019" customFormat="false" ht="13.8" hidden="false" customHeight="false" outlineLevel="0" collapsed="false">
      <c r="B3019" s="8" t="n">
        <f aca="false">MAX(H3019:K3019)</f>
        <v>0</v>
      </c>
      <c r="C3019" s="11"/>
      <c r="D3019" s="10" t="e">
        <f aca="false">IF($A$1="WLB",INDEX(SupplierNomenclature!$D$1:$D$9996,MATCH(C3019,SupplierNomenclature!$I$1:$I$9996,0)),IF($A$1="BERU",INDEX(beru_assortment!$C$1:$C$10000,MATCH(C3019,beru_assortment!$I$1:$I$10000,0)),IF($A$1="OZON",INDEX(ozon_assortment!$F$3:$F$10000,MATCH(C3019,ozon_assortment!$E$3:$E$10000,0)),0)))</f>
        <v>#N/A</v>
      </c>
      <c r="E3019" s="7" t="n">
        <f aca="false">IF(ISBLANK(C3019), , IF(ISBLANK(C3018), E3017+1, E3018))</f>
        <v>0</v>
      </c>
      <c r="F3019" s="10" t="n">
        <f aca="false">IF(ISBLANK(C3019),,IF(OR(ISBLANK(C3018), C3018="Баркод"),1,F3018+1))</f>
        <v>0</v>
      </c>
      <c r="G3019" s="10" t="n">
        <f aca="false">IF(ISBLANK(C3020), F3019/2,)</f>
        <v>0</v>
      </c>
      <c r="H3019" s="0" t="n">
        <f aca="false">IF(ISBLANK(C3019),0,-1)</f>
        <v>0</v>
      </c>
      <c r="I3019" s="0" t="n">
        <f aca="false">IF(AND(ISBLANK(C3018),NOT(ISBLANK(C3019))),1,-1)</f>
        <v>-1</v>
      </c>
      <c r="J3019" s="0" t="n">
        <f aca="false">IF(ISBLANK(C3017),IF(AND(C3018=C3019,NOT(ISBLANK(C3018)),NOT(ISBLANK(C3019))),1,-1),-1)</f>
        <v>-1</v>
      </c>
      <c r="K3019" s="0" t="n">
        <f aca="false">IF(MAX(H3019:J3019)&lt;0,IF(OR(C3019=C3018,C3018=C3017),1,-1),MAX(H3019:J3019))</f>
        <v>0</v>
      </c>
    </row>
    <row r="3020" customFormat="false" ht="13.8" hidden="false" customHeight="false" outlineLevel="0" collapsed="false">
      <c r="B3020" s="8" t="n">
        <f aca="false">MAX(H3020:K3020)</f>
        <v>0</v>
      </c>
      <c r="C3020" s="11"/>
      <c r="D3020" s="10" t="e">
        <f aca="false">IF($A$1="WLB",INDEX(SupplierNomenclature!$D$1:$D$9996,MATCH(C3020,SupplierNomenclature!$I$1:$I$9996,0)),IF($A$1="BERU",INDEX(beru_assortment!$C$1:$C$10000,MATCH(C3020,beru_assortment!$I$1:$I$10000,0)),IF($A$1="OZON",INDEX(ozon_assortment!$F$3:$F$10000,MATCH(C3020,ozon_assortment!$E$3:$E$10000,0)),0)))</f>
        <v>#N/A</v>
      </c>
      <c r="E3020" s="7" t="n">
        <f aca="false">IF(ISBLANK(C3020), , IF(ISBLANK(C3019), E3018+1, E3019))</f>
        <v>0</v>
      </c>
      <c r="F3020" s="10" t="n">
        <f aca="false">IF(ISBLANK(C3020),,IF(OR(ISBLANK(C3019), C3019="Баркод"),1,F3019+1))</f>
        <v>0</v>
      </c>
      <c r="G3020" s="10" t="n">
        <f aca="false">IF(ISBLANK(C3021), F3020/2,)</f>
        <v>0</v>
      </c>
      <c r="H3020" s="0" t="n">
        <f aca="false">IF(ISBLANK(C3020),0,-1)</f>
        <v>0</v>
      </c>
      <c r="I3020" s="0" t="n">
        <f aca="false">IF(AND(ISBLANK(C3019),NOT(ISBLANK(C3020))),1,-1)</f>
        <v>-1</v>
      </c>
      <c r="J3020" s="0" t="n">
        <f aca="false">IF(ISBLANK(C3018),IF(AND(C3019=C3020,NOT(ISBLANK(C3019)),NOT(ISBLANK(C3020))),1,-1),-1)</f>
        <v>-1</v>
      </c>
      <c r="K3020" s="0" t="n">
        <f aca="false">IF(MAX(H3020:J3020)&lt;0,IF(OR(C3020=C3019,C3019=C3018),1,-1),MAX(H3020:J3020))</f>
        <v>0</v>
      </c>
    </row>
    <row r="3021" customFormat="false" ht="13.8" hidden="false" customHeight="false" outlineLevel="0" collapsed="false">
      <c r="B3021" s="8" t="n">
        <f aca="false">MAX(H3021:K3021)</f>
        <v>0</v>
      </c>
      <c r="C3021" s="11"/>
      <c r="D3021" s="10" t="e">
        <f aca="false">IF($A$1="WLB",INDEX(SupplierNomenclature!$D$1:$D$9996,MATCH(C3021,SupplierNomenclature!$I$1:$I$9996,0)),IF($A$1="BERU",INDEX(beru_assortment!$C$1:$C$10000,MATCH(C3021,beru_assortment!$I$1:$I$10000,0)),IF($A$1="OZON",INDEX(ozon_assortment!$F$3:$F$10000,MATCH(C3021,ozon_assortment!$E$3:$E$10000,0)),0)))</f>
        <v>#N/A</v>
      </c>
      <c r="E3021" s="7" t="n">
        <f aca="false">IF(ISBLANK(C3021), , IF(ISBLANK(C3020), E3019+1, E3020))</f>
        <v>0</v>
      </c>
      <c r="F3021" s="10" t="n">
        <f aca="false">IF(ISBLANK(C3021),,IF(OR(ISBLANK(C3020), C3020="Баркод"),1,F3020+1))</f>
        <v>0</v>
      </c>
      <c r="G3021" s="10" t="n">
        <f aca="false">IF(ISBLANK(C3022), F3021/2,)</f>
        <v>0</v>
      </c>
      <c r="H3021" s="0" t="n">
        <f aca="false">IF(ISBLANK(C3021),0,-1)</f>
        <v>0</v>
      </c>
      <c r="I3021" s="0" t="n">
        <f aca="false">IF(AND(ISBLANK(C3020),NOT(ISBLANK(C3021))),1,-1)</f>
        <v>-1</v>
      </c>
      <c r="J3021" s="0" t="n">
        <f aca="false">IF(ISBLANK(C3019),IF(AND(C3020=C3021,NOT(ISBLANK(C3020)),NOT(ISBLANK(C3021))),1,-1),-1)</f>
        <v>-1</v>
      </c>
      <c r="K3021" s="0" t="n">
        <f aca="false">IF(MAX(H3021:J3021)&lt;0,IF(OR(C3021=C3020,C3020=C3019),1,-1),MAX(H3021:J3021))</f>
        <v>0</v>
      </c>
    </row>
    <row r="3022" customFormat="false" ht="13.8" hidden="false" customHeight="false" outlineLevel="0" collapsed="false">
      <c r="B3022" s="8" t="n">
        <f aca="false">MAX(H3022:K3022)</f>
        <v>0</v>
      </c>
      <c r="C3022" s="11"/>
      <c r="D3022" s="10" t="e">
        <f aca="false">IF($A$1="WLB",INDEX(SupplierNomenclature!$D$1:$D$9996,MATCH(C3022,SupplierNomenclature!$I$1:$I$9996,0)),IF($A$1="BERU",INDEX(beru_assortment!$C$1:$C$10000,MATCH(C3022,beru_assortment!$I$1:$I$10000,0)),IF($A$1="OZON",INDEX(ozon_assortment!$F$3:$F$10000,MATCH(C3022,ozon_assortment!$E$3:$E$10000,0)),0)))</f>
        <v>#N/A</v>
      </c>
      <c r="E3022" s="7" t="n">
        <f aca="false">IF(ISBLANK(C3022), , IF(ISBLANK(C3021), E3020+1, E3021))</f>
        <v>0</v>
      </c>
      <c r="F3022" s="10" t="n">
        <f aca="false">IF(ISBLANK(C3022),,IF(OR(ISBLANK(C3021), C3021="Баркод"),1,F3021+1))</f>
        <v>0</v>
      </c>
      <c r="G3022" s="10" t="n">
        <f aca="false">IF(ISBLANK(C3023), F3022/2,)</f>
        <v>0</v>
      </c>
      <c r="H3022" s="0" t="n">
        <f aca="false">IF(ISBLANK(C3022),0,-1)</f>
        <v>0</v>
      </c>
      <c r="I3022" s="0" t="n">
        <f aca="false">IF(AND(ISBLANK(C3021),NOT(ISBLANK(C3022))),1,-1)</f>
        <v>-1</v>
      </c>
      <c r="J3022" s="0" t="n">
        <f aca="false">IF(ISBLANK(C3020),IF(AND(C3021=C3022,NOT(ISBLANK(C3021)),NOT(ISBLANK(C3022))),1,-1),-1)</f>
        <v>-1</v>
      </c>
      <c r="K3022" s="0" t="n">
        <f aca="false">IF(MAX(H3022:J3022)&lt;0,IF(OR(C3022=C3021,C3021=C3020),1,-1),MAX(H3022:J3022))</f>
        <v>0</v>
      </c>
    </row>
    <row r="3023" customFormat="false" ht="13.8" hidden="false" customHeight="false" outlineLevel="0" collapsed="false">
      <c r="B3023" s="8" t="n">
        <f aca="false">MAX(H3023:K3023)</f>
        <v>0</v>
      </c>
      <c r="C3023" s="11"/>
      <c r="D3023" s="10" t="e">
        <f aca="false">IF($A$1="WLB",INDEX(SupplierNomenclature!$D$1:$D$9996,MATCH(C3023,SupplierNomenclature!$I$1:$I$9996,0)),IF($A$1="BERU",INDEX(beru_assortment!$C$1:$C$10000,MATCH(C3023,beru_assortment!$I$1:$I$10000,0)),IF($A$1="OZON",INDEX(ozon_assortment!$F$3:$F$10000,MATCH(C3023,ozon_assortment!$E$3:$E$10000,0)),0)))</f>
        <v>#N/A</v>
      </c>
      <c r="E3023" s="7" t="n">
        <f aca="false">IF(ISBLANK(C3023), , IF(ISBLANK(C3022), E3021+1, E3022))</f>
        <v>0</v>
      </c>
      <c r="F3023" s="10" t="n">
        <f aca="false">IF(ISBLANK(C3023),,IF(OR(ISBLANK(C3022), C3022="Баркод"),1,F3022+1))</f>
        <v>0</v>
      </c>
      <c r="G3023" s="10" t="n">
        <f aca="false">IF(ISBLANK(C3024), F3023/2,)</f>
        <v>0</v>
      </c>
      <c r="H3023" s="0" t="n">
        <f aca="false">IF(ISBLANK(C3023),0,-1)</f>
        <v>0</v>
      </c>
      <c r="I3023" s="0" t="n">
        <f aca="false">IF(AND(ISBLANK(C3022),NOT(ISBLANK(C3023))),1,-1)</f>
        <v>-1</v>
      </c>
      <c r="J3023" s="0" t="n">
        <f aca="false">IF(ISBLANK(C3021),IF(AND(C3022=C3023,NOT(ISBLANK(C3022)),NOT(ISBLANK(C3023))),1,-1),-1)</f>
        <v>-1</v>
      </c>
      <c r="K3023" s="0" t="n">
        <f aca="false">IF(MAX(H3023:J3023)&lt;0,IF(OR(C3023=C3022,C3022=C3021),1,-1),MAX(H3023:J3023))</f>
        <v>0</v>
      </c>
    </row>
    <row r="3024" customFormat="false" ht="13.8" hidden="false" customHeight="false" outlineLevel="0" collapsed="false">
      <c r="B3024" s="8" t="n">
        <f aca="false">MAX(H3024:K3024)</f>
        <v>0</v>
      </c>
      <c r="C3024" s="11"/>
      <c r="D3024" s="10" t="e">
        <f aca="false">IF($A$1="WLB",INDEX(SupplierNomenclature!$D$1:$D$9996,MATCH(C3024,SupplierNomenclature!$I$1:$I$9996,0)),IF($A$1="BERU",INDEX(beru_assortment!$C$1:$C$10000,MATCH(C3024,beru_assortment!$I$1:$I$10000,0)),IF($A$1="OZON",INDEX(ozon_assortment!$F$3:$F$10000,MATCH(C3024,ozon_assortment!$E$3:$E$10000,0)),0)))</f>
        <v>#N/A</v>
      </c>
      <c r="E3024" s="7" t="n">
        <f aca="false">IF(ISBLANK(C3024), , IF(ISBLANK(C3023), E3022+1, E3023))</f>
        <v>0</v>
      </c>
      <c r="F3024" s="10" t="n">
        <f aca="false">IF(ISBLANK(C3024),,IF(OR(ISBLANK(C3023), C3023="Баркод"),1,F3023+1))</f>
        <v>0</v>
      </c>
      <c r="G3024" s="10" t="n">
        <f aca="false">IF(ISBLANK(C3025), F3024/2,)</f>
        <v>0</v>
      </c>
      <c r="H3024" s="0" t="n">
        <f aca="false">IF(ISBLANK(C3024),0,-1)</f>
        <v>0</v>
      </c>
      <c r="I3024" s="0" t="n">
        <f aca="false">IF(AND(ISBLANK(C3023),NOT(ISBLANK(C3024))),1,-1)</f>
        <v>-1</v>
      </c>
      <c r="J3024" s="0" t="n">
        <f aca="false">IF(ISBLANK(C3022),IF(AND(C3023=C3024,NOT(ISBLANK(C3023)),NOT(ISBLANK(C3024))),1,-1),-1)</f>
        <v>-1</v>
      </c>
      <c r="K3024" s="0" t="n">
        <f aca="false">IF(MAX(H3024:J3024)&lt;0,IF(OR(C3024=C3023,C3023=C3022),1,-1),MAX(H3024:J3024))</f>
        <v>0</v>
      </c>
    </row>
    <row r="3025" customFormat="false" ht="13.8" hidden="false" customHeight="false" outlineLevel="0" collapsed="false">
      <c r="B3025" s="8" t="n">
        <f aca="false">MAX(H3025:K3025)</f>
        <v>0</v>
      </c>
      <c r="C3025" s="11"/>
      <c r="D3025" s="10" t="e">
        <f aca="false">IF($A$1="WLB",INDEX(SupplierNomenclature!$D$1:$D$9996,MATCH(C3025,SupplierNomenclature!$I$1:$I$9996,0)),IF($A$1="BERU",INDEX(beru_assortment!$C$1:$C$10000,MATCH(C3025,beru_assortment!$I$1:$I$10000,0)),IF($A$1="OZON",INDEX(ozon_assortment!$F$3:$F$10000,MATCH(C3025,ozon_assortment!$E$3:$E$10000,0)),0)))</f>
        <v>#N/A</v>
      </c>
      <c r="E3025" s="7" t="n">
        <f aca="false">IF(ISBLANK(C3025), , IF(ISBLANK(C3024), E3023+1, E3024))</f>
        <v>0</v>
      </c>
      <c r="F3025" s="10" t="n">
        <f aca="false">IF(ISBLANK(C3025),,IF(OR(ISBLANK(C3024), C3024="Баркод"),1,F3024+1))</f>
        <v>0</v>
      </c>
      <c r="G3025" s="10" t="n">
        <f aca="false">IF(ISBLANK(C3026), F3025/2,)</f>
        <v>0</v>
      </c>
      <c r="H3025" s="0" t="n">
        <f aca="false">IF(ISBLANK(C3025),0,-1)</f>
        <v>0</v>
      </c>
      <c r="I3025" s="0" t="n">
        <f aca="false">IF(AND(ISBLANK(C3024),NOT(ISBLANK(C3025))),1,-1)</f>
        <v>-1</v>
      </c>
      <c r="J3025" s="0" t="n">
        <f aca="false">IF(ISBLANK(C3023),IF(AND(C3024=C3025,NOT(ISBLANK(C3024)),NOT(ISBLANK(C3025))),1,-1),-1)</f>
        <v>-1</v>
      </c>
      <c r="K3025" s="0" t="n">
        <f aca="false">IF(MAX(H3025:J3025)&lt;0,IF(OR(C3025=C3024,C3024=C3023),1,-1),MAX(H3025:J3025))</f>
        <v>0</v>
      </c>
    </row>
    <row r="3026" customFormat="false" ht="13.8" hidden="false" customHeight="false" outlineLevel="0" collapsed="false">
      <c r="B3026" s="8" t="n">
        <f aca="false">MAX(H3026:K3026)</f>
        <v>0</v>
      </c>
      <c r="C3026" s="11"/>
      <c r="D3026" s="10" t="e">
        <f aca="false">IF($A$1="WLB",INDEX(SupplierNomenclature!$D$1:$D$9996,MATCH(C3026,SupplierNomenclature!$I$1:$I$9996,0)),IF($A$1="BERU",INDEX(beru_assortment!$C$1:$C$10000,MATCH(C3026,beru_assortment!$I$1:$I$10000,0)),IF($A$1="OZON",INDEX(ozon_assortment!$F$3:$F$10000,MATCH(C3026,ozon_assortment!$E$3:$E$10000,0)),0)))</f>
        <v>#N/A</v>
      </c>
      <c r="E3026" s="7" t="n">
        <f aca="false">IF(ISBLANK(C3026), , IF(ISBLANK(C3025), E3024+1, E3025))</f>
        <v>0</v>
      </c>
      <c r="F3026" s="10" t="n">
        <f aca="false">IF(ISBLANK(C3026),,IF(OR(ISBLANK(C3025), C3025="Баркод"),1,F3025+1))</f>
        <v>0</v>
      </c>
      <c r="G3026" s="10" t="n">
        <f aca="false">IF(ISBLANK(C3027), F3026/2,)</f>
        <v>0</v>
      </c>
      <c r="H3026" s="0" t="n">
        <f aca="false">IF(ISBLANK(C3026),0,-1)</f>
        <v>0</v>
      </c>
      <c r="I3026" s="0" t="n">
        <f aca="false">IF(AND(ISBLANK(C3025),NOT(ISBLANK(C3026))),1,-1)</f>
        <v>-1</v>
      </c>
      <c r="J3026" s="0" t="n">
        <f aca="false">IF(ISBLANK(C3024),IF(AND(C3025=C3026,NOT(ISBLANK(C3025)),NOT(ISBLANK(C3026))),1,-1),-1)</f>
        <v>-1</v>
      </c>
      <c r="K3026" s="0" t="n">
        <f aca="false">IF(MAX(H3026:J3026)&lt;0,IF(OR(C3026=C3025,C3025=C3024),1,-1),MAX(H3026:J3026))</f>
        <v>0</v>
      </c>
    </row>
    <row r="3027" customFormat="false" ht="13.8" hidden="false" customHeight="false" outlineLevel="0" collapsed="false">
      <c r="B3027" s="8" t="n">
        <f aca="false">MAX(H3027:K3027)</f>
        <v>0</v>
      </c>
      <c r="C3027" s="11"/>
      <c r="D3027" s="10" t="e">
        <f aca="false">IF($A$1="WLB",INDEX(SupplierNomenclature!$D$1:$D$9996,MATCH(C3027,SupplierNomenclature!$I$1:$I$9996,0)),IF($A$1="BERU",INDEX(beru_assortment!$C$1:$C$10000,MATCH(C3027,beru_assortment!$I$1:$I$10000,0)),IF($A$1="OZON",INDEX(ozon_assortment!$F$3:$F$10000,MATCH(C3027,ozon_assortment!$E$3:$E$10000,0)),0)))</f>
        <v>#N/A</v>
      </c>
      <c r="E3027" s="7" t="n">
        <f aca="false">IF(ISBLANK(C3027), , IF(ISBLANK(C3026), E3025+1, E3026))</f>
        <v>0</v>
      </c>
      <c r="F3027" s="10" t="n">
        <f aca="false">IF(ISBLANK(C3027),,IF(OR(ISBLANK(C3026), C3026="Баркод"),1,F3026+1))</f>
        <v>0</v>
      </c>
      <c r="G3027" s="10" t="n">
        <f aca="false">IF(ISBLANK(C3028), F3027/2,)</f>
        <v>0</v>
      </c>
      <c r="H3027" s="0" t="n">
        <f aca="false">IF(ISBLANK(C3027),0,-1)</f>
        <v>0</v>
      </c>
      <c r="I3027" s="0" t="n">
        <f aca="false">IF(AND(ISBLANK(C3026),NOT(ISBLANK(C3027))),1,-1)</f>
        <v>-1</v>
      </c>
      <c r="J3027" s="0" t="n">
        <f aca="false">IF(ISBLANK(C3025),IF(AND(C3026=C3027,NOT(ISBLANK(C3026)),NOT(ISBLANK(C3027))),1,-1),-1)</f>
        <v>-1</v>
      </c>
      <c r="K3027" s="0" t="n">
        <f aca="false">IF(MAX(H3027:J3027)&lt;0,IF(OR(C3027=C3026,C3026=C3025),1,-1),MAX(H3027:J3027))</f>
        <v>0</v>
      </c>
    </row>
    <row r="3028" customFormat="false" ht="13.8" hidden="false" customHeight="false" outlineLevel="0" collapsed="false">
      <c r="B3028" s="8" t="n">
        <f aca="false">MAX(H3028:K3028)</f>
        <v>0</v>
      </c>
      <c r="C3028" s="11"/>
      <c r="D3028" s="10" t="e">
        <f aca="false">IF($A$1="WLB",INDEX(SupplierNomenclature!$D$1:$D$9996,MATCH(C3028,SupplierNomenclature!$I$1:$I$9996,0)),IF($A$1="BERU",INDEX(beru_assortment!$C$1:$C$10000,MATCH(C3028,beru_assortment!$I$1:$I$10000,0)),IF($A$1="OZON",INDEX(ozon_assortment!$F$3:$F$10000,MATCH(C3028,ozon_assortment!$E$3:$E$10000,0)),0)))</f>
        <v>#N/A</v>
      </c>
      <c r="E3028" s="7" t="n">
        <f aca="false">IF(ISBLANK(C3028), , IF(ISBLANK(C3027), E3026+1, E3027))</f>
        <v>0</v>
      </c>
      <c r="F3028" s="10" t="n">
        <f aca="false">IF(ISBLANK(C3028),,IF(OR(ISBLANK(C3027), C3027="Баркод"),1,F3027+1))</f>
        <v>0</v>
      </c>
      <c r="G3028" s="10" t="n">
        <f aca="false">IF(ISBLANK(C3029), F3028/2,)</f>
        <v>0</v>
      </c>
      <c r="H3028" s="0" t="n">
        <f aca="false">IF(ISBLANK(C3028),0,-1)</f>
        <v>0</v>
      </c>
      <c r="I3028" s="0" t="n">
        <f aca="false">IF(AND(ISBLANK(C3027),NOT(ISBLANK(C3028))),1,-1)</f>
        <v>-1</v>
      </c>
      <c r="J3028" s="0" t="n">
        <f aca="false">IF(ISBLANK(C3026),IF(AND(C3027=C3028,NOT(ISBLANK(C3027)),NOT(ISBLANK(C3028))),1,-1),-1)</f>
        <v>-1</v>
      </c>
      <c r="K3028" s="0" t="n">
        <f aca="false">IF(MAX(H3028:J3028)&lt;0,IF(OR(C3028=C3027,C3027=C3026),1,-1),MAX(H3028:J3028))</f>
        <v>0</v>
      </c>
    </row>
    <row r="3029" customFormat="false" ht="13.8" hidden="false" customHeight="false" outlineLevel="0" collapsed="false">
      <c r="B3029" s="8" t="n">
        <f aca="false">MAX(H3029:K3029)</f>
        <v>0</v>
      </c>
      <c r="C3029" s="11"/>
      <c r="D3029" s="10" t="e">
        <f aca="false">IF($A$1="WLB",INDEX(SupplierNomenclature!$D$1:$D$9996,MATCH(C3029,SupplierNomenclature!$I$1:$I$9996,0)),IF($A$1="BERU",INDEX(beru_assortment!$C$1:$C$10000,MATCH(C3029,beru_assortment!$I$1:$I$10000,0)),IF($A$1="OZON",INDEX(ozon_assortment!$F$3:$F$10000,MATCH(C3029,ozon_assortment!$E$3:$E$10000,0)),0)))</f>
        <v>#N/A</v>
      </c>
      <c r="E3029" s="7" t="n">
        <f aca="false">IF(ISBLANK(C3029), , IF(ISBLANK(C3028), E3027+1, E3028))</f>
        <v>0</v>
      </c>
      <c r="F3029" s="10" t="n">
        <f aca="false">IF(ISBLANK(C3029),,IF(OR(ISBLANK(C3028), C3028="Баркод"),1,F3028+1))</f>
        <v>0</v>
      </c>
      <c r="G3029" s="10" t="n">
        <f aca="false">IF(ISBLANK(C3030), F3029/2,)</f>
        <v>0</v>
      </c>
      <c r="H3029" s="0" t="n">
        <f aca="false">IF(ISBLANK(C3029),0,-1)</f>
        <v>0</v>
      </c>
      <c r="I3029" s="0" t="n">
        <f aca="false">IF(AND(ISBLANK(C3028),NOT(ISBLANK(C3029))),1,-1)</f>
        <v>-1</v>
      </c>
      <c r="J3029" s="0" t="n">
        <f aca="false">IF(ISBLANK(C3027),IF(AND(C3028=C3029,NOT(ISBLANK(C3028)),NOT(ISBLANK(C3029))),1,-1),-1)</f>
        <v>-1</v>
      </c>
      <c r="K3029" s="0" t="n">
        <f aca="false">IF(MAX(H3029:J3029)&lt;0,IF(OR(C3029=C3028,C3028=C3027),1,-1),MAX(H3029:J3029))</f>
        <v>0</v>
      </c>
    </row>
    <row r="3030" customFormat="false" ht="13.8" hidden="false" customHeight="false" outlineLevel="0" collapsed="false">
      <c r="B3030" s="8" t="n">
        <f aca="false">MAX(H3030:K3030)</f>
        <v>0</v>
      </c>
      <c r="C3030" s="11"/>
      <c r="D3030" s="10" t="e">
        <f aca="false">IF($A$1="WLB",INDEX(SupplierNomenclature!$D$1:$D$9996,MATCH(C3030,SupplierNomenclature!$I$1:$I$9996,0)),IF($A$1="BERU",INDEX(beru_assortment!$C$1:$C$10000,MATCH(C3030,beru_assortment!$I$1:$I$10000,0)),IF($A$1="OZON",INDEX(ozon_assortment!$F$3:$F$10000,MATCH(C3030,ozon_assortment!$E$3:$E$10000,0)),0)))</f>
        <v>#N/A</v>
      </c>
      <c r="E3030" s="7" t="n">
        <f aca="false">IF(ISBLANK(C3030), , IF(ISBLANK(C3029), E3028+1, E3029))</f>
        <v>0</v>
      </c>
      <c r="F3030" s="10" t="n">
        <f aca="false">IF(ISBLANK(C3030),,IF(OR(ISBLANK(C3029), C3029="Баркод"),1,F3029+1))</f>
        <v>0</v>
      </c>
      <c r="G3030" s="10" t="n">
        <f aca="false">IF(ISBLANK(C3031), F3030/2,)</f>
        <v>0</v>
      </c>
      <c r="H3030" s="0" t="n">
        <f aca="false">IF(ISBLANK(C3030),0,-1)</f>
        <v>0</v>
      </c>
      <c r="I3030" s="0" t="n">
        <f aca="false">IF(AND(ISBLANK(C3029),NOT(ISBLANK(C3030))),1,-1)</f>
        <v>-1</v>
      </c>
      <c r="J3030" s="0" t="n">
        <f aca="false">IF(ISBLANK(C3028),IF(AND(C3029=C3030,NOT(ISBLANK(C3029)),NOT(ISBLANK(C3030))),1,-1),-1)</f>
        <v>-1</v>
      </c>
      <c r="K3030" s="0" t="n">
        <f aca="false">IF(MAX(H3030:J3030)&lt;0,IF(OR(C3030=C3029,C3029=C3028),1,-1),MAX(H3030:J3030))</f>
        <v>0</v>
      </c>
    </row>
    <row r="3031" customFormat="false" ht="13.8" hidden="false" customHeight="false" outlineLevel="0" collapsed="false">
      <c r="B3031" s="8" t="n">
        <f aca="false">MAX(H3031:K3031)</f>
        <v>0</v>
      </c>
      <c r="C3031" s="11"/>
      <c r="D3031" s="10" t="e">
        <f aca="false">IF($A$1="WLB",INDEX(SupplierNomenclature!$D$1:$D$9996,MATCH(C3031,SupplierNomenclature!$I$1:$I$9996,0)),IF($A$1="BERU",INDEX(beru_assortment!$C$1:$C$10000,MATCH(C3031,beru_assortment!$I$1:$I$10000,0)),IF($A$1="OZON",INDEX(ozon_assortment!$F$3:$F$10000,MATCH(C3031,ozon_assortment!$E$3:$E$10000,0)),0)))</f>
        <v>#N/A</v>
      </c>
      <c r="E3031" s="7" t="n">
        <f aca="false">IF(ISBLANK(C3031), , IF(ISBLANK(C3030), E3029+1, E3030))</f>
        <v>0</v>
      </c>
      <c r="F3031" s="10" t="n">
        <f aca="false">IF(ISBLANK(C3031),,IF(OR(ISBLANK(C3030), C3030="Баркод"),1,F3030+1))</f>
        <v>0</v>
      </c>
      <c r="G3031" s="10" t="n">
        <f aca="false">IF(ISBLANK(C3032), F3031/2,)</f>
        <v>0</v>
      </c>
      <c r="H3031" s="0" t="n">
        <f aca="false">IF(ISBLANK(C3031),0,-1)</f>
        <v>0</v>
      </c>
      <c r="I3031" s="0" t="n">
        <f aca="false">IF(AND(ISBLANK(C3030),NOT(ISBLANK(C3031))),1,-1)</f>
        <v>-1</v>
      </c>
      <c r="J3031" s="0" t="n">
        <f aca="false">IF(ISBLANK(C3029),IF(AND(C3030=C3031,NOT(ISBLANK(C3030)),NOT(ISBLANK(C3031))),1,-1),-1)</f>
        <v>-1</v>
      </c>
      <c r="K3031" s="0" t="n">
        <f aca="false">IF(MAX(H3031:J3031)&lt;0,IF(OR(C3031=C3030,C3030=C3029),1,-1),MAX(H3031:J3031))</f>
        <v>0</v>
      </c>
    </row>
    <row r="3032" customFormat="false" ht="13.8" hidden="false" customHeight="false" outlineLevel="0" collapsed="false">
      <c r="B3032" s="8" t="n">
        <f aca="false">MAX(H3032:K3032)</f>
        <v>0</v>
      </c>
      <c r="C3032" s="11"/>
      <c r="D3032" s="10" t="e">
        <f aca="false">IF($A$1="WLB",INDEX(SupplierNomenclature!$D$1:$D$9996,MATCH(C3032,SupplierNomenclature!$I$1:$I$9996,0)),IF($A$1="BERU",INDEX(beru_assortment!$C$1:$C$10000,MATCH(C3032,beru_assortment!$I$1:$I$10000,0)),IF($A$1="OZON",INDEX(ozon_assortment!$F$3:$F$10000,MATCH(C3032,ozon_assortment!$E$3:$E$10000,0)),0)))</f>
        <v>#N/A</v>
      </c>
      <c r="E3032" s="7" t="n">
        <f aca="false">IF(ISBLANK(C3032), , IF(ISBLANK(C3031), E3030+1, E3031))</f>
        <v>0</v>
      </c>
      <c r="F3032" s="10" t="n">
        <f aca="false">IF(ISBLANK(C3032),,IF(OR(ISBLANK(C3031), C3031="Баркод"),1,F3031+1))</f>
        <v>0</v>
      </c>
      <c r="G3032" s="10" t="n">
        <f aca="false">IF(ISBLANK(C3033), F3032/2,)</f>
        <v>0</v>
      </c>
      <c r="H3032" s="0" t="n">
        <f aca="false">IF(ISBLANK(C3032),0,-1)</f>
        <v>0</v>
      </c>
      <c r="I3032" s="0" t="n">
        <f aca="false">IF(AND(ISBLANK(C3031),NOT(ISBLANK(C3032))),1,-1)</f>
        <v>-1</v>
      </c>
      <c r="J3032" s="0" t="n">
        <f aca="false">IF(ISBLANK(C3030),IF(AND(C3031=C3032,NOT(ISBLANK(C3031)),NOT(ISBLANK(C3032))),1,-1),-1)</f>
        <v>-1</v>
      </c>
      <c r="K3032" s="0" t="n">
        <f aca="false">IF(MAX(H3032:J3032)&lt;0,IF(OR(C3032=C3031,C3031=C3030),1,-1),MAX(H3032:J3032))</f>
        <v>0</v>
      </c>
    </row>
    <row r="3033" customFormat="false" ht="13.8" hidden="false" customHeight="false" outlineLevel="0" collapsed="false">
      <c r="B3033" s="8" t="n">
        <f aca="false">MAX(H3033:K3033)</f>
        <v>0</v>
      </c>
      <c r="C3033" s="11"/>
      <c r="D3033" s="10" t="e">
        <f aca="false">IF($A$1="WLB",INDEX(SupplierNomenclature!$D$1:$D$9996,MATCH(C3033,SupplierNomenclature!$I$1:$I$9996,0)),IF($A$1="BERU",INDEX(beru_assortment!$C$1:$C$10000,MATCH(C3033,beru_assortment!$I$1:$I$10000,0)),IF($A$1="OZON",INDEX(ozon_assortment!$F$3:$F$10000,MATCH(C3033,ozon_assortment!$E$3:$E$10000,0)),0)))</f>
        <v>#N/A</v>
      </c>
      <c r="E3033" s="7" t="n">
        <f aca="false">IF(ISBLANK(C3033), , IF(ISBLANK(C3032), E3031+1, E3032))</f>
        <v>0</v>
      </c>
      <c r="F3033" s="10" t="n">
        <f aca="false">IF(ISBLANK(C3033),,IF(OR(ISBLANK(C3032), C3032="Баркод"),1,F3032+1))</f>
        <v>0</v>
      </c>
      <c r="G3033" s="10" t="n">
        <f aca="false">IF(ISBLANK(C3034), F3033/2,)</f>
        <v>0</v>
      </c>
      <c r="H3033" s="0" t="n">
        <f aca="false">IF(ISBLANK(C3033),0,-1)</f>
        <v>0</v>
      </c>
      <c r="I3033" s="0" t="n">
        <f aca="false">IF(AND(ISBLANK(C3032),NOT(ISBLANK(C3033))),1,-1)</f>
        <v>-1</v>
      </c>
      <c r="J3033" s="0" t="n">
        <f aca="false">IF(ISBLANK(C3031),IF(AND(C3032=C3033,NOT(ISBLANK(C3032)),NOT(ISBLANK(C3033))),1,-1),-1)</f>
        <v>-1</v>
      </c>
      <c r="K3033" s="0" t="n">
        <f aca="false">IF(MAX(H3033:J3033)&lt;0,IF(OR(C3033=C3032,C3032=C3031),1,-1),MAX(H3033:J3033))</f>
        <v>0</v>
      </c>
    </row>
    <row r="3034" customFormat="false" ht="13.8" hidden="false" customHeight="false" outlineLevel="0" collapsed="false">
      <c r="B3034" s="8" t="n">
        <f aca="false">MAX(H3034:K3034)</f>
        <v>0</v>
      </c>
      <c r="C3034" s="11"/>
      <c r="D3034" s="10" t="e">
        <f aca="false">IF($A$1="WLB",INDEX(SupplierNomenclature!$D$1:$D$9996,MATCH(C3034,SupplierNomenclature!$I$1:$I$9996,0)),IF($A$1="BERU",INDEX(beru_assortment!$C$1:$C$10000,MATCH(C3034,beru_assortment!$I$1:$I$10000,0)),IF($A$1="OZON",INDEX(ozon_assortment!$F$3:$F$10000,MATCH(C3034,ozon_assortment!$E$3:$E$10000,0)),0)))</f>
        <v>#N/A</v>
      </c>
      <c r="E3034" s="7" t="n">
        <f aca="false">IF(ISBLANK(C3034), , IF(ISBLANK(C3033), E3032+1, E3033))</f>
        <v>0</v>
      </c>
      <c r="F3034" s="10" t="n">
        <f aca="false">IF(ISBLANK(C3034),,IF(OR(ISBLANK(C3033), C3033="Баркод"),1,F3033+1))</f>
        <v>0</v>
      </c>
      <c r="G3034" s="10" t="n">
        <f aca="false">IF(ISBLANK(C3035), F3034/2,)</f>
        <v>0</v>
      </c>
      <c r="H3034" s="0" t="n">
        <f aca="false">IF(ISBLANK(C3034),0,-1)</f>
        <v>0</v>
      </c>
      <c r="I3034" s="0" t="n">
        <f aca="false">IF(AND(ISBLANK(C3033),NOT(ISBLANK(C3034))),1,-1)</f>
        <v>-1</v>
      </c>
      <c r="J3034" s="0" t="n">
        <f aca="false">IF(ISBLANK(C3032),IF(AND(C3033=C3034,NOT(ISBLANK(C3033)),NOT(ISBLANK(C3034))),1,-1),-1)</f>
        <v>-1</v>
      </c>
      <c r="K3034" s="0" t="n">
        <f aca="false">IF(MAX(H3034:J3034)&lt;0,IF(OR(C3034=C3033,C3033=C3032),1,-1),MAX(H3034:J3034))</f>
        <v>0</v>
      </c>
    </row>
    <row r="3035" customFormat="false" ht="13.8" hidden="false" customHeight="false" outlineLevel="0" collapsed="false">
      <c r="B3035" s="8" t="n">
        <f aca="false">MAX(H3035:K3035)</f>
        <v>0</v>
      </c>
      <c r="C3035" s="11"/>
      <c r="D3035" s="10" t="e">
        <f aca="false">IF($A$1="WLB",INDEX(SupplierNomenclature!$D$1:$D$9996,MATCH(C3035,SupplierNomenclature!$I$1:$I$9996,0)),IF($A$1="BERU",INDEX(beru_assortment!$C$1:$C$10000,MATCH(C3035,beru_assortment!$I$1:$I$10000,0)),IF($A$1="OZON",INDEX(ozon_assortment!$F$3:$F$10000,MATCH(C3035,ozon_assortment!$E$3:$E$10000,0)),0)))</f>
        <v>#N/A</v>
      </c>
      <c r="E3035" s="7" t="n">
        <f aca="false">IF(ISBLANK(C3035), , IF(ISBLANK(C3034), E3033+1, E3034))</f>
        <v>0</v>
      </c>
      <c r="F3035" s="10" t="n">
        <f aca="false">IF(ISBLANK(C3035),,IF(OR(ISBLANK(C3034), C3034="Баркод"),1,F3034+1))</f>
        <v>0</v>
      </c>
      <c r="G3035" s="10" t="n">
        <f aca="false">IF(ISBLANK(C3036), F3035/2,)</f>
        <v>0</v>
      </c>
      <c r="H3035" s="0" t="n">
        <f aca="false">IF(ISBLANK(C3035),0,-1)</f>
        <v>0</v>
      </c>
      <c r="I3035" s="0" t="n">
        <f aca="false">IF(AND(ISBLANK(C3034),NOT(ISBLANK(C3035))),1,-1)</f>
        <v>-1</v>
      </c>
      <c r="J3035" s="0" t="n">
        <f aca="false">IF(ISBLANK(C3033),IF(AND(C3034=C3035,NOT(ISBLANK(C3034)),NOT(ISBLANK(C3035))),1,-1),-1)</f>
        <v>-1</v>
      </c>
      <c r="K3035" s="0" t="n">
        <f aca="false">IF(MAX(H3035:J3035)&lt;0,IF(OR(C3035=C3034,C3034=C3033),1,-1),MAX(H3035:J3035))</f>
        <v>0</v>
      </c>
    </row>
    <row r="3036" customFormat="false" ht="13.8" hidden="false" customHeight="false" outlineLevel="0" collapsed="false">
      <c r="B3036" s="8" t="n">
        <f aca="false">MAX(H3036:K3036)</f>
        <v>0</v>
      </c>
      <c r="C3036" s="11"/>
      <c r="D3036" s="10" t="e">
        <f aca="false">IF($A$1="WLB",INDEX(SupplierNomenclature!$D$1:$D$9996,MATCH(C3036,SupplierNomenclature!$I$1:$I$9996,0)),IF($A$1="BERU",INDEX(beru_assortment!$C$1:$C$10000,MATCH(C3036,beru_assortment!$I$1:$I$10000,0)),IF($A$1="OZON",INDEX(ozon_assortment!$F$3:$F$10000,MATCH(C3036,ozon_assortment!$E$3:$E$10000,0)),0)))</f>
        <v>#N/A</v>
      </c>
      <c r="E3036" s="7" t="n">
        <f aca="false">IF(ISBLANK(C3036), , IF(ISBLANK(C3035), E3034+1, E3035))</f>
        <v>0</v>
      </c>
      <c r="F3036" s="10" t="n">
        <f aca="false">IF(ISBLANK(C3036),,IF(OR(ISBLANK(C3035), C3035="Баркод"),1,F3035+1))</f>
        <v>0</v>
      </c>
      <c r="G3036" s="10" t="n">
        <f aca="false">IF(ISBLANK(C3037), F3036/2,)</f>
        <v>0</v>
      </c>
      <c r="H3036" s="0" t="n">
        <f aca="false">IF(ISBLANK(C3036),0,-1)</f>
        <v>0</v>
      </c>
      <c r="I3036" s="0" t="n">
        <f aca="false">IF(AND(ISBLANK(C3035),NOT(ISBLANK(C3036))),1,-1)</f>
        <v>-1</v>
      </c>
      <c r="J3036" s="0" t="n">
        <f aca="false">IF(ISBLANK(C3034),IF(AND(C3035=C3036,NOT(ISBLANK(C3035)),NOT(ISBLANK(C3036))),1,-1),-1)</f>
        <v>-1</v>
      </c>
      <c r="K3036" s="0" t="n">
        <f aca="false">IF(MAX(H3036:J3036)&lt;0,IF(OR(C3036=C3035,C3035=C3034),1,-1),MAX(H3036:J3036))</f>
        <v>0</v>
      </c>
    </row>
    <row r="3037" customFormat="false" ht="13.8" hidden="false" customHeight="false" outlineLevel="0" collapsed="false">
      <c r="B3037" s="8" t="n">
        <f aca="false">MAX(H3037:K3037)</f>
        <v>0</v>
      </c>
      <c r="C3037" s="11"/>
      <c r="D3037" s="10" t="e">
        <f aca="false">IF($A$1="WLB",INDEX(SupplierNomenclature!$D$1:$D$9996,MATCH(C3037,SupplierNomenclature!$I$1:$I$9996,0)),IF($A$1="BERU",INDEX(beru_assortment!$C$1:$C$10000,MATCH(C3037,beru_assortment!$I$1:$I$10000,0)),IF($A$1="OZON",INDEX(ozon_assortment!$F$3:$F$10000,MATCH(C3037,ozon_assortment!$E$3:$E$10000,0)),0)))</f>
        <v>#N/A</v>
      </c>
      <c r="E3037" s="7" t="n">
        <f aca="false">IF(ISBLANK(C3037), , IF(ISBLANK(C3036), E3035+1, E3036))</f>
        <v>0</v>
      </c>
      <c r="F3037" s="10" t="n">
        <f aca="false">IF(ISBLANK(C3037),,IF(OR(ISBLANK(C3036), C3036="Баркод"),1,F3036+1))</f>
        <v>0</v>
      </c>
      <c r="G3037" s="10" t="n">
        <f aca="false">IF(ISBLANK(C3038), F3037/2,)</f>
        <v>0</v>
      </c>
      <c r="H3037" s="0" t="n">
        <f aca="false">IF(ISBLANK(C3037),0,-1)</f>
        <v>0</v>
      </c>
      <c r="I3037" s="0" t="n">
        <f aca="false">IF(AND(ISBLANK(C3036),NOT(ISBLANK(C3037))),1,-1)</f>
        <v>-1</v>
      </c>
      <c r="J3037" s="0" t="n">
        <f aca="false">IF(ISBLANK(C3035),IF(AND(C3036=C3037,NOT(ISBLANK(C3036)),NOT(ISBLANK(C3037))),1,-1),-1)</f>
        <v>-1</v>
      </c>
      <c r="K3037" s="0" t="n">
        <f aca="false">IF(MAX(H3037:J3037)&lt;0,IF(OR(C3037=C3036,C3036=C3035),1,-1),MAX(H3037:J3037))</f>
        <v>0</v>
      </c>
    </row>
    <row r="3038" customFormat="false" ht="13.8" hidden="false" customHeight="false" outlineLevel="0" collapsed="false">
      <c r="B3038" s="8" t="n">
        <f aca="false">MAX(H3038:K3038)</f>
        <v>0</v>
      </c>
      <c r="C3038" s="11"/>
      <c r="D3038" s="10" t="e">
        <f aca="false">IF($A$1="WLB",INDEX(SupplierNomenclature!$D$1:$D$9996,MATCH(C3038,SupplierNomenclature!$I$1:$I$9996,0)),IF($A$1="BERU",INDEX(beru_assortment!$C$1:$C$10000,MATCH(C3038,beru_assortment!$I$1:$I$10000,0)),IF($A$1="OZON",INDEX(ozon_assortment!$F$3:$F$10000,MATCH(C3038,ozon_assortment!$E$3:$E$10000,0)),0)))</f>
        <v>#N/A</v>
      </c>
      <c r="E3038" s="7" t="n">
        <f aca="false">IF(ISBLANK(C3038), , IF(ISBLANK(C3037), E3036+1, E3037))</f>
        <v>0</v>
      </c>
      <c r="F3038" s="10" t="n">
        <f aca="false">IF(ISBLANK(C3038),,IF(OR(ISBLANK(C3037), C3037="Баркод"),1,F3037+1))</f>
        <v>0</v>
      </c>
      <c r="G3038" s="10" t="n">
        <f aca="false">IF(ISBLANK(C3039), F3038/2,)</f>
        <v>0</v>
      </c>
      <c r="H3038" s="0" t="n">
        <f aca="false">IF(ISBLANK(C3038),0,-1)</f>
        <v>0</v>
      </c>
      <c r="I3038" s="0" t="n">
        <f aca="false">IF(AND(ISBLANK(C3037),NOT(ISBLANK(C3038))),1,-1)</f>
        <v>-1</v>
      </c>
      <c r="J3038" s="0" t="n">
        <f aca="false">IF(ISBLANK(C3036),IF(AND(C3037=C3038,NOT(ISBLANK(C3037)),NOT(ISBLANK(C3038))),1,-1),-1)</f>
        <v>-1</v>
      </c>
      <c r="K3038" s="0" t="n">
        <f aca="false">IF(MAX(H3038:J3038)&lt;0,IF(OR(C3038=C3037,C3037=C3036),1,-1),MAX(H3038:J3038))</f>
        <v>0</v>
      </c>
    </row>
    <row r="3039" customFormat="false" ht="13.8" hidden="false" customHeight="false" outlineLevel="0" collapsed="false">
      <c r="B3039" s="8" t="n">
        <f aca="false">MAX(H3039:K3039)</f>
        <v>0</v>
      </c>
      <c r="C3039" s="11"/>
      <c r="D3039" s="10" t="e">
        <f aca="false">IF($A$1="WLB",INDEX(SupplierNomenclature!$D$1:$D$9996,MATCH(C3039,SupplierNomenclature!$I$1:$I$9996,0)),IF($A$1="BERU",INDEX(beru_assortment!$C$1:$C$10000,MATCH(C3039,beru_assortment!$I$1:$I$10000,0)),IF($A$1="OZON",INDEX(ozon_assortment!$F$3:$F$10000,MATCH(C3039,ozon_assortment!$E$3:$E$10000,0)),0)))</f>
        <v>#N/A</v>
      </c>
      <c r="E3039" s="7" t="n">
        <f aca="false">IF(ISBLANK(C3039), , IF(ISBLANK(C3038), E3037+1, E3038))</f>
        <v>0</v>
      </c>
      <c r="F3039" s="10" t="n">
        <f aca="false">IF(ISBLANK(C3039),,IF(OR(ISBLANK(C3038), C3038="Баркод"),1,F3038+1))</f>
        <v>0</v>
      </c>
      <c r="G3039" s="10" t="n">
        <f aca="false">IF(ISBLANK(C3040), F3039/2,)</f>
        <v>0</v>
      </c>
      <c r="H3039" s="0" t="n">
        <f aca="false">IF(ISBLANK(C3039),0,-1)</f>
        <v>0</v>
      </c>
      <c r="I3039" s="0" t="n">
        <f aca="false">IF(AND(ISBLANK(C3038),NOT(ISBLANK(C3039))),1,-1)</f>
        <v>-1</v>
      </c>
      <c r="J3039" s="0" t="n">
        <f aca="false">IF(ISBLANK(C3037),IF(AND(C3038=C3039,NOT(ISBLANK(C3038)),NOT(ISBLANK(C3039))),1,-1),-1)</f>
        <v>-1</v>
      </c>
      <c r="K3039" s="0" t="n">
        <f aca="false">IF(MAX(H3039:J3039)&lt;0,IF(OR(C3039=C3038,C3038=C3037),1,-1),MAX(H3039:J3039))</f>
        <v>0</v>
      </c>
    </row>
    <row r="3040" customFormat="false" ht="13.8" hidden="false" customHeight="false" outlineLevel="0" collapsed="false">
      <c r="B3040" s="8" t="n">
        <f aca="false">MAX(H3040:K3040)</f>
        <v>0</v>
      </c>
      <c r="C3040" s="11"/>
      <c r="D3040" s="10" t="e">
        <f aca="false">IF($A$1="WLB",INDEX(SupplierNomenclature!$D$1:$D$9996,MATCH(C3040,SupplierNomenclature!$I$1:$I$9996,0)),IF($A$1="BERU",INDEX(beru_assortment!$C$1:$C$10000,MATCH(C3040,beru_assortment!$I$1:$I$10000,0)),IF($A$1="OZON",INDEX(ozon_assortment!$F$3:$F$10000,MATCH(C3040,ozon_assortment!$E$3:$E$10000,0)),0)))</f>
        <v>#N/A</v>
      </c>
      <c r="E3040" s="7" t="n">
        <f aca="false">IF(ISBLANK(C3040), , IF(ISBLANK(C3039), E3038+1, E3039))</f>
        <v>0</v>
      </c>
      <c r="F3040" s="10" t="n">
        <f aca="false">IF(ISBLANK(C3040),,IF(OR(ISBLANK(C3039), C3039="Баркод"),1,F3039+1))</f>
        <v>0</v>
      </c>
      <c r="G3040" s="10" t="n">
        <f aca="false">IF(ISBLANK(C3041), F3040/2,)</f>
        <v>0</v>
      </c>
      <c r="H3040" s="0" t="n">
        <f aca="false">IF(ISBLANK(C3040),0,-1)</f>
        <v>0</v>
      </c>
      <c r="I3040" s="0" t="n">
        <f aca="false">IF(AND(ISBLANK(C3039),NOT(ISBLANK(C3040))),1,-1)</f>
        <v>-1</v>
      </c>
      <c r="J3040" s="0" t="n">
        <f aca="false">IF(ISBLANK(C3038),IF(AND(C3039=C3040,NOT(ISBLANK(C3039)),NOT(ISBLANK(C3040))),1,-1),-1)</f>
        <v>-1</v>
      </c>
      <c r="K3040" s="0" t="n">
        <f aca="false">IF(MAX(H3040:J3040)&lt;0,IF(OR(C3040=C3039,C3039=C3038),1,-1),MAX(H3040:J3040))</f>
        <v>0</v>
      </c>
    </row>
    <row r="3041" customFormat="false" ht="13.8" hidden="false" customHeight="false" outlineLevel="0" collapsed="false">
      <c r="B3041" s="8" t="n">
        <f aca="false">MAX(H3041:K3041)</f>
        <v>0</v>
      </c>
      <c r="C3041" s="11"/>
      <c r="D3041" s="10" t="e">
        <f aca="false">IF($A$1="WLB",INDEX(SupplierNomenclature!$D$1:$D$9996,MATCH(C3041,SupplierNomenclature!$I$1:$I$9996,0)),IF($A$1="BERU",INDEX(beru_assortment!$C$1:$C$10000,MATCH(C3041,beru_assortment!$I$1:$I$10000,0)),IF($A$1="OZON",INDEX(ozon_assortment!$F$3:$F$10000,MATCH(C3041,ozon_assortment!$E$3:$E$10000,0)),0)))</f>
        <v>#N/A</v>
      </c>
      <c r="E3041" s="7" t="n">
        <f aca="false">IF(ISBLANK(C3041), , IF(ISBLANK(C3040), E3039+1, E3040))</f>
        <v>0</v>
      </c>
      <c r="F3041" s="10" t="n">
        <f aca="false">IF(ISBLANK(C3041),,IF(OR(ISBLANK(C3040), C3040="Баркод"),1,F3040+1))</f>
        <v>0</v>
      </c>
      <c r="G3041" s="10" t="n">
        <f aca="false">IF(ISBLANK(C3042), F3041/2,)</f>
        <v>0</v>
      </c>
      <c r="H3041" s="0" t="n">
        <f aca="false">IF(ISBLANK(C3041),0,-1)</f>
        <v>0</v>
      </c>
      <c r="I3041" s="0" t="n">
        <f aca="false">IF(AND(ISBLANK(C3040),NOT(ISBLANK(C3041))),1,-1)</f>
        <v>-1</v>
      </c>
      <c r="J3041" s="0" t="n">
        <f aca="false">IF(ISBLANK(C3039),IF(AND(C3040=C3041,NOT(ISBLANK(C3040)),NOT(ISBLANK(C3041))),1,-1),-1)</f>
        <v>-1</v>
      </c>
      <c r="K3041" s="0" t="n">
        <f aca="false">IF(MAX(H3041:J3041)&lt;0,IF(OR(C3041=C3040,C3040=C3039),1,-1),MAX(H3041:J3041))</f>
        <v>0</v>
      </c>
    </row>
    <row r="3042" customFormat="false" ht="13.8" hidden="false" customHeight="false" outlineLevel="0" collapsed="false">
      <c r="B3042" s="8" t="n">
        <f aca="false">MAX(H3042:K3042)</f>
        <v>0</v>
      </c>
      <c r="C3042" s="11"/>
      <c r="D3042" s="10" t="e">
        <f aca="false">IF($A$1="WLB",INDEX(SupplierNomenclature!$D$1:$D$9996,MATCH(C3042,SupplierNomenclature!$I$1:$I$9996,0)),IF($A$1="BERU",INDEX(beru_assortment!$C$1:$C$10000,MATCH(C3042,beru_assortment!$I$1:$I$10000,0)),IF($A$1="OZON",INDEX(ozon_assortment!$F$3:$F$10000,MATCH(C3042,ozon_assortment!$E$3:$E$10000,0)),0)))</f>
        <v>#N/A</v>
      </c>
      <c r="E3042" s="7" t="n">
        <f aca="false">IF(ISBLANK(C3042), , IF(ISBLANK(C3041), E3040+1, E3041))</f>
        <v>0</v>
      </c>
      <c r="F3042" s="10" t="n">
        <f aca="false">IF(ISBLANK(C3042),,IF(OR(ISBLANK(C3041), C3041="Баркод"),1,F3041+1))</f>
        <v>0</v>
      </c>
      <c r="G3042" s="10" t="n">
        <f aca="false">IF(ISBLANK(C3043), F3042/2,)</f>
        <v>0</v>
      </c>
      <c r="H3042" s="0" t="n">
        <f aca="false">IF(ISBLANK(C3042),0,-1)</f>
        <v>0</v>
      </c>
      <c r="I3042" s="0" t="n">
        <f aca="false">IF(AND(ISBLANK(C3041),NOT(ISBLANK(C3042))),1,-1)</f>
        <v>-1</v>
      </c>
      <c r="J3042" s="0" t="n">
        <f aca="false">IF(ISBLANK(C3040),IF(AND(C3041=C3042,NOT(ISBLANK(C3041)),NOT(ISBLANK(C3042))),1,-1),-1)</f>
        <v>-1</v>
      </c>
      <c r="K3042" s="0" t="n">
        <f aca="false">IF(MAX(H3042:J3042)&lt;0,IF(OR(C3042=C3041,C3041=C3040),1,-1),MAX(H3042:J3042))</f>
        <v>0</v>
      </c>
    </row>
    <row r="3043" customFormat="false" ht="13.8" hidden="false" customHeight="false" outlineLevel="0" collapsed="false">
      <c r="B3043" s="8" t="n">
        <f aca="false">MAX(H3043:K3043)</f>
        <v>0</v>
      </c>
      <c r="C3043" s="11"/>
      <c r="D3043" s="10" t="e">
        <f aca="false">IF($A$1="WLB",INDEX(SupplierNomenclature!$D$1:$D$9996,MATCH(C3043,SupplierNomenclature!$I$1:$I$9996,0)),IF($A$1="BERU",INDEX(beru_assortment!$C$1:$C$10000,MATCH(C3043,beru_assortment!$I$1:$I$10000,0)),IF($A$1="OZON",INDEX(ozon_assortment!$F$3:$F$10000,MATCH(C3043,ozon_assortment!$E$3:$E$10000,0)),0)))</f>
        <v>#N/A</v>
      </c>
      <c r="E3043" s="7" t="n">
        <f aca="false">IF(ISBLANK(C3043), , IF(ISBLANK(C3042), E3041+1, E3042))</f>
        <v>0</v>
      </c>
      <c r="F3043" s="10" t="n">
        <f aca="false">IF(ISBLANK(C3043),,IF(OR(ISBLANK(C3042), C3042="Баркод"),1,F3042+1))</f>
        <v>0</v>
      </c>
      <c r="G3043" s="10" t="n">
        <f aca="false">IF(ISBLANK(C3044), F3043/2,)</f>
        <v>0</v>
      </c>
      <c r="H3043" s="0" t="n">
        <f aca="false">IF(ISBLANK(C3043),0,-1)</f>
        <v>0</v>
      </c>
      <c r="I3043" s="0" t="n">
        <f aca="false">IF(AND(ISBLANK(C3042),NOT(ISBLANK(C3043))),1,-1)</f>
        <v>-1</v>
      </c>
      <c r="J3043" s="0" t="n">
        <f aca="false">IF(ISBLANK(C3041),IF(AND(C3042=C3043,NOT(ISBLANK(C3042)),NOT(ISBLANK(C3043))),1,-1),-1)</f>
        <v>-1</v>
      </c>
      <c r="K3043" s="0" t="n">
        <f aca="false">IF(MAX(H3043:J3043)&lt;0,IF(OR(C3043=C3042,C3042=C3041),1,-1),MAX(H3043:J3043))</f>
        <v>0</v>
      </c>
    </row>
    <row r="3044" customFormat="false" ht="13.8" hidden="false" customHeight="false" outlineLevel="0" collapsed="false">
      <c r="B3044" s="8" t="n">
        <f aca="false">MAX(H3044:K3044)</f>
        <v>0</v>
      </c>
      <c r="C3044" s="11"/>
      <c r="D3044" s="10" t="e">
        <f aca="false">IF($A$1="WLB",INDEX(SupplierNomenclature!$D$1:$D$9996,MATCH(C3044,SupplierNomenclature!$I$1:$I$9996,0)),IF($A$1="BERU",INDEX(beru_assortment!$C$1:$C$10000,MATCH(C3044,beru_assortment!$I$1:$I$10000,0)),IF($A$1="OZON",INDEX(ozon_assortment!$F$3:$F$10000,MATCH(C3044,ozon_assortment!$E$3:$E$10000,0)),0)))</f>
        <v>#N/A</v>
      </c>
      <c r="E3044" s="7" t="n">
        <f aca="false">IF(ISBLANK(C3044), , IF(ISBLANK(C3043), E3042+1, E3043))</f>
        <v>0</v>
      </c>
      <c r="F3044" s="10" t="n">
        <f aca="false">IF(ISBLANK(C3044),,IF(OR(ISBLANK(C3043), C3043="Баркод"),1,F3043+1))</f>
        <v>0</v>
      </c>
      <c r="G3044" s="10" t="n">
        <f aca="false">IF(ISBLANK(C3045), F3044/2,)</f>
        <v>0</v>
      </c>
      <c r="H3044" s="0" t="n">
        <f aca="false">IF(ISBLANK(C3044),0,-1)</f>
        <v>0</v>
      </c>
      <c r="I3044" s="0" t="n">
        <f aca="false">IF(AND(ISBLANK(C3043),NOT(ISBLANK(C3044))),1,-1)</f>
        <v>-1</v>
      </c>
      <c r="J3044" s="0" t="n">
        <f aca="false">IF(ISBLANK(C3042),IF(AND(C3043=C3044,NOT(ISBLANK(C3043)),NOT(ISBLANK(C3044))),1,-1),-1)</f>
        <v>-1</v>
      </c>
      <c r="K3044" s="0" t="n">
        <f aca="false">IF(MAX(H3044:J3044)&lt;0,IF(OR(C3044=C3043,C3043=C3042),1,-1),MAX(H3044:J3044))</f>
        <v>0</v>
      </c>
    </row>
    <row r="3045" customFormat="false" ht="13.8" hidden="false" customHeight="false" outlineLevel="0" collapsed="false">
      <c r="B3045" s="8" t="n">
        <f aca="false">MAX(H3045:K3045)</f>
        <v>0</v>
      </c>
      <c r="C3045" s="11"/>
      <c r="D3045" s="10" t="e">
        <f aca="false">IF($A$1="WLB",INDEX(SupplierNomenclature!$D$1:$D$9996,MATCH(C3045,SupplierNomenclature!$I$1:$I$9996,0)),IF($A$1="BERU",INDEX(beru_assortment!$C$1:$C$10000,MATCH(C3045,beru_assortment!$I$1:$I$10000,0)),IF($A$1="OZON",INDEX(ozon_assortment!$F$3:$F$10000,MATCH(C3045,ozon_assortment!$E$3:$E$10000,0)),0)))</f>
        <v>#N/A</v>
      </c>
      <c r="E3045" s="7" t="n">
        <f aca="false">IF(ISBLANK(C3045), , IF(ISBLANK(C3044), E3043+1, E3044))</f>
        <v>0</v>
      </c>
      <c r="F3045" s="10" t="n">
        <f aca="false">IF(ISBLANK(C3045),,IF(OR(ISBLANK(C3044), C3044="Баркод"),1,F3044+1))</f>
        <v>0</v>
      </c>
      <c r="G3045" s="10" t="n">
        <f aca="false">IF(ISBLANK(C3046), F3045/2,)</f>
        <v>0</v>
      </c>
      <c r="H3045" s="0" t="n">
        <f aca="false">IF(ISBLANK(C3045),0,-1)</f>
        <v>0</v>
      </c>
      <c r="I3045" s="0" t="n">
        <f aca="false">IF(AND(ISBLANK(C3044),NOT(ISBLANK(C3045))),1,-1)</f>
        <v>-1</v>
      </c>
      <c r="J3045" s="0" t="n">
        <f aca="false">IF(ISBLANK(C3043),IF(AND(C3044=C3045,NOT(ISBLANK(C3044)),NOT(ISBLANK(C3045))),1,-1),-1)</f>
        <v>-1</v>
      </c>
      <c r="K3045" s="0" t="n">
        <f aca="false">IF(MAX(H3045:J3045)&lt;0,IF(OR(C3045=C3044,C3044=C3043),1,-1),MAX(H3045:J3045))</f>
        <v>0</v>
      </c>
    </row>
    <row r="3046" customFormat="false" ht="13.8" hidden="false" customHeight="false" outlineLevel="0" collapsed="false">
      <c r="B3046" s="8" t="n">
        <f aca="false">MAX(H3046:K3046)</f>
        <v>0</v>
      </c>
      <c r="C3046" s="11"/>
      <c r="D3046" s="10" t="e">
        <f aca="false">IF($A$1="WLB",INDEX(SupplierNomenclature!$D$1:$D$9996,MATCH(C3046,SupplierNomenclature!$I$1:$I$9996,0)),IF($A$1="BERU",INDEX(beru_assortment!$C$1:$C$10000,MATCH(C3046,beru_assortment!$I$1:$I$10000,0)),IF($A$1="OZON",INDEX(ozon_assortment!$F$3:$F$10000,MATCH(C3046,ozon_assortment!$E$3:$E$10000,0)),0)))</f>
        <v>#N/A</v>
      </c>
      <c r="E3046" s="7" t="n">
        <f aca="false">IF(ISBLANK(C3046), , IF(ISBLANK(C3045), E3044+1, E3045))</f>
        <v>0</v>
      </c>
      <c r="F3046" s="10" t="n">
        <f aca="false">IF(ISBLANK(C3046),,IF(OR(ISBLANK(C3045), C3045="Баркод"),1,F3045+1))</f>
        <v>0</v>
      </c>
      <c r="G3046" s="10" t="n">
        <f aca="false">IF(ISBLANK(C3047), F3046/2,)</f>
        <v>0</v>
      </c>
      <c r="H3046" s="0" t="n">
        <f aca="false">IF(ISBLANK(C3046),0,-1)</f>
        <v>0</v>
      </c>
      <c r="I3046" s="0" t="n">
        <f aca="false">IF(AND(ISBLANK(C3045),NOT(ISBLANK(C3046))),1,-1)</f>
        <v>-1</v>
      </c>
      <c r="J3046" s="0" t="n">
        <f aca="false">IF(ISBLANK(C3044),IF(AND(C3045=C3046,NOT(ISBLANK(C3045)),NOT(ISBLANK(C3046))),1,-1),-1)</f>
        <v>-1</v>
      </c>
      <c r="K3046" s="0" t="n">
        <f aca="false">IF(MAX(H3046:J3046)&lt;0,IF(OR(C3046=C3045,C3045=C3044),1,-1),MAX(H3046:J3046))</f>
        <v>0</v>
      </c>
    </row>
    <row r="3047" customFormat="false" ht="13.8" hidden="false" customHeight="false" outlineLevel="0" collapsed="false">
      <c r="B3047" s="8" t="n">
        <f aca="false">MAX(H3047:K3047)</f>
        <v>0</v>
      </c>
      <c r="C3047" s="11"/>
      <c r="D3047" s="10" t="e">
        <f aca="false">IF($A$1="WLB",INDEX(SupplierNomenclature!$D$1:$D$9996,MATCH(C3047,SupplierNomenclature!$I$1:$I$9996,0)),IF($A$1="BERU",INDEX(beru_assortment!$C$1:$C$10000,MATCH(C3047,beru_assortment!$I$1:$I$10000,0)),IF($A$1="OZON",INDEX(ozon_assortment!$F$3:$F$10000,MATCH(C3047,ozon_assortment!$E$3:$E$10000,0)),0)))</f>
        <v>#N/A</v>
      </c>
      <c r="E3047" s="7" t="n">
        <f aca="false">IF(ISBLANK(C3047), , IF(ISBLANK(C3046), E3045+1, E3046))</f>
        <v>0</v>
      </c>
      <c r="F3047" s="10" t="n">
        <f aca="false">IF(ISBLANK(C3047),,IF(OR(ISBLANK(C3046), C3046="Баркод"),1,F3046+1))</f>
        <v>0</v>
      </c>
      <c r="G3047" s="10" t="n">
        <f aca="false">IF(ISBLANK(C3048), F3047/2,)</f>
        <v>0</v>
      </c>
      <c r="H3047" s="0" t="n">
        <f aca="false">IF(ISBLANK(C3047),0,-1)</f>
        <v>0</v>
      </c>
      <c r="I3047" s="0" t="n">
        <f aca="false">IF(AND(ISBLANK(C3046),NOT(ISBLANK(C3047))),1,-1)</f>
        <v>-1</v>
      </c>
      <c r="J3047" s="0" t="n">
        <f aca="false">IF(ISBLANK(C3045),IF(AND(C3046=C3047,NOT(ISBLANK(C3046)),NOT(ISBLANK(C3047))),1,-1),-1)</f>
        <v>-1</v>
      </c>
      <c r="K3047" s="0" t="n">
        <f aca="false">IF(MAX(H3047:J3047)&lt;0,IF(OR(C3047=C3046,C3046=C3045),1,-1),MAX(H3047:J3047))</f>
        <v>0</v>
      </c>
    </row>
    <row r="3048" customFormat="false" ht="13.8" hidden="false" customHeight="false" outlineLevel="0" collapsed="false">
      <c r="B3048" s="8" t="n">
        <f aca="false">MAX(H3048:K3048)</f>
        <v>0</v>
      </c>
      <c r="C3048" s="11"/>
      <c r="D3048" s="10" t="e">
        <f aca="false">IF($A$1="WLB",INDEX(SupplierNomenclature!$D$1:$D$9996,MATCH(C3048,SupplierNomenclature!$I$1:$I$9996,0)),IF($A$1="BERU",INDEX(beru_assortment!$C$1:$C$10000,MATCH(C3048,beru_assortment!$I$1:$I$10000,0)),IF($A$1="OZON",INDEX(ozon_assortment!$F$3:$F$10000,MATCH(C3048,ozon_assortment!$E$3:$E$10000,0)),0)))</f>
        <v>#N/A</v>
      </c>
      <c r="E3048" s="7" t="n">
        <f aca="false">IF(ISBLANK(C3048), , IF(ISBLANK(C3047), E3046+1, E3047))</f>
        <v>0</v>
      </c>
      <c r="F3048" s="10" t="n">
        <f aca="false">IF(ISBLANK(C3048),,IF(OR(ISBLANK(C3047), C3047="Баркод"),1,F3047+1))</f>
        <v>0</v>
      </c>
      <c r="G3048" s="10" t="n">
        <f aca="false">IF(ISBLANK(C3049), F3048/2,)</f>
        <v>0</v>
      </c>
      <c r="H3048" s="0" t="n">
        <f aca="false">IF(ISBLANK(C3048),0,-1)</f>
        <v>0</v>
      </c>
      <c r="I3048" s="0" t="n">
        <f aca="false">IF(AND(ISBLANK(C3047),NOT(ISBLANK(C3048))),1,-1)</f>
        <v>-1</v>
      </c>
      <c r="J3048" s="0" t="n">
        <f aca="false">IF(ISBLANK(C3046),IF(AND(C3047=C3048,NOT(ISBLANK(C3047)),NOT(ISBLANK(C3048))),1,-1),-1)</f>
        <v>-1</v>
      </c>
      <c r="K3048" s="0" t="n">
        <f aca="false">IF(MAX(H3048:J3048)&lt;0,IF(OR(C3048=C3047,C3047=C3046),1,-1),MAX(H3048:J3048))</f>
        <v>0</v>
      </c>
    </row>
    <row r="3049" customFormat="false" ht="13.8" hidden="false" customHeight="false" outlineLevel="0" collapsed="false">
      <c r="B3049" s="8" t="n">
        <f aca="false">MAX(H3049:K3049)</f>
        <v>0</v>
      </c>
      <c r="C3049" s="11"/>
      <c r="D3049" s="10" t="e">
        <f aca="false">IF($A$1="WLB",INDEX(SupplierNomenclature!$D$1:$D$9996,MATCH(C3049,SupplierNomenclature!$I$1:$I$9996,0)),IF($A$1="BERU",INDEX(beru_assortment!$C$1:$C$10000,MATCH(C3049,beru_assortment!$I$1:$I$10000,0)),IF($A$1="OZON",INDEX(ozon_assortment!$F$3:$F$10000,MATCH(C3049,ozon_assortment!$E$3:$E$10000,0)),0)))</f>
        <v>#N/A</v>
      </c>
      <c r="E3049" s="7" t="n">
        <f aca="false">IF(ISBLANK(C3049), , IF(ISBLANK(C3048), E3047+1, E3048))</f>
        <v>0</v>
      </c>
      <c r="F3049" s="10" t="n">
        <f aca="false">IF(ISBLANK(C3049),,IF(OR(ISBLANK(C3048), C3048="Баркод"),1,F3048+1))</f>
        <v>0</v>
      </c>
      <c r="G3049" s="10" t="n">
        <f aca="false">IF(ISBLANK(C3050), F3049/2,)</f>
        <v>0</v>
      </c>
      <c r="H3049" s="0" t="n">
        <f aca="false">IF(ISBLANK(C3049),0,-1)</f>
        <v>0</v>
      </c>
      <c r="I3049" s="0" t="n">
        <f aca="false">IF(AND(ISBLANK(C3048),NOT(ISBLANK(C3049))),1,-1)</f>
        <v>-1</v>
      </c>
      <c r="J3049" s="0" t="n">
        <f aca="false">IF(ISBLANK(C3047),IF(AND(C3048=C3049,NOT(ISBLANK(C3048)),NOT(ISBLANK(C3049))),1,-1),-1)</f>
        <v>-1</v>
      </c>
      <c r="K3049" s="0" t="n">
        <f aca="false">IF(MAX(H3049:J3049)&lt;0,IF(OR(C3049=C3048,C3048=C3047),1,-1),MAX(H3049:J3049))</f>
        <v>0</v>
      </c>
    </row>
    <row r="3050" customFormat="false" ht="13.8" hidden="false" customHeight="false" outlineLevel="0" collapsed="false">
      <c r="B3050" s="8" t="n">
        <f aca="false">MAX(H3050:K3050)</f>
        <v>0</v>
      </c>
      <c r="C3050" s="11"/>
      <c r="D3050" s="10" t="e">
        <f aca="false">IF($A$1="WLB",INDEX(SupplierNomenclature!$D$1:$D$9996,MATCH(C3050,SupplierNomenclature!$I$1:$I$9996,0)),IF($A$1="BERU",INDEX(beru_assortment!$C$1:$C$10000,MATCH(C3050,beru_assortment!$I$1:$I$10000,0)),IF($A$1="OZON",INDEX(ozon_assortment!$F$3:$F$10000,MATCH(C3050,ozon_assortment!$E$3:$E$10000,0)),0)))</f>
        <v>#N/A</v>
      </c>
      <c r="E3050" s="7" t="n">
        <f aca="false">IF(ISBLANK(C3050), , IF(ISBLANK(C3049), E3048+1, E3049))</f>
        <v>0</v>
      </c>
      <c r="F3050" s="10" t="n">
        <f aca="false">IF(ISBLANK(C3050),,IF(OR(ISBLANK(C3049), C3049="Баркод"),1,F3049+1))</f>
        <v>0</v>
      </c>
      <c r="G3050" s="10" t="n">
        <f aca="false">IF(ISBLANK(C3051), F3050/2,)</f>
        <v>0</v>
      </c>
      <c r="H3050" s="0" t="n">
        <f aca="false">IF(ISBLANK(C3050),0,-1)</f>
        <v>0</v>
      </c>
      <c r="I3050" s="0" t="n">
        <f aca="false">IF(AND(ISBLANK(C3049),NOT(ISBLANK(C3050))),1,-1)</f>
        <v>-1</v>
      </c>
      <c r="J3050" s="0" t="n">
        <f aca="false">IF(ISBLANK(C3048),IF(AND(C3049=C3050,NOT(ISBLANK(C3049)),NOT(ISBLANK(C3050))),1,-1),-1)</f>
        <v>-1</v>
      </c>
      <c r="K3050" s="0" t="n">
        <f aca="false">IF(MAX(H3050:J3050)&lt;0,IF(OR(C3050=C3049,C3049=C3048),1,-1),MAX(H3050:J3050))</f>
        <v>0</v>
      </c>
    </row>
    <row r="3051" customFormat="false" ht="13.8" hidden="false" customHeight="false" outlineLevel="0" collapsed="false">
      <c r="B3051" s="8" t="n">
        <f aca="false">MAX(H3051:K3051)</f>
        <v>0</v>
      </c>
      <c r="C3051" s="11"/>
      <c r="D3051" s="10" t="e">
        <f aca="false">IF($A$1="WLB",INDEX(SupplierNomenclature!$D$1:$D$9996,MATCH(C3051,SupplierNomenclature!$I$1:$I$9996,0)),IF($A$1="BERU",INDEX(beru_assortment!$C$1:$C$10000,MATCH(C3051,beru_assortment!$I$1:$I$10000,0)),IF($A$1="OZON",INDEX(ozon_assortment!$F$3:$F$10000,MATCH(C3051,ozon_assortment!$E$3:$E$10000,0)),0)))</f>
        <v>#N/A</v>
      </c>
      <c r="E3051" s="7" t="n">
        <f aca="false">IF(ISBLANK(C3051), , IF(ISBLANK(C3050), E3049+1, E3050))</f>
        <v>0</v>
      </c>
      <c r="F3051" s="10" t="n">
        <f aca="false">IF(ISBLANK(C3051),,IF(OR(ISBLANK(C3050), C3050="Баркод"),1,F3050+1))</f>
        <v>0</v>
      </c>
      <c r="G3051" s="10" t="n">
        <f aca="false">IF(ISBLANK(C3052), F3051/2,)</f>
        <v>0</v>
      </c>
      <c r="H3051" s="0" t="n">
        <f aca="false">IF(ISBLANK(C3051),0,-1)</f>
        <v>0</v>
      </c>
      <c r="I3051" s="0" t="n">
        <f aca="false">IF(AND(ISBLANK(C3050),NOT(ISBLANK(C3051))),1,-1)</f>
        <v>-1</v>
      </c>
      <c r="J3051" s="0" t="n">
        <f aca="false">IF(ISBLANK(C3049),IF(AND(C3050=C3051,NOT(ISBLANK(C3050)),NOT(ISBLANK(C3051))),1,-1),-1)</f>
        <v>-1</v>
      </c>
      <c r="K3051" s="0" t="n">
        <f aca="false">IF(MAX(H3051:J3051)&lt;0,IF(OR(C3051=C3050,C3050=C3049),1,-1),MAX(H3051:J3051))</f>
        <v>0</v>
      </c>
    </row>
    <row r="3052" customFormat="false" ht="13.8" hidden="false" customHeight="false" outlineLevel="0" collapsed="false">
      <c r="B3052" s="8" t="n">
        <f aca="false">MAX(H3052:K3052)</f>
        <v>0</v>
      </c>
      <c r="C3052" s="11"/>
      <c r="D3052" s="10" t="e">
        <f aca="false">IF($A$1="WLB",INDEX(SupplierNomenclature!$D$1:$D$9996,MATCH(C3052,SupplierNomenclature!$I$1:$I$9996,0)),IF($A$1="BERU",INDEX(beru_assortment!$C$1:$C$10000,MATCH(C3052,beru_assortment!$I$1:$I$10000,0)),IF($A$1="OZON",INDEX(ozon_assortment!$F$3:$F$10000,MATCH(C3052,ozon_assortment!$E$3:$E$10000,0)),0)))</f>
        <v>#N/A</v>
      </c>
      <c r="E3052" s="7" t="n">
        <f aca="false">IF(ISBLANK(C3052), , IF(ISBLANK(C3051), E3050+1, E3051))</f>
        <v>0</v>
      </c>
      <c r="F3052" s="10" t="n">
        <f aca="false">IF(ISBLANK(C3052),,IF(OR(ISBLANK(C3051), C3051="Баркод"),1,F3051+1))</f>
        <v>0</v>
      </c>
      <c r="G3052" s="10" t="n">
        <f aca="false">IF(ISBLANK(C3053), F3052/2,)</f>
        <v>0</v>
      </c>
      <c r="H3052" s="0" t="n">
        <f aca="false">IF(ISBLANK(C3052),0,-1)</f>
        <v>0</v>
      </c>
      <c r="I3052" s="0" t="n">
        <f aca="false">IF(AND(ISBLANK(C3051),NOT(ISBLANK(C3052))),1,-1)</f>
        <v>-1</v>
      </c>
      <c r="J3052" s="0" t="n">
        <f aca="false">IF(ISBLANK(C3050),IF(AND(C3051=C3052,NOT(ISBLANK(C3051)),NOT(ISBLANK(C3052))),1,-1),-1)</f>
        <v>-1</v>
      </c>
      <c r="K3052" s="0" t="n">
        <f aca="false">IF(MAX(H3052:J3052)&lt;0,IF(OR(C3052=C3051,C3051=C3050),1,-1),MAX(H3052:J3052))</f>
        <v>0</v>
      </c>
    </row>
    <row r="3053" customFormat="false" ht="13.8" hidden="false" customHeight="false" outlineLevel="0" collapsed="false">
      <c r="B3053" s="8" t="n">
        <f aca="false">MAX(H3053:K3053)</f>
        <v>0</v>
      </c>
      <c r="C3053" s="11"/>
      <c r="D3053" s="10" t="e">
        <f aca="false">IF($A$1="WLB",INDEX(SupplierNomenclature!$D$1:$D$9996,MATCH(C3053,SupplierNomenclature!$I$1:$I$9996,0)),IF($A$1="BERU",INDEX(beru_assortment!$C$1:$C$10000,MATCH(C3053,beru_assortment!$I$1:$I$10000,0)),IF($A$1="OZON",INDEX(ozon_assortment!$F$3:$F$10000,MATCH(C3053,ozon_assortment!$E$3:$E$10000,0)),0)))</f>
        <v>#N/A</v>
      </c>
      <c r="E3053" s="7" t="n">
        <f aca="false">IF(ISBLANK(C3053), , IF(ISBLANK(C3052), E3051+1, E3052))</f>
        <v>0</v>
      </c>
      <c r="F3053" s="10" t="n">
        <f aca="false">IF(ISBLANK(C3053),,IF(OR(ISBLANK(C3052), C3052="Баркод"),1,F3052+1))</f>
        <v>0</v>
      </c>
      <c r="G3053" s="10" t="n">
        <f aca="false">IF(ISBLANK(C3054), F3053/2,)</f>
        <v>0</v>
      </c>
      <c r="H3053" s="0" t="n">
        <f aca="false">IF(ISBLANK(C3053),0,-1)</f>
        <v>0</v>
      </c>
      <c r="I3053" s="0" t="n">
        <f aca="false">IF(AND(ISBLANK(C3052),NOT(ISBLANK(C3053))),1,-1)</f>
        <v>-1</v>
      </c>
      <c r="J3053" s="0" t="n">
        <f aca="false">IF(ISBLANK(C3051),IF(AND(C3052=C3053,NOT(ISBLANK(C3052)),NOT(ISBLANK(C3053))),1,-1),-1)</f>
        <v>-1</v>
      </c>
      <c r="K3053" s="0" t="n">
        <f aca="false">IF(MAX(H3053:J3053)&lt;0,IF(OR(C3053=C3052,C3052=C3051),1,-1),MAX(H3053:J3053))</f>
        <v>0</v>
      </c>
    </row>
    <row r="3054" customFormat="false" ht="13.8" hidden="false" customHeight="false" outlineLevel="0" collapsed="false">
      <c r="B3054" s="8" t="n">
        <f aca="false">MAX(H3054:K3054)</f>
        <v>0</v>
      </c>
      <c r="C3054" s="11"/>
      <c r="D3054" s="10" t="e">
        <f aca="false">IF($A$1="WLB",INDEX(SupplierNomenclature!$D$1:$D$9996,MATCH(C3054,SupplierNomenclature!$I$1:$I$9996,0)),IF($A$1="BERU",INDEX(beru_assortment!$C$1:$C$10000,MATCH(C3054,beru_assortment!$I$1:$I$10000,0)),IF($A$1="OZON",INDEX(ozon_assortment!$F$3:$F$10000,MATCH(C3054,ozon_assortment!$E$3:$E$10000,0)),0)))</f>
        <v>#N/A</v>
      </c>
      <c r="E3054" s="7" t="n">
        <f aca="false">IF(ISBLANK(C3054), , IF(ISBLANK(C3053), E3052+1, E3053))</f>
        <v>0</v>
      </c>
      <c r="F3054" s="10" t="n">
        <f aca="false">IF(ISBLANK(C3054),,IF(OR(ISBLANK(C3053), C3053="Баркод"),1,F3053+1))</f>
        <v>0</v>
      </c>
      <c r="G3054" s="10" t="n">
        <f aca="false">IF(ISBLANK(C3055), F3054/2,)</f>
        <v>0</v>
      </c>
      <c r="H3054" s="0" t="n">
        <f aca="false">IF(ISBLANK(C3054),0,-1)</f>
        <v>0</v>
      </c>
      <c r="I3054" s="0" t="n">
        <f aca="false">IF(AND(ISBLANK(C3053),NOT(ISBLANK(C3054))),1,-1)</f>
        <v>-1</v>
      </c>
      <c r="J3054" s="0" t="n">
        <f aca="false">IF(ISBLANK(C3052),IF(AND(C3053=C3054,NOT(ISBLANK(C3053)),NOT(ISBLANK(C3054))),1,-1),-1)</f>
        <v>-1</v>
      </c>
      <c r="K3054" s="0" t="n">
        <f aca="false">IF(MAX(H3054:J3054)&lt;0,IF(OR(C3054=C3053,C3053=C3052),1,-1),MAX(H3054:J3054))</f>
        <v>0</v>
      </c>
    </row>
    <row r="3055" customFormat="false" ht="13.8" hidden="false" customHeight="false" outlineLevel="0" collapsed="false">
      <c r="B3055" s="8" t="n">
        <f aca="false">MAX(H3055:K3055)</f>
        <v>0</v>
      </c>
      <c r="C3055" s="11"/>
      <c r="D3055" s="10" t="e">
        <f aca="false">IF($A$1="WLB",INDEX(SupplierNomenclature!$D$1:$D$9996,MATCH(C3055,SupplierNomenclature!$I$1:$I$9996,0)),IF($A$1="BERU",INDEX(beru_assortment!$C$1:$C$10000,MATCH(C3055,beru_assortment!$I$1:$I$10000,0)),IF($A$1="OZON",INDEX(ozon_assortment!$F$3:$F$10000,MATCH(C3055,ozon_assortment!$E$3:$E$10000,0)),0)))</f>
        <v>#N/A</v>
      </c>
      <c r="E3055" s="7" t="n">
        <f aca="false">IF(ISBLANK(C3055), , IF(ISBLANK(C3054), E3053+1, E3054))</f>
        <v>0</v>
      </c>
      <c r="F3055" s="10" t="n">
        <f aca="false">IF(ISBLANK(C3055),,IF(OR(ISBLANK(C3054), C3054="Баркод"),1,F3054+1))</f>
        <v>0</v>
      </c>
      <c r="G3055" s="10" t="n">
        <f aca="false">IF(ISBLANK(C3056), F3055/2,)</f>
        <v>0</v>
      </c>
      <c r="H3055" s="0" t="n">
        <f aca="false">IF(ISBLANK(C3055),0,-1)</f>
        <v>0</v>
      </c>
      <c r="I3055" s="0" t="n">
        <f aca="false">IF(AND(ISBLANK(C3054),NOT(ISBLANK(C3055))),1,-1)</f>
        <v>-1</v>
      </c>
      <c r="J3055" s="0" t="n">
        <f aca="false">IF(ISBLANK(C3053),IF(AND(C3054=C3055,NOT(ISBLANK(C3054)),NOT(ISBLANK(C3055))),1,-1),-1)</f>
        <v>-1</v>
      </c>
      <c r="K3055" s="0" t="n">
        <f aca="false">IF(MAX(H3055:J3055)&lt;0,IF(OR(C3055=C3054,C3054=C3053),1,-1),MAX(H3055:J3055))</f>
        <v>0</v>
      </c>
    </row>
    <row r="3056" customFormat="false" ht="13.8" hidden="false" customHeight="false" outlineLevel="0" collapsed="false">
      <c r="B3056" s="8" t="n">
        <f aca="false">MAX(H3056:K3056)</f>
        <v>0</v>
      </c>
      <c r="C3056" s="11"/>
      <c r="D3056" s="10" t="e">
        <f aca="false">IF($A$1="WLB",INDEX(SupplierNomenclature!$D$1:$D$9996,MATCH(C3056,SupplierNomenclature!$I$1:$I$9996,0)),IF($A$1="BERU",INDEX(beru_assortment!$C$1:$C$10000,MATCH(C3056,beru_assortment!$I$1:$I$10000,0)),IF($A$1="OZON",INDEX(ozon_assortment!$F$3:$F$10000,MATCH(C3056,ozon_assortment!$E$3:$E$10000,0)),0)))</f>
        <v>#N/A</v>
      </c>
      <c r="E3056" s="7" t="n">
        <f aca="false">IF(ISBLANK(C3056), , IF(ISBLANK(C3055), E3054+1, E3055))</f>
        <v>0</v>
      </c>
      <c r="F3056" s="10" t="n">
        <f aca="false">IF(ISBLANK(C3056),,IF(OR(ISBLANK(C3055), C3055="Баркод"),1,F3055+1))</f>
        <v>0</v>
      </c>
      <c r="G3056" s="10" t="n">
        <f aca="false">IF(ISBLANK(C3057), F3056/2,)</f>
        <v>0</v>
      </c>
      <c r="H3056" s="0" t="n">
        <f aca="false">IF(ISBLANK(C3056),0,-1)</f>
        <v>0</v>
      </c>
      <c r="I3056" s="0" t="n">
        <f aca="false">IF(AND(ISBLANK(C3055),NOT(ISBLANK(C3056))),1,-1)</f>
        <v>-1</v>
      </c>
      <c r="J3056" s="0" t="n">
        <f aca="false">IF(ISBLANK(C3054),IF(AND(C3055=C3056,NOT(ISBLANK(C3055)),NOT(ISBLANK(C3056))),1,-1),-1)</f>
        <v>-1</v>
      </c>
      <c r="K3056" s="0" t="n">
        <f aca="false">IF(MAX(H3056:J3056)&lt;0,IF(OR(C3056=C3055,C3055=C3054),1,-1),MAX(H3056:J3056))</f>
        <v>0</v>
      </c>
    </row>
    <row r="3057" customFormat="false" ht="13.8" hidden="false" customHeight="false" outlineLevel="0" collapsed="false">
      <c r="B3057" s="8" t="n">
        <f aca="false">MAX(H3057:K3057)</f>
        <v>0</v>
      </c>
      <c r="C3057" s="11"/>
      <c r="D3057" s="10" t="e">
        <f aca="false">IF($A$1="WLB",INDEX(SupplierNomenclature!$D$1:$D$9996,MATCH(C3057,SupplierNomenclature!$I$1:$I$9996,0)),IF($A$1="BERU",INDEX(beru_assortment!$C$1:$C$10000,MATCH(C3057,beru_assortment!$I$1:$I$10000,0)),IF($A$1="OZON",INDEX(ozon_assortment!$F$3:$F$10000,MATCH(C3057,ozon_assortment!$E$3:$E$10000,0)),0)))</f>
        <v>#N/A</v>
      </c>
      <c r="E3057" s="7" t="n">
        <f aca="false">IF(ISBLANK(C3057), , IF(ISBLANK(C3056), E3055+1, E3056))</f>
        <v>0</v>
      </c>
      <c r="F3057" s="10" t="n">
        <f aca="false">IF(ISBLANK(C3057),,IF(OR(ISBLANK(C3056), C3056="Баркод"),1,F3056+1))</f>
        <v>0</v>
      </c>
      <c r="G3057" s="10" t="n">
        <f aca="false">IF(ISBLANK(C3058), F3057/2,)</f>
        <v>0</v>
      </c>
      <c r="H3057" s="0" t="n">
        <f aca="false">IF(ISBLANK(C3057),0,-1)</f>
        <v>0</v>
      </c>
      <c r="I3057" s="0" t="n">
        <f aca="false">IF(AND(ISBLANK(C3056),NOT(ISBLANK(C3057))),1,-1)</f>
        <v>-1</v>
      </c>
      <c r="J3057" s="0" t="n">
        <f aca="false">IF(ISBLANK(C3055),IF(AND(C3056=C3057,NOT(ISBLANK(C3056)),NOT(ISBLANK(C3057))),1,-1),-1)</f>
        <v>-1</v>
      </c>
      <c r="K3057" s="0" t="n">
        <f aca="false">IF(MAX(H3057:J3057)&lt;0,IF(OR(C3057=C3056,C3056=C3055),1,-1),MAX(H3057:J3057))</f>
        <v>0</v>
      </c>
    </row>
    <row r="3058" customFormat="false" ht="13.8" hidden="false" customHeight="false" outlineLevel="0" collapsed="false">
      <c r="B3058" s="8" t="n">
        <f aca="false">MAX(H3058:K3058)</f>
        <v>0</v>
      </c>
      <c r="C3058" s="11"/>
      <c r="D3058" s="10" t="e">
        <f aca="false">IF($A$1="WLB",INDEX(SupplierNomenclature!$D$1:$D$9996,MATCH(C3058,SupplierNomenclature!$I$1:$I$9996,0)),IF($A$1="BERU",INDEX(beru_assortment!$C$1:$C$10000,MATCH(C3058,beru_assortment!$I$1:$I$10000,0)),IF($A$1="OZON",INDEX(ozon_assortment!$F$3:$F$10000,MATCH(C3058,ozon_assortment!$E$3:$E$10000,0)),0)))</f>
        <v>#N/A</v>
      </c>
      <c r="E3058" s="7" t="n">
        <f aca="false">IF(ISBLANK(C3058), , IF(ISBLANK(C3057), E3056+1, E3057))</f>
        <v>0</v>
      </c>
      <c r="F3058" s="10" t="n">
        <f aca="false">IF(ISBLANK(C3058),,IF(OR(ISBLANK(C3057), C3057="Баркод"),1,F3057+1))</f>
        <v>0</v>
      </c>
      <c r="G3058" s="10" t="n">
        <f aca="false">IF(ISBLANK(C3059), F3058/2,)</f>
        <v>0</v>
      </c>
      <c r="H3058" s="0" t="n">
        <f aca="false">IF(ISBLANK(C3058),0,-1)</f>
        <v>0</v>
      </c>
      <c r="I3058" s="0" t="n">
        <f aca="false">IF(AND(ISBLANK(C3057),NOT(ISBLANK(C3058))),1,-1)</f>
        <v>-1</v>
      </c>
      <c r="J3058" s="0" t="n">
        <f aca="false">IF(ISBLANK(C3056),IF(AND(C3057=C3058,NOT(ISBLANK(C3057)),NOT(ISBLANK(C3058))),1,-1),-1)</f>
        <v>-1</v>
      </c>
      <c r="K3058" s="0" t="n">
        <f aca="false">IF(MAX(H3058:J3058)&lt;0,IF(OR(C3058=C3057,C3057=C3056),1,-1),MAX(H3058:J3058))</f>
        <v>0</v>
      </c>
    </row>
    <row r="3059" customFormat="false" ht="13.8" hidden="false" customHeight="false" outlineLevel="0" collapsed="false">
      <c r="B3059" s="8" t="n">
        <f aca="false">MAX(H3059:K3059)</f>
        <v>0</v>
      </c>
      <c r="C3059" s="11"/>
      <c r="D3059" s="10" t="e">
        <f aca="false">IF($A$1="WLB",INDEX(SupplierNomenclature!$D$1:$D$9996,MATCH(C3059,SupplierNomenclature!$I$1:$I$9996,0)),IF($A$1="BERU",INDEX(beru_assortment!$C$1:$C$10000,MATCH(C3059,beru_assortment!$I$1:$I$10000,0)),IF($A$1="OZON",INDEX(ozon_assortment!$F$3:$F$10000,MATCH(C3059,ozon_assortment!$E$3:$E$10000,0)),0)))</f>
        <v>#N/A</v>
      </c>
      <c r="E3059" s="7" t="n">
        <f aca="false">IF(ISBLANK(C3059), , IF(ISBLANK(C3058), E3057+1, E3058))</f>
        <v>0</v>
      </c>
      <c r="F3059" s="10" t="n">
        <f aca="false">IF(ISBLANK(C3059),,IF(OR(ISBLANK(C3058), C3058="Баркод"),1,F3058+1))</f>
        <v>0</v>
      </c>
      <c r="G3059" s="10" t="n">
        <f aca="false">IF(ISBLANK(C3060), F3059/2,)</f>
        <v>0</v>
      </c>
      <c r="H3059" s="0" t="n">
        <f aca="false">IF(ISBLANK(C3059),0,-1)</f>
        <v>0</v>
      </c>
      <c r="I3059" s="0" t="n">
        <f aca="false">IF(AND(ISBLANK(C3058),NOT(ISBLANK(C3059))),1,-1)</f>
        <v>-1</v>
      </c>
      <c r="J3059" s="0" t="n">
        <f aca="false">IF(ISBLANK(C3057),IF(AND(C3058=C3059,NOT(ISBLANK(C3058)),NOT(ISBLANK(C3059))),1,-1),-1)</f>
        <v>-1</v>
      </c>
      <c r="K3059" s="0" t="n">
        <f aca="false">IF(MAX(H3059:J3059)&lt;0,IF(OR(C3059=C3058,C3058=C3057),1,-1),MAX(H3059:J3059))</f>
        <v>0</v>
      </c>
    </row>
    <row r="3060" customFormat="false" ht="13.8" hidden="false" customHeight="false" outlineLevel="0" collapsed="false">
      <c r="B3060" s="8" t="n">
        <f aca="false">MAX(H3060:K3060)</f>
        <v>0</v>
      </c>
      <c r="C3060" s="11"/>
      <c r="D3060" s="10" t="e">
        <f aca="false">IF($A$1="WLB",INDEX(SupplierNomenclature!$D$1:$D$9996,MATCH(C3060,SupplierNomenclature!$I$1:$I$9996,0)),IF($A$1="BERU",INDEX(beru_assortment!$C$1:$C$10000,MATCH(C3060,beru_assortment!$I$1:$I$10000,0)),IF($A$1="OZON",INDEX(ozon_assortment!$F$3:$F$10000,MATCH(C3060,ozon_assortment!$E$3:$E$10000,0)),0)))</f>
        <v>#N/A</v>
      </c>
      <c r="E3060" s="7" t="n">
        <f aca="false">IF(ISBLANK(C3060), , IF(ISBLANK(C3059), E3058+1, E3059))</f>
        <v>0</v>
      </c>
      <c r="F3060" s="10" t="n">
        <f aca="false">IF(ISBLANK(C3060),,IF(OR(ISBLANK(C3059), C3059="Баркод"),1,F3059+1))</f>
        <v>0</v>
      </c>
      <c r="G3060" s="10" t="n">
        <f aca="false">IF(ISBLANK(C3061), F3060/2,)</f>
        <v>0</v>
      </c>
      <c r="H3060" s="0" t="n">
        <f aca="false">IF(ISBLANK(C3060),0,-1)</f>
        <v>0</v>
      </c>
      <c r="I3060" s="0" t="n">
        <f aca="false">IF(AND(ISBLANK(C3059),NOT(ISBLANK(C3060))),1,-1)</f>
        <v>-1</v>
      </c>
      <c r="J3060" s="0" t="n">
        <f aca="false">IF(ISBLANK(C3058),IF(AND(C3059=C3060,NOT(ISBLANK(C3059)),NOT(ISBLANK(C3060))),1,-1),-1)</f>
        <v>-1</v>
      </c>
      <c r="K3060" s="0" t="n">
        <f aca="false">IF(MAX(H3060:J3060)&lt;0,IF(OR(C3060=C3059,C3059=C3058),1,-1),MAX(H3060:J3060))</f>
        <v>0</v>
      </c>
    </row>
    <row r="3061" customFormat="false" ht="13.8" hidden="false" customHeight="false" outlineLevel="0" collapsed="false">
      <c r="B3061" s="8" t="n">
        <f aca="false">MAX(H3061:K3061)</f>
        <v>0</v>
      </c>
      <c r="C3061" s="11"/>
      <c r="D3061" s="10" t="e">
        <f aca="false">IF($A$1="WLB",INDEX(SupplierNomenclature!$D$1:$D$9996,MATCH(C3061,SupplierNomenclature!$I$1:$I$9996,0)),IF($A$1="BERU",INDEX(beru_assortment!$C$1:$C$10000,MATCH(C3061,beru_assortment!$I$1:$I$10000,0)),IF($A$1="OZON",INDEX(ozon_assortment!$F$3:$F$10000,MATCH(C3061,ozon_assortment!$E$3:$E$10000,0)),0)))</f>
        <v>#N/A</v>
      </c>
      <c r="E3061" s="7" t="n">
        <f aca="false">IF(ISBLANK(C3061), , IF(ISBLANK(C3060), E3059+1, E3060))</f>
        <v>0</v>
      </c>
      <c r="F3061" s="10" t="n">
        <f aca="false">IF(ISBLANK(C3061),,IF(OR(ISBLANK(C3060), C3060="Баркод"),1,F3060+1))</f>
        <v>0</v>
      </c>
      <c r="G3061" s="10" t="n">
        <f aca="false">IF(ISBLANK(C3062), F3061/2,)</f>
        <v>0</v>
      </c>
      <c r="H3061" s="0" t="n">
        <f aca="false">IF(ISBLANK(C3061),0,-1)</f>
        <v>0</v>
      </c>
      <c r="I3061" s="0" t="n">
        <f aca="false">IF(AND(ISBLANK(C3060),NOT(ISBLANK(C3061))),1,-1)</f>
        <v>-1</v>
      </c>
      <c r="J3061" s="0" t="n">
        <f aca="false">IF(ISBLANK(C3059),IF(AND(C3060=C3061,NOT(ISBLANK(C3060)),NOT(ISBLANK(C3061))),1,-1),-1)</f>
        <v>-1</v>
      </c>
      <c r="K3061" s="0" t="n">
        <f aca="false">IF(MAX(H3061:J3061)&lt;0,IF(OR(C3061=C3060,C3060=C3059),1,-1),MAX(H3061:J3061))</f>
        <v>0</v>
      </c>
    </row>
    <row r="3062" customFormat="false" ht="13.8" hidden="false" customHeight="false" outlineLevel="0" collapsed="false">
      <c r="B3062" s="8" t="n">
        <f aca="false">MAX(H3062:K3062)</f>
        <v>0</v>
      </c>
      <c r="C3062" s="11"/>
      <c r="D3062" s="10" t="e">
        <f aca="false">IF($A$1="WLB",INDEX(SupplierNomenclature!$D$1:$D$9996,MATCH(C3062,SupplierNomenclature!$I$1:$I$9996,0)),IF($A$1="BERU",INDEX(beru_assortment!$C$1:$C$10000,MATCH(C3062,beru_assortment!$I$1:$I$10000,0)),IF($A$1="OZON",INDEX(ozon_assortment!$F$3:$F$10000,MATCH(C3062,ozon_assortment!$E$3:$E$10000,0)),0)))</f>
        <v>#N/A</v>
      </c>
      <c r="E3062" s="7" t="n">
        <f aca="false">IF(ISBLANK(C3062), , IF(ISBLANK(C3061), E3060+1, E3061))</f>
        <v>0</v>
      </c>
      <c r="F3062" s="10" t="n">
        <f aca="false">IF(ISBLANK(C3062),,IF(OR(ISBLANK(C3061), C3061="Баркод"),1,F3061+1))</f>
        <v>0</v>
      </c>
      <c r="G3062" s="10" t="n">
        <f aca="false">IF(ISBLANK(C3063), F3062/2,)</f>
        <v>0</v>
      </c>
      <c r="H3062" s="0" t="n">
        <f aca="false">IF(ISBLANK(C3062),0,-1)</f>
        <v>0</v>
      </c>
      <c r="I3062" s="0" t="n">
        <f aca="false">IF(AND(ISBLANK(C3061),NOT(ISBLANK(C3062))),1,-1)</f>
        <v>-1</v>
      </c>
      <c r="J3062" s="0" t="n">
        <f aca="false">IF(ISBLANK(C3060),IF(AND(C3061=C3062,NOT(ISBLANK(C3061)),NOT(ISBLANK(C3062))),1,-1),-1)</f>
        <v>-1</v>
      </c>
      <c r="K3062" s="0" t="n">
        <f aca="false">IF(MAX(H3062:J3062)&lt;0,IF(OR(C3062=C3061,C3061=C3060),1,-1),MAX(H3062:J3062))</f>
        <v>0</v>
      </c>
    </row>
    <row r="3063" customFormat="false" ht="13.8" hidden="false" customHeight="false" outlineLevel="0" collapsed="false">
      <c r="B3063" s="8" t="n">
        <f aca="false">MAX(H3063:K3063)</f>
        <v>0</v>
      </c>
      <c r="C3063" s="11"/>
      <c r="D3063" s="10" t="e">
        <f aca="false">IF($A$1="WLB",INDEX(SupplierNomenclature!$D$1:$D$9996,MATCH(C3063,SupplierNomenclature!$I$1:$I$9996,0)),IF($A$1="BERU",INDEX(beru_assortment!$C$1:$C$10000,MATCH(C3063,beru_assortment!$I$1:$I$10000,0)),IF($A$1="OZON",INDEX(ozon_assortment!$F$3:$F$10000,MATCH(C3063,ozon_assortment!$E$3:$E$10000,0)),0)))</f>
        <v>#N/A</v>
      </c>
      <c r="E3063" s="7" t="n">
        <f aca="false">IF(ISBLANK(C3063), , IF(ISBLANK(C3062), E3061+1, E3062))</f>
        <v>0</v>
      </c>
      <c r="F3063" s="10" t="n">
        <f aca="false">IF(ISBLANK(C3063),,IF(OR(ISBLANK(C3062), C3062="Баркод"),1,F3062+1))</f>
        <v>0</v>
      </c>
      <c r="G3063" s="10" t="n">
        <f aca="false">IF(ISBLANK(C3064), F3063/2,)</f>
        <v>0</v>
      </c>
      <c r="H3063" s="0" t="n">
        <f aca="false">IF(ISBLANK(C3063),0,-1)</f>
        <v>0</v>
      </c>
      <c r="I3063" s="0" t="n">
        <f aca="false">IF(AND(ISBLANK(C3062),NOT(ISBLANK(C3063))),1,-1)</f>
        <v>-1</v>
      </c>
      <c r="J3063" s="0" t="n">
        <f aca="false">IF(ISBLANK(C3061),IF(AND(C3062=C3063,NOT(ISBLANK(C3062)),NOT(ISBLANK(C3063))),1,-1),-1)</f>
        <v>-1</v>
      </c>
      <c r="K3063" s="0" t="n">
        <f aca="false">IF(MAX(H3063:J3063)&lt;0,IF(OR(C3063=C3062,C3062=C3061),1,-1),MAX(H3063:J3063))</f>
        <v>0</v>
      </c>
    </row>
    <row r="3064" customFormat="false" ht="13.8" hidden="false" customHeight="false" outlineLevel="0" collapsed="false">
      <c r="B3064" s="8" t="n">
        <f aca="false">MAX(H3064:K3064)</f>
        <v>0</v>
      </c>
      <c r="C3064" s="11"/>
      <c r="D3064" s="10" t="e">
        <f aca="false">IF($A$1="WLB",INDEX(SupplierNomenclature!$D$1:$D$9996,MATCH(C3064,SupplierNomenclature!$I$1:$I$9996,0)),IF($A$1="BERU",INDEX(beru_assortment!$C$1:$C$10000,MATCH(C3064,beru_assortment!$I$1:$I$10000,0)),IF($A$1="OZON",INDEX(ozon_assortment!$F$3:$F$10000,MATCH(C3064,ozon_assortment!$E$3:$E$10000,0)),0)))</f>
        <v>#N/A</v>
      </c>
      <c r="E3064" s="7" t="n">
        <f aca="false">IF(ISBLANK(C3064), , IF(ISBLANK(C3063), E3062+1, E3063))</f>
        <v>0</v>
      </c>
      <c r="F3064" s="10" t="n">
        <f aca="false">IF(ISBLANK(C3064),,IF(OR(ISBLANK(C3063), C3063="Баркод"),1,F3063+1))</f>
        <v>0</v>
      </c>
      <c r="G3064" s="10" t="n">
        <f aca="false">IF(ISBLANK(C3065), F3064/2,)</f>
        <v>0</v>
      </c>
      <c r="H3064" s="0" t="n">
        <f aca="false">IF(ISBLANK(C3064),0,-1)</f>
        <v>0</v>
      </c>
      <c r="I3064" s="0" t="n">
        <f aca="false">IF(AND(ISBLANK(C3063),NOT(ISBLANK(C3064))),1,-1)</f>
        <v>-1</v>
      </c>
      <c r="J3064" s="0" t="n">
        <f aca="false">IF(ISBLANK(C3062),IF(AND(C3063=C3064,NOT(ISBLANK(C3063)),NOT(ISBLANK(C3064))),1,-1),-1)</f>
        <v>-1</v>
      </c>
      <c r="K3064" s="0" t="n">
        <f aca="false">IF(MAX(H3064:J3064)&lt;0,IF(OR(C3064=C3063,C3063=C3062),1,-1),MAX(H3064:J3064))</f>
        <v>0</v>
      </c>
    </row>
    <row r="3065" customFormat="false" ht="13.8" hidden="false" customHeight="false" outlineLevel="0" collapsed="false">
      <c r="B3065" s="8" t="n">
        <f aca="false">MAX(H3065:K3065)</f>
        <v>0</v>
      </c>
      <c r="C3065" s="11"/>
      <c r="D3065" s="10" t="e">
        <f aca="false">IF($A$1="WLB",INDEX(SupplierNomenclature!$D$1:$D$9996,MATCH(C3065,SupplierNomenclature!$I$1:$I$9996,0)),IF($A$1="BERU",INDEX(beru_assortment!$C$1:$C$10000,MATCH(C3065,beru_assortment!$I$1:$I$10000,0)),IF($A$1="OZON",INDEX(ozon_assortment!$F$3:$F$10000,MATCH(C3065,ozon_assortment!$E$3:$E$10000,0)),0)))</f>
        <v>#N/A</v>
      </c>
      <c r="E3065" s="7" t="n">
        <f aca="false">IF(ISBLANK(C3065), , IF(ISBLANK(C3064), E3063+1, E3064))</f>
        <v>0</v>
      </c>
      <c r="F3065" s="10" t="n">
        <f aca="false">IF(ISBLANK(C3065),,IF(OR(ISBLANK(C3064), C3064="Баркод"),1,F3064+1))</f>
        <v>0</v>
      </c>
      <c r="G3065" s="10" t="n">
        <f aca="false">IF(ISBLANK(C3066), F3065/2,)</f>
        <v>0</v>
      </c>
      <c r="H3065" s="0" t="n">
        <f aca="false">IF(ISBLANK(C3065),0,-1)</f>
        <v>0</v>
      </c>
      <c r="I3065" s="0" t="n">
        <f aca="false">IF(AND(ISBLANK(C3064),NOT(ISBLANK(C3065))),1,-1)</f>
        <v>-1</v>
      </c>
      <c r="J3065" s="0" t="n">
        <f aca="false">IF(ISBLANK(C3063),IF(AND(C3064=C3065,NOT(ISBLANK(C3064)),NOT(ISBLANK(C3065))),1,-1),-1)</f>
        <v>-1</v>
      </c>
      <c r="K3065" s="0" t="n">
        <f aca="false">IF(MAX(H3065:J3065)&lt;0,IF(OR(C3065=C3064,C3064=C3063),1,-1),MAX(H3065:J3065))</f>
        <v>0</v>
      </c>
    </row>
    <row r="3066" customFormat="false" ht="13.8" hidden="false" customHeight="false" outlineLevel="0" collapsed="false">
      <c r="B3066" s="8" t="n">
        <f aca="false">MAX(H3066:K3066)</f>
        <v>0</v>
      </c>
      <c r="C3066" s="11"/>
      <c r="D3066" s="10" t="e">
        <f aca="false">IF($A$1="WLB",INDEX(SupplierNomenclature!$D$1:$D$9996,MATCH(C3066,SupplierNomenclature!$I$1:$I$9996,0)),IF($A$1="BERU",INDEX(beru_assortment!$C$1:$C$10000,MATCH(C3066,beru_assortment!$I$1:$I$10000,0)),IF($A$1="OZON",INDEX(ozon_assortment!$F$3:$F$10000,MATCH(C3066,ozon_assortment!$E$3:$E$10000,0)),0)))</f>
        <v>#N/A</v>
      </c>
      <c r="E3066" s="7" t="n">
        <f aca="false">IF(ISBLANK(C3066), , IF(ISBLANK(C3065), E3064+1, E3065))</f>
        <v>0</v>
      </c>
      <c r="F3066" s="10" t="n">
        <f aca="false">IF(ISBLANK(C3066),,IF(OR(ISBLANK(C3065), C3065="Баркод"),1,F3065+1))</f>
        <v>0</v>
      </c>
      <c r="G3066" s="10" t="n">
        <f aca="false">IF(ISBLANK(C3067), F3066/2,)</f>
        <v>0</v>
      </c>
      <c r="H3066" s="0" t="n">
        <f aca="false">IF(ISBLANK(C3066),0,-1)</f>
        <v>0</v>
      </c>
      <c r="I3066" s="0" t="n">
        <f aca="false">IF(AND(ISBLANK(C3065),NOT(ISBLANK(C3066))),1,-1)</f>
        <v>-1</v>
      </c>
      <c r="J3066" s="0" t="n">
        <f aca="false">IF(ISBLANK(C3064),IF(AND(C3065=C3066,NOT(ISBLANK(C3065)),NOT(ISBLANK(C3066))),1,-1),-1)</f>
        <v>-1</v>
      </c>
      <c r="K3066" s="0" t="n">
        <f aca="false">IF(MAX(H3066:J3066)&lt;0,IF(OR(C3066=C3065,C3065=C3064),1,-1),MAX(H3066:J3066))</f>
        <v>0</v>
      </c>
    </row>
    <row r="3067" customFormat="false" ht="13.8" hidden="false" customHeight="false" outlineLevel="0" collapsed="false">
      <c r="B3067" s="8" t="n">
        <f aca="false">MAX(H3067:K3067)</f>
        <v>0</v>
      </c>
      <c r="C3067" s="11"/>
      <c r="D3067" s="10" t="e">
        <f aca="false">IF($A$1="WLB",INDEX(SupplierNomenclature!$D$1:$D$9996,MATCH(C3067,SupplierNomenclature!$I$1:$I$9996,0)),IF($A$1="BERU",INDEX(beru_assortment!$C$1:$C$10000,MATCH(C3067,beru_assortment!$I$1:$I$10000,0)),IF($A$1="OZON",INDEX(ozon_assortment!$F$3:$F$10000,MATCH(C3067,ozon_assortment!$E$3:$E$10000,0)),0)))</f>
        <v>#N/A</v>
      </c>
      <c r="E3067" s="7" t="n">
        <f aca="false">IF(ISBLANK(C3067), , IF(ISBLANK(C3066), E3065+1, E3066))</f>
        <v>0</v>
      </c>
      <c r="F3067" s="10" t="n">
        <f aca="false">IF(ISBLANK(C3067),,IF(OR(ISBLANK(C3066), C3066="Баркод"),1,F3066+1))</f>
        <v>0</v>
      </c>
      <c r="G3067" s="10" t="n">
        <f aca="false">IF(ISBLANK(C3068), F3067/2,)</f>
        <v>0</v>
      </c>
      <c r="H3067" s="0" t="n">
        <f aca="false">IF(ISBLANK(C3067),0,-1)</f>
        <v>0</v>
      </c>
      <c r="I3067" s="0" t="n">
        <f aca="false">IF(AND(ISBLANK(C3066),NOT(ISBLANK(C3067))),1,-1)</f>
        <v>-1</v>
      </c>
      <c r="J3067" s="0" t="n">
        <f aca="false">IF(ISBLANK(C3065),IF(AND(C3066=C3067,NOT(ISBLANK(C3066)),NOT(ISBLANK(C3067))),1,-1),-1)</f>
        <v>-1</v>
      </c>
      <c r="K3067" s="0" t="n">
        <f aca="false">IF(MAX(H3067:J3067)&lt;0,IF(OR(C3067=C3066,C3066=C3065),1,-1),MAX(H3067:J3067))</f>
        <v>0</v>
      </c>
    </row>
    <row r="3068" customFormat="false" ht="13.8" hidden="false" customHeight="false" outlineLevel="0" collapsed="false">
      <c r="B3068" s="8" t="n">
        <f aca="false">MAX(H3068:K3068)</f>
        <v>0</v>
      </c>
      <c r="C3068" s="11"/>
      <c r="D3068" s="10" t="e">
        <f aca="false">IF($A$1="WLB",INDEX(SupplierNomenclature!$D$1:$D$9996,MATCH(C3068,SupplierNomenclature!$I$1:$I$9996,0)),IF($A$1="BERU",INDEX(beru_assortment!$C$1:$C$10000,MATCH(C3068,beru_assortment!$I$1:$I$10000,0)),IF($A$1="OZON",INDEX(ozon_assortment!$F$3:$F$10000,MATCH(C3068,ozon_assortment!$E$3:$E$10000,0)),0)))</f>
        <v>#N/A</v>
      </c>
      <c r="E3068" s="7" t="n">
        <f aca="false">IF(ISBLANK(C3068), , IF(ISBLANK(C3067), E3066+1, E3067))</f>
        <v>0</v>
      </c>
      <c r="F3068" s="10" t="n">
        <f aca="false">IF(ISBLANK(C3068),,IF(OR(ISBLANK(C3067), C3067="Баркод"),1,F3067+1))</f>
        <v>0</v>
      </c>
      <c r="G3068" s="10" t="n">
        <f aca="false">IF(ISBLANK(C3069), F3068/2,)</f>
        <v>0</v>
      </c>
      <c r="H3068" s="0" t="n">
        <f aca="false">IF(ISBLANK(C3068),0,-1)</f>
        <v>0</v>
      </c>
      <c r="I3068" s="0" t="n">
        <f aca="false">IF(AND(ISBLANK(C3067),NOT(ISBLANK(C3068))),1,-1)</f>
        <v>-1</v>
      </c>
      <c r="J3068" s="0" t="n">
        <f aca="false">IF(ISBLANK(C3066),IF(AND(C3067=C3068,NOT(ISBLANK(C3067)),NOT(ISBLANK(C3068))),1,-1),-1)</f>
        <v>-1</v>
      </c>
      <c r="K3068" s="0" t="n">
        <f aca="false">IF(MAX(H3068:J3068)&lt;0,IF(OR(C3068=C3067,C3067=C3066),1,-1),MAX(H3068:J3068))</f>
        <v>0</v>
      </c>
    </row>
    <row r="3069" customFormat="false" ht="13.8" hidden="false" customHeight="false" outlineLevel="0" collapsed="false">
      <c r="B3069" s="8" t="n">
        <f aca="false">MAX(H3069:K3069)</f>
        <v>0</v>
      </c>
      <c r="C3069" s="11"/>
      <c r="D3069" s="10" t="e">
        <f aca="false">IF($A$1="WLB",INDEX(SupplierNomenclature!$D$1:$D$9996,MATCH(C3069,SupplierNomenclature!$I$1:$I$9996,0)),IF($A$1="BERU",INDEX(beru_assortment!$C$1:$C$10000,MATCH(C3069,beru_assortment!$I$1:$I$10000,0)),IF($A$1="OZON",INDEX(ozon_assortment!$F$3:$F$10000,MATCH(C3069,ozon_assortment!$E$3:$E$10000,0)),0)))</f>
        <v>#N/A</v>
      </c>
      <c r="E3069" s="7" t="n">
        <f aca="false">IF(ISBLANK(C3069), , IF(ISBLANK(C3068), E3067+1, E3068))</f>
        <v>0</v>
      </c>
      <c r="F3069" s="10" t="n">
        <f aca="false">IF(ISBLANK(C3069),,IF(OR(ISBLANK(C3068), C3068="Баркод"),1,F3068+1))</f>
        <v>0</v>
      </c>
      <c r="G3069" s="10" t="n">
        <f aca="false">IF(ISBLANK(C3070), F3069/2,)</f>
        <v>0</v>
      </c>
      <c r="H3069" s="0" t="n">
        <f aca="false">IF(ISBLANK(C3069),0,-1)</f>
        <v>0</v>
      </c>
      <c r="I3069" s="0" t="n">
        <f aca="false">IF(AND(ISBLANK(C3068),NOT(ISBLANK(C3069))),1,-1)</f>
        <v>-1</v>
      </c>
      <c r="J3069" s="0" t="n">
        <f aca="false">IF(ISBLANK(C3067),IF(AND(C3068=C3069,NOT(ISBLANK(C3068)),NOT(ISBLANK(C3069))),1,-1),-1)</f>
        <v>-1</v>
      </c>
      <c r="K3069" s="0" t="n">
        <f aca="false">IF(MAX(H3069:J3069)&lt;0,IF(OR(C3069=C3068,C3068=C3067),1,-1),MAX(H3069:J3069))</f>
        <v>0</v>
      </c>
    </row>
    <row r="3070" customFormat="false" ht="13.8" hidden="false" customHeight="false" outlineLevel="0" collapsed="false">
      <c r="B3070" s="8" t="n">
        <f aca="false">MAX(H3070:K3070)</f>
        <v>0</v>
      </c>
      <c r="C3070" s="11"/>
      <c r="D3070" s="10" t="e">
        <f aca="false">IF($A$1="WLB",INDEX(SupplierNomenclature!$D$1:$D$9996,MATCH(C3070,SupplierNomenclature!$I$1:$I$9996,0)),IF($A$1="BERU",INDEX(beru_assortment!$C$1:$C$10000,MATCH(C3070,beru_assortment!$I$1:$I$10000,0)),IF($A$1="OZON",INDEX(ozon_assortment!$F$3:$F$10000,MATCH(C3070,ozon_assortment!$E$3:$E$10000,0)),0)))</f>
        <v>#N/A</v>
      </c>
      <c r="E3070" s="7" t="n">
        <f aca="false">IF(ISBLANK(C3070), , IF(ISBLANK(C3069), E3068+1, E3069))</f>
        <v>0</v>
      </c>
      <c r="F3070" s="10" t="n">
        <f aca="false">IF(ISBLANK(C3070),,IF(OR(ISBLANK(C3069), C3069="Баркод"),1,F3069+1))</f>
        <v>0</v>
      </c>
      <c r="G3070" s="10" t="n">
        <f aca="false">IF(ISBLANK(C3071), F3070/2,)</f>
        <v>0</v>
      </c>
      <c r="H3070" s="0" t="n">
        <f aca="false">IF(ISBLANK(C3070),0,-1)</f>
        <v>0</v>
      </c>
      <c r="I3070" s="0" t="n">
        <f aca="false">IF(AND(ISBLANK(C3069),NOT(ISBLANK(C3070))),1,-1)</f>
        <v>-1</v>
      </c>
      <c r="J3070" s="0" t="n">
        <f aca="false">IF(ISBLANK(C3068),IF(AND(C3069=C3070,NOT(ISBLANK(C3069)),NOT(ISBLANK(C3070))),1,-1),-1)</f>
        <v>-1</v>
      </c>
      <c r="K3070" s="0" t="n">
        <f aca="false">IF(MAX(H3070:J3070)&lt;0,IF(OR(C3070=C3069,C3069=C3068),1,-1),MAX(H3070:J3070))</f>
        <v>0</v>
      </c>
    </row>
    <row r="3071" customFormat="false" ht="13.8" hidden="false" customHeight="false" outlineLevel="0" collapsed="false">
      <c r="B3071" s="8" t="n">
        <f aca="false">MAX(H3071:K3071)</f>
        <v>0</v>
      </c>
      <c r="C3071" s="11"/>
      <c r="D3071" s="10" t="e">
        <f aca="false">IF($A$1="WLB",INDEX(SupplierNomenclature!$D$1:$D$9996,MATCH(C3071,SupplierNomenclature!$I$1:$I$9996,0)),IF($A$1="BERU",INDEX(beru_assortment!$C$1:$C$10000,MATCH(C3071,beru_assortment!$I$1:$I$10000,0)),IF($A$1="OZON",INDEX(ozon_assortment!$F$3:$F$10000,MATCH(C3071,ozon_assortment!$E$3:$E$10000,0)),0)))</f>
        <v>#N/A</v>
      </c>
      <c r="E3071" s="7" t="n">
        <f aca="false">IF(ISBLANK(C3071), , IF(ISBLANK(C3070), E3069+1, E3070))</f>
        <v>0</v>
      </c>
      <c r="F3071" s="10" t="n">
        <f aca="false">IF(ISBLANK(C3071),,IF(OR(ISBLANK(C3070), C3070="Баркод"),1,F3070+1))</f>
        <v>0</v>
      </c>
      <c r="G3071" s="10" t="n">
        <f aca="false">IF(ISBLANK(C3072), F3071/2,)</f>
        <v>0</v>
      </c>
      <c r="H3071" s="0" t="n">
        <f aca="false">IF(ISBLANK(C3071),0,-1)</f>
        <v>0</v>
      </c>
      <c r="I3071" s="0" t="n">
        <f aca="false">IF(AND(ISBLANK(C3070),NOT(ISBLANK(C3071))),1,-1)</f>
        <v>-1</v>
      </c>
      <c r="J3071" s="0" t="n">
        <f aca="false">IF(ISBLANK(C3069),IF(AND(C3070=C3071,NOT(ISBLANK(C3070)),NOT(ISBLANK(C3071))),1,-1),-1)</f>
        <v>-1</v>
      </c>
      <c r="K3071" s="0" t="n">
        <f aca="false">IF(MAX(H3071:J3071)&lt;0,IF(OR(C3071=C3070,C3070=C3069),1,-1),MAX(H3071:J3071))</f>
        <v>0</v>
      </c>
    </row>
    <row r="3072" customFormat="false" ht="13.8" hidden="false" customHeight="false" outlineLevel="0" collapsed="false">
      <c r="B3072" s="8" t="n">
        <f aca="false">MAX(H3072:K3072)</f>
        <v>0</v>
      </c>
      <c r="C3072" s="11"/>
      <c r="D3072" s="10" t="e">
        <f aca="false">IF($A$1="WLB",INDEX(SupplierNomenclature!$D$1:$D$9996,MATCH(C3072,SupplierNomenclature!$I$1:$I$9996,0)),IF($A$1="BERU",INDEX(beru_assortment!$C$1:$C$10000,MATCH(C3072,beru_assortment!$I$1:$I$10000,0)),IF($A$1="OZON",INDEX(ozon_assortment!$F$3:$F$10000,MATCH(C3072,ozon_assortment!$E$3:$E$10000,0)),0)))</f>
        <v>#N/A</v>
      </c>
      <c r="E3072" s="7" t="n">
        <f aca="false">IF(ISBLANK(C3072), , IF(ISBLANK(C3071), E3070+1, E3071))</f>
        <v>0</v>
      </c>
      <c r="F3072" s="10" t="n">
        <f aca="false">IF(ISBLANK(C3072),,IF(OR(ISBLANK(C3071), C3071="Баркод"),1,F3071+1))</f>
        <v>0</v>
      </c>
      <c r="G3072" s="10" t="n">
        <f aca="false">IF(ISBLANK(C3073), F3072/2,)</f>
        <v>0</v>
      </c>
      <c r="H3072" s="0" t="n">
        <f aca="false">IF(ISBLANK(C3072),0,-1)</f>
        <v>0</v>
      </c>
      <c r="I3072" s="0" t="n">
        <f aca="false">IF(AND(ISBLANK(C3071),NOT(ISBLANK(C3072))),1,-1)</f>
        <v>-1</v>
      </c>
      <c r="J3072" s="0" t="n">
        <f aca="false">IF(ISBLANK(C3070),IF(AND(C3071=C3072,NOT(ISBLANK(C3071)),NOT(ISBLANK(C3072))),1,-1),-1)</f>
        <v>-1</v>
      </c>
      <c r="K3072" s="0" t="n">
        <f aca="false">IF(MAX(H3072:J3072)&lt;0,IF(OR(C3072=C3071,C3071=C3070),1,-1),MAX(H3072:J3072))</f>
        <v>0</v>
      </c>
    </row>
    <row r="3073" customFormat="false" ht="13.8" hidden="false" customHeight="false" outlineLevel="0" collapsed="false">
      <c r="B3073" s="8" t="n">
        <f aca="false">MAX(H3073:K3073)</f>
        <v>0</v>
      </c>
      <c r="C3073" s="11"/>
      <c r="D3073" s="10" t="e">
        <f aca="false">IF($A$1="WLB",INDEX(SupplierNomenclature!$D$1:$D$9996,MATCH(C3073,SupplierNomenclature!$I$1:$I$9996,0)),IF($A$1="BERU",INDEX(beru_assortment!$C$1:$C$10000,MATCH(C3073,beru_assortment!$I$1:$I$10000,0)),IF($A$1="OZON",INDEX(ozon_assortment!$F$3:$F$10000,MATCH(C3073,ozon_assortment!$E$3:$E$10000,0)),0)))</f>
        <v>#N/A</v>
      </c>
      <c r="E3073" s="7" t="n">
        <f aca="false">IF(ISBLANK(C3073), , IF(ISBLANK(C3072), E3071+1, E3072))</f>
        <v>0</v>
      </c>
      <c r="F3073" s="10" t="n">
        <f aca="false">IF(ISBLANK(C3073),,IF(OR(ISBLANK(C3072), C3072="Баркод"),1,F3072+1))</f>
        <v>0</v>
      </c>
      <c r="G3073" s="10" t="n">
        <f aca="false">IF(ISBLANK(C3074), F3073/2,)</f>
        <v>0</v>
      </c>
      <c r="H3073" s="0" t="n">
        <f aca="false">IF(ISBLANK(C3073),0,-1)</f>
        <v>0</v>
      </c>
      <c r="I3073" s="0" t="n">
        <f aca="false">IF(AND(ISBLANK(C3072),NOT(ISBLANK(C3073))),1,-1)</f>
        <v>-1</v>
      </c>
      <c r="J3073" s="0" t="n">
        <f aca="false">IF(ISBLANK(C3071),IF(AND(C3072=C3073,NOT(ISBLANK(C3072)),NOT(ISBLANK(C3073))),1,-1),-1)</f>
        <v>-1</v>
      </c>
      <c r="K3073" s="0" t="n">
        <f aca="false">IF(MAX(H3073:J3073)&lt;0,IF(OR(C3073=C3072,C3072=C3071),1,-1),MAX(H3073:J3073))</f>
        <v>0</v>
      </c>
    </row>
    <row r="3074" customFormat="false" ht="13.8" hidden="false" customHeight="false" outlineLevel="0" collapsed="false">
      <c r="B3074" s="8" t="n">
        <f aca="false">MAX(H3074:K3074)</f>
        <v>0</v>
      </c>
      <c r="C3074" s="11"/>
      <c r="D3074" s="10" t="e">
        <f aca="false">IF($A$1="WLB",INDEX(SupplierNomenclature!$D$1:$D$9996,MATCH(C3074,SupplierNomenclature!$I$1:$I$9996,0)),IF($A$1="BERU",INDEX(beru_assortment!$C$1:$C$10000,MATCH(C3074,beru_assortment!$I$1:$I$10000,0)),IF($A$1="OZON",INDEX(ozon_assortment!$F$3:$F$10000,MATCH(C3074,ozon_assortment!$E$3:$E$10000,0)),0)))</f>
        <v>#N/A</v>
      </c>
      <c r="E3074" s="7" t="n">
        <f aca="false">IF(ISBLANK(C3074), , IF(ISBLANK(C3073), E3072+1, E3073))</f>
        <v>0</v>
      </c>
      <c r="F3074" s="10" t="n">
        <f aca="false">IF(ISBLANK(C3074),,IF(OR(ISBLANK(C3073), C3073="Баркод"),1,F3073+1))</f>
        <v>0</v>
      </c>
      <c r="G3074" s="10" t="n">
        <f aca="false">IF(ISBLANK(C3075), F3074/2,)</f>
        <v>0</v>
      </c>
      <c r="H3074" s="0" t="n">
        <f aca="false">IF(ISBLANK(C3074),0,-1)</f>
        <v>0</v>
      </c>
      <c r="I3074" s="0" t="n">
        <f aca="false">IF(AND(ISBLANK(C3073),NOT(ISBLANK(C3074))),1,-1)</f>
        <v>-1</v>
      </c>
      <c r="J3074" s="0" t="n">
        <f aca="false">IF(ISBLANK(C3072),IF(AND(C3073=C3074,NOT(ISBLANK(C3073)),NOT(ISBLANK(C3074))),1,-1),-1)</f>
        <v>-1</v>
      </c>
      <c r="K3074" s="0" t="n">
        <f aca="false">IF(MAX(H3074:J3074)&lt;0,IF(OR(C3074=C3073,C3073=C3072),1,-1),MAX(H3074:J3074))</f>
        <v>0</v>
      </c>
    </row>
    <row r="3075" customFormat="false" ht="13.8" hidden="false" customHeight="false" outlineLevel="0" collapsed="false">
      <c r="B3075" s="8" t="n">
        <f aca="false">MAX(H3075:K3075)</f>
        <v>0</v>
      </c>
      <c r="C3075" s="11"/>
      <c r="D3075" s="10" t="e">
        <f aca="false">IF($A$1="WLB",INDEX(SupplierNomenclature!$D$1:$D$9996,MATCH(C3075,SupplierNomenclature!$I$1:$I$9996,0)),IF($A$1="BERU",INDEX(beru_assortment!$C$1:$C$10000,MATCH(C3075,beru_assortment!$I$1:$I$10000,0)),IF($A$1="OZON",INDEX(ozon_assortment!$F$3:$F$10000,MATCH(C3075,ozon_assortment!$E$3:$E$10000,0)),0)))</f>
        <v>#N/A</v>
      </c>
      <c r="E3075" s="7" t="n">
        <f aca="false">IF(ISBLANK(C3075), , IF(ISBLANK(C3074), E3073+1, E3074))</f>
        <v>0</v>
      </c>
      <c r="F3075" s="10" t="n">
        <f aca="false">IF(ISBLANK(C3075),,IF(OR(ISBLANK(C3074), C3074="Баркод"),1,F3074+1))</f>
        <v>0</v>
      </c>
      <c r="G3075" s="10" t="n">
        <f aca="false">IF(ISBLANK(C3076), F3075/2,)</f>
        <v>0</v>
      </c>
      <c r="H3075" s="0" t="n">
        <f aca="false">IF(ISBLANK(C3075),0,-1)</f>
        <v>0</v>
      </c>
      <c r="I3075" s="0" t="n">
        <f aca="false">IF(AND(ISBLANK(C3074),NOT(ISBLANK(C3075))),1,-1)</f>
        <v>-1</v>
      </c>
      <c r="J3075" s="0" t="n">
        <f aca="false">IF(ISBLANK(C3073),IF(AND(C3074=C3075,NOT(ISBLANK(C3074)),NOT(ISBLANK(C3075))),1,-1),-1)</f>
        <v>-1</v>
      </c>
      <c r="K3075" s="0" t="n">
        <f aca="false">IF(MAX(H3075:J3075)&lt;0,IF(OR(C3075=C3074,C3074=C3073),1,-1),MAX(H3075:J3075))</f>
        <v>0</v>
      </c>
    </row>
    <row r="3076" customFormat="false" ht="13.8" hidden="false" customHeight="false" outlineLevel="0" collapsed="false">
      <c r="B3076" s="8" t="n">
        <f aca="false">MAX(H3076:K3076)</f>
        <v>0</v>
      </c>
      <c r="C3076" s="11"/>
      <c r="D3076" s="10" t="e">
        <f aca="false">IF($A$1="WLB",INDEX(SupplierNomenclature!$D$1:$D$9996,MATCH(C3076,SupplierNomenclature!$I$1:$I$9996,0)),IF($A$1="BERU",INDEX(beru_assortment!$C$1:$C$10000,MATCH(C3076,beru_assortment!$I$1:$I$10000,0)),IF($A$1="OZON",INDEX(ozon_assortment!$F$3:$F$10000,MATCH(C3076,ozon_assortment!$E$3:$E$10000,0)),0)))</f>
        <v>#N/A</v>
      </c>
      <c r="E3076" s="7" t="n">
        <f aca="false">IF(ISBLANK(C3076), , IF(ISBLANK(C3075), E3074+1, E3075))</f>
        <v>0</v>
      </c>
      <c r="F3076" s="10" t="n">
        <f aca="false">IF(ISBLANK(C3076),,IF(OR(ISBLANK(C3075), C3075="Баркод"),1,F3075+1))</f>
        <v>0</v>
      </c>
      <c r="G3076" s="10" t="n">
        <f aca="false">IF(ISBLANK(C3077), F3076/2,)</f>
        <v>0</v>
      </c>
      <c r="H3076" s="0" t="n">
        <f aca="false">IF(ISBLANK(C3076),0,-1)</f>
        <v>0</v>
      </c>
      <c r="I3076" s="0" t="n">
        <f aca="false">IF(AND(ISBLANK(C3075),NOT(ISBLANK(C3076))),1,-1)</f>
        <v>-1</v>
      </c>
      <c r="J3076" s="0" t="n">
        <f aca="false">IF(ISBLANK(C3074),IF(AND(C3075=C3076,NOT(ISBLANK(C3075)),NOT(ISBLANK(C3076))),1,-1),-1)</f>
        <v>-1</v>
      </c>
      <c r="K3076" s="0" t="n">
        <f aca="false">IF(MAX(H3076:J3076)&lt;0,IF(OR(C3076=C3075,C3075=C3074),1,-1),MAX(H3076:J3076))</f>
        <v>0</v>
      </c>
    </row>
    <row r="3077" customFormat="false" ht="13.8" hidden="false" customHeight="false" outlineLevel="0" collapsed="false">
      <c r="B3077" s="8" t="n">
        <f aca="false">MAX(H3077:K3077)</f>
        <v>0</v>
      </c>
      <c r="C3077" s="11"/>
      <c r="D3077" s="10" t="e">
        <f aca="false">IF($A$1="WLB",INDEX(SupplierNomenclature!$D$1:$D$9996,MATCH(C3077,SupplierNomenclature!$I$1:$I$9996,0)),IF($A$1="BERU",INDEX(beru_assortment!$C$1:$C$10000,MATCH(C3077,beru_assortment!$I$1:$I$10000,0)),IF($A$1="OZON",INDEX(ozon_assortment!$F$3:$F$10000,MATCH(C3077,ozon_assortment!$E$3:$E$10000,0)),0)))</f>
        <v>#N/A</v>
      </c>
      <c r="E3077" s="7" t="n">
        <f aca="false">IF(ISBLANK(C3077), , IF(ISBLANK(C3076), E3075+1, E3076))</f>
        <v>0</v>
      </c>
      <c r="F3077" s="10" t="n">
        <f aca="false">IF(ISBLANK(C3077),,IF(OR(ISBLANK(C3076), C3076="Баркод"),1,F3076+1))</f>
        <v>0</v>
      </c>
      <c r="G3077" s="10" t="n">
        <f aca="false">IF(ISBLANK(C3078), F3077/2,)</f>
        <v>0</v>
      </c>
      <c r="H3077" s="0" t="n">
        <f aca="false">IF(ISBLANK(C3077),0,-1)</f>
        <v>0</v>
      </c>
      <c r="I3077" s="0" t="n">
        <f aca="false">IF(AND(ISBLANK(C3076),NOT(ISBLANK(C3077))),1,-1)</f>
        <v>-1</v>
      </c>
      <c r="J3077" s="0" t="n">
        <f aca="false">IF(ISBLANK(C3075),IF(AND(C3076=C3077,NOT(ISBLANK(C3076)),NOT(ISBLANK(C3077))),1,-1),-1)</f>
        <v>-1</v>
      </c>
      <c r="K3077" s="0" t="n">
        <f aca="false">IF(MAX(H3077:J3077)&lt;0,IF(OR(C3077=C3076,C3076=C3075),1,-1),MAX(H3077:J3077))</f>
        <v>0</v>
      </c>
    </row>
    <row r="3078" customFormat="false" ht="13.8" hidden="false" customHeight="false" outlineLevel="0" collapsed="false">
      <c r="B3078" s="8" t="n">
        <f aca="false">MAX(H3078:K3078)</f>
        <v>0</v>
      </c>
      <c r="C3078" s="11"/>
      <c r="D3078" s="10" t="e">
        <f aca="false">IF($A$1="WLB",INDEX(SupplierNomenclature!$D$1:$D$9996,MATCH(C3078,SupplierNomenclature!$I$1:$I$9996,0)),IF($A$1="BERU",INDEX(beru_assortment!$C$1:$C$10000,MATCH(C3078,beru_assortment!$I$1:$I$10000,0)),IF($A$1="OZON",INDEX(ozon_assortment!$F$3:$F$10000,MATCH(C3078,ozon_assortment!$E$3:$E$10000,0)),0)))</f>
        <v>#N/A</v>
      </c>
      <c r="E3078" s="7" t="n">
        <f aca="false">IF(ISBLANK(C3078), , IF(ISBLANK(C3077), E3076+1, E3077))</f>
        <v>0</v>
      </c>
      <c r="F3078" s="10" t="n">
        <f aca="false">IF(ISBLANK(C3078),,IF(OR(ISBLANK(C3077), C3077="Баркод"),1,F3077+1))</f>
        <v>0</v>
      </c>
      <c r="G3078" s="10" t="n">
        <f aca="false">IF(ISBLANK(C3079), F3078/2,)</f>
        <v>0</v>
      </c>
      <c r="H3078" s="0" t="n">
        <f aca="false">IF(ISBLANK(C3078),0,-1)</f>
        <v>0</v>
      </c>
      <c r="I3078" s="0" t="n">
        <f aca="false">IF(AND(ISBLANK(C3077),NOT(ISBLANK(C3078))),1,-1)</f>
        <v>-1</v>
      </c>
      <c r="J3078" s="0" t="n">
        <f aca="false">IF(ISBLANK(C3076),IF(AND(C3077=C3078,NOT(ISBLANK(C3077)),NOT(ISBLANK(C3078))),1,-1),-1)</f>
        <v>-1</v>
      </c>
      <c r="K3078" s="0" t="n">
        <f aca="false">IF(MAX(H3078:J3078)&lt;0,IF(OR(C3078=C3077,C3077=C3076),1,-1),MAX(H3078:J3078))</f>
        <v>0</v>
      </c>
    </row>
    <row r="3079" customFormat="false" ht="13.8" hidden="false" customHeight="false" outlineLevel="0" collapsed="false">
      <c r="B3079" s="8" t="n">
        <f aca="false">MAX(H3079:K3079)</f>
        <v>0</v>
      </c>
      <c r="C3079" s="11"/>
      <c r="D3079" s="10" t="e">
        <f aca="false">IF($A$1="WLB",INDEX(SupplierNomenclature!$D$1:$D$9996,MATCH(C3079,SupplierNomenclature!$I$1:$I$9996,0)),IF($A$1="BERU",INDEX(beru_assortment!$C$1:$C$10000,MATCH(C3079,beru_assortment!$I$1:$I$10000,0)),IF($A$1="OZON",INDEX(ozon_assortment!$F$3:$F$10000,MATCH(C3079,ozon_assortment!$E$3:$E$10000,0)),0)))</f>
        <v>#N/A</v>
      </c>
      <c r="E3079" s="7" t="n">
        <f aca="false">IF(ISBLANK(C3079), , IF(ISBLANK(C3078), E3077+1, E3078))</f>
        <v>0</v>
      </c>
      <c r="F3079" s="10" t="n">
        <f aca="false">IF(ISBLANK(C3079),,IF(OR(ISBLANK(C3078), C3078="Баркод"),1,F3078+1))</f>
        <v>0</v>
      </c>
      <c r="G3079" s="10" t="n">
        <f aca="false">IF(ISBLANK(C3080), F3079/2,)</f>
        <v>0</v>
      </c>
      <c r="H3079" s="0" t="n">
        <f aca="false">IF(ISBLANK(C3079),0,-1)</f>
        <v>0</v>
      </c>
      <c r="I3079" s="0" t="n">
        <f aca="false">IF(AND(ISBLANK(C3078),NOT(ISBLANK(C3079))),1,-1)</f>
        <v>-1</v>
      </c>
      <c r="J3079" s="0" t="n">
        <f aca="false">IF(ISBLANK(C3077),IF(AND(C3078=C3079,NOT(ISBLANK(C3078)),NOT(ISBLANK(C3079))),1,-1),-1)</f>
        <v>-1</v>
      </c>
      <c r="K3079" s="0" t="n">
        <f aca="false">IF(MAX(H3079:J3079)&lt;0,IF(OR(C3079=C3078,C3078=C3077),1,-1),MAX(H3079:J3079))</f>
        <v>0</v>
      </c>
    </row>
    <row r="3080" customFormat="false" ht="13.8" hidden="false" customHeight="false" outlineLevel="0" collapsed="false">
      <c r="B3080" s="8" t="n">
        <f aca="false">MAX(H3080:K3080)</f>
        <v>0</v>
      </c>
      <c r="C3080" s="11"/>
      <c r="D3080" s="10" t="e">
        <f aca="false">IF($A$1="WLB",INDEX(SupplierNomenclature!$D$1:$D$9996,MATCH(C3080,SupplierNomenclature!$I$1:$I$9996,0)),IF($A$1="BERU",INDEX(beru_assortment!$C$1:$C$10000,MATCH(C3080,beru_assortment!$I$1:$I$10000,0)),IF($A$1="OZON",INDEX(ozon_assortment!$F$3:$F$10000,MATCH(C3080,ozon_assortment!$E$3:$E$10000,0)),0)))</f>
        <v>#N/A</v>
      </c>
      <c r="E3080" s="7" t="n">
        <f aca="false">IF(ISBLANK(C3080), , IF(ISBLANK(C3079), E3078+1, E3079))</f>
        <v>0</v>
      </c>
      <c r="F3080" s="10" t="n">
        <f aca="false">IF(ISBLANK(C3080),,IF(OR(ISBLANK(C3079), C3079="Баркод"),1,F3079+1))</f>
        <v>0</v>
      </c>
      <c r="G3080" s="10" t="n">
        <f aca="false">IF(ISBLANK(C3081), F3080/2,)</f>
        <v>0</v>
      </c>
      <c r="H3080" s="0" t="n">
        <f aca="false">IF(ISBLANK(C3080),0,-1)</f>
        <v>0</v>
      </c>
      <c r="I3080" s="0" t="n">
        <f aca="false">IF(AND(ISBLANK(C3079),NOT(ISBLANK(C3080))),1,-1)</f>
        <v>-1</v>
      </c>
      <c r="J3080" s="0" t="n">
        <f aca="false">IF(ISBLANK(C3078),IF(AND(C3079=C3080,NOT(ISBLANK(C3079)),NOT(ISBLANK(C3080))),1,-1),-1)</f>
        <v>-1</v>
      </c>
      <c r="K3080" s="0" t="n">
        <f aca="false">IF(MAX(H3080:J3080)&lt;0,IF(OR(C3080=C3079,C3079=C3078),1,-1),MAX(H3080:J3080))</f>
        <v>0</v>
      </c>
    </row>
    <row r="3081" customFormat="false" ht="13.8" hidden="false" customHeight="false" outlineLevel="0" collapsed="false">
      <c r="B3081" s="8" t="n">
        <f aca="false">MAX(H3081:K3081)</f>
        <v>0</v>
      </c>
      <c r="C3081" s="11"/>
      <c r="D3081" s="10" t="e">
        <f aca="false">IF($A$1="WLB",INDEX(SupplierNomenclature!$D$1:$D$9996,MATCH(C3081,SupplierNomenclature!$I$1:$I$9996,0)),IF($A$1="BERU",INDEX(beru_assortment!$C$1:$C$10000,MATCH(C3081,beru_assortment!$I$1:$I$10000,0)),IF($A$1="OZON",INDEX(ozon_assortment!$F$3:$F$10000,MATCH(C3081,ozon_assortment!$E$3:$E$10000,0)),0)))</f>
        <v>#N/A</v>
      </c>
      <c r="E3081" s="7" t="n">
        <f aca="false">IF(ISBLANK(C3081), , IF(ISBLANK(C3080), E3079+1, E3080))</f>
        <v>0</v>
      </c>
      <c r="F3081" s="10" t="n">
        <f aca="false">IF(ISBLANK(C3081),,IF(OR(ISBLANK(C3080), C3080="Баркод"),1,F3080+1))</f>
        <v>0</v>
      </c>
      <c r="G3081" s="10" t="n">
        <f aca="false">IF(ISBLANK(C3082), F3081/2,)</f>
        <v>0</v>
      </c>
      <c r="H3081" s="0" t="n">
        <f aca="false">IF(ISBLANK(C3081),0,-1)</f>
        <v>0</v>
      </c>
      <c r="I3081" s="0" t="n">
        <f aca="false">IF(AND(ISBLANK(C3080),NOT(ISBLANK(C3081))),1,-1)</f>
        <v>-1</v>
      </c>
      <c r="J3081" s="0" t="n">
        <f aca="false">IF(ISBLANK(C3079),IF(AND(C3080=C3081,NOT(ISBLANK(C3080)),NOT(ISBLANK(C3081))),1,-1),-1)</f>
        <v>-1</v>
      </c>
      <c r="K3081" s="0" t="n">
        <f aca="false">IF(MAX(H3081:J3081)&lt;0,IF(OR(C3081=C3080,C3080=C3079),1,-1),MAX(H3081:J3081))</f>
        <v>0</v>
      </c>
    </row>
    <row r="3082" customFormat="false" ht="13.8" hidden="false" customHeight="false" outlineLevel="0" collapsed="false">
      <c r="B3082" s="8" t="n">
        <f aca="false">MAX(H3082:K3082)</f>
        <v>0</v>
      </c>
      <c r="C3082" s="11"/>
      <c r="D3082" s="10" t="e">
        <f aca="false">IF($A$1="WLB",INDEX(SupplierNomenclature!$D$1:$D$9996,MATCH(C3082,SupplierNomenclature!$I$1:$I$9996,0)),IF($A$1="BERU",INDEX(beru_assortment!$C$1:$C$10000,MATCH(C3082,beru_assortment!$I$1:$I$10000,0)),IF($A$1="OZON",INDEX(ozon_assortment!$F$3:$F$10000,MATCH(C3082,ozon_assortment!$E$3:$E$10000,0)),0)))</f>
        <v>#N/A</v>
      </c>
      <c r="E3082" s="7" t="n">
        <f aca="false">IF(ISBLANK(C3082), , IF(ISBLANK(C3081), E3080+1, E3081))</f>
        <v>0</v>
      </c>
      <c r="F3082" s="10" t="n">
        <f aca="false">IF(ISBLANK(C3082),,IF(OR(ISBLANK(C3081), C3081="Баркод"),1,F3081+1))</f>
        <v>0</v>
      </c>
      <c r="G3082" s="10" t="n">
        <f aca="false">IF(ISBLANK(C3083), F3082/2,)</f>
        <v>0</v>
      </c>
      <c r="H3082" s="0" t="n">
        <f aca="false">IF(ISBLANK(C3082),0,-1)</f>
        <v>0</v>
      </c>
      <c r="I3082" s="0" t="n">
        <f aca="false">IF(AND(ISBLANK(C3081),NOT(ISBLANK(C3082))),1,-1)</f>
        <v>-1</v>
      </c>
      <c r="J3082" s="0" t="n">
        <f aca="false">IF(ISBLANK(C3080),IF(AND(C3081=C3082,NOT(ISBLANK(C3081)),NOT(ISBLANK(C3082))),1,-1),-1)</f>
        <v>-1</v>
      </c>
      <c r="K3082" s="0" t="n">
        <f aca="false">IF(MAX(H3082:J3082)&lt;0,IF(OR(C3082=C3081,C3081=C3080),1,-1),MAX(H3082:J3082))</f>
        <v>0</v>
      </c>
    </row>
    <row r="3083" customFormat="false" ht="13.8" hidden="false" customHeight="false" outlineLevel="0" collapsed="false">
      <c r="B3083" s="8" t="n">
        <f aca="false">MAX(H3083:K3083)</f>
        <v>0</v>
      </c>
      <c r="C3083" s="11"/>
      <c r="D3083" s="10" t="e">
        <f aca="false">IF($A$1="WLB",INDEX(SupplierNomenclature!$D$1:$D$9996,MATCH(C3083,SupplierNomenclature!$I$1:$I$9996,0)),IF($A$1="BERU",INDEX(beru_assortment!$C$1:$C$10000,MATCH(C3083,beru_assortment!$I$1:$I$10000,0)),IF($A$1="OZON",INDEX(ozon_assortment!$F$3:$F$10000,MATCH(C3083,ozon_assortment!$E$3:$E$10000,0)),0)))</f>
        <v>#N/A</v>
      </c>
      <c r="E3083" s="7" t="n">
        <f aca="false">IF(ISBLANK(C3083), , IF(ISBLANK(C3082), E3081+1, E3082))</f>
        <v>0</v>
      </c>
      <c r="F3083" s="10" t="n">
        <f aca="false">IF(ISBLANK(C3083),,IF(OR(ISBLANK(C3082), C3082="Баркод"),1,F3082+1))</f>
        <v>0</v>
      </c>
      <c r="G3083" s="10" t="n">
        <f aca="false">IF(ISBLANK(C3084), F3083/2,)</f>
        <v>0</v>
      </c>
      <c r="H3083" s="0" t="n">
        <f aca="false">IF(ISBLANK(C3083),0,-1)</f>
        <v>0</v>
      </c>
      <c r="I3083" s="0" t="n">
        <f aca="false">IF(AND(ISBLANK(C3082),NOT(ISBLANK(C3083))),1,-1)</f>
        <v>-1</v>
      </c>
      <c r="J3083" s="0" t="n">
        <f aca="false">IF(ISBLANK(C3081),IF(AND(C3082=C3083,NOT(ISBLANK(C3082)),NOT(ISBLANK(C3083))),1,-1),-1)</f>
        <v>-1</v>
      </c>
      <c r="K3083" s="0" t="n">
        <f aca="false">IF(MAX(H3083:J3083)&lt;0,IF(OR(C3083=C3082,C3082=C3081),1,-1),MAX(H3083:J3083))</f>
        <v>0</v>
      </c>
    </row>
    <row r="3084" customFormat="false" ht="13.8" hidden="false" customHeight="false" outlineLevel="0" collapsed="false">
      <c r="B3084" s="8" t="n">
        <f aca="false">MAX(H3084:K3084)</f>
        <v>0</v>
      </c>
      <c r="C3084" s="11"/>
      <c r="D3084" s="10" t="e">
        <f aca="false">IF($A$1="WLB",INDEX(SupplierNomenclature!$D$1:$D$9996,MATCH(C3084,SupplierNomenclature!$I$1:$I$9996,0)),IF($A$1="BERU",INDEX(beru_assortment!$C$1:$C$10000,MATCH(C3084,beru_assortment!$I$1:$I$10000,0)),IF($A$1="OZON",INDEX(ozon_assortment!$F$3:$F$10000,MATCH(C3084,ozon_assortment!$E$3:$E$10000,0)),0)))</f>
        <v>#N/A</v>
      </c>
      <c r="E3084" s="7" t="n">
        <f aca="false">IF(ISBLANK(C3084), , IF(ISBLANK(C3083), E3082+1, E3083))</f>
        <v>0</v>
      </c>
      <c r="F3084" s="10" t="n">
        <f aca="false">IF(ISBLANK(C3084),,IF(OR(ISBLANK(C3083), C3083="Баркод"),1,F3083+1))</f>
        <v>0</v>
      </c>
      <c r="G3084" s="10" t="n">
        <f aca="false">IF(ISBLANK(C3085), F3084/2,)</f>
        <v>0</v>
      </c>
      <c r="H3084" s="0" t="n">
        <f aca="false">IF(ISBLANK(C3084),0,-1)</f>
        <v>0</v>
      </c>
      <c r="I3084" s="0" t="n">
        <f aca="false">IF(AND(ISBLANK(C3083),NOT(ISBLANK(C3084))),1,-1)</f>
        <v>-1</v>
      </c>
      <c r="J3084" s="0" t="n">
        <f aca="false">IF(ISBLANK(C3082),IF(AND(C3083=C3084,NOT(ISBLANK(C3083)),NOT(ISBLANK(C3084))),1,-1),-1)</f>
        <v>-1</v>
      </c>
      <c r="K3084" s="0" t="n">
        <f aca="false">IF(MAX(H3084:J3084)&lt;0,IF(OR(C3084=C3083,C3083=C3082),1,-1),MAX(H3084:J3084))</f>
        <v>0</v>
      </c>
    </row>
    <row r="3085" customFormat="false" ht="13.8" hidden="false" customHeight="false" outlineLevel="0" collapsed="false">
      <c r="B3085" s="8" t="n">
        <f aca="false">MAX(H3085:K3085)</f>
        <v>0</v>
      </c>
      <c r="C3085" s="11"/>
      <c r="D3085" s="10" t="e">
        <f aca="false">IF($A$1="WLB",INDEX(SupplierNomenclature!$D$1:$D$9996,MATCH(C3085,SupplierNomenclature!$I$1:$I$9996,0)),IF($A$1="BERU",INDEX(beru_assortment!$C$1:$C$10000,MATCH(C3085,beru_assortment!$I$1:$I$10000,0)),IF($A$1="OZON",INDEX(ozon_assortment!$F$3:$F$10000,MATCH(C3085,ozon_assortment!$E$3:$E$10000,0)),0)))</f>
        <v>#N/A</v>
      </c>
      <c r="E3085" s="7" t="n">
        <f aca="false">IF(ISBLANK(C3085), , IF(ISBLANK(C3084), E3083+1, E3084))</f>
        <v>0</v>
      </c>
      <c r="F3085" s="10" t="n">
        <f aca="false">IF(ISBLANK(C3085),,IF(OR(ISBLANK(C3084), C3084="Баркод"),1,F3084+1))</f>
        <v>0</v>
      </c>
      <c r="G3085" s="10" t="n">
        <f aca="false">IF(ISBLANK(C3086), F3085/2,)</f>
        <v>0</v>
      </c>
      <c r="H3085" s="0" t="n">
        <f aca="false">IF(ISBLANK(C3085),0,-1)</f>
        <v>0</v>
      </c>
      <c r="I3085" s="0" t="n">
        <f aca="false">IF(AND(ISBLANK(C3084),NOT(ISBLANK(C3085))),1,-1)</f>
        <v>-1</v>
      </c>
      <c r="J3085" s="0" t="n">
        <f aca="false">IF(ISBLANK(C3083),IF(AND(C3084=C3085,NOT(ISBLANK(C3084)),NOT(ISBLANK(C3085))),1,-1),-1)</f>
        <v>-1</v>
      </c>
      <c r="K3085" s="0" t="n">
        <f aca="false">IF(MAX(H3085:J3085)&lt;0,IF(OR(C3085=C3084,C3084=C3083),1,-1),MAX(H3085:J3085))</f>
        <v>0</v>
      </c>
    </row>
    <row r="3086" customFormat="false" ht="13.8" hidden="false" customHeight="false" outlineLevel="0" collapsed="false">
      <c r="B3086" s="8" t="n">
        <f aca="false">MAX(H3086:K3086)</f>
        <v>0</v>
      </c>
      <c r="C3086" s="11"/>
      <c r="D3086" s="10" t="e">
        <f aca="false">IF($A$1="WLB",INDEX(SupplierNomenclature!$D$1:$D$9996,MATCH(C3086,SupplierNomenclature!$I$1:$I$9996,0)),IF($A$1="BERU",INDEX(beru_assortment!$C$1:$C$10000,MATCH(C3086,beru_assortment!$I$1:$I$10000,0)),IF($A$1="OZON",INDEX(ozon_assortment!$F$3:$F$10000,MATCH(C3086,ozon_assortment!$E$3:$E$10000,0)),0)))</f>
        <v>#N/A</v>
      </c>
      <c r="E3086" s="7" t="n">
        <f aca="false">IF(ISBLANK(C3086), , IF(ISBLANK(C3085), E3084+1, E3085))</f>
        <v>0</v>
      </c>
      <c r="F3086" s="10" t="n">
        <f aca="false">IF(ISBLANK(C3086),,IF(OR(ISBLANK(C3085), C3085="Баркод"),1,F3085+1))</f>
        <v>0</v>
      </c>
      <c r="G3086" s="10" t="n">
        <f aca="false">IF(ISBLANK(C3087), F3086/2,)</f>
        <v>0</v>
      </c>
      <c r="H3086" s="0" t="n">
        <f aca="false">IF(ISBLANK(C3086),0,-1)</f>
        <v>0</v>
      </c>
      <c r="I3086" s="0" t="n">
        <f aca="false">IF(AND(ISBLANK(C3085),NOT(ISBLANK(C3086))),1,-1)</f>
        <v>-1</v>
      </c>
      <c r="J3086" s="0" t="n">
        <f aca="false">IF(ISBLANK(C3084),IF(AND(C3085=C3086,NOT(ISBLANK(C3085)),NOT(ISBLANK(C3086))),1,-1),-1)</f>
        <v>-1</v>
      </c>
      <c r="K3086" s="0" t="n">
        <f aca="false">IF(MAX(H3086:J3086)&lt;0,IF(OR(C3086=C3085,C3085=C3084),1,-1),MAX(H3086:J3086))</f>
        <v>0</v>
      </c>
    </row>
    <row r="3087" customFormat="false" ht="13.8" hidden="false" customHeight="false" outlineLevel="0" collapsed="false">
      <c r="B3087" s="8" t="n">
        <f aca="false">MAX(H3087:K3087)</f>
        <v>0</v>
      </c>
      <c r="C3087" s="11"/>
      <c r="D3087" s="10" t="e">
        <f aca="false">IF($A$1="WLB",INDEX(SupplierNomenclature!$D$1:$D$9996,MATCH(C3087,SupplierNomenclature!$I$1:$I$9996,0)),IF($A$1="BERU",INDEX(beru_assortment!$C$1:$C$10000,MATCH(C3087,beru_assortment!$I$1:$I$10000,0)),IF($A$1="OZON",INDEX(ozon_assortment!$F$3:$F$10000,MATCH(C3087,ozon_assortment!$E$3:$E$10000,0)),0)))</f>
        <v>#N/A</v>
      </c>
      <c r="E3087" s="7" t="n">
        <f aca="false">IF(ISBLANK(C3087), , IF(ISBLANK(C3086), E3085+1, E3086))</f>
        <v>0</v>
      </c>
      <c r="F3087" s="10" t="n">
        <f aca="false">IF(ISBLANK(C3087),,IF(OR(ISBLANK(C3086), C3086="Баркод"),1,F3086+1))</f>
        <v>0</v>
      </c>
      <c r="G3087" s="10" t="n">
        <f aca="false">IF(ISBLANK(C3088), F3087/2,)</f>
        <v>0</v>
      </c>
      <c r="H3087" s="0" t="n">
        <f aca="false">IF(ISBLANK(C3087),0,-1)</f>
        <v>0</v>
      </c>
      <c r="I3087" s="0" t="n">
        <f aca="false">IF(AND(ISBLANK(C3086),NOT(ISBLANK(C3087))),1,-1)</f>
        <v>-1</v>
      </c>
      <c r="J3087" s="0" t="n">
        <f aca="false">IF(ISBLANK(C3085),IF(AND(C3086=C3087,NOT(ISBLANK(C3086)),NOT(ISBLANK(C3087))),1,-1),-1)</f>
        <v>-1</v>
      </c>
      <c r="K3087" s="0" t="n">
        <f aca="false">IF(MAX(H3087:J3087)&lt;0,IF(OR(C3087=C3086,C3086=C3085),1,-1),MAX(H3087:J3087))</f>
        <v>0</v>
      </c>
    </row>
    <row r="3088" customFormat="false" ht="13.8" hidden="false" customHeight="false" outlineLevel="0" collapsed="false">
      <c r="B3088" s="8" t="n">
        <f aca="false">MAX(H3088:K3088)</f>
        <v>0</v>
      </c>
      <c r="C3088" s="11"/>
      <c r="D3088" s="10" t="e">
        <f aca="false">IF($A$1="WLB",INDEX(SupplierNomenclature!$D$1:$D$9996,MATCH(C3088,SupplierNomenclature!$I$1:$I$9996,0)),IF($A$1="BERU",INDEX(beru_assortment!$C$1:$C$10000,MATCH(C3088,beru_assortment!$I$1:$I$10000,0)),IF($A$1="OZON",INDEX(ozon_assortment!$F$3:$F$10000,MATCH(C3088,ozon_assortment!$E$3:$E$10000,0)),0)))</f>
        <v>#N/A</v>
      </c>
      <c r="E3088" s="7" t="n">
        <f aca="false">IF(ISBLANK(C3088), , IF(ISBLANK(C3087), E3086+1, E3087))</f>
        <v>0</v>
      </c>
      <c r="F3088" s="10" t="n">
        <f aca="false">IF(ISBLANK(C3088),,IF(OR(ISBLANK(C3087), C3087="Баркод"),1,F3087+1))</f>
        <v>0</v>
      </c>
      <c r="G3088" s="10" t="n">
        <f aca="false">IF(ISBLANK(C3089), F3088/2,)</f>
        <v>0</v>
      </c>
      <c r="H3088" s="0" t="n">
        <f aca="false">IF(ISBLANK(C3088),0,-1)</f>
        <v>0</v>
      </c>
      <c r="I3088" s="0" t="n">
        <f aca="false">IF(AND(ISBLANK(C3087),NOT(ISBLANK(C3088))),1,-1)</f>
        <v>-1</v>
      </c>
      <c r="J3088" s="0" t="n">
        <f aca="false">IF(ISBLANK(C3086),IF(AND(C3087=C3088,NOT(ISBLANK(C3087)),NOT(ISBLANK(C3088))),1,-1),-1)</f>
        <v>-1</v>
      </c>
      <c r="K3088" s="0" t="n">
        <f aca="false">IF(MAX(H3088:J3088)&lt;0,IF(OR(C3088=C3087,C3087=C3086),1,-1),MAX(H3088:J3088))</f>
        <v>0</v>
      </c>
    </row>
    <row r="3089" customFormat="false" ht="13.8" hidden="false" customHeight="false" outlineLevel="0" collapsed="false">
      <c r="B3089" s="8" t="n">
        <f aca="false">MAX(H3089:K3089)</f>
        <v>0</v>
      </c>
      <c r="C3089" s="11"/>
      <c r="D3089" s="10" t="e">
        <f aca="false">IF($A$1="WLB",INDEX(SupplierNomenclature!$D$1:$D$9996,MATCH(C3089,SupplierNomenclature!$I$1:$I$9996,0)),IF($A$1="BERU",INDEX(beru_assortment!$C$1:$C$10000,MATCH(C3089,beru_assortment!$I$1:$I$10000,0)),IF($A$1="OZON",INDEX(ozon_assortment!$F$3:$F$10000,MATCH(C3089,ozon_assortment!$E$3:$E$10000,0)),0)))</f>
        <v>#N/A</v>
      </c>
      <c r="E3089" s="7" t="n">
        <f aca="false">IF(ISBLANK(C3089), , IF(ISBLANK(C3088), E3087+1, E3088))</f>
        <v>0</v>
      </c>
      <c r="F3089" s="10" t="n">
        <f aca="false">IF(ISBLANK(C3089),,IF(OR(ISBLANK(C3088), C3088="Баркод"),1,F3088+1))</f>
        <v>0</v>
      </c>
      <c r="G3089" s="10" t="n">
        <f aca="false">IF(ISBLANK(C3090), F3089/2,)</f>
        <v>0</v>
      </c>
      <c r="H3089" s="0" t="n">
        <f aca="false">IF(ISBLANK(C3089),0,-1)</f>
        <v>0</v>
      </c>
      <c r="I3089" s="0" t="n">
        <f aca="false">IF(AND(ISBLANK(C3088),NOT(ISBLANK(C3089))),1,-1)</f>
        <v>-1</v>
      </c>
      <c r="J3089" s="0" t="n">
        <f aca="false">IF(ISBLANK(C3087),IF(AND(C3088=C3089,NOT(ISBLANK(C3088)),NOT(ISBLANK(C3089))),1,-1),-1)</f>
        <v>-1</v>
      </c>
      <c r="K3089" s="0" t="n">
        <f aca="false">IF(MAX(H3089:J3089)&lt;0,IF(OR(C3089=C3088,C3088=C3087),1,-1),MAX(H3089:J3089))</f>
        <v>0</v>
      </c>
    </row>
    <row r="3090" customFormat="false" ht="13.8" hidden="false" customHeight="false" outlineLevel="0" collapsed="false">
      <c r="B3090" s="8" t="n">
        <f aca="false">MAX(H3090:K3090)</f>
        <v>0</v>
      </c>
      <c r="C3090" s="11"/>
      <c r="D3090" s="10" t="e">
        <f aca="false">IF($A$1="WLB",INDEX(SupplierNomenclature!$D$1:$D$9996,MATCH(C3090,SupplierNomenclature!$I$1:$I$9996,0)),IF($A$1="BERU",INDEX(beru_assortment!$C$1:$C$10000,MATCH(C3090,beru_assortment!$I$1:$I$10000,0)),IF($A$1="OZON",INDEX(ozon_assortment!$F$3:$F$10000,MATCH(C3090,ozon_assortment!$E$3:$E$10000,0)),0)))</f>
        <v>#N/A</v>
      </c>
      <c r="E3090" s="7" t="n">
        <f aca="false">IF(ISBLANK(C3090), , IF(ISBLANK(C3089), E3088+1, E3089))</f>
        <v>0</v>
      </c>
      <c r="F3090" s="10" t="n">
        <f aca="false">IF(ISBLANK(C3090),,IF(OR(ISBLANK(C3089), C3089="Баркод"),1,F3089+1))</f>
        <v>0</v>
      </c>
      <c r="G3090" s="10" t="n">
        <f aca="false">IF(ISBLANK(C3091), F3090/2,)</f>
        <v>0</v>
      </c>
      <c r="H3090" s="0" t="n">
        <f aca="false">IF(ISBLANK(C3090),0,-1)</f>
        <v>0</v>
      </c>
      <c r="I3090" s="0" t="n">
        <f aca="false">IF(AND(ISBLANK(C3089),NOT(ISBLANK(C3090))),1,-1)</f>
        <v>-1</v>
      </c>
      <c r="J3090" s="0" t="n">
        <f aca="false">IF(ISBLANK(C3088),IF(AND(C3089=C3090,NOT(ISBLANK(C3089)),NOT(ISBLANK(C3090))),1,-1),-1)</f>
        <v>-1</v>
      </c>
      <c r="K3090" s="0" t="n">
        <f aca="false">IF(MAX(H3090:J3090)&lt;0,IF(OR(C3090=C3089,C3089=C3088),1,-1),MAX(H3090:J3090))</f>
        <v>0</v>
      </c>
    </row>
    <row r="3091" customFormat="false" ht="13.8" hidden="false" customHeight="false" outlineLevel="0" collapsed="false">
      <c r="B3091" s="8" t="n">
        <f aca="false">MAX(H3091:K3091)</f>
        <v>0</v>
      </c>
      <c r="C3091" s="11"/>
      <c r="D3091" s="10" t="e">
        <f aca="false">IF($A$1="WLB",INDEX(SupplierNomenclature!$D$1:$D$9996,MATCH(C3091,SupplierNomenclature!$I$1:$I$9996,0)),IF($A$1="BERU",INDEX(beru_assortment!$C$1:$C$10000,MATCH(C3091,beru_assortment!$I$1:$I$10000,0)),IF($A$1="OZON",INDEX(ozon_assortment!$F$3:$F$10000,MATCH(C3091,ozon_assortment!$E$3:$E$10000,0)),0)))</f>
        <v>#N/A</v>
      </c>
      <c r="E3091" s="7" t="n">
        <f aca="false">IF(ISBLANK(C3091), , IF(ISBLANK(C3090), E3089+1, E3090))</f>
        <v>0</v>
      </c>
      <c r="F3091" s="10" t="n">
        <f aca="false">IF(ISBLANK(C3091),,IF(OR(ISBLANK(C3090), C3090="Баркод"),1,F3090+1))</f>
        <v>0</v>
      </c>
      <c r="G3091" s="10" t="n">
        <f aca="false">IF(ISBLANK(C3092), F3091/2,)</f>
        <v>0</v>
      </c>
      <c r="H3091" s="0" t="n">
        <f aca="false">IF(ISBLANK(C3091),0,-1)</f>
        <v>0</v>
      </c>
      <c r="I3091" s="0" t="n">
        <f aca="false">IF(AND(ISBLANK(C3090),NOT(ISBLANK(C3091))),1,-1)</f>
        <v>-1</v>
      </c>
      <c r="J3091" s="0" t="n">
        <f aca="false">IF(ISBLANK(C3089),IF(AND(C3090=C3091,NOT(ISBLANK(C3090)),NOT(ISBLANK(C3091))),1,-1),-1)</f>
        <v>-1</v>
      </c>
      <c r="K3091" s="0" t="n">
        <f aca="false">IF(MAX(H3091:J3091)&lt;0,IF(OR(C3091=C3090,C3090=C3089),1,-1),MAX(H3091:J3091))</f>
        <v>0</v>
      </c>
    </row>
    <row r="3092" customFormat="false" ht="13.8" hidden="false" customHeight="false" outlineLevel="0" collapsed="false">
      <c r="B3092" s="8" t="n">
        <f aca="false">MAX(H3092:K3092)</f>
        <v>0</v>
      </c>
      <c r="C3092" s="11"/>
      <c r="D3092" s="10" t="e">
        <f aca="false">IF($A$1="WLB",INDEX(SupplierNomenclature!$D$1:$D$9996,MATCH(C3092,SupplierNomenclature!$I$1:$I$9996,0)),IF($A$1="BERU",INDEX(beru_assortment!$C$1:$C$10000,MATCH(C3092,beru_assortment!$I$1:$I$10000,0)),IF($A$1="OZON",INDEX(ozon_assortment!$F$3:$F$10000,MATCH(C3092,ozon_assortment!$E$3:$E$10000,0)),0)))</f>
        <v>#N/A</v>
      </c>
      <c r="E3092" s="7" t="n">
        <f aca="false">IF(ISBLANK(C3092), , IF(ISBLANK(C3091), E3090+1, E3091))</f>
        <v>0</v>
      </c>
      <c r="F3092" s="10" t="n">
        <f aca="false">IF(ISBLANK(C3092),,IF(OR(ISBLANK(C3091), C3091="Баркод"),1,F3091+1))</f>
        <v>0</v>
      </c>
      <c r="G3092" s="10" t="n">
        <f aca="false">IF(ISBLANK(C3093), F3092/2,)</f>
        <v>0</v>
      </c>
      <c r="H3092" s="0" t="n">
        <f aca="false">IF(ISBLANK(C3092),0,-1)</f>
        <v>0</v>
      </c>
      <c r="I3092" s="0" t="n">
        <f aca="false">IF(AND(ISBLANK(C3091),NOT(ISBLANK(C3092))),1,-1)</f>
        <v>-1</v>
      </c>
      <c r="J3092" s="0" t="n">
        <f aca="false">IF(ISBLANK(C3090),IF(AND(C3091=C3092,NOT(ISBLANK(C3091)),NOT(ISBLANK(C3092))),1,-1),-1)</f>
        <v>-1</v>
      </c>
      <c r="K3092" s="0" t="n">
        <f aca="false">IF(MAX(H3092:J3092)&lt;0,IF(OR(C3092=C3091,C3091=C3090),1,-1),MAX(H3092:J3092))</f>
        <v>0</v>
      </c>
    </row>
    <row r="3093" customFormat="false" ht="13.8" hidden="false" customHeight="false" outlineLevel="0" collapsed="false">
      <c r="B3093" s="8" t="n">
        <f aca="false">MAX(H3093:K3093)</f>
        <v>0</v>
      </c>
      <c r="C3093" s="11"/>
      <c r="D3093" s="10" t="e">
        <f aca="false">IF($A$1="WLB",INDEX(SupplierNomenclature!$D$1:$D$9996,MATCH(C3093,SupplierNomenclature!$I$1:$I$9996,0)),IF($A$1="BERU",INDEX(beru_assortment!$C$1:$C$10000,MATCH(C3093,beru_assortment!$I$1:$I$10000,0)),IF($A$1="OZON",INDEX(ozon_assortment!$F$3:$F$10000,MATCH(C3093,ozon_assortment!$E$3:$E$10000,0)),0)))</f>
        <v>#N/A</v>
      </c>
      <c r="E3093" s="7" t="n">
        <f aca="false">IF(ISBLANK(C3093), , IF(ISBLANK(C3092), E3091+1, E3092))</f>
        <v>0</v>
      </c>
      <c r="F3093" s="10" t="n">
        <f aca="false">IF(ISBLANK(C3093),,IF(OR(ISBLANK(C3092), C3092="Баркод"),1,F3092+1))</f>
        <v>0</v>
      </c>
      <c r="G3093" s="10" t="n">
        <f aca="false">IF(ISBLANK(C3094), F3093/2,)</f>
        <v>0</v>
      </c>
      <c r="H3093" s="0" t="n">
        <f aca="false">IF(ISBLANK(C3093),0,-1)</f>
        <v>0</v>
      </c>
      <c r="I3093" s="0" t="n">
        <f aca="false">IF(AND(ISBLANK(C3092),NOT(ISBLANK(C3093))),1,-1)</f>
        <v>-1</v>
      </c>
      <c r="J3093" s="0" t="n">
        <f aca="false">IF(ISBLANK(C3091),IF(AND(C3092=C3093,NOT(ISBLANK(C3092)),NOT(ISBLANK(C3093))),1,-1),-1)</f>
        <v>-1</v>
      </c>
      <c r="K3093" s="0" t="n">
        <f aca="false">IF(MAX(H3093:J3093)&lt;0,IF(OR(C3093=C3092,C3092=C3091),1,-1),MAX(H3093:J3093))</f>
        <v>0</v>
      </c>
    </row>
    <row r="3094" customFormat="false" ht="13.8" hidden="false" customHeight="false" outlineLevel="0" collapsed="false">
      <c r="B3094" s="8" t="n">
        <f aca="false">MAX(H3094:K3094)</f>
        <v>0</v>
      </c>
      <c r="C3094" s="11"/>
      <c r="D3094" s="10" t="e">
        <f aca="false">IF($A$1="WLB",INDEX(SupplierNomenclature!$D$1:$D$9996,MATCH(C3094,SupplierNomenclature!$I$1:$I$9996,0)),IF($A$1="BERU",INDEX(beru_assortment!$C$1:$C$10000,MATCH(C3094,beru_assortment!$I$1:$I$10000,0)),IF($A$1="OZON",INDEX(ozon_assortment!$F$3:$F$10000,MATCH(C3094,ozon_assortment!$E$3:$E$10000,0)),0)))</f>
        <v>#N/A</v>
      </c>
      <c r="E3094" s="7" t="n">
        <f aca="false">IF(ISBLANK(C3094), , IF(ISBLANK(C3093), E3092+1, E3093))</f>
        <v>0</v>
      </c>
      <c r="F3094" s="10" t="n">
        <f aca="false">IF(ISBLANK(C3094),,IF(OR(ISBLANK(C3093), C3093="Баркод"),1,F3093+1))</f>
        <v>0</v>
      </c>
      <c r="G3094" s="10" t="n">
        <f aca="false">IF(ISBLANK(C3095), F3094/2,)</f>
        <v>0</v>
      </c>
      <c r="H3094" s="0" t="n">
        <f aca="false">IF(ISBLANK(C3094),0,-1)</f>
        <v>0</v>
      </c>
      <c r="I3094" s="0" t="n">
        <f aca="false">IF(AND(ISBLANK(C3093),NOT(ISBLANK(C3094))),1,-1)</f>
        <v>-1</v>
      </c>
      <c r="J3094" s="0" t="n">
        <f aca="false">IF(ISBLANK(C3092),IF(AND(C3093=C3094,NOT(ISBLANK(C3093)),NOT(ISBLANK(C3094))),1,-1),-1)</f>
        <v>-1</v>
      </c>
      <c r="K3094" s="0" t="n">
        <f aca="false">IF(MAX(H3094:J3094)&lt;0,IF(OR(C3094=C3093,C3093=C3092),1,-1),MAX(H3094:J3094))</f>
        <v>0</v>
      </c>
    </row>
    <row r="3095" customFormat="false" ht="13.8" hidden="false" customHeight="false" outlineLevel="0" collapsed="false">
      <c r="B3095" s="8" t="n">
        <f aca="false">MAX(H3095:K3095)</f>
        <v>0</v>
      </c>
      <c r="C3095" s="11"/>
      <c r="D3095" s="10" t="e">
        <f aca="false">IF($A$1="WLB",INDEX(SupplierNomenclature!$D$1:$D$9996,MATCH(C3095,SupplierNomenclature!$I$1:$I$9996,0)),IF($A$1="BERU",INDEX(beru_assortment!$C$1:$C$10000,MATCH(C3095,beru_assortment!$I$1:$I$10000,0)),IF($A$1="OZON",INDEX(ozon_assortment!$F$3:$F$10000,MATCH(C3095,ozon_assortment!$E$3:$E$10000,0)),0)))</f>
        <v>#N/A</v>
      </c>
      <c r="E3095" s="7" t="n">
        <f aca="false">IF(ISBLANK(C3095), , IF(ISBLANK(C3094), E3093+1, E3094))</f>
        <v>0</v>
      </c>
      <c r="F3095" s="10" t="n">
        <f aca="false">IF(ISBLANK(C3095),,IF(OR(ISBLANK(C3094), C3094="Баркод"),1,F3094+1))</f>
        <v>0</v>
      </c>
      <c r="G3095" s="10" t="n">
        <f aca="false">IF(ISBLANK(C3096), F3095/2,)</f>
        <v>0</v>
      </c>
      <c r="H3095" s="0" t="n">
        <f aca="false">IF(ISBLANK(C3095),0,-1)</f>
        <v>0</v>
      </c>
      <c r="I3095" s="0" t="n">
        <f aca="false">IF(AND(ISBLANK(C3094),NOT(ISBLANK(C3095))),1,-1)</f>
        <v>-1</v>
      </c>
      <c r="J3095" s="0" t="n">
        <f aca="false">IF(ISBLANK(C3093),IF(AND(C3094=C3095,NOT(ISBLANK(C3094)),NOT(ISBLANK(C3095))),1,-1),-1)</f>
        <v>-1</v>
      </c>
      <c r="K3095" s="0" t="n">
        <f aca="false">IF(MAX(H3095:J3095)&lt;0,IF(OR(C3095=C3094,C3094=C3093),1,-1),MAX(H3095:J3095))</f>
        <v>0</v>
      </c>
    </row>
    <row r="3096" customFormat="false" ht="13.8" hidden="false" customHeight="false" outlineLevel="0" collapsed="false">
      <c r="B3096" s="8" t="n">
        <f aca="false">MAX(H3096:K3096)</f>
        <v>0</v>
      </c>
      <c r="C3096" s="11"/>
      <c r="D3096" s="10" t="e">
        <f aca="false">IF($A$1="WLB",INDEX(SupplierNomenclature!$D$1:$D$9996,MATCH(C3096,SupplierNomenclature!$I$1:$I$9996,0)),IF($A$1="BERU",INDEX(beru_assortment!$C$1:$C$10000,MATCH(C3096,beru_assortment!$I$1:$I$10000,0)),IF($A$1="OZON",INDEX(ozon_assortment!$F$3:$F$10000,MATCH(C3096,ozon_assortment!$E$3:$E$10000,0)),0)))</f>
        <v>#N/A</v>
      </c>
      <c r="E3096" s="7" t="n">
        <f aca="false">IF(ISBLANK(C3096), , IF(ISBLANK(C3095), E3094+1, E3095))</f>
        <v>0</v>
      </c>
      <c r="F3096" s="10" t="n">
        <f aca="false">IF(ISBLANK(C3096),,IF(OR(ISBLANK(C3095), C3095="Баркод"),1,F3095+1))</f>
        <v>0</v>
      </c>
      <c r="G3096" s="10" t="n">
        <f aca="false">IF(ISBLANK(C3097), F3096/2,)</f>
        <v>0</v>
      </c>
      <c r="H3096" s="0" t="n">
        <f aca="false">IF(ISBLANK(C3096),0,-1)</f>
        <v>0</v>
      </c>
      <c r="I3096" s="0" t="n">
        <f aca="false">IF(AND(ISBLANK(C3095),NOT(ISBLANK(C3096))),1,-1)</f>
        <v>-1</v>
      </c>
      <c r="J3096" s="0" t="n">
        <f aca="false">IF(ISBLANK(C3094),IF(AND(C3095=C3096,NOT(ISBLANK(C3095)),NOT(ISBLANK(C3096))),1,-1),-1)</f>
        <v>-1</v>
      </c>
      <c r="K3096" s="0" t="n">
        <f aca="false">IF(MAX(H3096:J3096)&lt;0,IF(OR(C3096=C3095,C3095=C3094),1,-1),MAX(H3096:J3096))</f>
        <v>0</v>
      </c>
    </row>
    <row r="3097" customFormat="false" ht="13.8" hidden="false" customHeight="false" outlineLevel="0" collapsed="false">
      <c r="B3097" s="8" t="n">
        <f aca="false">MAX(H3097:K3097)</f>
        <v>0</v>
      </c>
      <c r="C3097" s="11"/>
      <c r="D3097" s="10" t="e">
        <f aca="false">IF($A$1="WLB",INDEX(SupplierNomenclature!$D$1:$D$9996,MATCH(C3097,SupplierNomenclature!$I$1:$I$9996,0)),IF($A$1="BERU",INDEX(beru_assortment!$C$1:$C$10000,MATCH(C3097,beru_assortment!$I$1:$I$10000,0)),IF($A$1="OZON",INDEX(ozon_assortment!$F$3:$F$10000,MATCH(C3097,ozon_assortment!$E$3:$E$10000,0)),0)))</f>
        <v>#N/A</v>
      </c>
      <c r="E3097" s="7" t="n">
        <f aca="false">IF(ISBLANK(C3097), , IF(ISBLANK(C3096), E3095+1, E3096))</f>
        <v>0</v>
      </c>
      <c r="F3097" s="10" t="n">
        <f aca="false">IF(ISBLANK(C3097),,IF(OR(ISBLANK(C3096), C3096="Баркод"),1,F3096+1))</f>
        <v>0</v>
      </c>
      <c r="G3097" s="10" t="n">
        <f aca="false">IF(ISBLANK(C3098), F3097/2,)</f>
        <v>0</v>
      </c>
      <c r="H3097" s="0" t="n">
        <f aca="false">IF(ISBLANK(C3097),0,-1)</f>
        <v>0</v>
      </c>
      <c r="I3097" s="0" t="n">
        <f aca="false">IF(AND(ISBLANK(C3096),NOT(ISBLANK(C3097))),1,-1)</f>
        <v>-1</v>
      </c>
      <c r="J3097" s="0" t="n">
        <f aca="false">IF(ISBLANK(C3095),IF(AND(C3096=C3097,NOT(ISBLANK(C3096)),NOT(ISBLANK(C3097))),1,-1),-1)</f>
        <v>-1</v>
      </c>
      <c r="K3097" s="0" t="n">
        <f aca="false">IF(MAX(H3097:J3097)&lt;0,IF(OR(C3097=C3096,C3096=C3095),1,-1),MAX(H3097:J3097))</f>
        <v>0</v>
      </c>
    </row>
    <row r="3098" customFormat="false" ht="13.8" hidden="false" customHeight="false" outlineLevel="0" collapsed="false">
      <c r="B3098" s="8" t="n">
        <f aca="false">MAX(H3098:K3098)</f>
        <v>0</v>
      </c>
      <c r="C3098" s="11"/>
      <c r="D3098" s="10" t="e">
        <f aca="false">IF($A$1="WLB",INDEX(SupplierNomenclature!$D$1:$D$9996,MATCH(C3098,SupplierNomenclature!$I$1:$I$9996,0)),IF($A$1="BERU",INDEX(beru_assortment!$C$1:$C$10000,MATCH(C3098,beru_assortment!$I$1:$I$10000,0)),IF($A$1="OZON",INDEX(ozon_assortment!$F$3:$F$10000,MATCH(C3098,ozon_assortment!$E$3:$E$10000,0)),0)))</f>
        <v>#N/A</v>
      </c>
      <c r="E3098" s="7" t="n">
        <f aca="false">IF(ISBLANK(C3098), , IF(ISBLANK(C3097), E3096+1, E3097))</f>
        <v>0</v>
      </c>
      <c r="F3098" s="10" t="n">
        <f aca="false">IF(ISBLANK(C3098),,IF(OR(ISBLANK(C3097), C3097="Баркод"),1,F3097+1))</f>
        <v>0</v>
      </c>
      <c r="G3098" s="10" t="n">
        <f aca="false">IF(ISBLANK(C3099), F3098/2,)</f>
        <v>0</v>
      </c>
      <c r="H3098" s="0" t="n">
        <f aca="false">IF(ISBLANK(C3098),0,-1)</f>
        <v>0</v>
      </c>
      <c r="I3098" s="0" t="n">
        <f aca="false">IF(AND(ISBLANK(C3097),NOT(ISBLANK(C3098))),1,-1)</f>
        <v>-1</v>
      </c>
      <c r="J3098" s="0" t="n">
        <f aca="false">IF(ISBLANK(C3096),IF(AND(C3097=C3098,NOT(ISBLANK(C3097)),NOT(ISBLANK(C3098))),1,-1),-1)</f>
        <v>-1</v>
      </c>
      <c r="K3098" s="0" t="n">
        <f aca="false">IF(MAX(H3098:J3098)&lt;0,IF(OR(C3098=C3097,C3097=C3096),1,-1),MAX(H3098:J3098))</f>
        <v>0</v>
      </c>
    </row>
    <row r="3099" customFormat="false" ht="13.8" hidden="false" customHeight="false" outlineLevel="0" collapsed="false">
      <c r="B3099" s="8" t="n">
        <f aca="false">MAX(H3099:K3099)</f>
        <v>0</v>
      </c>
      <c r="C3099" s="11"/>
      <c r="D3099" s="10" t="e">
        <f aca="false">IF($A$1="WLB",INDEX(SupplierNomenclature!$D$1:$D$9996,MATCH(C3099,SupplierNomenclature!$I$1:$I$9996,0)),IF($A$1="BERU",INDEX(beru_assortment!$C$1:$C$10000,MATCH(C3099,beru_assortment!$I$1:$I$10000,0)),IF($A$1="OZON",INDEX(ozon_assortment!$F$3:$F$10000,MATCH(C3099,ozon_assortment!$E$3:$E$10000,0)),0)))</f>
        <v>#N/A</v>
      </c>
      <c r="E3099" s="7" t="n">
        <f aca="false">IF(ISBLANK(C3099), , IF(ISBLANK(C3098), E3097+1, E3098))</f>
        <v>0</v>
      </c>
      <c r="F3099" s="10" t="n">
        <f aca="false">IF(ISBLANK(C3099),,IF(OR(ISBLANK(C3098), C3098="Баркод"),1,F3098+1))</f>
        <v>0</v>
      </c>
      <c r="G3099" s="10" t="n">
        <f aca="false">IF(ISBLANK(C3100), F3099/2,)</f>
        <v>0</v>
      </c>
      <c r="H3099" s="0" t="n">
        <f aca="false">IF(ISBLANK(C3099),0,-1)</f>
        <v>0</v>
      </c>
      <c r="I3099" s="0" t="n">
        <f aca="false">IF(AND(ISBLANK(C3098),NOT(ISBLANK(C3099))),1,-1)</f>
        <v>-1</v>
      </c>
      <c r="J3099" s="0" t="n">
        <f aca="false">IF(ISBLANK(C3097),IF(AND(C3098=C3099,NOT(ISBLANK(C3098)),NOT(ISBLANK(C3099))),1,-1),-1)</f>
        <v>-1</v>
      </c>
      <c r="K3099" s="0" t="n">
        <f aca="false">IF(MAX(H3099:J3099)&lt;0,IF(OR(C3099=C3098,C3098=C3097),1,-1),MAX(H3099:J3099))</f>
        <v>0</v>
      </c>
    </row>
    <row r="3100" customFormat="false" ht="13.8" hidden="false" customHeight="false" outlineLevel="0" collapsed="false">
      <c r="B3100" s="8" t="n">
        <f aca="false">MAX(H3100:K3100)</f>
        <v>0</v>
      </c>
      <c r="C3100" s="11"/>
      <c r="D3100" s="10" t="e">
        <f aca="false">IF($A$1="WLB",INDEX(SupplierNomenclature!$D$1:$D$9996,MATCH(C3100,SupplierNomenclature!$I$1:$I$9996,0)),IF($A$1="BERU",INDEX(beru_assortment!$C$1:$C$10000,MATCH(C3100,beru_assortment!$I$1:$I$10000,0)),IF($A$1="OZON",INDEX(ozon_assortment!$F$3:$F$10000,MATCH(C3100,ozon_assortment!$E$3:$E$10000,0)),0)))</f>
        <v>#N/A</v>
      </c>
      <c r="E3100" s="7" t="n">
        <f aca="false">IF(ISBLANK(C3100), , IF(ISBLANK(C3099), E3098+1, E3099))</f>
        <v>0</v>
      </c>
      <c r="F3100" s="10" t="n">
        <f aca="false">IF(ISBLANK(C3100),,IF(OR(ISBLANK(C3099), C3099="Баркод"),1,F3099+1))</f>
        <v>0</v>
      </c>
      <c r="G3100" s="10" t="n">
        <f aca="false">IF(ISBLANK(C3101), F3100/2,)</f>
        <v>0</v>
      </c>
      <c r="H3100" s="0" t="n">
        <f aca="false">IF(ISBLANK(C3100),0,-1)</f>
        <v>0</v>
      </c>
      <c r="I3100" s="0" t="n">
        <f aca="false">IF(AND(ISBLANK(C3099),NOT(ISBLANK(C3100))),1,-1)</f>
        <v>-1</v>
      </c>
      <c r="J3100" s="0" t="n">
        <f aca="false">IF(ISBLANK(C3098),IF(AND(C3099=C3100,NOT(ISBLANK(C3099)),NOT(ISBLANK(C3100))),1,-1),-1)</f>
        <v>-1</v>
      </c>
      <c r="K3100" s="0" t="n">
        <f aca="false">IF(MAX(H3100:J3100)&lt;0,IF(OR(C3100=C3099,C3099=C3098),1,-1),MAX(H3100:J3100))</f>
        <v>0</v>
      </c>
    </row>
    <row r="3101" customFormat="false" ht="13.8" hidden="false" customHeight="false" outlineLevel="0" collapsed="false">
      <c r="B3101" s="8" t="n">
        <f aca="false">MAX(H3101:K3101)</f>
        <v>0</v>
      </c>
      <c r="C3101" s="11"/>
      <c r="D3101" s="10" t="e">
        <f aca="false">IF($A$1="WLB",INDEX(SupplierNomenclature!$D$1:$D$9996,MATCH(C3101,SupplierNomenclature!$I$1:$I$9996,0)),IF($A$1="BERU",INDEX(beru_assortment!$C$1:$C$10000,MATCH(C3101,beru_assortment!$I$1:$I$10000,0)),IF($A$1="OZON",INDEX(ozon_assortment!$F$3:$F$10000,MATCH(C3101,ozon_assortment!$E$3:$E$10000,0)),0)))</f>
        <v>#N/A</v>
      </c>
      <c r="E3101" s="7" t="n">
        <f aca="false">IF(ISBLANK(C3101), , IF(ISBLANK(C3100), E3099+1, E3100))</f>
        <v>0</v>
      </c>
      <c r="F3101" s="10" t="n">
        <f aca="false">IF(ISBLANK(C3101),,IF(OR(ISBLANK(C3100), C3100="Баркод"),1,F3100+1))</f>
        <v>0</v>
      </c>
      <c r="G3101" s="10" t="n">
        <f aca="false">IF(ISBLANK(C3102), F3101/2,)</f>
        <v>0</v>
      </c>
      <c r="H3101" s="0" t="n">
        <f aca="false">IF(ISBLANK(C3101),0,-1)</f>
        <v>0</v>
      </c>
      <c r="I3101" s="0" t="n">
        <f aca="false">IF(AND(ISBLANK(C3100),NOT(ISBLANK(C3101))),1,-1)</f>
        <v>-1</v>
      </c>
      <c r="J3101" s="0" t="n">
        <f aca="false">IF(ISBLANK(C3099),IF(AND(C3100=C3101,NOT(ISBLANK(C3100)),NOT(ISBLANK(C3101))),1,-1),-1)</f>
        <v>-1</v>
      </c>
      <c r="K3101" s="0" t="n">
        <f aca="false">IF(MAX(H3101:J3101)&lt;0,IF(OR(C3101=C3100,C3100=C3099),1,-1),MAX(H3101:J3101))</f>
        <v>0</v>
      </c>
    </row>
    <row r="3102" customFormat="false" ht="13.8" hidden="false" customHeight="false" outlineLevel="0" collapsed="false">
      <c r="B3102" s="8" t="n">
        <f aca="false">MAX(H3102:K3102)</f>
        <v>0</v>
      </c>
      <c r="C3102" s="11"/>
      <c r="D3102" s="10" t="e">
        <f aca="false">IF($A$1="WLB",INDEX(SupplierNomenclature!$D$1:$D$9996,MATCH(C3102,SupplierNomenclature!$I$1:$I$9996,0)),IF($A$1="BERU",INDEX(beru_assortment!$C$1:$C$10000,MATCH(C3102,beru_assortment!$I$1:$I$10000,0)),IF($A$1="OZON",INDEX(ozon_assortment!$F$3:$F$10000,MATCH(C3102,ozon_assortment!$E$3:$E$10000,0)),0)))</f>
        <v>#N/A</v>
      </c>
      <c r="E3102" s="7" t="n">
        <f aca="false">IF(ISBLANK(C3102), , IF(ISBLANK(C3101), E3100+1, E3101))</f>
        <v>0</v>
      </c>
      <c r="F3102" s="10" t="n">
        <f aca="false">IF(ISBLANK(C3102),,IF(OR(ISBLANK(C3101), C3101="Баркод"),1,F3101+1))</f>
        <v>0</v>
      </c>
      <c r="G3102" s="10" t="n">
        <f aca="false">IF(ISBLANK(C3103), F3102/2,)</f>
        <v>0</v>
      </c>
      <c r="H3102" s="0" t="n">
        <f aca="false">IF(ISBLANK(C3102),0,-1)</f>
        <v>0</v>
      </c>
      <c r="I3102" s="0" t="n">
        <f aca="false">IF(AND(ISBLANK(C3101),NOT(ISBLANK(C3102))),1,-1)</f>
        <v>-1</v>
      </c>
      <c r="J3102" s="0" t="n">
        <f aca="false">IF(ISBLANK(C3100),IF(AND(C3101=C3102,NOT(ISBLANK(C3101)),NOT(ISBLANK(C3102))),1,-1),-1)</f>
        <v>-1</v>
      </c>
      <c r="K3102" s="0" t="n">
        <f aca="false">IF(MAX(H3102:J3102)&lt;0,IF(OR(C3102=C3101,C3101=C3100),1,-1),MAX(H3102:J3102))</f>
        <v>0</v>
      </c>
    </row>
    <row r="3103" customFormat="false" ht="13.8" hidden="false" customHeight="false" outlineLevel="0" collapsed="false">
      <c r="B3103" s="8" t="n">
        <f aca="false">MAX(H3103:K3103)</f>
        <v>0</v>
      </c>
      <c r="C3103" s="11"/>
      <c r="D3103" s="10" t="e">
        <f aca="false">IF($A$1="WLB",INDEX(SupplierNomenclature!$D$1:$D$9996,MATCH(C3103,SupplierNomenclature!$I$1:$I$9996,0)),IF($A$1="BERU",INDEX(beru_assortment!$C$1:$C$10000,MATCH(C3103,beru_assortment!$I$1:$I$10000,0)),IF($A$1="OZON",INDEX(ozon_assortment!$F$3:$F$10000,MATCH(C3103,ozon_assortment!$E$3:$E$10000,0)),0)))</f>
        <v>#N/A</v>
      </c>
      <c r="E3103" s="7" t="n">
        <f aca="false">IF(ISBLANK(C3103), , IF(ISBLANK(C3102), E3101+1, E3102))</f>
        <v>0</v>
      </c>
      <c r="F3103" s="10" t="n">
        <f aca="false">IF(ISBLANK(C3103),,IF(OR(ISBLANK(C3102), C3102="Баркод"),1,F3102+1))</f>
        <v>0</v>
      </c>
      <c r="G3103" s="10" t="n">
        <f aca="false">IF(ISBLANK(C3104), F3103/2,)</f>
        <v>0</v>
      </c>
      <c r="H3103" s="0" t="n">
        <f aca="false">IF(ISBLANK(C3103),0,-1)</f>
        <v>0</v>
      </c>
      <c r="I3103" s="0" t="n">
        <f aca="false">IF(AND(ISBLANK(C3102),NOT(ISBLANK(C3103))),1,-1)</f>
        <v>-1</v>
      </c>
      <c r="J3103" s="0" t="n">
        <f aca="false">IF(ISBLANK(C3101),IF(AND(C3102=C3103,NOT(ISBLANK(C3102)),NOT(ISBLANK(C3103))),1,-1),-1)</f>
        <v>-1</v>
      </c>
      <c r="K3103" s="0" t="n">
        <f aca="false">IF(MAX(H3103:J3103)&lt;0,IF(OR(C3103=C3102,C3102=C3101),1,-1),MAX(H3103:J3103))</f>
        <v>0</v>
      </c>
    </row>
    <row r="3104" customFormat="false" ht="13.8" hidden="false" customHeight="false" outlineLevel="0" collapsed="false">
      <c r="B3104" s="8" t="n">
        <f aca="false">MAX(H3104:K3104)</f>
        <v>0</v>
      </c>
      <c r="C3104" s="11"/>
      <c r="D3104" s="10" t="e">
        <f aca="false">IF($A$1="WLB",INDEX(SupplierNomenclature!$D$1:$D$9996,MATCH(C3104,SupplierNomenclature!$I$1:$I$9996,0)),IF($A$1="BERU",INDEX(beru_assortment!$C$1:$C$10000,MATCH(C3104,beru_assortment!$I$1:$I$10000,0)),IF($A$1="OZON",INDEX(ozon_assortment!$F$3:$F$10000,MATCH(C3104,ozon_assortment!$E$3:$E$10000,0)),0)))</f>
        <v>#N/A</v>
      </c>
      <c r="E3104" s="7" t="n">
        <f aca="false">IF(ISBLANK(C3104), , IF(ISBLANK(C3103), E3102+1, E3103))</f>
        <v>0</v>
      </c>
      <c r="F3104" s="10" t="n">
        <f aca="false">IF(ISBLANK(C3104),,IF(OR(ISBLANK(C3103), C3103="Баркод"),1,F3103+1))</f>
        <v>0</v>
      </c>
      <c r="G3104" s="10" t="n">
        <f aca="false">IF(ISBLANK(C3105), F3104/2,)</f>
        <v>0</v>
      </c>
      <c r="H3104" s="0" t="n">
        <f aca="false">IF(ISBLANK(C3104),0,-1)</f>
        <v>0</v>
      </c>
      <c r="I3104" s="0" t="n">
        <f aca="false">IF(AND(ISBLANK(C3103),NOT(ISBLANK(C3104))),1,-1)</f>
        <v>-1</v>
      </c>
      <c r="J3104" s="0" t="n">
        <f aca="false">IF(ISBLANK(C3102),IF(AND(C3103=C3104,NOT(ISBLANK(C3103)),NOT(ISBLANK(C3104))),1,-1),-1)</f>
        <v>-1</v>
      </c>
      <c r="K3104" s="0" t="n">
        <f aca="false">IF(MAX(H3104:J3104)&lt;0,IF(OR(C3104=C3103,C3103=C3102),1,-1),MAX(H3104:J3104))</f>
        <v>0</v>
      </c>
    </row>
    <row r="3105" customFormat="false" ht="13.8" hidden="false" customHeight="false" outlineLevel="0" collapsed="false">
      <c r="B3105" s="8" t="n">
        <f aca="false">MAX(H3105:K3105)</f>
        <v>0</v>
      </c>
      <c r="C3105" s="11"/>
      <c r="D3105" s="10" t="e">
        <f aca="false">IF($A$1="WLB",INDEX(SupplierNomenclature!$D$1:$D$9996,MATCH(C3105,SupplierNomenclature!$I$1:$I$9996,0)),IF($A$1="BERU",INDEX(beru_assortment!$C$1:$C$10000,MATCH(C3105,beru_assortment!$I$1:$I$10000,0)),IF($A$1="OZON",INDEX(ozon_assortment!$F$3:$F$10000,MATCH(C3105,ozon_assortment!$E$3:$E$10000,0)),0)))</f>
        <v>#N/A</v>
      </c>
      <c r="E3105" s="7" t="n">
        <f aca="false">IF(ISBLANK(C3105), , IF(ISBLANK(C3104), E3103+1, E3104))</f>
        <v>0</v>
      </c>
      <c r="F3105" s="10" t="n">
        <f aca="false">IF(ISBLANK(C3105),,IF(OR(ISBLANK(C3104), C3104="Баркод"),1,F3104+1))</f>
        <v>0</v>
      </c>
      <c r="G3105" s="10" t="n">
        <f aca="false">IF(ISBLANK(C3106), F3105/2,)</f>
        <v>0</v>
      </c>
      <c r="H3105" s="0" t="n">
        <f aca="false">IF(ISBLANK(C3105),0,-1)</f>
        <v>0</v>
      </c>
      <c r="I3105" s="0" t="n">
        <f aca="false">IF(AND(ISBLANK(C3104),NOT(ISBLANK(C3105))),1,-1)</f>
        <v>-1</v>
      </c>
      <c r="J3105" s="0" t="n">
        <f aca="false">IF(ISBLANK(C3103),IF(AND(C3104=C3105,NOT(ISBLANK(C3104)),NOT(ISBLANK(C3105))),1,-1),-1)</f>
        <v>-1</v>
      </c>
      <c r="K3105" s="0" t="n">
        <f aca="false">IF(MAX(H3105:J3105)&lt;0,IF(OR(C3105=C3104,C3104=C3103),1,-1),MAX(H3105:J3105))</f>
        <v>0</v>
      </c>
    </row>
    <row r="3106" customFormat="false" ht="13.8" hidden="false" customHeight="false" outlineLevel="0" collapsed="false">
      <c r="B3106" s="8" t="n">
        <f aca="false">MAX(H3106:K3106)</f>
        <v>0</v>
      </c>
      <c r="C3106" s="11"/>
      <c r="D3106" s="10" t="e">
        <f aca="false">IF($A$1="WLB",INDEX(SupplierNomenclature!$D$1:$D$9996,MATCH(C3106,SupplierNomenclature!$I$1:$I$9996,0)),IF($A$1="BERU",INDEX(beru_assortment!$C$1:$C$10000,MATCH(C3106,beru_assortment!$I$1:$I$10000,0)),IF($A$1="OZON",INDEX(ozon_assortment!$F$3:$F$10000,MATCH(C3106,ozon_assortment!$E$3:$E$10000,0)),0)))</f>
        <v>#N/A</v>
      </c>
      <c r="E3106" s="7" t="n">
        <f aca="false">IF(ISBLANK(C3106), , IF(ISBLANK(C3105), E3104+1, E3105))</f>
        <v>0</v>
      </c>
      <c r="F3106" s="10" t="n">
        <f aca="false">IF(ISBLANK(C3106),,IF(OR(ISBLANK(C3105), C3105="Баркод"),1,F3105+1))</f>
        <v>0</v>
      </c>
      <c r="G3106" s="10" t="n">
        <f aca="false">IF(ISBLANK(C3107), F3106/2,)</f>
        <v>0</v>
      </c>
      <c r="H3106" s="0" t="n">
        <f aca="false">IF(ISBLANK(C3106),0,-1)</f>
        <v>0</v>
      </c>
      <c r="I3106" s="0" t="n">
        <f aca="false">IF(AND(ISBLANK(C3105),NOT(ISBLANK(C3106))),1,-1)</f>
        <v>-1</v>
      </c>
      <c r="J3106" s="0" t="n">
        <f aca="false">IF(ISBLANK(C3104),IF(AND(C3105=C3106,NOT(ISBLANK(C3105)),NOT(ISBLANK(C3106))),1,-1),-1)</f>
        <v>-1</v>
      </c>
      <c r="K3106" s="0" t="n">
        <f aca="false">IF(MAX(H3106:J3106)&lt;0,IF(OR(C3106=C3105,C3105=C3104),1,-1),MAX(H3106:J3106))</f>
        <v>0</v>
      </c>
    </row>
    <row r="3107" customFormat="false" ht="13.8" hidden="false" customHeight="false" outlineLevel="0" collapsed="false">
      <c r="B3107" s="8" t="n">
        <f aca="false">MAX(H3107:K3107)</f>
        <v>0</v>
      </c>
      <c r="C3107" s="11"/>
      <c r="D3107" s="10" t="e">
        <f aca="false">IF($A$1="WLB",INDEX(SupplierNomenclature!$D$1:$D$9996,MATCH(C3107,SupplierNomenclature!$I$1:$I$9996,0)),IF($A$1="BERU",INDEX(beru_assortment!$C$1:$C$10000,MATCH(C3107,beru_assortment!$I$1:$I$10000,0)),IF($A$1="OZON",INDEX(ozon_assortment!$F$3:$F$10000,MATCH(C3107,ozon_assortment!$E$3:$E$10000,0)),0)))</f>
        <v>#N/A</v>
      </c>
      <c r="E3107" s="7" t="n">
        <f aca="false">IF(ISBLANK(C3107), , IF(ISBLANK(C3106), E3105+1, E3106))</f>
        <v>0</v>
      </c>
      <c r="F3107" s="10" t="n">
        <f aca="false">IF(ISBLANK(C3107),,IF(OR(ISBLANK(C3106), C3106="Баркод"),1,F3106+1))</f>
        <v>0</v>
      </c>
      <c r="G3107" s="10" t="n">
        <f aca="false">IF(ISBLANK(C3108), F3107/2,)</f>
        <v>0</v>
      </c>
      <c r="H3107" s="0" t="n">
        <f aca="false">IF(ISBLANK(C3107),0,-1)</f>
        <v>0</v>
      </c>
      <c r="I3107" s="0" t="n">
        <f aca="false">IF(AND(ISBLANK(C3106),NOT(ISBLANK(C3107))),1,-1)</f>
        <v>-1</v>
      </c>
      <c r="J3107" s="0" t="n">
        <f aca="false">IF(ISBLANK(C3105),IF(AND(C3106=C3107,NOT(ISBLANK(C3106)),NOT(ISBLANK(C3107))),1,-1),-1)</f>
        <v>-1</v>
      </c>
      <c r="K3107" s="0" t="n">
        <f aca="false">IF(MAX(H3107:J3107)&lt;0,IF(OR(C3107=C3106,C3106=C3105),1,-1),MAX(H3107:J3107))</f>
        <v>0</v>
      </c>
    </row>
    <row r="3108" customFormat="false" ht="13.8" hidden="false" customHeight="false" outlineLevel="0" collapsed="false">
      <c r="B3108" s="8" t="n">
        <f aca="false">MAX(H3108:K3108)</f>
        <v>0</v>
      </c>
      <c r="C3108" s="11"/>
      <c r="D3108" s="10" t="e">
        <f aca="false">IF($A$1="WLB",INDEX(SupplierNomenclature!$D$1:$D$9996,MATCH(C3108,SupplierNomenclature!$I$1:$I$9996,0)),IF($A$1="BERU",INDEX(beru_assortment!$C$1:$C$10000,MATCH(C3108,beru_assortment!$I$1:$I$10000,0)),IF($A$1="OZON",INDEX(ozon_assortment!$F$3:$F$10000,MATCH(C3108,ozon_assortment!$E$3:$E$10000,0)),0)))</f>
        <v>#N/A</v>
      </c>
      <c r="E3108" s="7" t="n">
        <f aca="false">IF(ISBLANK(C3108), , IF(ISBLANK(C3107), E3106+1, E3107))</f>
        <v>0</v>
      </c>
      <c r="F3108" s="10" t="n">
        <f aca="false">IF(ISBLANK(C3108),,IF(OR(ISBLANK(C3107), C3107="Баркод"),1,F3107+1))</f>
        <v>0</v>
      </c>
      <c r="G3108" s="10" t="n">
        <f aca="false">IF(ISBLANK(C3109), F3108/2,)</f>
        <v>0</v>
      </c>
      <c r="H3108" s="0" t="n">
        <f aca="false">IF(ISBLANK(C3108),0,-1)</f>
        <v>0</v>
      </c>
      <c r="I3108" s="0" t="n">
        <f aca="false">IF(AND(ISBLANK(C3107),NOT(ISBLANK(C3108))),1,-1)</f>
        <v>-1</v>
      </c>
      <c r="J3108" s="0" t="n">
        <f aca="false">IF(ISBLANK(C3106),IF(AND(C3107=C3108,NOT(ISBLANK(C3107)),NOT(ISBLANK(C3108))),1,-1),-1)</f>
        <v>-1</v>
      </c>
      <c r="K3108" s="0" t="n">
        <f aca="false">IF(MAX(H3108:J3108)&lt;0,IF(OR(C3108=C3107,C3107=C3106),1,-1),MAX(H3108:J3108))</f>
        <v>0</v>
      </c>
    </row>
    <row r="3109" customFormat="false" ht="13.8" hidden="false" customHeight="false" outlineLevel="0" collapsed="false">
      <c r="B3109" s="8" t="n">
        <f aca="false">MAX(H3109:K3109)</f>
        <v>0</v>
      </c>
      <c r="C3109" s="11"/>
      <c r="D3109" s="10" t="e">
        <f aca="false">IF($A$1="WLB",INDEX(SupplierNomenclature!$D$1:$D$9996,MATCH(C3109,SupplierNomenclature!$I$1:$I$9996,0)),IF($A$1="BERU",INDEX(beru_assortment!$C$1:$C$10000,MATCH(C3109,beru_assortment!$I$1:$I$10000,0)),IF($A$1="OZON",INDEX(ozon_assortment!$F$3:$F$10000,MATCH(C3109,ozon_assortment!$E$3:$E$10000,0)),0)))</f>
        <v>#N/A</v>
      </c>
      <c r="E3109" s="7" t="n">
        <f aca="false">IF(ISBLANK(C3109), , IF(ISBLANK(C3108), E3107+1, E3108))</f>
        <v>0</v>
      </c>
      <c r="F3109" s="10" t="n">
        <f aca="false">IF(ISBLANK(C3109),,IF(OR(ISBLANK(C3108), C3108="Баркод"),1,F3108+1))</f>
        <v>0</v>
      </c>
      <c r="G3109" s="10" t="n">
        <f aca="false">IF(ISBLANK(C3110), F3109/2,)</f>
        <v>0</v>
      </c>
      <c r="H3109" s="0" t="n">
        <f aca="false">IF(ISBLANK(C3109),0,-1)</f>
        <v>0</v>
      </c>
      <c r="I3109" s="0" t="n">
        <f aca="false">IF(AND(ISBLANK(C3108),NOT(ISBLANK(C3109))),1,-1)</f>
        <v>-1</v>
      </c>
      <c r="J3109" s="0" t="n">
        <f aca="false">IF(ISBLANK(C3107),IF(AND(C3108=C3109,NOT(ISBLANK(C3108)),NOT(ISBLANK(C3109))),1,-1),-1)</f>
        <v>-1</v>
      </c>
      <c r="K3109" s="0" t="n">
        <f aca="false">IF(MAX(H3109:J3109)&lt;0,IF(OR(C3109=C3108,C3108=C3107),1,-1),MAX(H3109:J3109))</f>
        <v>0</v>
      </c>
    </row>
    <row r="3110" customFormat="false" ht="13.8" hidden="false" customHeight="false" outlineLevel="0" collapsed="false">
      <c r="B3110" s="8" t="n">
        <f aca="false">MAX(H3110:K3110)</f>
        <v>0</v>
      </c>
      <c r="C3110" s="11"/>
      <c r="D3110" s="10" t="e">
        <f aca="false">IF($A$1="WLB",INDEX(SupplierNomenclature!$D$1:$D$9996,MATCH(C3110,SupplierNomenclature!$I$1:$I$9996,0)),IF($A$1="BERU",INDEX(beru_assortment!$C$1:$C$10000,MATCH(C3110,beru_assortment!$I$1:$I$10000,0)),IF($A$1="OZON",INDEX(ozon_assortment!$F$3:$F$10000,MATCH(C3110,ozon_assortment!$E$3:$E$10000,0)),0)))</f>
        <v>#N/A</v>
      </c>
      <c r="E3110" s="7" t="n">
        <f aca="false">IF(ISBLANK(C3110), , IF(ISBLANK(C3109), E3108+1, E3109))</f>
        <v>0</v>
      </c>
      <c r="F3110" s="10" t="n">
        <f aca="false">IF(ISBLANK(C3110),,IF(OR(ISBLANK(C3109), C3109="Баркод"),1,F3109+1))</f>
        <v>0</v>
      </c>
      <c r="G3110" s="10" t="n">
        <f aca="false">IF(ISBLANK(C3111), F3110/2,)</f>
        <v>0</v>
      </c>
      <c r="H3110" s="0" t="n">
        <f aca="false">IF(ISBLANK(C3110),0,-1)</f>
        <v>0</v>
      </c>
      <c r="I3110" s="0" t="n">
        <f aca="false">IF(AND(ISBLANK(C3109),NOT(ISBLANK(C3110))),1,-1)</f>
        <v>-1</v>
      </c>
      <c r="J3110" s="0" t="n">
        <f aca="false">IF(ISBLANK(C3108),IF(AND(C3109=C3110,NOT(ISBLANK(C3109)),NOT(ISBLANK(C3110))),1,-1),-1)</f>
        <v>-1</v>
      </c>
      <c r="K3110" s="0" t="n">
        <f aca="false">IF(MAX(H3110:J3110)&lt;0,IF(OR(C3110=C3109,C3109=C3108),1,-1),MAX(H3110:J3110))</f>
        <v>0</v>
      </c>
    </row>
    <row r="3111" customFormat="false" ht="13.8" hidden="false" customHeight="false" outlineLevel="0" collapsed="false">
      <c r="B3111" s="8" t="n">
        <f aca="false">MAX(H3111:K3111)</f>
        <v>0</v>
      </c>
      <c r="C3111" s="11"/>
      <c r="D3111" s="10" t="e">
        <f aca="false">IF($A$1="WLB",INDEX(SupplierNomenclature!$D$1:$D$9996,MATCH(C3111,SupplierNomenclature!$I$1:$I$9996,0)),IF($A$1="BERU",INDEX(beru_assortment!$C$1:$C$10000,MATCH(C3111,beru_assortment!$I$1:$I$10000,0)),IF($A$1="OZON",INDEX(ozon_assortment!$F$3:$F$10000,MATCH(C3111,ozon_assortment!$E$3:$E$10000,0)),0)))</f>
        <v>#N/A</v>
      </c>
      <c r="E3111" s="7" t="n">
        <f aca="false">IF(ISBLANK(C3111), , IF(ISBLANK(C3110), E3109+1, E3110))</f>
        <v>0</v>
      </c>
      <c r="F3111" s="10" t="n">
        <f aca="false">IF(ISBLANK(C3111),,IF(OR(ISBLANK(C3110), C3110="Баркод"),1,F3110+1))</f>
        <v>0</v>
      </c>
      <c r="G3111" s="10" t="n">
        <f aca="false">IF(ISBLANK(C3112), F3111/2,)</f>
        <v>0</v>
      </c>
      <c r="H3111" s="0" t="n">
        <f aca="false">IF(ISBLANK(C3111),0,-1)</f>
        <v>0</v>
      </c>
      <c r="I3111" s="0" t="n">
        <f aca="false">IF(AND(ISBLANK(C3110),NOT(ISBLANK(C3111))),1,-1)</f>
        <v>-1</v>
      </c>
      <c r="J3111" s="0" t="n">
        <f aca="false">IF(ISBLANK(C3109),IF(AND(C3110=C3111,NOT(ISBLANK(C3110)),NOT(ISBLANK(C3111))),1,-1),-1)</f>
        <v>-1</v>
      </c>
      <c r="K3111" s="0" t="n">
        <f aca="false">IF(MAX(H3111:J3111)&lt;0,IF(OR(C3111=C3110,C3110=C3109),1,-1),MAX(H3111:J3111))</f>
        <v>0</v>
      </c>
    </row>
    <row r="3112" customFormat="false" ht="13.8" hidden="false" customHeight="false" outlineLevel="0" collapsed="false">
      <c r="B3112" s="8" t="n">
        <f aca="false">MAX(H3112:K3112)</f>
        <v>0</v>
      </c>
      <c r="C3112" s="11"/>
      <c r="D3112" s="10" t="e">
        <f aca="false">IF($A$1="WLB",INDEX(SupplierNomenclature!$D$1:$D$9996,MATCH(C3112,SupplierNomenclature!$I$1:$I$9996,0)),IF($A$1="BERU",INDEX(beru_assortment!$C$1:$C$10000,MATCH(C3112,beru_assortment!$I$1:$I$10000,0)),IF($A$1="OZON",INDEX(ozon_assortment!$F$3:$F$10000,MATCH(C3112,ozon_assortment!$E$3:$E$10000,0)),0)))</f>
        <v>#N/A</v>
      </c>
      <c r="E3112" s="7" t="n">
        <f aca="false">IF(ISBLANK(C3112), , IF(ISBLANK(C3111), E3110+1, E3111))</f>
        <v>0</v>
      </c>
      <c r="F3112" s="10" t="n">
        <f aca="false">IF(ISBLANK(C3112),,IF(OR(ISBLANK(C3111), C3111="Баркод"),1,F3111+1))</f>
        <v>0</v>
      </c>
      <c r="G3112" s="10" t="n">
        <f aca="false">IF(ISBLANK(C3113), F3112/2,)</f>
        <v>0</v>
      </c>
      <c r="H3112" s="0" t="n">
        <f aca="false">IF(ISBLANK(C3112),0,-1)</f>
        <v>0</v>
      </c>
      <c r="I3112" s="0" t="n">
        <f aca="false">IF(AND(ISBLANK(C3111),NOT(ISBLANK(C3112))),1,-1)</f>
        <v>-1</v>
      </c>
      <c r="J3112" s="0" t="n">
        <f aca="false">IF(ISBLANK(C3110),IF(AND(C3111=C3112,NOT(ISBLANK(C3111)),NOT(ISBLANK(C3112))),1,-1),-1)</f>
        <v>-1</v>
      </c>
      <c r="K3112" s="0" t="n">
        <f aca="false">IF(MAX(H3112:J3112)&lt;0,IF(OR(C3112=C3111,C3111=C3110),1,-1),MAX(H3112:J3112))</f>
        <v>0</v>
      </c>
    </row>
    <row r="3113" customFormat="false" ht="13.8" hidden="false" customHeight="false" outlineLevel="0" collapsed="false">
      <c r="B3113" s="8" t="n">
        <f aca="false">MAX(H3113:K3113)</f>
        <v>0</v>
      </c>
      <c r="C3113" s="11"/>
      <c r="D3113" s="10" t="e">
        <f aca="false">IF($A$1="WLB",INDEX(SupplierNomenclature!$D$1:$D$9996,MATCH(C3113,SupplierNomenclature!$I$1:$I$9996,0)),IF($A$1="BERU",INDEX(beru_assortment!$C$1:$C$10000,MATCH(C3113,beru_assortment!$I$1:$I$10000,0)),IF($A$1="OZON",INDEX(ozon_assortment!$F$3:$F$10000,MATCH(C3113,ozon_assortment!$E$3:$E$10000,0)),0)))</f>
        <v>#N/A</v>
      </c>
      <c r="E3113" s="7" t="n">
        <f aca="false">IF(ISBLANK(C3113), , IF(ISBLANK(C3112), E3111+1, E3112))</f>
        <v>0</v>
      </c>
      <c r="F3113" s="10" t="n">
        <f aca="false">IF(ISBLANK(C3113),,IF(OR(ISBLANK(C3112), C3112="Баркод"),1,F3112+1))</f>
        <v>0</v>
      </c>
      <c r="G3113" s="10" t="n">
        <f aca="false">IF(ISBLANK(C3114), F3113/2,)</f>
        <v>0</v>
      </c>
      <c r="H3113" s="0" t="n">
        <f aca="false">IF(ISBLANK(C3113),0,-1)</f>
        <v>0</v>
      </c>
      <c r="I3113" s="0" t="n">
        <f aca="false">IF(AND(ISBLANK(C3112),NOT(ISBLANK(C3113))),1,-1)</f>
        <v>-1</v>
      </c>
      <c r="J3113" s="0" t="n">
        <f aca="false">IF(ISBLANK(C3111),IF(AND(C3112=C3113,NOT(ISBLANK(C3112)),NOT(ISBLANK(C3113))),1,-1),-1)</f>
        <v>-1</v>
      </c>
      <c r="K3113" s="0" t="n">
        <f aca="false">IF(MAX(H3113:J3113)&lt;0,IF(OR(C3113=C3112,C3112=C3111),1,-1),MAX(H3113:J3113))</f>
        <v>0</v>
      </c>
    </row>
    <row r="3114" customFormat="false" ht="13.8" hidden="false" customHeight="false" outlineLevel="0" collapsed="false">
      <c r="B3114" s="8" t="n">
        <f aca="false">MAX(H3114:K3114)</f>
        <v>0</v>
      </c>
      <c r="C3114" s="11"/>
      <c r="D3114" s="10" t="e">
        <f aca="false">IF($A$1="WLB",INDEX(SupplierNomenclature!$D$1:$D$9996,MATCH(C3114,SupplierNomenclature!$I$1:$I$9996,0)),IF($A$1="BERU",INDEX(beru_assortment!$C$1:$C$10000,MATCH(C3114,beru_assortment!$I$1:$I$10000,0)),IF($A$1="OZON",INDEX(ozon_assortment!$F$3:$F$10000,MATCH(C3114,ozon_assortment!$E$3:$E$10000,0)),0)))</f>
        <v>#N/A</v>
      </c>
      <c r="E3114" s="7" t="n">
        <f aca="false">IF(ISBLANK(C3114), , IF(ISBLANK(C3113), E3112+1, E3113))</f>
        <v>0</v>
      </c>
      <c r="F3114" s="10" t="n">
        <f aca="false">IF(ISBLANK(C3114),,IF(OR(ISBLANK(C3113), C3113="Баркод"),1,F3113+1))</f>
        <v>0</v>
      </c>
      <c r="G3114" s="10" t="n">
        <f aca="false">IF(ISBLANK(C3115), F3114/2,)</f>
        <v>0</v>
      </c>
      <c r="H3114" s="0" t="n">
        <f aca="false">IF(ISBLANK(C3114),0,-1)</f>
        <v>0</v>
      </c>
      <c r="I3114" s="0" t="n">
        <f aca="false">IF(AND(ISBLANK(C3113),NOT(ISBLANK(C3114))),1,-1)</f>
        <v>-1</v>
      </c>
      <c r="J3114" s="0" t="n">
        <f aca="false">IF(ISBLANK(C3112),IF(AND(C3113=C3114,NOT(ISBLANK(C3113)),NOT(ISBLANK(C3114))),1,-1),-1)</f>
        <v>-1</v>
      </c>
      <c r="K3114" s="0" t="n">
        <f aca="false">IF(MAX(H3114:J3114)&lt;0,IF(OR(C3114=C3113,C3113=C3112),1,-1),MAX(H3114:J3114))</f>
        <v>0</v>
      </c>
    </row>
    <row r="3115" customFormat="false" ht="13.8" hidden="false" customHeight="false" outlineLevel="0" collapsed="false">
      <c r="B3115" s="8" t="n">
        <f aca="false">MAX(H3115:K3115)</f>
        <v>0</v>
      </c>
      <c r="C3115" s="11"/>
      <c r="D3115" s="10" t="e">
        <f aca="false">IF($A$1="WLB",INDEX(SupplierNomenclature!$D$1:$D$9996,MATCH(C3115,SupplierNomenclature!$I$1:$I$9996,0)),IF($A$1="BERU",INDEX(beru_assortment!$C$1:$C$10000,MATCH(C3115,beru_assortment!$I$1:$I$10000,0)),IF($A$1="OZON",INDEX(ozon_assortment!$F$3:$F$10000,MATCH(C3115,ozon_assortment!$E$3:$E$10000,0)),0)))</f>
        <v>#N/A</v>
      </c>
      <c r="E3115" s="7" t="n">
        <f aca="false">IF(ISBLANK(C3115), , IF(ISBLANK(C3114), E3113+1, E3114))</f>
        <v>0</v>
      </c>
      <c r="F3115" s="10" t="n">
        <f aca="false">IF(ISBLANK(C3115),,IF(OR(ISBLANK(C3114), C3114="Баркод"),1,F3114+1))</f>
        <v>0</v>
      </c>
      <c r="G3115" s="10" t="n">
        <f aca="false">IF(ISBLANK(C3116), F3115/2,)</f>
        <v>0</v>
      </c>
      <c r="H3115" s="0" t="n">
        <f aca="false">IF(ISBLANK(C3115),0,-1)</f>
        <v>0</v>
      </c>
      <c r="I3115" s="0" t="n">
        <f aca="false">IF(AND(ISBLANK(C3114),NOT(ISBLANK(C3115))),1,-1)</f>
        <v>-1</v>
      </c>
      <c r="J3115" s="0" t="n">
        <f aca="false">IF(ISBLANK(C3113),IF(AND(C3114=C3115,NOT(ISBLANK(C3114)),NOT(ISBLANK(C3115))),1,-1),-1)</f>
        <v>-1</v>
      </c>
      <c r="K3115" s="0" t="n">
        <f aca="false">IF(MAX(H3115:J3115)&lt;0,IF(OR(C3115=C3114,C3114=C3113),1,-1),MAX(H3115:J3115))</f>
        <v>0</v>
      </c>
    </row>
    <row r="3116" customFormat="false" ht="13.8" hidden="false" customHeight="false" outlineLevel="0" collapsed="false">
      <c r="B3116" s="8" t="n">
        <f aca="false">MAX(H3116:K3116)</f>
        <v>0</v>
      </c>
      <c r="C3116" s="11"/>
      <c r="D3116" s="10" t="e">
        <f aca="false">IF($A$1="WLB",INDEX(SupplierNomenclature!$D$1:$D$9996,MATCH(C3116,SupplierNomenclature!$I$1:$I$9996,0)),IF($A$1="BERU",INDEX(beru_assortment!$C$1:$C$10000,MATCH(C3116,beru_assortment!$I$1:$I$10000,0)),IF($A$1="OZON",INDEX(ozon_assortment!$F$3:$F$10000,MATCH(C3116,ozon_assortment!$E$3:$E$10000,0)),0)))</f>
        <v>#N/A</v>
      </c>
      <c r="E3116" s="7" t="n">
        <f aca="false">IF(ISBLANK(C3116), , IF(ISBLANK(C3115), E3114+1, E3115))</f>
        <v>0</v>
      </c>
      <c r="F3116" s="10" t="n">
        <f aca="false">IF(ISBLANK(C3116),,IF(OR(ISBLANK(C3115), C3115="Баркод"),1,F3115+1))</f>
        <v>0</v>
      </c>
      <c r="G3116" s="10" t="n">
        <f aca="false">IF(ISBLANK(C3117), F3116/2,)</f>
        <v>0</v>
      </c>
      <c r="H3116" s="0" t="n">
        <f aca="false">IF(ISBLANK(C3116),0,-1)</f>
        <v>0</v>
      </c>
      <c r="I3116" s="0" t="n">
        <f aca="false">IF(AND(ISBLANK(C3115),NOT(ISBLANK(C3116))),1,-1)</f>
        <v>-1</v>
      </c>
      <c r="J3116" s="0" t="n">
        <f aca="false">IF(ISBLANK(C3114),IF(AND(C3115=C3116,NOT(ISBLANK(C3115)),NOT(ISBLANK(C3116))),1,-1),-1)</f>
        <v>-1</v>
      </c>
      <c r="K3116" s="0" t="n">
        <f aca="false">IF(MAX(H3116:J3116)&lt;0,IF(OR(C3116=C3115,C3115=C3114),1,-1),MAX(H3116:J3116))</f>
        <v>0</v>
      </c>
    </row>
    <row r="3117" customFormat="false" ht="13.8" hidden="false" customHeight="false" outlineLevel="0" collapsed="false">
      <c r="B3117" s="8" t="n">
        <f aca="false">MAX(H3117:K3117)</f>
        <v>0</v>
      </c>
      <c r="C3117" s="11"/>
      <c r="D3117" s="10" t="e">
        <f aca="false">IF($A$1="WLB",INDEX(SupplierNomenclature!$D$1:$D$9996,MATCH(C3117,SupplierNomenclature!$I$1:$I$9996,0)),IF($A$1="BERU",INDEX(beru_assortment!$C$1:$C$10000,MATCH(C3117,beru_assortment!$I$1:$I$10000,0)),IF($A$1="OZON",INDEX(ozon_assortment!$F$3:$F$10000,MATCH(C3117,ozon_assortment!$E$3:$E$10000,0)),0)))</f>
        <v>#N/A</v>
      </c>
      <c r="E3117" s="7" t="n">
        <f aca="false">IF(ISBLANK(C3117), , IF(ISBLANK(C3116), E3115+1, E3116))</f>
        <v>0</v>
      </c>
      <c r="F3117" s="10" t="n">
        <f aca="false">IF(ISBLANK(C3117),,IF(OR(ISBLANK(C3116), C3116="Баркод"),1,F3116+1))</f>
        <v>0</v>
      </c>
      <c r="G3117" s="10" t="n">
        <f aca="false">IF(ISBLANK(C3118), F3117/2,)</f>
        <v>0</v>
      </c>
      <c r="H3117" s="0" t="n">
        <f aca="false">IF(ISBLANK(C3117),0,-1)</f>
        <v>0</v>
      </c>
      <c r="I3117" s="0" t="n">
        <f aca="false">IF(AND(ISBLANK(C3116),NOT(ISBLANK(C3117))),1,-1)</f>
        <v>-1</v>
      </c>
      <c r="J3117" s="0" t="n">
        <f aca="false">IF(ISBLANK(C3115),IF(AND(C3116=C3117,NOT(ISBLANK(C3116)),NOT(ISBLANK(C3117))),1,-1),-1)</f>
        <v>-1</v>
      </c>
      <c r="K3117" s="0" t="n">
        <f aca="false">IF(MAX(H3117:J3117)&lt;0,IF(OR(C3117=C3116,C3116=C3115),1,-1),MAX(H3117:J3117))</f>
        <v>0</v>
      </c>
    </row>
    <row r="3118" customFormat="false" ht="13.8" hidden="false" customHeight="false" outlineLevel="0" collapsed="false">
      <c r="B3118" s="8" t="n">
        <f aca="false">MAX(H3118:K3118)</f>
        <v>0</v>
      </c>
      <c r="C3118" s="11"/>
      <c r="D3118" s="10" t="e">
        <f aca="false">IF($A$1="WLB",INDEX(SupplierNomenclature!$D$1:$D$9996,MATCH(C3118,SupplierNomenclature!$I$1:$I$9996,0)),IF($A$1="BERU",INDEX(beru_assortment!$C$1:$C$10000,MATCH(C3118,beru_assortment!$I$1:$I$10000,0)),IF($A$1="OZON",INDEX(ozon_assortment!$F$3:$F$10000,MATCH(C3118,ozon_assortment!$E$3:$E$10000,0)),0)))</f>
        <v>#N/A</v>
      </c>
      <c r="E3118" s="7" t="n">
        <f aca="false">IF(ISBLANK(C3118), , IF(ISBLANK(C3117), E3116+1, E3117))</f>
        <v>0</v>
      </c>
      <c r="F3118" s="10" t="n">
        <f aca="false">IF(ISBLANK(C3118),,IF(OR(ISBLANK(C3117), C3117="Баркод"),1,F3117+1))</f>
        <v>0</v>
      </c>
      <c r="G3118" s="10" t="n">
        <f aca="false">IF(ISBLANK(C3119), F3118/2,)</f>
        <v>0</v>
      </c>
      <c r="H3118" s="0" t="n">
        <f aca="false">IF(ISBLANK(C3118),0,-1)</f>
        <v>0</v>
      </c>
      <c r="I3118" s="0" t="n">
        <f aca="false">IF(AND(ISBLANK(C3117),NOT(ISBLANK(C3118))),1,-1)</f>
        <v>-1</v>
      </c>
      <c r="J3118" s="0" t="n">
        <f aca="false">IF(ISBLANK(C3116),IF(AND(C3117=C3118,NOT(ISBLANK(C3117)),NOT(ISBLANK(C3118))),1,-1),-1)</f>
        <v>-1</v>
      </c>
      <c r="K3118" s="0" t="n">
        <f aca="false">IF(MAX(H3118:J3118)&lt;0,IF(OR(C3118=C3117,C3117=C3116),1,-1),MAX(H3118:J3118))</f>
        <v>0</v>
      </c>
    </row>
    <row r="3119" customFormat="false" ht="13.8" hidden="false" customHeight="false" outlineLevel="0" collapsed="false">
      <c r="B3119" s="8" t="n">
        <f aca="false">MAX(H3119:K3119)</f>
        <v>0</v>
      </c>
      <c r="C3119" s="11"/>
      <c r="D3119" s="10" t="e">
        <f aca="false">IF($A$1="WLB",INDEX(SupplierNomenclature!$D$1:$D$9996,MATCH(C3119,SupplierNomenclature!$I$1:$I$9996,0)),IF($A$1="BERU",INDEX(beru_assortment!$C$1:$C$10000,MATCH(C3119,beru_assortment!$I$1:$I$10000,0)),IF($A$1="OZON",INDEX(ozon_assortment!$F$3:$F$10000,MATCH(C3119,ozon_assortment!$E$3:$E$10000,0)),0)))</f>
        <v>#N/A</v>
      </c>
      <c r="E3119" s="7" t="n">
        <f aca="false">IF(ISBLANK(C3119), , IF(ISBLANK(C3118), E3117+1, E3118))</f>
        <v>0</v>
      </c>
      <c r="F3119" s="10" t="n">
        <f aca="false">IF(ISBLANK(C3119),,IF(OR(ISBLANK(C3118), C3118="Баркод"),1,F3118+1))</f>
        <v>0</v>
      </c>
      <c r="G3119" s="10" t="n">
        <f aca="false">IF(ISBLANK(C3120), F3119/2,)</f>
        <v>0</v>
      </c>
      <c r="H3119" s="0" t="n">
        <f aca="false">IF(ISBLANK(C3119),0,-1)</f>
        <v>0</v>
      </c>
      <c r="I3119" s="0" t="n">
        <f aca="false">IF(AND(ISBLANK(C3118),NOT(ISBLANK(C3119))),1,-1)</f>
        <v>-1</v>
      </c>
      <c r="J3119" s="0" t="n">
        <f aca="false">IF(ISBLANK(C3117),IF(AND(C3118=C3119,NOT(ISBLANK(C3118)),NOT(ISBLANK(C3119))),1,-1),-1)</f>
        <v>-1</v>
      </c>
      <c r="K3119" s="0" t="n">
        <f aca="false">IF(MAX(H3119:J3119)&lt;0,IF(OR(C3119=C3118,C3118=C3117),1,-1),MAX(H3119:J3119))</f>
        <v>0</v>
      </c>
    </row>
    <row r="3120" customFormat="false" ht="13.8" hidden="false" customHeight="false" outlineLevel="0" collapsed="false">
      <c r="B3120" s="8" t="n">
        <f aca="false">MAX(H3120:K3120)</f>
        <v>0</v>
      </c>
      <c r="C3120" s="11"/>
      <c r="D3120" s="10" t="e">
        <f aca="false">IF($A$1="WLB",INDEX(SupplierNomenclature!$D$1:$D$9996,MATCH(C3120,SupplierNomenclature!$I$1:$I$9996,0)),IF($A$1="BERU",INDEX(beru_assortment!$C$1:$C$10000,MATCH(C3120,beru_assortment!$I$1:$I$10000,0)),IF($A$1="OZON",INDEX(ozon_assortment!$F$3:$F$10000,MATCH(C3120,ozon_assortment!$E$3:$E$10000,0)),0)))</f>
        <v>#N/A</v>
      </c>
      <c r="E3120" s="7" t="n">
        <f aca="false">IF(ISBLANK(C3120), , IF(ISBLANK(C3119), E3118+1, E3119))</f>
        <v>0</v>
      </c>
      <c r="F3120" s="10" t="n">
        <f aca="false">IF(ISBLANK(C3120),,IF(OR(ISBLANK(C3119), C3119="Баркод"),1,F3119+1))</f>
        <v>0</v>
      </c>
      <c r="G3120" s="10" t="n">
        <f aca="false">IF(ISBLANK(C3121), F3120/2,)</f>
        <v>0</v>
      </c>
      <c r="H3120" s="0" t="n">
        <f aca="false">IF(ISBLANK(C3120),0,-1)</f>
        <v>0</v>
      </c>
      <c r="I3120" s="0" t="n">
        <f aca="false">IF(AND(ISBLANK(C3119),NOT(ISBLANK(C3120))),1,-1)</f>
        <v>-1</v>
      </c>
      <c r="J3120" s="0" t="n">
        <f aca="false">IF(ISBLANK(C3118),IF(AND(C3119=C3120,NOT(ISBLANK(C3119)),NOT(ISBLANK(C3120))),1,-1),-1)</f>
        <v>-1</v>
      </c>
      <c r="K3120" s="0" t="n">
        <f aca="false">IF(MAX(H3120:J3120)&lt;0,IF(OR(C3120=C3119,C3119=C3118),1,-1),MAX(H3120:J3120))</f>
        <v>0</v>
      </c>
    </row>
    <row r="3121" customFormat="false" ht="13.8" hidden="false" customHeight="false" outlineLevel="0" collapsed="false">
      <c r="B3121" s="8" t="n">
        <f aca="false">MAX(H3121:K3121)</f>
        <v>0</v>
      </c>
      <c r="C3121" s="11"/>
      <c r="D3121" s="10" t="e">
        <f aca="false">IF($A$1="WLB",INDEX(SupplierNomenclature!$D$1:$D$9996,MATCH(C3121,SupplierNomenclature!$I$1:$I$9996,0)),IF($A$1="BERU",INDEX(beru_assortment!$C$1:$C$10000,MATCH(C3121,beru_assortment!$I$1:$I$10000,0)),IF($A$1="OZON",INDEX(ozon_assortment!$F$3:$F$10000,MATCH(C3121,ozon_assortment!$E$3:$E$10000,0)),0)))</f>
        <v>#N/A</v>
      </c>
      <c r="E3121" s="7" t="n">
        <f aca="false">IF(ISBLANK(C3121), , IF(ISBLANK(C3120), E3119+1, E3120))</f>
        <v>0</v>
      </c>
      <c r="F3121" s="10" t="n">
        <f aca="false">IF(ISBLANK(C3121),,IF(OR(ISBLANK(C3120), C3120="Баркод"),1,F3120+1))</f>
        <v>0</v>
      </c>
      <c r="G3121" s="10" t="n">
        <f aca="false">IF(ISBLANK(C3122), F3121/2,)</f>
        <v>0</v>
      </c>
      <c r="H3121" s="0" t="n">
        <f aca="false">IF(ISBLANK(C3121),0,-1)</f>
        <v>0</v>
      </c>
      <c r="I3121" s="0" t="n">
        <f aca="false">IF(AND(ISBLANK(C3120),NOT(ISBLANK(C3121))),1,-1)</f>
        <v>-1</v>
      </c>
      <c r="J3121" s="0" t="n">
        <f aca="false">IF(ISBLANK(C3119),IF(AND(C3120=C3121,NOT(ISBLANK(C3120)),NOT(ISBLANK(C3121))),1,-1),-1)</f>
        <v>-1</v>
      </c>
      <c r="K3121" s="0" t="n">
        <f aca="false">IF(MAX(H3121:J3121)&lt;0,IF(OR(C3121=C3120,C3120=C3119),1,-1),MAX(H3121:J3121))</f>
        <v>0</v>
      </c>
    </row>
    <row r="3122" customFormat="false" ht="13.8" hidden="false" customHeight="false" outlineLevel="0" collapsed="false">
      <c r="B3122" s="8" t="n">
        <f aca="false">MAX(H3122:K3122)</f>
        <v>0</v>
      </c>
      <c r="C3122" s="11"/>
      <c r="D3122" s="10" t="e">
        <f aca="false">IF($A$1="WLB",INDEX(SupplierNomenclature!$D$1:$D$9996,MATCH(C3122,SupplierNomenclature!$I$1:$I$9996,0)),IF($A$1="BERU",INDEX(beru_assortment!$C$1:$C$10000,MATCH(C3122,beru_assortment!$I$1:$I$10000,0)),IF($A$1="OZON",INDEX(ozon_assortment!$F$3:$F$10000,MATCH(C3122,ozon_assortment!$E$3:$E$10000,0)),0)))</f>
        <v>#N/A</v>
      </c>
      <c r="E3122" s="7" t="n">
        <f aca="false">IF(ISBLANK(C3122), , IF(ISBLANK(C3121), E3120+1, E3121))</f>
        <v>0</v>
      </c>
      <c r="F3122" s="10" t="n">
        <f aca="false">IF(ISBLANK(C3122),,IF(OR(ISBLANK(C3121), C3121="Баркод"),1,F3121+1))</f>
        <v>0</v>
      </c>
      <c r="G3122" s="10" t="n">
        <f aca="false">IF(ISBLANK(C3123), F3122/2,)</f>
        <v>0</v>
      </c>
      <c r="H3122" s="0" t="n">
        <f aca="false">IF(ISBLANK(C3122),0,-1)</f>
        <v>0</v>
      </c>
      <c r="I3122" s="0" t="n">
        <f aca="false">IF(AND(ISBLANK(C3121),NOT(ISBLANK(C3122))),1,-1)</f>
        <v>-1</v>
      </c>
      <c r="J3122" s="0" t="n">
        <f aca="false">IF(ISBLANK(C3120),IF(AND(C3121=C3122,NOT(ISBLANK(C3121)),NOT(ISBLANK(C3122))),1,-1),-1)</f>
        <v>-1</v>
      </c>
      <c r="K3122" s="0" t="n">
        <f aca="false">IF(MAX(H3122:J3122)&lt;0,IF(OR(C3122=C3121,C3121=C3120),1,-1),MAX(H3122:J3122))</f>
        <v>0</v>
      </c>
    </row>
    <row r="3123" customFormat="false" ht="13.8" hidden="false" customHeight="false" outlineLevel="0" collapsed="false">
      <c r="B3123" s="8" t="n">
        <f aca="false">MAX(H3123:K3123)</f>
        <v>0</v>
      </c>
      <c r="C3123" s="11"/>
      <c r="D3123" s="10" t="e">
        <f aca="false">IF($A$1="WLB",INDEX(SupplierNomenclature!$D$1:$D$9996,MATCH(C3123,SupplierNomenclature!$I$1:$I$9996,0)),IF($A$1="BERU",INDEX(beru_assortment!$C$1:$C$10000,MATCH(C3123,beru_assortment!$I$1:$I$10000,0)),IF($A$1="OZON",INDEX(ozon_assortment!$F$3:$F$10000,MATCH(C3123,ozon_assortment!$E$3:$E$10000,0)),0)))</f>
        <v>#N/A</v>
      </c>
      <c r="E3123" s="7" t="n">
        <f aca="false">IF(ISBLANK(C3123), , IF(ISBLANK(C3122), E3121+1, E3122))</f>
        <v>0</v>
      </c>
      <c r="F3123" s="10" t="n">
        <f aca="false">IF(ISBLANK(C3123),,IF(OR(ISBLANK(C3122), C3122="Баркод"),1,F3122+1))</f>
        <v>0</v>
      </c>
      <c r="G3123" s="10" t="n">
        <f aca="false">IF(ISBLANK(C3124), F3123/2,)</f>
        <v>0</v>
      </c>
      <c r="H3123" s="0" t="n">
        <f aca="false">IF(ISBLANK(C3123),0,-1)</f>
        <v>0</v>
      </c>
      <c r="I3123" s="0" t="n">
        <f aca="false">IF(AND(ISBLANK(C3122),NOT(ISBLANK(C3123))),1,-1)</f>
        <v>-1</v>
      </c>
      <c r="J3123" s="0" t="n">
        <f aca="false">IF(ISBLANK(C3121),IF(AND(C3122=C3123,NOT(ISBLANK(C3122)),NOT(ISBLANK(C3123))),1,-1),-1)</f>
        <v>-1</v>
      </c>
      <c r="K3123" s="0" t="n">
        <f aca="false">IF(MAX(H3123:J3123)&lt;0,IF(OR(C3123=C3122,C3122=C3121),1,-1),MAX(H3123:J3123))</f>
        <v>0</v>
      </c>
    </row>
    <row r="3124" customFormat="false" ht="13.8" hidden="false" customHeight="false" outlineLevel="0" collapsed="false">
      <c r="B3124" s="8" t="n">
        <f aca="false">MAX(H3124:K3124)</f>
        <v>0</v>
      </c>
      <c r="C3124" s="11"/>
      <c r="D3124" s="10" t="e">
        <f aca="false">IF($A$1="WLB",INDEX(SupplierNomenclature!$D$1:$D$9996,MATCH(C3124,SupplierNomenclature!$I$1:$I$9996,0)),IF($A$1="BERU",INDEX(beru_assortment!$C$1:$C$10000,MATCH(C3124,beru_assortment!$I$1:$I$10000,0)),IF($A$1="OZON",INDEX(ozon_assortment!$F$3:$F$10000,MATCH(C3124,ozon_assortment!$E$3:$E$10000,0)),0)))</f>
        <v>#N/A</v>
      </c>
      <c r="E3124" s="7" t="n">
        <f aca="false">IF(ISBLANK(C3124), , IF(ISBLANK(C3123), E3122+1, E3123))</f>
        <v>0</v>
      </c>
      <c r="F3124" s="10" t="n">
        <f aca="false">IF(ISBLANK(C3124),,IF(OR(ISBLANK(C3123), C3123="Баркод"),1,F3123+1))</f>
        <v>0</v>
      </c>
      <c r="G3124" s="10" t="n">
        <f aca="false">IF(ISBLANK(C3125), F3124/2,)</f>
        <v>0</v>
      </c>
      <c r="H3124" s="0" t="n">
        <f aca="false">IF(ISBLANK(C3124),0,-1)</f>
        <v>0</v>
      </c>
      <c r="I3124" s="0" t="n">
        <f aca="false">IF(AND(ISBLANK(C3123),NOT(ISBLANK(C3124))),1,-1)</f>
        <v>-1</v>
      </c>
      <c r="J3124" s="0" t="n">
        <f aca="false">IF(ISBLANK(C3122),IF(AND(C3123=C3124,NOT(ISBLANK(C3123)),NOT(ISBLANK(C3124))),1,-1),-1)</f>
        <v>-1</v>
      </c>
      <c r="K3124" s="0" t="n">
        <f aca="false">IF(MAX(H3124:J3124)&lt;0,IF(OR(C3124=C3123,C3123=C3122),1,-1),MAX(H3124:J3124))</f>
        <v>0</v>
      </c>
    </row>
    <row r="3125" customFormat="false" ht="13.8" hidden="false" customHeight="false" outlineLevel="0" collapsed="false">
      <c r="B3125" s="8" t="n">
        <f aca="false">MAX(H3125:K3125)</f>
        <v>0</v>
      </c>
      <c r="C3125" s="11"/>
      <c r="D3125" s="10" t="e">
        <f aca="false">IF($A$1="WLB",INDEX(SupplierNomenclature!$D$1:$D$9996,MATCH(C3125,SupplierNomenclature!$I$1:$I$9996,0)),IF($A$1="BERU",INDEX(beru_assortment!$C$1:$C$10000,MATCH(C3125,beru_assortment!$I$1:$I$10000,0)),IF($A$1="OZON",INDEX(ozon_assortment!$F$3:$F$10000,MATCH(C3125,ozon_assortment!$E$3:$E$10000,0)),0)))</f>
        <v>#N/A</v>
      </c>
      <c r="E3125" s="7" t="n">
        <f aca="false">IF(ISBLANK(C3125), , IF(ISBLANK(C3124), E3123+1, E3124))</f>
        <v>0</v>
      </c>
      <c r="F3125" s="10" t="n">
        <f aca="false">IF(ISBLANK(C3125),,IF(OR(ISBLANK(C3124), C3124="Баркод"),1,F3124+1))</f>
        <v>0</v>
      </c>
      <c r="G3125" s="10" t="n">
        <f aca="false">IF(ISBLANK(C3126), F3125/2,)</f>
        <v>0</v>
      </c>
      <c r="H3125" s="0" t="n">
        <f aca="false">IF(ISBLANK(C3125),0,-1)</f>
        <v>0</v>
      </c>
      <c r="I3125" s="0" t="n">
        <f aca="false">IF(AND(ISBLANK(C3124),NOT(ISBLANK(C3125))),1,-1)</f>
        <v>-1</v>
      </c>
      <c r="J3125" s="0" t="n">
        <f aca="false">IF(ISBLANK(C3123),IF(AND(C3124=C3125,NOT(ISBLANK(C3124)),NOT(ISBLANK(C3125))),1,-1),-1)</f>
        <v>-1</v>
      </c>
      <c r="K3125" s="0" t="n">
        <f aca="false">IF(MAX(H3125:J3125)&lt;0,IF(OR(C3125=C3124,C3124=C3123),1,-1),MAX(H3125:J3125))</f>
        <v>0</v>
      </c>
    </row>
    <row r="3126" customFormat="false" ht="13.8" hidden="false" customHeight="false" outlineLevel="0" collapsed="false">
      <c r="B3126" s="8" t="n">
        <f aca="false">MAX(H3126:K3126)</f>
        <v>0</v>
      </c>
      <c r="C3126" s="11"/>
      <c r="D3126" s="10" t="e">
        <f aca="false">IF($A$1="WLB",INDEX(SupplierNomenclature!$D$1:$D$9996,MATCH(C3126,SupplierNomenclature!$I$1:$I$9996,0)),IF($A$1="BERU",INDEX(beru_assortment!$C$1:$C$10000,MATCH(C3126,beru_assortment!$I$1:$I$10000,0)),IF($A$1="OZON",INDEX(ozon_assortment!$F$3:$F$10000,MATCH(C3126,ozon_assortment!$E$3:$E$10000,0)),0)))</f>
        <v>#N/A</v>
      </c>
      <c r="E3126" s="7" t="n">
        <f aca="false">IF(ISBLANK(C3126), , IF(ISBLANK(C3125), E3124+1, E3125))</f>
        <v>0</v>
      </c>
      <c r="F3126" s="10" t="n">
        <f aca="false">IF(ISBLANK(C3126),,IF(OR(ISBLANK(C3125), C3125="Баркод"),1,F3125+1))</f>
        <v>0</v>
      </c>
      <c r="G3126" s="10" t="n">
        <f aca="false">IF(ISBLANK(C3127), F3126/2,)</f>
        <v>0</v>
      </c>
      <c r="H3126" s="0" t="n">
        <f aca="false">IF(ISBLANK(C3126),0,-1)</f>
        <v>0</v>
      </c>
      <c r="I3126" s="0" t="n">
        <f aca="false">IF(AND(ISBLANK(C3125),NOT(ISBLANK(C3126))),1,-1)</f>
        <v>-1</v>
      </c>
      <c r="J3126" s="0" t="n">
        <f aca="false">IF(ISBLANK(C3124),IF(AND(C3125=C3126,NOT(ISBLANK(C3125)),NOT(ISBLANK(C3126))),1,-1),-1)</f>
        <v>-1</v>
      </c>
      <c r="K3126" s="0" t="n">
        <f aca="false">IF(MAX(H3126:J3126)&lt;0,IF(OR(C3126=C3125,C3125=C3124),1,-1),MAX(H3126:J3126))</f>
        <v>0</v>
      </c>
    </row>
    <row r="3127" customFormat="false" ht="13.8" hidden="false" customHeight="false" outlineLevel="0" collapsed="false">
      <c r="B3127" s="8" t="n">
        <f aca="false">MAX(H3127:K3127)</f>
        <v>0</v>
      </c>
      <c r="C3127" s="11"/>
      <c r="D3127" s="10" t="e">
        <f aca="false">IF($A$1="WLB",INDEX(SupplierNomenclature!$D$1:$D$9996,MATCH(C3127,SupplierNomenclature!$I$1:$I$9996,0)),IF($A$1="BERU",INDEX(beru_assortment!$C$1:$C$10000,MATCH(C3127,beru_assortment!$I$1:$I$10000,0)),IF($A$1="OZON",INDEX(ozon_assortment!$F$3:$F$10000,MATCH(C3127,ozon_assortment!$E$3:$E$10000,0)),0)))</f>
        <v>#N/A</v>
      </c>
      <c r="E3127" s="7" t="n">
        <f aca="false">IF(ISBLANK(C3127), , IF(ISBLANK(C3126), E3125+1, E3126))</f>
        <v>0</v>
      </c>
      <c r="F3127" s="10" t="n">
        <f aca="false">IF(ISBLANK(C3127),,IF(OR(ISBLANK(C3126), C3126="Баркод"),1,F3126+1))</f>
        <v>0</v>
      </c>
      <c r="G3127" s="10" t="n">
        <f aca="false">IF(ISBLANK(C3128), F3127/2,)</f>
        <v>0</v>
      </c>
      <c r="H3127" s="0" t="n">
        <f aca="false">IF(ISBLANK(C3127),0,-1)</f>
        <v>0</v>
      </c>
      <c r="I3127" s="0" t="n">
        <f aca="false">IF(AND(ISBLANK(C3126),NOT(ISBLANK(C3127))),1,-1)</f>
        <v>-1</v>
      </c>
      <c r="J3127" s="0" t="n">
        <f aca="false">IF(ISBLANK(C3125),IF(AND(C3126=C3127,NOT(ISBLANK(C3126)),NOT(ISBLANK(C3127))),1,-1),-1)</f>
        <v>-1</v>
      </c>
      <c r="K3127" s="0" t="n">
        <f aca="false">IF(MAX(H3127:J3127)&lt;0,IF(OR(C3127=C3126,C3126=C3125),1,-1),MAX(H3127:J3127))</f>
        <v>0</v>
      </c>
    </row>
    <row r="3128" customFormat="false" ht="13.8" hidden="false" customHeight="false" outlineLevel="0" collapsed="false">
      <c r="B3128" s="8" t="n">
        <f aca="false">MAX(H3128:K3128)</f>
        <v>0</v>
      </c>
      <c r="C3128" s="11"/>
      <c r="D3128" s="10" t="e">
        <f aca="false">IF($A$1="WLB",INDEX(SupplierNomenclature!$D$1:$D$9996,MATCH(C3128,SupplierNomenclature!$I$1:$I$9996,0)),IF($A$1="BERU",INDEX(beru_assortment!$C$1:$C$10000,MATCH(C3128,beru_assortment!$I$1:$I$10000,0)),IF($A$1="OZON",INDEX(ozon_assortment!$F$3:$F$10000,MATCH(C3128,ozon_assortment!$E$3:$E$10000,0)),0)))</f>
        <v>#N/A</v>
      </c>
      <c r="E3128" s="7" t="n">
        <f aca="false">IF(ISBLANK(C3128), , IF(ISBLANK(C3127), E3126+1, E3127))</f>
        <v>0</v>
      </c>
      <c r="F3128" s="10" t="n">
        <f aca="false">IF(ISBLANK(C3128),,IF(OR(ISBLANK(C3127), C3127="Баркод"),1,F3127+1))</f>
        <v>0</v>
      </c>
      <c r="G3128" s="10" t="n">
        <f aca="false">IF(ISBLANK(C3129), F3128/2,)</f>
        <v>0</v>
      </c>
      <c r="H3128" s="0" t="n">
        <f aca="false">IF(ISBLANK(C3128),0,-1)</f>
        <v>0</v>
      </c>
      <c r="I3128" s="0" t="n">
        <f aca="false">IF(AND(ISBLANK(C3127),NOT(ISBLANK(C3128))),1,-1)</f>
        <v>-1</v>
      </c>
      <c r="J3128" s="0" t="n">
        <f aca="false">IF(ISBLANK(C3126),IF(AND(C3127=C3128,NOT(ISBLANK(C3127)),NOT(ISBLANK(C3128))),1,-1),-1)</f>
        <v>-1</v>
      </c>
      <c r="K3128" s="0" t="n">
        <f aca="false">IF(MAX(H3128:J3128)&lt;0,IF(OR(C3128=C3127,C3127=C3126),1,-1),MAX(H3128:J3128))</f>
        <v>0</v>
      </c>
    </row>
    <row r="3129" customFormat="false" ht="13.8" hidden="false" customHeight="false" outlineLevel="0" collapsed="false">
      <c r="B3129" s="8" t="n">
        <f aca="false">MAX(H3129:K3129)</f>
        <v>0</v>
      </c>
      <c r="C3129" s="11"/>
      <c r="D3129" s="10" t="e">
        <f aca="false">IF($A$1="WLB",INDEX(SupplierNomenclature!$D$1:$D$9996,MATCH(C3129,SupplierNomenclature!$I$1:$I$9996,0)),IF($A$1="BERU",INDEX(beru_assortment!$C$1:$C$10000,MATCH(C3129,beru_assortment!$I$1:$I$10000,0)),IF($A$1="OZON",INDEX(ozon_assortment!$F$3:$F$10000,MATCH(C3129,ozon_assortment!$E$3:$E$10000,0)),0)))</f>
        <v>#N/A</v>
      </c>
      <c r="E3129" s="7" t="n">
        <f aca="false">IF(ISBLANK(C3129), , IF(ISBLANK(C3128), E3127+1, E3128))</f>
        <v>0</v>
      </c>
      <c r="F3129" s="10" t="n">
        <f aca="false">IF(ISBLANK(C3129),,IF(OR(ISBLANK(C3128), C3128="Баркод"),1,F3128+1))</f>
        <v>0</v>
      </c>
      <c r="G3129" s="10" t="n">
        <f aca="false">IF(ISBLANK(C3130), F3129/2,)</f>
        <v>0</v>
      </c>
      <c r="H3129" s="0" t="n">
        <f aca="false">IF(ISBLANK(C3129),0,-1)</f>
        <v>0</v>
      </c>
      <c r="I3129" s="0" t="n">
        <f aca="false">IF(AND(ISBLANK(C3128),NOT(ISBLANK(C3129))),1,-1)</f>
        <v>-1</v>
      </c>
      <c r="J3129" s="0" t="n">
        <f aca="false">IF(ISBLANK(C3127),IF(AND(C3128=C3129,NOT(ISBLANK(C3128)),NOT(ISBLANK(C3129))),1,-1),-1)</f>
        <v>-1</v>
      </c>
      <c r="K3129" s="0" t="n">
        <f aca="false">IF(MAX(H3129:J3129)&lt;0,IF(OR(C3129=C3128,C3128=C3127),1,-1),MAX(H3129:J3129))</f>
        <v>0</v>
      </c>
    </row>
    <row r="3130" customFormat="false" ht="13.8" hidden="false" customHeight="false" outlineLevel="0" collapsed="false">
      <c r="B3130" s="8" t="n">
        <f aca="false">MAX(H3130:K3130)</f>
        <v>0</v>
      </c>
      <c r="C3130" s="11"/>
      <c r="D3130" s="10" t="e">
        <f aca="false">IF($A$1="WLB",INDEX(SupplierNomenclature!$D$1:$D$9996,MATCH(C3130,SupplierNomenclature!$I$1:$I$9996,0)),IF($A$1="BERU",INDEX(beru_assortment!$C$1:$C$10000,MATCH(C3130,beru_assortment!$I$1:$I$10000,0)),IF($A$1="OZON",INDEX(ozon_assortment!$F$3:$F$10000,MATCH(C3130,ozon_assortment!$E$3:$E$10000,0)),0)))</f>
        <v>#N/A</v>
      </c>
      <c r="E3130" s="7" t="n">
        <f aca="false">IF(ISBLANK(C3130), , IF(ISBLANK(C3129), E3128+1, E3129))</f>
        <v>0</v>
      </c>
      <c r="F3130" s="10" t="n">
        <f aca="false">IF(ISBLANK(C3130),,IF(OR(ISBLANK(C3129), C3129="Баркод"),1,F3129+1))</f>
        <v>0</v>
      </c>
      <c r="G3130" s="10" t="n">
        <f aca="false">IF(ISBLANK(C3131), F3130/2,)</f>
        <v>0</v>
      </c>
      <c r="H3130" s="0" t="n">
        <f aca="false">IF(ISBLANK(C3130),0,-1)</f>
        <v>0</v>
      </c>
      <c r="I3130" s="0" t="n">
        <f aca="false">IF(AND(ISBLANK(C3129),NOT(ISBLANK(C3130))),1,-1)</f>
        <v>-1</v>
      </c>
      <c r="J3130" s="0" t="n">
        <f aca="false">IF(ISBLANK(C3128),IF(AND(C3129=C3130,NOT(ISBLANK(C3129)),NOT(ISBLANK(C3130))),1,-1),-1)</f>
        <v>-1</v>
      </c>
      <c r="K3130" s="0" t="n">
        <f aca="false">IF(MAX(H3130:J3130)&lt;0,IF(OR(C3130=C3129,C3129=C3128),1,-1),MAX(H3130:J3130))</f>
        <v>0</v>
      </c>
    </row>
    <row r="3131" customFormat="false" ht="13.8" hidden="false" customHeight="false" outlineLevel="0" collapsed="false">
      <c r="B3131" s="8" t="n">
        <f aca="false">MAX(H3131:K3131)</f>
        <v>0</v>
      </c>
      <c r="C3131" s="11"/>
      <c r="D3131" s="10" t="e">
        <f aca="false">IF($A$1="WLB",INDEX(SupplierNomenclature!$D$1:$D$9996,MATCH(C3131,SupplierNomenclature!$I$1:$I$9996,0)),IF($A$1="BERU",INDEX(beru_assortment!$C$1:$C$10000,MATCH(C3131,beru_assortment!$I$1:$I$10000,0)),IF($A$1="OZON",INDEX(ozon_assortment!$F$3:$F$10000,MATCH(C3131,ozon_assortment!$E$3:$E$10000,0)),0)))</f>
        <v>#N/A</v>
      </c>
      <c r="E3131" s="7" t="n">
        <f aca="false">IF(ISBLANK(C3131), , IF(ISBLANK(C3130), E3129+1, E3130))</f>
        <v>0</v>
      </c>
      <c r="F3131" s="10" t="n">
        <f aca="false">IF(ISBLANK(C3131),,IF(OR(ISBLANK(C3130), C3130="Баркод"),1,F3130+1))</f>
        <v>0</v>
      </c>
      <c r="G3131" s="10" t="n">
        <f aca="false">IF(ISBLANK(C3132), F3131/2,)</f>
        <v>0</v>
      </c>
      <c r="H3131" s="0" t="n">
        <f aca="false">IF(ISBLANK(C3131),0,-1)</f>
        <v>0</v>
      </c>
      <c r="I3131" s="0" t="n">
        <f aca="false">IF(AND(ISBLANK(C3130),NOT(ISBLANK(C3131))),1,-1)</f>
        <v>-1</v>
      </c>
      <c r="J3131" s="0" t="n">
        <f aca="false">IF(ISBLANK(C3129),IF(AND(C3130=C3131,NOT(ISBLANK(C3130)),NOT(ISBLANK(C3131))),1,-1),-1)</f>
        <v>-1</v>
      </c>
      <c r="K3131" s="0" t="n">
        <f aca="false">IF(MAX(H3131:J3131)&lt;0,IF(OR(C3131=C3130,C3130=C3129),1,-1),MAX(H3131:J3131))</f>
        <v>0</v>
      </c>
    </row>
    <row r="3132" customFormat="false" ht="13.8" hidden="false" customHeight="false" outlineLevel="0" collapsed="false">
      <c r="B3132" s="8" t="n">
        <f aca="false">MAX(H3132:K3132)</f>
        <v>0</v>
      </c>
      <c r="C3132" s="11"/>
      <c r="D3132" s="10" t="e">
        <f aca="false">IF($A$1="WLB",INDEX(SupplierNomenclature!$D$1:$D$9996,MATCH(C3132,SupplierNomenclature!$I$1:$I$9996,0)),IF($A$1="BERU",INDEX(beru_assortment!$C$1:$C$10000,MATCH(C3132,beru_assortment!$I$1:$I$10000,0)),IF($A$1="OZON",INDEX(ozon_assortment!$F$3:$F$10000,MATCH(C3132,ozon_assortment!$E$3:$E$10000,0)),0)))</f>
        <v>#N/A</v>
      </c>
      <c r="E3132" s="7" t="n">
        <f aca="false">IF(ISBLANK(C3132), , IF(ISBLANK(C3131), E3130+1, E3131))</f>
        <v>0</v>
      </c>
      <c r="F3132" s="10" t="n">
        <f aca="false">IF(ISBLANK(C3132),,IF(OR(ISBLANK(C3131), C3131="Баркод"),1,F3131+1))</f>
        <v>0</v>
      </c>
      <c r="G3132" s="10" t="n">
        <f aca="false">IF(ISBLANK(C3133), F3132/2,)</f>
        <v>0</v>
      </c>
      <c r="H3132" s="0" t="n">
        <f aca="false">IF(ISBLANK(C3132),0,-1)</f>
        <v>0</v>
      </c>
      <c r="I3132" s="0" t="n">
        <f aca="false">IF(AND(ISBLANK(C3131),NOT(ISBLANK(C3132))),1,-1)</f>
        <v>-1</v>
      </c>
      <c r="J3132" s="0" t="n">
        <f aca="false">IF(ISBLANK(C3130),IF(AND(C3131=C3132,NOT(ISBLANK(C3131)),NOT(ISBLANK(C3132))),1,-1),-1)</f>
        <v>-1</v>
      </c>
      <c r="K3132" s="0" t="n">
        <f aca="false">IF(MAX(H3132:J3132)&lt;0,IF(OR(C3132=C3131,C3131=C3130),1,-1),MAX(H3132:J3132))</f>
        <v>0</v>
      </c>
    </row>
    <row r="3133" customFormat="false" ht="13.8" hidden="false" customHeight="false" outlineLevel="0" collapsed="false">
      <c r="B3133" s="8" t="n">
        <f aca="false">MAX(H3133:K3133)</f>
        <v>0</v>
      </c>
      <c r="C3133" s="11"/>
      <c r="D3133" s="10" t="e">
        <f aca="false">IF($A$1="WLB",INDEX(SupplierNomenclature!$D$1:$D$9996,MATCH(C3133,SupplierNomenclature!$I$1:$I$9996,0)),IF($A$1="BERU",INDEX(beru_assortment!$C$1:$C$10000,MATCH(C3133,beru_assortment!$I$1:$I$10000,0)),IF($A$1="OZON",INDEX(ozon_assortment!$F$3:$F$10000,MATCH(C3133,ozon_assortment!$E$3:$E$10000,0)),0)))</f>
        <v>#N/A</v>
      </c>
      <c r="E3133" s="7" t="n">
        <f aca="false">IF(ISBLANK(C3133), , IF(ISBLANK(C3132), E3131+1, E3132))</f>
        <v>0</v>
      </c>
      <c r="F3133" s="10" t="n">
        <f aca="false">IF(ISBLANK(C3133),,IF(OR(ISBLANK(C3132), C3132="Баркод"),1,F3132+1))</f>
        <v>0</v>
      </c>
      <c r="G3133" s="10" t="n">
        <f aca="false">IF(ISBLANK(C3134), F3133/2,)</f>
        <v>0</v>
      </c>
      <c r="H3133" s="0" t="n">
        <f aca="false">IF(ISBLANK(C3133),0,-1)</f>
        <v>0</v>
      </c>
      <c r="I3133" s="0" t="n">
        <f aca="false">IF(AND(ISBLANK(C3132),NOT(ISBLANK(C3133))),1,-1)</f>
        <v>-1</v>
      </c>
      <c r="J3133" s="0" t="n">
        <f aca="false">IF(ISBLANK(C3131),IF(AND(C3132=C3133,NOT(ISBLANK(C3132)),NOT(ISBLANK(C3133))),1,-1),-1)</f>
        <v>-1</v>
      </c>
      <c r="K3133" s="0" t="n">
        <f aca="false">IF(MAX(H3133:J3133)&lt;0,IF(OR(C3133=C3132,C3132=C3131),1,-1),MAX(H3133:J3133))</f>
        <v>0</v>
      </c>
    </row>
    <row r="3134" customFormat="false" ht="13.8" hidden="false" customHeight="false" outlineLevel="0" collapsed="false">
      <c r="B3134" s="8" t="n">
        <f aca="false">MAX(H3134:K3134)</f>
        <v>0</v>
      </c>
      <c r="C3134" s="11"/>
      <c r="D3134" s="10" t="e">
        <f aca="false">IF($A$1="WLB",INDEX(SupplierNomenclature!$D$1:$D$9996,MATCH(C3134,SupplierNomenclature!$I$1:$I$9996,0)),IF($A$1="BERU",INDEX(beru_assortment!$C$1:$C$10000,MATCH(C3134,beru_assortment!$I$1:$I$10000,0)),IF($A$1="OZON",INDEX(ozon_assortment!$F$3:$F$10000,MATCH(C3134,ozon_assortment!$E$3:$E$10000,0)),0)))</f>
        <v>#N/A</v>
      </c>
      <c r="E3134" s="7" t="n">
        <f aca="false">IF(ISBLANK(C3134), , IF(ISBLANK(C3133), E3132+1, E3133))</f>
        <v>0</v>
      </c>
      <c r="F3134" s="10" t="n">
        <f aca="false">IF(ISBLANK(C3134),,IF(OR(ISBLANK(C3133), C3133="Баркод"),1,F3133+1))</f>
        <v>0</v>
      </c>
      <c r="G3134" s="10" t="n">
        <f aca="false">IF(ISBLANK(C3135), F3134/2,)</f>
        <v>0</v>
      </c>
      <c r="H3134" s="0" t="n">
        <f aca="false">IF(ISBLANK(C3134),0,-1)</f>
        <v>0</v>
      </c>
      <c r="I3134" s="0" t="n">
        <f aca="false">IF(AND(ISBLANK(C3133),NOT(ISBLANK(C3134))),1,-1)</f>
        <v>-1</v>
      </c>
      <c r="J3134" s="0" t="n">
        <f aca="false">IF(ISBLANK(C3132),IF(AND(C3133=C3134,NOT(ISBLANK(C3133)),NOT(ISBLANK(C3134))),1,-1),-1)</f>
        <v>-1</v>
      </c>
      <c r="K3134" s="0" t="n">
        <f aca="false">IF(MAX(H3134:J3134)&lt;0,IF(OR(C3134=C3133,C3133=C3132),1,-1),MAX(H3134:J3134))</f>
        <v>0</v>
      </c>
    </row>
    <row r="3135" customFormat="false" ht="13.8" hidden="false" customHeight="false" outlineLevel="0" collapsed="false">
      <c r="B3135" s="8" t="n">
        <f aca="false">MAX(H3135:K3135)</f>
        <v>0</v>
      </c>
      <c r="C3135" s="11"/>
      <c r="D3135" s="10" t="e">
        <f aca="false">IF($A$1="WLB",INDEX(SupplierNomenclature!$D$1:$D$9996,MATCH(C3135,SupplierNomenclature!$I$1:$I$9996,0)),IF($A$1="BERU",INDEX(beru_assortment!$C$1:$C$10000,MATCH(C3135,beru_assortment!$I$1:$I$10000,0)),IF($A$1="OZON",INDEX(ozon_assortment!$F$3:$F$10000,MATCH(C3135,ozon_assortment!$E$3:$E$10000,0)),0)))</f>
        <v>#N/A</v>
      </c>
      <c r="E3135" s="7" t="n">
        <f aca="false">IF(ISBLANK(C3135), , IF(ISBLANK(C3134), E3133+1, E3134))</f>
        <v>0</v>
      </c>
      <c r="F3135" s="10" t="n">
        <f aca="false">IF(ISBLANK(C3135),,IF(OR(ISBLANK(C3134), C3134="Баркод"),1,F3134+1))</f>
        <v>0</v>
      </c>
      <c r="G3135" s="10" t="n">
        <f aca="false">IF(ISBLANK(C3136), F3135/2,)</f>
        <v>0</v>
      </c>
      <c r="H3135" s="0" t="n">
        <f aca="false">IF(ISBLANK(C3135),0,-1)</f>
        <v>0</v>
      </c>
      <c r="I3135" s="0" t="n">
        <f aca="false">IF(AND(ISBLANK(C3134),NOT(ISBLANK(C3135))),1,-1)</f>
        <v>-1</v>
      </c>
      <c r="J3135" s="0" t="n">
        <f aca="false">IF(ISBLANK(C3133),IF(AND(C3134=C3135,NOT(ISBLANK(C3134)),NOT(ISBLANK(C3135))),1,-1),-1)</f>
        <v>-1</v>
      </c>
      <c r="K3135" s="0" t="n">
        <f aca="false">IF(MAX(H3135:J3135)&lt;0,IF(OR(C3135=C3134,C3134=C3133),1,-1),MAX(H3135:J3135))</f>
        <v>0</v>
      </c>
    </row>
    <row r="3136" customFormat="false" ht="13.8" hidden="false" customHeight="false" outlineLevel="0" collapsed="false">
      <c r="B3136" s="8" t="n">
        <f aca="false">MAX(H3136:K3136)</f>
        <v>0</v>
      </c>
      <c r="C3136" s="11"/>
      <c r="D3136" s="10" t="e">
        <f aca="false">IF($A$1="WLB",INDEX(SupplierNomenclature!$D$1:$D$9996,MATCH(C3136,SupplierNomenclature!$I$1:$I$9996,0)),IF($A$1="BERU",INDEX(beru_assortment!$C$1:$C$10000,MATCH(C3136,beru_assortment!$I$1:$I$10000,0)),IF($A$1="OZON",INDEX(ozon_assortment!$F$3:$F$10000,MATCH(C3136,ozon_assortment!$E$3:$E$10000,0)),0)))</f>
        <v>#N/A</v>
      </c>
      <c r="E3136" s="7" t="n">
        <f aca="false">IF(ISBLANK(C3136), , IF(ISBLANK(C3135), E3134+1, E3135))</f>
        <v>0</v>
      </c>
      <c r="F3136" s="10" t="n">
        <f aca="false">IF(ISBLANK(C3136),,IF(OR(ISBLANK(C3135), C3135="Баркод"),1,F3135+1))</f>
        <v>0</v>
      </c>
      <c r="G3136" s="10" t="n">
        <f aca="false">IF(ISBLANK(C3137), F3136/2,)</f>
        <v>0</v>
      </c>
      <c r="H3136" s="0" t="n">
        <f aca="false">IF(ISBLANK(C3136),0,-1)</f>
        <v>0</v>
      </c>
      <c r="I3136" s="0" t="n">
        <f aca="false">IF(AND(ISBLANK(C3135),NOT(ISBLANK(C3136))),1,-1)</f>
        <v>-1</v>
      </c>
      <c r="J3136" s="0" t="n">
        <f aca="false">IF(ISBLANK(C3134),IF(AND(C3135=C3136,NOT(ISBLANK(C3135)),NOT(ISBLANK(C3136))),1,-1),-1)</f>
        <v>-1</v>
      </c>
      <c r="K3136" s="0" t="n">
        <f aca="false">IF(MAX(H3136:J3136)&lt;0,IF(OR(C3136=C3135,C3135=C3134),1,-1),MAX(H3136:J3136))</f>
        <v>0</v>
      </c>
    </row>
    <row r="3137" customFormat="false" ht="13.8" hidden="false" customHeight="false" outlineLevel="0" collapsed="false">
      <c r="B3137" s="8" t="n">
        <f aca="false">MAX(H3137:K3137)</f>
        <v>0</v>
      </c>
      <c r="C3137" s="11"/>
      <c r="D3137" s="10" t="e">
        <f aca="false">IF($A$1="WLB",INDEX(SupplierNomenclature!$D$1:$D$9996,MATCH(C3137,SupplierNomenclature!$I$1:$I$9996,0)),IF($A$1="BERU",INDEX(beru_assortment!$C$1:$C$10000,MATCH(C3137,beru_assortment!$I$1:$I$10000,0)),IF($A$1="OZON",INDEX(ozon_assortment!$F$3:$F$10000,MATCH(C3137,ozon_assortment!$E$3:$E$10000,0)),0)))</f>
        <v>#N/A</v>
      </c>
      <c r="E3137" s="7" t="n">
        <f aca="false">IF(ISBLANK(C3137), , IF(ISBLANK(C3136), E3135+1, E3136))</f>
        <v>0</v>
      </c>
      <c r="F3137" s="10" t="n">
        <f aca="false">IF(ISBLANK(C3137),,IF(OR(ISBLANK(C3136), C3136="Баркод"),1,F3136+1))</f>
        <v>0</v>
      </c>
      <c r="G3137" s="10" t="n">
        <f aca="false">IF(ISBLANK(C3138), F3137/2,)</f>
        <v>0</v>
      </c>
      <c r="H3137" s="0" t="n">
        <f aca="false">IF(ISBLANK(C3137),0,-1)</f>
        <v>0</v>
      </c>
      <c r="I3137" s="0" t="n">
        <f aca="false">IF(AND(ISBLANK(C3136),NOT(ISBLANK(C3137))),1,-1)</f>
        <v>-1</v>
      </c>
      <c r="J3137" s="0" t="n">
        <f aca="false">IF(ISBLANK(C3135),IF(AND(C3136=C3137,NOT(ISBLANK(C3136)),NOT(ISBLANK(C3137))),1,-1),-1)</f>
        <v>-1</v>
      </c>
      <c r="K3137" s="0" t="n">
        <f aca="false">IF(MAX(H3137:J3137)&lt;0,IF(OR(C3137=C3136,C3136=C3135),1,-1),MAX(H3137:J3137))</f>
        <v>0</v>
      </c>
    </row>
    <row r="3138" customFormat="false" ht="13.8" hidden="false" customHeight="false" outlineLevel="0" collapsed="false">
      <c r="B3138" s="8" t="n">
        <f aca="false">MAX(H3138:K3138)</f>
        <v>0</v>
      </c>
      <c r="C3138" s="11"/>
      <c r="D3138" s="10" t="e">
        <f aca="false">IF($A$1="WLB",INDEX(SupplierNomenclature!$D$1:$D$9996,MATCH(C3138,SupplierNomenclature!$I$1:$I$9996,0)),IF($A$1="BERU",INDEX(beru_assortment!$C$1:$C$10000,MATCH(C3138,beru_assortment!$I$1:$I$10000,0)),IF($A$1="OZON",INDEX(ozon_assortment!$F$3:$F$10000,MATCH(C3138,ozon_assortment!$E$3:$E$10000,0)),0)))</f>
        <v>#N/A</v>
      </c>
      <c r="E3138" s="7" t="n">
        <f aca="false">IF(ISBLANK(C3138), , IF(ISBLANK(C3137), E3136+1, E3137))</f>
        <v>0</v>
      </c>
      <c r="F3138" s="10" t="n">
        <f aca="false">IF(ISBLANK(C3138),,IF(OR(ISBLANK(C3137), C3137="Баркод"),1,F3137+1))</f>
        <v>0</v>
      </c>
      <c r="G3138" s="10" t="n">
        <f aca="false">IF(ISBLANK(C3139), F3138/2,)</f>
        <v>0</v>
      </c>
      <c r="H3138" s="0" t="n">
        <f aca="false">IF(ISBLANK(C3138),0,-1)</f>
        <v>0</v>
      </c>
      <c r="I3138" s="0" t="n">
        <f aca="false">IF(AND(ISBLANK(C3137),NOT(ISBLANK(C3138))),1,-1)</f>
        <v>-1</v>
      </c>
      <c r="J3138" s="0" t="n">
        <f aca="false">IF(ISBLANK(C3136),IF(AND(C3137=C3138,NOT(ISBLANK(C3137)),NOT(ISBLANK(C3138))),1,-1),-1)</f>
        <v>-1</v>
      </c>
      <c r="K3138" s="0" t="n">
        <f aca="false">IF(MAX(H3138:J3138)&lt;0,IF(OR(C3138=C3137,C3137=C3136),1,-1),MAX(H3138:J3138))</f>
        <v>0</v>
      </c>
    </row>
    <row r="3139" customFormat="false" ht="13.8" hidden="false" customHeight="false" outlineLevel="0" collapsed="false">
      <c r="B3139" s="8" t="n">
        <f aca="false">MAX(H3139:K3139)</f>
        <v>0</v>
      </c>
      <c r="C3139" s="11"/>
      <c r="D3139" s="10" t="e">
        <f aca="false">IF($A$1="WLB",INDEX(SupplierNomenclature!$D$1:$D$9996,MATCH(C3139,SupplierNomenclature!$I$1:$I$9996,0)),IF($A$1="BERU",INDEX(beru_assortment!$C$1:$C$10000,MATCH(C3139,beru_assortment!$I$1:$I$10000,0)),IF($A$1="OZON",INDEX(ozon_assortment!$F$3:$F$10000,MATCH(C3139,ozon_assortment!$E$3:$E$10000,0)),0)))</f>
        <v>#N/A</v>
      </c>
      <c r="E3139" s="7" t="n">
        <f aca="false">IF(ISBLANK(C3139), , IF(ISBLANK(C3138), E3137+1, E3138))</f>
        <v>0</v>
      </c>
      <c r="F3139" s="10" t="n">
        <f aca="false">IF(ISBLANK(C3139),,IF(OR(ISBLANK(C3138), C3138="Баркод"),1,F3138+1))</f>
        <v>0</v>
      </c>
      <c r="G3139" s="10" t="n">
        <f aca="false">IF(ISBLANK(C3140), F3139/2,)</f>
        <v>0</v>
      </c>
      <c r="H3139" s="0" t="n">
        <f aca="false">IF(ISBLANK(C3139),0,-1)</f>
        <v>0</v>
      </c>
      <c r="I3139" s="0" t="n">
        <f aca="false">IF(AND(ISBLANK(C3138),NOT(ISBLANK(C3139))),1,-1)</f>
        <v>-1</v>
      </c>
      <c r="J3139" s="0" t="n">
        <f aca="false">IF(ISBLANK(C3137),IF(AND(C3138=C3139,NOT(ISBLANK(C3138)),NOT(ISBLANK(C3139))),1,-1),-1)</f>
        <v>-1</v>
      </c>
      <c r="K3139" s="0" t="n">
        <f aca="false">IF(MAX(H3139:J3139)&lt;0,IF(OR(C3139=C3138,C3138=C3137),1,-1),MAX(H3139:J3139))</f>
        <v>0</v>
      </c>
    </row>
    <row r="3140" customFormat="false" ht="13.8" hidden="false" customHeight="false" outlineLevel="0" collapsed="false">
      <c r="B3140" s="8" t="n">
        <f aca="false">MAX(H3140:K3140)</f>
        <v>0</v>
      </c>
      <c r="C3140" s="11"/>
      <c r="D3140" s="10" t="e">
        <f aca="false">IF($A$1="WLB",INDEX(SupplierNomenclature!$D$1:$D$9996,MATCH(C3140,SupplierNomenclature!$I$1:$I$9996,0)),IF($A$1="BERU",INDEX(beru_assortment!$C$1:$C$10000,MATCH(C3140,beru_assortment!$I$1:$I$10000,0)),IF($A$1="OZON",INDEX(ozon_assortment!$F$3:$F$10000,MATCH(C3140,ozon_assortment!$E$3:$E$10000,0)),0)))</f>
        <v>#N/A</v>
      </c>
      <c r="E3140" s="7" t="n">
        <f aca="false">IF(ISBLANK(C3140), , IF(ISBLANK(C3139), E3138+1, E3139))</f>
        <v>0</v>
      </c>
      <c r="F3140" s="10" t="n">
        <f aca="false">IF(ISBLANK(C3140),,IF(OR(ISBLANK(C3139), C3139="Баркод"),1,F3139+1))</f>
        <v>0</v>
      </c>
      <c r="G3140" s="10" t="n">
        <f aca="false">IF(ISBLANK(C3141), F3140/2,)</f>
        <v>0</v>
      </c>
      <c r="H3140" s="0" t="n">
        <f aca="false">IF(ISBLANK(C3140),0,-1)</f>
        <v>0</v>
      </c>
      <c r="I3140" s="0" t="n">
        <f aca="false">IF(AND(ISBLANK(C3139),NOT(ISBLANK(C3140))),1,-1)</f>
        <v>-1</v>
      </c>
      <c r="J3140" s="0" t="n">
        <f aca="false">IF(ISBLANK(C3138),IF(AND(C3139=C3140,NOT(ISBLANK(C3139)),NOT(ISBLANK(C3140))),1,-1),-1)</f>
        <v>-1</v>
      </c>
      <c r="K3140" s="0" t="n">
        <f aca="false">IF(MAX(H3140:J3140)&lt;0,IF(OR(C3140=C3139,C3139=C3138),1,-1),MAX(H3140:J3140))</f>
        <v>0</v>
      </c>
    </row>
    <row r="3141" customFormat="false" ht="13.8" hidden="false" customHeight="false" outlineLevel="0" collapsed="false">
      <c r="B3141" s="8" t="n">
        <f aca="false">MAX(H3141:K3141)</f>
        <v>0</v>
      </c>
      <c r="C3141" s="11"/>
      <c r="D3141" s="10" t="e">
        <f aca="false">IF($A$1="WLB",INDEX(SupplierNomenclature!$D$1:$D$9996,MATCH(C3141,SupplierNomenclature!$I$1:$I$9996,0)),IF($A$1="BERU",INDEX(beru_assortment!$C$1:$C$10000,MATCH(C3141,beru_assortment!$I$1:$I$10000,0)),IF($A$1="OZON",INDEX(ozon_assortment!$F$3:$F$10000,MATCH(C3141,ozon_assortment!$E$3:$E$10000,0)),0)))</f>
        <v>#N/A</v>
      </c>
      <c r="E3141" s="7" t="n">
        <f aca="false">IF(ISBLANK(C3141), , IF(ISBLANK(C3140), E3139+1, E3140))</f>
        <v>0</v>
      </c>
      <c r="F3141" s="10" t="n">
        <f aca="false">IF(ISBLANK(C3141),,IF(OR(ISBLANK(C3140), C3140="Баркод"),1,F3140+1))</f>
        <v>0</v>
      </c>
      <c r="G3141" s="10" t="n">
        <f aca="false">IF(ISBLANK(C3142), F3141/2,)</f>
        <v>0</v>
      </c>
      <c r="H3141" s="0" t="n">
        <f aca="false">IF(ISBLANK(C3141),0,-1)</f>
        <v>0</v>
      </c>
      <c r="I3141" s="0" t="n">
        <f aca="false">IF(AND(ISBLANK(C3140),NOT(ISBLANK(C3141))),1,-1)</f>
        <v>-1</v>
      </c>
      <c r="J3141" s="0" t="n">
        <f aca="false">IF(ISBLANK(C3139),IF(AND(C3140=C3141,NOT(ISBLANK(C3140)),NOT(ISBLANK(C3141))),1,-1),-1)</f>
        <v>-1</v>
      </c>
      <c r="K3141" s="0" t="n">
        <f aca="false">IF(MAX(H3141:J3141)&lt;0,IF(OR(C3141=C3140,C3140=C3139),1,-1),MAX(H3141:J3141))</f>
        <v>0</v>
      </c>
    </row>
    <row r="3142" customFormat="false" ht="13.8" hidden="false" customHeight="false" outlineLevel="0" collapsed="false">
      <c r="B3142" s="8" t="n">
        <f aca="false">MAX(H3142:K3142)</f>
        <v>0</v>
      </c>
      <c r="C3142" s="11"/>
      <c r="D3142" s="10" t="e">
        <f aca="false">IF($A$1="WLB",INDEX(SupplierNomenclature!$D$1:$D$9996,MATCH(C3142,SupplierNomenclature!$I$1:$I$9996,0)),IF($A$1="BERU",INDEX(beru_assortment!$C$1:$C$10000,MATCH(C3142,beru_assortment!$I$1:$I$10000,0)),IF($A$1="OZON",INDEX(ozon_assortment!$F$3:$F$10000,MATCH(C3142,ozon_assortment!$E$3:$E$10000,0)),0)))</f>
        <v>#N/A</v>
      </c>
      <c r="E3142" s="7" t="n">
        <f aca="false">IF(ISBLANK(C3142), , IF(ISBLANK(C3141), E3140+1, E3141))</f>
        <v>0</v>
      </c>
      <c r="F3142" s="10" t="n">
        <f aca="false">IF(ISBLANK(C3142),,IF(OR(ISBLANK(C3141), C3141="Баркод"),1,F3141+1))</f>
        <v>0</v>
      </c>
      <c r="G3142" s="10" t="n">
        <f aca="false">IF(ISBLANK(C3143), F3142/2,)</f>
        <v>0</v>
      </c>
      <c r="H3142" s="0" t="n">
        <f aca="false">IF(ISBLANK(C3142),0,-1)</f>
        <v>0</v>
      </c>
      <c r="I3142" s="0" t="n">
        <f aca="false">IF(AND(ISBLANK(C3141),NOT(ISBLANK(C3142))),1,-1)</f>
        <v>-1</v>
      </c>
      <c r="J3142" s="0" t="n">
        <f aca="false">IF(ISBLANK(C3140),IF(AND(C3141=C3142,NOT(ISBLANK(C3141)),NOT(ISBLANK(C3142))),1,-1),-1)</f>
        <v>-1</v>
      </c>
      <c r="K3142" s="0" t="n">
        <f aca="false">IF(MAX(H3142:J3142)&lt;0,IF(OR(C3142=C3141,C3141=C3140),1,-1),MAX(H3142:J3142))</f>
        <v>0</v>
      </c>
    </row>
    <row r="3143" customFormat="false" ht="13.8" hidden="false" customHeight="false" outlineLevel="0" collapsed="false">
      <c r="B3143" s="8" t="n">
        <f aca="false">MAX(H3143:K3143)</f>
        <v>0</v>
      </c>
      <c r="C3143" s="11"/>
      <c r="D3143" s="10" t="e">
        <f aca="false">IF($A$1="WLB",INDEX(SupplierNomenclature!$D$1:$D$9996,MATCH(C3143,SupplierNomenclature!$I$1:$I$9996,0)),IF($A$1="BERU",INDEX(beru_assortment!$C$1:$C$10000,MATCH(C3143,beru_assortment!$I$1:$I$10000,0)),IF($A$1="OZON",INDEX(ozon_assortment!$F$3:$F$10000,MATCH(C3143,ozon_assortment!$E$3:$E$10000,0)),0)))</f>
        <v>#N/A</v>
      </c>
      <c r="E3143" s="7" t="n">
        <f aca="false">IF(ISBLANK(C3143), , IF(ISBLANK(C3142), E3141+1, E3142))</f>
        <v>0</v>
      </c>
      <c r="F3143" s="10" t="n">
        <f aca="false">IF(ISBLANK(C3143),,IF(OR(ISBLANK(C3142), C3142="Баркод"),1,F3142+1))</f>
        <v>0</v>
      </c>
      <c r="G3143" s="10" t="n">
        <f aca="false">IF(ISBLANK(C3144), F3143/2,)</f>
        <v>0</v>
      </c>
      <c r="H3143" s="0" t="n">
        <f aca="false">IF(ISBLANK(C3143),0,-1)</f>
        <v>0</v>
      </c>
      <c r="I3143" s="0" t="n">
        <f aca="false">IF(AND(ISBLANK(C3142),NOT(ISBLANK(C3143))),1,-1)</f>
        <v>-1</v>
      </c>
      <c r="J3143" s="0" t="n">
        <f aca="false">IF(ISBLANK(C3141),IF(AND(C3142=C3143,NOT(ISBLANK(C3142)),NOT(ISBLANK(C3143))),1,-1),-1)</f>
        <v>-1</v>
      </c>
      <c r="K3143" s="0" t="n">
        <f aca="false">IF(MAX(H3143:J3143)&lt;0,IF(OR(C3143=C3142,C3142=C3141),1,-1),MAX(H3143:J3143))</f>
        <v>0</v>
      </c>
    </row>
    <row r="3144" customFormat="false" ht="13.8" hidden="false" customHeight="false" outlineLevel="0" collapsed="false">
      <c r="B3144" s="8" t="n">
        <f aca="false">MAX(H3144:K3144)</f>
        <v>0</v>
      </c>
      <c r="C3144" s="11"/>
      <c r="D3144" s="10" t="e">
        <f aca="false">IF($A$1="WLB",INDEX(SupplierNomenclature!$D$1:$D$9996,MATCH(C3144,SupplierNomenclature!$I$1:$I$9996,0)),IF($A$1="BERU",INDEX(beru_assortment!$C$1:$C$10000,MATCH(C3144,beru_assortment!$I$1:$I$10000,0)),IF($A$1="OZON",INDEX(ozon_assortment!$F$3:$F$10000,MATCH(C3144,ozon_assortment!$E$3:$E$10000,0)),0)))</f>
        <v>#N/A</v>
      </c>
      <c r="E3144" s="7" t="n">
        <f aca="false">IF(ISBLANK(C3144), , IF(ISBLANK(C3143), E3142+1, E3143))</f>
        <v>0</v>
      </c>
      <c r="F3144" s="10" t="n">
        <f aca="false">IF(ISBLANK(C3144),,IF(OR(ISBLANK(C3143), C3143="Баркод"),1,F3143+1))</f>
        <v>0</v>
      </c>
      <c r="G3144" s="10" t="n">
        <f aca="false">IF(ISBLANK(C3145), F3144/2,)</f>
        <v>0</v>
      </c>
      <c r="H3144" s="0" t="n">
        <f aca="false">IF(ISBLANK(C3144),0,-1)</f>
        <v>0</v>
      </c>
      <c r="I3144" s="0" t="n">
        <f aca="false">IF(AND(ISBLANK(C3143),NOT(ISBLANK(C3144))),1,-1)</f>
        <v>-1</v>
      </c>
      <c r="J3144" s="0" t="n">
        <f aca="false">IF(ISBLANK(C3142),IF(AND(C3143=C3144,NOT(ISBLANK(C3143)),NOT(ISBLANK(C3144))),1,-1),-1)</f>
        <v>-1</v>
      </c>
      <c r="K3144" s="0" t="n">
        <f aca="false">IF(MAX(H3144:J3144)&lt;0,IF(OR(C3144=C3143,C3143=C3142),1,-1),MAX(H3144:J3144))</f>
        <v>0</v>
      </c>
    </row>
    <row r="3145" customFormat="false" ht="13.8" hidden="false" customHeight="false" outlineLevel="0" collapsed="false">
      <c r="B3145" s="8" t="n">
        <f aca="false">MAX(H3145:K3145)</f>
        <v>0</v>
      </c>
      <c r="C3145" s="11"/>
      <c r="D3145" s="10" t="e">
        <f aca="false">IF($A$1="WLB",INDEX(SupplierNomenclature!$D$1:$D$9996,MATCH(C3145,SupplierNomenclature!$I$1:$I$9996,0)),IF($A$1="BERU",INDEX(beru_assortment!$C$1:$C$10000,MATCH(C3145,beru_assortment!$I$1:$I$10000,0)),IF($A$1="OZON",INDEX(ozon_assortment!$F$3:$F$10000,MATCH(C3145,ozon_assortment!$E$3:$E$10000,0)),0)))</f>
        <v>#N/A</v>
      </c>
      <c r="E3145" s="7" t="n">
        <f aca="false">IF(ISBLANK(C3145), , IF(ISBLANK(C3144), E3143+1, E3144))</f>
        <v>0</v>
      </c>
      <c r="F3145" s="10" t="n">
        <f aca="false">IF(ISBLANK(C3145),,IF(OR(ISBLANK(C3144), C3144="Баркод"),1,F3144+1))</f>
        <v>0</v>
      </c>
      <c r="G3145" s="10" t="n">
        <f aca="false">IF(ISBLANK(C3146), F3145/2,)</f>
        <v>0</v>
      </c>
      <c r="H3145" s="0" t="n">
        <f aca="false">IF(ISBLANK(C3145),0,-1)</f>
        <v>0</v>
      </c>
      <c r="I3145" s="0" t="n">
        <f aca="false">IF(AND(ISBLANK(C3144),NOT(ISBLANK(C3145))),1,-1)</f>
        <v>-1</v>
      </c>
      <c r="J3145" s="0" t="n">
        <f aca="false">IF(ISBLANK(C3143),IF(AND(C3144=C3145,NOT(ISBLANK(C3144)),NOT(ISBLANK(C3145))),1,-1),-1)</f>
        <v>-1</v>
      </c>
      <c r="K3145" s="0" t="n">
        <f aca="false">IF(MAX(H3145:J3145)&lt;0,IF(OR(C3145=C3144,C3144=C3143),1,-1),MAX(H3145:J3145))</f>
        <v>0</v>
      </c>
    </row>
    <row r="3146" customFormat="false" ht="13.8" hidden="false" customHeight="false" outlineLevel="0" collapsed="false">
      <c r="B3146" s="8" t="n">
        <f aca="false">MAX(H3146:K3146)</f>
        <v>0</v>
      </c>
      <c r="C3146" s="11"/>
      <c r="D3146" s="10" t="e">
        <f aca="false">IF($A$1="WLB",INDEX(SupplierNomenclature!$D$1:$D$9996,MATCH(C3146,SupplierNomenclature!$I$1:$I$9996,0)),IF($A$1="BERU",INDEX(beru_assortment!$C$1:$C$10000,MATCH(C3146,beru_assortment!$I$1:$I$10000,0)),IF($A$1="OZON",INDEX(ozon_assortment!$F$3:$F$10000,MATCH(C3146,ozon_assortment!$E$3:$E$10000,0)),0)))</f>
        <v>#N/A</v>
      </c>
      <c r="E3146" s="7" t="n">
        <f aca="false">IF(ISBLANK(C3146), , IF(ISBLANK(C3145), E3144+1, E3145))</f>
        <v>0</v>
      </c>
      <c r="F3146" s="10" t="n">
        <f aca="false">IF(ISBLANK(C3146),,IF(OR(ISBLANK(C3145), C3145="Баркод"),1,F3145+1))</f>
        <v>0</v>
      </c>
      <c r="G3146" s="10" t="n">
        <f aca="false">IF(ISBLANK(C3147), F3146/2,)</f>
        <v>0</v>
      </c>
      <c r="H3146" s="0" t="n">
        <f aca="false">IF(ISBLANK(C3146),0,-1)</f>
        <v>0</v>
      </c>
      <c r="I3146" s="0" t="n">
        <f aca="false">IF(AND(ISBLANK(C3145),NOT(ISBLANK(C3146))),1,-1)</f>
        <v>-1</v>
      </c>
      <c r="J3146" s="0" t="n">
        <f aca="false">IF(ISBLANK(C3144),IF(AND(C3145=C3146,NOT(ISBLANK(C3145)),NOT(ISBLANK(C3146))),1,-1),-1)</f>
        <v>-1</v>
      </c>
      <c r="K3146" s="0" t="n">
        <f aca="false">IF(MAX(H3146:J3146)&lt;0,IF(OR(C3146=C3145,C3145=C3144),1,-1),MAX(H3146:J3146))</f>
        <v>0</v>
      </c>
    </row>
    <row r="3147" customFormat="false" ht="13.8" hidden="false" customHeight="false" outlineLevel="0" collapsed="false">
      <c r="B3147" s="8" t="n">
        <f aca="false">MAX(H3147:K3147)</f>
        <v>0</v>
      </c>
      <c r="C3147" s="11"/>
      <c r="D3147" s="10" t="e">
        <f aca="false">IF($A$1="WLB",INDEX(SupplierNomenclature!$D$1:$D$9996,MATCH(C3147,SupplierNomenclature!$I$1:$I$9996,0)),IF($A$1="BERU",INDEX(beru_assortment!$C$1:$C$10000,MATCH(C3147,beru_assortment!$I$1:$I$10000,0)),IF($A$1="OZON",INDEX(ozon_assortment!$F$3:$F$10000,MATCH(C3147,ozon_assortment!$E$3:$E$10000,0)),0)))</f>
        <v>#N/A</v>
      </c>
      <c r="E3147" s="7" t="n">
        <f aca="false">IF(ISBLANK(C3147), , IF(ISBLANK(C3146), E3145+1, E3146))</f>
        <v>0</v>
      </c>
      <c r="F3147" s="10" t="n">
        <f aca="false">IF(ISBLANK(C3147),,IF(OR(ISBLANK(C3146), C3146="Баркод"),1,F3146+1))</f>
        <v>0</v>
      </c>
      <c r="G3147" s="10" t="n">
        <f aca="false">IF(ISBLANK(C3148), F3147/2,)</f>
        <v>0</v>
      </c>
      <c r="H3147" s="0" t="n">
        <f aca="false">IF(ISBLANK(C3147),0,-1)</f>
        <v>0</v>
      </c>
      <c r="I3147" s="0" t="n">
        <f aca="false">IF(AND(ISBLANK(C3146),NOT(ISBLANK(C3147))),1,-1)</f>
        <v>-1</v>
      </c>
      <c r="J3147" s="0" t="n">
        <f aca="false">IF(ISBLANK(C3145),IF(AND(C3146=C3147,NOT(ISBLANK(C3146)),NOT(ISBLANK(C3147))),1,-1),-1)</f>
        <v>-1</v>
      </c>
      <c r="K3147" s="0" t="n">
        <f aca="false">IF(MAX(H3147:J3147)&lt;0,IF(OR(C3147=C3146,C3146=C3145),1,-1),MAX(H3147:J3147))</f>
        <v>0</v>
      </c>
    </row>
    <row r="3148" customFormat="false" ht="13.8" hidden="false" customHeight="false" outlineLevel="0" collapsed="false">
      <c r="B3148" s="8" t="n">
        <f aca="false">MAX(H3148:K3148)</f>
        <v>0</v>
      </c>
      <c r="C3148" s="11"/>
      <c r="D3148" s="10" t="e">
        <f aca="false">IF($A$1="WLB",INDEX(SupplierNomenclature!$D$1:$D$9996,MATCH(C3148,SupplierNomenclature!$I$1:$I$9996,0)),IF($A$1="BERU",INDEX(beru_assortment!$C$1:$C$10000,MATCH(C3148,beru_assortment!$I$1:$I$10000,0)),IF($A$1="OZON",INDEX(ozon_assortment!$F$3:$F$10000,MATCH(C3148,ozon_assortment!$E$3:$E$10000,0)),0)))</f>
        <v>#N/A</v>
      </c>
      <c r="E3148" s="7" t="n">
        <f aca="false">IF(ISBLANK(C3148), , IF(ISBLANK(C3147), E3146+1, E3147))</f>
        <v>0</v>
      </c>
      <c r="F3148" s="10" t="n">
        <f aca="false">IF(ISBLANK(C3148),,IF(OR(ISBLANK(C3147), C3147="Баркод"),1,F3147+1))</f>
        <v>0</v>
      </c>
      <c r="G3148" s="10" t="n">
        <f aca="false">IF(ISBLANK(C3149), F3148/2,)</f>
        <v>0</v>
      </c>
      <c r="H3148" s="0" t="n">
        <f aca="false">IF(ISBLANK(C3148),0,-1)</f>
        <v>0</v>
      </c>
      <c r="I3148" s="0" t="n">
        <f aca="false">IF(AND(ISBLANK(C3147),NOT(ISBLANK(C3148))),1,-1)</f>
        <v>-1</v>
      </c>
      <c r="J3148" s="0" t="n">
        <f aca="false">IF(ISBLANK(C3146),IF(AND(C3147=C3148,NOT(ISBLANK(C3147)),NOT(ISBLANK(C3148))),1,-1),-1)</f>
        <v>-1</v>
      </c>
      <c r="K3148" s="0" t="n">
        <f aca="false">IF(MAX(H3148:J3148)&lt;0,IF(OR(C3148=C3147,C3147=C3146),1,-1),MAX(H3148:J3148))</f>
        <v>0</v>
      </c>
    </row>
    <row r="3149" customFormat="false" ht="13.8" hidden="false" customHeight="false" outlineLevel="0" collapsed="false">
      <c r="B3149" s="8" t="n">
        <f aca="false">MAX(H3149:K3149)</f>
        <v>0</v>
      </c>
      <c r="C3149" s="11"/>
      <c r="D3149" s="10" t="e">
        <f aca="false">IF($A$1="WLB",INDEX(SupplierNomenclature!$D$1:$D$9996,MATCH(C3149,SupplierNomenclature!$I$1:$I$9996,0)),IF($A$1="BERU",INDEX(beru_assortment!$C$1:$C$10000,MATCH(C3149,beru_assortment!$I$1:$I$10000,0)),IF($A$1="OZON",INDEX(ozon_assortment!$F$3:$F$10000,MATCH(C3149,ozon_assortment!$E$3:$E$10000,0)),0)))</f>
        <v>#N/A</v>
      </c>
      <c r="E3149" s="7" t="n">
        <f aca="false">IF(ISBLANK(C3149), , IF(ISBLANK(C3148), E3147+1, E3148))</f>
        <v>0</v>
      </c>
      <c r="F3149" s="10" t="n">
        <f aca="false">IF(ISBLANK(C3149),,IF(OR(ISBLANK(C3148), C3148="Баркод"),1,F3148+1))</f>
        <v>0</v>
      </c>
      <c r="G3149" s="10" t="n">
        <f aca="false">IF(ISBLANK(C3150), F3149/2,)</f>
        <v>0</v>
      </c>
      <c r="H3149" s="0" t="n">
        <f aca="false">IF(ISBLANK(C3149),0,-1)</f>
        <v>0</v>
      </c>
      <c r="I3149" s="0" t="n">
        <f aca="false">IF(AND(ISBLANK(C3148),NOT(ISBLANK(C3149))),1,-1)</f>
        <v>-1</v>
      </c>
      <c r="J3149" s="0" t="n">
        <f aca="false">IF(ISBLANK(C3147),IF(AND(C3148=C3149,NOT(ISBLANK(C3148)),NOT(ISBLANK(C3149))),1,-1),-1)</f>
        <v>-1</v>
      </c>
      <c r="K3149" s="0" t="n">
        <f aca="false">IF(MAX(H3149:J3149)&lt;0,IF(OR(C3149=C3148,C3148=C3147),1,-1),MAX(H3149:J3149))</f>
        <v>0</v>
      </c>
    </row>
    <row r="3150" customFormat="false" ht="13.8" hidden="false" customHeight="false" outlineLevel="0" collapsed="false">
      <c r="B3150" s="8" t="n">
        <f aca="false">MAX(H3150:K3150)</f>
        <v>0</v>
      </c>
      <c r="C3150" s="11"/>
      <c r="D3150" s="10" t="e">
        <f aca="false">IF($A$1="WLB",INDEX(SupplierNomenclature!$D$1:$D$9996,MATCH(C3150,SupplierNomenclature!$I$1:$I$9996,0)),IF($A$1="BERU",INDEX(beru_assortment!$C$1:$C$10000,MATCH(C3150,beru_assortment!$I$1:$I$10000,0)),IF($A$1="OZON",INDEX(ozon_assortment!$F$3:$F$10000,MATCH(C3150,ozon_assortment!$E$3:$E$10000,0)),0)))</f>
        <v>#N/A</v>
      </c>
      <c r="E3150" s="7" t="n">
        <f aca="false">IF(ISBLANK(C3150), , IF(ISBLANK(C3149), E3148+1, E3149))</f>
        <v>0</v>
      </c>
      <c r="F3150" s="10" t="n">
        <f aca="false">IF(ISBLANK(C3150),,IF(OR(ISBLANK(C3149), C3149="Баркод"),1,F3149+1))</f>
        <v>0</v>
      </c>
      <c r="G3150" s="10" t="n">
        <f aca="false">IF(ISBLANK(C3151), F3150/2,)</f>
        <v>0</v>
      </c>
      <c r="H3150" s="0" t="n">
        <f aca="false">IF(ISBLANK(C3150),0,-1)</f>
        <v>0</v>
      </c>
      <c r="I3150" s="0" t="n">
        <f aca="false">IF(AND(ISBLANK(C3149),NOT(ISBLANK(C3150))),1,-1)</f>
        <v>-1</v>
      </c>
      <c r="J3150" s="0" t="n">
        <f aca="false">IF(ISBLANK(C3148),IF(AND(C3149=C3150,NOT(ISBLANK(C3149)),NOT(ISBLANK(C3150))),1,-1),-1)</f>
        <v>-1</v>
      </c>
      <c r="K3150" s="0" t="n">
        <f aca="false">IF(MAX(H3150:J3150)&lt;0,IF(OR(C3150=C3149,C3149=C3148),1,-1),MAX(H3150:J3150))</f>
        <v>0</v>
      </c>
    </row>
    <row r="3151" customFormat="false" ht="13.8" hidden="false" customHeight="false" outlineLevel="0" collapsed="false">
      <c r="B3151" s="8" t="n">
        <f aca="false">MAX(H3151:K3151)</f>
        <v>0</v>
      </c>
      <c r="C3151" s="11"/>
      <c r="D3151" s="10" t="e">
        <f aca="false">IF($A$1="WLB",INDEX(SupplierNomenclature!$D$1:$D$9996,MATCH(C3151,SupplierNomenclature!$I$1:$I$9996,0)),IF($A$1="BERU",INDEX(beru_assortment!$C$1:$C$10000,MATCH(C3151,beru_assortment!$I$1:$I$10000,0)),IF($A$1="OZON",INDEX(ozon_assortment!$F$3:$F$10000,MATCH(C3151,ozon_assortment!$E$3:$E$10000,0)),0)))</f>
        <v>#N/A</v>
      </c>
      <c r="E3151" s="7" t="n">
        <f aca="false">IF(ISBLANK(C3151), , IF(ISBLANK(C3150), E3149+1, E3150))</f>
        <v>0</v>
      </c>
      <c r="F3151" s="10" t="n">
        <f aca="false">IF(ISBLANK(C3151),,IF(OR(ISBLANK(C3150), C3150="Баркод"),1,F3150+1))</f>
        <v>0</v>
      </c>
      <c r="G3151" s="10" t="n">
        <f aca="false">IF(ISBLANK(C3152), F3151/2,)</f>
        <v>0</v>
      </c>
      <c r="H3151" s="0" t="n">
        <f aca="false">IF(ISBLANK(C3151),0,-1)</f>
        <v>0</v>
      </c>
      <c r="I3151" s="0" t="n">
        <f aca="false">IF(AND(ISBLANK(C3150),NOT(ISBLANK(C3151))),1,-1)</f>
        <v>-1</v>
      </c>
      <c r="J3151" s="0" t="n">
        <f aca="false">IF(ISBLANK(C3149),IF(AND(C3150=C3151,NOT(ISBLANK(C3150)),NOT(ISBLANK(C3151))),1,-1),-1)</f>
        <v>-1</v>
      </c>
      <c r="K3151" s="0" t="n">
        <f aca="false">IF(MAX(H3151:J3151)&lt;0,IF(OR(C3151=C3150,C3150=C3149),1,-1),MAX(H3151:J3151))</f>
        <v>0</v>
      </c>
    </row>
    <row r="3152" customFormat="false" ht="13.8" hidden="false" customHeight="false" outlineLevel="0" collapsed="false">
      <c r="B3152" s="8" t="n">
        <f aca="false">MAX(H3152:K3152)</f>
        <v>0</v>
      </c>
      <c r="C3152" s="11"/>
      <c r="D3152" s="10" t="e">
        <f aca="false">IF($A$1="WLB",INDEX(SupplierNomenclature!$D$1:$D$9996,MATCH(C3152,SupplierNomenclature!$I$1:$I$9996,0)),IF($A$1="BERU",INDEX(beru_assortment!$C$1:$C$10000,MATCH(C3152,beru_assortment!$I$1:$I$10000,0)),IF($A$1="OZON",INDEX(ozon_assortment!$F$3:$F$10000,MATCH(C3152,ozon_assortment!$E$3:$E$10000,0)),0)))</f>
        <v>#N/A</v>
      </c>
      <c r="E3152" s="7" t="n">
        <f aca="false">IF(ISBLANK(C3152), , IF(ISBLANK(C3151), E3150+1, E3151))</f>
        <v>0</v>
      </c>
      <c r="F3152" s="10" t="n">
        <f aca="false">IF(ISBLANK(C3152),,IF(OR(ISBLANK(C3151), C3151="Баркод"),1,F3151+1))</f>
        <v>0</v>
      </c>
      <c r="G3152" s="10" t="n">
        <f aca="false">IF(ISBLANK(C3153), F3152/2,)</f>
        <v>0</v>
      </c>
      <c r="H3152" s="0" t="n">
        <f aca="false">IF(ISBLANK(C3152),0,-1)</f>
        <v>0</v>
      </c>
      <c r="I3152" s="0" t="n">
        <f aca="false">IF(AND(ISBLANK(C3151),NOT(ISBLANK(C3152))),1,-1)</f>
        <v>-1</v>
      </c>
      <c r="J3152" s="0" t="n">
        <f aca="false">IF(ISBLANK(C3150),IF(AND(C3151=C3152,NOT(ISBLANK(C3151)),NOT(ISBLANK(C3152))),1,-1),-1)</f>
        <v>-1</v>
      </c>
      <c r="K3152" s="0" t="n">
        <f aca="false">IF(MAX(H3152:J3152)&lt;0,IF(OR(C3152=C3151,C3151=C3150),1,-1),MAX(H3152:J3152))</f>
        <v>0</v>
      </c>
    </row>
    <row r="3153" customFormat="false" ht="13.8" hidden="false" customHeight="false" outlineLevel="0" collapsed="false">
      <c r="B3153" s="8" t="n">
        <f aca="false">MAX(H3153:K3153)</f>
        <v>0</v>
      </c>
      <c r="C3153" s="11"/>
      <c r="D3153" s="10" t="e">
        <f aca="false">IF($A$1="WLB",INDEX(SupplierNomenclature!$D$1:$D$9996,MATCH(C3153,SupplierNomenclature!$I$1:$I$9996,0)),IF($A$1="BERU",INDEX(beru_assortment!$C$1:$C$10000,MATCH(C3153,beru_assortment!$I$1:$I$10000,0)),IF($A$1="OZON",INDEX(ozon_assortment!$F$3:$F$10000,MATCH(C3153,ozon_assortment!$E$3:$E$10000,0)),0)))</f>
        <v>#N/A</v>
      </c>
      <c r="E3153" s="7" t="n">
        <f aca="false">IF(ISBLANK(C3153), , IF(ISBLANK(C3152), E3151+1, E3152))</f>
        <v>0</v>
      </c>
      <c r="F3153" s="10" t="n">
        <f aca="false">IF(ISBLANK(C3153),,IF(OR(ISBLANK(C3152), C3152="Баркод"),1,F3152+1))</f>
        <v>0</v>
      </c>
      <c r="G3153" s="10" t="n">
        <f aca="false">IF(ISBLANK(C3154), F3153/2,)</f>
        <v>0</v>
      </c>
      <c r="H3153" s="0" t="n">
        <f aca="false">IF(ISBLANK(C3153),0,-1)</f>
        <v>0</v>
      </c>
      <c r="I3153" s="0" t="n">
        <f aca="false">IF(AND(ISBLANK(C3152),NOT(ISBLANK(C3153))),1,-1)</f>
        <v>-1</v>
      </c>
      <c r="J3153" s="0" t="n">
        <f aca="false">IF(ISBLANK(C3151),IF(AND(C3152=C3153,NOT(ISBLANK(C3152)),NOT(ISBLANK(C3153))),1,-1),-1)</f>
        <v>-1</v>
      </c>
      <c r="K3153" s="0" t="n">
        <f aca="false">IF(MAX(H3153:J3153)&lt;0,IF(OR(C3153=C3152,C3152=C3151),1,-1),MAX(H3153:J3153))</f>
        <v>0</v>
      </c>
    </row>
    <row r="3154" customFormat="false" ht="13.8" hidden="false" customHeight="false" outlineLevel="0" collapsed="false">
      <c r="B3154" s="8" t="n">
        <f aca="false">MAX(H3154:K3154)</f>
        <v>0</v>
      </c>
      <c r="C3154" s="11"/>
      <c r="D3154" s="10" t="e">
        <f aca="false">IF($A$1="WLB",INDEX(SupplierNomenclature!$D$1:$D$9996,MATCH(C3154,SupplierNomenclature!$I$1:$I$9996,0)),IF($A$1="BERU",INDEX(beru_assortment!$C$1:$C$10000,MATCH(C3154,beru_assortment!$I$1:$I$10000,0)),IF($A$1="OZON",INDEX(ozon_assortment!$F$3:$F$10000,MATCH(C3154,ozon_assortment!$E$3:$E$10000,0)),0)))</f>
        <v>#N/A</v>
      </c>
      <c r="E3154" s="7" t="n">
        <f aca="false">IF(ISBLANK(C3154), , IF(ISBLANK(C3153), E3152+1, E3153))</f>
        <v>0</v>
      </c>
      <c r="F3154" s="10" t="n">
        <f aca="false">IF(ISBLANK(C3154),,IF(OR(ISBLANK(C3153), C3153="Баркод"),1,F3153+1))</f>
        <v>0</v>
      </c>
      <c r="G3154" s="10" t="n">
        <f aca="false">IF(ISBLANK(C3155), F3154/2,)</f>
        <v>0</v>
      </c>
      <c r="H3154" s="0" t="n">
        <f aca="false">IF(ISBLANK(C3154),0,-1)</f>
        <v>0</v>
      </c>
      <c r="I3154" s="0" t="n">
        <f aca="false">IF(AND(ISBLANK(C3153),NOT(ISBLANK(C3154))),1,-1)</f>
        <v>-1</v>
      </c>
      <c r="J3154" s="0" t="n">
        <f aca="false">IF(ISBLANK(C3152),IF(AND(C3153=C3154,NOT(ISBLANK(C3153)),NOT(ISBLANK(C3154))),1,-1),-1)</f>
        <v>-1</v>
      </c>
      <c r="K3154" s="0" t="n">
        <f aca="false">IF(MAX(H3154:J3154)&lt;0,IF(OR(C3154=C3153,C3153=C3152),1,-1),MAX(H3154:J3154))</f>
        <v>0</v>
      </c>
    </row>
    <row r="3155" customFormat="false" ht="13.8" hidden="false" customHeight="false" outlineLevel="0" collapsed="false">
      <c r="B3155" s="8" t="n">
        <f aca="false">MAX(H3155:K3155)</f>
        <v>0</v>
      </c>
      <c r="C3155" s="11"/>
      <c r="D3155" s="10" t="e">
        <f aca="false">IF($A$1="WLB",INDEX(SupplierNomenclature!$D$1:$D$9996,MATCH(C3155,SupplierNomenclature!$I$1:$I$9996,0)),IF($A$1="BERU",INDEX(beru_assortment!$C$1:$C$10000,MATCH(C3155,beru_assortment!$I$1:$I$10000,0)),IF($A$1="OZON",INDEX(ozon_assortment!$F$3:$F$10000,MATCH(C3155,ozon_assortment!$E$3:$E$10000,0)),0)))</f>
        <v>#N/A</v>
      </c>
      <c r="E3155" s="7" t="n">
        <f aca="false">IF(ISBLANK(C3155), , IF(ISBLANK(C3154), E3153+1, E3154))</f>
        <v>0</v>
      </c>
      <c r="F3155" s="10" t="n">
        <f aca="false">IF(ISBLANK(C3155),,IF(OR(ISBLANK(C3154), C3154="Баркод"),1,F3154+1))</f>
        <v>0</v>
      </c>
      <c r="G3155" s="10" t="n">
        <f aca="false">IF(ISBLANK(C3156), F3155/2,)</f>
        <v>0</v>
      </c>
      <c r="H3155" s="0" t="n">
        <f aca="false">IF(ISBLANK(C3155),0,-1)</f>
        <v>0</v>
      </c>
      <c r="I3155" s="0" t="n">
        <f aca="false">IF(AND(ISBLANK(C3154),NOT(ISBLANK(C3155))),1,-1)</f>
        <v>-1</v>
      </c>
      <c r="J3155" s="0" t="n">
        <f aca="false">IF(ISBLANK(C3153),IF(AND(C3154=C3155,NOT(ISBLANK(C3154)),NOT(ISBLANK(C3155))),1,-1),-1)</f>
        <v>-1</v>
      </c>
      <c r="K3155" s="0" t="n">
        <f aca="false">IF(MAX(H3155:J3155)&lt;0,IF(OR(C3155=C3154,C3154=C3153),1,-1),MAX(H3155:J3155))</f>
        <v>0</v>
      </c>
    </row>
    <row r="3156" customFormat="false" ht="13.8" hidden="false" customHeight="false" outlineLevel="0" collapsed="false">
      <c r="B3156" s="8" t="n">
        <f aca="false">MAX(H3156:K3156)</f>
        <v>0</v>
      </c>
      <c r="C3156" s="11"/>
      <c r="D3156" s="10" t="e">
        <f aca="false">IF($A$1="WLB",INDEX(SupplierNomenclature!$D$1:$D$9996,MATCH(C3156,SupplierNomenclature!$I$1:$I$9996,0)),IF($A$1="BERU",INDEX(beru_assortment!$C$1:$C$10000,MATCH(C3156,beru_assortment!$I$1:$I$10000,0)),IF($A$1="OZON",INDEX(ozon_assortment!$F$3:$F$10000,MATCH(C3156,ozon_assortment!$E$3:$E$10000,0)),0)))</f>
        <v>#N/A</v>
      </c>
      <c r="E3156" s="7" t="n">
        <f aca="false">IF(ISBLANK(C3156), , IF(ISBLANK(C3155), E3154+1, E3155))</f>
        <v>0</v>
      </c>
      <c r="F3156" s="10" t="n">
        <f aca="false">IF(ISBLANK(C3156),,IF(OR(ISBLANK(C3155), C3155="Баркод"),1,F3155+1))</f>
        <v>0</v>
      </c>
      <c r="G3156" s="10" t="n">
        <f aca="false">IF(ISBLANK(C3157), F3156/2,)</f>
        <v>0</v>
      </c>
      <c r="H3156" s="0" t="n">
        <f aca="false">IF(ISBLANK(C3156),0,-1)</f>
        <v>0</v>
      </c>
      <c r="I3156" s="0" t="n">
        <f aca="false">IF(AND(ISBLANK(C3155),NOT(ISBLANK(C3156))),1,-1)</f>
        <v>-1</v>
      </c>
      <c r="J3156" s="0" t="n">
        <f aca="false">IF(ISBLANK(C3154),IF(AND(C3155=C3156,NOT(ISBLANK(C3155)),NOT(ISBLANK(C3156))),1,-1),-1)</f>
        <v>-1</v>
      </c>
      <c r="K3156" s="0" t="n">
        <f aca="false">IF(MAX(H3156:J3156)&lt;0,IF(OR(C3156=C3155,C3155=C3154),1,-1),MAX(H3156:J3156))</f>
        <v>0</v>
      </c>
    </row>
    <row r="3157" customFormat="false" ht="13.8" hidden="false" customHeight="false" outlineLevel="0" collapsed="false">
      <c r="B3157" s="8" t="n">
        <f aca="false">MAX(H3157:K3157)</f>
        <v>0</v>
      </c>
      <c r="C3157" s="11"/>
      <c r="D3157" s="10" t="e">
        <f aca="false">IF($A$1="WLB",INDEX(SupplierNomenclature!$D$1:$D$9996,MATCH(C3157,SupplierNomenclature!$I$1:$I$9996,0)),IF($A$1="BERU",INDEX(beru_assortment!$C$1:$C$10000,MATCH(C3157,beru_assortment!$I$1:$I$10000,0)),IF($A$1="OZON",INDEX(ozon_assortment!$F$3:$F$10000,MATCH(C3157,ozon_assortment!$E$3:$E$10000,0)),0)))</f>
        <v>#N/A</v>
      </c>
      <c r="E3157" s="7" t="n">
        <f aca="false">IF(ISBLANK(C3157), , IF(ISBLANK(C3156), E3155+1, E3156))</f>
        <v>0</v>
      </c>
      <c r="F3157" s="10" t="n">
        <f aca="false">IF(ISBLANK(C3157),,IF(OR(ISBLANK(C3156), C3156="Баркод"),1,F3156+1))</f>
        <v>0</v>
      </c>
      <c r="G3157" s="10" t="n">
        <f aca="false">IF(ISBLANK(C3158), F3157/2,)</f>
        <v>0</v>
      </c>
      <c r="H3157" s="0" t="n">
        <f aca="false">IF(ISBLANK(C3157),0,-1)</f>
        <v>0</v>
      </c>
      <c r="I3157" s="0" t="n">
        <f aca="false">IF(AND(ISBLANK(C3156),NOT(ISBLANK(C3157))),1,-1)</f>
        <v>-1</v>
      </c>
      <c r="J3157" s="0" t="n">
        <f aca="false">IF(ISBLANK(C3155),IF(AND(C3156=C3157,NOT(ISBLANK(C3156)),NOT(ISBLANK(C3157))),1,-1),-1)</f>
        <v>-1</v>
      </c>
      <c r="K3157" s="0" t="n">
        <f aca="false">IF(MAX(H3157:J3157)&lt;0,IF(OR(C3157=C3156,C3156=C3155),1,-1),MAX(H3157:J3157))</f>
        <v>0</v>
      </c>
    </row>
    <row r="3158" customFormat="false" ht="13.8" hidden="false" customHeight="false" outlineLevel="0" collapsed="false">
      <c r="B3158" s="8" t="n">
        <f aca="false">MAX(H3158:K3158)</f>
        <v>0</v>
      </c>
      <c r="C3158" s="11"/>
      <c r="D3158" s="10" t="e">
        <f aca="false">IF($A$1="WLB",INDEX(SupplierNomenclature!$D$1:$D$9996,MATCH(C3158,SupplierNomenclature!$I$1:$I$9996,0)),IF($A$1="BERU",INDEX(beru_assortment!$C$1:$C$10000,MATCH(C3158,beru_assortment!$I$1:$I$10000,0)),IF($A$1="OZON",INDEX(ozon_assortment!$F$3:$F$10000,MATCH(C3158,ozon_assortment!$E$3:$E$10000,0)),0)))</f>
        <v>#N/A</v>
      </c>
      <c r="E3158" s="7" t="n">
        <f aca="false">IF(ISBLANK(C3158), , IF(ISBLANK(C3157), E3156+1, E3157))</f>
        <v>0</v>
      </c>
      <c r="F3158" s="10" t="n">
        <f aca="false">IF(ISBLANK(C3158),,IF(OR(ISBLANK(C3157), C3157="Баркод"),1,F3157+1))</f>
        <v>0</v>
      </c>
      <c r="G3158" s="10" t="n">
        <f aca="false">IF(ISBLANK(C3159), F3158/2,)</f>
        <v>0</v>
      </c>
      <c r="H3158" s="0" t="n">
        <f aca="false">IF(ISBLANK(C3158),0,-1)</f>
        <v>0</v>
      </c>
      <c r="I3158" s="0" t="n">
        <f aca="false">IF(AND(ISBLANK(C3157),NOT(ISBLANK(C3158))),1,-1)</f>
        <v>-1</v>
      </c>
      <c r="J3158" s="0" t="n">
        <f aca="false">IF(ISBLANK(C3156),IF(AND(C3157=C3158,NOT(ISBLANK(C3157)),NOT(ISBLANK(C3158))),1,-1),-1)</f>
        <v>-1</v>
      </c>
      <c r="K3158" s="0" t="n">
        <f aca="false">IF(MAX(H3158:J3158)&lt;0,IF(OR(C3158=C3157,C3157=C3156),1,-1),MAX(H3158:J3158))</f>
        <v>0</v>
      </c>
    </row>
    <row r="3159" customFormat="false" ht="13.8" hidden="false" customHeight="false" outlineLevel="0" collapsed="false">
      <c r="B3159" s="8" t="n">
        <f aca="false">MAX(H3159:K3159)</f>
        <v>0</v>
      </c>
      <c r="C3159" s="11"/>
      <c r="D3159" s="10" t="e">
        <f aca="false">IF($A$1="WLB",INDEX(SupplierNomenclature!$D$1:$D$9996,MATCH(C3159,SupplierNomenclature!$I$1:$I$9996,0)),IF($A$1="BERU",INDEX(beru_assortment!$C$1:$C$10000,MATCH(C3159,beru_assortment!$I$1:$I$10000,0)),IF($A$1="OZON",INDEX(ozon_assortment!$F$3:$F$10000,MATCH(C3159,ozon_assortment!$E$3:$E$10000,0)),0)))</f>
        <v>#N/A</v>
      </c>
      <c r="E3159" s="7" t="n">
        <f aca="false">IF(ISBLANK(C3159), , IF(ISBLANK(C3158), E3157+1, E3158))</f>
        <v>0</v>
      </c>
      <c r="F3159" s="10" t="n">
        <f aca="false">IF(ISBLANK(C3159),,IF(OR(ISBLANK(C3158), C3158="Баркод"),1,F3158+1))</f>
        <v>0</v>
      </c>
      <c r="G3159" s="10" t="n">
        <f aca="false">IF(ISBLANK(C3160), F3159/2,)</f>
        <v>0</v>
      </c>
      <c r="H3159" s="0" t="n">
        <f aca="false">IF(ISBLANK(C3159),0,-1)</f>
        <v>0</v>
      </c>
      <c r="I3159" s="0" t="n">
        <f aca="false">IF(AND(ISBLANK(C3158),NOT(ISBLANK(C3159))),1,-1)</f>
        <v>-1</v>
      </c>
      <c r="J3159" s="0" t="n">
        <f aca="false">IF(ISBLANK(C3157),IF(AND(C3158=C3159,NOT(ISBLANK(C3158)),NOT(ISBLANK(C3159))),1,-1),-1)</f>
        <v>-1</v>
      </c>
      <c r="K3159" s="0" t="n">
        <f aca="false">IF(MAX(H3159:J3159)&lt;0,IF(OR(C3159=C3158,C3158=C3157),1,-1),MAX(H3159:J3159))</f>
        <v>0</v>
      </c>
    </row>
    <row r="3160" customFormat="false" ht="13.8" hidden="false" customHeight="false" outlineLevel="0" collapsed="false">
      <c r="B3160" s="8" t="n">
        <f aca="false">MAX(H3160:K3160)</f>
        <v>0</v>
      </c>
      <c r="C3160" s="11"/>
      <c r="D3160" s="10" t="e">
        <f aca="false">IF($A$1="WLB",INDEX(SupplierNomenclature!$D$1:$D$9996,MATCH(C3160,SupplierNomenclature!$I$1:$I$9996,0)),IF($A$1="BERU",INDEX(beru_assortment!$C$1:$C$10000,MATCH(C3160,beru_assortment!$I$1:$I$10000,0)),IF($A$1="OZON",INDEX(ozon_assortment!$F$3:$F$10000,MATCH(C3160,ozon_assortment!$E$3:$E$10000,0)),0)))</f>
        <v>#N/A</v>
      </c>
      <c r="E3160" s="7" t="n">
        <f aca="false">IF(ISBLANK(C3160), , IF(ISBLANK(C3159), E3158+1, E3159))</f>
        <v>0</v>
      </c>
      <c r="F3160" s="10" t="n">
        <f aca="false">IF(ISBLANK(C3160),,IF(OR(ISBLANK(C3159), C3159="Баркод"),1,F3159+1))</f>
        <v>0</v>
      </c>
      <c r="G3160" s="10" t="n">
        <f aca="false">IF(ISBLANK(C3161), F3160/2,)</f>
        <v>0</v>
      </c>
      <c r="H3160" s="0" t="n">
        <f aca="false">IF(ISBLANK(C3160),0,-1)</f>
        <v>0</v>
      </c>
      <c r="I3160" s="0" t="n">
        <f aca="false">IF(AND(ISBLANK(C3159),NOT(ISBLANK(C3160))),1,-1)</f>
        <v>-1</v>
      </c>
      <c r="J3160" s="0" t="n">
        <f aca="false">IF(ISBLANK(C3158),IF(AND(C3159=C3160,NOT(ISBLANK(C3159)),NOT(ISBLANK(C3160))),1,-1),-1)</f>
        <v>-1</v>
      </c>
      <c r="K3160" s="0" t="n">
        <f aca="false">IF(MAX(H3160:J3160)&lt;0,IF(OR(C3160=C3159,C3159=C3158),1,-1),MAX(H3160:J3160))</f>
        <v>0</v>
      </c>
    </row>
    <row r="3161" customFormat="false" ht="13.8" hidden="false" customHeight="false" outlineLevel="0" collapsed="false">
      <c r="B3161" s="8" t="n">
        <f aca="false">MAX(H3161:K3161)</f>
        <v>0</v>
      </c>
      <c r="C3161" s="11"/>
      <c r="D3161" s="10" t="e">
        <f aca="false">IF($A$1="WLB",INDEX(SupplierNomenclature!$D$1:$D$9996,MATCH(C3161,SupplierNomenclature!$I$1:$I$9996,0)),IF($A$1="BERU",INDEX(beru_assortment!$C$1:$C$10000,MATCH(C3161,beru_assortment!$I$1:$I$10000,0)),IF($A$1="OZON",INDEX(ozon_assortment!$F$3:$F$10000,MATCH(C3161,ozon_assortment!$E$3:$E$10000,0)),0)))</f>
        <v>#N/A</v>
      </c>
      <c r="E3161" s="7" t="n">
        <f aca="false">IF(ISBLANK(C3161), , IF(ISBLANK(C3160), E3159+1, E3160))</f>
        <v>0</v>
      </c>
      <c r="F3161" s="10" t="n">
        <f aca="false">IF(ISBLANK(C3161),,IF(OR(ISBLANK(C3160), C3160="Баркод"),1,F3160+1))</f>
        <v>0</v>
      </c>
      <c r="G3161" s="10" t="n">
        <f aca="false">IF(ISBLANK(C3162), F3161/2,)</f>
        <v>0</v>
      </c>
      <c r="H3161" s="0" t="n">
        <f aca="false">IF(ISBLANK(C3161),0,-1)</f>
        <v>0</v>
      </c>
      <c r="I3161" s="0" t="n">
        <f aca="false">IF(AND(ISBLANK(C3160),NOT(ISBLANK(C3161))),1,-1)</f>
        <v>-1</v>
      </c>
      <c r="J3161" s="0" t="n">
        <f aca="false">IF(ISBLANK(C3159),IF(AND(C3160=C3161,NOT(ISBLANK(C3160)),NOT(ISBLANK(C3161))),1,-1),-1)</f>
        <v>-1</v>
      </c>
      <c r="K3161" s="0" t="n">
        <f aca="false">IF(MAX(H3161:J3161)&lt;0,IF(OR(C3161=C3160,C3160=C3159),1,-1),MAX(H3161:J3161))</f>
        <v>0</v>
      </c>
    </row>
    <row r="3162" customFormat="false" ht="13.8" hidden="false" customHeight="false" outlineLevel="0" collapsed="false">
      <c r="B3162" s="8" t="n">
        <f aca="false">MAX(H3162:K3162)</f>
        <v>0</v>
      </c>
      <c r="C3162" s="11"/>
      <c r="D3162" s="10" t="e">
        <f aca="false">IF($A$1="WLB",INDEX(SupplierNomenclature!$D$1:$D$9996,MATCH(C3162,SupplierNomenclature!$I$1:$I$9996,0)),IF($A$1="BERU",INDEX(beru_assortment!$C$1:$C$10000,MATCH(C3162,beru_assortment!$I$1:$I$10000,0)),IF($A$1="OZON",INDEX(ozon_assortment!$F$3:$F$10000,MATCH(C3162,ozon_assortment!$E$3:$E$10000,0)),0)))</f>
        <v>#N/A</v>
      </c>
      <c r="E3162" s="7" t="n">
        <f aca="false">IF(ISBLANK(C3162), , IF(ISBLANK(C3161), E3160+1, E3161))</f>
        <v>0</v>
      </c>
      <c r="F3162" s="10" t="n">
        <f aca="false">IF(ISBLANK(C3162),,IF(OR(ISBLANK(C3161), C3161="Баркод"),1,F3161+1))</f>
        <v>0</v>
      </c>
      <c r="G3162" s="10" t="n">
        <f aca="false">IF(ISBLANK(C3163), F3162/2,)</f>
        <v>0</v>
      </c>
      <c r="H3162" s="0" t="n">
        <f aca="false">IF(ISBLANK(C3162),0,-1)</f>
        <v>0</v>
      </c>
      <c r="I3162" s="0" t="n">
        <f aca="false">IF(AND(ISBLANK(C3161),NOT(ISBLANK(C3162))),1,-1)</f>
        <v>-1</v>
      </c>
      <c r="J3162" s="0" t="n">
        <f aca="false">IF(ISBLANK(C3160),IF(AND(C3161=C3162,NOT(ISBLANK(C3161)),NOT(ISBLANK(C3162))),1,-1),-1)</f>
        <v>-1</v>
      </c>
      <c r="K3162" s="0" t="n">
        <f aca="false">IF(MAX(H3162:J3162)&lt;0,IF(OR(C3162=C3161,C3161=C3160),1,-1),MAX(H3162:J3162))</f>
        <v>0</v>
      </c>
    </row>
    <row r="3163" customFormat="false" ht="13.8" hidden="false" customHeight="false" outlineLevel="0" collapsed="false">
      <c r="B3163" s="8" t="n">
        <f aca="false">MAX(H3163:K3163)</f>
        <v>0</v>
      </c>
      <c r="C3163" s="11"/>
      <c r="D3163" s="10" t="e">
        <f aca="false">IF($A$1="WLB",INDEX(SupplierNomenclature!$D$1:$D$9996,MATCH(C3163,SupplierNomenclature!$I$1:$I$9996,0)),IF($A$1="BERU",INDEX(beru_assortment!$C$1:$C$10000,MATCH(C3163,beru_assortment!$I$1:$I$10000,0)),IF($A$1="OZON",INDEX(ozon_assortment!$F$3:$F$10000,MATCH(C3163,ozon_assortment!$E$3:$E$10000,0)),0)))</f>
        <v>#N/A</v>
      </c>
      <c r="E3163" s="7" t="n">
        <f aca="false">IF(ISBLANK(C3163), , IF(ISBLANK(C3162), E3161+1, E3162))</f>
        <v>0</v>
      </c>
      <c r="F3163" s="10" t="n">
        <f aca="false">IF(ISBLANK(C3163),,IF(OR(ISBLANK(C3162), C3162="Баркод"),1,F3162+1))</f>
        <v>0</v>
      </c>
      <c r="G3163" s="10" t="n">
        <f aca="false">IF(ISBLANK(C3164), F3163/2,)</f>
        <v>0</v>
      </c>
      <c r="H3163" s="0" t="n">
        <f aca="false">IF(ISBLANK(C3163),0,-1)</f>
        <v>0</v>
      </c>
      <c r="I3163" s="0" t="n">
        <f aca="false">IF(AND(ISBLANK(C3162),NOT(ISBLANK(C3163))),1,-1)</f>
        <v>-1</v>
      </c>
      <c r="J3163" s="0" t="n">
        <f aca="false">IF(ISBLANK(C3161),IF(AND(C3162=C3163,NOT(ISBLANK(C3162)),NOT(ISBLANK(C3163))),1,-1),-1)</f>
        <v>-1</v>
      </c>
      <c r="K3163" s="0" t="n">
        <f aca="false">IF(MAX(H3163:J3163)&lt;0,IF(OR(C3163=C3162,C3162=C3161),1,-1),MAX(H3163:J3163))</f>
        <v>0</v>
      </c>
    </row>
    <row r="3164" customFormat="false" ht="13.8" hidden="false" customHeight="false" outlineLevel="0" collapsed="false">
      <c r="B3164" s="8" t="n">
        <f aca="false">MAX(H3164:K3164)</f>
        <v>0</v>
      </c>
      <c r="C3164" s="11"/>
      <c r="D3164" s="10" t="e">
        <f aca="false">IF($A$1="WLB",INDEX(SupplierNomenclature!$D$1:$D$9996,MATCH(C3164,SupplierNomenclature!$I$1:$I$9996,0)),IF($A$1="BERU",INDEX(beru_assortment!$C$1:$C$10000,MATCH(C3164,beru_assortment!$I$1:$I$10000,0)),IF($A$1="OZON",INDEX(ozon_assortment!$F$3:$F$10000,MATCH(C3164,ozon_assortment!$E$3:$E$10000,0)),0)))</f>
        <v>#N/A</v>
      </c>
      <c r="E3164" s="7" t="n">
        <f aca="false">IF(ISBLANK(C3164), , IF(ISBLANK(C3163), E3162+1, E3163))</f>
        <v>0</v>
      </c>
      <c r="F3164" s="10" t="n">
        <f aca="false">IF(ISBLANK(C3164),,IF(OR(ISBLANK(C3163), C3163="Баркод"),1,F3163+1))</f>
        <v>0</v>
      </c>
      <c r="G3164" s="10" t="n">
        <f aca="false">IF(ISBLANK(C3165), F3164/2,)</f>
        <v>0</v>
      </c>
      <c r="H3164" s="0" t="n">
        <f aca="false">IF(ISBLANK(C3164),0,-1)</f>
        <v>0</v>
      </c>
      <c r="I3164" s="0" t="n">
        <f aca="false">IF(AND(ISBLANK(C3163),NOT(ISBLANK(C3164))),1,-1)</f>
        <v>-1</v>
      </c>
      <c r="J3164" s="0" t="n">
        <f aca="false">IF(ISBLANK(C3162),IF(AND(C3163=C3164,NOT(ISBLANK(C3163)),NOT(ISBLANK(C3164))),1,-1),-1)</f>
        <v>-1</v>
      </c>
      <c r="K3164" s="0" t="n">
        <f aca="false">IF(MAX(H3164:J3164)&lt;0,IF(OR(C3164=C3163,C3163=C3162),1,-1),MAX(H3164:J3164))</f>
        <v>0</v>
      </c>
    </row>
    <row r="3165" customFormat="false" ht="13.8" hidden="false" customHeight="false" outlineLevel="0" collapsed="false">
      <c r="B3165" s="8" t="n">
        <f aca="false">MAX(H3165:K3165)</f>
        <v>0</v>
      </c>
      <c r="C3165" s="11"/>
      <c r="D3165" s="10" t="e">
        <f aca="false">IF($A$1="WLB",INDEX(SupplierNomenclature!$D$1:$D$9996,MATCH(C3165,SupplierNomenclature!$I$1:$I$9996,0)),IF($A$1="BERU",INDEX(beru_assortment!$C$1:$C$10000,MATCH(C3165,beru_assortment!$I$1:$I$10000,0)),IF($A$1="OZON",INDEX(ozon_assortment!$F$3:$F$10000,MATCH(C3165,ozon_assortment!$E$3:$E$10000,0)),0)))</f>
        <v>#N/A</v>
      </c>
      <c r="E3165" s="7" t="n">
        <f aca="false">IF(ISBLANK(C3165), , IF(ISBLANK(C3164), E3163+1, E3164))</f>
        <v>0</v>
      </c>
      <c r="F3165" s="10" t="n">
        <f aca="false">IF(ISBLANK(C3165),,IF(OR(ISBLANK(C3164), C3164="Баркод"),1,F3164+1))</f>
        <v>0</v>
      </c>
      <c r="G3165" s="10" t="n">
        <f aca="false">IF(ISBLANK(C3166), F3165/2,)</f>
        <v>0</v>
      </c>
      <c r="H3165" s="0" t="n">
        <f aca="false">IF(ISBLANK(C3165),0,-1)</f>
        <v>0</v>
      </c>
      <c r="I3165" s="0" t="n">
        <f aca="false">IF(AND(ISBLANK(C3164),NOT(ISBLANK(C3165))),1,-1)</f>
        <v>-1</v>
      </c>
      <c r="J3165" s="0" t="n">
        <f aca="false">IF(ISBLANK(C3163),IF(AND(C3164=C3165,NOT(ISBLANK(C3164)),NOT(ISBLANK(C3165))),1,-1),-1)</f>
        <v>-1</v>
      </c>
      <c r="K3165" s="0" t="n">
        <f aca="false">IF(MAX(H3165:J3165)&lt;0,IF(OR(C3165=C3164,C3164=C3163),1,-1),MAX(H3165:J3165))</f>
        <v>0</v>
      </c>
    </row>
    <row r="3166" customFormat="false" ht="13.8" hidden="false" customHeight="false" outlineLevel="0" collapsed="false">
      <c r="B3166" s="8" t="n">
        <f aca="false">MAX(H3166:K3166)</f>
        <v>0</v>
      </c>
      <c r="C3166" s="11"/>
      <c r="D3166" s="10" t="e">
        <f aca="false">IF($A$1="WLB",INDEX(SupplierNomenclature!$D$1:$D$9996,MATCH(C3166,SupplierNomenclature!$I$1:$I$9996,0)),IF($A$1="BERU",INDEX(beru_assortment!$C$1:$C$10000,MATCH(C3166,beru_assortment!$I$1:$I$10000,0)),IF($A$1="OZON",INDEX(ozon_assortment!$F$3:$F$10000,MATCH(C3166,ozon_assortment!$E$3:$E$10000,0)),0)))</f>
        <v>#N/A</v>
      </c>
      <c r="E3166" s="7" t="n">
        <f aca="false">IF(ISBLANK(C3166), , IF(ISBLANK(C3165), E3164+1, E3165))</f>
        <v>0</v>
      </c>
      <c r="F3166" s="10" t="n">
        <f aca="false">IF(ISBLANK(C3166),,IF(OR(ISBLANK(C3165), C3165="Баркод"),1,F3165+1))</f>
        <v>0</v>
      </c>
      <c r="G3166" s="10" t="n">
        <f aca="false">IF(ISBLANK(C3167), F3166/2,)</f>
        <v>0</v>
      </c>
      <c r="H3166" s="0" t="n">
        <f aca="false">IF(ISBLANK(C3166),0,-1)</f>
        <v>0</v>
      </c>
      <c r="I3166" s="0" t="n">
        <f aca="false">IF(AND(ISBLANK(C3165),NOT(ISBLANK(C3166))),1,-1)</f>
        <v>-1</v>
      </c>
      <c r="J3166" s="0" t="n">
        <f aca="false">IF(ISBLANK(C3164),IF(AND(C3165=C3166,NOT(ISBLANK(C3165)),NOT(ISBLANK(C3166))),1,-1),-1)</f>
        <v>-1</v>
      </c>
      <c r="K3166" s="0" t="n">
        <f aca="false">IF(MAX(H3166:J3166)&lt;0,IF(OR(C3166=C3165,C3165=C3164),1,-1),MAX(H3166:J3166))</f>
        <v>0</v>
      </c>
    </row>
    <row r="3167" customFormat="false" ht="13.8" hidden="false" customHeight="false" outlineLevel="0" collapsed="false">
      <c r="B3167" s="8" t="n">
        <f aca="false">MAX(H3167:K3167)</f>
        <v>0</v>
      </c>
      <c r="C3167" s="11"/>
      <c r="D3167" s="10" t="e">
        <f aca="false">IF($A$1="WLB",INDEX(SupplierNomenclature!$D$1:$D$9996,MATCH(C3167,SupplierNomenclature!$I$1:$I$9996,0)),IF($A$1="BERU",INDEX(beru_assortment!$C$1:$C$10000,MATCH(C3167,beru_assortment!$I$1:$I$10000,0)),IF($A$1="OZON",INDEX(ozon_assortment!$F$3:$F$10000,MATCH(C3167,ozon_assortment!$E$3:$E$10000,0)),0)))</f>
        <v>#N/A</v>
      </c>
      <c r="E3167" s="7" t="n">
        <f aca="false">IF(ISBLANK(C3167), , IF(ISBLANK(C3166), E3165+1, E3166))</f>
        <v>0</v>
      </c>
      <c r="F3167" s="10" t="n">
        <f aca="false">IF(ISBLANK(C3167),,IF(OR(ISBLANK(C3166), C3166="Баркод"),1,F3166+1))</f>
        <v>0</v>
      </c>
      <c r="G3167" s="10" t="n">
        <f aca="false">IF(ISBLANK(C3168), F3167/2,)</f>
        <v>0</v>
      </c>
      <c r="H3167" s="0" t="n">
        <f aca="false">IF(ISBLANK(C3167),0,-1)</f>
        <v>0</v>
      </c>
      <c r="I3167" s="0" t="n">
        <f aca="false">IF(AND(ISBLANK(C3166),NOT(ISBLANK(C3167))),1,-1)</f>
        <v>-1</v>
      </c>
      <c r="J3167" s="0" t="n">
        <f aca="false">IF(ISBLANK(C3165),IF(AND(C3166=C3167,NOT(ISBLANK(C3166)),NOT(ISBLANK(C3167))),1,-1),-1)</f>
        <v>-1</v>
      </c>
      <c r="K3167" s="0" t="n">
        <f aca="false">IF(MAX(H3167:J3167)&lt;0,IF(OR(C3167=C3166,C3166=C3165),1,-1),MAX(H3167:J3167))</f>
        <v>0</v>
      </c>
    </row>
    <row r="3168" customFormat="false" ht="13.8" hidden="false" customHeight="false" outlineLevel="0" collapsed="false">
      <c r="B3168" s="8" t="n">
        <f aca="false">MAX(H3168:K3168)</f>
        <v>0</v>
      </c>
      <c r="C3168" s="11"/>
      <c r="D3168" s="10" t="e">
        <f aca="false">IF($A$1="WLB",INDEX(SupplierNomenclature!$D$1:$D$9996,MATCH(C3168,SupplierNomenclature!$I$1:$I$9996,0)),IF($A$1="BERU",INDEX(beru_assortment!$C$1:$C$10000,MATCH(C3168,beru_assortment!$I$1:$I$10000,0)),IF($A$1="OZON",INDEX(ozon_assortment!$F$3:$F$10000,MATCH(C3168,ozon_assortment!$E$3:$E$10000,0)),0)))</f>
        <v>#N/A</v>
      </c>
      <c r="E3168" s="7" t="n">
        <f aca="false">IF(ISBLANK(C3168), , IF(ISBLANK(C3167), E3166+1, E3167))</f>
        <v>0</v>
      </c>
      <c r="F3168" s="10" t="n">
        <f aca="false">IF(ISBLANK(C3168),,IF(OR(ISBLANK(C3167), C3167="Баркод"),1,F3167+1))</f>
        <v>0</v>
      </c>
      <c r="G3168" s="10" t="n">
        <f aca="false">IF(ISBLANK(C3169), F3168/2,)</f>
        <v>0</v>
      </c>
      <c r="H3168" s="0" t="n">
        <f aca="false">IF(ISBLANK(C3168),0,-1)</f>
        <v>0</v>
      </c>
      <c r="I3168" s="0" t="n">
        <f aca="false">IF(AND(ISBLANK(C3167),NOT(ISBLANK(C3168))),1,-1)</f>
        <v>-1</v>
      </c>
      <c r="J3168" s="0" t="n">
        <f aca="false">IF(ISBLANK(C3166),IF(AND(C3167=C3168,NOT(ISBLANK(C3167)),NOT(ISBLANK(C3168))),1,-1),-1)</f>
        <v>-1</v>
      </c>
      <c r="K3168" s="0" t="n">
        <f aca="false">IF(MAX(H3168:J3168)&lt;0,IF(OR(C3168=C3167,C3167=C3166),1,-1),MAX(H3168:J3168))</f>
        <v>0</v>
      </c>
    </row>
    <row r="3169" customFormat="false" ht="13.8" hidden="false" customHeight="false" outlineLevel="0" collapsed="false">
      <c r="B3169" s="8" t="n">
        <f aca="false">MAX(H3169:K3169)</f>
        <v>0</v>
      </c>
      <c r="C3169" s="11"/>
      <c r="D3169" s="10" t="e">
        <f aca="false">IF($A$1="WLB",INDEX(SupplierNomenclature!$D$1:$D$9996,MATCH(C3169,SupplierNomenclature!$I$1:$I$9996,0)),IF($A$1="BERU",INDEX(beru_assortment!$C$1:$C$10000,MATCH(C3169,beru_assortment!$I$1:$I$10000,0)),IF($A$1="OZON",INDEX(ozon_assortment!$F$3:$F$10000,MATCH(C3169,ozon_assortment!$E$3:$E$10000,0)),0)))</f>
        <v>#N/A</v>
      </c>
      <c r="E3169" s="7" t="n">
        <f aca="false">IF(ISBLANK(C3169), , IF(ISBLANK(C3168), E3167+1, E3168))</f>
        <v>0</v>
      </c>
      <c r="F3169" s="10" t="n">
        <f aca="false">IF(ISBLANK(C3169),,IF(OR(ISBLANK(C3168), C3168="Баркод"),1,F3168+1))</f>
        <v>0</v>
      </c>
      <c r="G3169" s="10" t="n">
        <f aca="false">IF(ISBLANK(C3170), F3169/2,)</f>
        <v>0</v>
      </c>
      <c r="H3169" s="0" t="n">
        <f aca="false">IF(ISBLANK(C3169),0,-1)</f>
        <v>0</v>
      </c>
      <c r="I3169" s="0" t="n">
        <f aca="false">IF(AND(ISBLANK(C3168),NOT(ISBLANK(C3169))),1,-1)</f>
        <v>-1</v>
      </c>
      <c r="J3169" s="0" t="n">
        <f aca="false">IF(ISBLANK(C3167),IF(AND(C3168=C3169,NOT(ISBLANK(C3168)),NOT(ISBLANK(C3169))),1,-1),-1)</f>
        <v>-1</v>
      </c>
      <c r="K3169" s="0" t="n">
        <f aca="false">IF(MAX(H3169:J3169)&lt;0,IF(OR(C3169=C3168,C3168=C3167),1,-1),MAX(H3169:J3169))</f>
        <v>0</v>
      </c>
    </row>
    <row r="3170" customFormat="false" ht="13.8" hidden="false" customHeight="false" outlineLevel="0" collapsed="false">
      <c r="B3170" s="8" t="n">
        <f aca="false">MAX(H3170:K3170)</f>
        <v>0</v>
      </c>
      <c r="C3170" s="11"/>
      <c r="D3170" s="10" t="e">
        <f aca="false">IF($A$1="WLB",INDEX(SupplierNomenclature!$D$1:$D$9996,MATCH(C3170,SupplierNomenclature!$I$1:$I$9996,0)),IF($A$1="BERU",INDEX(beru_assortment!$C$1:$C$10000,MATCH(C3170,beru_assortment!$I$1:$I$10000,0)),IF($A$1="OZON",INDEX(ozon_assortment!$F$3:$F$10000,MATCH(C3170,ozon_assortment!$E$3:$E$10000,0)),0)))</f>
        <v>#N/A</v>
      </c>
      <c r="E3170" s="7" t="n">
        <f aca="false">IF(ISBLANK(C3170), , IF(ISBLANK(C3169), E3168+1, E3169))</f>
        <v>0</v>
      </c>
      <c r="F3170" s="10" t="n">
        <f aca="false">IF(ISBLANK(C3170),,IF(OR(ISBLANK(C3169), C3169="Баркод"),1,F3169+1))</f>
        <v>0</v>
      </c>
      <c r="G3170" s="10" t="n">
        <f aca="false">IF(ISBLANK(C3171), F3170/2,)</f>
        <v>0</v>
      </c>
      <c r="H3170" s="0" t="n">
        <f aca="false">IF(ISBLANK(C3170),0,-1)</f>
        <v>0</v>
      </c>
      <c r="I3170" s="0" t="n">
        <f aca="false">IF(AND(ISBLANK(C3169),NOT(ISBLANK(C3170))),1,-1)</f>
        <v>-1</v>
      </c>
      <c r="J3170" s="0" t="n">
        <f aca="false">IF(ISBLANK(C3168),IF(AND(C3169=C3170,NOT(ISBLANK(C3169)),NOT(ISBLANK(C3170))),1,-1),-1)</f>
        <v>-1</v>
      </c>
      <c r="K3170" s="0" t="n">
        <f aca="false">IF(MAX(H3170:J3170)&lt;0,IF(OR(C3170=C3169,C3169=C3168),1,-1),MAX(H3170:J3170))</f>
        <v>0</v>
      </c>
    </row>
    <row r="3171" customFormat="false" ht="13.8" hidden="false" customHeight="false" outlineLevel="0" collapsed="false">
      <c r="B3171" s="8" t="n">
        <f aca="false">MAX(H3171:K3171)</f>
        <v>0</v>
      </c>
      <c r="C3171" s="11"/>
      <c r="D3171" s="10" t="e">
        <f aca="false">IF($A$1="WLB",INDEX(SupplierNomenclature!$D$1:$D$9996,MATCH(C3171,SupplierNomenclature!$I$1:$I$9996,0)),IF($A$1="BERU",INDEX(beru_assortment!$C$1:$C$10000,MATCH(C3171,beru_assortment!$I$1:$I$10000,0)),IF($A$1="OZON",INDEX(ozon_assortment!$F$3:$F$10000,MATCH(C3171,ozon_assortment!$E$3:$E$10000,0)),0)))</f>
        <v>#N/A</v>
      </c>
      <c r="E3171" s="7" t="n">
        <f aca="false">IF(ISBLANK(C3171), , IF(ISBLANK(C3170), E3169+1, E3170))</f>
        <v>0</v>
      </c>
      <c r="F3171" s="10" t="n">
        <f aca="false">IF(ISBLANK(C3171),,IF(OR(ISBLANK(C3170), C3170="Баркод"),1,F3170+1))</f>
        <v>0</v>
      </c>
      <c r="G3171" s="10" t="n">
        <f aca="false">IF(ISBLANK(C3172), F3171/2,)</f>
        <v>0</v>
      </c>
      <c r="H3171" s="0" t="n">
        <f aca="false">IF(ISBLANK(C3171),0,-1)</f>
        <v>0</v>
      </c>
      <c r="I3171" s="0" t="n">
        <f aca="false">IF(AND(ISBLANK(C3170),NOT(ISBLANK(C3171))),1,-1)</f>
        <v>-1</v>
      </c>
      <c r="J3171" s="0" t="n">
        <f aca="false">IF(ISBLANK(C3169),IF(AND(C3170=C3171,NOT(ISBLANK(C3170)),NOT(ISBLANK(C3171))),1,-1),-1)</f>
        <v>-1</v>
      </c>
      <c r="K3171" s="0" t="n">
        <f aca="false">IF(MAX(H3171:J3171)&lt;0,IF(OR(C3171=C3170,C3170=C3169),1,-1),MAX(H3171:J3171))</f>
        <v>0</v>
      </c>
    </row>
    <row r="3172" customFormat="false" ht="13.8" hidden="false" customHeight="false" outlineLevel="0" collapsed="false">
      <c r="B3172" s="8" t="n">
        <f aca="false">MAX(H3172:K3172)</f>
        <v>0</v>
      </c>
      <c r="C3172" s="11"/>
      <c r="D3172" s="10" t="e">
        <f aca="false">IF($A$1="WLB",INDEX(SupplierNomenclature!$D$1:$D$9996,MATCH(C3172,SupplierNomenclature!$I$1:$I$9996,0)),IF($A$1="BERU",INDEX(beru_assortment!$C$1:$C$10000,MATCH(C3172,beru_assortment!$I$1:$I$10000,0)),IF($A$1="OZON",INDEX(ozon_assortment!$F$3:$F$10000,MATCH(C3172,ozon_assortment!$E$3:$E$10000,0)),0)))</f>
        <v>#N/A</v>
      </c>
      <c r="E3172" s="7" t="n">
        <f aca="false">IF(ISBLANK(C3172), , IF(ISBLANK(C3171), E3170+1, E3171))</f>
        <v>0</v>
      </c>
      <c r="F3172" s="10" t="n">
        <f aca="false">IF(ISBLANK(C3172),,IF(OR(ISBLANK(C3171), C3171="Баркод"),1,F3171+1))</f>
        <v>0</v>
      </c>
      <c r="G3172" s="10" t="n">
        <f aca="false">IF(ISBLANK(C3173), F3172/2,)</f>
        <v>0</v>
      </c>
      <c r="H3172" s="0" t="n">
        <f aca="false">IF(ISBLANK(C3172),0,-1)</f>
        <v>0</v>
      </c>
      <c r="I3172" s="0" t="n">
        <f aca="false">IF(AND(ISBLANK(C3171),NOT(ISBLANK(C3172))),1,-1)</f>
        <v>-1</v>
      </c>
      <c r="J3172" s="0" t="n">
        <f aca="false">IF(ISBLANK(C3170),IF(AND(C3171=C3172,NOT(ISBLANK(C3171)),NOT(ISBLANK(C3172))),1,-1),-1)</f>
        <v>-1</v>
      </c>
      <c r="K3172" s="0" t="n">
        <f aca="false">IF(MAX(H3172:J3172)&lt;0,IF(OR(C3172=C3171,C3171=C3170),1,-1),MAX(H3172:J3172))</f>
        <v>0</v>
      </c>
    </row>
    <row r="3173" customFormat="false" ht="13.8" hidden="false" customHeight="false" outlineLevel="0" collapsed="false">
      <c r="B3173" s="8" t="n">
        <f aca="false">MAX(H3173:K3173)</f>
        <v>0</v>
      </c>
      <c r="C3173" s="11"/>
      <c r="D3173" s="10" t="e">
        <f aca="false">IF($A$1="WLB",INDEX(SupplierNomenclature!$D$1:$D$9996,MATCH(C3173,SupplierNomenclature!$I$1:$I$9996,0)),IF($A$1="BERU",INDEX(beru_assortment!$C$1:$C$10000,MATCH(C3173,beru_assortment!$I$1:$I$10000,0)),IF($A$1="OZON",INDEX(ozon_assortment!$F$3:$F$10000,MATCH(C3173,ozon_assortment!$E$3:$E$10000,0)),0)))</f>
        <v>#N/A</v>
      </c>
      <c r="E3173" s="7" t="n">
        <f aca="false">IF(ISBLANK(C3173), , IF(ISBLANK(C3172), E3171+1, E3172))</f>
        <v>0</v>
      </c>
      <c r="F3173" s="10" t="n">
        <f aca="false">IF(ISBLANK(C3173),,IF(OR(ISBLANK(C3172), C3172="Баркод"),1,F3172+1))</f>
        <v>0</v>
      </c>
      <c r="G3173" s="10" t="n">
        <f aca="false">IF(ISBLANK(C3174), F3173/2,)</f>
        <v>0</v>
      </c>
      <c r="H3173" s="0" t="n">
        <f aca="false">IF(ISBLANK(C3173),0,-1)</f>
        <v>0</v>
      </c>
      <c r="I3173" s="0" t="n">
        <f aca="false">IF(AND(ISBLANK(C3172),NOT(ISBLANK(C3173))),1,-1)</f>
        <v>-1</v>
      </c>
      <c r="J3173" s="0" t="n">
        <f aca="false">IF(ISBLANK(C3171),IF(AND(C3172=C3173,NOT(ISBLANK(C3172)),NOT(ISBLANK(C3173))),1,-1),-1)</f>
        <v>-1</v>
      </c>
      <c r="K3173" s="0" t="n">
        <f aca="false">IF(MAX(H3173:J3173)&lt;0,IF(OR(C3173=C3172,C3172=C3171),1,-1),MAX(H3173:J3173))</f>
        <v>0</v>
      </c>
    </row>
    <row r="3174" customFormat="false" ht="13.8" hidden="false" customHeight="false" outlineLevel="0" collapsed="false">
      <c r="B3174" s="8" t="n">
        <f aca="false">MAX(H3174:K3174)</f>
        <v>0</v>
      </c>
      <c r="C3174" s="11"/>
      <c r="D3174" s="10" t="e">
        <f aca="false">IF($A$1="WLB",INDEX(SupplierNomenclature!$D$1:$D$9996,MATCH(C3174,SupplierNomenclature!$I$1:$I$9996,0)),IF($A$1="BERU",INDEX(beru_assortment!$C$1:$C$10000,MATCH(C3174,beru_assortment!$I$1:$I$10000,0)),IF($A$1="OZON",INDEX(ozon_assortment!$F$3:$F$10000,MATCH(C3174,ozon_assortment!$E$3:$E$10000,0)),0)))</f>
        <v>#N/A</v>
      </c>
      <c r="E3174" s="7" t="n">
        <f aca="false">IF(ISBLANK(C3174), , IF(ISBLANK(C3173), E3172+1, E3173))</f>
        <v>0</v>
      </c>
      <c r="F3174" s="10" t="n">
        <f aca="false">IF(ISBLANK(C3174),,IF(OR(ISBLANK(C3173), C3173="Баркод"),1,F3173+1))</f>
        <v>0</v>
      </c>
      <c r="G3174" s="10" t="n">
        <f aca="false">IF(ISBLANK(C3175), F3174/2,)</f>
        <v>0</v>
      </c>
      <c r="H3174" s="0" t="n">
        <f aca="false">IF(ISBLANK(C3174),0,-1)</f>
        <v>0</v>
      </c>
      <c r="I3174" s="0" t="n">
        <f aca="false">IF(AND(ISBLANK(C3173),NOT(ISBLANK(C3174))),1,-1)</f>
        <v>-1</v>
      </c>
      <c r="J3174" s="0" t="n">
        <f aca="false">IF(ISBLANK(C3172),IF(AND(C3173=C3174,NOT(ISBLANK(C3173)),NOT(ISBLANK(C3174))),1,-1),-1)</f>
        <v>-1</v>
      </c>
      <c r="K3174" s="0" t="n">
        <f aca="false">IF(MAX(H3174:J3174)&lt;0,IF(OR(C3174=C3173,C3173=C3172),1,-1),MAX(H3174:J3174))</f>
        <v>0</v>
      </c>
    </row>
    <row r="3175" customFormat="false" ht="13.8" hidden="false" customHeight="false" outlineLevel="0" collapsed="false">
      <c r="B3175" s="8" t="n">
        <f aca="false">MAX(H3175:K3175)</f>
        <v>0</v>
      </c>
      <c r="C3175" s="11"/>
      <c r="D3175" s="10" t="e">
        <f aca="false">IF($A$1="WLB",INDEX(SupplierNomenclature!$D$1:$D$9996,MATCH(C3175,SupplierNomenclature!$I$1:$I$9996,0)),IF($A$1="BERU",INDEX(beru_assortment!$C$1:$C$10000,MATCH(C3175,beru_assortment!$I$1:$I$10000,0)),IF($A$1="OZON",INDEX(ozon_assortment!$F$3:$F$10000,MATCH(C3175,ozon_assortment!$E$3:$E$10000,0)),0)))</f>
        <v>#N/A</v>
      </c>
      <c r="E3175" s="7" t="n">
        <f aca="false">IF(ISBLANK(C3175), , IF(ISBLANK(C3174), E3173+1, E3174))</f>
        <v>0</v>
      </c>
      <c r="F3175" s="10" t="n">
        <f aca="false">IF(ISBLANK(C3175),,IF(OR(ISBLANK(C3174), C3174="Баркод"),1,F3174+1))</f>
        <v>0</v>
      </c>
      <c r="G3175" s="10" t="n">
        <f aca="false">IF(ISBLANK(C3176), F3175/2,)</f>
        <v>0</v>
      </c>
      <c r="H3175" s="0" t="n">
        <f aca="false">IF(ISBLANK(C3175),0,-1)</f>
        <v>0</v>
      </c>
      <c r="I3175" s="0" t="n">
        <f aca="false">IF(AND(ISBLANK(C3174),NOT(ISBLANK(C3175))),1,-1)</f>
        <v>-1</v>
      </c>
      <c r="J3175" s="0" t="n">
        <f aca="false">IF(ISBLANK(C3173),IF(AND(C3174=C3175,NOT(ISBLANK(C3174)),NOT(ISBLANK(C3175))),1,-1),-1)</f>
        <v>-1</v>
      </c>
      <c r="K3175" s="0" t="n">
        <f aca="false">IF(MAX(H3175:J3175)&lt;0,IF(OR(C3175=C3174,C3174=C3173),1,-1),MAX(H3175:J3175))</f>
        <v>0</v>
      </c>
    </row>
    <row r="3176" customFormat="false" ht="13.8" hidden="false" customHeight="false" outlineLevel="0" collapsed="false">
      <c r="B3176" s="8" t="n">
        <f aca="false">MAX(H3176:K3176)</f>
        <v>0</v>
      </c>
      <c r="C3176" s="11"/>
      <c r="D3176" s="10" t="e">
        <f aca="false">IF($A$1="WLB",INDEX(SupplierNomenclature!$D$1:$D$9996,MATCH(C3176,SupplierNomenclature!$I$1:$I$9996,0)),IF($A$1="BERU",INDEX(beru_assortment!$C$1:$C$10000,MATCH(C3176,beru_assortment!$I$1:$I$10000,0)),IF($A$1="OZON",INDEX(ozon_assortment!$F$3:$F$10000,MATCH(C3176,ozon_assortment!$E$3:$E$10000,0)),0)))</f>
        <v>#N/A</v>
      </c>
      <c r="E3176" s="7" t="n">
        <f aca="false">IF(ISBLANK(C3176), , IF(ISBLANK(C3175), E3174+1, E3175))</f>
        <v>0</v>
      </c>
      <c r="F3176" s="10" t="n">
        <f aca="false">IF(ISBLANK(C3176),,IF(OR(ISBLANK(C3175), C3175="Баркод"),1,F3175+1))</f>
        <v>0</v>
      </c>
      <c r="G3176" s="10" t="n">
        <f aca="false">IF(ISBLANK(C3177), F3176/2,)</f>
        <v>0</v>
      </c>
      <c r="H3176" s="0" t="n">
        <f aca="false">IF(ISBLANK(C3176),0,-1)</f>
        <v>0</v>
      </c>
      <c r="I3176" s="0" t="n">
        <f aca="false">IF(AND(ISBLANK(C3175),NOT(ISBLANK(C3176))),1,-1)</f>
        <v>-1</v>
      </c>
      <c r="J3176" s="0" t="n">
        <f aca="false">IF(ISBLANK(C3174),IF(AND(C3175=C3176,NOT(ISBLANK(C3175)),NOT(ISBLANK(C3176))),1,-1),-1)</f>
        <v>-1</v>
      </c>
      <c r="K3176" s="0" t="n">
        <f aca="false">IF(MAX(H3176:J3176)&lt;0,IF(OR(C3176=C3175,C3175=C3174),1,-1),MAX(H3176:J3176))</f>
        <v>0</v>
      </c>
    </row>
    <row r="3177" customFormat="false" ht="13.8" hidden="false" customHeight="false" outlineLevel="0" collapsed="false">
      <c r="B3177" s="8" t="n">
        <f aca="false">MAX(H3177:K3177)</f>
        <v>0</v>
      </c>
      <c r="C3177" s="11"/>
      <c r="D3177" s="10" t="e">
        <f aca="false">IF($A$1="WLB",INDEX(SupplierNomenclature!$D$1:$D$9996,MATCH(C3177,SupplierNomenclature!$I$1:$I$9996,0)),IF($A$1="BERU",INDEX(beru_assortment!$C$1:$C$10000,MATCH(C3177,beru_assortment!$I$1:$I$10000,0)),IF($A$1="OZON",INDEX(ozon_assortment!$F$3:$F$10000,MATCH(C3177,ozon_assortment!$E$3:$E$10000,0)),0)))</f>
        <v>#N/A</v>
      </c>
      <c r="E3177" s="7" t="n">
        <f aca="false">IF(ISBLANK(C3177), , IF(ISBLANK(C3176), E3175+1, E3176))</f>
        <v>0</v>
      </c>
      <c r="F3177" s="10" t="n">
        <f aca="false">IF(ISBLANK(C3177),,IF(OR(ISBLANK(C3176), C3176="Баркод"),1,F3176+1))</f>
        <v>0</v>
      </c>
      <c r="G3177" s="10" t="n">
        <f aca="false">IF(ISBLANK(C3178), F3177/2,)</f>
        <v>0</v>
      </c>
      <c r="H3177" s="0" t="n">
        <f aca="false">IF(ISBLANK(C3177),0,-1)</f>
        <v>0</v>
      </c>
      <c r="I3177" s="0" t="n">
        <f aca="false">IF(AND(ISBLANK(C3176),NOT(ISBLANK(C3177))),1,-1)</f>
        <v>-1</v>
      </c>
      <c r="J3177" s="0" t="n">
        <f aca="false">IF(ISBLANK(C3175),IF(AND(C3176=C3177,NOT(ISBLANK(C3176)),NOT(ISBLANK(C3177))),1,-1),-1)</f>
        <v>-1</v>
      </c>
      <c r="K3177" s="0" t="n">
        <f aca="false">IF(MAX(H3177:J3177)&lt;0,IF(OR(C3177=C3176,C3176=C3175),1,-1),MAX(H3177:J3177))</f>
        <v>0</v>
      </c>
    </row>
    <row r="3178" customFormat="false" ht="13.8" hidden="false" customHeight="false" outlineLevel="0" collapsed="false">
      <c r="B3178" s="8" t="n">
        <f aca="false">MAX(H3178:K3178)</f>
        <v>0</v>
      </c>
      <c r="C3178" s="11"/>
      <c r="D3178" s="10" t="e">
        <f aca="false">IF($A$1="WLB",INDEX(SupplierNomenclature!$D$1:$D$9996,MATCH(C3178,SupplierNomenclature!$I$1:$I$9996,0)),IF($A$1="BERU",INDEX(beru_assortment!$C$1:$C$10000,MATCH(C3178,beru_assortment!$I$1:$I$10000,0)),IF($A$1="OZON",INDEX(ozon_assortment!$F$3:$F$10000,MATCH(C3178,ozon_assortment!$E$3:$E$10000,0)),0)))</f>
        <v>#N/A</v>
      </c>
      <c r="E3178" s="7" t="n">
        <f aca="false">IF(ISBLANK(C3178), , IF(ISBLANK(C3177), E3176+1, E3177))</f>
        <v>0</v>
      </c>
      <c r="F3178" s="10" t="n">
        <f aca="false">IF(ISBLANK(C3178),,IF(OR(ISBLANK(C3177), C3177="Баркод"),1,F3177+1))</f>
        <v>0</v>
      </c>
      <c r="G3178" s="10" t="n">
        <f aca="false">IF(ISBLANK(C3179), F3178/2,)</f>
        <v>0</v>
      </c>
      <c r="H3178" s="0" t="n">
        <f aca="false">IF(ISBLANK(C3178),0,-1)</f>
        <v>0</v>
      </c>
      <c r="I3178" s="0" t="n">
        <f aca="false">IF(AND(ISBLANK(C3177),NOT(ISBLANK(C3178))),1,-1)</f>
        <v>-1</v>
      </c>
      <c r="J3178" s="0" t="n">
        <f aca="false">IF(ISBLANK(C3176),IF(AND(C3177=C3178,NOT(ISBLANK(C3177)),NOT(ISBLANK(C3178))),1,-1),-1)</f>
        <v>-1</v>
      </c>
      <c r="K3178" s="0" t="n">
        <f aca="false">IF(MAX(H3178:J3178)&lt;0,IF(OR(C3178=C3177,C3177=C3176),1,-1),MAX(H3178:J3178))</f>
        <v>0</v>
      </c>
    </row>
    <row r="3179" customFormat="false" ht="13.8" hidden="false" customHeight="false" outlineLevel="0" collapsed="false">
      <c r="B3179" s="8" t="n">
        <f aca="false">MAX(H3179:K3179)</f>
        <v>0</v>
      </c>
      <c r="C3179" s="11"/>
      <c r="D3179" s="10" t="e">
        <f aca="false">IF($A$1="WLB",INDEX(SupplierNomenclature!$D$1:$D$9996,MATCH(C3179,SupplierNomenclature!$I$1:$I$9996,0)),IF($A$1="BERU",INDEX(beru_assortment!$C$1:$C$10000,MATCH(C3179,beru_assortment!$I$1:$I$10000,0)),IF($A$1="OZON",INDEX(ozon_assortment!$F$3:$F$10000,MATCH(C3179,ozon_assortment!$E$3:$E$10000,0)),0)))</f>
        <v>#N/A</v>
      </c>
      <c r="E3179" s="7" t="n">
        <f aca="false">IF(ISBLANK(C3179), , IF(ISBLANK(C3178), E3177+1, E3178))</f>
        <v>0</v>
      </c>
      <c r="F3179" s="10" t="n">
        <f aca="false">IF(ISBLANK(C3179),,IF(OR(ISBLANK(C3178), C3178="Баркод"),1,F3178+1))</f>
        <v>0</v>
      </c>
      <c r="G3179" s="10" t="n">
        <f aca="false">IF(ISBLANK(C3180), F3179/2,)</f>
        <v>0</v>
      </c>
      <c r="H3179" s="0" t="n">
        <f aca="false">IF(ISBLANK(C3179),0,-1)</f>
        <v>0</v>
      </c>
      <c r="I3179" s="0" t="n">
        <f aca="false">IF(AND(ISBLANK(C3178),NOT(ISBLANK(C3179))),1,-1)</f>
        <v>-1</v>
      </c>
      <c r="J3179" s="0" t="n">
        <f aca="false">IF(ISBLANK(C3177),IF(AND(C3178=C3179,NOT(ISBLANK(C3178)),NOT(ISBLANK(C3179))),1,-1),-1)</f>
        <v>-1</v>
      </c>
      <c r="K3179" s="0" t="n">
        <f aca="false">IF(MAX(H3179:J3179)&lt;0,IF(OR(C3179=C3178,C3178=C3177),1,-1),MAX(H3179:J3179))</f>
        <v>0</v>
      </c>
    </row>
    <row r="3180" customFormat="false" ht="13.8" hidden="false" customHeight="false" outlineLevel="0" collapsed="false">
      <c r="B3180" s="8" t="n">
        <f aca="false">MAX(H3180:K3180)</f>
        <v>0</v>
      </c>
      <c r="C3180" s="11"/>
      <c r="D3180" s="10" t="e">
        <f aca="false">IF($A$1="WLB",INDEX(SupplierNomenclature!$D$1:$D$9996,MATCH(C3180,SupplierNomenclature!$I$1:$I$9996,0)),IF($A$1="BERU",INDEX(beru_assortment!$C$1:$C$10000,MATCH(C3180,beru_assortment!$I$1:$I$10000,0)),IF($A$1="OZON",INDEX(ozon_assortment!$F$3:$F$10000,MATCH(C3180,ozon_assortment!$E$3:$E$10000,0)),0)))</f>
        <v>#N/A</v>
      </c>
      <c r="E3180" s="7" t="n">
        <f aca="false">IF(ISBLANK(C3180), , IF(ISBLANK(C3179), E3178+1, E3179))</f>
        <v>0</v>
      </c>
      <c r="F3180" s="10" t="n">
        <f aca="false">IF(ISBLANK(C3180),,IF(OR(ISBLANK(C3179), C3179="Баркод"),1,F3179+1))</f>
        <v>0</v>
      </c>
      <c r="G3180" s="10" t="n">
        <f aca="false">IF(ISBLANK(C3181), F3180/2,)</f>
        <v>0</v>
      </c>
      <c r="H3180" s="0" t="n">
        <f aca="false">IF(ISBLANK(C3180),0,-1)</f>
        <v>0</v>
      </c>
      <c r="I3180" s="0" t="n">
        <f aca="false">IF(AND(ISBLANK(C3179),NOT(ISBLANK(C3180))),1,-1)</f>
        <v>-1</v>
      </c>
      <c r="J3180" s="0" t="n">
        <f aca="false">IF(ISBLANK(C3178),IF(AND(C3179=C3180,NOT(ISBLANK(C3179)),NOT(ISBLANK(C3180))),1,-1),-1)</f>
        <v>-1</v>
      </c>
      <c r="K3180" s="0" t="n">
        <f aca="false">IF(MAX(H3180:J3180)&lt;0,IF(OR(C3180=C3179,C3179=C3178),1,-1),MAX(H3180:J3180))</f>
        <v>0</v>
      </c>
    </row>
    <row r="3181" customFormat="false" ht="13.8" hidden="false" customHeight="false" outlineLevel="0" collapsed="false">
      <c r="B3181" s="8" t="n">
        <f aca="false">MAX(H3181:K3181)</f>
        <v>0</v>
      </c>
      <c r="C3181" s="11"/>
      <c r="D3181" s="10" t="e">
        <f aca="false">IF($A$1="WLB",INDEX(SupplierNomenclature!$D$1:$D$9996,MATCH(C3181,SupplierNomenclature!$I$1:$I$9996,0)),IF($A$1="BERU",INDEX(beru_assortment!$C$1:$C$10000,MATCH(C3181,beru_assortment!$I$1:$I$10000,0)),IF($A$1="OZON",INDEX(ozon_assortment!$F$3:$F$10000,MATCH(C3181,ozon_assortment!$E$3:$E$10000,0)),0)))</f>
        <v>#N/A</v>
      </c>
      <c r="E3181" s="7" t="n">
        <f aca="false">IF(ISBLANK(C3181), , IF(ISBLANK(C3180), E3179+1, E3180))</f>
        <v>0</v>
      </c>
      <c r="F3181" s="10" t="n">
        <f aca="false">IF(ISBLANK(C3181),,IF(OR(ISBLANK(C3180), C3180="Баркод"),1,F3180+1))</f>
        <v>0</v>
      </c>
      <c r="G3181" s="10" t="n">
        <f aca="false">IF(ISBLANK(C3182), F3181/2,)</f>
        <v>0</v>
      </c>
      <c r="H3181" s="0" t="n">
        <f aca="false">IF(ISBLANK(C3181),0,-1)</f>
        <v>0</v>
      </c>
      <c r="I3181" s="0" t="n">
        <f aca="false">IF(AND(ISBLANK(C3180),NOT(ISBLANK(C3181))),1,-1)</f>
        <v>-1</v>
      </c>
      <c r="J3181" s="0" t="n">
        <f aca="false">IF(ISBLANK(C3179),IF(AND(C3180=C3181,NOT(ISBLANK(C3180)),NOT(ISBLANK(C3181))),1,-1),-1)</f>
        <v>-1</v>
      </c>
      <c r="K3181" s="0" t="n">
        <f aca="false">IF(MAX(H3181:J3181)&lt;0,IF(OR(C3181=C3180,C3180=C3179),1,-1),MAX(H3181:J3181))</f>
        <v>0</v>
      </c>
    </row>
    <row r="3182" customFormat="false" ht="13.8" hidden="false" customHeight="false" outlineLevel="0" collapsed="false">
      <c r="B3182" s="8" t="n">
        <f aca="false">MAX(H3182:K3182)</f>
        <v>0</v>
      </c>
      <c r="C3182" s="11"/>
      <c r="D3182" s="10" t="e">
        <f aca="false">IF($A$1="WLB",INDEX(SupplierNomenclature!$D$1:$D$9996,MATCH(C3182,SupplierNomenclature!$I$1:$I$9996,0)),IF($A$1="BERU",INDEX(beru_assortment!$C$1:$C$10000,MATCH(C3182,beru_assortment!$I$1:$I$10000,0)),IF($A$1="OZON",INDEX(ozon_assortment!$F$3:$F$10000,MATCH(C3182,ozon_assortment!$E$3:$E$10000,0)),0)))</f>
        <v>#N/A</v>
      </c>
      <c r="E3182" s="7" t="n">
        <f aca="false">IF(ISBLANK(C3182), , IF(ISBLANK(C3181), E3180+1, E3181))</f>
        <v>0</v>
      </c>
      <c r="F3182" s="10" t="n">
        <f aca="false">IF(ISBLANK(C3182),,IF(OR(ISBLANK(C3181), C3181="Баркод"),1,F3181+1))</f>
        <v>0</v>
      </c>
      <c r="G3182" s="10" t="n">
        <f aca="false">IF(ISBLANK(C3183), F3182/2,)</f>
        <v>0</v>
      </c>
      <c r="H3182" s="0" t="n">
        <f aca="false">IF(ISBLANK(C3182),0,-1)</f>
        <v>0</v>
      </c>
      <c r="I3182" s="0" t="n">
        <f aca="false">IF(AND(ISBLANK(C3181),NOT(ISBLANK(C3182))),1,-1)</f>
        <v>-1</v>
      </c>
      <c r="J3182" s="0" t="n">
        <f aca="false">IF(ISBLANK(C3180),IF(AND(C3181=C3182,NOT(ISBLANK(C3181)),NOT(ISBLANK(C3182))),1,-1),-1)</f>
        <v>-1</v>
      </c>
      <c r="K3182" s="0" t="n">
        <f aca="false">IF(MAX(H3182:J3182)&lt;0,IF(OR(C3182=C3181,C3181=C3180),1,-1),MAX(H3182:J3182))</f>
        <v>0</v>
      </c>
    </row>
    <row r="3183" customFormat="false" ht="13.8" hidden="false" customHeight="false" outlineLevel="0" collapsed="false">
      <c r="B3183" s="8" t="n">
        <f aca="false">MAX(H3183:K3183)</f>
        <v>0</v>
      </c>
      <c r="C3183" s="11"/>
      <c r="D3183" s="10" t="e">
        <f aca="false">IF($A$1="WLB",INDEX(SupplierNomenclature!$D$1:$D$9996,MATCH(C3183,SupplierNomenclature!$I$1:$I$9996,0)),IF($A$1="BERU",INDEX(beru_assortment!$C$1:$C$10000,MATCH(C3183,beru_assortment!$I$1:$I$10000,0)),IF($A$1="OZON",INDEX(ozon_assortment!$F$3:$F$10000,MATCH(C3183,ozon_assortment!$E$3:$E$10000,0)),0)))</f>
        <v>#N/A</v>
      </c>
      <c r="E3183" s="7" t="n">
        <f aca="false">IF(ISBLANK(C3183), , IF(ISBLANK(C3182), E3181+1, E3182))</f>
        <v>0</v>
      </c>
      <c r="F3183" s="10" t="n">
        <f aca="false">IF(ISBLANK(C3183),,IF(OR(ISBLANK(C3182), C3182="Баркод"),1,F3182+1))</f>
        <v>0</v>
      </c>
      <c r="G3183" s="10" t="n">
        <f aca="false">IF(ISBLANK(C3184), F3183/2,)</f>
        <v>0</v>
      </c>
      <c r="H3183" s="0" t="n">
        <f aca="false">IF(ISBLANK(C3183),0,-1)</f>
        <v>0</v>
      </c>
      <c r="I3183" s="0" t="n">
        <f aca="false">IF(AND(ISBLANK(C3182),NOT(ISBLANK(C3183))),1,-1)</f>
        <v>-1</v>
      </c>
      <c r="J3183" s="0" t="n">
        <f aca="false">IF(ISBLANK(C3181),IF(AND(C3182=C3183,NOT(ISBLANK(C3182)),NOT(ISBLANK(C3183))),1,-1),-1)</f>
        <v>-1</v>
      </c>
      <c r="K3183" s="0" t="n">
        <f aca="false">IF(MAX(H3183:J3183)&lt;0,IF(OR(C3183=C3182,C3182=C3181),1,-1),MAX(H3183:J3183))</f>
        <v>0</v>
      </c>
    </row>
    <row r="3184" customFormat="false" ht="13.8" hidden="false" customHeight="false" outlineLevel="0" collapsed="false">
      <c r="B3184" s="8" t="n">
        <f aca="false">MAX(H3184:K3184)</f>
        <v>0</v>
      </c>
      <c r="C3184" s="11"/>
      <c r="D3184" s="10" t="e">
        <f aca="false">IF($A$1="WLB",INDEX(SupplierNomenclature!$D$1:$D$9996,MATCH(C3184,SupplierNomenclature!$I$1:$I$9996,0)),IF($A$1="BERU",INDEX(beru_assortment!$C$1:$C$10000,MATCH(C3184,beru_assortment!$I$1:$I$10000,0)),IF($A$1="OZON",INDEX(ozon_assortment!$F$3:$F$10000,MATCH(C3184,ozon_assortment!$E$3:$E$10000,0)),0)))</f>
        <v>#N/A</v>
      </c>
      <c r="E3184" s="7" t="n">
        <f aca="false">IF(ISBLANK(C3184), , IF(ISBLANK(C3183), E3182+1, E3183))</f>
        <v>0</v>
      </c>
      <c r="F3184" s="10" t="n">
        <f aca="false">IF(ISBLANK(C3184),,IF(OR(ISBLANK(C3183), C3183="Баркод"),1,F3183+1))</f>
        <v>0</v>
      </c>
      <c r="G3184" s="10" t="n">
        <f aca="false">IF(ISBLANK(C3185), F3184/2,)</f>
        <v>0</v>
      </c>
      <c r="H3184" s="0" t="n">
        <f aca="false">IF(ISBLANK(C3184),0,-1)</f>
        <v>0</v>
      </c>
      <c r="I3184" s="0" t="n">
        <f aca="false">IF(AND(ISBLANK(C3183),NOT(ISBLANK(C3184))),1,-1)</f>
        <v>-1</v>
      </c>
      <c r="J3184" s="0" t="n">
        <f aca="false">IF(ISBLANK(C3182),IF(AND(C3183=C3184,NOT(ISBLANK(C3183)),NOT(ISBLANK(C3184))),1,-1),-1)</f>
        <v>-1</v>
      </c>
      <c r="K3184" s="0" t="n">
        <f aca="false">IF(MAX(H3184:J3184)&lt;0,IF(OR(C3184=C3183,C3183=C3182),1,-1),MAX(H3184:J3184))</f>
        <v>0</v>
      </c>
    </row>
    <row r="3185" customFormat="false" ht="13.8" hidden="false" customHeight="false" outlineLevel="0" collapsed="false">
      <c r="B3185" s="8" t="n">
        <f aca="false">MAX(H3185:K3185)</f>
        <v>0</v>
      </c>
      <c r="C3185" s="11"/>
      <c r="D3185" s="10" t="e">
        <f aca="false">IF($A$1="WLB",INDEX(SupplierNomenclature!$D$1:$D$9996,MATCH(C3185,SupplierNomenclature!$I$1:$I$9996,0)),IF($A$1="BERU",INDEX(beru_assortment!$C$1:$C$10000,MATCH(C3185,beru_assortment!$I$1:$I$10000,0)),IF($A$1="OZON",INDEX(ozon_assortment!$F$3:$F$10000,MATCH(C3185,ozon_assortment!$E$3:$E$10000,0)),0)))</f>
        <v>#N/A</v>
      </c>
      <c r="E3185" s="7" t="n">
        <f aca="false">IF(ISBLANK(C3185), , IF(ISBLANK(C3184), E3183+1, E3184))</f>
        <v>0</v>
      </c>
      <c r="F3185" s="10" t="n">
        <f aca="false">IF(ISBLANK(C3185),,IF(OR(ISBLANK(C3184), C3184="Баркод"),1,F3184+1))</f>
        <v>0</v>
      </c>
      <c r="G3185" s="10" t="n">
        <f aca="false">IF(ISBLANK(C3186), F3185/2,)</f>
        <v>0</v>
      </c>
      <c r="H3185" s="0" t="n">
        <f aca="false">IF(ISBLANK(C3185),0,-1)</f>
        <v>0</v>
      </c>
      <c r="I3185" s="0" t="n">
        <f aca="false">IF(AND(ISBLANK(C3184),NOT(ISBLANK(C3185))),1,-1)</f>
        <v>-1</v>
      </c>
      <c r="J3185" s="0" t="n">
        <f aca="false">IF(ISBLANK(C3183),IF(AND(C3184=C3185,NOT(ISBLANK(C3184)),NOT(ISBLANK(C3185))),1,-1),-1)</f>
        <v>-1</v>
      </c>
      <c r="K3185" s="0" t="n">
        <f aca="false">IF(MAX(H3185:J3185)&lt;0,IF(OR(C3185=C3184,C3184=C3183),1,-1),MAX(H3185:J3185))</f>
        <v>0</v>
      </c>
    </row>
    <row r="3186" customFormat="false" ht="13.8" hidden="false" customHeight="false" outlineLevel="0" collapsed="false">
      <c r="B3186" s="8" t="n">
        <f aca="false">MAX(H3186:K3186)</f>
        <v>0</v>
      </c>
      <c r="C3186" s="11"/>
      <c r="D3186" s="10" t="e">
        <f aca="false">IF($A$1="WLB",INDEX(SupplierNomenclature!$D$1:$D$9996,MATCH(C3186,SupplierNomenclature!$I$1:$I$9996,0)),IF($A$1="BERU",INDEX(beru_assortment!$C$1:$C$10000,MATCH(C3186,beru_assortment!$I$1:$I$10000,0)),IF($A$1="OZON",INDEX(ozon_assortment!$F$3:$F$10000,MATCH(C3186,ozon_assortment!$E$3:$E$10000,0)),0)))</f>
        <v>#N/A</v>
      </c>
      <c r="E3186" s="7" t="n">
        <f aca="false">IF(ISBLANK(C3186), , IF(ISBLANK(C3185), E3184+1, E3185))</f>
        <v>0</v>
      </c>
      <c r="F3186" s="10" t="n">
        <f aca="false">IF(ISBLANK(C3186),,IF(OR(ISBLANK(C3185), C3185="Баркод"),1,F3185+1))</f>
        <v>0</v>
      </c>
      <c r="G3186" s="10" t="n">
        <f aca="false">IF(ISBLANK(C3187), F3186/2,)</f>
        <v>0</v>
      </c>
      <c r="H3186" s="0" t="n">
        <f aca="false">IF(ISBLANK(C3186),0,-1)</f>
        <v>0</v>
      </c>
      <c r="I3186" s="0" t="n">
        <f aca="false">IF(AND(ISBLANK(C3185),NOT(ISBLANK(C3186))),1,-1)</f>
        <v>-1</v>
      </c>
      <c r="J3186" s="0" t="n">
        <f aca="false">IF(ISBLANK(C3184),IF(AND(C3185=C3186,NOT(ISBLANK(C3185)),NOT(ISBLANK(C3186))),1,-1),-1)</f>
        <v>-1</v>
      </c>
      <c r="K3186" s="0" t="n">
        <f aca="false">IF(MAX(H3186:J3186)&lt;0,IF(OR(C3186=C3185,C3185=C3184),1,-1),MAX(H3186:J3186))</f>
        <v>0</v>
      </c>
    </row>
    <row r="3187" customFormat="false" ht="13.8" hidden="false" customHeight="false" outlineLevel="0" collapsed="false">
      <c r="B3187" s="8" t="n">
        <f aca="false">MAX(H3187:K3187)</f>
        <v>0</v>
      </c>
      <c r="C3187" s="11"/>
      <c r="D3187" s="10" t="e">
        <f aca="false">IF($A$1="WLB",INDEX(SupplierNomenclature!$D$1:$D$9996,MATCH(C3187,SupplierNomenclature!$I$1:$I$9996,0)),IF($A$1="BERU",INDEX(beru_assortment!$C$1:$C$10000,MATCH(C3187,beru_assortment!$I$1:$I$10000,0)),IF($A$1="OZON",INDEX(ozon_assortment!$F$3:$F$10000,MATCH(C3187,ozon_assortment!$E$3:$E$10000,0)),0)))</f>
        <v>#N/A</v>
      </c>
      <c r="E3187" s="7" t="n">
        <f aca="false">IF(ISBLANK(C3187), , IF(ISBLANK(C3186), E3185+1, E3186))</f>
        <v>0</v>
      </c>
      <c r="F3187" s="10" t="n">
        <f aca="false">IF(ISBLANK(C3187),,IF(OR(ISBLANK(C3186), C3186="Баркод"),1,F3186+1))</f>
        <v>0</v>
      </c>
      <c r="G3187" s="10" t="n">
        <f aca="false">IF(ISBLANK(C3188), F3187/2,)</f>
        <v>0</v>
      </c>
      <c r="H3187" s="0" t="n">
        <f aca="false">IF(ISBLANK(C3187),0,-1)</f>
        <v>0</v>
      </c>
      <c r="I3187" s="0" t="n">
        <f aca="false">IF(AND(ISBLANK(C3186),NOT(ISBLANK(C3187))),1,-1)</f>
        <v>-1</v>
      </c>
      <c r="J3187" s="0" t="n">
        <f aca="false">IF(ISBLANK(C3185),IF(AND(C3186=C3187,NOT(ISBLANK(C3186)),NOT(ISBLANK(C3187))),1,-1),-1)</f>
        <v>-1</v>
      </c>
      <c r="K3187" s="0" t="n">
        <f aca="false">IF(MAX(H3187:J3187)&lt;0,IF(OR(C3187=C3186,C3186=C3185),1,-1),MAX(H3187:J3187))</f>
        <v>0</v>
      </c>
    </row>
    <row r="3188" customFormat="false" ht="13.8" hidden="false" customHeight="false" outlineLevel="0" collapsed="false">
      <c r="B3188" s="8" t="n">
        <f aca="false">MAX(H3188:K3188)</f>
        <v>0</v>
      </c>
      <c r="C3188" s="11"/>
      <c r="D3188" s="10" t="e">
        <f aca="false">IF($A$1="WLB",INDEX(SupplierNomenclature!$D$1:$D$9996,MATCH(C3188,SupplierNomenclature!$I$1:$I$9996,0)),IF($A$1="BERU",INDEX(beru_assortment!$C$1:$C$10000,MATCH(C3188,beru_assortment!$I$1:$I$10000,0)),IF($A$1="OZON",INDEX(ozon_assortment!$F$3:$F$10000,MATCH(C3188,ozon_assortment!$E$3:$E$10000,0)),0)))</f>
        <v>#N/A</v>
      </c>
      <c r="E3188" s="7" t="n">
        <f aca="false">IF(ISBLANK(C3188), , IF(ISBLANK(C3187), E3186+1, E3187))</f>
        <v>0</v>
      </c>
      <c r="F3188" s="10" t="n">
        <f aca="false">IF(ISBLANK(C3188),,IF(OR(ISBLANK(C3187), C3187="Баркод"),1,F3187+1))</f>
        <v>0</v>
      </c>
      <c r="G3188" s="10" t="n">
        <f aca="false">IF(ISBLANK(C3189), F3188/2,)</f>
        <v>0</v>
      </c>
      <c r="H3188" s="0" t="n">
        <f aca="false">IF(ISBLANK(C3188),0,-1)</f>
        <v>0</v>
      </c>
      <c r="I3188" s="0" t="n">
        <f aca="false">IF(AND(ISBLANK(C3187),NOT(ISBLANK(C3188))),1,-1)</f>
        <v>-1</v>
      </c>
      <c r="J3188" s="0" t="n">
        <f aca="false">IF(ISBLANK(C3186),IF(AND(C3187=C3188,NOT(ISBLANK(C3187)),NOT(ISBLANK(C3188))),1,-1),-1)</f>
        <v>-1</v>
      </c>
      <c r="K3188" s="0" t="n">
        <f aca="false">IF(MAX(H3188:J3188)&lt;0,IF(OR(C3188=C3187,C3187=C3186),1,-1),MAX(H3188:J3188))</f>
        <v>0</v>
      </c>
    </row>
    <row r="3189" customFormat="false" ht="13.8" hidden="false" customHeight="false" outlineLevel="0" collapsed="false">
      <c r="B3189" s="8" t="n">
        <f aca="false">MAX(H3189:K3189)</f>
        <v>0</v>
      </c>
      <c r="C3189" s="11"/>
      <c r="D3189" s="10" t="e">
        <f aca="false">IF($A$1="WLB",INDEX(SupplierNomenclature!$D$1:$D$9996,MATCH(C3189,SupplierNomenclature!$I$1:$I$9996,0)),IF($A$1="BERU",INDEX(beru_assortment!$C$1:$C$10000,MATCH(C3189,beru_assortment!$I$1:$I$10000,0)),IF($A$1="OZON",INDEX(ozon_assortment!$F$3:$F$10000,MATCH(C3189,ozon_assortment!$E$3:$E$10000,0)),0)))</f>
        <v>#N/A</v>
      </c>
      <c r="E3189" s="7" t="n">
        <f aca="false">IF(ISBLANK(C3189), , IF(ISBLANK(C3188), E3187+1, E3188))</f>
        <v>0</v>
      </c>
      <c r="F3189" s="10" t="n">
        <f aca="false">IF(ISBLANK(C3189),,IF(OR(ISBLANK(C3188), C3188="Баркод"),1,F3188+1))</f>
        <v>0</v>
      </c>
      <c r="G3189" s="10" t="n">
        <f aca="false">IF(ISBLANK(C3190), F3189/2,)</f>
        <v>0</v>
      </c>
      <c r="H3189" s="0" t="n">
        <f aca="false">IF(ISBLANK(C3189),0,-1)</f>
        <v>0</v>
      </c>
      <c r="I3189" s="0" t="n">
        <f aca="false">IF(AND(ISBLANK(C3188),NOT(ISBLANK(C3189))),1,-1)</f>
        <v>-1</v>
      </c>
      <c r="J3189" s="0" t="n">
        <f aca="false">IF(ISBLANK(C3187),IF(AND(C3188=C3189,NOT(ISBLANK(C3188)),NOT(ISBLANK(C3189))),1,-1),-1)</f>
        <v>-1</v>
      </c>
      <c r="K3189" s="0" t="n">
        <f aca="false">IF(MAX(H3189:J3189)&lt;0,IF(OR(C3189=C3188,C3188=C3187),1,-1),MAX(H3189:J3189))</f>
        <v>0</v>
      </c>
    </row>
    <row r="3190" customFormat="false" ht="13.8" hidden="false" customHeight="false" outlineLevel="0" collapsed="false">
      <c r="B3190" s="8" t="n">
        <f aca="false">MAX(H3190:K3190)</f>
        <v>0</v>
      </c>
      <c r="C3190" s="11"/>
      <c r="D3190" s="10" t="e">
        <f aca="false">IF($A$1="WLB",INDEX(SupplierNomenclature!$D$1:$D$9996,MATCH(C3190,SupplierNomenclature!$I$1:$I$9996,0)),IF($A$1="BERU",INDEX(beru_assortment!$C$1:$C$10000,MATCH(C3190,beru_assortment!$I$1:$I$10000,0)),IF($A$1="OZON",INDEX(ozon_assortment!$F$3:$F$10000,MATCH(C3190,ozon_assortment!$E$3:$E$10000,0)),0)))</f>
        <v>#N/A</v>
      </c>
      <c r="E3190" s="7" t="n">
        <f aca="false">IF(ISBLANK(C3190), , IF(ISBLANK(C3189), E3188+1, E3189))</f>
        <v>0</v>
      </c>
      <c r="F3190" s="10" t="n">
        <f aca="false">IF(ISBLANK(C3190),,IF(OR(ISBLANK(C3189), C3189="Баркод"),1,F3189+1))</f>
        <v>0</v>
      </c>
      <c r="G3190" s="10" t="n">
        <f aca="false">IF(ISBLANK(C3191), F3190/2,)</f>
        <v>0</v>
      </c>
      <c r="H3190" s="0" t="n">
        <f aca="false">IF(ISBLANK(C3190),0,-1)</f>
        <v>0</v>
      </c>
      <c r="I3190" s="0" t="n">
        <f aca="false">IF(AND(ISBLANK(C3189),NOT(ISBLANK(C3190))),1,-1)</f>
        <v>-1</v>
      </c>
      <c r="J3190" s="0" t="n">
        <f aca="false">IF(ISBLANK(C3188),IF(AND(C3189=C3190,NOT(ISBLANK(C3189)),NOT(ISBLANK(C3190))),1,-1),-1)</f>
        <v>-1</v>
      </c>
      <c r="K3190" s="0" t="n">
        <f aca="false">IF(MAX(H3190:J3190)&lt;0,IF(OR(C3190=C3189,C3189=C3188),1,-1),MAX(H3190:J3190))</f>
        <v>0</v>
      </c>
    </row>
    <row r="3191" customFormat="false" ht="13.8" hidden="false" customHeight="false" outlineLevel="0" collapsed="false">
      <c r="B3191" s="8" t="n">
        <f aca="false">MAX(H3191:K3191)</f>
        <v>0</v>
      </c>
      <c r="C3191" s="11"/>
      <c r="D3191" s="10" t="e">
        <f aca="false">IF($A$1="WLB",INDEX(SupplierNomenclature!$D$1:$D$9996,MATCH(C3191,SupplierNomenclature!$I$1:$I$9996,0)),IF($A$1="BERU",INDEX(beru_assortment!$C$1:$C$10000,MATCH(C3191,beru_assortment!$I$1:$I$10000,0)),IF($A$1="OZON",INDEX(ozon_assortment!$F$3:$F$10000,MATCH(C3191,ozon_assortment!$E$3:$E$10000,0)),0)))</f>
        <v>#N/A</v>
      </c>
      <c r="E3191" s="7" t="n">
        <f aca="false">IF(ISBLANK(C3191), , IF(ISBLANK(C3190), E3189+1, E3190))</f>
        <v>0</v>
      </c>
      <c r="F3191" s="10" t="n">
        <f aca="false">IF(ISBLANK(C3191),,IF(OR(ISBLANK(C3190), C3190="Баркод"),1,F3190+1))</f>
        <v>0</v>
      </c>
      <c r="G3191" s="10" t="n">
        <f aca="false">IF(ISBLANK(C3192), F3191/2,)</f>
        <v>0</v>
      </c>
      <c r="H3191" s="0" t="n">
        <f aca="false">IF(ISBLANK(C3191),0,-1)</f>
        <v>0</v>
      </c>
      <c r="I3191" s="0" t="n">
        <f aca="false">IF(AND(ISBLANK(C3190),NOT(ISBLANK(C3191))),1,-1)</f>
        <v>-1</v>
      </c>
      <c r="J3191" s="0" t="n">
        <f aca="false">IF(ISBLANK(C3189),IF(AND(C3190=C3191,NOT(ISBLANK(C3190)),NOT(ISBLANK(C3191))),1,-1),-1)</f>
        <v>-1</v>
      </c>
      <c r="K3191" s="0" t="n">
        <f aca="false">IF(MAX(H3191:J3191)&lt;0,IF(OR(C3191=C3190,C3190=C3189),1,-1),MAX(H3191:J3191))</f>
        <v>0</v>
      </c>
    </row>
    <row r="3192" customFormat="false" ht="13.8" hidden="false" customHeight="false" outlineLevel="0" collapsed="false">
      <c r="B3192" s="8" t="n">
        <f aca="false">MAX(H3192:K3192)</f>
        <v>0</v>
      </c>
      <c r="C3192" s="11"/>
      <c r="D3192" s="10" t="e">
        <f aca="false">IF($A$1="WLB",INDEX(SupplierNomenclature!$D$1:$D$9996,MATCH(C3192,SupplierNomenclature!$I$1:$I$9996,0)),IF($A$1="BERU",INDEX(beru_assortment!$C$1:$C$10000,MATCH(C3192,beru_assortment!$I$1:$I$10000,0)),IF($A$1="OZON",INDEX(ozon_assortment!$F$3:$F$10000,MATCH(C3192,ozon_assortment!$E$3:$E$10000,0)),0)))</f>
        <v>#N/A</v>
      </c>
      <c r="E3192" s="7" t="n">
        <f aca="false">IF(ISBLANK(C3192), , IF(ISBLANK(C3191), E3190+1, E3191))</f>
        <v>0</v>
      </c>
      <c r="F3192" s="10" t="n">
        <f aca="false">IF(ISBLANK(C3192),,IF(OR(ISBLANK(C3191), C3191="Баркод"),1,F3191+1))</f>
        <v>0</v>
      </c>
      <c r="G3192" s="10" t="n">
        <f aca="false">IF(ISBLANK(C3193), F3192/2,)</f>
        <v>0</v>
      </c>
      <c r="H3192" s="0" t="n">
        <f aca="false">IF(ISBLANK(C3192),0,-1)</f>
        <v>0</v>
      </c>
      <c r="I3192" s="0" t="n">
        <f aca="false">IF(AND(ISBLANK(C3191),NOT(ISBLANK(C3192))),1,-1)</f>
        <v>-1</v>
      </c>
      <c r="J3192" s="0" t="n">
        <f aca="false">IF(ISBLANK(C3190),IF(AND(C3191=C3192,NOT(ISBLANK(C3191)),NOT(ISBLANK(C3192))),1,-1),-1)</f>
        <v>-1</v>
      </c>
      <c r="K3192" s="0" t="n">
        <f aca="false">IF(MAX(H3192:J3192)&lt;0,IF(OR(C3192=C3191,C3191=C3190),1,-1),MAX(H3192:J3192))</f>
        <v>0</v>
      </c>
    </row>
    <row r="3193" customFormat="false" ht="13.8" hidden="false" customHeight="false" outlineLevel="0" collapsed="false">
      <c r="B3193" s="8" t="n">
        <f aca="false">MAX(H3193:K3193)</f>
        <v>0</v>
      </c>
      <c r="C3193" s="11"/>
      <c r="D3193" s="10" t="e">
        <f aca="false">IF($A$1="WLB",INDEX(SupplierNomenclature!$D$1:$D$9996,MATCH(C3193,SupplierNomenclature!$I$1:$I$9996,0)),IF($A$1="BERU",INDEX(beru_assortment!$C$1:$C$10000,MATCH(C3193,beru_assortment!$I$1:$I$10000,0)),IF($A$1="OZON",INDEX(ozon_assortment!$F$3:$F$10000,MATCH(C3193,ozon_assortment!$E$3:$E$10000,0)),0)))</f>
        <v>#N/A</v>
      </c>
      <c r="E3193" s="7" t="n">
        <f aca="false">IF(ISBLANK(C3193), , IF(ISBLANK(C3192), E3191+1, E3192))</f>
        <v>0</v>
      </c>
      <c r="F3193" s="10" t="n">
        <f aca="false">IF(ISBLANK(C3193),,IF(OR(ISBLANK(C3192), C3192="Баркод"),1,F3192+1))</f>
        <v>0</v>
      </c>
      <c r="G3193" s="10" t="n">
        <f aca="false">IF(ISBLANK(C3194), F3193/2,)</f>
        <v>0</v>
      </c>
      <c r="H3193" s="0" t="n">
        <f aca="false">IF(ISBLANK(C3193),0,-1)</f>
        <v>0</v>
      </c>
      <c r="I3193" s="0" t="n">
        <f aca="false">IF(AND(ISBLANK(C3192),NOT(ISBLANK(C3193))),1,-1)</f>
        <v>-1</v>
      </c>
      <c r="J3193" s="0" t="n">
        <f aca="false">IF(ISBLANK(C3191),IF(AND(C3192=C3193,NOT(ISBLANK(C3192)),NOT(ISBLANK(C3193))),1,-1),-1)</f>
        <v>-1</v>
      </c>
      <c r="K3193" s="0" t="n">
        <f aca="false">IF(MAX(H3193:J3193)&lt;0,IF(OR(C3193=C3192,C3192=C3191),1,-1),MAX(H3193:J3193))</f>
        <v>0</v>
      </c>
    </row>
    <row r="3194" customFormat="false" ht="13.8" hidden="false" customHeight="false" outlineLevel="0" collapsed="false">
      <c r="B3194" s="8" t="n">
        <f aca="false">MAX(H3194:K3194)</f>
        <v>0</v>
      </c>
      <c r="C3194" s="11"/>
      <c r="D3194" s="10" t="e">
        <f aca="false">IF($A$1="WLB",INDEX(SupplierNomenclature!$D$1:$D$9996,MATCH(C3194,SupplierNomenclature!$I$1:$I$9996,0)),IF($A$1="BERU",INDEX(beru_assortment!$C$1:$C$10000,MATCH(C3194,beru_assortment!$I$1:$I$10000,0)),IF($A$1="OZON",INDEX(ozon_assortment!$F$3:$F$10000,MATCH(C3194,ozon_assortment!$E$3:$E$10000,0)),0)))</f>
        <v>#N/A</v>
      </c>
      <c r="E3194" s="7" t="n">
        <f aca="false">IF(ISBLANK(C3194), , IF(ISBLANK(C3193), E3192+1, E3193))</f>
        <v>0</v>
      </c>
      <c r="F3194" s="10" t="n">
        <f aca="false">IF(ISBLANK(C3194),,IF(OR(ISBLANK(C3193), C3193="Баркод"),1,F3193+1))</f>
        <v>0</v>
      </c>
      <c r="G3194" s="10" t="n">
        <f aca="false">IF(ISBLANK(C3195), F3194/2,)</f>
        <v>0</v>
      </c>
      <c r="H3194" s="0" t="n">
        <f aca="false">IF(ISBLANK(C3194),0,-1)</f>
        <v>0</v>
      </c>
      <c r="I3194" s="0" t="n">
        <f aca="false">IF(AND(ISBLANK(C3193),NOT(ISBLANK(C3194))),1,-1)</f>
        <v>-1</v>
      </c>
      <c r="J3194" s="0" t="n">
        <f aca="false">IF(ISBLANK(C3192),IF(AND(C3193=C3194,NOT(ISBLANK(C3193)),NOT(ISBLANK(C3194))),1,-1),-1)</f>
        <v>-1</v>
      </c>
      <c r="K3194" s="0" t="n">
        <f aca="false">IF(MAX(H3194:J3194)&lt;0,IF(OR(C3194=C3193,C3193=C3192),1,-1),MAX(H3194:J3194))</f>
        <v>0</v>
      </c>
    </row>
    <row r="3195" customFormat="false" ht="13.8" hidden="false" customHeight="false" outlineLevel="0" collapsed="false">
      <c r="B3195" s="8" t="n">
        <f aca="false">MAX(H3195:K3195)</f>
        <v>0</v>
      </c>
      <c r="C3195" s="11"/>
      <c r="D3195" s="10" t="e">
        <f aca="false">IF($A$1="WLB",INDEX(SupplierNomenclature!$D$1:$D$9996,MATCH(C3195,SupplierNomenclature!$I$1:$I$9996,0)),IF($A$1="BERU",INDEX(beru_assortment!$C$1:$C$10000,MATCH(C3195,beru_assortment!$I$1:$I$10000,0)),IF($A$1="OZON",INDEX(ozon_assortment!$F$3:$F$10000,MATCH(C3195,ozon_assortment!$E$3:$E$10000,0)),0)))</f>
        <v>#N/A</v>
      </c>
      <c r="E3195" s="7" t="n">
        <f aca="false">IF(ISBLANK(C3195), , IF(ISBLANK(C3194), E3193+1, E3194))</f>
        <v>0</v>
      </c>
      <c r="F3195" s="10" t="n">
        <f aca="false">IF(ISBLANK(C3195),,IF(OR(ISBLANK(C3194), C3194="Баркод"),1,F3194+1))</f>
        <v>0</v>
      </c>
      <c r="G3195" s="10" t="n">
        <f aca="false">IF(ISBLANK(C3196), F3195/2,)</f>
        <v>0</v>
      </c>
      <c r="H3195" s="0" t="n">
        <f aca="false">IF(ISBLANK(C3195),0,-1)</f>
        <v>0</v>
      </c>
      <c r="I3195" s="0" t="n">
        <f aca="false">IF(AND(ISBLANK(C3194),NOT(ISBLANK(C3195))),1,-1)</f>
        <v>-1</v>
      </c>
      <c r="J3195" s="0" t="n">
        <f aca="false">IF(ISBLANK(C3193),IF(AND(C3194=C3195,NOT(ISBLANK(C3194)),NOT(ISBLANK(C3195))),1,-1),-1)</f>
        <v>-1</v>
      </c>
      <c r="K3195" s="0" t="n">
        <f aca="false">IF(MAX(H3195:J3195)&lt;0,IF(OR(C3195=C3194,C3194=C3193),1,-1),MAX(H3195:J3195))</f>
        <v>0</v>
      </c>
    </row>
    <row r="3196" customFormat="false" ht="13.8" hidden="false" customHeight="false" outlineLevel="0" collapsed="false">
      <c r="B3196" s="8" t="n">
        <f aca="false">MAX(H3196:K3196)</f>
        <v>0</v>
      </c>
      <c r="C3196" s="11"/>
      <c r="D3196" s="10" t="e">
        <f aca="false">IF($A$1="WLB",INDEX(SupplierNomenclature!$D$1:$D$9996,MATCH(C3196,SupplierNomenclature!$I$1:$I$9996,0)),IF($A$1="BERU",INDEX(beru_assortment!$C$1:$C$10000,MATCH(C3196,beru_assortment!$I$1:$I$10000,0)),IF($A$1="OZON",INDEX(ozon_assortment!$F$3:$F$10000,MATCH(C3196,ozon_assortment!$E$3:$E$10000,0)),0)))</f>
        <v>#N/A</v>
      </c>
      <c r="E3196" s="7" t="n">
        <f aca="false">IF(ISBLANK(C3196), , IF(ISBLANK(C3195), E3194+1, E3195))</f>
        <v>0</v>
      </c>
      <c r="F3196" s="10" t="n">
        <f aca="false">IF(ISBLANK(C3196),,IF(OR(ISBLANK(C3195), C3195="Баркод"),1,F3195+1))</f>
        <v>0</v>
      </c>
      <c r="G3196" s="10" t="n">
        <f aca="false">IF(ISBLANK(C3197), F3196/2,)</f>
        <v>0</v>
      </c>
      <c r="H3196" s="0" t="n">
        <f aca="false">IF(ISBLANK(C3196),0,-1)</f>
        <v>0</v>
      </c>
      <c r="I3196" s="0" t="n">
        <f aca="false">IF(AND(ISBLANK(C3195),NOT(ISBLANK(C3196))),1,-1)</f>
        <v>-1</v>
      </c>
      <c r="J3196" s="0" t="n">
        <f aca="false">IF(ISBLANK(C3194),IF(AND(C3195=C3196,NOT(ISBLANK(C3195)),NOT(ISBLANK(C3196))),1,-1),-1)</f>
        <v>-1</v>
      </c>
      <c r="K3196" s="0" t="n">
        <f aca="false">IF(MAX(H3196:J3196)&lt;0,IF(OR(C3196=C3195,C3195=C3194),1,-1),MAX(H3196:J3196))</f>
        <v>0</v>
      </c>
    </row>
    <row r="3197" customFormat="false" ht="13.8" hidden="false" customHeight="false" outlineLevel="0" collapsed="false">
      <c r="B3197" s="8" t="n">
        <f aca="false">MAX(H3197:K3197)</f>
        <v>0</v>
      </c>
      <c r="C3197" s="11"/>
      <c r="D3197" s="10" t="e">
        <f aca="false">IF($A$1="WLB",INDEX(SupplierNomenclature!$D$1:$D$9996,MATCH(C3197,SupplierNomenclature!$I$1:$I$9996,0)),IF($A$1="BERU",INDEX(beru_assortment!$C$1:$C$10000,MATCH(C3197,beru_assortment!$I$1:$I$10000,0)),IF($A$1="OZON",INDEX(ozon_assortment!$F$3:$F$10000,MATCH(C3197,ozon_assortment!$E$3:$E$10000,0)),0)))</f>
        <v>#N/A</v>
      </c>
      <c r="E3197" s="7" t="n">
        <f aca="false">IF(ISBLANK(C3197), , IF(ISBLANK(C3196), E3195+1, E3196))</f>
        <v>0</v>
      </c>
      <c r="F3197" s="10" t="n">
        <f aca="false">IF(ISBLANK(C3197),,IF(OR(ISBLANK(C3196), C3196="Баркод"),1,F3196+1))</f>
        <v>0</v>
      </c>
      <c r="G3197" s="10" t="n">
        <f aca="false">IF(ISBLANK(C3198), F3197/2,)</f>
        <v>0</v>
      </c>
      <c r="H3197" s="0" t="n">
        <f aca="false">IF(ISBLANK(C3197),0,-1)</f>
        <v>0</v>
      </c>
      <c r="I3197" s="0" t="n">
        <f aca="false">IF(AND(ISBLANK(C3196),NOT(ISBLANK(C3197))),1,-1)</f>
        <v>-1</v>
      </c>
      <c r="J3197" s="0" t="n">
        <f aca="false">IF(ISBLANK(C3195),IF(AND(C3196=C3197,NOT(ISBLANK(C3196)),NOT(ISBLANK(C3197))),1,-1),-1)</f>
        <v>-1</v>
      </c>
      <c r="K3197" s="0" t="n">
        <f aca="false">IF(MAX(H3197:J3197)&lt;0,IF(OR(C3197=C3196,C3196=C3195),1,-1),MAX(H3197:J3197))</f>
        <v>0</v>
      </c>
    </row>
    <row r="3198" customFormat="false" ht="13.8" hidden="false" customHeight="false" outlineLevel="0" collapsed="false">
      <c r="B3198" s="8" t="n">
        <f aca="false">MAX(H3198:K3198)</f>
        <v>0</v>
      </c>
      <c r="C3198" s="11"/>
      <c r="D3198" s="10" t="e">
        <f aca="false">IF($A$1="WLB",INDEX(SupplierNomenclature!$D$1:$D$9996,MATCH(C3198,SupplierNomenclature!$I$1:$I$9996,0)),IF($A$1="BERU",INDEX(beru_assortment!$C$1:$C$10000,MATCH(C3198,beru_assortment!$I$1:$I$10000,0)),IF($A$1="OZON",INDEX(ozon_assortment!$F$3:$F$10000,MATCH(C3198,ozon_assortment!$E$3:$E$10000,0)),0)))</f>
        <v>#N/A</v>
      </c>
      <c r="E3198" s="7" t="n">
        <f aca="false">IF(ISBLANK(C3198), , IF(ISBLANK(C3197), E3196+1, E3197))</f>
        <v>0</v>
      </c>
      <c r="F3198" s="10" t="n">
        <f aca="false">IF(ISBLANK(C3198),,IF(OR(ISBLANK(C3197), C3197="Баркод"),1,F3197+1))</f>
        <v>0</v>
      </c>
      <c r="G3198" s="10" t="n">
        <f aca="false">IF(ISBLANK(C3199), F3198/2,)</f>
        <v>0</v>
      </c>
      <c r="H3198" s="0" t="n">
        <f aca="false">IF(ISBLANK(C3198),0,-1)</f>
        <v>0</v>
      </c>
      <c r="I3198" s="0" t="n">
        <f aca="false">IF(AND(ISBLANK(C3197),NOT(ISBLANK(C3198))),1,-1)</f>
        <v>-1</v>
      </c>
      <c r="J3198" s="0" t="n">
        <f aca="false">IF(ISBLANK(C3196),IF(AND(C3197=C3198,NOT(ISBLANK(C3197)),NOT(ISBLANK(C3198))),1,-1),-1)</f>
        <v>-1</v>
      </c>
      <c r="K3198" s="0" t="n">
        <f aca="false">IF(MAX(H3198:J3198)&lt;0,IF(OR(C3198=C3197,C3197=C3196),1,-1),MAX(H3198:J3198))</f>
        <v>0</v>
      </c>
    </row>
    <row r="3199" customFormat="false" ht="13.8" hidden="false" customHeight="false" outlineLevel="0" collapsed="false">
      <c r="B3199" s="8" t="n">
        <f aca="false">MAX(H3199:K3199)</f>
        <v>0</v>
      </c>
      <c r="C3199" s="11"/>
      <c r="D3199" s="10" t="e">
        <f aca="false">IF($A$1="WLB",INDEX(SupplierNomenclature!$D$1:$D$9996,MATCH(C3199,SupplierNomenclature!$I$1:$I$9996,0)),IF($A$1="BERU",INDEX(beru_assortment!$C$1:$C$10000,MATCH(C3199,beru_assortment!$I$1:$I$10000,0)),IF($A$1="OZON",INDEX(ozon_assortment!$F$3:$F$10000,MATCH(C3199,ozon_assortment!$E$3:$E$10000,0)),0)))</f>
        <v>#N/A</v>
      </c>
      <c r="E3199" s="7" t="n">
        <f aca="false">IF(ISBLANK(C3199), , IF(ISBLANK(C3198), E3197+1, E3198))</f>
        <v>0</v>
      </c>
      <c r="F3199" s="10" t="n">
        <f aca="false">IF(ISBLANK(C3199),,IF(OR(ISBLANK(C3198), C3198="Баркод"),1,F3198+1))</f>
        <v>0</v>
      </c>
      <c r="G3199" s="10" t="n">
        <f aca="false">IF(ISBLANK(C3200), F3199/2,)</f>
        <v>0</v>
      </c>
      <c r="H3199" s="0" t="n">
        <f aca="false">IF(ISBLANK(C3199),0,-1)</f>
        <v>0</v>
      </c>
      <c r="I3199" s="0" t="n">
        <f aca="false">IF(AND(ISBLANK(C3198),NOT(ISBLANK(C3199))),1,-1)</f>
        <v>-1</v>
      </c>
      <c r="J3199" s="0" t="n">
        <f aca="false">IF(ISBLANK(C3197),IF(AND(C3198=C3199,NOT(ISBLANK(C3198)),NOT(ISBLANK(C3199))),1,-1),-1)</f>
        <v>-1</v>
      </c>
      <c r="K3199" s="0" t="n">
        <f aca="false">IF(MAX(H3199:J3199)&lt;0,IF(OR(C3199=C3198,C3198=C3197),1,-1),MAX(H3199:J3199))</f>
        <v>0</v>
      </c>
    </row>
    <row r="3200" customFormat="false" ht="13.8" hidden="false" customHeight="false" outlineLevel="0" collapsed="false">
      <c r="B3200" s="8" t="n">
        <f aca="false">MAX(H3200:K3200)</f>
        <v>0</v>
      </c>
      <c r="C3200" s="11"/>
      <c r="D3200" s="10" t="e">
        <f aca="false">IF($A$1="WLB",INDEX(SupplierNomenclature!$D$1:$D$9996,MATCH(C3200,SupplierNomenclature!$I$1:$I$9996,0)),IF($A$1="BERU",INDEX(beru_assortment!$C$1:$C$10000,MATCH(C3200,beru_assortment!$I$1:$I$10000,0)),IF($A$1="OZON",INDEX(ozon_assortment!$F$3:$F$10000,MATCH(C3200,ozon_assortment!$E$3:$E$10000,0)),0)))</f>
        <v>#N/A</v>
      </c>
      <c r="E3200" s="7" t="n">
        <f aca="false">IF(ISBLANK(C3200), , IF(ISBLANK(C3199), E3198+1, E3199))</f>
        <v>0</v>
      </c>
      <c r="F3200" s="10" t="n">
        <f aca="false">IF(ISBLANK(C3200),,IF(OR(ISBLANK(C3199), C3199="Баркод"),1,F3199+1))</f>
        <v>0</v>
      </c>
      <c r="G3200" s="10" t="n">
        <f aca="false">IF(ISBLANK(C3201), F3200/2,)</f>
        <v>0</v>
      </c>
      <c r="H3200" s="0" t="n">
        <f aca="false">IF(ISBLANK(C3200),0,-1)</f>
        <v>0</v>
      </c>
      <c r="I3200" s="0" t="n">
        <f aca="false">IF(AND(ISBLANK(C3199),NOT(ISBLANK(C3200))),1,-1)</f>
        <v>-1</v>
      </c>
      <c r="J3200" s="0" t="n">
        <f aca="false">IF(ISBLANK(C3198),IF(AND(C3199=C3200,NOT(ISBLANK(C3199)),NOT(ISBLANK(C3200))),1,-1),-1)</f>
        <v>-1</v>
      </c>
      <c r="K3200" s="0" t="n">
        <f aca="false">IF(MAX(H3200:J3200)&lt;0,IF(OR(C3200=C3199,C3199=C3198),1,-1),MAX(H3200:J3200))</f>
        <v>0</v>
      </c>
    </row>
    <row r="3201" customFormat="false" ht="13.8" hidden="false" customHeight="false" outlineLevel="0" collapsed="false">
      <c r="B3201" s="8" t="n">
        <f aca="false">MAX(H3201:K3201)</f>
        <v>0</v>
      </c>
      <c r="C3201" s="11"/>
      <c r="D3201" s="10" t="e">
        <f aca="false">IF($A$1="WLB",INDEX(SupplierNomenclature!$D$1:$D$9996,MATCH(C3201,SupplierNomenclature!$I$1:$I$9996,0)),IF($A$1="BERU",INDEX(beru_assortment!$C$1:$C$10000,MATCH(C3201,beru_assortment!$I$1:$I$10000,0)),IF($A$1="OZON",INDEX(ozon_assortment!$F$3:$F$10000,MATCH(C3201,ozon_assortment!$E$3:$E$10000,0)),0)))</f>
        <v>#N/A</v>
      </c>
      <c r="E3201" s="7" t="n">
        <f aca="false">IF(ISBLANK(C3201), , IF(ISBLANK(C3200), E3199+1, E3200))</f>
        <v>0</v>
      </c>
      <c r="F3201" s="10" t="n">
        <f aca="false">IF(ISBLANK(C3201),,IF(OR(ISBLANK(C3200), C3200="Баркод"),1,F3200+1))</f>
        <v>0</v>
      </c>
      <c r="G3201" s="10" t="n">
        <f aca="false">IF(ISBLANK(C3202), F3201/2,)</f>
        <v>0</v>
      </c>
      <c r="H3201" s="0" t="n">
        <f aca="false">IF(ISBLANK(C3201),0,-1)</f>
        <v>0</v>
      </c>
      <c r="I3201" s="0" t="n">
        <f aca="false">IF(AND(ISBLANK(C3200),NOT(ISBLANK(C3201))),1,-1)</f>
        <v>-1</v>
      </c>
      <c r="J3201" s="0" t="n">
        <f aca="false">IF(ISBLANK(C3199),IF(AND(C3200=C3201,NOT(ISBLANK(C3200)),NOT(ISBLANK(C3201))),1,-1),-1)</f>
        <v>-1</v>
      </c>
      <c r="K3201" s="0" t="n">
        <f aca="false">IF(MAX(H3201:J3201)&lt;0,IF(OR(C3201=C3200,C3200=C3199),1,-1),MAX(H3201:J3201))</f>
        <v>0</v>
      </c>
    </row>
    <row r="3202" customFormat="false" ht="13.8" hidden="false" customHeight="false" outlineLevel="0" collapsed="false">
      <c r="B3202" s="8" t="n">
        <f aca="false">MAX(H3202:K3202)</f>
        <v>0</v>
      </c>
      <c r="C3202" s="11"/>
      <c r="D3202" s="10" t="e">
        <f aca="false">IF($A$1="WLB",INDEX(SupplierNomenclature!$D$1:$D$9996,MATCH(C3202,SupplierNomenclature!$I$1:$I$9996,0)),IF($A$1="BERU",INDEX(beru_assortment!$C$1:$C$10000,MATCH(C3202,beru_assortment!$I$1:$I$10000,0)),IF($A$1="OZON",INDEX(ozon_assortment!$F$3:$F$10000,MATCH(C3202,ozon_assortment!$E$3:$E$10000,0)),0)))</f>
        <v>#N/A</v>
      </c>
      <c r="E3202" s="7" t="n">
        <f aca="false">IF(ISBLANK(C3202), , IF(ISBLANK(C3201), E3200+1, E3201))</f>
        <v>0</v>
      </c>
      <c r="F3202" s="10" t="n">
        <f aca="false">IF(ISBLANK(C3202),,IF(OR(ISBLANK(C3201), C3201="Баркод"),1,F3201+1))</f>
        <v>0</v>
      </c>
      <c r="G3202" s="10" t="n">
        <f aca="false">IF(ISBLANK(C3203), F3202/2,)</f>
        <v>0</v>
      </c>
      <c r="H3202" s="0" t="n">
        <f aca="false">IF(ISBLANK(C3202),0,-1)</f>
        <v>0</v>
      </c>
      <c r="I3202" s="0" t="n">
        <f aca="false">IF(AND(ISBLANK(C3201),NOT(ISBLANK(C3202))),1,-1)</f>
        <v>-1</v>
      </c>
      <c r="J3202" s="0" t="n">
        <f aca="false">IF(ISBLANK(C3200),IF(AND(C3201=C3202,NOT(ISBLANK(C3201)),NOT(ISBLANK(C3202))),1,-1),-1)</f>
        <v>-1</v>
      </c>
      <c r="K3202" s="0" t="n">
        <f aca="false">IF(MAX(H3202:J3202)&lt;0,IF(OR(C3202=C3201,C3201=C3200),1,-1),MAX(H3202:J3202))</f>
        <v>0</v>
      </c>
    </row>
    <row r="3203" customFormat="false" ht="13.8" hidden="false" customHeight="false" outlineLevel="0" collapsed="false">
      <c r="B3203" s="8" t="n">
        <f aca="false">MAX(H3203:K3203)</f>
        <v>0</v>
      </c>
      <c r="C3203" s="11"/>
      <c r="D3203" s="10" t="e">
        <f aca="false">IF($A$1="WLB",INDEX(SupplierNomenclature!$D$1:$D$9996,MATCH(C3203,SupplierNomenclature!$I$1:$I$9996,0)),IF($A$1="BERU",INDEX(beru_assortment!$C$1:$C$10000,MATCH(C3203,beru_assortment!$I$1:$I$10000,0)),IF($A$1="OZON",INDEX(ozon_assortment!$F$3:$F$10000,MATCH(C3203,ozon_assortment!$E$3:$E$10000,0)),0)))</f>
        <v>#N/A</v>
      </c>
      <c r="E3203" s="7" t="n">
        <f aca="false">IF(ISBLANK(C3203), , IF(ISBLANK(C3202), E3201+1, E3202))</f>
        <v>0</v>
      </c>
      <c r="F3203" s="10" t="n">
        <f aca="false">IF(ISBLANK(C3203),,IF(OR(ISBLANK(C3202), C3202="Баркод"),1,F3202+1))</f>
        <v>0</v>
      </c>
      <c r="G3203" s="10" t="n">
        <f aca="false">IF(ISBLANK(C3204), F3203/2,)</f>
        <v>0</v>
      </c>
      <c r="H3203" s="0" t="n">
        <f aca="false">IF(ISBLANK(C3203),0,-1)</f>
        <v>0</v>
      </c>
      <c r="I3203" s="0" t="n">
        <f aca="false">IF(AND(ISBLANK(C3202),NOT(ISBLANK(C3203))),1,-1)</f>
        <v>-1</v>
      </c>
      <c r="J3203" s="0" t="n">
        <f aca="false">IF(ISBLANK(C3201),IF(AND(C3202=C3203,NOT(ISBLANK(C3202)),NOT(ISBLANK(C3203))),1,-1),-1)</f>
        <v>-1</v>
      </c>
      <c r="K3203" s="0" t="n">
        <f aca="false">IF(MAX(H3203:J3203)&lt;0,IF(OR(C3203=C3202,C3202=C3201),1,-1),MAX(H3203:J3203))</f>
        <v>0</v>
      </c>
    </row>
    <row r="3204" customFormat="false" ht="13.8" hidden="false" customHeight="false" outlineLevel="0" collapsed="false">
      <c r="B3204" s="8" t="n">
        <f aca="false">MAX(H3204:K3204)</f>
        <v>0</v>
      </c>
      <c r="C3204" s="11"/>
      <c r="D3204" s="10" t="e">
        <f aca="false">IF($A$1="WLB",INDEX(SupplierNomenclature!$D$1:$D$9996,MATCH(C3204,SupplierNomenclature!$I$1:$I$9996,0)),IF($A$1="BERU",INDEX(beru_assortment!$C$1:$C$10000,MATCH(C3204,beru_assortment!$I$1:$I$10000,0)),IF($A$1="OZON",INDEX(ozon_assortment!$F$3:$F$10000,MATCH(C3204,ozon_assortment!$E$3:$E$10000,0)),0)))</f>
        <v>#N/A</v>
      </c>
      <c r="E3204" s="7" t="n">
        <f aca="false">IF(ISBLANK(C3204), , IF(ISBLANK(C3203), E3202+1, E3203))</f>
        <v>0</v>
      </c>
      <c r="F3204" s="10" t="n">
        <f aca="false">IF(ISBLANK(C3204),,IF(OR(ISBLANK(C3203), C3203="Баркод"),1,F3203+1))</f>
        <v>0</v>
      </c>
      <c r="G3204" s="10" t="n">
        <f aca="false">IF(ISBLANK(C3205), F3204/2,)</f>
        <v>0</v>
      </c>
      <c r="H3204" s="0" t="n">
        <f aca="false">IF(ISBLANK(C3204),0,-1)</f>
        <v>0</v>
      </c>
      <c r="I3204" s="0" t="n">
        <f aca="false">IF(AND(ISBLANK(C3203),NOT(ISBLANK(C3204))),1,-1)</f>
        <v>-1</v>
      </c>
      <c r="J3204" s="0" t="n">
        <f aca="false">IF(ISBLANK(C3202),IF(AND(C3203=C3204,NOT(ISBLANK(C3203)),NOT(ISBLANK(C3204))),1,-1),-1)</f>
        <v>-1</v>
      </c>
      <c r="K3204" s="0" t="n">
        <f aca="false">IF(MAX(H3204:J3204)&lt;0,IF(OR(C3204=C3203,C3203=C3202),1,-1),MAX(H3204:J3204))</f>
        <v>0</v>
      </c>
    </row>
    <row r="3205" customFormat="false" ht="13.8" hidden="false" customHeight="false" outlineLevel="0" collapsed="false">
      <c r="B3205" s="8" t="n">
        <f aca="false">MAX(H3205:K3205)</f>
        <v>0</v>
      </c>
      <c r="C3205" s="11"/>
      <c r="D3205" s="10" t="e">
        <f aca="false">IF($A$1="WLB",INDEX(SupplierNomenclature!$D$1:$D$9996,MATCH(C3205,SupplierNomenclature!$I$1:$I$9996,0)),IF($A$1="BERU",INDEX(beru_assortment!$C$1:$C$10000,MATCH(C3205,beru_assortment!$I$1:$I$10000,0)),IF($A$1="OZON",INDEX(ozon_assortment!$F$3:$F$10000,MATCH(C3205,ozon_assortment!$E$3:$E$10000,0)),0)))</f>
        <v>#N/A</v>
      </c>
      <c r="E3205" s="7" t="n">
        <f aca="false">IF(ISBLANK(C3205), , IF(ISBLANK(C3204), E3203+1, E3204))</f>
        <v>0</v>
      </c>
      <c r="F3205" s="10" t="n">
        <f aca="false">IF(ISBLANK(C3205),,IF(OR(ISBLANK(C3204), C3204="Баркод"),1,F3204+1))</f>
        <v>0</v>
      </c>
      <c r="G3205" s="10" t="n">
        <f aca="false">IF(ISBLANK(C3206), F3205/2,)</f>
        <v>0</v>
      </c>
      <c r="H3205" s="0" t="n">
        <f aca="false">IF(ISBLANK(C3205),0,-1)</f>
        <v>0</v>
      </c>
      <c r="I3205" s="0" t="n">
        <f aca="false">IF(AND(ISBLANK(C3204),NOT(ISBLANK(C3205))),1,-1)</f>
        <v>-1</v>
      </c>
      <c r="J3205" s="0" t="n">
        <f aca="false">IF(ISBLANK(C3203),IF(AND(C3204=C3205,NOT(ISBLANK(C3204)),NOT(ISBLANK(C3205))),1,-1),-1)</f>
        <v>-1</v>
      </c>
      <c r="K3205" s="0" t="n">
        <f aca="false">IF(MAX(H3205:J3205)&lt;0,IF(OR(C3205=C3204,C3204=C3203),1,-1),MAX(H3205:J3205))</f>
        <v>0</v>
      </c>
    </row>
    <row r="3206" customFormat="false" ht="13.8" hidden="false" customHeight="false" outlineLevel="0" collapsed="false">
      <c r="B3206" s="8" t="n">
        <f aca="false">MAX(H3206:K3206)</f>
        <v>0</v>
      </c>
      <c r="C3206" s="11"/>
      <c r="D3206" s="10" t="e">
        <f aca="false">IF($A$1="WLB",INDEX(SupplierNomenclature!$D$1:$D$9996,MATCH(C3206,SupplierNomenclature!$I$1:$I$9996,0)),IF($A$1="BERU",INDEX(beru_assortment!$C$1:$C$10000,MATCH(C3206,beru_assortment!$I$1:$I$10000,0)),IF($A$1="OZON",INDEX(ozon_assortment!$F$3:$F$10000,MATCH(C3206,ozon_assortment!$E$3:$E$10000,0)),0)))</f>
        <v>#N/A</v>
      </c>
      <c r="E3206" s="7" t="n">
        <f aca="false">IF(ISBLANK(C3206), , IF(ISBLANK(C3205), E3204+1, E3205))</f>
        <v>0</v>
      </c>
      <c r="F3206" s="10" t="n">
        <f aca="false">IF(ISBLANK(C3206),,IF(OR(ISBLANK(C3205), C3205="Баркод"),1,F3205+1))</f>
        <v>0</v>
      </c>
      <c r="G3206" s="10" t="n">
        <f aca="false">IF(ISBLANK(C3207), F3206/2,)</f>
        <v>0</v>
      </c>
      <c r="H3206" s="0" t="n">
        <f aca="false">IF(ISBLANK(C3206),0,-1)</f>
        <v>0</v>
      </c>
      <c r="I3206" s="0" t="n">
        <f aca="false">IF(AND(ISBLANK(C3205),NOT(ISBLANK(C3206))),1,-1)</f>
        <v>-1</v>
      </c>
      <c r="J3206" s="0" t="n">
        <f aca="false">IF(ISBLANK(C3204),IF(AND(C3205=C3206,NOT(ISBLANK(C3205)),NOT(ISBLANK(C3206))),1,-1),-1)</f>
        <v>-1</v>
      </c>
      <c r="K3206" s="0" t="n">
        <f aca="false">IF(MAX(H3206:J3206)&lt;0,IF(OR(C3206=C3205,C3205=C3204),1,-1),MAX(H3206:J3206))</f>
        <v>0</v>
      </c>
    </row>
    <row r="3207" customFormat="false" ht="13.8" hidden="false" customHeight="false" outlineLevel="0" collapsed="false">
      <c r="B3207" s="8" t="n">
        <f aca="false">MAX(H3207:K3207)</f>
        <v>0</v>
      </c>
      <c r="C3207" s="11"/>
      <c r="D3207" s="10" t="e">
        <f aca="false">IF($A$1="WLB",INDEX(SupplierNomenclature!$D$1:$D$9996,MATCH(C3207,SupplierNomenclature!$I$1:$I$9996,0)),IF($A$1="BERU",INDEX(beru_assortment!$C$1:$C$10000,MATCH(C3207,beru_assortment!$I$1:$I$10000,0)),IF($A$1="OZON",INDEX(ozon_assortment!$F$3:$F$10000,MATCH(C3207,ozon_assortment!$E$3:$E$10000,0)),0)))</f>
        <v>#N/A</v>
      </c>
      <c r="E3207" s="7" t="n">
        <f aca="false">IF(ISBLANK(C3207), , IF(ISBLANK(C3206), E3205+1, E3206))</f>
        <v>0</v>
      </c>
      <c r="F3207" s="10" t="n">
        <f aca="false">IF(ISBLANK(C3207),,IF(OR(ISBLANK(C3206), C3206="Баркод"),1,F3206+1))</f>
        <v>0</v>
      </c>
      <c r="G3207" s="10" t="n">
        <f aca="false">IF(ISBLANK(C3208), F3207/2,)</f>
        <v>0</v>
      </c>
      <c r="H3207" s="0" t="n">
        <f aca="false">IF(ISBLANK(C3207),0,-1)</f>
        <v>0</v>
      </c>
      <c r="I3207" s="0" t="n">
        <f aca="false">IF(AND(ISBLANK(C3206),NOT(ISBLANK(C3207))),1,-1)</f>
        <v>-1</v>
      </c>
      <c r="J3207" s="0" t="n">
        <f aca="false">IF(ISBLANK(C3205),IF(AND(C3206=C3207,NOT(ISBLANK(C3206)),NOT(ISBLANK(C3207))),1,-1),-1)</f>
        <v>-1</v>
      </c>
      <c r="K3207" s="0" t="n">
        <f aca="false">IF(MAX(H3207:J3207)&lt;0,IF(OR(C3207=C3206,C3206=C3205),1,-1),MAX(H3207:J3207))</f>
        <v>0</v>
      </c>
    </row>
    <row r="3208" customFormat="false" ht="13.8" hidden="false" customHeight="false" outlineLevel="0" collapsed="false">
      <c r="B3208" s="8" t="n">
        <f aca="false">MAX(H3208:K3208)</f>
        <v>0</v>
      </c>
      <c r="C3208" s="11"/>
      <c r="D3208" s="10" t="e">
        <f aca="false">IF($A$1="WLB",INDEX(SupplierNomenclature!$D$1:$D$9996,MATCH(C3208,SupplierNomenclature!$I$1:$I$9996,0)),IF($A$1="BERU",INDEX(beru_assortment!$C$1:$C$10000,MATCH(C3208,beru_assortment!$I$1:$I$10000,0)),IF($A$1="OZON",INDEX(ozon_assortment!$F$3:$F$10000,MATCH(C3208,ozon_assortment!$E$3:$E$10000,0)),0)))</f>
        <v>#N/A</v>
      </c>
      <c r="E3208" s="7" t="n">
        <f aca="false">IF(ISBLANK(C3208), , IF(ISBLANK(C3207), E3206+1, E3207))</f>
        <v>0</v>
      </c>
      <c r="F3208" s="10" t="n">
        <f aca="false">IF(ISBLANK(C3208),,IF(OR(ISBLANK(C3207), C3207="Баркод"),1,F3207+1))</f>
        <v>0</v>
      </c>
      <c r="G3208" s="10" t="n">
        <f aca="false">IF(ISBLANK(C3209), F3208/2,)</f>
        <v>0</v>
      </c>
      <c r="H3208" s="0" t="n">
        <f aca="false">IF(ISBLANK(C3208),0,-1)</f>
        <v>0</v>
      </c>
      <c r="I3208" s="0" t="n">
        <f aca="false">IF(AND(ISBLANK(C3207),NOT(ISBLANK(C3208))),1,-1)</f>
        <v>-1</v>
      </c>
      <c r="J3208" s="0" t="n">
        <f aca="false">IF(ISBLANK(C3206),IF(AND(C3207=C3208,NOT(ISBLANK(C3207)),NOT(ISBLANK(C3208))),1,-1),-1)</f>
        <v>-1</v>
      </c>
      <c r="K3208" s="0" t="n">
        <f aca="false">IF(MAX(H3208:J3208)&lt;0,IF(OR(C3208=C3207,C3207=C3206),1,-1),MAX(H3208:J3208))</f>
        <v>0</v>
      </c>
    </row>
    <row r="3209" customFormat="false" ht="13.8" hidden="false" customHeight="false" outlineLevel="0" collapsed="false">
      <c r="B3209" s="8" t="n">
        <f aca="false">MAX(H3209:K3209)</f>
        <v>0</v>
      </c>
      <c r="C3209" s="11"/>
      <c r="D3209" s="10" t="e">
        <f aca="false">IF($A$1="WLB",INDEX(SupplierNomenclature!$D$1:$D$9996,MATCH(C3209,SupplierNomenclature!$I$1:$I$9996,0)),IF($A$1="BERU",INDEX(beru_assortment!$C$1:$C$10000,MATCH(C3209,beru_assortment!$I$1:$I$10000,0)),IF($A$1="OZON",INDEX(ozon_assortment!$F$3:$F$10000,MATCH(C3209,ozon_assortment!$E$3:$E$10000,0)),0)))</f>
        <v>#N/A</v>
      </c>
      <c r="E3209" s="7" t="n">
        <f aca="false">IF(ISBLANK(C3209), , IF(ISBLANK(C3208), E3207+1, E3208))</f>
        <v>0</v>
      </c>
      <c r="F3209" s="10" t="n">
        <f aca="false">IF(ISBLANK(C3209),,IF(OR(ISBLANK(C3208), C3208="Баркод"),1,F3208+1))</f>
        <v>0</v>
      </c>
      <c r="G3209" s="10" t="n">
        <f aca="false">IF(ISBLANK(C3210), F3209/2,)</f>
        <v>0</v>
      </c>
      <c r="H3209" s="0" t="n">
        <f aca="false">IF(ISBLANK(C3209),0,-1)</f>
        <v>0</v>
      </c>
      <c r="I3209" s="0" t="n">
        <f aca="false">IF(AND(ISBLANK(C3208),NOT(ISBLANK(C3209))),1,-1)</f>
        <v>-1</v>
      </c>
      <c r="J3209" s="0" t="n">
        <f aca="false">IF(ISBLANK(C3207),IF(AND(C3208=C3209,NOT(ISBLANK(C3208)),NOT(ISBLANK(C3209))),1,-1),-1)</f>
        <v>-1</v>
      </c>
      <c r="K3209" s="0" t="n">
        <f aca="false">IF(MAX(H3209:J3209)&lt;0,IF(OR(C3209=C3208,C3208=C3207),1,-1),MAX(H3209:J3209))</f>
        <v>0</v>
      </c>
    </row>
    <row r="3210" customFormat="false" ht="13.8" hidden="false" customHeight="false" outlineLevel="0" collapsed="false">
      <c r="B3210" s="8" t="n">
        <f aca="false">MAX(H3210:K3210)</f>
        <v>0</v>
      </c>
      <c r="C3210" s="11"/>
      <c r="D3210" s="10" t="e">
        <f aca="false">IF($A$1="WLB",INDEX(SupplierNomenclature!$D$1:$D$9996,MATCH(C3210,SupplierNomenclature!$I$1:$I$9996,0)),IF($A$1="BERU",INDEX(beru_assortment!$C$1:$C$10000,MATCH(C3210,beru_assortment!$I$1:$I$10000,0)),IF($A$1="OZON",INDEX(ozon_assortment!$F$3:$F$10000,MATCH(C3210,ozon_assortment!$E$3:$E$10000,0)),0)))</f>
        <v>#N/A</v>
      </c>
      <c r="E3210" s="7" t="n">
        <f aca="false">IF(ISBLANK(C3210), , IF(ISBLANK(C3209), E3208+1, E3209))</f>
        <v>0</v>
      </c>
      <c r="F3210" s="10" t="n">
        <f aca="false">IF(ISBLANK(C3210),,IF(OR(ISBLANK(C3209), C3209="Баркод"),1,F3209+1))</f>
        <v>0</v>
      </c>
      <c r="G3210" s="10" t="n">
        <f aca="false">IF(ISBLANK(C3211), F3210/2,)</f>
        <v>0</v>
      </c>
      <c r="H3210" s="0" t="n">
        <f aca="false">IF(ISBLANK(C3210),0,-1)</f>
        <v>0</v>
      </c>
      <c r="I3210" s="0" t="n">
        <f aca="false">IF(AND(ISBLANK(C3209),NOT(ISBLANK(C3210))),1,-1)</f>
        <v>-1</v>
      </c>
      <c r="J3210" s="0" t="n">
        <f aca="false">IF(ISBLANK(C3208),IF(AND(C3209=C3210,NOT(ISBLANK(C3209)),NOT(ISBLANK(C3210))),1,-1),-1)</f>
        <v>-1</v>
      </c>
      <c r="K3210" s="0" t="n">
        <f aca="false">IF(MAX(H3210:J3210)&lt;0,IF(OR(C3210=C3209,C3209=C3208),1,-1),MAX(H3210:J3210))</f>
        <v>0</v>
      </c>
    </row>
    <row r="3211" customFormat="false" ht="13.8" hidden="false" customHeight="false" outlineLevel="0" collapsed="false">
      <c r="B3211" s="8" t="n">
        <f aca="false">MAX(H3211:K3211)</f>
        <v>0</v>
      </c>
      <c r="C3211" s="11"/>
      <c r="D3211" s="10" t="e">
        <f aca="false">IF($A$1="WLB",INDEX(SupplierNomenclature!$D$1:$D$9996,MATCH(C3211,SupplierNomenclature!$I$1:$I$9996,0)),IF($A$1="BERU",INDEX(beru_assortment!$C$1:$C$10000,MATCH(C3211,beru_assortment!$I$1:$I$10000,0)),IF($A$1="OZON",INDEX(ozon_assortment!$F$3:$F$10000,MATCH(C3211,ozon_assortment!$E$3:$E$10000,0)),0)))</f>
        <v>#N/A</v>
      </c>
      <c r="E3211" s="7" t="n">
        <f aca="false">IF(ISBLANK(C3211), , IF(ISBLANK(C3210), E3209+1, E3210))</f>
        <v>0</v>
      </c>
      <c r="F3211" s="10" t="n">
        <f aca="false">IF(ISBLANK(C3211),,IF(OR(ISBLANK(C3210), C3210="Баркод"),1,F3210+1))</f>
        <v>0</v>
      </c>
      <c r="G3211" s="10" t="n">
        <f aca="false">IF(ISBLANK(C3212), F3211/2,)</f>
        <v>0</v>
      </c>
      <c r="H3211" s="0" t="n">
        <f aca="false">IF(ISBLANK(C3211),0,-1)</f>
        <v>0</v>
      </c>
      <c r="I3211" s="0" t="n">
        <f aca="false">IF(AND(ISBLANK(C3210),NOT(ISBLANK(C3211))),1,-1)</f>
        <v>-1</v>
      </c>
      <c r="J3211" s="0" t="n">
        <f aca="false">IF(ISBLANK(C3209),IF(AND(C3210=C3211,NOT(ISBLANK(C3210)),NOT(ISBLANK(C3211))),1,-1),-1)</f>
        <v>-1</v>
      </c>
      <c r="K3211" s="0" t="n">
        <f aca="false">IF(MAX(H3211:J3211)&lt;0,IF(OR(C3211=C3210,C3210=C3209),1,-1),MAX(H3211:J3211))</f>
        <v>0</v>
      </c>
    </row>
    <row r="3212" customFormat="false" ht="13.8" hidden="false" customHeight="false" outlineLevel="0" collapsed="false">
      <c r="B3212" s="8" t="n">
        <f aca="false">MAX(H3212:K3212)</f>
        <v>0</v>
      </c>
      <c r="C3212" s="11"/>
      <c r="D3212" s="10" t="e">
        <f aca="false">IF($A$1="WLB",INDEX(SupplierNomenclature!$D$1:$D$9996,MATCH(C3212,SupplierNomenclature!$I$1:$I$9996,0)),IF($A$1="BERU",INDEX(beru_assortment!$C$1:$C$10000,MATCH(C3212,beru_assortment!$I$1:$I$10000,0)),IF($A$1="OZON",INDEX(ozon_assortment!$F$3:$F$10000,MATCH(C3212,ozon_assortment!$E$3:$E$10000,0)),0)))</f>
        <v>#N/A</v>
      </c>
      <c r="E3212" s="7" t="n">
        <f aca="false">IF(ISBLANK(C3212), , IF(ISBLANK(C3211), E3210+1, E3211))</f>
        <v>0</v>
      </c>
      <c r="F3212" s="10" t="n">
        <f aca="false">IF(ISBLANK(C3212),,IF(OR(ISBLANK(C3211), C3211="Баркод"),1,F3211+1))</f>
        <v>0</v>
      </c>
      <c r="G3212" s="10" t="n">
        <f aca="false">IF(ISBLANK(C3213), F3212/2,)</f>
        <v>0</v>
      </c>
      <c r="H3212" s="0" t="n">
        <f aca="false">IF(ISBLANK(C3212),0,-1)</f>
        <v>0</v>
      </c>
      <c r="I3212" s="0" t="n">
        <f aca="false">IF(AND(ISBLANK(C3211),NOT(ISBLANK(C3212))),1,-1)</f>
        <v>-1</v>
      </c>
      <c r="J3212" s="0" t="n">
        <f aca="false">IF(ISBLANK(C3210),IF(AND(C3211=C3212,NOT(ISBLANK(C3211)),NOT(ISBLANK(C3212))),1,-1),-1)</f>
        <v>-1</v>
      </c>
      <c r="K3212" s="0" t="n">
        <f aca="false">IF(MAX(H3212:J3212)&lt;0,IF(OR(C3212=C3211,C3211=C3210),1,-1),MAX(H3212:J3212))</f>
        <v>0</v>
      </c>
    </row>
    <row r="3213" customFormat="false" ht="13.8" hidden="false" customHeight="false" outlineLevel="0" collapsed="false">
      <c r="B3213" s="8" t="n">
        <f aca="false">MAX(H3213:K3213)</f>
        <v>0</v>
      </c>
      <c r="C3213" s="11"/>
      <c r="D3213" s="10" t="e">
        <f aca="false">IF($A$1="WLB",INDEX(SupplierNomenclature!$D$1:$D$9996,MATCH(C3213,SupplierNomenclature!$I$1:$I$9996,0)),IF($A$1="BERU",INDEX(beru_assortment!$C$1:$C$10000,MATCH(C3213,beru_assortment!$I$1:$I$10000,0)),IF($A$1="OZON",INDEX(ozon_assortment!$F$3:$F$10000,MATCH(C3213,ozon_assortment!$E$3:$E$10000,0)),0)))</f>
        <v>#N/A</v>
      </c>
      <c r="E3213" s="7" t="n">
        <f aca="false">IF(ISBLANK(C3213), , IF(ISBLANK(C3212), E3211+1, E3212))</f>
        <v>0</v>
      </c>
      <c r="F3213" s="10" t="n">
        <f aca="false">IF(ISBLANK(C3213),,IF(OR(ISBLANK(C3212), C3212="Баркод"),1,F3212+1))</f>
        <v>0</v>
      </c>
      <c r="G3213" s="10" t="n">
        <f aca="false">IF(ISBLANK(C3214), F3213/2,)</f>
        <v>0</v>
      </c>
      <c r="H3213" s="0" t="n">
        <f aca="false">IF(ISBLANK(C3213),0,-1)</f>
        <v>0</v>
      </c>
      <c r="I3213" s="0" t="n">
        <f aca="false">IF(AND(ISBLANK(C3212),NOT(ISBLANK(C3213))),1,-1)</f>
        <v>-1</v>
      </c>
      <c r="J3213" s="0" t="n">
        <f aca="false">IF(ISBLANK(C3211),IF(AND(C3212=C3213,NOT(ISBLANK(C3212)),NOT(ISBLANK(C3213))),1,-1),-1)</f>
        <v>-1</v>
      </c>
      <c r="K3213" s="0" t="n">
        <f aca="false">IF(MAX(H3213:J3213)&lt;0,IF(OR(C3213=C3212,C3212=C3211),1,-1),MAX(H3213:J3213))</f>
        <v>0</v>
      </c>
    </row>
    <row r="3214" customFormat="false" ht="13.8" hidden="false" customHeight="false" outlineLevel="0" collapsed="false">
      <c r="B3214" s="8" t="n">
        <f aca="false">MAX(H3214:K3214)</f>
        <v>0</v>
      </c>
      <c r="C3214" s="11"/>
      <c r="D3214" s="10" t="e">
        <f aca="false">IF($A$1="WLB",INDEX(SupplierNomenclature!$D$1:$D$9996,MATCH(C3214,SupplierNomenclature!$I$1:$I$9996,0)),IF($A$1="BERU",INDEX(beru_assortment!$C$1:$C$10000,MATCH(C3214,beru_assortment!$I$1:$I$10000,0)),IF($A$1="OZON",INDEX(ozon_assortment!$F$3:$F$10000,MATCH(C3214,ozon_assortment!$E$3:$E$10000,0)),0)))</f>
        <v>#N/A</v>
      </c>
      <c r="E3214" s="7" t="n">
        <f aca="false">IF(ISBLANK(C3214), , IF(ISBLANK(C3213), E3212+1, E3213))</f>
        <v>0</v>
      </c>
      <c r="F3214" s="10" t="n">
        <f aca="false">IF(ISBLANK(C3214),,IF(OR(ISBLANK(C3213), C3213="Баркод"),1,F3213+1))</f>
        <v>0</v>
      </c>
      <c r="G3214" s="10" t="n">
        <f aca="false">IF(ISBLANK(C3215), F3214/2,)</f>
        <v>0</v>
      </c>
      <c r="H3214" s="0" t="n">
        <f aca="false">IF(ISBLANK(C3214),0,-1)</f>
        <v>0</v>
      </c>
      <c r="I3214" s="0" t="n">
        <f aca="false">IF(AND(ISBLANK(C3213),NOT(ISBLANK(C3214))),1,-1)</f>
        <v>-1</v>
      </c>
      <c r="J3214" s="0" t="n">
        <f aca="false">IF(ISBLANK(C3212),IF(AND(C3213=C3214,NOT(ISBLANK(C3213)),NOT(ISBLANK(C3214))),1,-1),-1)</f>
        <v>-1</v>
      </c>
      <c r="K3214" s="0" t="n">
        <f aca="false">IF(MAX(H3214:J3214)&lt;0,IF(OR(C3214=C3213,C3213=C3212),1,-1),MAX(H3214:J3214))</f>
        <v>0</v>
      </c>
    </row>
    <row r="3215" customFormat="false" ht="13.8" hidden="false" customHeight="false" outlineLevel="0" collapsed="false">
      <c r="B3215" s="8" t="n">
        <f aca="false">MAX(H3215:K3215)</f>
        <v>0</v>
      </c>
      <c r="C3215" s="11"/>
      <c r="D3215" s="10" t="e">
        <f aca="false">IF($A$1="WLB",INDEX(SupplierNomenclature!$D$1:$D$9996,MATCH(C3215,SupplierNomenclature!$I$1:$I$9996,0)),IF($A$1="BERU",INDEX(beru_assortment!$C$1:$C$10000,MATCH(C3215,beru_assortment!$I$1:$I$10000,0)),IF($A$1="OZON",INDEX(ozon_assortment!$F$3:$F$10000,MATCH(C3215,ozon_assortment!$E$3:$E$10000,0)),0)))</f>
        <v>#N/A</v>
      </c>
      <c r="E3215" s="7" t="n">
        <f aca="false">IF(ISBLANK(C3215), , IF(ISBLANK(C3214), E3213+1, E3214))</f>
        <v>0</v>
      </c>
      <c r="F3215" s="10" t="n">
        <f aca="false">IF(ISBLANK(C3215),,IF(OR(ISBLANK(C3214), C3214="Баркод"),1,F3214+1))</f>
        <v>0</v>
      </c>
      <c r="G3215" s="10" t="n">
        <f aca="false">IF(ISBLANK(C3216), F3215/2,)</f>
        <v>0</v>
      </c>
      <c r="H3215" s="0" t="n">
        <f aca="false">IF(ISBLANK(C3215),0,-1)</f>
        <v>0</v>
      </c>
      <c r="I3215" s="0" t="n">
        <f aca="false">IF(AND(ISBLANK(C3214),NOT(ISBLANK(C3215))),1,-1)</f>
        <v>-1</v>
      </c>
      <c r="J3215" s="0" t="n">
        <f aca="false">IF(ISBLANK(C3213),IF(AND(C3214=C3215,NOT(ISBLANK(C3214)),NOT(ISBLANK(C3215))),1,-1),-1)</f>
        <v>-1</v>
      </c>
      <c r="K3215" s="0" t="n">
        <f aca="false">IF(MAX(H3215:J3215)&lt;0,IF(OR(C3215=C3214,C3214=C3213),1,-1),MAX(H3215:J3215))</f>
        <v>0</v>
      </c>
    </row>
    <row r="3216" customFormat="false" ht="13.8" hidden="false" customHeight="false" outlineLevel="0" collapsed="false">
      <c r="B3216" s="8" t="n">
        <f aca="false">MAX(H3216:K3216)</f>
        <v>0</v>
      </c>
      <c r="C3216" s="11"/>
      <c r="D3216" s="10" t="e">
        <f aca="false">IF($A$1="WLB",INDEX(SupplierNomenclature!$D$1:$D$9996,MATCH(C3216,SupplierNomenclature!$I$1:$I$9996,0)),IF($A$1="BERU",INDEX(beru_assortment!$C$1:$C$10000,MATCH(C3216,beru_assortment!$I$1:$I$10000,0)),IF($A$1="OZON",INDEX(ozon_assortment!$F$3:$F$10000,MATCH(C3216,ozon_assortment!$E$3:$E$10000,0)),0)))</f>
        <v>#N/A</v>
      </c>
      <c r="E3216" s="7" t="n">
        <f aca="false">IF(ISBLANK(C3216), , IF(ISBLANK(C3215), E3214+1, E3215))</f>
        <v>0</v>
      </c>
      <c r="F3216" s="10" t="n">
        <f aca="false">IF(ISBLANK(C3216),,IF(OR(ISBLANK(C3215), C3215="Баркод"),1,F3215+1))</f>
        <v>0</v>
      </c>
      <c r="G3216" s="10" t="n">
        <f aca="false">IF(ISBLANK(C3217), F3216/2,)</f>
        <v>0</v>
      </c>
      <c r="H3216" s="0" t="n">
        <f aca="false">IF(ISBLANK(C3216),0,-1)</f>
        <v>0</v>
      </c>
      <c r="I3216" s="0" t="n">
        <f aca="false">IF(AND(ISBLANK(C3215),NOT(ISBLANK(C3216))),1,-1)</f>
        <v>-1</v>
      </c>
      <c r="J3216" s="0" t="n">
        <f aca="false">IF(ISBLANK(C3214),IF(AND(C3215=C3216,NOT(ISBLANK(C3215)),NOT(ISBLANK(C3216))),1,-1),-1)</f>
        <v>-1</v>
      </c>
      <c r="K3216" s="0" t="n">
        <f aca="false">IF(MAX(H3216:J3216)&lt;0,IF(OR(C3216=C3215,C3215=C3214),1,-1),MAX(H3216:J3216))</f>
        <v>0</v>
      </c>
    </row>
    <row r="3217" customFormat="false" ht="13.8" hidden="false" customHeight="false" outlineLevel="0" collapsed="false">
      <c r="B3217" s="8" t="n">
        <f aca="false">MAX(H3217:K3217)</f>
        <v>0</v>
      </c>
      <c r="C3217" s="11"/>
      <c r="D3217" s="10" t="e">
        <f aca="false">IF($A$1="WLB",INDEX(SupplierNomenclature!$D$1:$D$9996,MATCH(C3217,SupplierNomenclature!$I$1:$I$9996,0)),IF($A$1="BERU",INDEX(beru_assortment!$C$1:$C$10000,MATCH(C3217,beru_assortment!$I$1:$I$10000,0)),IF($A$1="OZON",INDEX(ozon_assortment!$F$3:$F$10000,MATCH(C3217,ozon_assortment!$E$3:$E$10000,0)),0)))</f>
        <v>#N/A</v>
      </c>
      <c r="E3217" s="7" t="n">
        <f aca="false">IF(ISBLANK(C3217), , IF(ISBLANK(C3216), E3215+1, E3216))</f>
        <v>0</v>
      </c>
      <c r="F3217" s="10" t="n">
        <f aca="false">IF(ISBLANK(C3217),,IF(OR(ISBLANK(C3216), C3216="Баркод"),1,F3216+1))</f>
        <v>0</v>
      </c>
      <c r="G3217" s="10" t="n">
        <f aca="false">IF(ISBLANK(C3218), F3217/2,)</f>
        <v>0</v>
      </c>
      <c r="H3217" s="0" t="n">
        <f aca="false">IF(ISBLANK(C3217),0,-1)</f>
        <v>0</v>
      </c>
      <c r="I3217" s="0" t="n">
        <f aca="false">IF(AND(ISBLANK(C3216),NOT(ISBLANK(C3217))),1,-1)</f>
        <v>-1</v>
      </c>
      <c r="J3217" s="0" t="n">
        <f aca="false">IF(ISBLANK(C3215),IF(AND(C3216=C3217,NOT(ISBLANK(C3216)),NOT(ISBLANK(C3217))),1,-1),-1)</f>
        <v>-1</v>
      </c>
      <c r="K3217" s="0" t="n">
        <f aca="false">IF(MAX(H3217:J3217)&lt;0,IF(OR(C3217=C3216,C3216=C3215),1,-1),MAX(H3217:J3217))</f>
        <v>0</v>
      </c>
    </row>
    <row r="3218" customFormat="false" ht="13.8" hidden="false" customHeight="false" outlineLevel="0" collapsed="false">
      <c r="B3218" s="8" t="n">
        <f aca="false">MAX(H3218:K3218)</f>
        <v>0</v>
      </c>
      <c r="C3218" s="11"/>
      <c r="D3218" s="10" t="e">
        <f aca="false">IF($A$1="WLB",INDEX(SupplierNomenclature!$D$1:$D$9996,MATCH(C3218,SupplierNomenclature!$I$1:$I$9996,0)),IF($A$1="BERU",INDEX(beru_assortment!$C$1:$C$10000,MATCH(C3218,beru_assortment!$I$1:$I$10000,0)),IF($A$1="OZON",INDEX(ozon_assortment!$F$3:$F$10000,MATCH(C3218,ozon_assortment!$E$3:$E$10000,0)),0)))</f>
        <v>#N/A</v>
      </c>
      <c r="E3218" s="7" t="n">
        <f aca="false">IF(ISBLANK(C3218), , IF(ISBLANK(C3217), E3216+1, E3217))</f>
        <v>0</v>
      </c>
      <c r="F3218" s="10" t="n">
        <f aca="false">IF(ISBLANK(C3218),,IF(OR(ISBLANK(C3217), C3217="Баркод"),1,F3217+1))</f>
        <v>0</v>
      </c>
      <c r="G3218" s="10" t="n">
        <f aca="false">IF(ISBLANK(C3219), F3218/2,)</f>
        <v>0</v>
      </c>
      <c r="H3218" s="0" t="n">
        <f aca="false">IF(ISBLANK(C3218),0,-1)</f>
        <v>0</v>
      </c>
      <c r="I3218" s="0" t="n">
        <f aca="false">IF(AND(ISBLANK(C3217),NOT(ISBLANK(C3218))),1,-1)</f>
        <v>-1</v>
      </c>
      <c r="J3218" s="0" t="n">
        <f aca="false">IF(ISBLANK(C3216),IF(AND(C3217=C3218,NOT(ISBLANK(C3217)),NOT(ISBLANK(C3218))),1,-1),-1)</f>
        <v>-1</v>
      </c>
      <c r="K3218" s="0" t="n">
        <f aca="false">IF(MAX(H3218:J3218)&lt;0,IF(OR(C3218=C3217,C3217=C3216),1,-1),MAX(H3218:J3218))</f>
        <v>0</v>
      </c>
    </row>
    <row r="3219" customFormat="false" ht="13.8" hidden="false" customHeight="false" outlineLevel="0" collapsed="false">
      <c r="B3219" s="8" t="n">
        <f aca="false">MAX(H3219:K3219)</f>
        <v>0</v>
      </c>
      <c r="C3219" s="11"/>
      <c r="D3219" s="10" t="e">
        <f aca="false">IF($A$1="WLB",INDEX(SupplierNomenclature!$D$1:$D$9996,MATCH(C3219,SupplierNomenclature!$I$1:$I$9996,0)),IF($A$1="BERU",INDEX(beru_assortment!$C$1:$C$10000,MATCH(C3219,beru_assortment!$I$1:$I$10000,0)),IF($A$1="OZON",INDEX(ozon_assortment!$F$3:$F$10000,MATCH(C3219,ozon_assortment!$E$3:$E$10000,0)),0)))</f>
        <v>#N/A</v>
      </c>
      <c r="E3219" s="7" t="n">
        <f aca="false">IF(ISBLANK(C3219), , IF(ISBLANK(C3218), E3217+1, E3218))</f>
        <v>0</v>
      </c>
      <c r="F3219" s="10" t="n">
        <f aca="false">IF(ISBLANK(C3219),,IF(OR(ISBLANK(C3218), C3218="Баркод"),1,F3218+1))</f>
        <v>0</v>
      </c>
      <c r="G3219" s="10" t="n">
        <f aca="false">IF(ISBLANK(C3220), F3219/2,)</f>
        <v>0</v>
      </c>
      <c r="H3219" s="0" t="n">
        <f aca="false">IF(ISBLANK(C3219),0,-1)</f>
        <v>0</v>
      </c>
      <c r="I3219" s="0" t="n">
        <f aca="false">IF(AND(ISBLANK(C3218),NOT(ISBLANK(C3219))),1,-1)</f>
        <v>-1</v>
      </c>
      <c r="J3219" s="0" t="n">
        <f aca="false">IF(ISBLANK(C3217),IF(AND(C3218=C3219,NOT(ISBLANK(C3218)),NOT(ISBLANK(C3219))),1,-1),-1)</f>
        <v>-1</v>
      </c>
      <c r="K3219" s="0" t="n">
        <f aca="false">IF(MAX(H3219:J3219)&lt;0,IF(OR(C3219=C3218,C3218=C3217),1,-1),MAX(H3219:J3219))</f>
        <v>0</v>
      </c>
    </row>
    <row r="3220" customFormat="false" ht="13.8" hidden="false" customHeight="false" outlineLevel="0" collapsed="false">
      <c r="B3220" s="8" t="n">
        <f aca="false">MAX(H3220:K3220)</f>
        <v>0</v>
      </c>
      <c r="C3220" s="11"/>
      <c r="D3220" s="10" t="e">
        <f aca="false">IF($A$1="WLB",INDEX(SupplierNomenclature!$D$1:$D$9996,MATCH(C3220,SupplierNomenclature!$I$1:$I$9996,0)),IF($A$1="BERU",INDEX(beru_assortment!$C$1:$C$10000,MATCH(C3220,beru_assortment!$I$1:$I$10000,0)),IF($A$1="OZON",INDEX(ozon_assortment!$F$3:$F$10000,MATCH(C3220,ozon_assortment!$E$3:$E$10000,0)),0)))</f>
        <v>#N/A</v>
      </c>
      <c r="E3220" s="7" t="n">
        <f aca="false">IF(ISBLANK(C3220), , IF(ISBLANK(C3219), E3218+1, E3219))</f>
        <v>0</v>
      </c>
      <c r="F3220" s="10" t="n">
        <f aca="false">IF(ISBLANK(C3220),,IF(OR(ISBLANK(C3219), C3219="Баркод"),1,F3219+1))</f>
        <v>0</v>
      </c>
      <c r="G3220" s="10" t="n">
        <f aca="false">IF(ISBLANK(C3221), F3220/2,)</f>
        <v>0</v>
      </c>
      <c r="H3220" s="0" t="n">
        <f aca="false">IF(ISBLANK(C3220),0,-1)</f>
        <v>0</v>
      </c>
      <c r="I3220" s="0" t="n">
        <f aca="false">IF(AND(ISBLANK(C3219),NOT(ISBLANK(C3220))),1,-1)</f>
        <v>-1</v>
      </c>
      <c r="J3220" s="0" t="n">
        <f aca="false">IF(ISBLANK(C3218),IF(AND(C3219=C3220,NOT(ISBLANK(C3219)),NOT(ISBLANK(C3220))),1,-1),-1)</f>
        <v>-1</v>
      </c>
      <c r="K3220" s="0" t="n">
        <f aca="false">IF(MAX(H3220:J3220)&lt;0,IF(OR(C3220=C3219,C3219=C3218),1,-1),MAX(H3220:J3220))</f>
        <v>0</v>
      </c>
    </row>
    <row r="3221" customFormat="false" ht="13.8" hidden="false" customHeight="false" outlineLevel="0" collapsed="false">
      <c r="B3221" s="8" t="n">
        <f aca="false">MAX(H3221:K3221)</f>
        <v>0</v>
      </c>
      <c r="C3221" s="11"/>
      <c r="D3221" s="10" t="e">
        <f aca="false">IF($A$1="WLB",INDEX(SupplierNomenclature!$D$1:$D$9996,MATCH(C3221,SupplierNomenclature!$I$1:$I$9996,0)),IF($A$1="BERU",INDEX(beru_assortment!$C$1:$C$10000,MATCH(C3221,beru_assortment!$I$1:$I$10000,0)),IF($A$1="OZON",INDEX(ozon_assortment!$F$3:$F$10000,MATCH(C3221,ozon_assortment!$E$3:$E$10000,0)),0)))</f>
        <v>#N/A</v>
      </c>
      <c r="E3221" s="7" t="n">
        <f aca="false">IF(ISBLANK(C3221), , IF(ISBLANK(C3220), E3219+1, E3220))</f>
        <v>0</v>
      </c>
      <c r="F3221" s="10" t="n">
        <f aca="false">IF(ISBLANK(C3221),,IF(OR(ISBLANK(C3220), C3220="Баркод"),1,F3220+1))</f>
        <v>0</v>
      </c>
      <c r="G3221" s="10" t="n">
        <f aca="false">IF(ISBLANK(C3222), F3221/2,)</f>
        <v>0</v>
      </c>
      <c r="H3221" s="0" t="n">
        <f aca="false">IF(ISBLANK(C3221),0,-1)</f>
        <v>0</v>
      </c>
      <c r="I3221" s="0" t="n">
        <f aca="false">IF(AND(ISBLANK(C3220),NOT(ISBLANK(C3221))),1,-1)</f>
        <v>-1</v>
      </c>
      <c r="J3221" s="0" t="n">
        <f aca="false">IF(ISBLANK(C3219),IF(AND(C3220=C3221,NOT(ISBLANK(C3220)),NOT(ISBLANK(C3221))),1,-1),-1)</f>
        <v>-1</v>
      </c>
      <c r="K3221" s="0" t="n">
        <f aca="false">IF(MAX(H3221:J3221)&lt;0,IF(OR(C3221=C3220,C3220=C3219),1,-1),MAX(H3221:J3221))</f>
        <v>0</v>
      </c>
    </row>
    <row r="3222" customFormat="false" ht="13.8" hidden="false" customHeight="false" outlineLevel="0" collapsed="false">
      <c r="B3222" s="8" t="n">
        <f aca="false">MAX(H3222:K3222)</f>
        <v>0</v>
      </c>
      <c r="C3222" s="11"/>
      <c r="D3222" s="10" t="e">
        <f aca="false">IF($A$1="WLB",INDEX(SupplierNomenclature!$D$1:$D$9996,MATCH(C3222,SupplierNomenclature!$I$1:$I$9996,0)),IF($A$1="BERU",INDEX(beru_assortment!$C$1:$C$10000,MATCH(C3222,beru_assortment!$I$1:$I$10000,0)),IF($A$1="OZON",INDEX(ozon_assortment!$F$3:$F$10000,MATCH(C3222,ozon_assortment!$E$3:$E$10000,0)),0)))</f>
        <v>#N/A</v>
      </c>
      <c r="E3222" s="7" t="n">
        <f aca="false">IF(ISBLANK(C3222), , IF(ISBLANK(C3221), E3220+1, E3221))</f>
        <v>0</v>
      </c>
      <c r="F3222" s="10" t="n">
        <f aca="false">IF(ISBLANK(C3222),,IF(OR(ISBLANK(C3221), C3221="Баркод"),1,F3221+1))</f>
        <v>0</v>
      </c>
      <c r="G3222" s="10" t="n">
        <f aca="false">IF(ISBLANK(C3223), F3222/2,)</f>
        <v>0</v>
      </c>
      <c r="H3222" s="0" t="n">
        <f aca="false">IF(ISBLANK(C3222),0,-1)</f>
        <v>0</v>
      </c>
      <c r="I3222" s="0" t="n">
        <f aca="false">IF(AND(ISBLANK(C3221),NOT(ISBLANK(C3222))),1,-1)</f>
        <v>-1</v>
      </c>
      <c r="J3222" s="0" t="n">
        <f aca="false">IF(ISBLANK(C3220),IF(AND(C3221=C3222,NOT(ISBLANK(C3221)),NOT(ISBLANK(C3222))),1,-1),-1)</f>
        <v>-1</v>
      </c>
      <c r="K3222" s="0" t="n">
        <f aca="false">IF(MAX(H3222:J3222)&lt;0,IF(OR(C3222=C3221,C3221=C3220),1,-1),MAX(H3222:J3222))</f>
        <v>0</v>
      </c>
    </row>
    <row r="3223" customFormat="false" ht="13.8" hidden="false" customHeight="false" outlineLevel="0" collapsed="false">
      <c r="B3223" s="8" t="n">
        <f aca="false">MAX(H3223:K3223)</f>
        <v>0</v>
      </c>
      <c r="C3223" s="11"/>
      <c r="D3223" s="10" t="e">
        <f aca="false">IF($A$1="WLB",INDEX(SupplierNomenclature!$D$1:$D$9996,MATCH(C3223,SupplierNomenclature!$I$1:$I$9996,0)),IF($A$1="BERU",INDEX(beru_assortment!$C$1:$C$10000,MATCH(C3223,beru_assortment!$I$1:$I$10000,0)),IF($A$1="OZON",INDEX(ozon_assortment!$F$3:$F$10000,MATCH(C3223,ozon_assortment!$E$3:$E$10000,0)),0)))</f>
        <v>#N/A</v>
      </c>
      <c r="E3223" s="7" t="n">
        <f aca="false">IF(ISBLANK(C3223), , IF(ISBLANK(C3222), E3221+1, E3222))</f>
        <v>0</v>
      </c>
      <c r="F3223" s="10" t="n">
        <f aca="false">IF(ISBLANK(C3223),,IF(OR(ISBLANK(C3222), C3222="Баркод"),1,F3222+1))</f>
        <v>0</v>
      </c>
      <c r="G3223" s="10" t="n">
        <f aca="false">IF(ISBLANK(C3224), F3223/2,)</f>
        <v>0</v>
      </c>
      <c r="H3223" s="0" t="n">
        <f aca="false">IF(ISBLANK(C3223),0,-1)</f>
        <v>0</v>
      </c>
      <c r="I3223" s="0" t="n">
        <f aca="false">IF(AND(ISBLANK(C3222),NOT(ISBLANK(C3223))),1,-1)</f>
        <v>-1</v>
      </c>
      <c r="J3223" s="0" t="n">
        <f aca="false">IF(ISBLANK(C3221),IF(AND(C3222=C3223,NOT(ISBLANK(C3222)),NOT(ISBLANK(C3223))),1,-1),-1)</f>
        <v>-1</v>
      </c>
      <c r="K3223" s="0" t="n">
        <f aca="false">IF(MAX(H3223:J3223)&lt;0,IF(OR(C3223=C3222,C3222=C3221),1,-1),MAX(H3223:J3223))</f>
        <v>0</v>
      </c>
    </row>
    <row r="3224" customFormat="false" ht="13.8" hidden="false" customHeight="false" outlineLevel="0" collapsed="false">
      <c r="B3224" s="8" t="n">
        <f aca="false">MAX(H3224:K3224)</f>
        <v>0</v>
      </c>
      <c r="C3224" s="11"/>
      <c r="D3224" s="10" t="e">
        <f aca="false">IF($A$1="WLB",INDEX(SupplierNomenclature!$D$1:$D$9996,MATCH(C3224,SupplierNomenclature!$I$1:$I$9996,0)),IF($A$1="BERU",INDEX(beru_assortment!$C$1:$C$10000,MATCH(C3224,beru_assortment!$I$1:$I$10000,0)),IF($A$1="OZON",INDEX(ozon_assortment!$F$3:$F$10000,MATCH(C3224,ozon_assortment!$E$3:$E$10000,0)),0)))</f>
        <v>#N/A</v>
      </c>
      <c r="E3224" s="7" t="n">
        <f aca="false">IF(ISBLANK(C3224), , IF(ISBLANK(C3223), E3222+1, E3223))</f>
        <v>0</v>
      </c>
      <c r="F3224" s="10" t="n">
        <f aca="false">IF(ISBLANK(C3224),,IF(OR(ISBLANK(C3223), C3223="Баркод"),1,F3223+1))</f>
        <v>0</v>
      </c>
      <c r="G3224" s="10" t="n">
        <f aca="false">IF(ISBLANK(C3225), F3224/2,)</f>
        <v>0</v>
      </c>
      <c r="H3224" s="0" t="n">
        <f aca="false">IF(ISBLANK(C3224),0,-1)</f>
        <v>0</v>
      </c>
      <c r="I3224" s="0" t="n">
        <f aca="false">IF(AND(ISBLANK(C3223),NOT(ISBLANK(C3224))),1,-1)</f>
        <v>-1</v>
      </c>
      <c r="J3224" s="0" t="n">
        <f aca="false">IF(ISBLANK(C3222),IF(AND(C3223=C3224,NOT(ISBLANK(C3223)),NOT(ISBLANK(C3224))),1,-1),-1)</f>
        <v>-1</v>
      </c>
      <c r="K3224" s="0" t="n">
        <f aca="false">IF(MAX(H3224:J3224)&lt;0,IF(OR(C3224=C3223,C3223=C3222),1,-1),MAX(H3224:J3224))</f>
        <v>0</v>
      </c>
    </row>
    <row r="3225" customFormat="false" ht="13.8" hidden="false" customHeight="false" outlineLevel="0" collapsed="false">
      <c r="B3225" s="8" t="n">
        <f aca="false">MAX(H3225:K3225)</f>
        <v>0</v>
      </c>
      <c r="C3225" s="11"/>
      <c r="D3225" s="10" t="e">
        <f aca="false">IF($A$1="WLB",INDEX(SupplierNomenclature!$D$1:$D$9996,MATCH(C3225,SupplierNomenclature!$I$1:$I$9996,0)),IF($A$1="BERU",INDEX(beru_assortment!$C$1:$C$10000,MATCH(C3225,beru_assortment!$I$1:$I$10000,0)),IF($A$1="OZON",INDEX(ozon_assortment!$F$3:$F$10000,MATCH(C3225,ozon_assortment!$E$3:$E$10000,0)),0)))</f>
        <v>#N/A</v>
      </c>
      <c r="E3225" s="7" t="n">
        <f aca="false">IF(ISBLANK(C3225), , IF(ISBLANK(C3224), E3223+1, E3224))</f>
        <v>0</v>
      </c>
      <c r="F3225" s="10" t="n">
        <f aca="false">IF(ISBLANK(C3225),,IF(OR(ISBLANK(C3224), C3224="Баркод"),1,F3224+1))</f>
        <v>0</v>
      </c>
      <c r="G3225" s="10" t="n">
        <f aca="false">IF(ISBLANK(C3226), F3225/2,)</f>
        <v>0</v>
      </c>
      <c r="H3225" s="0" t="n">
        <f aca="false">IF(ISBLANK(C3225),0,-1)</f>
        <v>0</v>
      </c>
      <c r="I3225" s="0" t="n">
        <f aca="false">IF(AND(ISBLANK(C3224),NOT(ISBLANK(C3225))),1,-1)</f>
        <v>-1</v>
      </c>
      <c r="J3225" s="0" t="n">
        <f aca="false">IF(ISBLANK(C3223),IF(AND(C3224=C3225,NOT(ISBLANK(C3224)),NOT(ISBLANK(C3225))),1,-1),-1)</f>
        <v>-1</v>
      </c>
      <c r="K3225" s="0" t="n">
        <f aca="false">IF(MAX(H3225:J3225)&lt;0,IF(OR(C3225=C3224,C3224=C3223),1,-1),MAX(H3225:J3225))</f>
        <v>0</v>
      </c>
    </row>
    <row r="3226" customFormat="false" ht="13.8" hidden="false" customHeight="false" outlineLevel="0" collapsed="false">
      <c r="B3226" s="8" t="n">
        <f aca="false">MAX(H3226:K3226)</f>
        <v>0</v>
      </c>
      <c r="C3226" s="11"/>
      <c r="D3226" s="10" t="e">
        <f aca="false">IF($A$1="WLB",INDEX(SupplierNomenclature!$D$1:$D$9996,MATCH(C3226,SupplierNomenclature!$I$1:$I$9996,0)),IF($A$1="BERU",INDEX(beru_assortment!$C$1:$C$10000,MATCH(C3226,beru_assortment!$I$1:$I$10000,0)),IF($A$1="OZON",INDEX(ozon_assortment!$F$3:$F$10000,MATCH(C3226,ozon_assortment!$E$3:$E$10000,0)),0)))</f>
        <v>#N/A</v>
      </c>
      <c r="E3226" s="7" t="n">
        <f aca="false">IF(ISBLANK(C3226), , IF(ISBLANK(C3225), E3224+1, E3225))</f>
        <v>0</v>
      </c>
      <c r="F3226" s="10" t="n">
        <f aca="false">IF(ISBLANK(C3226),,IF(OR(ISBLANK(C3225), C3225="Баркод"),1,F3225+1))</f>
        <v>0</v>
      </c>
      <c r="G3226" s="10" t="n">
        <f aca="false">IF(ISBLANK(C3227), F3226/2,)</f>
        <v>0</v>
      </c>
      <c r="H3226" s="0" t="n">
        <f aca="false">IF(ISBLANK(C3226),0,-1)</f>
        <v>0</v>
      </c>
      <c r="I3226" s="0" t="n">
        <f aca="false">IF(AND(ISBLANK(C3225),NOT(ISBLANK(C3226))),1,-1)</f>
        <v>-1</v>
      </c>
      <c r="J3226" s="0" t="n">
        <f aca="false">IF(ISBLANK(C3224),IF(AND(C3225=C3226,NOT(ISBLANK(C3225)),NOT(ISBLANK(C3226))),1,-1),-1)</f>
        <v>-1</v>
      </c>
      <c r="K3226" s="0" t="n">
        <f aca="false">IF(MAX(H3226:J3226)&lt;0,IF(OR(C3226=C3225,C3225=C3224),1,-1),MAX(H3226:J3226))</f>
        <v>0</v>
      </c>
    </row>
    <row r="3227" customFormat="false" ht="13.8" hidden="false" customHeight="false" outlineLevel="0" collapsed="false">
      <c r="B3227" s="8" t="n">
        <f aca="false">MAX(H3227:K3227)</f>
        <v>0</v>
      </c>
      <c r="C3227" s="11"/>
      <c r="D3227" s="10" t="e">
        <f aca="false">IF($A$1="WLB",INDEX(SupplierNomenclature!$D$1:$D$9996,MATCH(C3227,SupplierNomenclature!$I$1:$I$9996,0)),IF($A$1="BERU",INDEX(beru_assortment!$C$1:$C$10000,MATCH(C3227,beru_assortment!$I$1:$I$10000,0)),IF($A$1="OZON",INDEX(ozon_assortment!$F$3:$F$10000,MATCH(C3227,ozon_assortment!$E$3:$E$10000,0)),0)))</f>
        <v>#N/A</v>
      </c>
      <c r="E3227" s="7" t="n">
        <f aca="false">IF(ISBLANK(C3227), , IF(ISBLANK(C3226), E3225+1, E3226))</f>
        <v>0</v>
      </c>
      <c r="F3227" s="10" t="n">
        <f aca="false">IF(ISBLANK(C3227),,IF(OR(ISBLANK(C3226), C3226="Баркод"),1,F3226+1))</f>
        <v>0</v>
      </c>
      <c r="G3227" s="10" t="n">
        <f aca="false">IF(ISBLANK(C3228), F3227/2,)</f>
        <v>0</v>
      </c>
      <c r="H3227" s="0" t="n">
        <f aca="false">IF(ISBLANK(C3227),0,-1)</f>
        <v>0</v>
      </c>
      <c r="I3227" s="0" t="n">
        <f aca="false">IF(AND(ISBLANK(C3226),NOT(ISBLANK(C3227))),1,-1)</f>
        <v>-1</v>
      </c>
      <c r="J3227" s="0" t="n">
        <f aca="false">IF(ISBLANK(C3225),IF(AND(C3226=C3227,NOT(ISBLANK(C3226)),NOT(ISBLANK(C3227))),1,-1),-1)</f>
        <v>-1</v>
      </c>
      <c r="K3227" s="0" t="n">
        <f aca="false">IF(MAX(H3227:J3227)&lt;0,IF(OR(C3227=C3226,C3226=C3225),1,-1),MAX(H3227:J3227))</f>
        <v>0</v>
      </c>
    </row>
    <row r="3228" customFormat="false" ht="13.8" hidden="false" customHeight="false" outlineLevel="0" collapsed="false">
      <c r="B3228" s="8" t="n">
        <f aca="false">MAX(H3228:K3228)</f>
        <v>0</v>
      </c>
      <c r="C3228" s="11"/>
      <c r="D3228" s="10" t="e">
        <f aca="false">IF($A$1="WLB",INDEX(SupplierNomenclature!$D$1:$D$9996,MATCH(C3228,SupplierNomenclature!$I$1:$I$9996,0)),IF($A$1="BERU",INDEX(beru_assortment!$C$1:$C$10000,MATCH(C3228,beru_assortment!$I$1:$I$10000,0)),IF($A$1="OZON",INDEX(ozon_assortment!$F$3:$F$10000,MATCH(C3228,ozon_assortment!$E$3:$E$10000,0)),0)))</f>
        <v>#N/A</v>
      </c>
      <c r="E3228" s="7" t="n">
        <f aca="false">IF(ISBLANK(C3228), , IF(ISBLANK(C3227), E3226+1, E3227))</f>
        <v>0</v>
      </c>
      <c r="F3228" s="10" t="n">
        <f aca="false">IF(ISBLANK(C3228),,IF(OR(ISBLANK(C3227), C3227="Баркод"),1,F3227+1))</f>
        <v>0</v>
      </c>
      <c r="G3228" s="10" t="n">
        <f aca="false">IF(ISBLANK(C3229), F3228/2,)</f>
        <v>0</v>
      </c>
      <c r="H3228" s="0" t="n">
        <f aca="false">IF(ISBLANK(C3228),0,-1)</f>
        <v>0</v>
      </c>
      <c r="I3228" s="0" t="n">
        <f aca="false">IF(AND(ISBLANK(C3227),NOT(ISBLANK(C3228))),1,-1)</f>
        <v>-1</v>
      </c>
      <c r="J3228" s="0" t="n">
        <f aca="false">IF(ISBLANK(C3226),IF(AND(C3227=C3228,NOT(ISBLANK(C3227)),NOT(ISBLANK(C3228))),1,-1),-1)</f>
        <v>-1</v>
      </c>
      <c r="K3228" s="0" t="n">
        <f aca="false">IF(MAX(H3228:J3228)&lt;0,IF(OR(C3228=C3227,C3227=C3226),1,-1),MAX(H3228:J3228))</f>
        <v>0</v>
      </c>
    </row>
    <row r="3229" customFormat="false" ht="13.8" hidden="false" customHeight="false" outlineLevel="0" collapsed="false">
      <c r="B3229" s="8" t="n">
        <f aca="false">MAX(H3229:K3229)</f>
        <v>0</v>
      </c>
      <c r="C3229" s="11"/>
      <c r="D3229" s="10" t="e">
        <f aca="false">IF($A$1="WLB",INDEX(SupplierNomenclature!$D$1:$D$9996,MATCH(C3229,SupplierNomenclature!$I$1:$I$9996,0)),IF($A$1="BERU",INDEX(beru_assortment!$C$1:$C$10000,MATCH(C3229,beru_assortment!$I$1:$I$10000,0)),IF($A$1="OZON",INDEX(ozon_assortment!$F$3:$F$10000,MATCH(C3229,ozon_assortment!$E$3:$E$10000,0)),0)))</f>
        <v>#N/A</v>
      </c>
      <c r="E3229" s="7" t="n">
        <f aca="false">IF(ISBLANK(C3229), , IF(ISBLANK(C3228), E3227+1, E3228))</f>
        <v>0</v>
      </c>
      <c r="F3229" s="10" t="n">
        <f aca="false">IF(ISBLANK(C3229),,IF(OR(ISBLANK(C3228), C3228="Баркод"),1,F3228+1))</f>
        <v>0</v>
      </c>
      <c r="G3229" s="10" t="n">
        <f aca="false">IF(ISBLANK(C3230), F3229/2,)</f>
        <v>0</v>
      </c>
      <c r="H3229" s="0" t="n">
        <f aca="false">IF(ISBLANK(C3229),0,-1)</f>
        <v>0</v>
      </c>
      <c r="I3229" s="0" t="n">
        <f aca="false">IF(AND(ISBLANK(C3228),NOT(ISBLANK(C3229))),1,-1)</f>
        <v>-1</v>
      </c>
      <c r="J3229" s="0" t="n">
        <f aca="false">IF(ISBLANK(C3227),IF(AND(C3228=C3229,NOT(ISBLANK(C3228)),NOT(ISBLANK(C3229))),1,-1),-1)</f>
        <v>-1</v>
      </c>
      <c r="K3229" s="0" t="n">
        <f aca="false">IF(MAX(H3229:J3229)&lt;0,IF(OR(C3229=C3228,C3228=C3227),1,-1),MAX(H3229:J3229))</f>
        <v>0</v>
      </c>
    </row>
    <row r="3230" customFormat="false" ht="13.8" hidden="false" customHeight="false" outlineLevel="0" collapsed="false">
      <c r="B3230" s="8" t="n">
        <f aca="false">MAX(H3230:K3230)</f>
        <v>0</v>
      </c>
      <c r="C3230" s="11"/>
      <c r="D3230" s="10" t="e">
        <f aca="false">IF($A$1="WLB",INDEX(SupplierNomenclature!$D$1:$D$9996,MATCH(C3230,SupplierNomenclature!$I$1:$I$9996,0)),IF($A$1="BERU",INDEX(beru_assortment!$C$1:$C$10000,MATCH(C3230,beru_assortment!$I$1:$I$10000,0)),IF($A$1="OZON",INDEX(ozon_assortment!$F$3:$F$10000,MATCH(C3230,ozon_assortment!$E$3:$E$10000,0)),0)))</f>
        <v>#N/A</v>
      </c>
      <c r="E3230" s="7" t="n">
        <f aca="false">IF(ISBLANK(C3230), , IF(ISBLANK(C3229), E3228+1, E3229))</f>
        <v>0</v>
      </c>
      <c r="F3230" s="10" t="n">
        <f aca="false">IF(ISBLANK(C3230),,IF(OR(ISBLANK(C3229), C3229="Баркод"),1,F3229+1))</f>
        <v>0</v>
      </c>
      <c r="G3230" s="10" t="n">
        <f aca="false">IF(ISBLANK(C3231), F3230/2,)</f>
        <v>0</v>
      </c>
      <c r="H3230" s="0" t="n">
        <f aca="false">IF(ISBLANK(C3230),0,-1)</f>
        <v>0</v>
      </c>
      <c r="I3230" s="0" t="n">
        <f aca="false">IF(AND(ISBLANK(C3229),NOT(ISBLANK(C3230))),1,-1)</f>
        <v>-1</v>
      </c>
      <c r="J3230" s="0" t="n">
        <f aca="false">IF(ISBLANK(C3228),IF(AND(C3229=C3230,NOT(ISBLANK(C3229)),NOT(ISBLANK(C3230))),1,-1),-1)</f>
        <v>-1</v>
      </c>
      <c r="K3230" s="0" t="n">
        <f aca="false">IF(MAX(H3230:J3230)&lt;0,IF(OR(C3230=C3229,C3229=C3228),1,-1),MAX(H3230:J3230))</f>
        <v>0</v>
      </c>
    </row>
    <row r="3231" customFormat="false" ht="13.8" hidden="false" customHeight="false" outlineLevel="0" collapsed="false">
      <c r="B3231" s="8" t="n">
        <f aca="false">MAX(H3231:K3231)</f>
        <v>0</v>
      </c>
      <c r="C3231" s="11"/>
      <c r="D3231" s="10" t="e">
        <f aca="false">IF($A$1="WLB",INDEX(SupplierNomenclature!$D$1:$D$9996,MATCH(C3231,SupplierNomenclature!$I$1:$I$9996,0)),IF($A$1="BERU",INDEX(beru_assortment!$C$1:$C$10000,MATCH(C3231,beru_assortment!$I$1:$I$10000,0)),IF($A$1="OZON",INDEX(ozon_assortment!$F$3:$F$10000,MATCH(C3231,ozon_assortment!$E$3:$E$10000,0)),0)))</f>
        <v>#N/A</v>
      </c>
      <c r="E3231" s="7" t="n">
        <f aca="false">IF(ISBLANK(C3231), , IF(ISBLANK(C3230), E3229+1, E3230))</f>
        <v>0</v>
      </c>
      <c r="F3231" s="10" t="n">
        <f aca="false">IF(ISBLANK(C3231),,IF(OR(ISBLANK(C3230), C3230="Баркод"),1,F3230+1))</f>
        <v>0</v>
      </c>
      <c r="G3231" s="10" t="n">
        <f aca="false">IF(ISBLANK(C3232), F3231/2,)</f>
        <v>0</v>
      </c>
      <c r="H3231" s="0" t="n">
        <f aca="false">IF(ISBLANK(C3231),0,-1)</f>
        <v>0</v>
      </c>
      <c r="I3231" s="0" t="n">
        <f aca="false">IF(AND(ISBLANK(C3230),NOT(ISBLANK(C3231))),1,-1)</f>
        <v>-1</v>
      </c>
      <c r="J3231" s="0" t="n">
        <f aca="false">IF(ISBLANK(C3229),IF(AND(C3230=C3231,NOT(ISBLANK(C3230)),NOT(ISBLANK(C3231))),1,-1),-1)</f>
        <v>-1</v>
      </c>
      <c r="K3231" s="0" t="n">
        <f aca="false">IF(MAX(H3231:J3231)&lt;0,IF(OR(C3231=C3230,C3230=C3229),1,-1),MAX(H3231:J3231))</f>
        <v>0</v>
      </c>
    </row>
    <row r="3232" customFormat="false" ht="13.8" hidden="false" customHeight="false" outlineLevel="0" collapsed="false">
      <c r="B3232" s="8" t="n">
        <f aca="false">MAX(H3232:K3232)</f>
        <v>0</v>
      </c>
      <c r="C3232" s="11"/>
      <c r="D3232" s="10" t="e">
        <f aca="false">IF($A$1="WLB",INDEX(SupplierNomenclature!$D$1:$D$9996,MATCH(C3232,SupplierNomenclature!$I$1:$I$9996,0)),IF($A$1="BERU",INDEX(beru_assortment!$C$1:$C$10000,MATCH(C3232,beru_assortment!$I$1:$I$10000,0)),IF($A$1="OZON",INDEX(ozon_assortment!$F$3:$F$10000,MATCH(C3232,ozon_assortment!$E$3:$E$10000,0)),0)))</f>
        <v>#N/A</v>
      </c>
      <c r="E3232" s="7" t="n">
        <f aca="false">IF(ISBLANK(C3232), , IF(ISBLANK(C3231), E3230+1, E3231))</f>
        <v>0</v>
      </c>
      <c r="F3232" s="10" t="n">
        <f aca="false">IF(ISBLANK(C3232),,IF(OR(ISBLANK(C3231), C3231="Баркод"),1,F3231+1))</f>
        <v>0</v>
      </c>
      <c r="G3232" s="10" t="n">
        <f aca="false">IF(ISBLANK(C3233), F3232/2,)</f>
        <v>0</v>
      </c>
      <c r="H3232" s="0" t="n">
        <f aca="false">IF(ISBLANK(C3232),0,-1)</f>
        <v>0</v>
      </c>
      <c r="I3232" s="0" t="n">
        <f aca="false">IF(AND(ISBLANK(C3231),NOT(ISBLANK(C3232))),1,-1)</f>
        <v>-1</v>
      </c>
      <c r="J3232" s="0" t="n">
        <f aca="false">IF(ISBLANK(C3230),IF(AND(C3231=C3232,NOT(ISBLANK(C3231)),NOT(ISBLANK(C3232))),1,-1),-1)</f>
        <v>-1</v>
      </c>
      <c r="K3232" s="0" t="n">
        <f aca="false">IF(MAX(H3232:J3232)&lt;0,IF(OR(C3232=C3231,C3231=C3230),1,-1),MAX(H3232:J3232))</f>
        <v>0</v>
      </c>
    </row>
    <row r="3233" customFormat="false" ht="13.8" hidden="false" customHeight="false" outlineLevel="0" collapsed="false">
      <c r="B3233" s="8" t="n">
        <f aca="false">MAX(H3233:K3233)</f>
        <v>0</v>
      </c>
      <c r="C3233" s="11"/>
      <c r="D3233" s="10" t="e">
        <f aca="false">IF($A$1="WLB",INDEX(SupplierNomenclature!$D$1:$D$9996,MATCH(C3233,SupplierNomenclature!$I$1:$I$9996,0)),IF($A$1="BERU",INDEX(beru_assortment!$C$1:$C$10000,MATCH(C3233,beru_assortment!$I$1:$I$10000,0)),IF($A$1="OZON",INDEX(ozon_assortment!$F$3:$F$10000,MATCH(C3233,ozon_assortment!$E$3:$E$10000,0)),0)))</f>
        <v>#N/A</v>
      </c>
      <c r="E3233" s="7" t="n">
        <f aca="false">IF(ISBLANK(C3233), , IF(ISBLANK(C3232), E3231+1, E3232))</f>
        <v>0</v>
      </c>
      <c r="F3233" s="10" t="n">
        <f aca="false">IF(ISBLANK(C3233),,IF(OR(ISBLANK(C3232), C3232="Баркод"),1,F3232+1))</f>
        <v>0</v>
      </c>
      <c r="G3233" s="10" t="n">
        <f aca="false">IF(ISBLANK(C3234), F3233/2,)</f>
        <v>0</v>
      </c>
      <c r="H3233" s="0" t="n">
        <f aca="false">IF(ISBLANK(C3233),0,-1)</f>
        <v>0</v>
      </c>
      <c r="I3233" s="0" t="n">
        <f aca="false">IF(AND(ISBLANK(C3232),NOT(ISBLANK(C3233))),1,-1)</f>
        <v>-1</v>
      </c>
      <c r="J3233" s="0" t="n">
        <f aca="false">IF(ISBLANK(C3231),IF(AND(C3232=C3233,NOT(ISBLANK(C3232)),NOT(ISBLANK(C3233))),1,-1),-1)</f>
        <v>-1</v>
      </c>
      <c r="K3233" s="0" t="n">
        <f aca="false">IF(MAX(H3233:J3233)&lt;0,IF(OR(C3233=C3232,C3232=C3231),1,-1),MAX(H3233:J3233))</f>
        <v>0</v>
      </c>
    </row>
    <row r="3234" customFormat="false" ht="13.8" hidden="false" customHeight="false" outlineLevel="0" collapsed="false">
      <c r="B3234" s="8" t="n">
        <f aca="false">MAX(H3234:K3234)</f>
        <v>0</v>
      </c>
      <c r="C3234" s="11"/>
      <c r="D3234" s="10" t="e">
        <f aca="false">IF($A$1="WLB",INDEX(SupplierNomenclature!$D$1:$D$9996,MATCH(C3234,SupplierNomenclature!$I$1:$I$9996,0)),IF($A$1="BERU",INDEX(beru_assortment!$C$1:$C$10000,MATCH(C3234,beru_assortment!$I$1:$I$10000,0)),IF($A$1="OZON",INDEX(ozon_assortment!$F$3:$F$10000,MATCH(C3234,ozon_assortment!$E$3:$E$10000,0)),0)))</f>
        <v>#N/A</v>
      </c>
      <c r="E3234" s="7" t="n">
        <f aca="false">IF(ISBLANK(C3234), , IF(ISBLANK(C3233), E3232+1, E3233))</f>
        <v>0</v>
      </c>
      <c r="F3234" s="10" t="n">
        <f aca="false">IF(ISBLANK(C3234),,IF(OR(ISBLANK(C3233), C3233="Баркод"),1,F3233+1))</f>
        <v>0</v>
      </c>
      <c r="G3234" s="10" t="n">
        <f aca="false">IF(ISBLANK(C3235), F3234/2,)</f>
        <v>0</v>
      </c>
      <c r="H3234" s="0" t="n">
        <f aca="false">IF(ISBLANK(C3234),0,-1)</f>
        <v>0</v>
      </c>
      <c r="I3234" s="0" t="n">
        <f aca="false">IF(AND(ISBLANK(C3233),NOT(ISBLANK(C3234))),1,-1)</f>
        <v>-1</v>
      </c>
      <c r="J3234" s="0" t="n">
        <f aca="false">IF(ISBLANK(C3232),IF(AND(C3233=C3234,NOT(ISBLANK(C3233)),NOT(ISBLANK(C3234))),1,-1),-1)</f>
        <v>-1</v>
      </c>
      <c r="K3234" s="0" t="n">
        <f aca="false">IF(MAX(H3234:J3234)&lt;0,IF(OR(C3234=C3233,C3233=C3232),1,-1),MAX(H3234:J3234))</f>
        <v>0</v>
      </c>
    </row>
    <row r="3235" customFormat="false" ht="13.8" hidden="false" customHeight="false" outlineLevel="0" collapsed="false">
      <c r="B3235" s="8" t="n">
        <f aca="false">MAX(H3235:K3235)</f>
        <v>0</v>
      </c>
      <c r="C3235" s="11"/>
      <c r="D3235" s="10" t="e">
        <f aca="false">IF($A$1="WLB",INDEX(SupplierNomenclature!$D$1:$D$9996,MATCH(C3235,SupplierNomenclature!$I$1:$I$9996,0)),IF($A$1="BERU",INDEX(beru_assortment!$C$1:$C$10000,MATCH(C3235,beru_assortment!$I$1:$I$10000,0)),IF($A$1="OZON",INDEX(ozon_assortment!$F$3:$F$10000,MATCH(C3235,ozon_assortment!$E$3:$E$10000,0)),0)))</f>
        <v>#N/A</v>
      </c>
      <c r="E3235" s="7" t="n">
        <f aca="false">IF(ISBLANK(C3235), , IF(ISBLANK(C3234), E3233+1, E3234))</f>
        <v>0</v>
      </c>
      <c r="F3235" s="10" t="n">
        <f aca="false">IF(ISBLANK(C3235),,IF(OR(ISBLANK(C3234), C3234="Баркод"),1,F3234+1))</f>
        <v>0</v>
      </c>
      <c r="G3235" s="10" t="n">
        <f aca="false">IF(ISBLANK(C3236), F3235/2,)</f>
        <v>0</v>
      </c>
      <c r="H3235" s="0" t="n">
        <f aca="false">IF(ISBLANK(C3235),0,-1)</f>
        <v>0</v>
      </c>
      <c r="I3235" s="0" t="n">
        <f aca="false">IF(AND(ISBLANK(C3234),NOT(ISBLANK(C3235))),1,-1)</f>
        <v>-1</v>
      </c>
      <c r="J3235" s="0" t="n">
        <f aca="false">IF(ISBLANK(C3233),IF(AND(C3234=C3235,NOT(ISBLANK(C3234)),NOT(ISBLANK(C3235))),1,-1),-1)</f>
        <v>-1</v>
      </c>
      <c r="K3235" s="0" t="n">
        <f aca="false">IF(MAX(H3235:J3235)&lt;0,IF(OR(C3235=C3234,C3234=C3233),1,-1),MAX(H3235:J3235))</f>
        <v>0</v>
      </c>
    </row>
    <row r="3236" customFormat="false" ht="13.8" hidden="false" customHeight="false" outlineLevel="0" collapsed="false">
      <c r="B3236" s="8" t="n">
        <f aca="false">MAX(H3236:K3236)</f>
        <v>0</v>
      </c>
      <c r="C3236" s="11"/>
      <c r="D3236" s="10" t="e">
        <f aca="false">IF($A$1="WLB",INDEX(SupplierNomenclature!$D$1:$D$9996,MATCH(C3236,SupplierNomenclature!$I$1:$I$9996,0)),IF($A$1="BERU",INDEX(beru_assortment!$C$1:$C$10000,MATCH(C3236,beru_assortment!$I$1:$I$10000,0)),IF($A$1="OZON",INDEX(ozon_assortment!$F$3:$F$10000,MATCH(C3236,ozon_assortment!$E$3:$E$10000,0)),0)))</f>
        <v>#N/A</v>
      </c>
      <c r="E3236" s="7" t="n">
        <f aca="false">IF(ISBLANK(C3236), , IF(ISBLANK(C3235), E3234+1, E3235))</f>
        <v>0</v>
      </c>
      <c r="F3236" s="10" t="n">
        <f aca="false">IF(ISBLANK(C3236),,IF(OR(ISBLANK(C3235), C3235="Баркод"),1,F3235+1))</f>
        <v>0</v>
      </c>
      <c r="G3236" s="10" t="n">
        <f aca="false">IF(ISBLANK(C3237), F3236/2,)</f>
        <v>0</v>
      </c>
      <c r="H3236" s="0" t="n">
        <f aca="false">IF(ISBLANK(C3236),0,-1)</f>
        <v>0</v>
      </c>
      <c r="I3236" s="0" t="n">
        <f aca="false">IF(AND(ISBLANK(C3235),NOT(ISBLANK(C3236))),1,-1)</f>
        <v>-1</v>
      </c>
      <c r="J3236" s="0" t="n">
        <f aca="false">IF(ISBLANK(C3234),IF(AND(C3235=C3236,NOT(ISBLANK(C3235)),NOT(ISBLANK(C3236))),1,-1),-1)</f>
        <v>-1</v>
      </c>
      <c r="K3236" s="0" t="n">
        <f aca="false">IF(MAX(H3236:J3236)&lt;0,IF(OR(C3236=C3235,C3235=C3234),1,-1),MAX(H3236:J3236))</f>
        <v>0</v>
      </c>
    </row>
    <row r="3237" customFormat="false" ht="13.8" hidden="false" customHeight="false" outlineLevel="0" collapsed="false">
      <c r="B3237" s="8" t="n">
        <f aca="false">MAX(H3237:K3237)</f>
        <v>0</v>
      </c>
      <c r="C3237" s="11"/>
      <c r="D3237" s="10" t="e">
        <f aca="false">IF($A$1="WLB",INDEX(SupplierNomenclature!$D$1:$D$9996,MATCH(C3237,SupplierNomenclature!$I$1:$I$9996,0)),IF($A$1="BERU",INDEX(beru_assortment!$C$1:$C$10000,MATCH(C3237,beru_assortment!$I$1:$I$10000,0)),IF($A$1="OZON",INDEX(ozon_assortment!$F$3:$F$10000,MATCH(C3237,ozon_assortment!$E$3:$E$10000,0)),0)))</f>
        <v>#N/A</v>
      </c>
      <c r="E3237" s="7" t="n">
        <f aca="false">IF(ISBLANK(C3237), , IF(ISBLANK(C3236), E3235+1, E3236))</f>
        <v>0</v>
      </c>
      <c r="F3237" s="10" t="n">
        <f aca="false">IF(ISBLANK(C3237),,IF(OR(ISBLANK(C3236), C3236="Баркод"),1,F3236+1))</f>
        <v>0</v>
      </c>
      <c r="G3237" s="10" t="n">
        <f aca="false">IF(ISBLANK(C3238), F3237/2,)</f>
        <v>0</v>
      </c>
      <c r="H3237" s="0" t="n">
        <f aca="false">IF(ISBLANK(C3237),0,-1)</f>
        <v>0</v>
      </c>
      <c r="I3237" s="0" t="n">
        <f aca="false">IF(AND(ISBLANK(C3236),NOT(ISBLANK(C3237))),1,-1)</f>
        <v>-1</v>
      </c>
      <c r="J3237" s="0" t="n">
        <f aca="false">IF(ISBLANK(C3235),IF(AND(C3236=C3237,NOT(ISBLANK(C3236)),NOT(ISBLANK(C3237))),1,-1),-1)</f>
        <v>-1</v>
      </c>
      <c r="K3237" s="0" t="n">
        <f aca="false">IF(MAX(H3237:J3237)&lt;0,IF(OR(C3237=C3236,C3236=C3235),1,-1),MAX(H3237:J3237))</f>
        <v>0</v>
      </c>
    </row>
    <row r="3238" customFormat="false" ht="13.8" hidden="false" customHeight="false" outlineLevel="0" collapsed="false">
      <c r="B3238" s="8" t="n">
        <f aca="false">MAX(H3238:K3238)</f>
        <v>0</v>
      </c>
      <c r="C3238" s="11"/>
      <c r="D3238" s="10" t="e">
        <f aca="false">IF($A$1="WLB",INDEX(SupplierNomenclature!$D$1:$D$9996,MATCH(C3238,SupplierNomenclature!$I$1:$I$9996,0)),IF($A$1="BERU",INDEX(beru_assortment!$C$1:$C$10000,MATCH(C3238,beru_assortment!$I$1:$I$10000,0)),IF($A$1="OZON",INDEX(ozon_assortment!$F$3:$F$10000,MATCH(C3238,ozon_assortment!$E$3:$E$10000,0)),0)))</f>
        <v>#N/A</v>
      </c>
      <c r="E3238" s="7" t="n">
        <f aca="false">IF(ISBLANK(C3238), , IF(ISBLANK(C3237), E3236+1, E3237))</f>
        <v>0</v>
      </c>
      <c r="F3238" s="10" t="n">
        <f aca="false">IF(ISBLANK(C3238),,IF(OR(ISBLANK(C3237), C3237="Баркод"),1,F3237+1))</f>
        <v>0</v>
      </c>
      <c r="G3238" s="10" t="n">
        <f aca="false">IF(ISBLANK(C3239), F3238/2,)</f>
        <v>0</v>
      </c>
      <c r="H3238" s="0" t="n">
        <f aca="false">IF(ISBLANK(C3238),0,-1)</f>
        <v>0</v>
      </c>
      <c r="I3238" s="0" t="n">
        <f aca="false">IF(AND(ISBLANK(C3237),NOT(ISBLANK(C3238))),1,-1)</f>
        <v>-1</v>
      </c>
      <c r="J3238" s="0" t="n">
        <f aca="false">IF(ISBLANK(C3236),IF(AND(C3237=C3238,NOT(ISBLANK(C3237)),NOT(ISBLANK(C3238))),1,-1),-1)</f>
        <v>-1</v>
      </c>
      <c r="K3238" s="0" t="n">
        <f aca="false">IF(MAX(H3238:J3238)&lt;0,IF(OR(C3238=C3237,C3237=C3236),1,-1),MAX(H3238:J3238))</f>
        <v>0</v>
      </c>
    </row>
    <row r="3239" customFormat="false" ht="13.8" hidden="false" customHeight="false" outlineLevel="0" collapsed="false">
      <c r="B3239" s="8" t="n">
        <f aca="false">MAX(H3239:K3239)</f>
        <v>0</v>
      </c>
      <c r="C3239" s="11"/>
      <c r="D3239" s="10" t="e">
        <f aca="false">IF($A$1="WLB",INDEX(SupplierNomenclature!$D$1:$D$9996,MATCH(C3239,SupplierNomenclature!$I$1:$I$9996,0)),IF($A$1="BERU",INDEX(beru_assortment!$C$1:$C$10000,MATCH(C3239,beru_assortment!$I$1:$I$10000,0)),IF($A$1="OZON",INDEX(ozon_assortment!$F$3:$F$10000,MATCH(C3239,ozon_assortment!$E$3:$E$10000,0)),0)))</f>
        <v>#N/A</v>
      </c>
      <c r="E3239" s="7" t="n">
        <f aca="false">IF(ISBLANK(C3239), , IF(ISBLANK(C3238), E3237+1, E3238))</f>
        <v>0</v>
      </c>
      <c r="F3239" s="10" t="n">
        <f aca="false">IF(ISBLANK(C3239),,IF(OR(ISBLANK(C3238), C3238="Баркод"),1,F3238+1))</f>
        <v>0</v>
      </c>
      <c r="G3239" s="10" t="n">
        <f aca="false">IF(ISBLANK(C3240), F3239/2,)</f>
        <v>0</v>
      </c>
      <c r="H3239" s="0" t="n">
        <f aca="false">IF(ISBLANK(C3239),0,-1)</f>
        <v>0</v>
      </c>
      <c r="I3239" s="0" t="n">
        <f aca="false">IF(AND(ISBLANK(C3238),NOT(ISBLANK(C3239))),1,-1)</f>
        <v>-1</v>
      </c>
      <c r="J3239" s="0" t="n">
        <f aca="false">IF(ISBLANK(C3237),IF(AND(C3238=C3239,NOT(ISBLANK(C3238)),NOT(ISBLANK(C3239))),1,-1),-1)</f>
        <v>-1</v>
      </c>
      <c r="K3239" s="0" t="n">
        <f aca="false">IF(MAX(H3239:J3239)&lt;0,IF(OR(C3239=C3238,C3238=C3237),1,-1),MAX(H3239:J3239))</f>
        <v>0</v>
      </c>
    </row>
    <row r="3240" customFormat="false" ht="13.8" hidden="false" customHeight="false" outlineLevel="0" collapsed="false">
      <c r="B3240" s="8" t="n">
        <f aca="false">MAX(H3240:K3240)</f>
        <v>0</v>
      </c>
      <c r="C3240" s="11"/>
      <c r="D3240" s="10" t="e">
        <f aca="false">IF($A$1="WLB",INDEX(SupplierNomenclature!$D$1:$D$9996,MATCH(C3240,SupplierNomenclature!$I$1:$I$9996,0)),IF($A$1="BERU",INDEX(beru_assortment!$C$1:$C$10000,MATCH(C3240,beru_assortment!$I$1:$I$10000,0)),IF($A$1="OZON",INDEX(ozon_assortment!$F$3:$F$10000,MATCH(C3240,ozon_assortment!$E$3:$E$10000,0)),0)))</f>
        <v>#N/A</v>
      </c>
      <c r="E3240" s="7" t="n">
        <f aca="false">IF(ISBLANK(C3240), , IF(ISBLANK(C3239), E3238+1, E3239))</f>
        <v>0</v>
      </c>
      <c r="F3240" s="10" t="n">
        <f aca="false">IF(ISBLANK(C3240),,IF(OR(ISBLANK(C3239), C3239="Баркод"),1,F3239+1))</f>
        <v>0</v>
      </c>
      <c r="G3240" s="10" t="n">
        <f aca="false">IF(ISBLANK(C3241), F3240/2,)</f>
        <v>0</v>
      </c>
      <c r="H3240" s="0" t="n">
        <f aca="false">IF(ISBLANK(C3240),0,-1)</f>
        <v>0</v>
      </c>
      <c r="I3240" s="0" t="n">
        <f aca="false">IF(AND(ISBLANK(C3239),NOT(ISBLANK(C3240))),1,-1)</f>
        <v>-1</v>
      </c>
      <c r="J3240" s="0" t="n">
        <f aca="false">IF(ISBLANK(C3238),IF(AND(C3239=C3240,NOT(ISBLANK(C3239)),NOT(ISBLANK(C3240))),1,-1),-1)</f>
        <v>-1</v>
      </c>
      <c r="K3240" s="0" t="n">
        <f aca="false">IF(MAX(H3240:J3240)&lt;0,IF(OR(C3240=C3239,C3239=C3238),1,-1),MAX(H3240:J3240))</f>
        <v>0</v>
      </c>
    </row>
    <row r="3241" customFormat="false" ht="13.8" hidden="false" customHeight="false" outlineLevel="0" collapsed="false">
      <c r="B3241" s="8" t="n">
        <f aca="false">MAX(H3241:K3241)</f>
        <v>0</v>
      </c>
      <c r="C3241" s="11"/>
      <c r="D3241" s="10" t="e">
        <f aca="false">IF($A$1="WLB",INDEX(SupplierNomenclature!$D$1:$D$9996,MATCH(C3241,SupplierNomenclature!$I$1:$I$9996,0)),IF($A$1="BERU",INDEX(beru_assortment!$C$1:$C$10000,MATCH(C3241,beru_assortment!$I$1:$I$10000,0)),IF($A$1="OZON",INDEX(ozon_assortment!$F$3:$F$10000,MATCH(C3241,ozon_assortment!$E$3:$E$10000,0)),0)))</f>
        <v>#N/A</v>
      </c>
      <c r="E3241" s="7" t="n">
        <f aca="false">IF(ISBLANK(C3241), , IF(ISBLANK(C3240), E3239+1, E3240))</f>
        <v>0</v>
      </c>
      <c r="F3241" s="10" t="n">
        <f aca="false">IF(ISBLANK(C3241),,IF(OR(ISBLANK(C3240), C3240="Баркод"),1,F3240+1))</f>
        <v>0</v>
      </c>
      <c r="G3241" s="10" t="n">
        <f aca="false">IF(ISBLANK(C3242), F3241/2,)</f>
        <v>0</v>
      </c>
      <c r="H3241" s="0" t="n">
        <f aca="false">IF(ISBLANK(C3241),0,-1)</f>
        <v>0</v>
      </c>
      <c r="I3241" s="0" t="n">
        <f aca="false">IF(AND(ISBLANK(C3240),NOT(ISBLANK(C3241))),1,-1)</f>
        <v>-1</v>
      </c>
      <c r="J3241" s="0" t="n">
        <f aca="false">IF(ISBLANK(C3239),IF(AND(C3240=C3241,NOT(ISBLANK(C3240)),NOT(ISBLANK(C3241))),1,-1),-1)</f>
        <v>-1</v>
      </c>
      <c r="K3241" s="0" t="n">
        <f aca="false">IF(MAX(H3241:J3241)&lt;0,IF(OR(C3241=C3240,C3240=C3239),1,-1),MAX(H3241:J3241))</f>
        <v>0</v>
      </c>
    </row>
    <row r="3242" customFormat="false" ht="13.8" hidden="false" customHeight="false" outlineLevel="0" collapsed="false">
      <c r="B3242" s="8" t="n">
        <f aca="false">MAX(H3242:K3242)</f>
        <v>0</v>
      </c>
      <c r="C3242" s="11"/>
      <c r="D3242" s="10" t="e">
        <f aca="false">IF($A$1="WLB",INDEX(SupplierNomenclature!$D$1:$D$9996,MATCH(C3242,SupplierNomenclature!$I$1:$I$9996,0)),IF($A$1="BERU",INDEX(beru_assortment!$C$1:$C$10000,MATCH(C3242,beru_assortment!$I$1:$I$10000,0)),IF($A$1="OZON",INDEX(ozon_assortment!$F$3:$F$10000,MATCH(C3242,ozon_assortment!$E$3:$E$10000,0)),0)))</f>
        <v>#N/A</v>
      </c>
      <c r="E3242" s="7" t="n">
        <f aca="false">IF(ISBLANK(C3242), , IF(ISBLANK(C3241), E3240+1, E3241))</f>
        <v>0</v>
      </c>
      <c r="F3242" s="10" t="n">
        <f aca="false">IF(ISBLANK(C3242),,IF(OR(ISBLANK(C3241), C3241="Баркод"),1,F3241+1))</f>
        <v>0</v>
      </c>
      <c r="G3242" s="10" t="n">
        <f aca="false">IF(ISBLANK(C3243), F3242/2,)</f>
        <v>0</v>
      </c>
      <c r="H3242" s="0" t="n">
        <f aca="false">IF(ISBLANK(C3242),0,-1)</f>
        <v>0</v>
      </c>
      <c r="I3242" s="0" t="n">
        <f aca="false">IF(AND(ISBLANK(C3241),NOT(ISBLANK(C3242))),1,-1)</f>
        <v>-1</v>
      </c>
      <c r="J3242" s="0" t="n">
        <f aca="false">IF(ISBLANK(C3240),IF(AND(C3241=C3242,NOT(ISBLANK(C3241)),NOT(ISBLANK(C3242))),1,-1),-1)</f>
        <v>-1</v>
      </c>
      <c r="K3242" s="0" t="n">
        <f aca="false">IF(MAX(H3242:J3242)&lt;0,IF(OR(C3242=C3241,C3241=C3240),1,-1),MAX(H3242:J3242))</f>
        <v>0</v>
      </c>
    </row>
    <row r="3243" customFormat="false" ht="13.8" hidden="false" customHeight="false" outlineLevel="0" collapsed="false">
      <c r="B3243" s="8" t="n">
        <f aca="false">MAX(H3243:K3243)</f>
        <v>0</v>
      </c>
      <c r="C3243" s="11"/>
      <c r="D3243" s="10" t="e">
        <f aca="false">IF($A$1="WLB",INDEX(SupplierNomenclature!$D$1:$D$9996,MATCH(C3243,SupplierNomenclature!$I$1:$I$9996,0)),IF($A$1="BERU",INDEX(beru_assortment!$C$1:$C$10000,MATCH(C3243,beru_assortment!$I$1:$I$10000,0)),IF($A$1="OZON",INDEX(ozon_assortment!$F$3:$F$10000,MATCH(C3243,ozon_assortment!$E$3:$E$10000,0)),0)))</f>
        <v>#N/A</v>
      </c>
      <c r="E3243" s="7" t="n">
        <f aca="false">IF(ISBLANK(C3243), , IF(ISBLANK(C3242), E3241+1, E3242))</f>
        <v>0</v>
      </c>
      <c r="F3243" s="10" t="n">
        <f aca="false">IF(ISBLANK(C3243),,IF(OR(ISBLANK(C3242), C3242="Баркод"),1,F3242+1))</f>
        <v>0</v>
      </c>
      <c r="G3243" s="10" t="n">
        <f aca="false">IF(ISBLANK(C3244), F3243/2,)</f>
        <v>0</v>
      </c>
      <c r="H3243" s="0" t="n">
        <f aca="false">IF(ISBLANK(C3243),0,-1)</f>
        <v>0</v>
      </c>
      <c r="I3243" s="0" t="n">
        <f aca="false">IF(AND(ISBLANK(C3242),NOT(ISBLANK(C3243))),1,-1)</f>
        <v>-1</v>
      </c>
      <c r="J3243" s="0" t="n">
        <f aca="false">IF(ISBLANK(C3241),IF(AND(C3242=C3243,NOT(ISBLANK(C3242)),NOT(ISBLANK(C3243))),1,-1),-1)</f>
        <v>-1</v>
      </c>
      <c r="K3243" s="0" t="n">
        <f aca="false">IF(MAX(H3243:J3243)&lt;0,IF(OR(C3243=C3242,C3242=C3241),1,-1),MAX(H3243:J3243))</f>
        <v>0</v>
      </c>
    </row>
    <row r="3244" customFormat="false" ht="13.8" hidden="false" customHeight="false" outlineLevel="0" collapsed="false">
      <c r="B3244" s="8" t="n">
        <f aca="false">MAX(H3244:K3244)</f>
        <v>0</v>
      </c>
      <c r="C3244" s="11"/>
      <c r="D3244" s="10" t="e">
        <f aca="false">IF($A$1="WLB",INDEX(SupplierNomenclature!$D$1:$D$9996,MATCH(C3244,SupplierNomenclature!$I$1:$I$9996,0)),IF($A$1="BERU",INDEX(beru_assortment!$C$1:$C$10000,MATCH(C3244,beru_assortment!$I$1:$I$10000,0)),IF($A$1="OZON",INDEX(ozon_assortment!$F$3:$F$10000,MATCH(C3244,ozon_assortment!$E$3:$E$10000,0)),0)))</f>
        <v>#N/A</v>
      </c>
      <c r="E3244" s="7" t="n">
        <f aca="false">IF(ISBLANK(C3244), , IF(ISBLANK(C3243), E3242+1, E3243))</f>
        <v>0</v>
      </c>
      <c r="F3244" s="10" t="n">
        <f aca="false">IF(ISBLANK(C3244),,IF(OR(ISBLANK(C3243), C3243="Баркод"),1,F3243+1))</f>
        <v>0</v>
      </c>
      <c r="G3244" s="10" t="n">
        <f aca="false">IF(ISBLANK(C3245), F3244/2,)</f>
        <v>0</v>
      </c>
      <c r="H3244" s="0" t="n">
        <f aca="false">IF(ISBLANK(C3244),0,-1)</f>
        <v>0</v>
      </c>
      <c r="I3244" s="0" t="n">
        <f aca="false">IF(AND(ISBLANK(C3243),NOT(ISBLANK(C3244))),1,-1)</f>
        <v>-1</v>
      </c>
      <c r="J3244" s="0" t="n">
        <f aca="false">IF(ISBLANK(C3242),IF(AND(C3243=C3244,NOT(ISBLANK(C3243)),NOT(ISBLANK(C3244))),1,-1),-1)</f>
        <v>-1</v>
      </c>
      <c r="K3244" s="0" t="n">
        <f aca="false">IF(MAX(H3244:J3244)&lt;0,IF(OR(C3244=C3243,C3243=C3242),1,-1),MAX(H3244:J3244))</f>
        <v>0</v>
      </c>
    </row>
    <row r="3245" customFormat="false" ht="13.8" hidden="false" customHeight="false" outlineLevel="0" collapsed="false">
      <c r="B3245" s="8" t="n">
        <f aca="false">MAX(H3245:K3245)</f>
        <v>0</v>
      </c>
      <c r="C3245" s="11"/>
      <c r="D3245" s="10" t="e">
        <f aca="false">IF($A$1="WLB",INDEX(SupplierNomenclature!$D$1:$D$9996,MATCH(C3245,SupplierNomenclature!$I$1:$I$9996,0)),IF($A$1="BERU",INDEX(beru_assortment!$C$1:$C$10000,MATCH(C3245,beru_assortment!$I$1:$I$10000,0)),IF($A$1="OZON",INDEX(ozon_assortment!$F$3:$F$10000,MATCH(C3245,ozon_assortment!$E$3:$E$10000,0)),0)))</f>
        <v>#N/A</v>
      </c>
      <c r="E3245" s="7" t="n">
        <f aca="false">IF(ISBLANK(C3245), , IF(ISBLANK(C3244), E3243+1, E3244))</f>
        <v>0</v>
      </c>
      <c r="F3245" s="10" t="n">
        <f aca="false">IF(ISBLANK(C3245),,IF(OR(ISBLANK(C3244), C3244="Баркод"),1,F3244+1))</f>
        <v>0</v>
      </c>
      <c r="G3245" s="10" t="n">
        <f aca="false">IF(ISBLANK(C3246), F3245/2,)</f>
        <v>0</v>
      </c>
      <c r="H3245" s="0" t="n">
        <f aca="false">IF(ISBLANK(C3245),0,-1)</f>
        <v>0</v>
      </c>
      <c r="I3245" s="0" t="n">
        <f aca="false">IF(AND(ISBLANK(C3244),NOT(ISBLANK(C3245))),1,-1)</f>
        <v>-1</v>
      </c>
      <c r="J3245" s="0" t="n">
        <f aca="false">IF(ISBLANK(C3243),IF(AND(C3244=C3245,NOT(ISBLANK(C3244)),NOT(ISBLANK(C3245))),1,-1),-1)</f>
        <v>-1</v>
      </c>
      <c r="K3245" s="0" t="n">
        <f aca="false">IF(MAX(H3245:J3245)&lt;0,IF(OR(C3245=C3244,C3244=C3243),1,-1),MAX(H3245:J3245))</f>
        <v>0</v>
      </c>
    </row>
    <row r="3246" customFormat="false" ht="13.8" hidden="false" customHeight="false" outlineLevel="0" collapsed="false">
      <c r="B3246" s="8" t="n">
        <f aca="false">MAX(H3246:K3246)</f>
        <v>0</v>
      </c>
      <c r="C3246" s="11"/>
      <c r="D3246" s="10" t="e">
        <f aca="false">IF($A$1="WLB",INDEX(SupplierNomenclature!$D$1:$D$9996,MATCH(C3246,SupplierNomenclature!$I$1:$I$9996,0)),IF($A$1="BERU",INDEX(beru_assortment!$C$1:$C$10000,MATCH(C3246,beru_assortment!$I$1:$I$10000,0)),IF($A$1="OZON",INDEX(ozon_assortment!$F$3:$F$10000,MATCH(C3246,ozon_assortment!$E$3:$E$10000,0)),0)))</f>
        <v>#N/A</v>
      </c>
      <c r="E3246" s="7" t="n">
        <f aca="false">IF(ISBLANK(C3246), , IF(ISBLANK(C3245), E3244+1, E3245))</f>
        <v>0</v>
      </c>
      <c r="F3246" s="10" t="n">
        <f aca="false">IF(ISBLANK(C3246),,IF(OR(ISBLANK(C3245), C3245="Баркод"),1,F3245+1))</f>
        <v>0</v>
      </c>
      <c r="G3246" s="10" t="n">
        <f aca="false">IF(ISBLANK(C3247), F3246/2,)</f>
        <v>0</v>
      </c>
      <c r="H3246" s="0" t="n">
        <f aca="false">IF(ISBLANK(C3246),0,-1)</f>
        <v>0</v>
      </c>
      <c r="I3246" s="0" t="n">
        <f aca="false">IF(AND(ISBLANK(C3245),NOT(ISBLANK(C3246))),1,-1)</f>
        <v>-1</v>
      </c>
      <c r="J3246" s="0" t="n">
        <f aca="false">IF(ISBLANK(C3244),IF(AND(C3245=C3246,NOT(ISBLANK(C3245)),NOT(ISBLANK(C3246))),1,-1),-1)</f>
        <v>-1</v>
      </c>
      <c r="K3246" s="0" t="n">
        <f aca="false">IF(MAX(H3246:J3246)&lt;0,IF(OR(C3246=C3245,C3245=C3244),1,-1),MAX(H3246:J3246))</f>
        <v>0</v>
      </c>
    </row>
    <row r="3247" customFormat="false" ht="13.8" hidden="false" customHeight="false" outlineLevel="0" collapsed="false">
      <c r="B3247" s="8" t="n">
        <f aca="false">MAX(H3247:K3247)</f>
        <v>0</v>
      </c>
      <c r="C3247" s="11"/>
      <c r="D3247" s="10" t="e">
        <f aca="false">IF($A$1="WLB",INDEX(SupplierNomenclature!$D$1:$D$9996,MATCH(C3247,SupplierNomenclature!$I$1:$I$9996,0)),IF($A$1="BERU",INDEX(beru_assortment!$C$1:$C$10000,MATCH(C3247,beru_assortment!$I$1:$I$10000,0)),IF($A$1="OZON",INDEX(ozon_assortment!$F$3:$F$10000,MATCH(C3247,ozon_assortment!$E$3:$E$10000,0)),0)))</f>
        <v>#N/A</v>
      </c>
      <c r="E3247" s="7" t="n">
        <f aca="false">IF(ISBLANK(C3247), , IF(ISBLANK(C3246), E3245+1, E3246))</f>
        <v>0</v>
      </c>
      <c r="F3247" s="10" t="n">
        <f aca="false">IF(ISBLANK(C3247),,IF(OR(ISBLANK(C3246), C3246="Баркод"),1,F3246+1))</f>
        <v>0</v>
      </c>
      <c r="G3247" s="10" t="n">
        <f aca="false">IF(ISBLANK(C3248), F3247/2,)</f>
        <v>0</v>
      </c>
      <c r="H3247" s="0" t="n">
        <f aca="false">IF(ISBLANK(C3247),0,-1)</f>
        <v>0</v>
      </c>
      <c r="I3247" s="0" t="n">
        <f aca="false">IF(AND(ISBLANK(C3246),NOT(ISBLANK(C3247))),1,-1)</f>
        <v>-1</v>
      </c>
      <c r="J3247" s="0" t="n">
        <f aca="false">IF(ISBLANK(C3245),IF(AND(C3246=C3247,NOT(ISBLANK(C3246)),NOT(ISBLANK(C3247))),1,-1),-1)</f>
        <v>-1</v>
      </c>
      <c r="K3247" s="0" t="n">
        <f aca="false">IF(MAX(H3247:J3247)&lt;0,IF(OR(C3247=C3246,C3246=C3245),1,-1),MAX(H3247:J3247))</f>
        <v>0</v>
      </c>
    </row>
    <row r="3248" customFormat="false" ht="13.8" hidden="false" customHeight="false" outlineLevel="0" collapsed="false">
      <c r="B3248" s="8" t="n">
        <f aca="false">MAX(H3248:K3248)</f>
        <v>0</v>
      </c>
      <c r="C3248" s="11"/>
      <c r="D3248" s="10" t="e">
        <f aca="false">IF($A$1="WLB",INDEX(SupplierNomenclature!$D$1:$D$9996,MATCH(C3248,SupplierNomenclature!$I$1:$I$9996,0)),IF($A$1="BERU",INDEX(beru_assortment!$C$1:$C$10000,MATCH(C3248,beru_assortment!$I$1:$I$10000,0)),IF($A$1="OZON",INDEX(ozon_assortment!$F$3:$F$10000,MATCH(C3248,ozon_assortment!$E$3:$E$10000,0)),0)))</f>
        <v>#N/A</v>
      </c>
      <c r="E3248" s="7" t="n">
        <f aca="false">IF(ISBLANK(C3248), , IF(ISBLANK(C3247), E3246+1, E3247))</f>
        <v>0</v>
      </c>
      <c r="F3248" s="10" t="n">
        <f aca="false">IF(ISBLANK(C3248),,IF(OR(ISBLANK(C3247), C3247="Баркод"),1,F3247+1))</f>
        <v>0</v>
      </c>
      <c r="G3248" s="10" t="n">
        <f aca="false">IF(ISBLANK(C3249), F3248/2,)</f>
        <v>0</v>
      </c>
      <c r="H3248" s="0" t="n">
        <f aca="false">IF(ISBLANK(C3248),0,-1)</f>
        <v>0</v>
      </c>
      <c r="I3248" s="0" t="n">
        <f aca="false">IF(AND(ISBLANK(C3247),NOT(ISBLANK(C3248))),1,-1)</f>
        <v>-1</v>
      </c>
      <c r="J3248" s="0" t="n">
        <f aca="false">IF(ISBLANK(C3246),IF(AND(C3247=C3248,NOT(ISBLANK(C3247)),NOT(ISBLANK(C3248))),1,-1),-1)</f>
        <v>-1</v>
      </c>
      <c r="K3248" s="0" t="n">
        <f aca="false">IF(MAX(H3248:J3248)&lt;0,IF(OR(C3248=C3247,C3247=C3246),1,-1),MAX(H3248:J3248))</f>
        <v>0</v>
      </c>
    </row>
    <row r="3249" customFormat="false" ht="13.8" hidden="false" customHeight="false" outlineLevel="0" collapsed="false">
      <c r="B3249" s="8" t="n">
        <f aca="false">MAX(H3249:K3249)</f>
        <v>0</v>
      </c>
      <c r="C3249" s="11"/>
      <c r="D3249" s="10" t="e">
        <f aca="false">IF($A$1="WLB",INDEX(SupplierNomenclature!$D$1:$D$9996,MATCH(C3249,SupplierNomenclature!$I$1:$I$9996,0)),IF($A$1="BERU",INDEX(beru_assortment!$C$1:$C$10000,MATCH(C3249,beru_assortment!$I$1:$I$10000,0)),IF($A$1="OZON",INDEX(ozon_assortment!$F$3:$F$10000,MATCH(C3249,ozon_assortment!$E$3:$E$10000,0)),0)))</f>
        <v>#N/A</v>
      </c>
      <c r="E3249" s="7" t="n">
        <f aca="false">IF(ISBLANK(C3249), , IF(ISBLANK(C3248), E3247+1, E3248))</f>
        <v>0</v>
      </c>
      <c r="F3249" s="10" t="n">
        <f aca="false">IF(ISBLANK(C3249),,IF(OR(ISBLANK(C3248), C3248="Баркод"),1,F3248+1))</f>
        <v>0</v>
      </c>
      <c r="G3249" s="10" t="n">
        <f aca="false">IF(ISBLANK(C3250), F3249/2,)</f>
        <v>0</v>
      </c>
      <c r="H3249" s="0" t="n">
        <f aca="false">IF(ISBLANK(C3249),0,-1)</f>
        <v>0</v>
      </c>
      <c r="I3249" s="0" t="n">
        <f aca="false">IF(AND(ISBLANK(C3248),NOT(ISBLANK(C3249))),1,-1)</f>
        <v>-1</v>
      </c>
      <c r="J3249" s="0" t="n">
        <f aca="false">IF(ISBLANK(C3247),IF(AND(C3248=C3249,NOT(ISBLANK(C3248)),NOT(ISBLANK(C3249))),1,-1),-1)</f>
        <v>-1</v>
      </c>
      <c r="K3249" s="0" t="n">
        <f aca="false">IF(MAX(H3249:J3249)&lt;0,IF(OR(C3249=C3248,C3248=C3247),1,-1),MAX(H3249:J3249))</f>
        <v>0</v>
      </c>
    </row>
    <row r="3250" customFormat="false" ht="13.8" hidden="false" customHeight="false" outlineLevel="0" collapsed="false">
      <c r="B3250" s="8" t="n">
        <f aca="false">MAX(H3250:K3250)</f>
        <v>0</v>
      </c>
      <c r="C3250" s="11"/>
      <c r="D3250" s="10" t="e">
        <f aca="false">IF($A$1="WLB",INDEX(SupplierNomenclature!$D$1:$D$9996,MATCH(C3250,SupplierNomenclature!$I$1:$I$9996,0)),IF($A$1="BERU",INDEX(beru_assortment!$C$1:$C$10000,MATCH(C3250,beru_assortment!$I$1:$I$10000,0)),IF($A$1="OZON",INDEX(ozon_assortment!$F$3:$F$10000,MATCH(C3250,ozon_assortment!$E$3:$E$10000,0)),0)))</f>
        <v>#N/A</v>
      </c>
      <c r="E3250" s="7" t="n">
        <f aca="false">IF(ISBLANK(C3250), , IF(ISBLANK(C3249), E3248+1, E3249))</f>
        <v>0</v>
      </c>
      <c r="F3250" s="10" t="n">
        <f aca="false">IF(ISBLANK(C3250),,IF(OR(ISBLANK(C3249), C3249="Баркод"),1,F3249+1))</f>
        <v>0</v>
      </c>
      <c r="G3250" s="10" t="n">
        <f aca="false">IF(ISBLANK(C3251), F3250/2,)</f>
        <v>0</v>
      </c>
      <c r="H3250" s="0" t="n">
        <f aca="false">IF(ISBLANK(C3250),0,-1)</f>
        <v>0</v>
      </c>
      <c r="I3250" s="0" t="n">
        <f aca="false">IF(AND(ISBLANK(C3249),NOT(ISBLANK(C3250))),1,-1)</f>
        <v>-1</v>
      </c>
      <c r="J3250" s="0" t="n">
        <f aca="false">IF(ISBLANK(C3248),IF(AND(C3249=C3250,NOT(ISBLANK(C3249)),NOT(ISBLANK(C3250))),1,-1),-1)</f>
        <v>-1</v>
      </c>
      <c r="K3250" s="0" t="n">
        <f aca="false">IF(MAX(H3250:J3250)&lt;0,IF(OR(C3250=C3249,C3249=C3248),1,-1),MAX(H3250:J3250))</f>
        <v>0</v>
      </c>
    </row>
    <row r="3251" customFormat="false" ht="13.8" hidden="false" customHeight="false" outlineLevel="0" collapsed="false">
      <c r="B3251" s="8" t="n">
        <f aca="false">MAX(H3251:K3251)</f>
        <v>0</v>
      </c>
      <c r="C3251" s="11"/>
      <c r="D3251" s="10" t="e">
        <f aca="false">IF($A$1="WLB",INDEX(SupplierNomenclature!$D$1:$D$9996,MATCH(C3251,SupplierNomenclature!$I$1:$I$9996,0)),IF($A$1="BERU",INDEX(beru_assortment!$C$1:$C$10000,MATCH(C3251,beru_assortment!$I$1:$I$10000,0)),IF($A$1="OZON",INDEX(ozon_assortment!$F$3:$F$10000,MATCH(C3251,ozon_assortment!$E$3:$E$10000,0)),0)))</f>
        <v>#N/A</v>
      </c>
      <c r="E3251" s="7" t="n">
        <f aca="false">IF(ISBLANK(C3251), , IF(ISBLANK(C3250), E3249+1, E3250))</f>
        <v>0</v>
      </c>
      <c r="F3251" s="10" t="n">
        <f aca="false">IF(ISBLANK(C3251),,IF(OR(ISBLANK(C3250), C3250="Баркод"),1,F3250+1))</f>
        <v>0</v>
      </c>
      <c r="G3251" s="10" t="n">
        <f aca="false">IF(ISBLANK(C3252), F3251/2,)</f>
        <v>0</v>
      </c>
      <c r="H3251" s="0" t="n">
        <f aca="false">IF(ISBLANK(C3251),0,-1)</f>
        <v>0</v>
      </c>
      <c r="I3251" s="0" t="n">
        <f aca="false">IF(AND(ISBLANK(C3250),NOT(ISBLANK(C3251))),1,-1)</f>
        <v>-1</v>
      </c>
      <c r="J3251" s="0" t="n">
        <f aca="false">IF(ISBLANK(C3249),IF(AND(C3250=C3251,NOT(ISBLANK(C3250)),NOT(ISBLANK(C3251))),1,-1),-1)</f>
        <v>-1</v>
      </c>
      <c r="K3251" s="0" t="n">
        <f aca="false">IF(MAX(H3251:J3251)&lt;0,IF(OR(C3251=C3250,C3250=C3249),1,-1),MAX(H3251:J3251))</f>
        <v>0</v>
      </c>
    </row>
    <row r="3252" customFormat="false" ht="13.8" hidden="false" customHeight="false" outlineLevel="0" collapsed="false">
      <c r="B3252" s="8" t="n">
        <f aca="false">MAX(H3252:K3252)</f>
        <v>0</v>
      </c>
      <c r="C3252" s="11"/>
      <c r="D3252" s="10" t="e">
        <f aca="false">IF($A$1="WLB",INDEX(SupplierNomenclature!$D$1:$D$9996,MATCH(C3252,SupplierNomenclature!$I$1:$I$9996,0)),IF($A$1="BERU",INDEX(beru_assortment!$C$1:$C$10000,MATCH(C3252,beru_assortment!$I$1:$I$10000,0)),IF($A$1="OZON",INDEX(ozon_assortment!$F$3:$F$10000,MATCH(C3252,ozon_assortment!$E$3:$E$10000,0)),0)))</f>
        <v>#N/A</v>
      </c>
      <c r="E3252" s="7" t="n">
        <f aca="false">IF(ISBLANK(C3252), , IF(ISBLANK(C3251), E3250+1, E3251))</f>
        <v>0</v>
      </c>
      <c r="F3252" s="10" t="n">
        <f aca="false">IF(ISBLANK(C3252),,IF(OR(ISBLANK(C3251), C3251="Баркод"),1,F3251+1))</f>
        <v>0</v>
      </c>
      <c r="G3252" s="10" t="n">
        <f aca="false">IF(ISBLANK(C3253), F3252/2,)</f>
        <v>0</v>
      </c>
      <c r="H3252" s="0" t="n">
        <f aca="false">IF(ISBLANK(C3252),0,-1)</f>
        <v>0</v>
      </c>
      <c r="I3252" s="0" t="n">
        <f aca="false">IF(AND(ISBLANK(C3251),NOT(ISBLANK(C3252))),1,-1)</f>
        <v>-1</v>
      </c>
      <c r="J3252" s="0" t="n">
        <f aca="false">IF(ISBLANK(C3250),IF(AND(C3251=C3252,NOT(ISBLANK(C3251)),NOT(ISBLANK(C3252))),1,-1),-1)</f>
        <v>-1</v>
      </c>
      <c r="K3252" s="0" t="n">
        <f aca="false">IF(MAX(H3252:J3252)&lt;0,IF(OR(C3252=C3251,C3251=C3250),1,-1),MAX(H3252:J3252))</f>
        <v>0</v>
      </c>
    </row>
    <row r="3253" customFormat="false" ht="13.8" hidden="false" customHeight="false" outlineLevel="0" collapsed="false">
      <c r="B3253" s="8" t="n">
        <f aca="false">MAX(H3253:K3253)</f>
        <v>0</v>
      </c>
      <c r="C3253" s="11"/>
      <c r="D3253" s="10" t="e">
        <f aca="false">IF($A$1="WLB",INDEX(SupplierNomenclature!$D$1:$D$9996,MATCH(C3253,SupplierNomenclature!$I$1:$I$9996,0)),IF($A$1="BERU",INDEX(beru_assortment!$C$1:$C$10000,MATCH(C3253,beru_assortment!$I$1:$I$10000,0)),IF($A$1="OZON",INDEX(ozon_assortment!$F$3:$F$10000,MATCH(C3253,ozon_assortment!$E$3:$E$10000,0)),0)))</f>
        <v>#N/A</v>
      </c>
      <c r="E3253" s="7" t="n">
        <f aca="false">IF(ISBLANK(C3253), , IF(ISBLANK(C3252), E3251+1, E3252))</f>
        <v>0</v>
      </c>
      <c r="F3253" s="10" t="n">
        <f aca="false">IF(ISBLANK(C3253),,IF(OR(ISBLANK(C3252), C3252="Баркод"),1,F3252+1))</f>
        <v>0</v>
      </c>
      <c r="G3253" s="10" t="n">
        <f aca="false">IF(ISBLANK(C3254), F3253/2,)</f>
        <v>0</v>
      </c>
      <c r="H3253" s="0" t="n">
        <f aca="false">IF(ISBLANK(C3253),0,-1)</f>
        <v>0</v>
      </c>
      <c r="I3253" s="0" t="n">
        <f aca="false">IF(AND(ISBLANK(C3252),NOT(ISBLANK(C3253))),1,-1)</f>
        <v>-1</v>
      </c>
      <c r="J3253" s="0" t="n">
        <f aca="false">IF(ISBLANK(C3251),IF(AND(C3252=C3253,NOT(ISBLANK(C3252)),NOT(ISBLANK(C3253))),1,-1),-1)</f>
        <v>-1</v>
      </c>
      <c r="K3253" s="0" t="n">
        <f aca="false">IF(MAX(H3253:J3253)&lt;0,IF(OR(C3253=C3252,C3252=C3251),1,-1),MAX(H3253:J3253))</f>
        <v>0</v>
      </c>
    </row>
    <row r="3254" customFormat="false" ht="13.8" hidden="false" customHeight="false" outlineLevel="0" collapsed="false">
      <c r="B3254" s="8" t="n">
        <f aca="false">MAX(H3254:K3254)</f>
        <v>0</v>
      </c>
      <c r="C3254" s="11"/>
      <c r="D3254" s="10" t="e">
        <f aca="false">IF($A$1="WLB",INDEX(SupplierNomenclature!$D$1:$D$9996,MATCH(C3254,SupplierNomenclature!$I$1:$I$9996,0)),IF($A$1="BERU",INDEX(beru_assortment!$C$1:$C$10000,MATCH(C3254,beru_assortment!$I$1:$I$10000,0)),IF($A$1="OZON",INDEX(ozon_assortment!$F$3:$F$10000,MATCH(C3254,ozon_assortment!$E$3:$E$10000,0)),0)))</f>
        <v>#N/A</v>
      </c>
      <c r="E3254" s="7" t="n">
        <f aca="false">IF(ISBLANK(C3254), , IF(ISBLANK(C3253), E3252+1, E3253))</f>
        <v>0</v>
      </c>
      <c r="F3254" s="10" t="n">
        <f aca="false">IF(ISBLANK(C3254),,IF(OR(ISBLANK(C3253), C3253="Баркод"),1,F3253+1))</f>
        <v>0</v>
      </c>
      <c r="G3254" s="10" t="n">
        <f aca="false">IF(ISBLANK(C3255), F3254/2,)</f>
        <v>0</v>
      </c>
      <c r="H3254" s="0" t="n">
        <f aca="false">IF(ISBLANK(C3254),0,-1)</f>
        <v>0</v>
      </c>
      <c r="I3254" s="0" t="n">
        <f aca="false">IF(AND(ISBLANK(C3253),NOT(ISBLANK(C3254))),1,-1)</f>
        <v>-1</v>
      </c>
      <c r="J3254" s="0" t="n">
        <f aca="false">IF(ISBLANK(C3252),IF(AND(C3253=C3254,NOT(ISBLANK(C3253)),NOT(ISBLANK(C3254))),1,-1),-1)</f>
        <v>-1</v>
      </c>
      <c r="K3254" s="0" t="n">
        <f aca="false">IF(MAX(H3254:J3254)&lt;0,IF(OR(C3254=C3253,C3253=C3252),1,-1),MAX(H3254:J3254))</f>
        <v>0</v>
      </c>
    </row>
    <row r="3255" customFormat="false" ht="13.8" hidden="false" customHeight="false" outlineLevel="0" collapsed="false">
      <c r="B3255" s="8" t="n">
        <f aca="false">MAX(H3255:K3255)</f>
        <v>0</v>
      </c>
      <c r="C3255" s="11"/>
      <c r="D3255" s="10" t="e">
        <f aca="false">IF($A$1="WLB",INDEX(SupplierNomenclature!$D$1:$D$9996,MATCH(C3255,SupplierNomenclature!$I$1:$I$9996,0)),IF($A$1="BERU",INDEX(beru_assortment!$C$1:$C$10000,MATCH(C3255,beru_assortment!$I$1:$I$10000,0)),IF($A$1="OZON",INDEX(ozon_assortment!$F$3:$F$10000,MATCH(C3255,ozon_assortment!$E$3:$E$10000,0)),0)))</f>
        <v>#N/A</v>
      </c>
      <c r="E3255" s="7" t="n">
        <f aca="false">IF(ISBLANK(C3255), , IF(ISBLANK(C3254), E3253+1, E3254))</f>
        <v>0</v>
      </c>
      <c r="F3255" s="10" t="n">
        <f aca="false">IF(ISBLANK(C3255),,IF(OR(ISBLANK(C3254), C3254="Баркод"),1,F3254+1))</f>
        <v>0</v>
      </c>
      <c r="G3255" s="10" t="n">
        <f aca="false">IF(ISBLANK(C3256), F3255/2,)</f>
        <v>0</v>
      </c>
      <c r="H3255" s="0" t="n">
        <f aca="false">IF(ISBLANK(C3255),0,-1)</f>
        <v>0</v>
      </c>
      <c r="I3255" s="0" t="n">
        <f aca="false">IF(AND(ISBLANK(C3254),NOT(ISBLANK(C3255))),1,-1)</f>
        <v>-1</v>
      </c>
      <c r="J3255" s="0" t="n">
        <f aca="false">IF(ISBLANK(C3253),IF(AND(C3254=C3255,NOT(ISBLANK(C3254)),NOT(ISBLANK(C3255))),1,-1),-1)</f>
        <v>-1</v>
      </c>
      <c r="K3255" s="0" t="n">
        <f aca="false">IF(MAX(H3255:J3255)&lt;0,IF(OR(C3255=C3254,C3254=C3253),1,-1),MAX(H3255:J3255))</f>
        <v>0</v>
      </c>
    </row>
    <row r="3256" customFormat="false" ht="13.8" hidden="false" customHeight="false" outlineLevel="0" collapsed="false">
      <c r="B3256" s="8" t="n">
        <f aca="false">MAX(H3256:K3256)</f>
        <v>0</v>
      </c>
      <c r="C3256" s="11"/>
      <c r="D3256" s="10" t="e">
        <f aca="false">IF($A$1="WLB",INDEX(SupplierNomenclature!$D$1:$D$9996,MATCH(C3256,SupplierNomenclature!$I$1:$I$9996,0)),IF($A$1="BERU",INDEX(beru_assortment!$C$1:$C$10000,MATCH(C3256,beru_assortment!$I$1:$I$10000,0)),IF($A$1="OZON",INDEX(ozon_assortment!$F$3:$F$10000,MATCH(C3256,ozon_assortment!$E$3:$E$10000,0)),0)))</f>
        <v>#N/A</v>
      </c>
      <c r="E3256" s="7" t="n">
        <f aca="false">IF(ISBLANK(C3256), , IF(ISBLANK(C3255), E3254+1, E3255))</f>
        <v>0</v>
      </c>
      <c r="F3256" s="10" t="n">
        <f aca="false">IF(ISBLANK(C3256),,IF(OR(ISBLANK(C3255), C3255="Баркод"),1,F3255+1))</f>
        <v>0</v>
      </c>
      <c r="G3256" s="10" t="n">
        <f aca="false">IF(ISBLANK(C3257), F3256/2,)</f>
        <v>0</v>
      </c>
      <c r="H3256" s="0" t="n">
        <f aca="false">IF(ISBLANK(C3256),0,-1)</f>
        <v>0</v>
      </c>
      <c r="I3256" s="0" t="n">
        <f aca="false">IF(AND(ISBLANK(C3255),NOT(ISBLANK(C3256))),1,-1)</f>
        <v>-1</v>
      </c>
      <c r="J3256" s="0" t="n">
        <f aca="false">IF(ISBLANK(C3254),IF(AND(C3255=C3256,NOT(ISBLANK(C3255)),NOT(ISBLANK(C3256))),1,-1),-1)</f>
        <v>-1</v>
      </c>
      <c r="K3256" s="0" t="n">
        <f aca="false">IF(MAX(H3256:J3256)&lt;0,IF(OR(C3256=C3255,C3255=C3254),1,-1),MAX(H3256:J3256))</f>
        <v>0</v>
      </c>
    </row>
    <row r="3257" customFormat="false" ht="13.8" hidden="false" customHeight="false" outlineLevel="0" collapsed="false">
      <c r="B3257" s="8" t="n">
        <f aca="false">MAX(H3257:K3257)</f>
        <v>0</v>
      </c>
      <c r="C3257" s="11"/>
      <c r="D3257" s="10" t="e">
        <f aca="false">IF($A$1="WLB",INDEX(SupplierNomenclature!$D$1:$D$9996,MATCH(C3257,SupplierNomenclature!$I$1:$I$9996,0)),IF($A$1="BERU",INDEX(beru_assortment!$C$1:$C$10000,MATCH(C3257,beru_assortment!$I$1:$I$10000,0)),IF($A$1="OZON",INDEX(ozon_assortment!$F$3:$F$10000,MATCH(C3257,ozon_assortment!$E$3:$E$10000,0)),0)))</f>
        <v>#N/A</v>
      </c>
      <c r="E3257" s="7" t="n">
        <f aca="false">IF(ISBLANK(C3257), , IF(ISBLANK(C3256), E3255+1, E3256))</f>
        <v>0</v>
      </c>
      <c r="F3257" s="10" t="n">
        <f aca="false">IF(ISBLANK(C3257),,IF(OR(ISBLANK(C3256), C3256="Баркод"),1,F3256+1))</f>
        <v>0</v>
      </c>
      <c r="G3257" s="10" t="n">
        <f aca="false">IF(ISBLANK(C3258), F3257/2,)</f>
        <v>0</v>
      </c>
      <c r="H3257" s="0" t="n">
        <f aca="false">IF(ISBLANK(C3257),0,-1)</f>
        <v>0</v>
      </c>
      <c r="I3257" s="0" t="n">
        <f aca="false">IF(AND(ISBLANK(C3256),NOT(ISBLANK(C3257))),1,-1)</f>
        <v>-1</v>
      </c>
      <c r="J3257" s="0" t="n">
        <f aca="false">IF(ISBLANK(C3255),IF(AND(C3256=C3257,NOT(ISBLANK(C3256)),NOT(ISBLANK(C3257))),1,-1),-1)</f>
        <v>-1</v>
      </c>
      <c r="K3257" s="0" t="n">
        <f aca="false">IF(MAX(H3257:J3257)&lt;0,IF(OR(C3257=C3256,C3256=C3255),1,-1),MAX(H3257:J3257))</f>
        <v>0</v>
      </c>
    </row>
    <row r="3258" customFormat="false" ht="13.8" hidden="false" customHeight="false" outlineLevel="0" collapsed="false">
      <c r="B3258" s="8" t="n">
        <f aca="false">MAX(H3258:K3258)</f>
        <v>0</v>
      </c>
      <c r="C3258" s="11"/>
      <c r="D3258" s="10" t="e">
        <f aca="false">IF($A$1="WLB",INDEX(SupplierNomenclature!$D$1:$D$9996,MATCH(C3258,SupplierNomenclature!$I$1:$I$9996,0)),IF($A$1="BERU",INDEX(beru_assortment!$C$1:$C$10000,MATCH(C3258,beru_assortment!$I$1:$I$10000,0)),IF($A$1="OZON",INDEX(ozon_assortment!$F$3:$F$10000,MATCH(C3258,ozon_assortment!$E$3:$E$10000,0)),0)))</f>
        <v>#N/A</v>
      </c>
      <c r="E3258" s="7" t="n">
        <f aca="false">IF(ISBLANK(C3258), , IF(ISBLANK(C3257), E3256+1, E3257))</f>
        <v>0</v>
      </c>
      <c r="F3258" s="10" t="n">
        <f aca="false">IF(ISBLANK(C3258),,IF(OR(ISBLANK(C3257), C3257="Баркод"),1,F3257+1))</f>
        <v>0</v>
      </c>
      <c r="G3258" s="10" t="n">
        <f aca="false">IF(ISBLANK(C3259), F3258/2,)</f>
        <v>0</v>
      </c>
      <c r="H3258" s="0" t="n">
        <f aca="false">IF(ISBLANK(C3258),0,-1)</f>
        <v>0</v>
      </c>
      <c r="I3258" s="0" t="n">
        <f aca="false">IF(AND(ISBLANK(C3257),NOT(ISBLANK(C3258))),1,-1)</f>
        <v>-1</v>
      </c>
      <c r="J3258" s="0" t="n">
        <f aca="false">IF(ISBLANK(C3256),IF(AND(C3257=C3258,NOT(ISBLANK(C3257)),NOT(ISBLANK(C3258))),1,-1),-1)</f>
        <v>-1</v>
      </c>
      <c r="K3258" s="0" t="n">
        <f aca="false">IF(MAX(H3258:J3258)&lt;0,IF(OR(C3258=C3257,C3257=C3256),1,-1),MAX(H3258:J3258))</f>
        <v>0</v>
      </c>
    </row>
    <row r="3259" customFormat="false" ht="13.8" hidden="false" customHeight="false" outlineLevel="0" collapsed="false">
      <c r="B3259" s="8" t="n">
        <f aca="false">MAX(H3259:K3259)</f>
        <v>0</v>
      </c>
      <c r="C3259" s="11"/>
      <c r="D3259" s="10" t="e">
        <f aca="false">IF($A$1="WLB",INDEX(SupplierNomenclature!$D$1:$D$9996,MATCH(C3259,SupplierNomenclature!$I$1:$I$9996,0)),IF($A$1="BERU",INDEX(beru_assortment!$C$1:$C$10000,MATCH(C3259,beru_assortment!$I$1:$I$10000,0)),IF($A$1="OZON",INDEX(ozon_assortment!$F$3:$F$10000,MATCH(C3259,ozon_assortment!$E$3:$E$10000,0)),0)))</f>
        <v>#N/A</v>
      </c>
      <c r="E3259" s="7" t="n">
        <f aca="false">IF(ISBLANK(C3259), , IF(ISBLANK(C3258), E3257+1, E3258))</f>
        <v>0</v>
      </c>
      <c r="F3259" s="10" t="n">
        <f aca="false">IF(ISBLANK(C3259),,IF(OR(ISBLANK(C3258), C3258="Баркод"),1,F3258+1))</f>
        <v>0</v>
      </c>
      <c r="G3259" s="10" t="n">
        <f aca="false">IF(ISBLANK(C3260), F3259/2,)</f>
        <v>0</v>
      </c>
      <c r="H3259" s="0" t="n">
        <f aca="false">IF(ISBLANK(C3259),0,-1)</f>
        <v>0</v>
      </c>
      <c r="I3259" s="0" t="n">
        <f aca="false">IF(AND(ISBLANK(C3258),NOT(ISBLANK(C3259))),1,-1)</f>
        <v>-1</v>
      </c>
      <c r="J3259" s="0" t="n">
        <f aca="false">IF(ISBLANK(C3257),IF(AND(C3258=C3259,NOT(ISBLANK(C3258)),NOT(ISBLANK(C3259))),1,-1),-1)</f>
        <v>-1</v>
      </c>
      <c r="K3259" s="0" t="n">
        <f aca="false">IF(MAX(H3259:J3259)&lt;0,IF(OR(C3259=C3258,C3258=C3257),1,-1),MAX(H3259:J3259))</f>
        <v>0</v>
      </c>
    </row>
    <row r="3260" customFormat="false" ht="13.8" hidden="false" customHeight="false" outlineLevel="0" collapsed="false">
      <c r="B3260" s="8" t="n">
        <f aca="false">MAX(H3260:K3260)</f>
        <v>0</v>
      </c>
      <c r="C3260" s="11"/>
      <c r="D3260" s="10" t="e">
        <f aca="false">IF($A$1="WLB",INDEX(SupplierNomenclature!$D$1:$D$9996,MATCH(C3260,SupplierNomenclature!$I$1:$I$9996,0)),IF($A$1="BERU",INDEX(beru_assortment!$C$1:$C$10000,MATCH(C3260,beru_assortment!$I$1:$I$10000,0)),IF($A$1="OZON",INDEX(ozon_assortment!$F$3:$F$10000,MATCH(C3260,ozon_assortment!$E$3:$E$10000,0)),0)))</f>
        <v>#N/A</v>
      </c>
      <c r="E3260" s="7" t="n">
        <f aca="false">IF(ISBLANK(C3260), , IF(ISBLANK(C3259), E3258+1, E3259))</f>
        <v>0</v>
      </c>
      <c r="F3260" s="10" t="n">
        <f aca="false">IF(ISBLANK(C3260),,IF(OR(ISBLANK(C3259), C3259="Баркод"),1,F3259+1))</f>
        <v>0</v>
      </c>
      <c r="G3260" s="10" t="n">
        <f aca="false">IF(ISBLANK(C3261), F3260/2,)</f>
        <v>0</v>
      </c>
      <c r="H3260" s="0" t="n">
        <f aca="false">IF(ISBLANK(C3260),0,-1)</f>
        <v>0</v>
      </c>
      <c r="I3260" s="0" t="n">
        <f aca="false">IF(AND(ISBLANK(C3259),NOT(ISBLANK(C3260))),1,-1)</f>
        <v>-1</v>
      </c>
      <c r="J3260" s="0" t="n">
        <f aca="false">IF(ISBLANK(C3258),IF(AND(C3259=C3260,NOT(ISBLANK(C3259)),NOT(ISBLANK(C3260))),1,-1),-1)</f>
        <v>-1</v>
      </c>
      <c r="K3260" s="0" t="n">
        <f aca="false">IF(MAX(H3260:J3260)&lt;0,IF(OR(C3260=C3259,C3259=C3258),1,-1),MAX(H3260:J3260))</f>
        <v>0</v>
      </c>
    </row>
    <row r="3261" customFormat="false" ht="13.8" hidden="false" customHeight="false" outlineLevel="0" collapsed="false">
      <c r="B3261" s="8" t="n">
        <f aca="false">MAX(H3261:K3261)</f>
        <v>0</v>
      </c>
      <c r="C3261" s="11"/>
      <c r="D3261" s="10" t="e">
        <f aca="false">IF($A$1="WLB",INDEX(SupplierNomenclature!$D$1:$D$9996,MATCH(C3261,SupplierNomenclature!$I$1:$I$9996,0)),IF($A$1="BERU",INDEX(beru_assortment!$C$1:$C$10000,MATCH(C3261,beru_assortment!$I$1:$I$10000,0)),IF($A$1="OZON",INDEX(ozon_assortment!$F$3:$F$10000,MATCH(C3261,ozon_assortment!$E$3:$E$10000,0)),0)))</f>
        <v>#N/A</v>
      </c>
      <c r="E3261" s="7" t="n">
        <f aca="false">IF(ISBLANK(C3261), , IF(ISBLANK(C3260), E3259+1, E3260))</f>
        <v>0</v>
      </c>
      <c r="F3261" s="10" t="n">
        <f aca="false">IF(ISBLANK(C3261),,IF(OR(ISBLANK(C3260), C3260="Баркод"),1,F3260+1))</f>
        <v>0</v>
      </c>
      <c r="G3261" s="10" t="n">
        <f aca="false">IF(ISBLANK(C3262), F3261/2,)</f>
        <v>0</v>
      </c>
      <c r="H3261" s="0" t="n">
        <f aca="false">IF(ISBLANK(C3261),0,-1)</f>
        <v>0</v>
      </c>
      <c r="I3261" s="0" t="n">
        <f aca="false">IF(AND(ISBLANK(C3260),NOT(ISBLANK(C3261))),1,-1)</f>
        <v>-1</v>
      </c>
      <c r="J3261" s="0" t="n">
        <f aca="false">IF(ISBLANK(C3259),IF(AND(C3260=C3261,NOT(ISBLANK(C3260)),NOT(ISBLANK(C3261))),1,-1),-1)</f>
        <v>-1</v>
      </c>
      <c r="K3261" s="0" t="n">
        <f aca="false">IF(MAX(H3261:J3261)&lt;0,IF(OR(C3261=C3260,C3260=C3259),1,-1),MAX(H3261:J3261))</f>
        <v>0</v>
      </c>
    </row>
    <row r="3262" customFormat="false" ht="13.8" hidden="false" customHeight="false" outlineLevel="0" collapsed="false">
      <c r="B3262" s="8" t="n">
        <f aca="false">MAX(H3262:K3262)</f>
        <v>0</v>
      </c>
      <c r="C3262" s="11"/>
      <c r="D3262" s="10" t="e">
        <f aca="false">IF($A$1="WLB",INDEX(SupplierNomenclature!$D$1:$D$9996,MATCH(C3262,SupplierNomenclature!$I$1:$I$9996,0)),IF($A$1="BERU",INDEX(beru_assortment!$C$1:$C$10000,MATCH(C3262,beru_assortment!$I$1:$I$10000,0)),IF($A$1="OZON",INDEX(ozon_assortment!$F$3:$F$10000,MATCH(C3262,ozon_assortment!$E$3:$E$10000,0)),0)))</f>
        <v>#N/A</v>
      </c>
      <c r="E3262" s="7" t="n">
        <f aca="false">IF(ISBLANK(C3262), , IF(ISBLANK(C3261), E3260+1, E3261))</f>
        <v>0</v>
      </c>
      <c r="F3262" s="10" t="n">
        <f aca="false">IF(ISBLANK(C3262),,IF(OR(ISBLANK(C3261), C3261="Баркод"),1,F3261+1))</f>
        <v>0</v>
      </c>
      <c r="G3262" s="10" t="n">
        <f aca="false">IF(ISBLANK(C3263), F3262/2,)</f>
        <v>0</v>
      </c>
      <c r="H3262" s="0" t="n">
        <f aca="false">IF(ISBLANK(C3262),0,-1)</f>
        <v>0</v>
      </c>
      <c r="I3262" s="0" t="n">
        <f aca="false">IF(AND(ISBLANK(C3261),NOT(ISBLANK(C3262))),1,-1)</f>
        <v>-1</v>
      </c>
      <c r="J3262" s="0" t="n">
        <f aca="false">IF(ISBLANK(C3260),IF(AND(C3261=C3262,NOT(ISBLANK(C3261)),NOT(ISBLANK(C3262))),1,-1),-1)</f>
        <v>-1</v>
      </c>
      <c r="K3262" s="0" t="n">
        <f aca="false">IF(MAX(H3262:J3262)&lt;0,IF(OR(C3262=C3261,C3261=C3260),1,-1),MAX(H3262:J3262))</f>
        <v>0</v>
      </c>
    </row>
    <row r="3263" customFormat="false" ht="13.8" hidden="false" customHeight="false" outlineLevel="0" collapsed="false">
      <c r="B3263" s="8" t="n">
        <f aca="false">MAX(H3263:K3263)</f>
        <v>0</v>
      </c>
      <c r="C3263" s="11"/>
      <c r="D3263" s="10" t="e">
        <f aca="false">IF($A$1="WLB",INDEX(SupplierNomenclature!$D$1:$D$9996,MATCH(C3263,SupplierNomenclature!$I$1:$I$9996,0)),IF($A$1="BERU",INDEX(beru_assortment!$C$1:$C$10000,MATCH(C3263,beru_assortment!$I$1:$I$10000,0)),IF($A$1="OZON",INDEX(ozon_assortment!$F$3:$F$10000,MATCH(C3263,ozon_assortment!$E$3:$E$10000,0)),0)))</f>
        <v>#N/A</v>
      </c>
      <c r="E3263" s="7" t="n">
        <f aca="false">IF(ISBLANK(C3263), , IF(ISBLANK(C3262), E3261+1, E3262))</f>
        <v>0</v>
      </c>
      <c r="F3263" s="10" t="n">
        <f aca="false">IF(ISBLANK(C3263),,IF(OR(ISBLANK(C3262), C3262="Баркод"),1,F3262+1))</f>
        <v>0</v>
      </c>
      <c r="G3263" s="10" t="n">
        <f aca="false">IF(ISBLANK(C3264), F3263/2,)</f>
        <v>0</v>
      </c>
      <c r="H3263" s="0" t="n">
        <f aca="false">IF(ISBLANK(C3263),0,-1)</f>
        <v>0</v>
      </c>
      <c r="I3263" s="0" t="n">
        <f aca="false">IF(AND(ISBLANK(C3262),NOT(ISBLANK(C3263))),1,-1)</f>
        <v>-1</v>
      </c>
      <c r="J3263" s="0" t="n">
        <f aca="false">IF(ISBLANK(C3261),IF(AND(C3262=C3263,NOT(ISBLANK(C3262)),NOT(ISBLANK(C3263))),1,-1),-1)</f>
        <v>-1</v>
      </c>
      <c r="K3263" s="0" t="n">
        <f aca="false">IF(MAX(H3263:J3263)&lt;0,IF(OR(C3263=C3262,C3262=C3261),1,-1),MAX(H3263:J3263))</f>
        <v>0</v>
      </c>
    </row>
    <row r="3264" customFormat="false" ht="13.8" hidden="false" customHeight="false" outlineLevel="0" collapsed="false">
      <c r="B3264" s="8" t="n">
        <f aca="false">MAX(H3264:K3264)</f>
        <v>0</v>
      </c>
      <c r="C3264" s="11"/>
      <c r="D3264" s="10" t="e">
        <f aca="false">IF($A$1="WLB",INDEX(SupplierNomenclature!$D$1:$D$9996,MATCH(C3264,SupplierNomenclature!$I$1:$I$9996,0)),IF($A$1="BERU",INDEX(beru_assortment!$C$1:$C$10000,MATCH(C3264,beru_assortment!$I$1:$I$10000,0)),IF($A$1="OZON",INDEX(ozon_assortment!$F$3:$F$10000,MATCH(C3264,ozon_assortment!$E$3:$E$10000,0)),0)))</f>
        <v>#N/A</v>
      </c>
      <c r="E3264" s="7" t="n">
        <f aca="false">IF(ISBLANK(C3264), , IF(ISBLANK(C3263), E3262+1, E3263))</f>
        <v>0</v>
      </c>
      <c r="F3264" s="10" t="n">
        <f aca="false">IF(ISBLANK(C3264),,IF(OR(ISBLANK(C3263), C3263="Баркод"),1,F3263+1))</f>
        <v>0</v>
      </c>
      <c r="G3264" s="10" t="n">
        <f aca="false">IF(ISBLANK(C3265), F3264/2,)</f>
        <v>0</v>
      </c>
      <c r="H3264" s="0" t="n">
        <f aca="false">IF(ISBLANK(C3264),0,-1)</f>
        <v>0</v>
      </c>
      <c r="I3264" s="0" t="n">
        <f aca="false">IF(AND(ISBLANK(C3263),NOT(ISBLANK(C3264))),1,-1)</f>
        <v>-1</v>
      </c>
      <c r="J3264" s="0" t="n">
        <f aca="false">IF(ISBLANK(C3262),IF(AND(C3263=C3264,NOT(ISBLANK(C3263)),NOT(ISBLANK(C3264))),1,-1),-1)</f>
        <v>-1</v>
      </c>
      <c r="K3264" s="0" t="n">
        <f aca="false">IF(MAX(H3264:J3264)&lt;0,IF(OR(C3264=C3263,C3263=C3262),1,-1),MAX(H3264:J3264))</f>
        <v>0</v>
      </c>
    </row>
    <row r="3265" customFormat="false" ht="13.8" hidden="false" customHeight="false" outlineLevel="0" collapsed="false">
      <c r="B3265" s="8" t="n">
        <f aca="false">MAX(H3265:K3265)</f>
        <v>0</v>
      </c>
      <c r="C3265" s="11"/>
      <c r="D3265" s="10" t="e">
        <f aca="false">IF($A$1="WLB",INDEX(SupplierNomenclature!$D$1:$D$9996,MATCH(C3265,SupplierNomenclature!$I$1:$I$9996,0)),IF($A$1="BERU",INDEX(beru_assortment!$C$1:$C$10000,MATCH(C3265,beru_assortment!$I$1:$I$10000,0)),IF($A$1="OZON",INDEX(ozon_assortment!$F$3:$F$10000,MATCH(C3265,ozon_assortment!$E$3:$E$10000,0)),0)))</f>
        <v>#N/A</v>
      </c>
      <c r="E3265" s="7" t="n">
        <f aca="false">IF(ISBLANK(C3265), , IF(ISBLANK(C3264), E3263+1, E3264))</f>
        <v>0</v>
      </c>
      <c r="F3265" s="10" t="n">
        <f aca="false">IF(ISBLANK(C3265),,IF(OR(ISBLANK(C3264), C3264="Баркод"),1,F3264+1))</f>
        <v>0</v>
      </c>
      <c r="G3265" s="10" t="n">
        <f aca="false">IF(ISBLANK(C3266), F3265/2,)</f>
        <v>0</v>
      </c>
      <c r="H3265" s="0" t="n">
        <f aca="false">IF(ISBLANK(C3265),0,-1)</f>
        <v>0</v>
      </c>
      <c r="I3265" s="0" t="n">
        <f aca="false">IF(AND(ISBLANK(C3264),NOT(ISBLANK(C3265))),1,-1)</f>
        <v>-1</v>
      </c>
      <c r="J3265" s="0" t="n">
        <f aca="false">IF(ISBLANK(C3263),IF(AND(C3264=C3265,NOT(ISBLANK(C3264)),NOT(ISBLANK(C3265))),1,-1),-1)</f>
        <v>-1</v>
      </c>
      <c r="K3265" s="0" t="n">
        <f aca="false">IF(MAX(H3265:J3265)&lt;0,IF(OR(C3265=C3264,C3264=C3263),1,-1),MAX(H3265:J3265))</f>
        <v>0</v>
      </c>
    </row>
    <row r="3266" customFormat="false" ht="13.8" hidden="false" customHeight="false" outlineLevel="0" collapsed="false">
      <c r="B3266" s="8" t="n">
        <f aca="false">MAX(H3266:K3266)</f>
        <v>0</v>
      </c>
      <c r="C3266" s="11"/>
      <c r="D3266" s="10" t="e">
        <f aca="false">IF($A$1="WLB",INDEX(SupplierNomenclature!$D$1:$D$9996,MATCH(C3266,SupplierNomenclature!$I$1:$I$9996,0)),IF($A$1="BERU",INDEX(beru_assortment!$C$1:$C$10000,MATCH(C3266,beru_assortment!$I$1:$I$10000,0)),IF($A$1="OZON",INDEX(ozon_assortment!$F$3:$F$10000,MATCH(C3266,ozon_assortment!$E$3:$E$10000,0)),0)))</f>
        <v>#N/A</v>
      </c>
      <c r="E3266" s="7" t="n">
        <f aca="false">IF(ISBLANK(C3266), , IF(ISBLANK(C3265), E3264+1, E3265))</f>
        <v>0</v>
      </c>
      <c r="F3266" s="10" t="n">
        <f aca="false">IF(ISBLANK(C3266),,IF(OR(ISBLANK(C3265), C3265="Баркод"),1,F3265+1))</f>
        <v>0</v>
      </c>
      <c r="G3266" s="10" t="n">
        <f aca="false">IF(ISBLANK(C3267), F3266/2,)</f>
        <v>0</v>
      </c>
      <c r="H3266" s="0" t="n">
        <f aca="false">IF(ISBLANK(C3266),0,-1)</f>
        <v>0</v>
      </c>
      <c r="I3266" s="0" t="n">
        <f aca="false">IF(AND(ISBLANK(C3265),NOT(ISBLANK(C3266))),1,-1)</f>
        <v>-1</v>
      </c>
      <c r="J3266" s="0" t="n">
        <f aca="false">IF(ISBLANK(C3264),IF(AND(C3265=C3266,NOT(ISBLANK(C3265)),NOT(ISBLANK(C3266))),1,-1),-1)</f>
        <v>-1</v>
      </c>
      <c r="K3266" s="0" t="n">
        <f aca="false">IF(MAX(H3266:J3266)&lt;0,IF(OR(C3266=C3265,C3265=C3264),1,-1),MAX(H3266:J3266))</f>
        <v>0</v>
      </c>
    </row>
    <row r="3267" customFormat="false" ht="13.8" hidden="false" customHeight="false" outlineLevel="0" collapsed="false">
      <c r="B3267" s="8" t="n">
        <f aca="false">MAX(H3267:K3267)</f>
        <v>0</v>
      </c>
      <c r="C3267" s="11"/>
      <c r="D3267" s="10" t="e">
        <f aca="false">IF($A$1="WLB",INDEX(SupplierNomenclature!$D$1:$D$9996,MATCH(C3267,SupplierNomenclature!$I$1:$I$9996,0)),IF($A$1="BERU",INDEX(beru_assortment!$C$1:$C$10000,MATCH(C3267,beru_assortment!$I$1:$I$10000,0)),IF($A$1="OZON",INDEX(ozon_assortment!$F$3:$F$10000,MATCH(C3267,ozon_assortment!$E$3:$E$10000,0)),0)))</f>
        <v>#N/A</v>
      </c>
      <c r="E3267" s="7" t="n">
        <f aca="false">IF(ISBLANK(C3267), , IF(ISBLANK(C3266), E3265+1, E3266))</f>
        <v>0</v>
      </c>
      <c r="F3267" s="10" t="n">
        <f aca="false">IF(ISBLANK(C3267),,IF(OR(ISBLANK(C3266), C3266="Баркод"),1,F3266+1))</f>
        <v>0</v>
      </c>
      <c r="G3267" s="10" t="n">
        <f aca="false">IF(ISBLANK(C3268), F3267/2,)</f>
        <v>0</v>
      </c>
      <c r="H3267" s="0" t="n">
        <f aca="false">IF(ISBLANK(C3267),0,-1)</f>
        <v>0</v>
      </c>
      <c r="I3267" s="0" t="n">
        <f aca="false">IF(AND(ISBLANK(C3266),NOT(ISBLANK(C3267))),1,-1)</f>
        <v>-1</v>
      </c>
      <c r="J3267" s="0" t="n">
        <f aca="false">IF(ISBLANK(C3265),IF(AND(C3266=C3267,NOT(ISBLANK(C3266)),NOT(ISBLANK(C3267))),1,-1),-1)</f>
        <v>-1</v>
      </c>
      <c r="K3267" s="0" t="n">
        <f aca="false">IF(MAX(H3267:J3267)&lt;0,IF(OR(C3267=C3266,C3266=C3265),1,-1),MAX(H3267:J3267))</f>
        <v>0</v>
      </c>
    </row>
    <row r="3268" customFormat="false" ht="13.8" hidden="false" customHeight="false" outlineLevel="0" collapsed="false">
      <c r="B3268" s="8" t="n">
        <f aca="false">MAX(H3268:K3268)</f>
        <v>0</v>
      </c>
      <c r="C3268" s="11"/>
      <c r="D3268" s="10" t="e">
        <f aca="false">IF($A$1="WLB",INDEX(SupplierNomenclature!$D$1:$D$9996,MATCH(C3268,SupplierNomenclature!$I$1:$I$9996,0)),IF($A$1="BERU",INDEX(beru_assortment!$C$1:$C$10000,MATCH(C3268,beru_assortment!$I$1:$I$10000,0)),IF($A$1="OZON",INDEX(ozon_assortment!$F$3:$F$10000,MATCH(C3268,ozon_assortment!$E$3:$E$10000,0)),0)))</f>
        <v>#N/A</v>
      </c>
      <c r="E3268" s="7" t="n">
        <f aca="false">IF(ISBLANK(C3268), , IF(ISBLANK(C3267), E3266+1, E3267))</f>
        <v>0</v>
      </c>
      <c r="F3268" s="10" t="n">
        <f aca="false">IF(ISBLANK(C3268),,IF(OR(ISBLANK(C3267), C3267="Баркод"),1,F3267+1))</f>
        <v>0</v>
      </c>
      <c r="G3268" s="10" t="n">
        <f aca="false">IF(ISBLANK(C3269), F3268/2,)</f>
        <v>0</v>
      </c>
      <c r="H3268" s="0" t="n">
        <f aca="false">IF(ISBLANK(C3268),0,-1)</f>
        <v>0</v>
      </c>
      <c r="I3268" s="0" t="n">
        <f aca="false">IF(AND(ISBLANK(C3267),NOT(ISBLANK(C3268))),1,-1)</f>
        <v>-1</v>
      </c>
      <c r="J3268" s="0" t="n">
        <f aca="false">IF(ISBLANK(C3266),IF(AND(C3267=C3268,NOT(ISBLANK(C3267)),NOT(ISBLANK(C3268))),1,-1),-1)</f>
        <v>-1</v>
      </c>
      <c r="K3268" s="0" t="n">
        <f aca="false">IF(MAX(H3268:J3268)&lt;0,IF(OR(C3268=C3267,C3267=C3266),1,-1),MAX(H3268:J3268))</f>
        <v>0</v>
      </c>
    </row>
    <row r="3269" customFormat="false" ht="13.8" hidden="false" customHeight="false" outlineLevel="0" collapsed="false">
      <c r="B3269" s="8" t="n">
        <f aca="false">MAX(H3269:K3269)</f>
        <v>0</v>
      </c>
      <c r="C3269" s="11"/>
      <c r="D3269" s="10" t="e">
        <f aca="false">IF($A$1="WLB",INDEX(SupplierNomenclature!$D$1:$D$9996,MATCH(C3269,SupplierNomenclature!$I$1:$I$9996,0)),IF($A$1="BERU",INDEX(beru_assortment!$C$1:$C$10000,MATCH(C3269,beru_assortment!$I$1:$I$10000,0)),IF($A$1="OZON",INDEX(ozon_assortment!$F$3:$F$10000,MATCH(C3269,ozon_assortment!$E$3:$E$10000,0)),0)))</f>
        <v>#N/A</v>
      </c>
      <c r="E3269" s="7" t="n">
        <f aca="false">IF(ISBLANK(C3269), , IF(ISBLANK(C3268), E3267+1, E3268))</f>
        <v>0</v>
      </c>
      <c r="F3269" s="10" t="n">
        <f aca="false">IF(ISBLANK(C3269),,IF(OR(ISBLANK(C3268), C3268="Баркод"),1,F3268+1))</f>
        <v>0</v>
      </c>
      <c r="G3269" s="10" t="n">
        <f aca="false">IF(ISBLANK(C3270), F3269/2,)</f>
        <v>0</v>
      </c>
      <c r="H3269" s="0" t="n">
        <f aca="false">IF(ISBLANK(C3269),0,-1)</f>
        <v>0</v>
      </c>
      <c r="I3269" s="0" t="n">
        <f aca="false">IF(AND(ISBLANK(C3268),NOT(ISBLANK(C3269))),1,-1)</f>
        <v>-1</v>
      </c>
      <c r="J3269" s="0" t="n">
        <f aca="false">IF(ISBLANK(C3267),IF(AND(C3268=C3269,NOT(ISBLANK(C3268)),NOT(ISBLANK(C3269))),1,-1),-1)</f>
        <v>-1</v>
      </c>
      <c r="K3269" s="0" t="n">
        <f aca="false">IF(MAX(H3269:J3269)&lt;0,IF(OR(C3269=C3268,C3268=C3267),1,-1),MAX(H3269:J3269))</f>
        <v>0</v>
      </c>
    </row>
    <row r="3270" customFormat="false" ht="13.8" hidden="false" customHeight="false" outlineLevel="0" collapsed="false">
      <c r="B3270" s="8" t="n">
        <f aca="false">MAX(H3270:K3270)</f>
        <v>0</v>
      </c>
      <c r="C3270" s="11"/>
      <c r="D3270" s="10" t="e">
        <f aca="false">IF($A$1="WLB",INDEX(SupplierNomenclature!$D$1:$D$9996,MATCH(C3270,SupplierNomenclature!$I$1:$I$9996,0)),IF($A$1="BERU",INDEX(beru_assortment!$C$1:$C$10000,MATCH(C3270,beru_assortment!$I$1:$I$10000,0)),IF($A$1="OZON",INDEX(ozon_assortment!$F$3:$F$10000,MATCH(C3270,ozon_assortment!$E$3:$E$10000,0)),0)))</f>
        <v>#N/A</v>
      </c>
      <c r="E3270" s="7" t="n">
        <f aca="false">IF(ISBLANK(C3270), , IF(ISBLANK(C3269), E3268+1, E3269))</f>
        <v>0</v>
      </c>
      <c r="F3270" s="10" t="n">
        <f aca="false">IF(ISBLANK(C3270),,IF(OR(ISBLANK(C3269), C3269="Баркод"),1,F3269+1))</f>
        <v>0</v>
      </c>
      <c r="G3270" s="10" t="n">
        <f aca="false">IF(ISBLANK(C3271), F3270/2,)</f>
        <v>0</v>
      </c>
      <c r="H3270" s="0" t="n">
        <f aca="false">IF(ISBLANK(C3270),0,-1)</f>
        <v>0</v>
      </c>
      <c r="I3270" s="0" t="n">
        <f aca="false">IF(AND(ISBLANK(C3269),NOT(ISBLANK(C3270))),1,-1)</f>
        <v>-1</v>
      </c>
      <c r="J3270" s="0" t="n">
        <f aca="false">IF(ISBLANK(C3268),IF(AND(C3269=C3270,NOT(ISBLANK(C3269)),NOT(ISBLANK(C3270))),1,-1),-1)</f>
        <v>-1</v>
      </c>
      <c r="K3270" s="0" t="n">
        <f aca="false">IF(MAX(H3270:J3270)&lt;0,IF(OR(C3270=C3269,C3269=C3268),1,-1),MAX(H3270:J3270))</f>
        <v>0</v>
      </c>
    </row>
    <row r="3271" customFormat="false" ht="13.8" hidden="false" customHeight="false" outlineLevel="0" collapsed="false">
      <c r="B3271" s="8" t="n">
        <f aca="false">MAX(H3271:K3271)</f>
        <v>0</v>
      </c>
      <c r="C3271" s="11"/>
      <c r="D3271" s="10" t="e">
        <f aca="false">IF($A$1="WLB",INDEX(SupplierNomenclature!$D$1:$D$9996,MATCH(C3271,SupplierNomenclature!$I$1:$I$9996,0)),IF($A$1="BERU",INDEX(beru_assortment!$C$1:$C$10000,MATCH(C3271,beru_assortment!$I$1:$I$10000,0)),IF($A$1="OZON",INDEX(ozon_assortment!$F$3:$F$10000,MATCH(C3271,ozon_assortment!$E$3:$E$10000,0)),0)))</f>
        <v>#N/A</v>
      </c>
      <c r="E3271" s="7" t="n">
        <f aca="false">IF(ISBLANK(C3271), , IF(ISBLANK(C3270), E3269+1, E3270))</f>
        <v>0</v>
      </c>
      <c r="F3271" s="10" t="n">
        <f aca="false">IF(ISBLANK(C3271),,IF(OR(ISBLANK(C3270), C3270="Баркод"),1,F3270+1))</f>
        <v>0</v>
      </c>
      <c r="G3271" s="10" t="n">
        <f aca="false">IF(ISBLANK(C3272), F3271/2,)</f>
        <v>0</v>
      </c>
      <c r="H3271" s="0" t="n">
        <f aca="false">IF(ISBLANK(C3271),0,-1)</f>
        <v>0</v>
      </c>
      <c r="I3271" s="0" t="n">
        <f aca="false">IF(AND(ISBLANK(C3270),NOT(ISBLANK(C3271))),1,-1)</f>
        <v>-1</v>
      </c>
      <c r="J3271" s="0" t="n">
        <f aca="false">IF(ISBLANK(C3269),IF(AND(C3270=C3271,NOT(ISBLANK(C3270)),NOT(ISBLANK(C3271))),1,-1),-1)</f>
        <v>-1</v>
      </c>
      <c r="K3271" s="0" t="n">
        <f aca="false">IF(MAX(H3271:J3271)&lt;0,IF(OR(C3271=C3270,C3270=C3269),1,-1),MAX(H3271:J3271))</f>
        <v>0</v>
      </c>
    </row>
    <row r="3272" customFormat="false" ht="13.8" hidden="false" customHeight="false" outlineLevel="0" collapsed="false">
      <c r="B3272" s="8" t="n">
        <f aca="false">MAX(H3272:K3272)</f>
        <v>0</v>
      </c>
      <c r="C3272" s="11"/>
      <c r="D3272" s="10" t="e">
        <f aca="false">IF($A$1="WLB",INDEX(SupplierNomenclature!$D$1:$D$9996,MATCH(C3272,SupplierNomenclature!$I$1:$I$9996,0)),IF($A$1="BERU",INDEX(beru_assortment!$C$1:$C$10000,MATCH(C3272,beru_assortment!$I$1:$I$10000,0)),IF($A$1="OZON",INDEX(ozon_assortment!$F$3:$F$10000,MATCH(C3272,ozon_assortment!$E$3:$E$10000,0)),0)))</f>
        <v>#N/A</v>
      </c>
      <c r="E3272" s="7" t="n">
        <f aca="false">IF(ISBLANK(C3272), , IF(ISBLANK(C3271), E3270+1, E3271))</f>
        <v>0</v>
      </c>
      <c r="F3272" s="10" t="n">
        <f aca="false">IF(ISBLANK(C3272),,IF(OR(ISBLANK(C3271), C3271="Баркод"),1,F3271+1))</f>
        <v>0</v>
      </c>
      <c r="G3272" s="10" t="n">
        <f aca="false">IF(ISBLANK(C3273), F3272/2,)</f>
        <v>0</v>
      </c>
      <c r="H3272" s="0" t="n">
        <f aca="false">IF(ISBLANK(C3272),0,-1)</f>
        <v>0</v>
      </c>
      <c r="I3272" s="0" t="n">
        <f aca="false">IF(AND(ISBLANK(C3271),NOT(ISBLANK(C3272))),1,-1)</f>
        <v>-1</v>
      </c>
      <c r="J3272" s="0" t="n">
        <f aca="false">IF(ISBLANK(C3270),IF(AND(C3271=C3272,NOT(ISBLANK(C3271)),NOT(ISBLANK(C3272))),1,-1),-1)</f>
        <v>-1</v>
      </c>
      <c r="K3272" s="0" t="n">
        <f aca="false">IF(MAX(H3272:J3272)&lt;0,IF(OR(C3272=C3271,C3271=C3270),1,-1),MAX(H3272:J3272))</f>
        <v>0</v>
      </c>
    </row>
    <row r="3273" customFormat="false" ht="13.8" hidden="false" customHeight="false" outlineLevel="0" collapsed="false">
      <c r="B3273" s="8" t="n">
        <f aca="false">MAX(H3273:K3273)</f>
        <v>0</v>
      </c>
      <c r="C3273" s="11"/>
      <c r="D3273" s="10" t="e">
        <f aca="false">IF($A$1="WLB",INDEX(SupplierNomenclature!$D$1:$D$9996,MATCH(C3273,SupplierNomenclature!$I$1:$I$9996,0)),IF($A$1="BERU",INDEX(beru_assortment!$C$1:$C$10000,MATCH(C3273,beru_assortment!$I$1:$I$10000,0)),IF($A$1="OZON",INDEX(ozon_assortment!$F$3:$F$10000,MATCH(C3273,ozon_assortment!$E$3:$E$10000,0)),0)))</f>
        <v>#N/A</v>
      </c>
      <c r="E3273" s="7" t="n">
        <f aca="false">IF(ISBLANK(C3273), , IF(ISBLANK(C3272), E3271+1, E3272))</f>
        <v>0</v>
      </c>
      <c r="F3273" s="10" t="n">
        <f aca="false">IF(ISBLANK(C3273),,IF(OR(ISBLANK(C3272), C3272="Баркод"),1,F3272+1))</f>
        <v>0</v>
      </c>
      <c r="G3273" s="10" t="n">
        <f aca="false">IF(ISBLANK(C3274), F3273/2,)</f>
        <v>0</v>
      </c>
      <c r="H3273" s="0" t="n">
        <f aca="false">IF(ISBLANK(C3273),0,-1)</f>
        <v>0</v>
      </c>
      <c r="I3273" s="0" t="n">
        <f aca="false">IF(AND(ISBLANK(C3272),NOT(ISBLANK(C3273))),1,-1)</f>
        <v>-1</v>
      </c>
      <c r="J3273" s="0" t="n">
        <f aca="false">IF(ISBLANK(C3271),IF(AND(C3272=C3273,NOT(ISBLANK(C3272)),NOT(ISBLANK(C3273))),1,-1),-1)</f>
        <v>-1</v>
      </c>
      <c r="K3273" s="0" t="n">
        <f aca="false">IF(MAX(H3273:J3273)&lt;0,IF(OR(C3273=C3272,C3272=C3271),1,-1),MAX(H3273:J3273))</f>
        <v>0</v>
      </c>
    </row>
    <row r="3274" customFormat="false" ht="13.8" hidden="false" customHeight="false" outlineLevel="0" collapsed="false">
      <c r="B3274" s="8" t="n">
        <f aca="false">MAX(H3274:K3274)</f>
        <v>0</v>
      </c>
      <c r="C3274" s="11"/>
      <c r="D3274" s="10" t="e">
        <f aca="false">IF($A$1="WLB",INDEX(SupplierNomenclature!$D$1:$D$9996,MATCH(C3274,SupplierNomenclature!$I$1:$I$9996,0)),IF($A$1="BERU",INDEX(beru_assortment!$C$1:$C$10000,MATCH(C3274,beru_assortment!$I$1:$I$10000,0)),IF($A$1="OZON",INDEX(ozon_assortment!$F$3:$F$10000,MATCH(C3274,ozon_assortment!$E$3:$E$10000,0)),0)))</f>
        <v>#N/A</v>
      </c>
      <c r="E3274" s="7" t="n">
        <f aca="false">IF(ISBLANK(C3274), , IF(ISBLANK(C3273), E3272+1, E3273))</f>
        <v>0</v>
      </c>
      <c r="F3274" s="10" t="n">
        <f aca="false">IF(ISBLANK(C3274),,IF(OR(ISBLANK(C3273), C3273="Баркод"),1,F3273+1))</f>
        <v>0</v>
      </c>
      <c r="G3274" s="10" t="n">
        <f aca="false">IF(ISBLANK(C3275), F3274/2,)</f>
        <v>0</v>
      </c>
      <c r="H3274" s="0" t="n">
        <f aca="false">IF(ISBLANK(C3274),0,-1)</f>
        <v>0</v>
      </c>
      <c r="I3274" s="0" t="n">
        <f aca="false">IF(AND(ISBLANK(C3273),NOT(ISBLANK(C3274))),1,-1)</f>
        <v>-1</v>
      </c>
      <c r="J3274" s="0" t="n">
        <f aca="false">IF(ISBLANK(C3272),IF(AND(C3273=C3274,NOT(ISBLANK(C3273)),NOT(ISBLANK(C3274))),1,-1),-1)</f>
        <v>-1</v>
      </c>
      <c r="K3274" s="0" t="n">
        <f aca="false">IF(MAX(H3274:J3274)&lt;0,IF(OR(C3274=C3273,C3273=C3272),1,-1),MAX(H3274:J3274))</f>
        <v>0</v>
      </c>
    </row>
    <row r="3275" customFormat="false" ht="13.8" hidden="false" customHeight="false" outlineLevel="0" collapsed="false">
      <c r="B3275" s="8" t="n">
        <f aca="false">MAX(H3275:K3275)</f>
        <v>0</v>
      </c>
      <c r="C3275" s="11"/>
      <c r="D3275" s="10" t="e">
        <f aca="false">IF($A$1="WLB",INDEX(SupplierNomenclature!$D$1:$D$9996,MATCH(C3275,SupplierNomenclature!$I$1:$I$9996,0)),IF($A$1="BERU",INDEX(beru_assortment!$C$1:$C$10000,MATCH(C3275,beru_assortment!$I$1:$I$10000,0)),IF($A$1="OZON",INDEX(ozon_assortment!$F$3:$F$10000,MATCH(C3275,ozon_assortment!$E$3:$E$10000,0)),0)))</f>
        <v>#N/A</v>
      </c>
      <c r="E3275" s="7" t="n">
        <f aca="false">IF(ISBLANK(C3275), , IF(ISBLANK(C3274), E3273+1, E3274))</f>
        <v>0</v>
      </c>
      <c r="F3275" s="10" t="n">
        <f aca="false">IF(ISBLANK(C3275),,IF(OR(ISBLANK(C3274), C3274="Баркод"),1,F3274+1))</f>
        <v>0</v>
      </c>
      <c r="G3275" s="10" t="n">
        <f aca="false">IF(ISBLANK(C3276), F3275/2,)</f>
        <v>0</v>
      </c>
      <c r="H3275" s="0" t="n">
        <f aca="false">IF(ISBLANK(C3275),0,-1)</f>
        <v>0</v>
      </c>
      <c r="I3275" s="0" t="n">
        <f aca="false">IF(AND(ISBLANK(C3274),NOT(ISBLANK(C3275))),1,-1)</f>
        <v>-1</v>
      </c>
      <c r="J3275" s="0" t="n">
        <f aca="false">IF(ISBLANK(C3273),IF(AND(C3274=C3275,NOT(ISBLANK(C3274)),NOT(ISBLANK(C3275))),1,-1),-1)</f>
        <v>-1</v>
      </c>
      <c r="K3275" s="0" t="n">
        <f aca="false">IF(MAX(H3275:J3275)&lt;0,IF(OR(C3275=C3274,C3274=C3273),1,-1),MAX(H3275:J3275))</f>
        <v>0</v>
      </c>
    </row>
    <row r="3276" customFormat="false" ht="13.8" hidden="false" customHeight="false" outlineLevel="0" collapsed="false">
      <c r="B3276" s="8" t="n">
        <f aca="false">MAX(H3276:K3276)</f>
        <v>0</v>
      </c>
      <c r="C3276" s="11"/>
      <c r="D3276" s="10" t="e">
        <f aca="false">IF($A$1="WLB",INDEX(SupplierNomenclature!$D$1:$D$9996,MATCH(C3276,SupplierNomenclature!$I$1:$I$9996,0)),IF($A$1="BERU",INDEX(beru_assortment!$C$1:$C$10000,MATCH(C3276,beru_assortment!$I$1:$I$10000,0)),IF($A$1="OZON",INDEX(ozon_assortment!$F$3:$F$10000,MATCH(C3276,ozon_assortment!$E$3:$E$10000,0)),0)))</f>
        <v>#N/A</v>
      </c>
      <c r="E3276" s="7" t="n">
        <f aca="false">IF(ISBLANK(C3276), , IF(ISBLANK(C3275), E3274+1, E3275))</f>
        <v>0</v>
      </c>
      <c r="F3276" s="10" t="n">
        <f aca="false">IF(ISBLANK(C3276),,IF(OR(ISBLANK(C3275), C3275="Баркод"),1,F3275+1))</f>
        <v>0</v>
      </c>
      <c r="G3276" s="10" t="n">
        <f aca="false">IF(ISBLANK(C3277), F3276/2,)</f>
        <v>0</v>
      </c>
      <c r="H3276" s="0" t="n">
        <f aca="false">IF(ISBLANK(C3276),0,-1)</f>
        <v>0</v>
      </c>
      <c r="I3276" s="0" t="n">
        <f aca="false">IF(AND(ISBLANK(C3275),NOT(ISBLANK(C3276))),1,-1)</f>
        <v>-1</v>
      </c>
      <c r="J3276" s="0" t="n">
        <f aca="false">IF(ISBLANK(C3274),IF(AND(C3275=C3276,NOT(ISBLANK(C3275)),NOT(ISBLANK(C3276))),1,-1),-1)</f>
        <v>-1</v>
      </c>
      <c r="K3276" s="0" t="n">
        <f aca="false">IF(MAX(H3276:J3276)&lt;0,IF(OR(C3276=C3275,C3275=C3274),1,-1),MAX(H3276:J3276))</f>
        <v>0</v>
      </c>
    </row>
    <row r="3277" customFormat="false" ht="13.8" hidden="false" customHeight="false" outlineLevel="0" collapsed="false">
      <c r="B3277" s="8" t="n">
        <f aca="false">MAX(H3277:K3277)</f>
        <v>0</v>
      </c>
      <c r="C3277" s="11"/>
      <c r="D3277" s="10" t="e">
        <f aca="false">IF($A$1="WLB",INDEX(SupplierNomenclature!$D$1:$D$9996,MATCH(C3277,SupplierNomenclature!$I$1:$I$9996,0)),IF($A$1="BERU",INDEX(beru_assortment!$C$1:$C$10000,MATCH(C3277,beru_assortment!$I$1:$I$10000,0)),IF($A$1="OZON",INDEX(ozon_assortment!$F$3:$F$10000,MATCH(C3277,ozon_assortment!$E$3:$E$10000,0)),0)))</f>
        <v>#N/A</v>
      </c>
      <c r="E3277" s="7" t="n">
        <f aca="false">IF(ISBLANK(C3277), , IF(ISBLANK(C3276), E3275+1, E3276))</f>
        <v>0</v>
      </c>
      <c r="F3277" s="10" t="n">
        <f aca="false">IF(ISBLANK(C3277),,IF(OR(ISBLANK(C3276), C3276="Баркод"),1,F3276+1))</f>
        <v>0</v>
      </c>
      <c r="G3277" s="10" t="n">
        <f aca="false">IF(ISBLANK(C3278), F3277/2,)</f>
        <v>0</v>
      </c>
      <c r="H3277" s="0" t="n">
        <f aca="false">IF(ISBLANK(C3277),0,-1)</f>
        <v>0</v>
      </c>
      <c r="I3277" s="0" t="n">
        <f aca="false">IF(AND(ISBLANK(C3276),NOT(ISBLANK(C3277))),1,-1)</f>
        <v>-1</v>
      </c>
      <c r="J3277" s="0" t="n">
        <f aca="false">IF(ISBLANK(C3275),IF(AND(C3276=C3277,NOT(ISBLANK(C3276)),NOT(ISBLANK(C3277))),1,-1),-1)</f>
        <v>-1</v>
      </c>
      <c r="K3277" s="0" t="n">
        <f aca="false">IF(MAX(H3277:J3277)&lt;0,IF(OR(C3277=C3276,C3276=C3275),1,-1),MAX(H3277:J3277))</f>
        <v>0</v>
      </c>
    </row>
    <row r="3278" customFormat="false" ht="13.8" hidden="false" customHeight="false" outlineLevel="0" collapsed="false">
      <c r="B3278" s="8" t="n">
        <f aca="false">MAX(H3278:K3278)</f>
        <v>0</v>
      </c>
      <c r="C3278" s="11"/>
      <c r="D3278" s="10" t="e">
        <f aca="false">IF($A$1="WLB",INDEX(SupplierNomenclature!$D$1:$D$9996,MATCH(C3278,SupplierNomenclature!$I$1:$I$9996,0)),IF($A$1="BERU",INDEX(beru_assortment!$C$1:$C$10000,MATCH(C3278,beru_assortment!$I$1:$I$10000,0)),IF($A$1="OZON",INDEX(ozon_assortment!$F$3:$F$10000,MATCH(C3278,ozon_assortment!$E$3:$E$10000,0)),0)))</f>
        <v>#N/A</v>
      </c>
      <c r="E3278" s="7" t="n">
        <f aca="false">IF(ISBLANK(C3278), , IF(ISBLANK(C3277), E3276+1, E3277))</f>
        <v>0</v>
      </c>
      <c r="F3278" s="10" t="n">
        <f aca="false">IF(ISBLANK(C3278),,IF(OR(ISBLANK(C3277), C3277="Баркод"),1,F3277+1))</f>
        <v>0</v>
      </c>
      <c r="G3278" s="10" t="n">
        <f aca="false">IF(ISBLANK(C3279), F3278/2,)</f>
        <v>0</v>
      </c>
      <c r="H3278" s="0" t="n">
        <f aca="false">IF(ISBLANK(C3278),0,-1)</f>
        <v>0</v>
      </c>
      <c r="I3278" s="0" t="n">
        <f aca="false">IF(AND(ISBLANK(C3277),NOT(ISBLANK(C3278))),1,-1)</f>
        <v>-1</v>
      </c>
      <c r="J3278" s="0" t="n">
        <f aca="false">IF(ISBLANK(C3276),IF(AND(C3277=C3278,NOT(ISBLANK(C3277)),NOT(ISBLANK(C3278))),1,-1),-1)</f>
        <v>-1</v>
      </c>
      <c r="K3278" s="0" t="n">
        <f aca="false">IF(MAX(H3278:J3278)&lt;0,IF(OR(C3278=C3277,C3277=C3276),1,-1),MAX(H3278:J3278))</f>
        <v>0</v>
      </c>
    </row>
    <row r="3279" customFormat="false" ht="13.8" hidden="false" customHeight="false" outlineLevel="0" collapsed="false">
      <c r="B3279" s="8" t="n">
        <f aca="false">MAX(H3279:K3279)</f>
        <v>0</v>
      </c>
      <c r="C3279" s="11"/>
      <c r="D3279" s="10" t="e">
        <f aca="false">IF($A$1="WLB",INDEX(SupplierNomenclature!$D$1:$D$9996,MATCH(C3279,SupplierNomenclature!$I$1:$I$9996,0)),IF($A$1="BERU",INDEX(beru_assortment!$C$1:$C$10000,MATCH(C3279,beru_assortment!$I$1:$I$10000,0)),IF($A$1="OZON",INDEX(ozon_assortment!$F$3:$F$10000,MATCH(C3279,ozon_assortment!$E$3:$E$10000,0)),0)))</f>
        <v>#N/A</v>
      </c>
      <c r="E3279" s="7" t="n">
        <f aca="false">IF(ISBLANK(C3279), , IF(ISBLANK(C3278), E3277+1, E3278))</f>
        <v>0</v>
      </c>
      <c r="F3279" s="10" t="n">
        <f aca="false">IF(ISBLANK(C3279),,IF(OR(ISBLANK(C3278), C3278="Баркод"),1,F3278+1))</f>
        <v>0</v>
      </c>
      <c r="G3279" s="10" t="n">
        <f aca="false">IF(ISBLANK(C3280), F3279/2,)</f>
        <v>0</v>
      </c>
      <c r="H3279" s="0" t="n">
        <f aca="false">IF(ISBLANK(C3279),0,-1)</f>
        <v>0</v>
      </c>
      <c r="I3279" s="0" t="n">
        <f aca="false">IF(AND(ISBLANK(C3278),NOT(ISBLANK(C3279))),1,-1)</f>
        <v>-1</v>
      </c>
      <c r="J3279" s="0" t="n">
        <f aca="false">IF(ISBLANK(C3277),IF(AND(C3278=C3279,NOT(ISBLANK(C3278)),NOT(ISBLANK(C3279))),1,-1),-1)</f>
        <v>-1</v>
      </c>
      <c r="K3279" s="0" t="n">
        <f aca="false">IF(MAX(H3279:J3279)&lt;0,IF(OR(C3279=C3278,C3278=C3277),1,-1),MAX(H3279:J3279))</f>
        <v>0</v>
      </c>
    </row>
    <row r="3280" customFormat="false" ht="13.8" hidden="false" customHeight="false" outlineLevel="0" collapsed="false">
      <c r="B3280" s="8" t="n">
        <f aca="false">MAX(H3280:K3280)</f>
        <v>0</v>
      </c>
      <c r="C3280" s="11"/>
      <c r="D3280" s="10" t="e">
        <f aca="false">IF($A$1="WLB",INDEX(SupplierNomenclature!$D$1:$D$9996,MATCH(C3280,SupplierNomenclature!$I$1:$I$9996,0)),IF($A$1="BERU",INDEX(beru_assortment!$C$1:$C$10000,MATCH(C3280,beru_assortment!$I$1:$I$10000,0)),IF($A$1="OZON",INDEX(ozon_assortment!$F$3:$F$10000,MATCH(C3280,ozon_assortment!$E$3:$E$10000,0)),0)))</f>
        <v>#N/A</v>
      </c>
      <c r="E3280" s="7" t="n">
        <f aca="false">IF(ISBLANK(C3280), , IF(ISBLANK(C3279), E3278+1, E3279))</f>
        <v>0</v>
      </c>
      <c r="F3280" s="10" t="n">
        <f aca="false">IF(ISBLANK(C3280),,IF(OR(ISBLANK(C3279), C3279="Баркод"),1,F3279+1))</f>
        <v>0</v>
      </c>
      <c r="G3280" s="10" t="n">
        <f aca="false">IF(ISBLANK(C3281), F3280/2,)</f>
        <v>0</v>
      </c>
      <c r="H3280" s="0" t="n">
        <f aca="false">IF(ISBLANK(C3280),0,-1)</f>
        <v>0</v>
      </c>
      <c r="I3280" s="0" t="n">
        <f aca="false">IF(AND(ISBLANK(C3279),NOT(ISBLANK(C3280))),1,-1)</f>
        <v>-1</v>
      </c>
      <c r="J3280" s="0" t="n">
        <f aca="false">IF(ISBLANK(C3278),IF(AND(C3279=C3280,NOT(ISBLANK(C3279)),NOT(ISBLANK(C3280))),1,-1),-1)</f>
        <v>-1</v>
      </c>
      <c r="K3280" s="0" t="n">
        <f aca="false">IF(MAX(H3280:J3280)&lt;0,IF(OR(C3280=C3279,C3279=C3278),1,-1),MAX(H3280:J3280))</f>
        <v>0</v>
      </c>
    </row>
    <row r="3281" customFormat="false" ht="13.8" hidden="false" customHeight="false" outlineLevel="0" collapsed="false">
      <c r="B3281" s="8" t="n">
        <f aca="false">MAX(H3281:K3281)</f>
        <v>0</v>
      </c>
      <c r="C3281" s="11"/>
      <c r="D3281" s="10" t="e">
        <f aca="false">IF($A$1="WLB",INDEX(SupplierNomenclature!$D$1:$D$9996,MATCH(C3281,SupplierNomenclature!$I$1:$I$9996,0)),IF($A$1="BERU",INDEX(beru_assortment!$C$1:$C$10000,MATCH(C3281,beru_assortment!$I$1:$I$10000,0)),IF($A$1="OZON",INDEX(ozon_assortment!$F$3:$F$10000,MATCH(C3281,ozon_assortment!$E$3:$E$10000,0)),0)))</f>
        <v>#N/A</v>
      </c>
      <c r="E3281" s="7" t="n">
        <f aca="false">IF(ISBLANK(C3281), , IF(ISBLANK(C3280), E3279+1, E3280))</f>
        <v>0</v>
      </c>
      <c r="F3281" s="10" t="n">
        <f aca="false">IF(ISBLANK(C3281),,IF(OR(ISBLANK(C3280), C3280="Баркод"),1,F3280+1))</f>
        <v>0</v>
      </c>
      <c r="G3281" s="10" t="n">
        <f aca="false">IF(ISBLANK(C3282), F3281/2,)</f>
        <v>0</v>
      </c>
      <c r="H3281" s="0" t="n">
        <f aca="false">IF(ISBLANK(C3281),0,-1)</f>
        <v>0</v>
      </c>
      <c r="I3281" s="0" t="n">
        <f aca="false">IF(AND(ISBLANK(C3280),NOT(ISBLANK(C3281))),1,-1)</f>
        <v>-1</v>
      </c>
      <c r="J3281" s="0" t="n">
        <f aca="false">IF(ISBLANK(C3279),IF(AND(C3280=C3281,NOT(ISBLANK(C3280)),NOT(ISBLANK(C3281))),1,-1),-1)</f>
        <v>-1</v>
      </c>
      <c r="K3281" s="0" t="n">
        <f aca="false">IF(MAX(H3281:J3281)&lt;0,IF(OR(C3281=C3280,C3280=C3279),1,-1),MAX(H3281:J3281))</f>
        <v>0</v>
      </c>
    </row>
    <row r="3282" customFormat="false" ht="13.8" hidden="false" customHeight="false" outlineLevel="0" collapsed="false">
      <c r="B3282" s="8" t="n">
        <f aca="false">MAX(H3282:K3282)</f>
        <v>0</v>
      </c>
      <c r="C3282" s="11"/>
      <c r="D3282" s="10" t="e">
        <f aca="false">IF($A$1="WLB",INDEX(SupplierNomenclature!$D$1:$D$9996,MATCH(C3282,SupplierNomenclature!$I$1:$I$9996,0)),IF($A$1="BERU",INDEX(beru_assortment!$C$1:$C$10000,MATCH(C3282,beru_assortment!$I$1:$I$10000,0)),IF($A$1="OZON",INDEX(ozon_assortment!$F$3:$F$10000,MATCH(C3282,ozon_assortment!$E$3:$E$10000,0)),0)))</f>
        <v>#N/A</v>
      </c>
      <c r="E3282" s="7" t="n">
        <f aca="false">IF(ISBLANK(C3282), , IF(ISBLANK(C3281), E3280+1, E3281))</f>
        <v>0</v>
      </c>
      <c r="F3282" s="10" t="n">
        <f aca="false">IF(ISBLANK(C3282),,IF(OR(ISBLANK(C3281), C3281="Баркод"),1,F3281+1))</f>
        <v>0</v>
      </c>
      <c r="G3282" s="10" t="n">
        <f aca="false">IF(ISBLANK(C3283), F3282/2,)</f>
        <v>0</v>
      </c>
      <c r="H3282" s="0" t="n">
        <f aca="false">IF(ISBLANK(C3282),0,-1)</f>
        <v>0</v>
      </c>
      <c r="I3282" s="0" t="n">
        <f aca="false">IF(AND(ISBLANK(C3281),NOT(ISBLANK(C3282))),1,-1)</f>
        <v>-1</v>
      </c>
      <c r="J3282" s="0" t="n">
        <f aca="false">IF(ISBLANK(C3280),IF(AND(C3281=C3282,NOT(ISBLANK(C3281)),NOT(ISBLANK(C3282))),1,-1),-1)</f>
        <v>-1</v>
      </c>
      <c r="K3282" s="0" t="n">
        <f aca="false">IF(MAX(H3282:J3282)&lt;0,IF(OR(C3282=C3281,C3281=C3280),1,-1),MAX(H3282:J3282))</f>
        <v>0</v>
      </c>
    </row>
    <row r="3283" customFormat="false" ht="13.8" hidden="false" customHeight="false" outlineLevel="0" collapsed="false">
      <c r="B3283" s="8" t="n">
        <f aca="false">MAX(H3283:K3283)</f>
        <v>0</v>
      </c>
      <c r="C3283" s="11"/>
      <c r="D3283" s="10" t="e">
        <f aca="false">IF($A$1="WLB",INDEX(SupplierNomenclature!$D$1:$D$9996,MATCH(C3283,SupplierNomenclature!$I$1:$I$9996,0)),IF($A$1="BERU",INDEX(beru_assortment!$C$1:$C$10000,MATCH(C3283,beru_assortment!$I$1:$I$10000,0)),IF($A$1="OZON",INDEX(ozon_assortment!$F$3:$F$10000,MATCH(C3283,ozon_assortment!$E$3:$E$10000,0)),0)))</f>
        <v>#N/A</v>
      </c>
      <c r="E3283" s="7" t="n">
        <f aca="false">IF(ISBLANK(C3283), , IF(ISBLANK(C3282), E3281+1, E3282))</f>
        <v>0</v>
      </c>
      <c r="F3283" s="10" t="n">
        <f aca="false">IF(ISBLANK(C3283),,IF(OR(ISBLANK(C3282), C3282="Баркод"),1,F3282+1))</f>
        <v>0</v>
      </c>
      <c r="G3283" s="10" t="n">
        <f aca="false">IF(ISBLANK(C3284), F3283/2,)</f>
        <v>0</v>
      </c>
      <c r="H3283" s="0" t="n">
        <f aca="false">IF(ISBLANK(C3283),0,-1)</f>
        <v>0</v>
      </c>
      <c r="I3283" s="0" t="n">
        <f aca="false">IF(AND(ISBLANK(C3282),NOT(ISBLANK(C3283))),1,-1)</f>
        <v>-1</v>
      </c>
      <c r="J3283" s="0" t="n">
        <f aca="false">IF(ISBLANK(C3281),IF(AND(C3282=C3283,NOT(ISBLANK(C3282)),NOT(ISBLANK(C3283))),1,-1),-1)</f>
        <v>-1</v>
      </c>
      <c r="K3283" s="0" t="n">
        <f aca="false">IF(MAX(H3283:J3283)&lt;0,IF(OR(C3283=C3282,C3282=C3281),1,-1),MAX(H3283:J3283))</f>
        <v>0</v>
      </c>
    </row>
    <row r="3284" customFormat="false" ht="13.8" hidden="false" customHeight="false" outlineLevel="0" collapsed="false">
      <c r="B3284" s="8" t="n">
        <f aca="false">MAX(H3284:K3284)</f>
        <v>0</v>
      </c>
      <c r="C3284" s="11"/>
      <c r="D3284" s="10" t="e">
        <f aca="false">IF($A$1="WLB",INDEX(SupplierNomenclature!$D$1:$D$9996,MATCH(C3284,SupplierNomenclature!$I$1:$I$9996,0)),IF($A$1="BERU",INDEX(beru_assortment!$C$1:$C$10000,MATCH(C3284,beru_assortment!$I$1:$I$10000,0)),IF($A$1="OZON",INDEX(ozon_assortment!$F$3:$F$10000,MATCH(C3284,ozon_assortment!$E$3:$E$10000,0)),0)))</f>
        <v>#N/A</v>
      </c>
      <c r="E3284" s="7" t="n">
        <f aca="false">IF(ISBLANK(C3284), , IF(ISBLANK(C3283), E3282+1, E3283))</f>
        <v>0</v>
      </c>
      <c r="F3284" s="10" t="n">
        <f aca="false">IF(ISBLANK(C3284),,IF(OR(ISBLANK(C3283), C3283="Баркод"),1,F3283+1))</f>
        <v>0</v>
      </c>
      <c r="G3284" s="10" t="n">
        <f aca="false">IF(ISBLANK(C3285), F3284/2,)</f>
        <v>0</v>
      </c>
      <c r="H3284" s="0" t="n">
        <f aca="false">IF(ISBLANK(C3284),0,-1)</f>
        <v>0</v>
      </c>
      <c r="I3284" s="0" t="n">
        <f aca="false">IF(AND(ISBLANK(C3283),NOT(ISBLANK(C3284))),1,-1)</f>
        <v>-1</v>
      </c>
      <c r="J3284" s="0" t="n">
        <f aca="false">IF(ISBLANK(C3282),IF(AND(C3283=C3284,NOT(ISBLANK(C3283)),NOT(ISBLANK(C3284))),1,-1),-1)</f>
        <v>-1</v>
      </c>
      <c r="K3284" s="0" t="n">
        <f aca="false">IF(MAX(H3284:J3284)&lt;0,IF(OR(C3284=C3283,C3283=C3282),1,-1),MAX(H3284:J3284))</f>
        <v>0</v>
      </c>
    </row>
    <row r="3285" customFormat="false" ht="13.8" hidden="false" customHeight="false" outlineLevel="0" collapsed="false">
      <c r="B3285" s="8" t="n">
        <f aca="false">MAX(H3285:K3285)</f>
        <v>0</v>
      </c>
      <c r="C3285" s="11"/>
      <c r="D3285" s="10" t="e">
        <f aca="false">IF($A$1="WLB",INDEX(SupplierNomenclature!$D$1:$D$9996,MATCH(C3285,SupplierNomenclature!$I$1:$I$9996,0)),IF($A$1="BERU",INDEX(beru_assortment!$C$1:$C$10000,MATCH(C3285,beru_assortment!$I$1:$I$10000,0)),IF($A$1="OZON",INDEX(ozon_assortment!$F$3:$F$10000,MATCH(C3285,ozon_assortment!$E$3:$E$10000,0)),0)))</f>
        <v>#N/A</v>
      </c>
      <c r="E3285" s="7" t="n">
        <f aca="false">IF(ISBLANK(C3285), , IF(ISBLANK(C3284), E3283+1, E3284))</f>
        <v>0</v>
      </c>
      <c r="F3285" s="10" t="n">
        <f aca="false">IF(ISBLANK(C3285),,IF(OR(ISBLANK(C3284), C3284="Баркод"),1,F3284+1))</f>
        <v>0</v>
      </c>
      <c r="G3285" s="10" t="n">
        <f aca="false">IF(ISBLANK(C3286), F3285/2,)</f>
        <v>0</v>
      </c>
      <c r="H3285" s="0" t="n">
        <f aca="false">IF(ISBLANK(C3285),0,-1)</f>
        <v>0</v>
      </c>
      <c r="I3285" s="0" t="n">
        <f aca="false">IF(AND(ISBLANK(C3284),NOT(ISBLANK(C3285))),1,-1)</f>
        <v>-1</v>
      </c>
      <c r="J3285" s="0" t="n">
        <f aca="false">IF(ISBLANK(C3283),IF(AND(C3284=C3285,NOT(ISBLANK(C3284)),NOT(ISBLANK(C3285))),1,-1),-1)</f>
        <v>-1</v>
      </c>
      <c r="K3285" s="0" t="n">
        <f aca="false">IF(MAX(H3285:J3285)&lt;0,IF(OR(C3285=C3284,C3284=C3283),1,-1),MAX(H3285:J3285))</f>
        <v>0</v>
      </c>
    </row>
    <row r="3286" customFormat="false" ht="13.8" hidden="false" customHeight="false" outlineLevel="0" collapsed="false">
      <c r="B3286" s="8" t="n">
        <f aca="false">MAX(H3286:K3286)</f>
        <v>0</v>
      </c>
      <c r="C3286" s="11"/>
      <c r="D3286" s="10" t="e">
        <f aca="false">IF($A$1="WLB",INDEX(SupplierNomenclature!$D$1:$D$9996,MATCH(C3286,SupplierNomenclature!$I$1:$I$9996,0)),IF($A$1="BERU",INDEX(beru_assortment!$C$1:$C$10000,MATCH(C3286,beru_assortment!$I$1:$I$10000,0)),IF($A$1="OZON",INDEX(ozon_assortment!$F$3:$F$10000,MATCH(C3286,ozon_assortment!$E$3:$E$10000,0)),0)))</f>
        <v>#N/A</v>
      </c>
      <c r="E3286" s="7" t="n">
        <f aca="false">IF(ISBLANK(C3286), , IF(ISBLANK(C3285), E3284+1, E3285))</f>
        <v>0</v>
      </c>
      <c r="F3286" s="10" t="n">
        <f aca="false">IF(ISBLANK(C3286),,IF(OR(ISBLANK(C3285), C3285="Баркод"),1,F3285+1))</f>
        <v>0</v>
      </c>
      <c r="G3286" s="10" t="n">
        <f aca="false">IF(ISBLANK(C3287), F3286/2,)</f>
        <v>0</v>
      </c>
      <c r="H3286" s="0" t="n">
        <f aca="false">IF(ISBLANK(C3286),0,-1)</f>
        <v>0</v>
      </c>
      <c r="I3286" s="0" t="n">
        <f aca="false">IF(AND(ISBLANK(C3285),NOT(ISBLANK(C3286))),1,-1)</f>
        <v>-1</v>
      </c>
      <c r="J3286" s="0" t="n">
        <f aca="false">IF(ISBLANK(C3284),IF(AND(C3285=C3286,NOT(ISBLANK(C3285)),NOT(ISBLANK(C3286))),1,-1),-1)</f>
        <v>-1</v>
      </c>
      <c r="K3286" s="0" t="n">
        <f aca="false">IF(MAX(H3286:J3286)&lt;0,IF(OR(C3286=C3285,C3285=C3284),1,-1),MAX(H3286:J3286))</f>
        <v>0</v>
      </c>
    </row>
    <row r="3287" customFormat="false" ht="13.8" hidden="false" customHeight="false" outlineLevel="0" collapsed="false">
      <c r="B3287" s="8" t="n">
        <f aca="false">MAX(H3287:K3287)</f>
        <v>0</v>
      </c>
      <c r="C3287" s="11"/>
      <c r="D3287" s="10" t="e">
        <f aca="false">IF($A$1="WLB",INDEX(SupplierNomenclature!$D$1:$D$9996,MATCH(C3287,SupplierNomenclature!$I$1:$I$9996,0)),IF($A$1="BERU",INDEX(beru_assortment!$C$1:$C$10000,MATCH(C3287,beru_assortment!$I$1:$I$10000,0)),IF($A$1="OZON",INDEX(ozon_assortment!$F$3:$F$10000,MATCH(C3287,ozon_assortment!$E$3:$E$10000,0)),0)))</f>
        <v>#N/A</v>
      </c>
      <c r="E3287" s="7" t="n">
        <f aca="false">IF(ISBLANK(C3287), , IF(ISBLANK(C3286), E3285+1, E3286))</f>
        <v>0</v>
      </c>
      <c r="F3287" s="10" t="n">
        <f aca="false">IF(ISBLANK(C3287),,IF(OR(ISBLANK(C3286), C3286="Баркод"),1,F3286+1))</f>
        <v>0</v>
      </c>
      <c r="G3287" s="10" t="n">
        <f aca="false">IF(ISBLANK(C3288), F3287/2,)</f>
        <v>0</v>
      </c>
      <c r="H3287" s="0" t="n">
        <f aca="false">IF(ISBLANK(C3287),0,-1)</f>
        <v>0</v>
      </c>
      <c r="I3287" s="0" t="n">
        <f aca="false">IF(AND(ISBLANK(C3286),NOT(ISBLANK(C3287))),1,-1)</f>
        <v>-1</v>
      </c>
      <c r="J3287" s="0" t="n">
        <f aca="false">IF(ISBLANK(C3285),IF(AND(C3286=C3287,NOT(ISBLANK(C3286)),NOT(ISBLANK(C3287))),1,-1),-1)</f>
        <v>-1</v>
      </c>
      <c r="K3287" s="0" t="n">
        <f aca="false">IF(MAX(H3287:J3287)&lt;0,IF(OR(C3287=C3286,C3286=C3285),1,-1),MAX(H3287:J3287))</f>
        <v>0</v>
      </c>
    </row>
    <row r="3288" customFormat="false" ht="13.8" hidden="false" customHeight="false" outlineLevel="0" collapsed="false">
      <c r="B3288" s="8" t="n">
        <f aca="false">MAX(H3288:K3288)</f>
        <v>0</v>
      </c>
      <c r="C3288" s="11"/>
      <c r="D3288" s="10" t="e">
        <f aca="false">IF($A$1="WLB",INDEX(SupplierNomenclature!$D$1:$D$9996,MATCH(C3288,SupplierNomenclature!$I$1:$I$9996,0)),IF($A$1="BERU",INDEX(beru_assortment!$C$1:$C$10000,MATCH(C3288,beru_assortment!$I$1:$I$10000,0)),IF($A$1="OZON",INDEX(ozon_assortment!$F$3:$F$10000,MATCH(C3288,ozon_assortment!$E$3:$E$10000,0)),0)))</f>
        <v>#N/A</v>
      </c>
      <c r="E3288" s="7" t="n">
        <f aca="false">IF(ISBLANK(C3288), , IF(ISBLANK(C3287), E3286+1, E3287))</f>
        <v>0</v>
      </c>
      <c r="F3288" s="10" t="n">
        <f aca="false">IF(ISBLANK(C3288),,IF(OR(ISBLANK(C3287), C3287="Баркод"),1,F3287+1))</f>
        <v>0</v>
      </c>
      <c r="G3288" s="10" t="n">
        <f aca="false">IF(ISBLANK(C3289), F3288/2,)</f>
        <v>0</v>
      </c>
      <c r="H3288" s="0" t="n">
        <f aca="false">IF(ISBLANK(C3288),0,-1)</f>
        <v>0</v>
      </c>
      <c r="I3288" s="0" t="n">
        <f aca="false">IF(AND(ISBLANK(C3287),NOT(ISBLANK(C3288))),1,-1)</f>
        <v>-1</v>
      </c>
      <c r="J3288" s="0" t="n">
        <f aca="false">IF(ISBLANK(C3286),IF(AND(C3287=C3288,NOT(ISBLANK(C3287)),NOT(ISBLANK(C3288))),1,-1),-1)</f>
        <v>-1</v>
      </c>
      <c r="K3288" s="0" t="n">
        <f aca="false">IF(MAX(H3288:J3288)&lt;0,IF(OR(C3288=C3287,C3287=C3286),1,-1),MAX(H3288:J3288))</f>
        <v>0</v>
      </c>
    </row>
    <row r="3289" customFormat="false" ht="13.8" hidden="false" customHeight="false" outlineLevel="0" collapsed="false">
      <c r="B3289" s="8" t="n">
        <f aca="false">MAX(H3289:K3289)</f>
        <v>0</v>
      </c>
      <c r="C3289" s="11"/>
      <c r="D3289" s="10" t="e">
        <f aca="false">IF($A$1="WLB",INDEX(SupplierNomenclature!$D$1:$D$9996,MATCH(C3289,SupplierNomenclature!$I$1:$I$9996,0)),IF($A$1="BERU",INDEX(beru_assortment!$C$1:$C$10000,MATCH(C3289,beru_assortment!$I$1:$I$10000,0)),IF($A$1="OZON",INDEX(ozon_assortment!$F$3:$F$10000,MATCH(C3289,ozon_assortment!$E$3:$E$10000,0)),0)))</f>
        <v>#N/A</v>
      </c>
      <c r="E3289" s="7" t="n">
        <f aca="false">IF(ISBLANK(C3289), , IF(ISBLANK(C3288), E3287+1, E3288))</f>
        <v>0</v>
      </c>
      <c r="F3289" s="10" t="n">
        <f aca="false">IF(ISBLANK(C3289),,IF(OR(ISBLANK(C3288), C3288="Баркод"),1,F3288+1))</f>
        <v>0</v>
      </c>
      <c r="G3289" s="10" t="n">
        <f aca="false">IF(ISBLANK(C3290), F3289/2,)</f>
        <v>0</v>
      </c>
      <c r="H3289" s="0" t="n">
        <f aca="false">IF(ISBLANK(C3289),0,-1)</f>
        <v>0</v>
      </c>
      <c r="I3289" s="0" t="n">
        <f aca="false">IF(AND(ISBLANK(C3288),NOT(ISBLANK(C3289))),1,-1)</f>
        <v>-1</v>
      </c>
      <c r="J3289" s="0" t="n">
        <f aca="false">IF(ISBLANK(C3287),IF(AND(C3288=C3289,NOT(ISBLANK(C3288)),NOT(ISBLANK(C3289))),1,-1),-1)</f>
        <v>-1</v>
      </c>
      <c r="K3289" s="0" t="n">
        <f aca="false">IF(MAX(H3289:J3289)&lt;0,IF(OR(C3289=C3288,C3288=C3287),1,-1),MAX(H3289:J3289))</f>
        <v>0</v>
      </c>
    </row>
    <row r="3290" customFormat="false" ht="13.8" hidden="false" customHeight="false" outlineLevel="0" collapsed="false">
      <c r="B3290" s="8" t="n">
        <f aca="false">MAX(H3290:K3290)</f>
        <v>0</v>
      </c>
      <c r="C3290" s="11"/>
      <c r="D3290" s="10" t="e">
        <f aca="false">IF($A$1="WLB",INDEX(SupplierNomenclature!$D$1:$D$9996,MATCH(C3290,SupplierNomenclature!$I$1:$I$9996,0)),IF($A$1="BERU",INDEX(beru_assortment!$C$1:$C$10000,MATCH(C3290,beru_assortment!$I$1:$I$10000,0)),IF($A$1="OZON",INDEX(ozon_assortment!$F$3:$F$10000,MATCH(C3290,ozon_assortment!$E$3:$E$10000,0)),0)))</f>
        <v>#N/A</v>
      </c>
      <c r="E3290" s="7" t="n">
        <f aca="false">IF(ISBLANK(C3290), , IF(ISBLANK(C3289), E3288+1, E3289))</f>
        <v>0</v>
      </c>
      <c r="F3290" s="10" t="n">
        <f aca="false">IF(ISBLANK(C3290),,IF(OR(ISBLANK(C3289), C3289="Баркод"),1,F3289+1))</f>
        <v>0</v>
      </c>
      <c r="G3290" s="10" t="n">
        <f aca="false">IF(ISBLANK(C3291), F3290/2,)</f>
        <v>0</v>
      </c>
      <c r="H3290" s="0" t="n">
        <f aca="false">IF(ISBLANK(C3290),0,-1)</f>
        <v>0</v>
      </c>
      <c r="I3290" s="0" t="n">
        <f aca="false">IF(AND(ISBLANK(C3289),NOT(ISBLANK(C3290))),1,-1)</f>
        <v>-1</v>
      </c>
      <c r="J3290" s="0" t="n">
        <f aca="false">IF(ISBLANK(C3288),IF(AND(C3289=C3290,NOT(ISBLANK(C3289)),NOT(ISBLANK(C3290))),1,-1),-1)</f>
        <v>-1</v>
      </c>
      <c r="K3290" s="0" t="n">
        <f aca="false">IF(MAX(H3290:J3290)&lt;0,IF(OR(C3290=C3289,C3289=C3288),1,-1),MAX(H3290:J3290))</f>
        <v>0</v>
      </c>
    </row>
    <row r="3291" customFormat="false" ht="13.8" hidden="false" customHeight="false" outlineLevel="0" collapsed="false">
      <c r="B3291" s="8" t="n">
        <f aca="false">MAX(H3291:K3291)</f>
        <v>0</v>
      </c>
      <c r="C3291" s="11"/>
      <c r="D3291" s="10" t="e">
        <f aca="false">IF($A$1="WLB",INDEX(SupplierNomenclature!$D$1:$D$9996,MATCH(C3291,SupplierNomenclature!$I$1:$I$9996,0)),IF($A$1="BERU",INDEX(beru_assortment!$C$1:$C$10000,MATCH(C3291,beru_assortment!$I$1:$I$10000,0)),IF($A$1="OZON",INDEX(ozon_assortment!$F$3:$F$10000,MATCH(C3291,ozon_assortment!$E$3:$E$10000,0)),0)))</f>
        <v>#N/A</v>
      </c>
      <c r="E3291" s="7" t="n">
        <f aca="false">IF(ISBLANK(C3291), , IF(ISBLANK(C3290), E3289+1, E3290))</f>
        <v>0</v>
      </c>
      <c r="F3291" s="10" t="n">
        <f aca="false">IF(ISBLANK(C3291),,IF(OR(ISBLANK(C3290), C3290="Баркод"),1,F3290+1))</f>
        <v>0</v>
      </c>
      <c r="G3291" s="10" t="n">
        <f aca="false">IF(ISBLANK(C3292), F3291/2,)</f>
        <v>0</v>
      </c>
      <c r="H3291" s="0" t="n">
        <f aca="false">IF(ISBLANK(C3291),0,-1)</f>
        <v>0</v>
      </c>
      <c r="I3291" s="0" t="n">
        <f aca="false">IF(AND(ISBLANK(C3290),NOT(ISBLANK(C3291))),1,-1)</f>
        <v>-1</v>
      </c>
      <c r="J3291" s="0" t="n">
        <f aca="false">IF(ISBLANK(C3289),IF(AND(C3290=C3291,NOT(ISBLANK(C3290)),NOT(ISBLANK(C3291))),1,-1),-1)</f>
        <v>-1</v>
      </c>
      <c r="K3291" s="0" t="n">
        <f aca="false">IF(MAX(H3291:J3291)&lt;0,IF(OR(C3291=C3290,C3290=C3289),1,-1),MAX(H3291:J3291))</f>
        <v>0</v>
      </c>
    </row>
    <row r="3292" customFormat="false" ht="13.8" hidden="false" customHeight="false" outlineLevel="0" collapsed="false">
      <c r="B3292" s="8" t="n">
        <f aca="false">MAX(H3292:K3292)</f>
        <v>0</v>
      </c>
      <c r="C3292" s="11"/>
      <c r="D3292" s="10" t="e">
        <f aca="false">IF($A$1="WLB",INDEX(SupplierNomenclature!$D$1:$D$9996,MATCH(C3292,SupplierNomenclature!$I$1:$I$9996,0)),IF($A$1="BERU",INDEX(beru_assortment!$C$1:$C$10000,MATCH(C3292,beru_assortment!$I$1:$I$10000,0)),IF($A$1="OZON",INDEX(ozon_assortment!$F$3:$F$10000,MATCH(C3292,ozon_assortment!$E$3:$E$10000,0)),0)))</f>
        <v>#N/A</v>
      </c>
      <c r="E3292" s="7" t="n">
        <f aca="false">IF(ISBLANK(C3292), , IF(ISBLANK(C3291), E3290+1, E3291))</f>
        <v>0</v>
      </c>
      <c r="F3292" s="10" t="n">
        <f aca="false">IF(ISBLANK(C3292),,IF(OR(ISBLANK(C3291), C3291="Баркод"),1,F3291+1))</f>
        <v>0</v>
      </c>
      <c r="G3292" s="10" t="n">
        <f aca="false">IF(ISBLANK(C3293), F3292/2,)</f>
        <v>0</v>
      </c>
      <c r="H3292" s="0" t="n">
        <f aca="false">IF(ISBLANK(C3292),0,-1)</f>
        <v>0</v>
      </c>
      <c r="I3292" s="0" t="n">
        <f aca="false">IF(AND(ISBLANK(C3291),NOT(ISBLANK(C3292))),1,-1)</f>
        <v>-1</v>
      </c>
      <c r="J3292" s="0" t="n">
        <f aca="false">IF(ISBLANK(C3290),IF(AND(C3291=C3292,NOT(ISBLANK(C3291)),NOT(ISBLANK(C3292))),1,-1),-1)</f>
        <v>-1</v>
      </c>
      <c r="K3292" s="0" t="n">
        <f aca="false">IF(MAX(H3292:J3292)&lt;0,IF(OR(C3292=C3291,C3291=C3290),1,-1),MAX(H3292:J3292))</f>
        <v>0</v>
      </c>
    </row>
    <row r="3293" customFormat="false" ht="13.8" hidden="false" customHeight="false" outlineLevel="0" collapsed="false">
      <c r="B3293" s="8" t="n">
        <f aca="false">MAX(H3293:K3293)</f>
        <v>0</v>
      </c>
      <c r="C3293" s="11"/>
      <c r="D3293" s="10" t="e">
        <f aca="false">IF($A$1="WLB",INDEX(SupplierNomenclature!$D$1:$D$9996,MATCH(C3293,SupplierNomenclature!$I$1:$I$9996,0)),IF($A$1="BERU",INDEX(beru_assortment!$C$1:$C$10000,MATCH(C3293,beru_assortment!$I$1:$I$10000,0)),IF($A$1="OZON",INDEX(ozon_assortment!$F$3:$F$10000,MATCH(C3293,ozon_assortment!$E$3:$E$10000,0)),0)))</f>
        <v>#N/A</v>
      </c>
      <c r="E3293" s="7" t="n">
        <f aca="false">IF(ISBLANK(C3293), , IF(ISBLANK(C3292), E3291+1, E3292))</f>
        <v>0</v>
      </c>
      <c r="F3293" s="10" t="n">
        <f aca="false">IF(ISBLANK(C3293),,IF(OR(ISBLANK(C3292), C3292="Баркод"),1,F3292+1))</f>
        <v>0</v>
      </c>
      <c r="G3293" s="10" t="n">
        <f aca="false">IF(ISBLANK(C3294), F3293/2,)</f>
        <v>0</v>
      </c>
      <c r="H3293" s="0" t="n">
        <f aca="false">IF(ISBLANK(C3293),0,-1)</f>
        <v>0</v>
      </c>
      <c r="I3293" s="0" t="n">
        <f aca="false">IF(AND(ISBLANK(C3292),NOT(ISBLANK(C3293))),1,-1)</f>
        <v>-1</v>
      </c>
      <c r="J3293" s="0" t="n">
        <f aca="false">IF(ISBLANK(C3291),IF(AND(C3292=C3293,NOT(ISBLANK(C3292)),NOT(ISBLANK(C3293))),1,-1),-1)</f>
        <v>-1</v>
      </c>
      <c r="K3293" s="0" t="n">
        <f aca="false">IF(MAX(H3293:J3293)&lt;0,IF(OR(C3293=C3292,C3292=C3291),1,-1),MAX(H3293:J3293))</f>
        <v>0</v>
      </c>
    </row>
    <row r="3294" customFormat="false" ht="13.8" hidden="false" customHeight="false" outlineLevel="0" collapsed="false">
      <c r="B3294" s="8" t="n">
        <f aca="false">MAX(H3294:K3294)</f>
        <v>0</v>
      </c>
      <c r="C3294" s="11"/>
      <c r="D3294" s="10" t="e">
        <f aca="false">IF($A$1="WLB",INDEX(SupplierNomenclature!$D$1:$D$9996,MATCH(C3294,SupplierNomenclature!$I$1:$I$9996,0)),IF($A$1="BERU",INDEX(beru_assortment!$C$1:$C$10000,MATCH(C3294,beru_assortment!$I$1:$I$10000,0)),IF($A$1="OZON",INDEX(ozon_assortment!$F$3:$F$10000,MATCH(C3294,ozon_assortment!$E$3:$E$10000,0)),0)))</f>
        <v>#N/A</v>
      </c>
      <c r="E3294" s="7" t="n">
        <f aca="false">IF(ISBLANK(C3294), , IF(ISBLANK(C3293), E3292+1, E3293))</f>
        <v>0</v>
      </c>
      <c r="F3294" s="10" t="n">
        <f aca="false">IF(ISBLANK(C3294),,IF(OR(ISBLANK(C3293), C3293="Баркод"),1,F3293+1))</f>
        <v>0</v>
      </c>
      <c r="G3294" s="10" t="n">
        <f aca="false">IF(ISBLANK(C3295), F3294/2,)</f>
        <v>0</v>
      </c>
      <c r="H3294" s="0" t="n">
        <f aca="false">IF(ISBLANK(C3294),0,-1)</f>
        <v>0</v>
      </c>
      <c r="I3294" s="0" t="n">
        <f aca="false">IF(AND(ISBLANK(C3293),NOT(ISBLANK(C3294))),1,-1)</f>
        <v>-1</v>
      </c>
      <c r="J3294" s="0" t="n">
        <f aca="false">IF(ISBLANK(C3292),IF(AND(C3293=C3294,NOT(ISBLANK(C3293)),NOT(ISBLANK(C3294))),1,-1),-1)</f>
        <v>-1</v>
      </c>
      <c r="K3294" s="0" t="n">
        <f aca="false">IF(MAX(H3294:J3294)&lt;0,IF(OR(C3294=C3293,C3293=C3292),1,-1),MAX(H3294:J3294))</f>
        <v>0</v>
      </c>
    </row>
    <row r="3295" customFormat="false" ht="13.8" hidden="false" customHeight="false" outlineLevel="0" collapsed="false">
      <c r="B3295" s="8" t="n">
        <f aca="false">MAX(H3295:K3295)</f>
        <v>0</v>
      </c>
      <c r="C3295" s="11"/>
      <c r="D3295" s="10" t="e">
        <f aca="false">IF($A$1="WLB",INDEX(SupplierNomenclature!$D$1:$D$9996,MATCH(C3295,SupplierNomenclature!$I$1:$I$9996,0)),IF($A$1="BERU",INDEX(beru_assortment!$C$1:$C$10000,MATCH(C3295,beru_assortment!$I$1:$I$10000,0)),IF($A$1="OZON",INDEX(ozon_assortment!$F$3:$F$10000,MATCH(C3295,ozon_assortment!$E$3:$E$10000,0)),0)))</f>
        <v>#N/A</v>
      </c>
      <c r="E3295" s="7" t="n">
        <f aca="false">IF(ISBLANK(C3295), , IF(ISBLANK(C3294), E3293+1, E3294))</f>
        <v>0</v>
      </c>
      <c r="F3295" s="10" t="n">
        <f aca="false">IF(ISBLANK(C3295),,IF(OR(ISBLANK(C3294), C3294="Баркод"),1,F3294+1))</f>
        <v>0</v>
      </c>
      <c r="G3295" s="10" t="n">
        <f aca="false">IF(ISBLANK(C3296), F3295/2,)</f>
        <v>0</v>
      </c>
      <c r="H3295" s="0" t="n">
        <f aca="false">IF(ISBLANK(C3295),0,-1)</f>
        <v>0</v>
      </c>
      <c r="I3295" s="0" t="n">
        <f aca="false">IF(AND(ISBLANK(C3294),NOT(ISBLANK(C3295))),1,-1)</f>
        <v>-1</v>
      </c>
      <c r="J3295" s="0" t="n">
        <f aca="false">IF(ISBLANK(C3293),IF(AND(C3294=C3295,NOT(ISBLANK(C3294)),NOT(ISBLANK(C3295))),1,-1),-1)</f>
        <v>-1</v>
      </c>
      <c r="K3295" s="0" t="n">
        <f aca="false">IF(MAX(H3295:J3295)&lt;0,IF(OR(C3295=C3294,C3294=C3293),1,-1),MAX(H3295:J3295))</f>
        <v>0</v>
      </c>
    </row>
    <row r="3296" customFormat="false" ht="13.8" hidden="false" customHeight="false" outlineLevel="0" collapsed="false">
      <c r="B3296" s="8" t="n">
        <f aca="false">MAX(H3296:K3296)</f>
        <v>0</v>
      </c>
      <c r="C3296" s="11"/>
      <c r="D3296" s="10" t="e">
        <f aca="false">IF($A$1="WLB",INDEX(SupplierNomenclature!$D$1:$D$9996,MATCH(C3296,SupplierNomenclature!$I$1:$I$9996,0)),IF($A$1="BERU",INDEX(beru_assortment!$C$1:$C$10000,MATCH(C3296,beru_assortment!$I$1:$I$10000,0)),IF($A$1="OZON",INDEX(ozon_assortment!$F$3:$F$10000,MATCH(C3296,ozon_assortment!$E$3:$E$10000,0)),0)))</f>
        <v>#N/A</v>
      </c>
      <c r="E3296" s="7" t="n">
        <f aca="false">IF(ISBLANK(C3296), , IF(ISBLANK(C3295), E3294+1, E3295))</f>
        <v>0</v>
      </c>
      <c r="F3296" s="10" t="n">
        <f aca="false">IF(ISBLANK(C3296),,IF(OR(ISBLANK(C3295), C3295="Баркод"),1,F3295+1))</f>
        <v>0</v>
      </c>
      <c r="G3296" s="10" t="n">
        <f aca="false">IF(ISBLANK(C3297), F3296/2,)</f>
        <v>0</v>
      </c>
      <c r="H3296" s="0" t="n">
        <f aca="false">IF(ISBLANK(C3296),0,-1)</f>
        <v>0</v>
      </c>
      <c r="I3296" s="0" t="n">
        <f aca="false">IF(AND(ISBLANK(C3295),NOT(ISBLANK(C3296))),1,-1)</f>
        <v>-1</v>
      </c>
      <c r="J3296" s="0" t="n">
        <f aca="false">IF(ISBLANK(C3294),IF(AND(C3295=C3296,NOT(ISBLANK(C3295)),NOT(ISBLANK(C3296))),1,-1),-1)</f>
        <v>-1</v>
      </c>
      <c r="K3296" s="0" t="n">
        <f aca="false">IF(MAX(H3296:J3296)&lt;0,IF(OR(C3296=C3295,C3295=C3294),1,-1),MAX(H3296:J3296))</f>
        <v>0</v>
      </c>
    </row>
    <row r="3297" customFormat="false" ht="13.8" hidden="false" customHeight="false" outlineLevel="0" collapsed="false">
      <c r="B3297" s="8" t="n">
        <f aca="false">MAX(H3297:K3297)</f>
        <v>0</v>
      </c>
      <c r="C3297" s="11"/>
      <c r="D3297" s="10" t="e">
        <f aca="false">IF($A$1="WLB",INDEX(SupplierNomenclature!$D$1:$D$9996,MATCH(C3297,SupplierNomenclature!$I$1:$I$9996,0)),IF($A$1="BERU",INDEX(beru_assortment!$C$1:$C$10000,MATCH(C3297,beru_assortment!$I$1:$I$10000,0)),IF($A$1="OZON",INDEX(ozon_assortment!$F$3:$F$10000,MATCH(C3297,ozon_assortment!$E$3:$E$10000,0)),0)))</f>
        <v>#N/A</v>
      </c>
      <c r="E3297" s="7" t="n">
        <f aca="false">IF(ISBLANK(C3297), , IF(ISBLANK(C3296), E3295+1, E3296))</f>
        <v>0</v>
      </c>
      <c r="F3297" s="10" t="n">
        <f aca="false">IF(ISBLANK(C3297),,IF(OR(ISBLANK(C3296), C3296="Баркод"),1,F3296+1))</f>
        <v>0</v>
      </c>
      <c r="G3297" s="10" t="n">
        <f aca="false">IF(ISBLANK(C3298), F3297/2,)</f>
        <v>0</v>
      </c>
      <c r="H3297" s="0" t="n">
        <f aca="false">IF(ISBLANK(C3297),0,-1)</f>
        <v>0</v>
      </c>
      <c r="I3297" s="0" t="n">
        <f aca="false">IF(AND(ISBLANK(C3296),NOT(ISBLANK(C3297))),1,-1)</f>
        <v>-1</v>
      </c>
      <c r="J3297" s="0" t="n">
        <f aca="false">IF(ISBLANK(C3295),IF(AND(C3296=C3297,NOT(ISBLANK(C3296)),NOT(ISBLANK(C3297))),1,-1),-1)</f>
        <v>-1</v>
      </c>
      <c r="K3297" s="0" t="n">
        <f aca="false">IF(MAX(H3297:J3297)&lt;0,IF(OR(C3297=C3296,C3296=C3295),1,-1),MAX(H3297:J3297))</f>
        <v>0</v>
      </c>
    </row>
    <row r="3298" customFormat="false" ht="13.8" hidden="false" customHeight="false" outlineLevel="0" collapsed="false">
      <c r="B3298" s="8" t="n">
        <f aca="false">MAX(H3298:K3298)</f>
        <v>0</v>
      </c>
      <c r="C3298" s="11"/>
      <c r="D3298" s="10" t="e">
        <f aca="false">IF($A$1="WLB",INDEX(SupplierNomenclature!$D$1:$D$9996,MATCH(C3298,SupplierNomenclature!$I$1:$I$9996,0)),IF($A$1="BERU",INDEX(beru_assortment!$C$1:$C$10000,MATCH(C3298,beru_assortment!$I$1:$I$10000,0)),IF($A$1="OZON",INDEX(ozon_assortment!$F$3:$F$10000,MATCH(C3298,ozon_assortment!$E$3:$E$10000,0)),0)))</f>
        <v>#N/A</v>
      </c>
      <c r="E3298" s="7" t="n">
        <f aca="false">IF(ISBLANK(C3298), , IF(ISBLANK(C3297), E3296+1, E3297))</f>
        <v>0</v>
      </c>
      <c r="F3298" s="10" t="n">
        <f aca="false">IF(ISBLANK(C3298),,IF(OR(ISBLANK(C3297), C3297="Баркод"),1,F3297+1))</f>
        <v>0</v>
      </c>
      <c r="G3298" s="10" t="n">
        <f aca="false">IF(ISBLANK(C3299), F3298/2,)</f>
        <v>0</v>
      </c>
      <c r="H3298" s="0" t="n">
        <f aca="false">IF(ISBLANK(C3298),0,-1)</f>
        <v>0</v>
      </c>
      <c r="I3298" s="0" t="n">
        <f aca="false">IF(AND(ISBLANK(C3297),NOT(ISBLANK(C3298))),1,-1)</f>
        <v>-1</v>
      </c>
      <c r="J3298" s="0" t="n">
        <f aca="false">IF(ISBLANK(C3296),IF(AND(C3297=C3298,NOT(ISBLANK(C3297)),NOT(ISBLANK(C3298))),1,-1),-1)</f>
        <v>-1</v>
      </c>
      <c r="K3298" s="0" t="n">
        <f aca="false">IF(MAX(H3298:J3298)&lt;0,IF(OR(C3298=C3297,C3297=C3296),1,-1),MAX(H3298:J3298))</f>
        <v>0</v>
      </c>
    </row>
    <row r="3299" customFormat="false" ht="13.8" hidden="false" customHeight="false" outlineLevel="0" collapsed="false">
      <c r="B3299" s="8" t="n">
        <f aca="false">MAX(H3299:K3299)</f>
        <v>0</v>
      </c>
      <c r="C3299" s="11"/>
      <c r="D3299" s="10" t="e">
        <f aca="false">IF($A$1="WLB",INDEX(SupplierNomenclature!$D$1:$D$9996,MATCH(C3299,SupplierNomenclature!$I$1:$I$9996,0)),IF($A$1="BERU",INDEX(beru_assortment!$C$1:$C$10000,MATCH(C3299,beru_assortment!$I$1:$I$10000,0)),IF($A$1="OZON",INDEX(ozon_assortment!$F$3:$F$10000,MATCH(C3299,ozon_assortment!$E$3:$E$10000,0)),0)))</f>
        <v>#N/A</v>
      </c>
      <c r="E3299" s="7" t="n">
        <f aca="false">IF(ISBLANK(C3299), , IF(ISBLANK(C3298), E3297+1, E3298))</f>
        <v>0</v>
      </c>
      <c r="F3299" s="10" t="n">
        <f aca="false">IF(ISBLANK(C3299),,IF(OR(ISBLANK(C3298), C3298="Баркод"),1,F3298+1))</f>
        <v>0</v>
      </c>
      <c r="G3299" s="10" t="n">
        <f aca="false">IF(ISBLANK(C3300), F3299/2,)</f>
        <v>0</v>
      </c>
      <c r="H3299" s="0" t="n">
        <f aca="false">IF(ISBLANK(C3299),0,-1)</f>
        <v>0</v>
      </c>
      <c r="I3299" s="0" t="n">
        <f aca="false">IF(AND(ISBLANK(C3298),NOT(ISBLANK(C3299))),1,-1)</f>
        <v>-1</v>
      </c>
      <c r="J3299" s="0" t="n">
        <f aca="false">IF(ISBLANK(C3297),IF(AND(C3298=C3299,NOT(ISBLANK(C3298)),NOT(ISBLANK(C3299))),1,-1),-1)</f>
        <v>-1</v>
      </c>
      <c r="K3299" s="0" t="n">
        <f aca="false">IF(MAX(H3299:J3299)&lt;0,IF(OR(C3299=C3298,C3298=C3297),1,-1),MAX(H3299:J3299))</f>
        <v>0</v>
      </c>
    </row>
    <row r="3300" customFormat="false" ht="13.8" hidden="false" customHeight="false" outlineLevel="0" collapsed="false">
      <c r="B3300" s="8" t="n">
        <f aca="false">MAX(H3300:K3300)</f>
        <v>0</v>
      </c>
      <c r="C3300" s="11"/>
      <c r="D3300" s="10" t="e">
        <f aca="false">IF($A$1="WLB",INDEX(SupplierNomenclature!$D$1:$D$9996,MATCH(C3300,SupplierNomenclature!$I$1:$I$9996,0)),IF($A$1="BERU",INDEX(beru_assortment!$C$1:$C$10000,MATCH(C3300,beru_assortment!$I$1:$I$10000,0)),IF($A$1="OZON",INDEX(ozon_assortment!$F$3:$F$10000,MATCH(C3300,ozon_assortment!$E$3:$E$10000,0)),0)))</f>
        <v>#N/A</v>
      </c>
      <c r="E3300" s="7" t="n">
        <f aca="false">IF(ISBLANK(C3300), , IF(ISBLANK(C3299), E3298+1, E3299))</f>
        <v>0</v>
      </c>
      <c r="F3300" s="10" t="n">
        <f aca="false">IF(ISBLANK(C3300),,IF(OR(ISBLANK(C3299), C3299="Баркод"),1,F3299+1))</f>
        <v>0</v>
      </c>
      <c r="G3300" s="10" t="n">
        <f aca="false">IF(ISBLANK(C3301), F3300/2,)</f>
        <v>0</v>
      </c>
      <c r="H3300" s="0" t="n">
        <f aca="false">IF(ISBLANK(C3300),0,-1)</f>
        <v>0</v>
      </c>
      <c r="I3300" s="0" t="n">
        <f aca="false">IF(AND(ISBLANK(C3299),NOT(ISBLANK(C3300))),1,-1)</f>
        <v>-1</v>
      </c>
      <c r="J3300" s="0" t="n">
        <f aca="false">IF(ISBLANK(C3298),IF(AND(C3299=C3300,NOT(ISBLANK(C3299)),NOT(ISBLANK(C3300))),1,-1),-1)</f>
        <v>-1</v>
      </c>
      <c r="K3300" s="0" t="n">
        <f aca="false">IF(MAX(H3300:J3300)&lt;0,IF(OR(C3300=C3299,C3299=C3298),1,-1),MAX(H3300:J3300))</f>
        <v>0</v>
      </c>
    </row>
    <row r="3301" customFormat="false" ht="13.8" hidden="false" customHeight="false" outlineLevel="0" collapsed="false">
      <c r="B3301" s="8" t="n">
        <f aca="false">MAX(H3301:K3301)</f>
        <v>0</v>
      </c>
      <c r="C3301" s="11"/>
      <c r="D3301" s="10" t="e">
        <f aca="false">IF($A$1="WLB",INDEX(SupplierNomenclature!$D$1:$D$9996,MATCH(C3301,SupplierNomenclature!$I$1:$I$9996,0)),IF($A$1="BERU",INDEX(beru_assortment!$C$1:$C$10000,MATCH(C3301,beru_assortment!$I$1:$I$10000,0)),IF($A$1="OZON",INDEX(ozon_assortment!$F$3:$F$10000,MATCH(C3301,ozon_assortment!$E$3:$E$10000,0)),0)))</f>
        <v>#N/A</v>
      </c>
      <c r="E3301" s="7" t="n">
        <f aca="false">IF(ISBLANK(C3301), , IF(ISBLANK(C3300), E3299+1, E3300))</f>
        <v>0</v>
      </c>
      <c r="F3301" s="10" t="n">
        <f aca="false">IF(ISBLANK(C3301),,IF(OR(ISBLANK(C3300), C3300="Баркод"),1,F3300+1))</f>
        <v>0</v>
      </c>
      <c r="G3301" s="10" t="n">
        <f aca="false">IF(ISBLANK(C3302), F3301/2,)</f>
        <v>0</v>
      </c>
      <c r="H3301" s="0" t="n">
        <f aca="false">IF(ISBLANK(C3301),0,-1)</f>
        <v>0</v>
      </c>
      <c r="I3301" s="0" t="n">
        <f aca="false">IF(AND(ISBLANK(C3300),NOT(ISBLANK(C3301))),1,-1)</f>
        <v>-1</v>
      </c>
      <c r="J3301" s="0" t="n">
        <f aca="false">IF(ISBLANK(C3299),IF(AND(C3300=C3301,NOT(ISBLANK(C3300)),NOT(ISBLANK(C3301))),1,-1),-1)</f>
        <v>-1</v>
      </c>
      <c r="K3301" s="0" t="n">
        <f aca="false">IF(MAX(H3301:J3301)&lt;0,IF(OR(C3301=C3300,C3300=C3299),1,-1),MAX(H3301:J3301))</f>
        <v>0</v>
      </c>
    </row>
    <row r="3302" customFormat="false" ht="13.8" hidden="false" customHeight="false" outlineLevel="0" collapsed="false">
      <c r="B3302" s="8" t="n">
        <f aca="false">MAX(H3302:K3302)</f>
        <v>0</v>
      </c>
      <c r="C3302" s="11"/>
      <c r="D3302" s="10" t="e">
        <f aca="false">IF($A$1="WLB",INDEX(SupplierNomenclature!$D$1:$D$9996,MATCH(C3302,SupplierNomenclature!$I$1:$I$9996,0)),IF($A$1="BERU",INDEX(beru_assortment!$C$1:$C$10000,MATCH(C3302,beru_assortment!$I$1:$I$10000,0)),IF($A$1="OZON",INDEX(ozon_assortment!$F$3:$F$10000,MATCH(C3302,ozon_assortment!$E$3:$E$10000,0)),0)))</f>
        <v>#N/A</v>
      </c>
      <c r="E3302" s="7" t="n">
        <f aca="false">IF(ISBLANK(C3302), , IF(ISBLANK(C3301), E3300+1, E3301))</f>
        <v>0</v>
      </c>
      <c r="F3302" s="10" t="n">
        <f aca="false">IF(ISBLANK(C3302),,IF(OR(ISBLANK(C3301), C3301="Баркод"),1,F3301+1))</f>
        <v>0</v>
      </c>
      <c r="G3302" s="10" t="n">
        <f aca="false">IF(ISBLANK(C3303), F3302/2,)</f>
        <v>0</v>
      </c>
      <c r="H3302" s="0" t="n">
        <f aca="false">IF(ISBLANK(C3302),0,-1)</f>
        <v>0</v>
      </c>
      <c r="I3302" s="0" t="n">
        <f aca="false">IF(AND(ISBLANK(C3301),NOT(ISBLANK(C3302))),1,-1)</f>
        <v>-1</v>
      </c>
      <c r="J3302" s="0" t="n">
        <f aca="false">IF(ISBLANK(C3300),IF(AND(C3301=C3302,NOT(ISBLANK(C3301)),NOT(ISBLANK(C3302))),1,-1),-1)</f>
        <v>-1</v>
      </c>
      <c r="K3302" s="0" t="n">
        <f aca="false">IF(MAX(H3302:J3302)&lt;0,IF(OR(C3302=C3301,C3301=C3300),1,-1),MAX(H3302:J3302))</f>
        <v>0</v>
      </c>
    </row>
    <row r="3303" customFormat="false" ht="13.8" hidden="false" customHeight="false" outlineLevel="0" collapsed="false">
      <c r="B3303" s="8" t="n">
        <f aca="false">MAX(H3303:K3303)</f>
        <v>0</v>
      </c>
      <c r="C3303" s="11"/>
      <c r="D3303" s="10" t="e">
        <f aca="false">IF($A$1="WLB",INDEX(SupplierNomenclature!$D$1:$D$9996,MATCH(C3303,SupplierNomenclature!$I$1:$I$9996,0)),IF($A$1="BERU",INDEX(beru_assortment!$C$1:$C$10000,MATCH(C3303,beru_assortment!$I$1:$I$10000,0)),IF($A$1="OZON",INDEX(ozon_assortment!$F$3:$F$10000,MATCH(C3303,ozon_assortment!$E$3:$E$10000,0)),0)))</f>
        <v>#N/A</v>
      </c>
      <c r="E3303" s="7" t="n">
        <f aca="false">IF(ISBLANK(C3303), , IF(ISBLANK(C3302), E3301+1, E3302))</f>
        <v>0</v>
      </c>
      <c r="F3303" s="10" t="n">
        <f aca="false">IF(ISBLANK(C3303),,IF(OR(ISBLANK(C3302), C3302="Баркод"),1,F3302+1))</f>
        <v>0</v>
      </c>
      <c r="G3303" s="10" t="n">
        <f aca="false">IF(ISBLANK(C3304), F3303/2,)</f>
        <v>0</v>
      </c>
      <c r="H3303" s="0" t="n">
        <f aca="false">IF(ISBLANK(C3303),0,-1)</f>
        <v>0</v>
      </c>
      <c r="I3303" s="0" t="n">
        <f aca="false">IF(AND(ISBLANK(C3302),NOT(ISBLANK(C3303))),1,-1)</f>
        <v>-1</v>
      </c>
      <c r="J3303" s="0" t="n">
        <f aca="false">IF(ISBLANK(C3301),IF(AND(C3302=C3303,NOT(ISBLANK(C3302)),NOT(ISBLANK(C3303))),1,-1),-1)</f>
        <v>-1</v>
      </c>
      <c r="K3303" s="0" t="n">
        <f aca="false">IF(MAX(H3303:J3303)&lt;0,IF(OR(C3303=C3302,C3302=C3301),1,-1),MAX(H3303:J3303))</f>
        <v>0</v>
      </c>
    </row>
    <row r="3304" customFormat="false" ht="13.8" hidden="false" customHeight="false" outlineLevel="0" collapsed="false">
      <c r="B3304" s="8" t="n">
        <f aca="false">MAX(H3304:K3304)</f>
        <v>0</v>
      </c>
      <c r="C3304" s="11"/>
      <c r="D3304" s="10" t="e">
        <f aca="false">IF($A$1="WLB",INDEX(SupplierNomenclature!$D$1:$D$9996,MATCH(C3304,SupplierNomenclature!$I$1:$I$9996,0)),IF($A$1="BERU",INDEX(beru_assortment!$C$1:$C$10000,MATCH(C3304,beru_assortment!$I$1:$I$10000,0)),IF($A$1="OZON",INDEX(ozon_assortment!$F$3:$F$10000,MATCH(C3304,ozon_assortment!$E$3:$E$10000,0)),0)))</f>
        <v>#N/A</v>
      </c>
      <c r="E3304" s="7" t="n">
        <f aca="false">IF(ISBLANK(C3304), , IF(ISBLANK(C3303), E3302+1, E3303))</f>
        <v>0</v>
      </c>
      <c r="F3304" s="10" t="n">
        <f aca="false">IF(ISBLANK(C3304),,IF(OR(ISBLANK(C3303), C3303="Баркод"),1,F3303+1))</f>
        <v>0</v>
      </c>
      <c r="G3304" s="10" t="n">
        <f aca="false">IF(ISBLANK(C3305), F3304/2,)</f>
        <v>0</v>
      </c>
      <c r="H3304" s="0" t="n">
        <f aca="false">IF(ISBLANK(C3304),0,-1)</f>
        <v>0</v>
      </c>
      <c r="I3304" s="0" t="n">
        <f aca="false">IF(AND(ISBLANK(C3303),NOT(ISBLANK(C3304))),1,-1)</f>
        <v>-1</v>
      </c>
      <c r="J3304" s="0" t="n">
        <f aca="false">IF(ISBLANK(C3302),IF(AND(C3303=C3304,NOT(ISBLANK(C3303)),NOT(ISBLANK(C3304))),1,-1),-1)</f>
        <v>-1</v>
      </c>
      <c r="K3304" s="0" t="n">
        <f aca="false">IF(MAX(H3304:J3304)&lt;0,IF(OR(C3304=C3303,C3303=C3302),1,-1),MAX(H3304:J3304))</f>
        <v>0</v>
      </c>
    </row>
    <row r="3305" customFormat="false" ht="13.8" hidden="false" customHeight="false" outlineLevel="0" collapsed="false">
      <c r="B3305" s="8" t="n">
        <f aca="false">MAX(H3305:K3305)</f>
        <v>0</v>
      </c>
      <c r="C3305" s="11"/>
      <c r="D3305" s="10" t="e">
        <f aca="false">IF($A$1="WLB",INDEX(SupplierNomenclature!$D$1:$D$9996,MATCH(C3305,SupplierNomenclature!$I$1:$I$9996,0)),IF($A$1="BERU",INDEX(beru_assortment!$C$1:$C$10000,MATCH(C3305,beru_assortment!$I$1:$I$10000,0)),IF($A$1="OZON",INDEX(ozon_assortment!$F$3:$F$10000,MATCH(C3305,ozon_assortment!$E$3:$E$10000,0)),0)))</f>
        <v>#N/A</v>
      </c>
      <c r="E3305" s="7" t="n">
        <f aca="false">IF(ISBLANK(C3305), , IF(ISBLANK(C3304), E3303+1, E3304))</f>
        <v>0</v>
      </c>
      <c r="F3305" s="10" t="n">
        <f aca="false">IF(ISBLANK(C3305),,IF(OR(ISBLANK(C3304), C3304="Баркод"),1,F3304+1))</f>
        <v>0</v>
      </c>
      <c r="G3305" s="10" t="n">
        <f aca="false">IF(ISBLANK(C3306), F3305/2,)</f>
        <v>0</v>
      </c>
      <c r="H3305" s="0" t="n">
        <f aca="false">IF(ISBLANK(C3305),0,-1)</f>
        <v>0</v>
      </c>
      <c r="I3305" s="0" t="n">
        <f aca="false">IF(AND(ISBLANK(C3304),NOT(ISBLANK(C3305))),1,-1)</f>
        <v>-1</v>
      </c>
      <c r="J3305" s="0" t="n">
        <f aca="false">IF(ISBLANK(C3303),IF(AND(C3304=C3305,NOT(ISBLANK(C3304)),NOT(ISBLANK(C3305))),1,-1),-1)</f>
        <v>-1</v>
      </c>
      <c r="K3305" s="0" t="n">
        <f aca="false">IF(MAX(H3305:J3305)&lt;0,IF(OR(C3305=C3304,C3304=C3303),1,-1),MAX(H3305:J3305))</f>
        <v>0</v>
      </c>
    </row>
    <row r="3306" customFormat="false" ht="13.8" hidden="false" customHeight="false" outlineLevel="0" collapsed="false">
      <c r="B3306" s="8" t="n">
        <f aca="false">MAX(H3306:K3306)</f>
        <v>0</v>
      </c>
      <c r="C3306" s="11"/>
      <c r="D3306" s="10" t="e">
        <f aca="false">IF($A$1="WLB",INDEX(SupplierNomenclature!$D$1:$D$9996,MATCH(C3306,SupplierNomenclature!$I$1:$I$9996,0)),IF($A$1="BERU",INDEX(beru_assortment!$C$1:$C$10000,MATCH(C3306,beru_assortment!$I$1:$I$10000,0)),IF($A$1="OZON",INDEX(ozon_assortment!$F$3:$F$10000,MATCH(C3306,ozon_assortment!$E$3:$E$10000,0)),0)))</f>
        <v>#N/A</v>
      </c>
      <c r="E3306" s="7" t="n">
        <f aca="false">IF(ISBLANK(C3306), , IF(ISBLANK(C3305), E3304+1, E3305))</f>
        <v>0</v>
      </c>
      <c r="F3306" s="10" t="n">
        <f aca="false">IF(ISBLANK(C3306),,IF(OR(ISBLANK(C3305), C3305="Баркод"),1,F3305+1))</f>
        <v>0</v>
      </c>
      <c r="G3306" s="10" t="n">
        <f aca="false">IF(ISBLANK(C3307), F3306/2,)</f>
        <v>0</v>
      </c>
      <c r="H3306" s="0" t="n">
        <f aca="false">IF(ISBLANK(C3306),0,-1)</f>
        <v>0</v>
      </c>
      <c r="I3306" s="0" t="n">
        <f aca="false">IF(AND(ISBLANK(C3305),NOT(ISBLANK(C3306))),1,-1)</f>
        <v>-1</v>
      </c>
      <c r="J3306" s="0" t="n">
        <f aca="false">IF(ISBLANK(C3304),IF(AND(C3305=C3306,NOT(ISBLANK(C3305)),NOT(ISBLANK(C3306))),1,-1),-1)</f>
        <v>-1</v>
      </c>
      <c r="K3306" s="0" t="n">
        <f aca="false">IF(MAX(H3306:J3306)&lt;0,IF(OR(C3306=C3305,C3305=C3304),1,-1),MAX(H3306:J3306))</f>
        <v>0</v>
      </c>
    </row>
    <row r="3307" customFormat="false" ht="13.8" hidden="false" customHeight="false" outlineLevel="0" collapsed="false">
      <c r="B3307" s="8" t="n">
        <f aca="false">MAX(H3307:K3307)</f>
        <v>0</v>
      </c>
      <c r="C3307" s="11"/>
      <c r="D3307" s="10" t="e">
        <f aca="false">IF($A$1="WLB",INDEX(SupplierNomenclature!$D$1:$D$9996,MATCH(C3307,SupplierNomenclature!$I$1:$I$9996,0)),IF($A$1="BERU",INDEX(beru_assortment!$C$1:$C$10000,MATCH(C3307,beru_assortment!$I$1:$I$10000,0)),IF($A$1="OZON",INDEX(ozon_assortment!$F$3:$F$10000,MATCH(C3307,ozon_assortment!$E$3:$E$10000,0)),0)))</f>
        <v>#N/A</v>
      </c>
      <c r="E3307" s="7" t="n">
        <f aca="false">IF(ISBLANK(C3307), , IF(ISBLANK(C3306), E3305+1, E3306))</f>
        <v>0</v>
      </c>
      <c r="F3307" s="10" t="n">
        <f aca="false">IF(ISBLANK(C3307),,IF(OR(ISBLANK(C3306), C3306="Баркод"),1,F3306+1))</f>
        <v>0</v>
      </c>
      <c r="G3307" s="10" t="n">
        <f aca="false">IF(ISBLANK(C3308), F3307/2,)</f>
        <v>0</v>
      </c>
      <c r="H3307" s="0" t="n">
        <f aca="false">IF(ISBLANK(C3307),0,-1)</f>
        <v>0</v>
      </c>
      <c r="I3307" s="0" t="n">
        <f aca="false">IF(AND(ISBLANK(C3306),NOT(ISBLANK(C3307))),1,-1)</f>
        <v>-1</v>
      </c>
      <c r="J3307" s="0" t="n">
        <f aca="false">IF(ISBLANK(C3305),IF(AND(C3306=C3307,NOT(ISBLANK(C3306)),NOT(ISBLANK(C3307))),1,-1),-1)</f>
        <v>-1</v>
      </c>
      <c r="K3307" s="0" t="n">
        <f aca="false">IF(MAX(H3307:J3307)&lt;0,IF(OR(C3307=C3306,C3306=C3305),1,-1),MAX(H3307:J3307))</f>
        <v>0</v>
      </c>
    </row>
    <row r="3308" customFormat="false" ht="13.8" hidden="false" customHeight="false" outlineLevel="0" collapsed="false">
      <c r="B3308" s="8" t="n">
        <f aca="false">MAX(H3308:K3308)</f>
        <v>0</v>
      </c>
      <c r="C3308" s="11"/>
      <c r="D3308" s="10" t="e">
        <f aca="false">IF($A$1="WLB",INDEX(SupplierNomenclature!$D$1:$D$9996,MATCH(C3308,SupplierNomenclature!$I$1:$I$9996,0)),IF($A$1="BERU",INDEX(beru_assortment!$C$1:$C$10000,MATCH(C3308,beru_assortment!$I$1:$I$10000,0)),IF($A$1="OZON",INDEX(ozon_assortment!$F$3:$F$10000,MATCH(C3308,ozon_assortment!$E$3:$E$10000,0)),0)))</f>
        <v>#N/A</v>
      </c>
      <c r="E3308" s="7" t="n">
        <f aca="false">IF(ISBLANK(C3308), , IF(ISBLANK(C3307), E3306+1, E3307))</f>
        <v>0</v>
      </c>
      <c r="F3308" s="10" t="n">
        <f aca="false">IF(ISBLANK(C3308),,IF(OR(ISBLANK(C3307), C3307="Баркод"),1,F3307+1))</f>
        <v>0</v>
      </c>
      <c r="G3308" s="10" t="n">
        <f aca="false">IF(ISBLANK(C3309), F3308/2,)</f>
        <v>0</v>
      </c>
      <c r="H3308" s="0" t="n">
        <f aca="false">IF(ISBLANK(C3308),0,-1)</f>
        <v>0</v>
      </c>
      <c r="I3308" s="0" t="n">
        <f aca="false">IF(AND(ISBLANK(C3307),NOT(ISBLANK(C3308))),1,-1)</f>
        <v>-1</v>
      </c>
      <c r="J3308" s="0" t="n">
        <f aca="false">IF(ISBLANK(C3306),IF(AND(C3307=C3308,NOT(ISBLANK(C3307)),NOT(ISBLANK(C3308))),1,-1),-1)</f>
        <v>-1</v>
      </c>
      <c r="K3308" s="0" t="n">
        <f aca="false">IF(MAX(H3308:J3308)&lt;0,IF(OR(C3308=C3307,C3307=C3306),1,-1),MAX(H3308:J3308))</f>
        <v>0</v>
      </c>
    </row>
    <row r="3309" customFormat="false" ht="13.8" hidden="false" customHeight="false" outlineLevel="0" collapsed="false">
      <c r="B3309" s="8" t="n">
        <f aca="false">MAX(H3309:K3309)</f>
        <v>0</v>
      </c>
      <c r="C3309" s="11"/>
      <c r="D3309" s="10" t="e">
        <f aca="false">IF($A$1="WLB",INDEX(SupplierNomenclature!$D$1:$D$9996,MATCH(C3309,SupplierNomenclature!$I$1:$I$9996,0)),IF($A$1="BERU",INDEX(beru_assortment!$C$1:$C$10000,MATCH(C3309,beru_assortment!$I$1:$I$10000,0)),IF($A$1="OZON",INDEX(ozon_assortment!$F$3:$F$10000,MATCH(C3309,ozon_assortment!$E$3:$E$10000,0)),0)))</f>
        <v>#N/A</v>
      </c>
      <c r="E3309" s="7" t="n">
        <f aca="false">IF(ISBLANK(C3309), , IF(ISBLANK(C3308), E3307+1, E3308))</f>
        <v>0</v>
      </c>
      <c r="F3309" s="10" t="n">
        <f aca="false">IF(ISBLANK(C3309),,IF(OR(ISBLANK(C3308), C3308="Баркод"),1,F3308+1))</f>
        <v>0</v>
      </c>
      <c r="G3309" s="10" t="n">
        <f aca="false">IF(ISBLANK(C3310), F3309/2,)</f>
        <v>0</v>
      </c>
      <c r="H3309" s="0" t="n">
        <f aca="false">IF(ISBLANK(C3309),0,-1)</f>
        <v>0</v>
      </c>
      <c r="I3309" s="0" t="n">
        <f aca="false">IF(AND(ISBLANK(C3308),NOT(ISBLANK(C3309))),1,-1)</f>
        <v>-1</v>
      </c>
      <c r="J3309" s="0" t="n">
        <f aca="false">IF(ISBLANK(C3307),IF(AND(C3308=C3309,NOT(ISBLANK(C3308)),NOT(ISBLANK(C3309))),1,-1),-1)</f>
        <v>-1</v>
      </c>
      <c r="K3309" s="0" t="n">
        <f aca="false">IF(MAX(H3309:J3309)&lt;0,IF(OR(C3309=C3308,C3308=C3307),1,-1),MAX(H3309:J3309))</f>
        <v>0</v>
      </c>
    </row>
    <row r="3310" customFormat="false" ht="13.8" hidden="false" customHeight="false" outlineLevel="0" collapsed="false">
      <c r="B3310" s="8" t="n">
        <f aca="false">MAX(H3310:K3310)</f>
        <v>0</v>
      </c>
      <c r="C3310" s="11"/>
      <c r="D3310" s="10" t="e">
        <f aca="false">IF($A$1="WLB",INDEX(SupplierNomenclature!$D$1:$D$9996,MATCH(C3310,SupplierNomenclature!$I$1:$I$9996,0)),IF($A$1="BERU",INDEX(beru_assortment!$C$1:$C$10000,MATCH(C3310,beru_assortment!$I$1:$I$10000,0)),IF($A$1="OZON",INDEX(ozon_assortment!$F$3:$F$10000,MATCH(C3310,ozon_assortment!$E$3:$E$10000,0)),0)))</f>
        <v>#N/A</v>
      </c>
      <c r="E3310" s="7" t="n">
        <f aca="false">IF(ISBLANK(C3310), , IF(ISBLANK(C3309), E3308+1, E3309))</f>
        <v>0</v>
      </c>
      <c r="F3310" s="10" t="n">
        <f aca="false">IF(ISBLANK(C3310),,IF(OR(ISBLANK(C3309), C3309="Баркод"),1,F3309+1))</f>
        <v>0</v>
      </c>
      <c r="G3310" s="10" t="n">
        <f aca="false">IF(ISBLANK(C3311), F3310/2,)</f>
        <v>0</v>
      </c>
      <c r="H3310" s="0" t="n">
        <f aca="false">IF(ISBLANK(C3310),0,-1)</f>
        <v>0</v>
      </c>
      <c r="I3310" s="0" t="n">
        <f aca="false">IF(AND(ISBLANK(C3309),NOT(ISBLANK(C3310))),1,-1)</f>
        <v>-1</v>
      </c>
      <c r="J3310" s="0" t="n">
        <f aca="false">IF(ISBLANK(C3308),IF(AND(C3309=C3310,NOT(ISBLANK(C3309)),NOT(ISBLANK(C3310))),1,-1),-1)</f>
        <v>-1</v>
      </c>
      <c r="K3310" s="0" t="n">
        <f aca="false">IF(MAX(H3310:J3310)&lt;0,IF(OR(C3310=C3309,C3309=C3308),1,-1),MAX(H3310:J3310))</f>
        <v>0</v>
      </c>
    </row>
    <row r="3311" customFormat="false" ht="13.8" hidden="false" customHeight="false" outlineLevel="0" collapsed="false">
      <c r="B3311" s="8" t="n">
        <f aca="false">MAX(H3311:K3311)</f>
        <v>0</v>
      </c>
      <c r="C3311" s="11"/>
      <c r="D3311" s="10" t="e">
        <f aca="false">IF($A$1="WLB",INDEX(SupplierNomenclature!$D$1:$D$9996,MATCH(C3311,SupplierNomenclature!$I$1:$I$9996,0)),IF($A$1="BERU",INDEX(beru_assortment!$C$1:$C$10000,MATCH(C3311,beru_assortment!$I$1:$I$10000,0)),IF($A$1="OZON",INDEX(ozon_assortment!$F$3:$F$10000,MATCH(C3311,ozon_assortment!$E$3:$E$10000,0)),0)))</f>
        <v>#N/A</v>
      </c>
      <c r="E3311" s="7" t="n">
        <f aca="false">IF(ISBLANK(C3311), , IF(ISBLANK(C3310), E3309+1, E3310))</f>
        <v>0</v>
      </c>
      <c r="F3311" s="10" t="n">
        <f aca="false">IF(ISBLANK(C3311),,IF(OR(ISBLANK(C3310), C3310="Баркод"),1,F3310+1))</f>
        <v>0</v>
      </c>
      <c r="G3311" s="10" t="n">
        <f aca="false">IF(ISBLANK(C3312), F3311/2,)</f>
        <v>0</v>
      </c>
      <c r="H3311" s="0" t="n">
        <f aca="false">IF(ISBLANK(C3311),0,-1)</f>
        <v>0</v>
      </c>
      <c r="I3311" s="0" t="n">
        <f aca="false">IF(AND(ISBLANK(C3310),NOT(ISBLANK(C3311))),1,-1)</f>
        <v>-1</v>
      </c>
      <c r="J3311" s="0" t="n">
        <f aca="false">IF(ISBLANK(C3309),IF(AND(C3310=C3311,NOT(ISBLANK(C3310)),NOT(ISBLANK(C3311))),1,-1),-1)</f>
        <v>-1</v>
      </c>
      <c r="K3311" s="0" t="n">
        <f aca="false">IF(MAX(H3311:J3311)&lt;0,IF(OR(C3311=C3310,C3310=C3309),1,-1),MAX(H3311:J3311))</f>
        <v>0</v>
      </c>
    </row>
    <row r="3312" customFormat="false" ht="13.8" hidden="false" customHeight="false" outlineLevel="0" collapsed="false">
      <c r="B3312" s="8" t="n">
        <f aca="false">MAX(H3312:K3312)</f>
        <v>0</v>
      </c>
      <c r="C3312" s="11"/>
      <c r="D3312" s="10" t="e">
        <f aca="false">IF($A$1="WLB",INDEX(SupplierNomenclature!$D$1:$D$9996,MATCH(C3312,SupplierNomenclature!$I$1:$I$9996,0)),IF($A$1="BERU",INDEX(beru_assortment!$C$1:$C$10000,MATCH(C3312,beru_assortment!$I$1:$I$10000,0)),IF($A$1="OZON",INDEX(ozon_assortment!$F$3:$F$10000,MATCH(C3312,ozon_assortment!$E$3:$E$10000,0)),0)))</f>
        <v>#N/A</v>
      </c>
      <c r="E3312" s="7" t="n">
        <f aca="false">IF(ISBLANK(C3312), , IF(ISBLANK(C3311), E3310+1, E3311))</f>
        <v>0</v>
      </c>
      <c r="F3312" s="10" t="n">
        <f aca="false">IF(ISBLANK(C3312),,IF(OR(ISBLANK(C3311), C3311="Баркод"),1,F3311+1))</f>
        <v>0</v>
      </c>
      <c r="G3312" s="10" t="n">
        <f aca="false">IF(ISBLANK(C3313), F3312/2,)</f>
        <v>0</v>
      </c>
      <c r="H3312" s="0" t="n">
        <f aca="false">IF(ISBLANK(C3312),0,-1)</f>
        <v>0</v>
      </c>
      <c r="I3312" s="0" t="n">
        <f aca="false">IF(AND(ISBLANK(C3311),NOT(ISBLANK(C3312))),1,-1)</f>
        <v>-1</v>
      </c>
      <c r="J3312" s="0" t="n">
        <f aca="false">IF(ISBLANK(C3310),IF(AND(C3311=C3312,NOT(ISBLANK(C3311)),NOT(ISBLANK(C3312))),1,-1),-1)</f>
        <v>-1</v>
      </c>
      <c r="K3312" s="0" t="n">
        <f aca="false">IF(MAX(H3312:J3312)&lt;0,IF(OR(C3312=C3311,C3311=C3310),1,-1),MAX(H3312:J3312))</f>
        <v>0</v>
      </c>
    </row>
    <row r="3313" customFormat="false" ht="13.8" hidden="false" customHeight="false" outlineLevel="0" collapsed="false">
      <c r="B3313" s="8" t="n">
        <f aca="false">MAX(H3313:K3313)</f>
        <v>0</v>
      </c>
      <c r="C3313" s="11"/>
      <c r="D3313" s="10" t="e">
        <f aca="false">IF($A$1="WLB",INDEX(SupplierNomenclature!$D$1:$D$9996,MATCH(C3313,SupplierNomenclature!$I$1:$I$9996,0)),IF($A$1="BERU",INDEX(beru_assortment!$C$1:$C$10000,MATCH(C3313,beru_assortment!$I$1:$I$10000,0)),IF($A$1="OZON",INDEX(ozon_assortment!$F$3:$F$10000,MATCH(C3313,ozon_assortment!$E$3:$E$10000,0)),0)))</f>
        <v>#N/A</v>
      </c>
      <c r="E3313" s="7" t="n">
        <f aca="false">IF(ISBLANK(C3313), , IF(ISBLANK(C3312), E3311+1, E3312))</f>
        <v>0</v>
      </c>
      <c r="F3313" s="10" t="n">
        <f aca="false">IF(ISBLANK(C3313),,IF(OR(ISBLANK(C3312), C3312="Баркод"),1,F3312+1))</f>
        <v>0</v>
      </c>
      <c r="G3313" s="10" t="n">
        <f aca="false">IF(ISBLANK(C3314), F3313/2,)</f>
        <v>0</v>
      </c>
      <c r="H3313" s="0" t="n">
        <f aca="false">IF(ISBLANK(C3313),0,-1)</f>
        <v>0</v>
      </c>
      <c r="I3313" s="0" t="n">
        <f aca="false">IF(AND(ISBLANK(C3312),NOT(ISBLANK(C3313))),1,-1)</f>
        <v>-1</v>
      </c>
      <c r="J3313" s="0" t="n">
        <f aca="false">IF(ISBLANK(C3311),IF(AND(C3312=C3313,NOT(ISBLANK(C3312)),NOT(ISBLANK(C3313))),1,-1),-1)</f>
        <v>-1</v>
      </c>
      <c r="K3313" s="0" t="n">
        <f aca="false">IF(MAX(H3313:J3313)&lt;0,IF(OR(C3313=C3312,C3312=C3311),1,-1),MAX(H3313:J3313))</f>
        <v>0</v>
      </c>
    </row>
    <row r="3314" customFormat="false" ht="13.8" hidden="false" customHeight="false" outlineLevel="0" collapsed="false">
      <c r="B3314" s="8" t="n">
        <f aca="false">MAX(H3314:K3314)</f>
        <v>0</v>
      </c>
      <c r="C3314" s="11"/>
      <c r="D3314" s="10" t="e">
        <f aca="false">IF($A$1="WLB",INDEX(SupplierNomenclature!$D$1:$D$9996,MATCH(C3314,SupplierNomenclature!$I$1:$I$9996,0)),IF($A$1="BERU",INDEX(beru_assortment!$C$1:$C$10000,MATCH(C3314,beru_assortment!$I$1:$I$10000,0)),IF($A$1="OZON",INDEX(ozon_assortment!$F$3:$F$10000,MATCH(C3314,ozon_assortment!$E$3:$E$10000,0)),0)))</f>
        <v>#N/A</v>
      </c>
      <c r="E3314" s="7" t="n">
        <f aca="false">IF(ISBLANK(C3314), , IF(ISBLANK(C3313), E3312+1, E3313))</f>
        <v>0</v>
      </c>
      <c r="F3314" s="10" t="n">
        <f aca="false">IF(ISBLANK(C3314),,IF(OR(ISBLANK(C3313), C3313="Баркод"),1,F3313+1))</f>
        <v>0</v>
      </c>
      <c r="G3314" s="10" t="n">
        <f aca="false">IF(ISBLANK(C3315), F3314/2,)</f>
        <v>0</v>
      </c>
      <c r="H3314" s="0" t="n">
        <f aca="false">IF(ISBLANK(C3314),0,-1)</f>
        <v>0</v>
      </c>
      <c r="I3314" s="0" t="n">
        <f aca="false">IF(AND(ISBLANK(C3313),NOT(ISBLANK(C3314))),1,-1)</f>
        <v>-1</v>
      </c>
      <c r="J3314" s="0" t="n">
        <f aca="false">IF(ISBLANK(C3312),IF(AND(C3313=C3314,NOT(ISBLANK(C3313)),NOT(ISBLANK(C3314))),1,-1),-1)</f>
        <v>-1</v>
      </c>
      <c r="K3314" s="0" t="n">
        <f aca="false">IF(MAX(H3314:J3314)&lt;0,IF(OR(C3314=C3313,C3313=C3312),1,-1),MAX(H3314:J3314))</f>
        <v>0</v>
      </c>
    </row>
    <row r="3315" customFormat="false" ht="13.8" hidden="false" customHeight="false" outlineLevel="0" collapsed="false">
      <c r="B3315" s="8" t="n">
        <f aca="false">MAX(H3315:K3315)</f>
        <v>0</v>
      </c>
      <c r="C3315" s="11"/>
      <c r="D3315" s="10" t="e">
        <f aca="false">IF($A$1="WLB",INDEX(SupplierNomenclature!$D$1:$D$9996,MATCH(C3315,SupplierNomenclature!$I$1:$I$9996,0)),IF($A$1="BERU",INDEX(beru_assortment!$C$1:$C$10000,MATCH(C3315,beru_assortment!$I$1:$I$10000,0)),IF($A$1="OZON",INDEX(ozon_assortment!$F$3:$F$10000,MATCH(C3315,ozon_assortment!$E$3:$E$10000,0)),0)))</f>
        <v>#N/A</v>
      </c>
      <c r="E3315" s="7" t="n">
        <f aca="false">IF(ISBLANK(C3315), , IF(ISBLANK(C3314), E3313+1, E3314))</f>
        <v>0</v>
      </c>
      <c r="F3315" s="10" t="n">
        <f aca="false">IF(ISBLANK(C3315),,IF(OR(ISBLANK(C3314), C3314="Баркод"),1,F3314+1))</f>
        <v>0</v>
      </c>
      <c r="G3315" s="10" t="n">
        <f aca="false">IF(ISBLANK(C3316), F3315/2,)</f>
        <v>0</v>
      </c>
      <c r="H3315" s="0" t="n">
        <f aca="false">IF(ISBLANK(C3315),0,-1)</f>
        <v>0</v>
      </c>
      <c r="I3315" s="0" t="n">
        <f aca="false">IF(AND(ISBLANK(C3314),NOT(ISBLANK(C3315))),1,-1)</f>
        <v>-1</v>
      </c>
      <c r="J3315" s="0" t="n">
        <f aca="false">IF(ISBLANK(C3313),IF(AND(C3314=C3315,NOT(ISBLANK(C3314)),NOT(ISBLANK(C3315))),1,-1),-1)</f>
        <v>-1</v>
      </c>
      <c r="K3315" s="0" t="n">
        <f aca="false">IF(MAX(H3315:J3315)&lt;0,IF(OR(C3315=C3314,C3314=C3313),1,-1),MAX(H3315:J3315))</f>
        <v>0</v>
      </c>
    </row>
    <row r="3316" customFormat="false" ht="13.8" hidden="false" customHeight="false" outlineLevel="0" collapsed="false">
      <c r="B3316" s="8" t="n">
        <f aca="false">MAX(H3316:K3316)</f>
        <v>0</v>
      </c>
      <c r="C3316" s="11"/>
      <c r="D3316" s="10" t="e">
        <f aca="false">IF($A$1="WLB",INDEX(SupplierNomenclature!$D$1:$D$9996,MATCH(C3316,SupplierNomenclature!$I$1:$I$9996,0)),IF($A$1="BERU",INDEX(beru_assortment!$C$1:$C$10000,MATCH(C3316,beru_assortment!$I$1:$I$10000,0)),IF($A$1="OZON",INDEX(ozon_assortment!$F$3:$F$10000,MATCH(C3316,ozon_assortment!$E$3:$E$10000,0)),0)))</f>
        <v>#N/A</v>
      </c>
      <c r="E3316" s="7" t="n">
        <f aca="false">IF(ISBLANK(C3316), , IF(ISBLANK(C3315), E3314+1, E3315))</f>
        <v>0</v>
      </c>
      <c r="F3316" s="10" t="n">
        <f aca="false">IF(ISBLANK(C3316),,IF(OR(ISBLANK(C3315), C3315="Баркод"),1,F3315+1))</f>
        <v>0</v>
      </c>
      <c r="G3316" s="10" t="n">
        <f aca="false">IF(ISBLANK(C3317), F3316/2,)</f>
        <v>0</v>
      </c>
      <c r="H3316" s="0" t="n">
        <f aca="false">IF(ISBLANK(C3316),0,-1)</f>
        <v>0</v>
      </c>
      <c r="I3316" s="0" t="n">
        <f aca="false">IF(AND(ISBLANK(C3315),NOT(ISBLANK(C3316))),1,-1)</f>
        <v>-1</v>
      </c>
      <c r="J3316" s="0" t="n">
        <f aca="false">IF(ISBLANK(C3314),IF(AND(C3315=C3316,NOT(ISBLANK(C3315)),NOT(ISBLANK(C3316))),1,-1),-1)</f>
        <v>-1</v>
      </c>
      <c r="K3316" s="0" t="n">
        <f aca="false">IF(MAX(H3316:J3316)&lt;0,IF(OR(C3316=C3315,C3315=C3314),1,-1),MAX(H3316:J3316))</f>
        <v>0</v>
      </c>
    </row>
    <row r="3317" customFormat="false" ht="13.8" hidden="false" customHeight="false" outlineLevel="0" collapsed="false">
      <c r="B3317" s="8" t="n">
        <f aca="false">MAX(H3317:K3317)</f>
        <v>0</v>
      </c>
      <c r="C3317" s="11"/>
      <c r="D3317" s="10" t="e">
        <f aca="false">IF($A$1="WLB",INDEX(SupplierNomenclature!$D$1:$D$9996,MATCH(C3317,SupplierNomenclature!$I$1:$I$9996,0)),IF($A$1="BERU",INDEX(beru_assortment!$C$1:$C$10000,MATCH(C3317,beru_assortment!$I$1:$I$10000,0)),IF($A$1="OZON",INDEX(ozon_assortment!$F$3:$F$10000,MATCH(C3317,ozon_assortment!$E$3:$E$10000,0)),0)))</f>
        <v>#N/A</v>
      </c>
      <c r="E3317" s="7" t="n">
        <f aca="false">IF(ISBLANK(C3317), , IF(ISBLANK(C3316), E3315+1, E3316))</f>
        <v>0</v>
      </c>
      <c r="F3317" s="10" t="n">
        <f aca="false">IF(ISBLANK(C3317),,IF(OR(ISBLANK(C3316), C3316="Баркод"),1,F3316+1))</f>
        <v>0</v>
      </c>
      <c r="G3317" s="10" t="n">
        <f aca="false">IF(ISBLANK(C3318), F3317/2,)</f>
        <v>0</v>
      </c>
      <c r="H3317" s="0" t="n">
        <f aca="false">IF(ISBLANK(C3317),0,-1)</f>
        <v>0</v>
      </c>
      <c r="I3317" s="0" t="n">
        <f aca="false">IF(AND(ISBLANK(C3316),NOT(ISBLANK(C3317))),1,-1)</f>
        <v>-1</v>
      </c>
      <c r="J3317" s="0" t="n">
        <f aca="false">IF(ISBLANK(C3315),IF(AND(C3316=C3317,NOT(ISBLANK(C3316)),NOT(ISBLANK(C3317))),1,-1),-1)</f>
        <v>-1</v>
      </c>
      <c r="K3317" s="0" t="n">
        <f aca="false">IF(MAX(H3317:J3317)&lt;0,IF(OR(C3317=C3316,C3316=C3315),1,-1),MAX(H3317:J3317))</f>
        <v>0</v>
      </c>
    </row>
    <row r="3318" customFormat="false" ht="13.8" hidden="false" customHeight="false" outlineLevel="0" collapsed="false">
      <c r="B3318" s="8" t="n">
        <f aca="false">MAX(H3318:K3318)</f>
        <v>0</v>
      </c>
      <c r="C3318" s="11"/>
      <c r="D3318" s="10" t="e">
        <f aca="false">IF($A$1="WLB",INDEX(SupplierNomenclature!$D$1:$D$9996,MATCH(C3318,SupplierNomenclature!$I$1:$I$9996,0)),IF($A$1="BERU",INDEX(beru_assortment!$C$1:$C$10000,MATCH(C3318,beru_assortment!$I$1:$I$10000,0)),IF($A$1="OZON",INDEX(ozon_assortment!$F$3:$F$10000,MATCH(C3318,ozon_assortment!$E$3:$E$10000,0)),0)))</f>
        <v>#N/A</v>
      </c>
      <c r="E3318" s="7" t="n">
        <f aca="false">IF(ISBLANK(C3318), , IF(ISBLANK(C3317), E3316+1, E3317))</f>
        <v>0</v>
      </c>
      <c r="F3318" s="10" t="n">
        <f aca="false">IF(ISBLANK(C3318),,IF(OR(ISBLANK(C3317), C3317="Баркод"),1,F3317+1))</f>
        <v>0</v>
      </c>
      <c r="G3318" s="10" t="n">
        <f aca="false">IF(ISBLANK(C3319), F3318/2,)</f>
        <v>0</v>
      </c>
      <c r="H3318" s="0" t="n">
        <f aca="false">IF(ISBLANK(C3318),0,-1)</f>
        <v>0</v>
      </c>
      <c r="I3318" s="0" t="n">
        <f aca="false">IF(AND(ISBLANK(C3317),NOT(ISBLANK(C3318))),1,-1)</f>
        <v>-1</v>
      </c>
      <c r="J3318" s="0" t="n">
        <f aca="false">IF(ISBLANK(C3316),IF(AND(C3317=C3318,NOT(ISBLANK(C3317)),NOT(ISBLANK(C3318))),1,-1),-1)</f>
        <v>-1</v>
      </c>
      <c r="K3318" s="0" t="n">
        <f aca="false">IF(MAX(H3318:J3318)&lt;0,IF(OR(C3318=C3317,C3317=C3316),1,-1),MAX(H3318:J3318))</f>
        <v>0</v>
      </c>
    </row>
    <row r="3319" customFormat="false" ht="13.8" hidden="false" customHeight="false" outlineLevel="0" collapsed="false">
      <c r="B3319" s="8" t="n">
        <f aca="false">MAX(H3319:K3319)</f>
        <v>0</v>
      </c>
      <c r="C3319" s="11"/>
      <c r="D3319" s="10" t="e">
        <f aca="false">IF($A$1="WLB",INDEX(SupplierNomenclature!$D$1:$D$9996,MATCH(C3319,SupplierNomenclature!$I$1:$I$9996,0)),IF($A$1="BERU",INDEX(beru_assortment!$C$1:$C$10000,MATCH(C3319,beru_assortment!$I$1:$I$10000,0)),IF($A$1="OZON",INDEX(ozon_assortment!$F$3:$F$10000,MATCH(C3319,ozon_assortment!$E$3:$E$10000,0)),0)))</f>
        <v>#N/A</v>
      </c>
      <c r="E3319" s="7" t="n">
        <f aca="false">IF(ISBLANK(C3319), , IF(ISBLANK(C3318), E3317+1, E3318))</f>
        <v>0</v>
      </c>
      <c r="F3319" s="10" t="n">
        <f aca="false">IF(ISBLANK(C3319),,IF(OR(ISBLANK(C3318), C3318="Баркод"),1,F3318+1))</f>
        <v>0</v>
      </c>
      <c r="G3319" s="10" t="n">
        <f aca="false">IF(ISBLANK(C3320), F3319/2,)</f>
        <v>0</v>
      </c>
      <c r="H3319" s="0" t="n">
        <f aca="false">IF(ISBLANK(C3319),0,-1)</f>
        <v>0</v>
      </c>
      <c r="I3319" s="0" t="n">
        <f aca="false">IF(AND(ISBLANK(C3318),NOT(ISBLANK(C3319))),1,-1)</f>
        <v>-1</v>
      </c>
      <c r="J3319" s="0" t="n">
        <f aca="false">IF(ISBLANK(C3317),IF(AND(C3318=C3319,NOT(ISBLANK(C3318)),NOT(ISBLANK(C3319))),1,-1),-1)</f>
        <v>-1</v>
      </c>
      <c r="K3319" s="0" t="n">
        <f aca="false">IF(MAX(H3319:J3319)&lt;0,IF(OR(C3319=C3318,C3318=C3317),1,-1),MAX(H3319:J3319))</f>
        <v>0</v>
      </c>
    </row>
    <row r="3320" customFormat="false" ht="13.8" hidden="false" customHeight="false" outlineLevel="0" collapsed="false">
      <c r="B3320" s="8" t="n">
        <f aca="false">MAX(H3320:K3320)</f>
        <v>0</v>
      </c>
      <c r="C3320" s="11"/>
      <c r="D3320" s="10" t="e">
        <f aca="false">IF($A$1="WLB",INDEX(SupplierNomenclature!$D$1:$D$9996,MATCH(C3320,SupplierNomenclature!$I$1:$I$9996,0)),IF($A$1="BERU",INDEX(beru_assortment!$C$1:$C$10000,MATCH(C3320,beru_assortment!$I$1:$I$10000,0)),IF($A$1="OZON",INDEX(ozon_assortment!$F$3:$F$10000,MATCH(C3320,ozon_assortment!$E$3:$E$10000,0)),0)))</f>
        <v>#N/A</v>
      </c>
      <c r="E3320" s="7" t="n">
        <f aca="false">IF(ISBLANK(C3320), , IF(ISBLANK(C3319), E3318+1, E3319))</f>
        <v>0</v>
      </c>
      <c r="F3320" s="10" t="n">
        <f aca="false">IF(ISBLANK(C3320),,IF(OR(ISBLANK(C3319), C3319="Баркод"),1,F3319+1))</f>
        <v>0</v>
      </c>
      <c r="G3320" s="10" t="n">
        <f aca="false">IF(ISBLANK(C3321), F3320/2,)</f>
        <v>0</v>
      </c>
      <c r="H3320" s="0" t="n">
        <f aca="false">IF(ISBLANK(C3320),0,-1)</f>
        <v>0</v>
      </c>
      <c r="I3320" s="0" t="n">
        <f aca="false">IF(AND(ISBLANK(C3319),NOT(ISBLANK(C3320))),1,-1)</f>
        <v>-1</v>
      </c>
      <c r="J3320" s="0" t="n">
        <f aca="false">IF(ISBLANK(C3318),IF(AND(C3319=C3320,NOT(ISBLANK(C3319)),NOT(ISBLANK(C3320))),1,-1),-1)</f>
        <v>-1</v>
      </c>
      <c r="K3320" s="0" t="n">
        <f aca="false">IF(MAX(H3320:J3320)&lt;0,IF(OR(C3320=C3319,C3319=C3318),1,-1),MAX(H3320:J3320))</f>
        <v>0</v>
      </c>
    </row>
    <row r="3321" customFormat="false" ht="13.8" hidden="false" customHeight="false" outlineLevel="0" collapsed="false">
      <c r="B3321" s="8" t="n">
        <f aca="false">MAX(H3321:K3321)</f>
        <v>0</v>
      </c>
      <c r="C3321" s="11"/>
      <c r="D3321" s="10" t="e">
        <f aca="false">IF($A$1="WLB",INDEX(SupplierNomenclature!$D$1:$D$9996,MATCH(C3321,SupplierNomenclature!$I$1:$I$9996,0)),IF($A$1="BERU",INDEX(beru_assortment!$C$1:$C$10000,MATCH(C3321,beru_assortment!$I$1:$I$10000,0)),IF($A$1="OZON",INDEX(ozon_assortment!$F$3:$F$10000,MATCH(C3321,ozon_assortment!$E$3:$E$10000,0)),0)))</f>
        <v>#N/A</v>
      </c>
      <c r="E3321" s="7" t="n">
        <f aca="false">IF(ISBLANK(C3321), , IF(ISBLANK(C3320), E3319+1, E3320))</f>
        <v>0</v>
      </c>
      <c r="F3321" s="10" t="n">
        <f aca="false">IF(ISBLANK(C3321),,IF(OR(ISBLANK(C3320), C3320="Баркод"),1,F3320+1))</f>
        <v>0</v>
      </c>
      <c r="G3321" s="10" t="n">
        <f aca="false">IF(ISBLANK(C3322), F3321/2,)</f>
        <v>0</v>
      </c>
      <c r="H3321" s="0" t="n">
        <f aca="false">IF(ISBLANK(C3321),0,-1)</f>
        <v>0</v>
      </c>
      <c r="I3321" s="0" t="n">
        <f aca="false">IF(AND(ISBLANK(C3320),NOT(ISBLANK(C3321))),1,-1)</f>
        <v>-1</v>
      </c>
      <c r="J3321" s="0" t="n">
        <f aca="false">IF(ISBLANK(C3319),IF(AND(C3320=C3321,NOT(ISBLANK(C3320)),NOT(ISBLANK(C3321))),1,-1),-1)</f>
        <v>-1</v>
      </c>
      <c r="K3321" s="0" t="n">
        <f aca="false">IF(MAX(H3321:J3321)&lt;0,IF(OR(C3321=C3320,C3320=C3319),1,-1),MAX(H3321:J3321))</f>
        <v>0</v>
      </c>
    </row>
    <row r="3322" customFormat="false" ht="13.8" hidden="false" customHeight="false" outlineLevel="0" collapsed="false">
      <c r="B3322" s="8" t="n">
        <f aca="false">MAX(H3322:K3322)</f>
        <v>0</v>
      </c>
      <c r="C3322" s="11"/>
      <c r="D3322" s="10" t="e">
        <f aca="false">IF($A$1="WLB",INDEX(SupplierNomenclature!$D$1:$D$9996,MATCH(C3322,SupplierNomenclature!$I$1:$I$9996,0)),IF($A$1="BERU",INDEX(beru_assortment!$C$1:$C$10000,MATCH(C3322,beru_assortment!$I$1:$I$10000,0)),IF($A$1="OZON",INDEX(ozon_assortment!$F$3:$F$10000,MATCH(C3322,ozon_assortment!$E$3:$E$10000,0)),0)))</f>
        <v>#N/A</v>
      </c>
      <c r="E3322" s="7" t="n">
        <f aca="false">IF(ISBLANK(C3322), , IF(ISBLANK(C3321), E3320+1, E3321))</f>
        <v>0</v>
      </c>
      <c r="F3322" s="10" t="n">
        <f aca="false">IF(ISBLANK(C3322),,IF(OR(ISBLANK(C3321), C3321="Баркод"),1,F3321+1))</f>
        <v>0</v>
      </c>
      <c r="G3322" s="10" t="n">
        <f aca="false">IF(ISBLANK(C3323), F3322/2,)</f>
        <v>0</v>
      </c>
      <c r="H3322" s="0" t="n">
        <f aca="false">IF(ISBLANK(C3322),0,-1)</f>
        <v>0</v>
      </c>
      <c r="I3322" s="0" t="n">
        <f aca="false">IF(AND(ISBLANK(C3321),NOT(ISBLANK(C3322))),1,-1)</f>
        <v>-1</v>
      </c>
      <c r="J3322" s="0" t="n">
        <f aca="false">IF(ISBLANK(C3320),IF(AND(C3321=C3322,NOT(ISBLANK(C3321)),NOT(ISBLANK(C3322))),1,-1),-1)</f>
        <v>-1</v>
      </c>
      <c r="K3322" s="0" t="n">
        <f aca="false">IF(MAX(H3322:J3322)&lt;0,IF(OR(C3322=C3321,C3321=C3320),1,-1),MAX(H3322:J3322))</f>
        <v>0</v>
      </c>
    </row>
    <row r="3323" customFormat="false" ht="13.8" hidden="false" customHeight="false" outlineLevel="0" collapsed="false">
      <c r="B3323" s="8" t="n">
        <f aca="false">MAX(H3323:K3323)</f>
        <v>0</v>
      </c>
      <c r="C3323" s="11"/>
      <c r="D3323" s="10" t="e">
        <f aca="false">IF($A$1="WLB",INDEX(SupplierNomenclature!$D$1:$D$9996,MATCH(C3323,SupplierNomenclature!$I$1:$I$9996,0)),IF($A$1="BERU",INDEX(beru_assortment!$C$1:$C$10000,MATCH(C3323,beru_assortment!$I$1:$I$10000,0)),IF($A$1="OZON",INDEX(ozon_assortment!$F$3:$F$10000,MATCH(C3323,ozon_assortment!$E$3:$E$10000,0)),0)))</f>
        <v>#N/A</v>
      </c>
      <c r="E3323" s="7" t="n">
        <f aca="false">IF(ISBLANK(C3323), , IF(ISBLANK(C3322), E3321+1, E3322))</f>
        <v>0</v>
      </c>
      <c r="F3323" s="10" t="n">
        <f aca="false">IF(ISBLANK(C3323),,IF(OR(ISBLANK(C3322), C3322="Баркод"),1,F3322+1))</f>
        <v>0</v>
      </c>
      <c r="G3323" s="10" t="n">
        <f aca="false">IF(ISBLANK(C3324), F3323/2,)</f>
        <v>0</v>
      </c>
      <c r="H3323" s="0" t="n">
        <f aca="false">IF(ISBLANK(C3323),0,-1)</f>
        <v>0</v>
      </c>
      <c r="I3323" s="0" t="n">
        <f aca="false">IF(AND(ISBLANK(C3322),NOT(ISBLANK(C3323))),1,-1)</f>
        <v>-1</v>
      </c>
      <c r="J3323" s="0" t="n">
        <f aca="false">IF(ISBLANK(C3321),IF(AND(C3322=C3323,NOT(ISBLANK(C3322)),NOT(ISBLANK(C3323))),1,-1),-1)</f>
        <v>-1</v>
      </c>
      <c r="K3323" s="0" t="n">
        <f aca="false">IF(MAX(H3323:J3323)&lt;0,IF(OR(C3323=C3322,C3322=C3321),1,-1),MAX(H3323:J3323))</f>
        <v>0</v>
      </c>
    </row>
    <row r="3324" customFormat="false" ht="13.8" hidden="false" customHeight="false" outlineLevel="0" collapsed="false">
      <c r="B3324" s="8" t="n">
        <f aca="false">MAX(H3324:K3324)</f>
        <v>0</v>
      </c>
      <c r="C3324" s="11"/>
      <c r="D3324" s="10" t="e">
        <f aca="false">IF($A$1="WLB",INDEX(SupplierNomenclature!$D$1:$D$9996,MATCH(C3324,SupplierNomenclature!$I$1:$I$9996,0)),IF($A$1="BERU",INDEX(beru_assortment!$C$1:$C$10000,MATCH(C3324,beru_assortment!$I$1:$I$10000,0)),IF($A$1="OZON",INDEX(ozon_assortment!$F$3:$F$10000,MATCH(C3324,ozon_assortment!$E$3:$E$10000,0)),0)))</f>
        <v>#N/A</v>
      </c>
      <c r="E3324" s="7" t="n">
        <f aca="false">IF(ISBLANK(C3324), , IF(ISBLANK(C3323), E3322+1, E3323))</f>
        <v>0</v>
      </c>
      <c r="F3324" s="10" t="n">
        <f aca="false">IF(ISBLANK(C3324),,IF(OR(ISBLANK(C3323), C3323="Баркод"),1,F3323+1))</f>
        <v>0</v>
      </c>
      <c r="G3324" s="10" t="n">
        <f aca="false">IF(ISBLANK(C3325), F3324/2,)</f>
        <v>0</v>
      </c>
      <c r="H3324" s="0" t="n">
        <f aca="false">IF(ISBLANK(C3324),0,-1)</f>
        <v>0</v>
      </c>
      <c r="I3324" s="0" t="n">
        <f aca="false">IF(AND(ISBLANK(C3323),NOT(ISBLANK(C3324))),1,-1)</f>
        <v>-1</v>
      </c>
      <c r="J3324" s="0" t="n">
        <f aca="false">IF(ISBLANK(C3322),IF(AND(C3323=C3324,NOT(ISBLANK(C3323)),NOT(ISBLANK(C3324))),1,-1),-1)</f>
        <v>-1</v>
      </c>
      <c r="K3324" s="0" t="n">
        <f aca="false">IF(MAX(H3324:J3324)&lt;0,IF(OR(C3324=C3323,C3323=C3322),1,-1),MAX(H3324:J3324))</f>
        <v>0</v>
      </c>
    </row>
    <row r="3325" customFormat="false" ht="13.8" hidden="false" customHeight="false" outlineLevel="0" collapsed="false">
      <c r="B3325" s="8" t="n">
        <f aca="false">MAX(H3325:K3325)</f>
        <v>0</v>
      </c>
      <c r="C3325" s="11"/>
      <c r="D3325" s="10" t="e">
        <f aca="false">IF($A$1="WLB",INDEX(SupplierNomenclature!$D$1:$D$9996,MATCH(C3325,SupplierNomenclature!$I$1:$I$9996,0)),IF($A$1="BERU",INDEX(beru_assortment!$C$1:$C$10000,MATCH(C3325,beru_assortment!$I$1:$I$10000,0)),IF($A$1="OZON",INDEX(ozon_assortment!$F$3:$F$10000,MATCH(C3325,ozon_assortment!$E$3:$E$10000,0)),0)))</f>
        <v>#N/A</v>
      </c>
      <c r="E3325" s="7" t="n">
        <f aca="false">IF(ISBLANK(C3325), , IF(ISBLANK(C3324), E3323+1, E3324))</f>
        <v>0</v>
      </c>
      <c r="F3325" s="10" t="n">
        <f aca="false">IF(ISBLANK(C3325),,IF(OR(ISBLANK(C3324), C3324="Баркод"),1,F3324+1))</f>
        <v>0</v>
      </c>
      <c r="G3325" s="10" t="n">
        <f aca="false">IF(ISBLANK(C3326), F3325/2,)</f>
        <v>0</v>
      </c>
      <c r="H3325" s="0" t="n">
        <f aca="false">IF(ISBLANK(C3325),0,-1)</f>
        <v>0</v>
      </c>
      <c r="I3325" s="0" t="n">
        <f aca="false">IF(AND(ISBLANK(C3324),NOT(ISBLANK(C3325))),1,-1)</f>
        <v>-1</v>
      </c>
      <c r="J3325" s="0" t="n">
        <f aca="false">IF(ISBLANK(C3323),IF(AND(C3324=C3325,NOT(ISBLANK(C3324)),NOT(ISBLANK(C3325))),1,-1),-1)</f>
        <v>-1</v>
      </c>
      <c r="K3325" s="0" t="n">
        <f aca="false">IF(MAX(H3325:J3325)&lt;0,IF(OR(C3325=C3324,C3324=C3323),1,-1),MAX(H3325:J3325))</f>
        <v>0</v>
      </c>
    </row>
    <row r="3326" customFormat="false" ht="13.8" hidden="false" customHeight="false" outlineLevel="0" collapsed="false">
      <c r="B3326" s="8" t="n">
        <f aca="false">MAX(H3326:K3326)</f>
        <v>0</v>
      </c>
      <c r="C3326" s="11"/>
      <c r="D3326" s="10" t="e">
        <f aca="false">IF($A$1="WLB",INDEX(SupplierNomenclature!$D$1:$D$9996,MATCH(C3326,SupplierNomenclature!$I$1:$I$9996,0)),IF($A$1="BERU",INDEX(beru_assortment!$C$1:$C$10000,MATCH(C3326,beru_assortment!$I$1:$I$10000,0)),IF($A$1="OZON",INDEX(ozon_assortment!$F$3:$F$10000,MATCH(C3326,ozon_assortment!$E$3:$E$10000,0)),0)))</f>
        <v>#N/A</v>
      </c>
      <c r="E3326" s="7" t="n">
        <f aca="false">IF(ISBLANK(C3326), , IF(ISBLANK(C3325), E3324+1, E3325))</f>
        <v>0</v>
      </c>
      <c r="F3326" s="10" t="n">
        <f aca="false">IF(ISBLANK(C3326),,IF(OR(ISBLANK(C3325), C3325="Баркод"),1,F3325+1))</f>
        <v>0</v>
      </c>
      <c r="G3326" s="10" t="n">
        <f aca="false">IF(ISBLANK(C3327), F3326/2,)</f>
        <v>0</v>
      </c>
      <c r="H3326" s="0" t="n">
        <f aca="false">IF(ISBLANK(C3326),0,-1)</f>
        <v>0</v>
      </c>
      <c r="I3326" s="0" t="n">
        <f aca="false">IF(AND(ISBLANK(C3325),NOT(ISBLANK(C3326))),1,-1)</f>
        <v>-1</v>
      </c>
      <c r="J3326" s="0" t="n">
        <f aca="false">IF(ISBLANK(C3324),IF(AND(C3325=C3326,NOT(ISBLANK(C3325)),NOT(ISBLANK(C3326))),1,-1),-1)</f>
        <v>-1</v>
      </c>
      <c r="K3326" s="0" t="n">
        <f aca="false">IF(MAX(H3326:J3326)&lt;0,IF(OR(C3326=C3325,C3325=C3324),1,-1),MAX(H3326:J3326))</f>
        <v>0</v>
      </c>
    </row>
    <row r="3327" customFormat="false" ht="13.8" hidden="false" customHeight="false" outlineLevel="0" collapsed="false">
      <c r="B3327" s="8" t="n">
        <f aca="false">MAX(H3327:K3327)</f>
        <v>0</v>
      </c>
      <c r="C3327" s="11"/>
      <c r="D3327" s="10" t="e">
        <f aca="false">IF($A$1="WLB",INDEX(SupplierNomenclature!$D$1:$D$9996,MATCH(C3327,SupplierNomenclature!$I$1:$I$9996,0)),IF($A$1="BERU",INDEX(beru_assortment!$C$1:$C$10000,MATCH(C3327,beru_assortment!$I$1:$I$10000,0)),IF($A$1="OZON",INDEX(ozon_assortment!$F$3:$F$10000,MATCH(C3327,ozon_assortment!$E$3:$E$10000,0)),0)))</f>
        <v>#N/A</v>
      </c>
      <c r="E3327" s="7" t="n">
        <f aca="false">IF(ISBLANK(C3327), , IF(ISBLANK(C3326), E3325+1, E3326))</f>
        <v>0</v>
      </c>
      <c r="F3327" s="10" t="n">
        <f aca="false">IF(ISBLANK(C3327),,IF(OR(ISBLANK(C3326), C3326="Баркод"),1,F3326+1))</f>
        <v>0</v>
      </c>
      <c r="G3327" s="10" t="n">
        <f aca="false">IF(ISBLANK(C3328), F3327/2,)</f>
        <v>0</v>
      </c>
      <c r="H3327" s="0" t="n">
        <f aca="false">IF(ISBLANK(C3327),0,-1)</f>
        <v>0</v>
      </c>
      <c r="I3327" s="0" t="n">
        <f aca="false">IF(AND(ISBLANK(C3326),NOT(ISBLANK(C3327))),1,-1)</f>
        <v>-1</v>
      </c>
      <c r="J3327" s="0" t="n">
        <f aca="false">IF(ISBLANK(C3325),IF(AND(C3326=C3327,NOT(ISBLANK(C3326)),NOT(ISBLANK(C3327))),1,-1),-1)</f>
        <v>-1</v>
      </c>
      <c r="K3327" s="0" t="n">
        <f aca="false">IF(MAX(H3327:J3327)&lt;0,IF(OR(C3327=C3326,C3326=C3325),1,-1),MAX(H3327:J3327))</f>
        <v>0</v>
      </c>
    </row>
    <row r="3328" customFormat="false" ht="13.8" hidden="false" customHeight="false" outlineLevel="0" collapsed="false">
      <c r="B3328" s="8" t="n">
        <f aca="false">MAX(H3328:K3328)</f>
        <v>0</v>
      </c>
      <c r="C3328" s="11"/>
      <c r="D3328" s="10" t="e">
        <f aca="false">IF($A$1="WLB",INDEX(SupplierNomenclature!$D$1:$D$9996,MATCH(C3328,SupplierNomenclature!$I$1:$I$9996,0)),IF($A$1="BERU",INDEX(beru_assortment!$C$1:$C$10000,MATCH(C3328,beru_assortment!$I$1:$I$10000,0)),IF($A$1="OZON",INDEX(ozon_assortment!$F$3:$F$10000,MATCH(C3328,ozon_assortment!$E$3:$E$10000,0)),0)))</f>
        <v>#N/A</v>
      </c>
      <c r="E3328" s="7" t="n">
        <f aca="false">IF(ISBLANK(C3328), , IF(ISBLANK(C3327), E3326+1, E3327))</f>
        <v>0</v>
      </c>
      <c r="F3328" s="10" t="n">
        <f aca="false">IF(ISBLANK(C3328),,IF(OR(ISBLANK(C3327), C3327="Баркод"),1,F3327+1))</f>
        <v>0</v>
      </c>
      <c r="G3328" s="10" t="n">
        <f aca="false">IF(ISBLANK(C3329), F3328/2,)</f>
        <v>0</v>
      </c>
      <c r="H3328" s="0" t="n">
        <f aca="false">IF(ISBLANK(C3328),0,-1)</f>
        <v>0</v>
      </c>
      <c r="I3328" s="0" t="n">
        <f aca="false">IF(AND(ISBLANK(C3327),NOT(ISBLANK(C3328))),1,-1)</f>
        <v>-1</v>
      </c>
      <c r="J3328" s="0" t="n">
        <f aca="false">IF(ISBLANK(C3326),IF(AND(C3327=C3328,NOT(ISBLANK(C3327)),NOT(ISBLANK(C3328))),1,-1),-1)</f>
        <v>-1</v>
      </c>
      <c r="K3328" s="0" t="n">
        <f aca="false">IF(MAX(H3328:J3328)&lt;0,IF(OR(C3328=C3327,C3327=C3326),1,-1),MAX(H3328:J3328))</f>
        <v>0</v>
      </c>
    </row>
    <row r="3329" customFormat="false" ht="13.8" hidden="false" customHeight="false" outlineLevel="0" collapsed="false">
      <c r="B3329" s="8" t="n">
        <f aca="false">MAX(H3329:K3329)</f>
        <v>0</v>
      </c>
      <c r="C3329" s="11"/>
      <c r="D3329" s="10" t="e">
        <f aca="false">IF($A$1="WLB",INDEX(SupplierNomenclature!$D$1:$D$9996,MATCH(C3329,SupplierNomenclature!$I$1:$I$9996,0)),IF($A$1="BERU",INDEX(beru_assortment!$C$1:$C$10000,MATCH(C3329,beru_assortment!$I$1:$I$10000,0)),IF($A$1="OZON",INDEX(ozon_assortment!$F$3:$F$10000,MATCH(C3329,ozon_assortment!$E$3:$E$10000,0)),0)))</f>
        <v>#N/A</v>
      </c>
      <c r="E3329" s="7" t="n">
        <f aca="false">IF(ISBLANK(C3329), , IF(ISBLANK(C3328), E3327+1, E3328))</f>
        <v>0</v>
      </c>
      <c r="F3329" s="10" t="n">
        <f aca="false">IF(ISBLANK(C3329),,IF(OR(ISBLANK(C3328), C3328="Баркод"),1,F3328+1))</f>
        <v>0</v>
      </c>
      <c r="G3329" s="10" t="n">
        <f aca="false">IF(ISBLANK(C3330), F3329/2,)</f>
        <v>0</v>
      </c>
      <c r="H3329" s="0" t="n">
        <f aca="false">IF(ISBLANK(C3329),0,-1)</f>
        <v>0</v>
      </c>
      <c r="I3329" s="0" t="n">
        <f aca="false">IF(AND(ISBLANK(C3328),NOT(ISBLANK(C3329))),1,-1)</f>
        <v>-1</v>
      </c>
      <c r="J3329" s="0" t="n">
        <f aca="false">IF(ISBLANK(C3327),IF(AND(C3328=C3329,NOT(ISBLANK(C3328)),NOT(ISBLANK(C3329))),1,-1),-1)</f>
        <v>-1</v>
      </c>
      <c r="K3329" s="0" t="n">
        <f aca="false">IF(MAX(H3329:J3329)&lt;0,IF(OR(C3329=C3328,C3328=C3327),1,-1),MAX(H3329:J3329))</f>
        <v>0</v>
      </c>
    </row>
    <row r="3330" customFormat="false" ht="13.8" hidden="false" customHeight="false" outlineLevel="0" collapsed="false">
      <c r="B3330" s="8" t="n">
        <f aca="false">MAX(H3330:K3330)</f>
        <v>0</v>
      </c>
      <c r="C3330" s="11"/>
      <c r="D3330" s="10" t="e">
        <f aca="false">IF($A$1="WLB",INDEX(SupplierNomenclature!$D$1:$D$9996,MATCH(C3330,SupplierNomenclature!$I$1:$I$9996,0)),IF($A$1="BERU",INDEX(beru_assortment!$C$1:$C$10000,MATCH(C3330,beru_assortment!$I$1:$I$10000,0)),IF($A$1="OZON",INDEX(ozon_assortment!$F$3:$F$10000,MATCH(C3330,ozon_assortment!$E$3:$E$10000,0)),0)))</f>
        <v>#N/A</v>
      </c>
      <c r="E3330" s="7" t="n">
        <f aca="false">IF(ISBLANK(C3330), , IF(ISBLANK(C3329), E3328+1, E3329))</f>
        <v>0</v>
      </c>
      <c r="F3330" s="10" t="n">
        <f aca="false">IF(ISBLANK(C3330),,IF(OR(ISBLANK(C3329), C3329="Баркод"),1,F3329+1))</f>
        <v>0</v>
      </c>
      <c r="G3330" s="10" t="n">
        <f aca="false">IF(ISBLANK(C3331), F3330/2,)</f>
        <v>0</v>
      </c>
      <c r="H3330" s="0" t="n">
        <f aca="false">IF(ISBLANK(C3330),0,-1)</f>
        <v>0</v>
      </c>
      <c r="I3330" s="0" t="n">
        <f aca="false">IF(AND(ISBLANK(C3329),NOT(ISBLANK(C3330))),1,-1)</f>
        <v>-1</v>
      </c>
      <c r="J3330" s="0" t="n">
        <f aca="false">IF(ISBLANK(C3328),IF(AND(C3329=C3330,NOT(ISBLANK(C3329)),NOT(ISBLANK(C3330))),1,-1),-1)</f>
        <v>-1</v>
      </c>
      <c r="K3330" s="0" t="n">
        <f aca="false">IF(MAX(H3330:J3330)&lt;0,IF(OR(C3330=C3329,C3329=C3328),1,-1),MAX(H3330:J3330))</f>
        <v>0</v>
      </c>
    </row>
    <row r="3331" customFormat="false" ht="13.8" hidden="false" customHeight="false" outlineLevel="0" collapsed="false">
      <c r="B3331" s="8" t="n">
        <f aca="false">MAX(H3331:K3331)</f>
        <v>0</v>
      </c>
      <c r="C3331" s="11"/>
      <c r="D3331" s="10" t="e">
        <f aca="false">IF($A$1="WLB",INDEX(SupplierNomenclature!$D$1:$D$9996,MATCH(C3331,SupplierNomenclature!$I$1:$I$9996,0)),IF($A$1="BERU",INDEX(beru_assortment!$C$1:$C$10000,MATCH(C3331,beru_assortment!$I$1:$I$10000,0)),IF($A$1="OZON",INDEX(ozon_assortment!$F$3:$F$10000,MATCH(C3331,ozon_assortment!$E$3:$E$10000,0)),0)))</f>
        <v>#N/A</v>
      </c>
      <c r="E3331" s="7" t="n">
        <f aca="false">IF(ISBLANK(C3331), , IF(ISBLANK(C3330), E3329+1, E3330))</f>
        <v>0</v>
      </c>
      <c r="F3331" s="10" t="n">
        <f aca="false">IF(ISBLANK(C3331),,IF(OR(ISBLANK(C3330), C3330="Баркод"),1,F3330+1))</f>
        <v>0</v>
      </c>
      <c r="G3331" s="10" t="n">
        <f aca="false">IF(ISBLANK(C3332), F3331/2,)</f>
        <v>0</v>
      </c>
      <c r="H3331" s="0" t="n">
        <f aca="false">IF(ISBLANK(C3331),0,-1)</f>
        <v>0</v>
      </c>
      <c r="I3331" s="0" t="n">
        <f aca="false">IF(AND(ISBLANK(C3330),NOT(ISBLANK(C3331))),1,-1)</f>
        <v>-1</v>
      </c>
      <c r="J3331" s="0" t="n">
        <f aca="false">IF(ISBLANK(C3329),IF(AND(C3330=C3331,NOT(ISBLANK(C3330)),NOT(ISBLANK(C3331))),1,-1),-1)</f>
        <v>-1</v>
      </c>
      <c r="K3331" s="0" t="n">
        <f aca="false">IF(MAX(H3331:J3331)&lt;0,IF(OR(C3331=C3330,C3330=C3329),1,-1),MAX(H3331:J3331))</f>
        <v>0</v>
      </c>
    </row>
    <row r="3332" customFormat="false" ht="13.8" hidden="false" customHeight="false" outlineLevel="0" collapsed="false">
      <c r="B3332" s="8" t="n">
        <f aca="false">MAX(H3332:K3332)</f>
        <v>0</v>
      </c>
      <c r="C3332" s="11"/>
      <c r="D3332" s="10" t="e">
        <f aca="false">IF($A$1="WLB",INDEX(SupplierNomenclature!$D$1:$D$9996,MATCH(C3332,SupplierNomenclature!$I$1:$I$9996,0)),IF($A$1="BERU",INDEX(beru_assortment!$C$1:$C$10000,MATCH(C3332,beru_assortment!$I$1:$I$10000,0)),IF($A$1="OZON",INDEX(ozon_assortment!$F$3:$F$10000,MATCH(C3332,ozon_assortment!$E$3:$E$10000,0)),0)))</f>
        <v>#N/A</v>
      </c>
      <c r="E3332" s="7" t="n">
        <f aca="false">IF(ISBLANK(C3332), , IF(ISBLANK(C3331), E3330+1, E3331))</f>
        <v>0</v>
      </c>
      <c r="F3332" s="10" t="n">
        <f aca="false">IF(ISBLANK(C3332),,IF(OR(ISBLANK(C3331), C3331="Баркод"),1,F3331+1))</f>
        <v>0</v>
      </c>
      <c r="G3332" s="10" t="n">
        <f aca="false">IF(ISBLANK(C3333), F3332/2,)</f>
        <v>0</v>
      </c>
      <c r="H3332" s="0" t="n">
        <f aca="false">IF(ISBLANK(C3332),0,-1)</f>
        <v>0</v>
      </c>
      <c r="I3332" s="0" t="n">
        <f aca="false">IF(AND(ISBLANK(C3331),NOT(ISBLANK(C3332))),1,-1)</f>
        <v>-1</v>
      </c>
      <c r="J3332" s="0" t="n">
        <f aca="false">IF(ISBLANK(C3330),IF(AND(C3331=C3332,NOT(ISBLANK(C3331)),NOT(ISBLANK(C3332))),1,-1),-1)</f>
        <v>-1</v>
      </c>
      <c r="K3332" s="0" t="n">
        <f aca="false">IF(MAX(H3332:J3332)&lt;0,IF(OR(C3332=C3331,C3331=C3330),1,-1),MAX(H3332:J3332))</f>
        <v>0</v>
      </c>
    </row>
    <row r="3333" customFormat="false" ht="13.8" hidden="false" customHeight="false" outlineLevel="0" collapsed="false">
      <c r="B3333" s="8" t="n">
        <f aca="false">MAX(H3333:K3333)</f>
        <v>0</v>
      </c>
      <c r="C3333" s="11"/>
      <c r="D3333" s="10" t="e">
        <f aca="false">IF($A$1="WLB",INDEX(SupplierNomenclature!$D$1:$D$9996,MATCH(C3333,SupplierNomenclature!$I$1:$I$9996,0)),IF($A$1="BERU",INDEX(beru_assortment!$C$1:$C$10000,MATCH(C3333,beru_assortment!$I$1:$I$10000,0)),IF($A$1="OZON",INDEX(ozon_assortment!$F$3:$F$10000,MATCH(C3333,ozon_assortment!$E$3:$E$10000,0)),0)))</f>
        <v>#N/A</v>
      </c>
      <c r="E3333" s="7" t="n">
        <f aca="false">IF(ISBLANK(C3333), , IF(ISBLANK(C3332), E3331+1, E3332))</f>
        <v>0</v>
      </c>
      <c r="F3333" s="10" t="n">
        <f aca="false">IF(ISBLANK(C3333),,IF(OR(ISBLANK(C3332), C3332="Баркод"),1,F3332+1))</f>
        <v>0</v>
      </c>
      <c r="G3333" s="10" t="n">
        <f aca="false">IF(ISBLANK(C3334), F3333/2,)</f>
        <v>0</v>
      </c>
      <c r="H3333" s="0" t="n">
        <f aca="false">IF(ISBLANK(C3333),0,-1)</f>
        <v>0</v>
      </c>
      <c r="I3333" s="0" t="n">
        <f aca="false">IF(AND(ISBLANK(C3332),NOT(ISBLANK(C3333))),1,-1)</f>
        <v>-1</v>
      </c>
      <c r="J3333" s="0" t="n">
        <f aca="false">IF(ISBLANK(C3331),IF(AND(C3332=C3333,NOT(ISBLANK(C3332)),NOT(ISBLANK(C3333))),1,-1),-1)</f>
        <v>-1</v>
      </c>
      <c r="K3333" s="0" t="n">
        <f aca="false">IF(MAX(H3333:J3333)&lt;0,IF(OR(C3333=C3332,C3332=C3331),1,-1),MAX(H3333:J3333))</f>
        <v>0</v>
      </c>
    </row>
    <row r="3334" customFormat="false" ht="13.8" hidden="false" customHeight="false" outlineLevel="0" collapsed="false">
      <c r="B3334" s="8" t="n">
        <f aca="false">MAX(H3334:K3334)</f>
        <v>0</v>
      </c>
      <c r="C3334" s="11"/>
      <c r="D3334" s="10" t="e">
        <f aca="false">IF($A$1="WLB",INDEX(SupplierNomenclature!$D$1:$D$9996,MATCH(C3334,SupplierNomenclature!$I$1:$I$9996,0)),IF($A$1="BERU",INDEX(beru_assortment!$C$1:$C$10000,MATCH(C3334,beru_assortment!$I$1:$I$10000,0)),IF($A$1="OZON",INDEX(ozon_assortment!$F$3:$F$10000,MATCH(C3334,ozon_assortment!$E$3:$E$10000,0)),0)))</f>
        <v>#N/A</v>
      </c>
      <c r="E3334" s="7" t="n">
        <f aca="false">IF(ISBLANK(C3334), , IF(ISBLANK(C3333), E3332+1, E3333))</f>
        <v>0</v>
      </c>
      <c r="F3334" s="10" t="n">
        <f aca="false">IF(ISBLANK(C3334),,IF(OR(ISBLANK(C3333), C3333="Баркод"),1,F3333+1))</f>
        <v>0</v>
      </c>
      <c r="G3334" s="10" t="n">
        <f aca="false">IF(ISBLANK(C3335), F3334/2,)</f>
        <v>0</v>
      </c>
      <c r="H3334" s="0" t="n">
        <f aca="false">IF(ISBLANK(C3334),0,-1)</f>
        <v>0</v>
      </c>
      <c r="I3334" s="0" t="n">
        <f aca="false">IF(AND(ISBLANK(C3333),NOT(ISBLANK(C3334))),1,-1)</f>
        <v>-1</v>
      </c>
      <c r="J3334" s="0" t="n">
        <f aca="false">IF(ISBLANK(C3332),IF(AND(C3333=C3334,NOT(ISBLANK(C3333)),NOT(ISBLANK(C3334))),1,-1),-1)</f>
        <v>-1</v>
      </c>
      <c r="K3334" s="0" t="n">
        <f aca="false">IF(MAX(H3334:J3334)&lt;0,IF(OR(C3334=C3333,C3333=C3332),1,-1),MAX(H3334:J3334))</f>
        <v>0</v>
      </c>
    </row>
    <row r="3335" customFormat="false" ht="13.8" hidden="false" customHeight="false" outlineLevel="0" collapsed="false">
      <c r="B3335" s="8" t="n">
        <f aca="false">MAX(H3335:K3335)</f>
        <v>0</v>
      </c>
      <c r="C3335" s="11"/>
      <c r="D3335" s="10" t="e">
        <f aca="false">IF($A$1="WLB",INDEX(SupplierNomenclature!$D$1:$D$9996,MATCH(C3335,SupplierNomenclature!$I$1:$I$9996,0)),IF($A$1="BERU",INDEX(beru_assortment!$C$1:$C$10000,MATCH(C3335,beru_assortment!$I$1:$I$10000,0)),IF($A$1="OZON",INDEX(ozon_assortment!$F$3:$F$10000,MATCH(C3335,ozon_assortment!$E$3:$E$10000,0)),0)))</f>
        <v>#N/A</v>
      </c>
      <c r="E3335" s="7" t="n">
        <f aca="false">IF(ISBLANK(C3335), , IF(ISBLANK(C3334), E3333+1, E3334))</f>
        <v>0</v>
      </c>
      <c r="F3335" s="10" t="n">
        <f aca="false">IF(ISBLANK(C3335),,IF(OR(ISBLANK(C3334), C3334="Баркод"),1,F3334+1))</f>
        <v>0</v>
      </c>
      <c r="G3335" s="10" t="n">
        <f aca="false">IF(ISBLANK(C3336), F3335/2,)</f>
        <v>0</v>
      </c>
      <c r="H3335" s="0" t="n">
        <f aca="false">IF(ISBLANK(C3335),0,-1)</f>
        <v>0</v>
      </c>
      <c r="I3335" s="0" t="n">
        <f aca="false">IF(AND(ISBLANK(C3334),NOT(ISBLANK(C3335))),1,-1)</f>
        <v>-1</v>
      </c>
      <c r="J3335" s="0" t="n">
        <f aca="false">IF(ISBLANK(C3333),IF(AND(C3334=C3335,NOT(ISBLANK(C3334)),NOT(ISBLANK(C3335))),1,-1),-1)</f>
        <v>-1</v>
      </c>
      <c r="K3335" s="0" t="n">
        <f aca="false">IF(MAX(H3335:J3335)&lt;0,IF(OR(C3335=C3334,C3334=C3333),1,-1),MAX(H3335:J3335))</f>
        <v>0</v>
      </c>
    </row>
    <row r="3336" customFormat="false" ht="13.8" hidden="false" customHeight="false" outlineLevel="0" collapsed="false">
      <c r="B3336" s="8" t="n">
        <f aca="false">MAX(H3336:K3336)</f>
        <v>0</v>
      </c>
      <c r="C3336" s="11"/>
      <c r="D3336" s="10" t="e">
        <f aca="false">IF($A$1="WLB",INDEX(SupplierNomenclature!$D$1:$D$9996,MATCH(C3336,SupplierNomenclature!$I$1:$I$9996,0)),IF($A$1="BERU",INDEX(beru_assortment!$C$1:$C$10000,MATCH(C3336,beru_assortment!$I$1:$I$10000,0)),IF($A$1="OZON",INDEX(ozon_assortment!$F$3:$F$10000,MATCH(C3336,ozon_assortment!$E$3:$E$10000,0)),0)))</f>
        <v>#N/A</v>
      </c>
      <c r="E3336" s="7" t="n">
        <f aca="false">IF(ISBLANK(C3336), , IF(ISBLANK(C3335), E3334+1, E3335))</f>
        <v>0</v>
      </c>
      <c r="F3336" s="10" t="n">
        <f aca="false">IF(ISBLANK(C3336),,IF(OR(ISBLANK(C3335), C3335="Баркод"),1,F3335+1))</f>
        <v>0</v>
      </c>
      <c r="G3336" s="10" t="n">
        <f aca="false">IF(ISBLANK(C3337), F3336/2,)</f>
        <v>0</v>
      </c>
      <c r="H3336" s="0" t="n">
        <f aca="false">IF(ISBLANK(C3336),0,-1)</f>
        <v>0</v>
      </c>
      <c r="I3336" s="0" t="n">
        <f aca="false">IF(AND(ISBLANK(C3335),NOT(ISBLANK(C3336))),1,-1)</f>
        <v>-1</v>
      </c>
      <c r="J3336" s="0" t="n">
        <f aca="false">IF(ISBLANK(C3334),IF(AND(C3335=C3336,NOT(ISBLANK(C3335)),NOT(ISBLANK(C3336))),1,-1),-1)</f>
        <v>-1</v>
      </c>
      <c r="K3336" s="0" t="n">
        <f aca="false">IF(MAX(H3336:J3336)&lt;0,IF(OR(C3336=C3335,C3335=C3334),1,-1),MAX(H3336:J3336))</f>
        <v>0</v>
      </c>
    </row>
    <row r="3337" customFormat="false" ht="13.8" hidden="false" customHeight="false" outlineLevel="0" collapsed="false">
      <c r="B3337" s="8" t="n">
        <f aca="false">MAX(H3337:K3337)</f>
        <v>0</v>
      </c>
      <c r="C3337" s="11"/>
      <c r="D3337" s="10" t="e">
        <f aca="false">IF($A$1="WLB",INDEX(SupplierNomenclature!$D$1:$D$9996,MATCH(C3337,SupplierNomenclature!$I$1:$I$9996,0)),IF($A$1="BERU",INDEX(beru_assortment!$C$1:$C$10000,MATCH(C3337,beru_assortment!$I$1:$I$10000,0)),IF($A$1="OZON",INDEX(ozon_assortment!$F$3:$F$10000,MATCH(C3337,ozon_assortment!$E$3:$E$10000,0)),0)))</f>
        <v>#N/A</v>
      </c>
      <c r="E3337" s="7" t="n">
        <f aca="false">IF(ISBLANK(C3337), , IF(ISBLANK(C3336), E3335+1, E3336))</f>
        <v>0</v>
      </c>
      <c r="F3337" s="10" t="n">
        <f aca="false">IF(ISBLANK(C3337),,IF(OR(ISBLANK(C3336), C3336="Баркод"),1,F3336+1))</f>
        <v>0</v>
      </c>
      <c r="G3337" s="10" t="n">
        <f aca="false">IF(ISBLANK(C3338), F3337/2,)</f>
        <v>0</v>
      </c>
      <c r="H3337" s="0" t="n">
        <f aca="false">IF(ISBLANK(C3337),0,-1)</f>
        <v>0</v>
      </c>
      <c r="I3337" s="0" t="n">
        <f aca="false">IF(AND(ISBLANK(C3336),NOT(ISBLANK(C3337))),1,-1)</f>
        <v>-1</v>
      </c>
      <c r="J3337" s="0" t="n">
        <f aca="false">IF(ISBLANK(C3335),IF(AND(C3336=C3337,NOT(ISBLANK(C3336)),NOT(ISBLANK(C3337))),1,-1),-1)</f>
        <v>-1</v>
      </c>
      <c r="K3337" s="0" t="n">
        <f aca="false">IF(MAX(H3337:J3337)&lt;0,IF(OR(C3337=C3336,C3336=C3335),1,-1),MAX(H3337:J3337))</f>
        <v>0</v>
      </c>
    </row>
    <row r="3338" customFormat="false" ht="13.8" hidden="false" customHeight="false" outlineLevel="0" collapsed="false">
      <c r="B3338" s="8" t="n">
        <f aca="false">MAX(H3338:K3338)</f>
        <v>0</v>
      </c>
      <c r="C3338" s="11"/>
      <c r="D3338" s="10" t="e">
        <f aca="false">IF($A$1="WLB",INDEX(SupplierNomenclature!$D$1:$D$9996,MATCH(C3338,SupplierNomenclature!$I$1:$I$9996,0)),IF($A$1="BERU",INDEX(beru_assortment!$C$1:$C$10000,MATCH(C3338,beru_assortment!$I$1:$I$10000,0)),IF($A$1="OZON",INDEX(ozon_assortment!$F$3:$F$10000,MATCH(C3338,ozon_assortment!$E$3:$E$10000,0)),0)))</f>
        <v>#N/A</v>
      </c>
      <c r="E3338" s="7" t="n">
        <f aca="false">IF(ISBLANK(C3338), , IF(ISBLANK(C3337), E3336+1, E3337))</f>
        <v>0</v>
      </c>
      <c r="F3338" s="10" t="n">
        <f aca="false">IF(ISBLANK(C3338),,IF(OR(ISBLANK(C3337), C3337="Баркод"),1,F3337+1))</f>
        <v>0</v>
      </c>
      <c r="G3338" s="10" t="n">
        <f aca="false">IF(ISBLANK(C3339), F3338/2,)</f>
        <v>0</v>
      </c>
      <c r="H3338" s="0" t="n">
        <f aca="false">IF(ISBLANK(C3338),0,-1)</f>
        <v>0</v>
      </c>
      <c r="I3338" s="0" t="n">
        <f aca="false">IF(AND(ISBLANK(C3337),NOT(ISBLANK(C3338))),1,-1)</f>
        <v>-1</v>
      </c>
      <c r="J3338" s="0" t="n">
        <f aca="false">IF(ISBLANK(C3336),IF(AND(C3337=C3338,NOT(ISBLANK(C3337)),NOT(ISBLANK(C3338))),1,-1),-1)</f>
        <v>-1</v>
      </c>
      <c r="K3338" s="0" t="n">
        <f aca="false">IF(MAX(H3338:J3338)&lt;0,IF(OR(C3338=C3337,C3337=C3336),1,-1),MAX(H3338:J3338))</f>
        <v>0</v>
      </c>
    </row>
    <row r="3339" customFormat="false" ht="13.8" hidden="false" customHeight="false" outlineLevel="0" collapsed="false">
      <c r="B3339" s="8" t="n">
        <f aca="false">MAX(H3339:K3339)</f>
        <v>0</v>
      </c>
      <c r="C3339" s="11"/>
      <c r="D3339" s="10" t="e">
        <f aca="false">IF($A$1="WLB",INDEX(SupplierNomenclature!$D$1:$D$9996,MATCH(C3339,SupplierNomenclature!$I$1:$I$9996,0)),IF($A$1="BERU",INDEX(beru_assortment!$C$1:$C$10000,MATCH(C3339,beru_assortment!$I$1:$I$10000,0)),IF($A$1="OZON",INDEX(ozon_assortment!$F$3:$F$10000,MATCH(C3339,ozon_assortment!$E$3:$E$10000,0)),0)))</f>
        <v>#N/A</v>
      </c>
      <c r="E3339" s="7" t="n">
        <f aca="false">IF(ISBLANK(C3339), , IF(ISBLANK(C3338), E3337+1, E3338))</f>
        <v>0</v>
      </c>
      <c r="F3339" s="10" t="n">
        <f aca="false">IF(ISBLANK(C3339),,IF(OR(ISBLANK(C3338), C3338="Баркод"),1,F3338+1))</f>
        <v>0</v>
      </c>
      <c r="G3339" s="10" t="n">
        <f aca="false">IF(ISBLANK(C3340), F3339/2,)</f>
        <v>0</v>
      </c>
      <c r="H3339" s="0" t="n">
        <f aca="false">IF(ISBLANK(C3339),0,-1)</f>
        <v>0</v>
      </c>
      <c r="I3339" s="0" t="n">
        <f aca="false">IF(AND(ISBLANK(C3338),NOT(ISBLANK(C3339))),1,-1)</f>
        <v>-1</v>
      </c>
      <c r="J3339" s="0" t="n">
        <f aca="false">IF(ISBLANK(C3337),IF(AND(C3338=C3339,NOT(ISBLANK(C3338)),NOT(ISBLANK(C3339))),1,-1),-1)</f>
        <v>-1</v>
      </c>
      <c r="K3339" s="0" t="n">
        <f aca="false">IF(MAX(H3339:J3339)&lt;0,IF(OR(C3339=C3338,C3338=C3337),1,-1),MAX(H3339:J3339))</f>
        <v>0</v>
      </c>
    </row>
    <row r="3340" customFormat="false" ht="13.8" hidden="false" customHeight="false" outlineLevel="0" collapsed="false">
      <c r="B3340" s="8" t="n">
        <f aca="false">MAX(H3340:K3340)</f>
        <v>0</v>
      </c>
      <c r="C3340" s="11"/>
      <c r="D3340" s="10" t="e">
        <f aca="false">IF($A$1="WLB",INDEX(SupplierNomenclature!$D$1:$D$9996,MATCH(C3340,SupplierNomenclature!$I$1:$I$9996,0)),IF($A$1="BERU",INDEX(beru_assortment!$C$1:$C$10000,MATCH(C3340,beru_assortment!$I$1:$I$10000,0)),IF($A$1="OZON",INDEX(ozon_assortment!$F$3:$F$10000,MATCH(C3340,ozon_assortment!$E$3:$E$10000,0)),0)))</f>
        <v>#N/A</v>
      </c>
      <c r="E3340" s="7" t="n">
        <f aca="false">IF(ISBLANK(C3340), , IF(ISBLANK(C3339), E3338+1, E3339))</f>
        <v>0</v>
      </c>
      <c r="F3340" s="10" t="n">
        <f aca="false">IF(ISBLANK(C3340),,IF(OR(ISBLANK(C3339), C3339="Баркод"),1,F3339+1))</f>
        <v>0</v>
      </c>
      <c r="G3340" s="10" t="n">
        <f aca="false">IF(ISBLANK(C3341), F3340/2,)</f>
        <v>0</v>
      </c>
      <c r="H3340" s="0" t="n">
        <f aca="false">IF(ISBLANK(C3340),0,-1)</f>
        <v>0</v>
      </c>
      <c r="I3340" s="0" t="n">
        <f aca="false">IF(AND(ISBLANK(C3339),NOT(ISBLANK(C3340))),1,-1)</f>
        <v>-1</v>
      </c>
      <c r="J3340" s="0" t="n">
        <f aca="false">IF(ISBLANK(C3338),IF(AND(C3339=C3340,NOT(ISBLANK(C3339)),NOT(ISBLANK(C3340))),1,-1),-1)</f>
        <v>-1</v>
      </c>
      <c r="K3340" s="0" t="n">
        <f aca="false">IF(MAX(H3340:J3340)&lt;0,IF(OR(C3340=C3339,C3339=C3338),1,-1),MAX(H3340:J3340))</f>
        <v>0</v>
      </c>
    </row>
    <row r="3341" customFormat="false" ht="13.8" hidden="false" customHeight="false" outlineLevel="0" collapsed="false">
      <c r="B3341" s="8" t="n">
        <f aca="false">MAX(H3341:K3341)</f>
        <v>0</v>
      </c>
      <c r="C3341" s="11"/>
      <c r="D3341" s="10" t="e">
        <f aca="false">IF($A$1="WLB",INDEX(SupplierNomenclature!$D$1:$D$9996,MATCH(C3341,SupplierNomenclature!$I$1:$I$9996,0)),IF($A$1="BERU",INDEX(beru_assortment!$C$1:$C$10000,MATCH(C3341,beru_assortment!$I$1:$I$10000,0)),IF($A$1="OZON",INDEX(ozon_assortment!$F$3:$F$10000,MATCH(C3341,ozon_assortment!$E$3:$E$10000,0)),0)))</f>
        <v>#N/A</v>
      </c>
      <c r="E3341" s="7" t="n">
        <f aca="false">IF(ISBLANK(C3341), , IF(ISBLANK(C3340), E3339+1, E3340))</f>
        <v>0</v>
      </c>
      <c r="F3341" s="10" t="n">
        <f aca="false">IF(ISBLANK(C3341),,IF(OR(ISBLANK(C3340), C3340="Баркод"),1,F3340+1))</f>
        <v>0</v>
      </c>
      <c r="G3341" s="10" t="n">
        <f aca="false">IF(ISBLANK(C3342), F3341/2,)</f>
        <v>0</v>
      </c>
      <c r="H3341" s="0" t="n">
        <f aca="false">IF(ISBLANK(C3341),0,-1)</f>
        <v>0</v>
      </c>
      <c r="I3341" s="0" t="n">
        <f aca="false">IF(AND(ISBLANK(C3340),NOT(ISBLANK(C3341))),1,-1)</f>
        <v>-1</v>
      </c>
      <c r="J3341" s="0" t="n">
        <f aca="false">IF(ISBLANK(C3339),IF(AND(C3340=C3341,NOT(ISBLANK(C3340)),NOT(ISBLANK(C3341))),1,-1),-1)</f>
        <v>-1</v>
      </c>
      <c r="K3341" s="0" t="n">
        <f aca="false">IF(MAX(H3341:J3341)&lt;0,IF(OR(C3341=C3340,C3340=C3339),1,-1),MAX(H3341:J3341))</f>
        <v>0</v>
      </c>
    </row>
    <row r="3342" customFormat="false" ht="13.8" hidden="false" customHeight="false" outlineLevel="0" collapsed="false">
      <c r="B3342" s="8" t="n">
        <f aca="false">MAX(H3342:K3342)</f>
        <v>0</v>
      </c>
      <c r="C3342" s="11"/>
      <c r="D3342" s="10" t="e">
        <f aca="false">IF($A$1="WLB",INDEX(SupplierNomenclature!$D$1:$D$9996,MATCH(C3342,SupplierNomenclature!$I$1:$I$9996,0)),IF($A$1="BERU",INDEX(beru_assortment!$C$1:$C$10000,MATCH(C3342,beru_assortment!$I$1:$I$10000,0)),IF($A$1="OZON",INDEX(ozon_assortment!$F$3:$F$10000,MATCH(C3342,ozon_assortment!$E$3:$E$10000,0)),0)))</f>
        <v>#N/A</v>
      </c>
      <c r="E3342" s="7" t="n">
        <f aca="false">IF(ISBLANK(C3342), , IF(ISBLANK(C3341), E3340+1, E3341))</f>
        <v>0</v>
      </c>
      <c r="F3342" s="10" t="n">
        <f aca="false">IF(ISBLANK(C3342),,IF(OR(ISBLANK(C3341), C3341="Баркод"),1,F3341+1))</f>
        <v>0</v>
      </c>
      <c r="G3342" s="10" t="n">
        <f aca="false">IF(ISBLANK(C3343), F3342/2,)</f>
        <v>0</v>
      </c>
      <c r="H3342" s="0" t="n">
        <f aca="false">IF(ISBLANK(C3342),0,-1)</f>
        <v>0</v>
      </c>
      <c r="I3342" s="0" t="n">
        <f aca="false">IF(AND(ISBLANK(C3341),NOT(ISBLANK(C3342))),1,-1)</f>
        <v>-1</v>
      </c>
      <c r="J3342" s="0" t="n">
        <f aca="false">IF(ISBLANK(C3340),IF(AND(C3341=C3342,NOT(ISBLANK(C3341)),NOT(ISBLANK(C3342))),1,-1),-1)</f>
        <v>-1</v>
      </c>
      <c r="K3342" s="0" t="n">
        <f aca="false">IF(MAX(H3342:J3342)&lt;0,IF(OR(C3342=C3341,C3341=C3340),1,-1),MAX(H3342:J3342))</f>
        <v>0</v>
      </c>
    </row>
    <row r="3343" customFormat="false" ht="13.8" hidden="false" customHeight="false" outlineLevel="0" collapsed="false">
      <c r="B3343" s="8" t="n">
        <f aca="false">MAX(H3343:K3343)</f>
        <v>0</v>
      </c>
      <c r="C3343" s="11"/>
      <c r="D3343" s="10" t="e">
        <f aca="false">IF($A$1="WLB",INDEX(SupplierNomenclature!$D$1:$D$9996,MATCH(C3343,SupplierNomenclature!$I$1:$I$9996,0)),IF($A$1="BERU",INDEX(beru_assortment!$C$1:$C$10000,MATCH(C3343,beru_assortment!$I$1:$I$10000,0)),IF($A$1="OZON",INDEX(ozon_assortment!$F$3:$F$10000,MATCH(C3343,ozon_assortment!$E$3:$E$10000,0)),0)))</f>
        <v>#N/A</v>
      </c>
      <c r="E3343" s="7" t="n">
        <f aca="false">IF(ISBLANK(C3343), , IF(ISBLANK(C3342), E3341+1, E3342))</f>
        <v>0</v>
      </c>
      <c r="F3343" s="10" t="n">
        <f aca="false">IF(ISBLANK(C3343),,IF(OR(ISBLANK(C3342), C3342="Баркод"),1,F3342+1))</f>
        <v>0</v>
      </c>
      <c r="G3343" s="10" t="n">
        <f aca="false">IF(ISBLANK(C3344), F3343/2,)</f>
        <v>0</v>
      </c>
      <c r="H3343" s="0" t="n">
        <f aca="false">IF(ISBLANK(C3343),0,-1)</f>
        <v>0</v>
      </c>
      <c r="I3343" s="0" t="n">
        <f aca="false">IF(AND(ISBLANK(C3342),NOT(ISBLANK(C3343))),1,-1)</f>
        <v>-1</v>
      </c>
      <c r="J3343" s="0" t="n">
        <f aca="false">IF(ISBLANK(C3341),IF(AND(C3342=C3343,NOT(ISBLANK(C3342)),NOT(ISBLANK(C3343))),1,-1),-1)</f>
        <v>-1</v>
      </c>
      <c r="K3343" s="0" t="n">
        <f aca="false">IF(MAX(H3343:J3343)&lt;0,IF(OR(C3343=C3342,C3342=C3341),1,-1),MAX(H3343:J3343))</f>
        <v>0</v>
      </c>
    </row>
    <row r="3344" customFormat="false" ht="13.8" hidden="false" customHeight="false" outlineLevel="0" collapsed="false">
      <c r="B3344" s="8" t="n">
        <f aca="false">MAX(H3344:K3344)</f>
        <v>0</v>
      </c>
      <c r="C3344" s="11"/>
      <c r="D3344" s="10" t="e">
        <f aca="false">IF($A$1="WLB",INDEX(SupplierNomenclature!$D$1:$D$9996,MATCH(C3344,SupplierNomenclature!$I$1:$I$9996,0)),IF($A$1="BERU",INDEX(beru_assortment!$C$1:$C$10000,MATCH(C3344,beru_assortment!$I$1:$I$10000,0)),IF($A$1="OZON",INDEX(ozon_assortment!$F$3:$F$10000,MATCH(C3344,ozon_assortment!$E$3:$E$10000,0)),0)))</f>
        <v>#N/A</v>
      </c>
      <c r="E3344" s="7" t="n">
        <f aca="false">IF(ISBLANK(C3344), , IF(ISBLANK(C3343), E3342+1, E3343))</f>
        <v>0</v>
      </c>
      <c r="F3344" s="10" t="n">
        <f aca="false">IF(ISBLANK(C3344),,IF(OR(ISBLANK(C3343), C3343="Баркод"),1,F3343+1))</f>
        <v>0</v>
      </c>
      <c r="G3344" s="10" t="n">
        <f aca="false">IF(ISBLANK(C3345), F3344/2,)</f>
        <v>0</v>
      </c>
      <c r="H3344" s="0" t="n">
        <f aca="false">IF(ISBLANK(C3344),0,-1)</f>
        <v>0</v>
      </c>
      <c r="I3344" s="0" t="n">
        <f aca="false">IF(AND(ISBLANK(C3343),NOT(ISBLANK(C3344))),1,-1)</f>
        <v>-1</v>
      </c>
      <c r="J3344" s="0" t="n">
        <f aca="false">IF(ISBLANK(C3342),IF(AND(C3343=C3344,NOT(ISBLANK(C3343)),NOT(ISBLANK(C3344))),1,-1),-1)</f>
        <v>-1</v>
      </c>
      <c r="K3344" s="0" t="n">
        <f aca="false">IF(MAX(H3344:J3344)&lt;0,IF(OR(C3344=C3343,C3343=C3342),1,-1),MAX(H3344:J3344))</f>
        <v>0</v>
      </c>
    </row>
    <row r="3345" customFormat="false" ht="13.8" hidden="false" customHeight="false" outlineLevel="0" collapsed="false">
      <c r="B3345" s="8" t="n">
        <f aca="false">MAX(H3345:K3345)</f>
        <v>0</v>
      </c>
      <c r="C3345" s="11"/>
      <c r="D3345" s="10" t="e">
        <f aca="false">IF($A$1="WLB",INDEX(SupplierNomenclature!$D$1:$D$9996,MATCH(C3345,SupplierNomenclature!$I$1:$I$9996,0)),IF($A$1="BERU",INDEX(beru_assortment!$C$1:$C$10000,MATCH(C3345,beru_assortment!$I$1:$I$10000,0)),IF($A$1="OZON",INDEX(ozon_assortment!$F$3:$F$10000,MATCH(C3345,ozon_assortment!$E$3:$E$10000,0)),0)))</f>
        <v>#N/A</v>
      </c>
      <c r="E3345" s="7" t="n">
        <f aca="false">IF(ISBLANK(C3345), , IF(ISBLANK(C3344), E3343+1, E3344))</f>
        <v>0</v>
      </c>
      <c r="F3345" s="10" t="n">
        <f aca="false">IF(ISBLANK(C3345),,IF(OR(ISBLANK(C3344), C3344="Баркод"),1,F3344+1))</f>
        <v>0</v>
      </c>
      <c r="G3345" s="10" t="n">
        <f aca="false">IF(ISBLANK(C3346), F3345/2,)</f>
        <v>0</v>
      </c>
      <c r="H3345" s="0" t="n">
        <f aca="false">IF(ISBLANK(C3345),0,-1)</f>
        <v>0</v>
      </c>
      <c r="I3345" s="0" t="n">
        <f aca="false">IF(AND(ISBLANK(C3344),NOT(ISBLANK(C3345))),1,-1)</f>
        <v>-1</v>
      </c>
      <c r="J3345" s="0" t="n">
        <f aca="false">IF(ISBLANK(C3343),IF(AND(C3344=C3345,NOT(ISBLANK(C3344)),NOT(ISBLANK(C3345))),1,-1),-1)</f>
        <v>-1</v>
      </c>
      <c r="K3345" s="0" t="n">
        <f aca="false">IF(MAX(H3345:J3345)&lt;0,IF(OR(C3345=C3344,C3344=C3343),1,-1),MAX(H3345:J3345))</f>
        <v>0</v>
      </c>
    </row>
    <row r="3346" customFormat="false" ht="13.8" hidden="false" customHeight="false" outlineLevel="0" collapsed="false">
      <c r="B3346" s="8" t="n">
        <f aca="false">MAX(H3346:K3346)</f>
        <v>0</v>
      </c>
      <c r="C3346" s="11"/>
      <c r="D3346" s="10" t="e">
        <f aca="false">IF($A$1="WLB",INDEX(SupplierNomenclature!$D$1:$D$9996,MATCH(C3346,SupplierNomenclature!$I$1:$I$9996,0)),IF($A$1="BERU",INDEX(beru_assortment!$C$1:$C$10000,MATCH(C3346,beru_assortment!$I$1:$I$10000,0)),IF($A$1="OZON",INDEX(ozon_assortment!$F$3:$F$10000,MATCH(C3346,ozon_assortment!$E$3:$E$10000,0)),0)))</f>
        <v>#N/A</v>
      </c>
      <c r="E3346" s="7" t="n">
        <f aca="false">IF(ISBLANK(C3346), , IF(ISBLANK(C3345), E3344+1, E3345))</f>
        <v>0</v>
      </c>
      <c r="F3346" s="10" t="n">
        <f aca="false">IF(ISBLANK(C3346),,IF(OR(ISBLANK(C3345), C3345="Баркод"),1,F3345+1))</f>
        <v>0</v>
      </c>
      <c r="G3346" s="10" t="n">
        <f aca="false">IF(ISBLANK(C3347), F3346/2,)</f>
        <v>0</v>
      </c>
      <c r="H3346" s="0" t="n">
        <f aca="false">IF(ISBLANK(C3346),0,-1)</f>
        <v>0</v>
      </c>
      <c r="I3346" s="0" t="n">
        <f aca="false">IF(AND(ISBLANK(C3345),NOT(ISBLANK(C3346))),1,-1)</f>
        <v>-1</v>
      </c>
      <c r="J3346" s="0" t="n">
        <f aca="false">IF(ISBLANK(C3344),IF(AND(C3345=C3346,NOT(ISBLANK(C3345)),NOT(ISBLANK(C3346))),1,-1),-1)</f>
        <v>-1</v>
      </c>
      <c r="K3346" s="0" t="n">
        <f aca="false">IF(MAX(H3346:J3346)&lt;0,IF(OR(C3346=C3345,C3345=C3344),1,-1),MAX(H3346:J3346))</f>
        <v>0</v>
      </c>
    </row>
    <row r="3347" customFormat="false" ht="13.8" hidden="false" customHeight="false" outlineLevel="0" collapsed="false">
      <c r="B3347" s="8" t="n">
        <f aca="false">MAX(H3347:K3347)</f>
        <v>0</v>
      </c>
      <c r="C3347" s="11"/>
      <c r="D3347" s="10" t="e">
        <f aca="false">IF($A$1="WLB",INDEX(SupplierNomenclature!$D$1:$D$9996,MATCH(C3347,SupplierNomenclature!$I$1:$I$9996,0)),IF($A$1="BERU",INDEX(beru_assortment!$C$1:$C$10000,MATCH(C3347,beru_assortment!$I$1:$I$10000,0)),IF($A$1="OZON",INDEX(ozon_assortment!$F$3:$F$10000,MATCH(C3347,ozon_assortment!$E$3:$E$10000,0)),0)))</f>
        <v>#N/A</v>
      </c>
      <c r="E3347" s="7" t="n">
        <f aca="false">IF(ISBLANK(C3347), , IF(ISBLANK(C3346), E3345+1, E3346))</f>
        <v>0</v>
      </c>
      <c r="F3347" s="10" t="n">
        <f aca="false">IF(ISBLANK(C3347),,IF(OR(ISBLANK(C3346), C3346="Баркод"),1,F3346+1))</f>
        <v>0</v>
      </c>
      <c r="G3347" s="10" t="n">
        <f aca="false">IF(ISBLANK(C3348), F3347/2,)</f>
        <v>0</v>
      </c>
      <c r="H3347" s="0" t="n">
        <f aca="false">IF(ISBLANK(C3347),0,-1)</f>
        <v>0</v>
      </c>
      <c r="I3347" s="0" t="n">
        <f aca="false">IF(AND(ISBLANK(C3346),NOT(ISBLANK(C3347))),1,-1)</f>
        <v>-1</v>
      </c>
      <c r="J3347" s="0" t="n">
        <f aca="false">IF(ISBLANK(C3345),IF(AND(C3346=C3347,NOT(ISBLANK(C3346)),NOT(ISBLANK(C3347))),1,-1),-1)</f>
        <v>-1</v>
      </c>
      <c r="K3347" s="0" t="n">
        <f aca="false">IF(MAX(H3347:J3347)&lt;0,IF(OR(C3347=C3346,C3346=C3345),1,-1),MAX(H3347:J3347))</f>
        <v>0</v>
      </c>
    </row>
    <row r="3348" customFormat="false" ht="13.8" hidden="false" customHeight="false" outlineLevel="0" collapsed="false">
      <c r="B3348" s="8" t="n">
        <f aca="false">MAX(H3348:K3348)</f>
        <v>0</v>
      </c>
      <c r="C3348" s="11"/>
      <c r="D3348" s="10" t="e">
        <f aca="false">IF($A$1="WLB",INDEX(SupplierNomenclature!$D$1:$D$9996,MATCH(C3348,SupplierNomenclature!$I$1:$I$9996,0)),IF($A$1="BERU",INDEX(beru_assortment!$C$1:$C$10000,MATCH(C3348,beru_assortment!$I$1:$I$10000,0)),IF($A$1="OZON",INDEX(ozon_assortment!$F$3:$F$10000,MATCH(C3348,ozon_assortment!$E$3:$E$10000,0)),0)))</f>
        <v>#N/A</v>
      </c>
      <c r="E3348" s="7" t="n">
        <f aca="false">IF(ISBLANK(C3348), , IF(ISBLANK(C3347), E3346+1, E3347))</f>
        <v>0</v>
      </c>
      <c r="F3348" s="10" t="n">
        <f aca="false">IF(ISBLANK(C3348),,IF(OR(ISBLANK(C3347), C3347="Баркод"),1,F3347+1))</f>
        <v>0</v>
      </c>
      <c r="G3348" s="10" t="n">
        <f aca="false">IF(ISBLANK(C3349), F3348/2,)</f>
        <v>0</v>
      </c>
      <c r="H3348" s="0" t="n">
        <f aca="false">IF(ISBLANK(C3348),0,-1)</f>
        <v>0</v>
      </c>
      <c r="I3348" s="0" t="n">
        <f aca="false">IF(AND(ISBLANK(C3347),NOT(ISBLANK(C3348))),1,-1)</f>
        <v>-1</v>
      </c>
      <c r="J3348" s="0" t="n">
        <f aca="false">IF(ISBLANK(C3346),IF(AND(C3347=C3348,NOT(ISBLANK(C3347)),NOT(ISBLANK(C3348))),1,-1),-1)</f>
        <v>-1</v>
      </c>
      <c r="K3348" s="0" t="n">
        <f aca="false">IF(MAX(H3348:J3348)&lt;0,IF(OR(C3348=C3347,C3347=C3346),1,-1),MAX(H3348:J3348))</f>
        <v>0</v>
      </c>
    </row>
    <row r="3349" customFormat="false" ht="13.8" hidden="false" customHeight="false" outlineLevel="0" collapsed="false">
      <c r="B3349" s="8" t="n">
        <f aca="false">MAX(H3349:K3349)</f>
        <v>0</v>
      </c>
      <c r="C3349" s="11"/>
      <c r="D3349" s="10" t="e">
        <f aca="false">IF($A$1="WLB",INDEX(SupplierNomenclature!$D$1:$D$9996,MATCH(C3349,SupplierNomenclature!$I$1:$I$9996,0)),IF($A$1="BERU",INDEX(beru_assortment!$C$1:$C$10000,MATCH(C3349,beru_assortment!$I$1:$I$10000,0)),IF($A$1="OZON",INDEX(ozon_assortment!$F$3:$F$10000,MATCH(C3349,ozon_assortment!$E$3:$E$10000,0)),0)))</f>
        <v>#N/A</v>
      </c>
      <c r="E3349" s="7" t="n">
        <f aca="false">IF(ISBLANK(C3349), , IF(ISBLANK(C3348), E3347+1, E3348))</f>
        <v>0</v>
      </c>
      <c r="F3349" s="10" t="n">
        <f aca="false">IF(ISBLANK(C3349),,IF(OR(ISBLANK(C3348), C3348="Баркод"),1,F3348+1))</f>
        <v>0</v>
      </c>
      <c r="G3349" s="10" t="n">
        <f aca="false">IF(ISBLANK(C3350), F3349/2,)</f>
        <v>0</v>
      </c>
      <c r="H3349" s="0" t="n">
        <f aca="false">IF(ISBLANK(C3349),0,-1)</f>
        <v>0</v>
      </c>
      <c r="I3349" s="0" t="n">
        <f aca="false">IF(AND(ISBLANK(C3348),NOT(ISBLANK(C3349))),1,-1)</f>
        <v>-1</v>
      </c>
      <c r="J3349" s="0" t="n">
        <f aca="false">IF(ISBLANK(C3347),IF(AND(C3348=C3349,NOT(ISBLANK(C3348)),NOT(ISBLANK(C3349))),1,-1),-1)</f>
        <v>-1</v>
      </c>
      <c r="K3349" s="0" t="n">
        <f aca="false">IF(MAX(H3349:J3349)&lt;0,IF(OR(C3349=C3348,C3348=C3347),1,-1),MAX(H3349:J3349))</f>
        <v>0</v>
      </c>
    </row>
    <row r="3350" customFormat="false" ht="13.8" hidden="false" customHeight="false" outlineLevel="0" collapsed="false">
      <c r="B3350" s="8" t="n">
        <f aca="false">MAX(H3350:K3350)</f>
        <v>0</v>
      </c>
      <c r="C3350" s="11"/>
      <c r="D3350" s="10" t="e">
        <f aca="false">IF($A$1="WLB",INDEX(SupplierNomenclature!$D$1:$D$9996,MATCH(C3350,SupplierNomenclature!$I$1:$I$9996,0)),IF($A$1="BERU",INDEX(beru_assortment!$C$1:$C$10000,MATCH(C3350,beru_assortment!$I$1:$I$10000,0)),IF($A$1="OZON",INDEX(ozon_assortment!$F$3:$F$10000,MATCH(C3350,ozon_assortment!$E$3:$E$10000,0)),0)))</f>
        <v>#N/A</v>
      </c>
      <c r="E3350" s="7" t="n">
        <f aca="false">IF(ISBLANK(C3350), , IF(ISBLANK(C3349), E3348+1, E3349))</f>
        <v>0</v>
      </c>
      <c r="F3350" s="10" t="n">
        <f aca="false">IF(ISBLANK(C3350),,IF(OR(ISBLANK(C3349), C3349="Баркод"),1,F3349+1))</f>
        <v>0</v>
      </c>
      <c r="G3350" s="10" t="n">
        <f aca="false">IF(ISBLANK(C3351), F3350/2,)</f>
        <v>0</v>
      </c>
      <c r="H3350" s="0" t="n">
        <f aca="false">IF(ISBLANK(C3350),0,-1)</f>
        <v>0</v>
      </c>
      <c r="I3350" s="0" t="n">
        <f aca="false">IF(AND(ISBLANK(C3349),NOT(ISBLANK(C3350))),1,-1)</f>
        <v>-1</v>
      </c>
      <c r="J3350" s="0" t="n">
        <f aca="false">IF(ISBLANK(C3348),IF(AND(C3349=C3350,NOT(ISBLANK(C3349)),NOT(ISBLANK(C3350))),1,-1),-1)</f>
        <v>-1</v>
      </c>
      <c r="K3350" s="0" t="n">
        <f aca="false">IF(MAX(H3350:J3350)&lt;0,IF(OR(C3350=C3349,C3349=C3348),1,-1),MAX(H3350:J3350))</f>
        <v>0</v>
      </c>
    </row>
    <row r="3351" customFormat="false" ht="13.8" hidden="false" customHeight="false" outlineLevel="0" collapsed="false">
      <c r="B3351" s="8" t="n">
        <f aca="false">MAX(H3351:K3351)</f>
        <v>0</v>
      </c>
      <c r="C3351" s="11"/>
      <c r="D3351" s="10" t="e">
        <f aca="false">IF($A$1="WLB",INDEX(SupplierNomenclature!$D$1:$D$9996,MATCH(C3351,SupplierNomenclature!$I$1:$I$9996,0)),IF($A$1="BERU",INDEX(beru_assortment!$C$1:$C$10000,MATCH(C3351,beru_assortment!$I$1:$I$10000,0)),IF($A$1="OZON",INDEX(ozon_assortment!$F$3:$F$10000,MATCH(C3351,ozon_assortment!$E$3:$E$10000,0)),0)))</f>
        <v>#N/A</v>
      </c>
      <c r="E3351" s="7" t="n">
        <f aca="false">IF(ISBLANK(C3351), , IF(ISBLANK(C3350), E3349+1, E3350))</f>
        <v>0</v>
      </c>
      <c r="F3351" s="10" t="n">
        <f aca="false">IF(ISBLANK(C3351),,IF(OR(ISBLANK(C3350), C3350="Баркод"),1,F3350+1))</f>
        <v>0</v>
      </c>
      <c r="G3351" s="10" t="n">
        <f aca="false">IF(ISBLANK(C3352), F3351/2,)</f>
        <v>0</v>
      </c>
      <c r="H3351" s="0" t="n">
        <f aca="false">IF(ISBLANK(C3351),0,-1)</f>
        <v>0</v>
      </c>
      <c r="I3351" s="0" t="n">
        <f aca="false">IF(AND(ISBLANK(C3350),NOT(ISBLANK(C3351))),1,-1)</f>
        <v>-1</v>
      </c>
      <c r="J3351" s="0" t="n">
        <f aca="false">IF(ISBLANK(C3349),IF(AND(C3350=C3351,NOT(ISBLANK(C3350)),NOT(ISBLANK(C3351))),1,-1),-1)</f>
        <v>-1</v>
      </c>
      <c r="K3351" s="0" t="n">
        <f aca="false">IF(MAX(H3351:J3351)&lt;0,IF(OR(C3351=C3350,C3350=C3349),1,-1),MAX(H3351:J3351))</f>
        <v>0</v>
      </c>
    </row>
    <row r="3352" customFormat="false" ht="13.8" hidden="false" customHeight="false" outlineLevel="0" collapsed="false">
      <c r="B3352" s="8" t="n">
        <f aca="false">MAX(H3352:K3352)</f>
        <v>0</v>
      </c>
      <c r="C3352" s="11"/>
      <c r="D3352" s="10" t="e">
        <f aca="false">IF($A$1="WLB",INDEX(SupplierNomenclature!$D$1:$D$9996,MATCH(C3352,SupplierNomenclature!$I$1:$I$9996,0)),IF($A$1="BERU",INDEX(beru_assortment!$C$1:$C$10000,MATCH(C3352,beru_assortment!$I$1:$I$10000,0)),IF($A$1="OZON",INDEX(ozon_assortment!$F$3:$F$10000,MATCH(C3352,ozon_assortment!$E$3:$E$10000,0)),0)))</f>
        <v>#N/A</v>
      </c>
      <c r="E3352" s="7" t="n">
        <f aca="false">IF(ISBLANK(C3352), , IF(ISBLANK(C3351), E3350+1, E3351))</f>
        <v>0</v>
      </c>
      <c r="F3352" s="10" t="n">
        <f aca="false">IF(ISBLANK(C3352),,IF(OR(ISBLANK(C3351), C3351="Баркод"),1,F3351+1))</f>
        <v>0</v>
      </c>
      <c r="G3352" s="10" t="n">
        <f aca="false">IF(ISBLANK(C3353), F3352/2,)</f>
        <v>0</v>
      </c>
      <c r="H3352" s="0" t="n">
        <f aca="false">IF(ISBLANK(C3352),0,-1)</f>
        <v>0</v>
      </c>
      <c r="I3352" s="0" t="n">
        <f aca="false">IF(AND(ISBLANK(C3351),NOT(ISBLANK(C3352))),1,-1)</f>
        <v>-1</v>
      </c>
      <c r="J3352" s="0" t="n">
        <f aca="false">IF(ISBLANK(C3350),IF(AND(C3351=C3352,NOT(ISBLANK(C3351)),NOT(ISBLANK(C3352))),1,-1),-1)</f>
        <v>-1</v>
      </c>
      <c r="K3352" s="0" t="n">
        <f aca="false">IF(MAX(H3352:J3352)&lt;0,IF(OR(C3352=C3351,C3351=C3350),1,-1),MAX(H3352:J3352))</f>
        <v>0</v>
      </c>
    </row>
    <row r="3353" customFormat="false" ht="13.8" hidden="false" customHeight="false" outlineLevel="0" collapsed="false">
      <c r="B3353" s="8" t="n">
        <f aca="false">MAX(H3353:K3353)</f>
        <v>0</v>
      </c>
      <c r="C3353" s="11"/>
      <c r="D3353" s="10" t="e">
        <f aca="false">IF($A$1="WLB",INDEX(SupplierNomenclature!$D$1:$D$9996,MATCH(C3353,SupplierNomenclature!$I$1:$I$9996,0)),IF($A$1="BERU",INDEX(beru_assortment!$C$1:$C$10000,MATCH(C3353,beru_assortment!$I$1:$I$10000,0)),IF($A$1="OZON",INDEX(ozon_assortment!$F$3:$F$10000,MATCH(C3353,ozon_assortment!$E$3:$E$10000,0)),0)))</f>
        <v>#N/A</v>
      </c>
      <c r="E3353" s="7" t="n">
        <f aca="false">IF(ISBLANK(C3353), , IF(ISBLANK(C3352), E3351+1, E3352))</f>
        <v>0</v>
      </c>
      <c r="F3353" s="10" t="n">
        <f aca="false">IF(ISBLANK(C3353),,IF(OR(ISBLANK(C3352), C3352="Баркод"),1,F3352+1))</f>
        <v>0</v>
      </c>
      <c r="G3353" s="10" t="n">
        <f aca="false">IF(ISBLANK(C3354), F3353/2,)</f>
        <v>0</v>
      </c>
      <c r="H3353" s="0" t="n">
        <f aca="false">IF(ISBLANK(C3353),0,-1)</f>
        <v>0</v>
      </c>
      <c r="I3353" s="0" t="n">
        <f aca="false">IF(AND(ISBLANK(C3352),NOT(ISBLANK(C3353))),1,-1)</f>
        <v>-1</v>
      </c>
      <c r="J3353" s="0" t="n">
        <f aca="false">IF(ISBLANK(C3351),IF(AND(C3352=C3353,NOT(ISBLANK(C3352)),NOT(ISBLANK(C3353))),1,-1),-1)</f>
        <v>-1</v>
      </c>
      <c r="K3353" s="0" t="n">
        <f aca="false">IF(MAX(H3353:J3353)&lt;0,IF(OR(C3353=C3352,C3352=C3351),1,-1),MAX(H3353:J3353))</f>
        <v>0</v>
      </c>
    </row>
    <row r="3354" customFormat="false" ht="13.8" hidden="false" customHeight="false" outlineLevel="0" collapsed="false">
      <c r="B3354" s="8" t="n">
        <f aca="false">MAX(H3354:K3354)</f>
        <v>0</v>
      </c>
      <c r="C3354" s="11"/>
      <c r="D3354" s="10" t="e">
        <f aca="false">IF($A$1="WLB",INDEX(SupplierNomenclature!$D$1:$D$9996,MATCH(C3354,SupplierNomenclature!$I$1:$I$9996,0)),IF($A$1="BERU",INDEX(beru_assortment!$C$1:$C$10000,MATCH(C3354,beru_assortment!$I$1:$I$10000,0)),IF($A$1="OZON",INDEX(ozon_assortment!$F$3:$F$10000,MATCH(C3354,ozon_assortment!$E$3:$E$10000,0)),0)))</f>
        <v>#N/A</v>
      </c>
      <c r="E3354" s="7" t="n">
        <f aca="false">IF(ISBLANK(C3354), , IF(ISBLANK(C3353), E3352+1, E3353))</f>
        <v>0</v>
      </c>
      <c r="F3354" s="10" t="n">
        <f aca="false">IF(ISBLANK(C3354),,IF(OR(ISBLANK(C3353), C3353="Баркод"),1,F3353+1))</f>
        <v>0</v>
      </c>
      <c r="G3354" s="10" t="n">
        <f aca="false">IF(ISBLANK(C3355), F3354/2,)</f>
        <v>0</v>
      </c>
      <c r="H3354" s="0" t="n">
        <f aca="false">IF(ISBLANK(C3354),0,-1)</f>
        <v>0</v>
      </c>
      <c r="I3354" s="0" t="n">
        <f aca="false">IF(AND(ISBLANK(C3353),NOT(ISBLANK(C3354))),1,-1)</f>
        <v>-1</v>
      </c>
      <c r="J3354" s="0" t="n">
        <f aca="false">IF(ISBLANK(C3352),IF(AND(C3353=C3354,NOT(ISBLANK(C3353)),NOT(ISBLANK(C3354))),1,-1),-1)</f>
        <v>-1</v>
      </c>
      <c r="K3354" s="0" t="n">
        <f aca="false">IF(MAX(H3354:J3354)&lt;0,IF(OR(C3354=C3353,C3353=C3352),1,-1),MAX(H3354:J3354))</f>
        <v>0</v>
      </c>
    </row>
    <row r="3355" customFormat="false" ht="13.8" hidden="false" customHeight="false" outlineLevel="0" collapsed="false">
      <c r="B3355" s="8" t="n">
        <f aca="false">MAX(H3355:K3355)</f>
        <v>0</v>
      </c>
      <c r="C3355" s="11"/>
      <c r="D3355" s="10" t="e">
        <f aca="false">IF($A$1="WLB",INDEX(SupplierNomenclature!$D$1:$D$9996,MATCH(C3355,SupplierNomenclature!$I$1:$I$9996,0)),IF($A$1="BERU",INDEX(beru_assortment!$C$1:$C$10000,MATCH(C3355,beru_assortment!$I$1:$I$10000,0)),IF($A$1="OZON",INDEX(ozon_assortment!$F$3:$F$10000,MATCH(C3355,ozon_assortment!$E$3:$E$10000,0)),0)))</f>
        <v>#N/A</v>
      </c>
      <c r="E3355" s="7" t="n">
        <f aca="false">IF(ISBLANK(C3355), , IF(ISBLANK(C3354), E3353+1, E3354))</f>
        <v>0</v>
      </c>
      <c r="F3355" s="10" t="n">
        <f aca="false">IF(ISBLANK(C3355),,IF(OR(ISBLANK(C3354), C3354="Баркод"),1,F3354+1))</f>
        <v>0</v>
      </c>
      <c r="G3355" s="10" t="n">
        <f aca="false">IF(ISBLANK(C3356), F3355/2,)</f>
        <v>0</v>
      </c>
      <c r="H3355" s="0" t="n">
        <f aca="false">IF(ISBLANK(C3355),0,-1)</f>
        <v>0</v>
      </c>
      <c r="I3355" s="0" t="n">
        <f aca="false">IF(AND(ISBLANK(C3354),NOT(ISBLANK(C3355))),1,-1)</f>
        <v>-1</v>
      </c>
      <c r="J3355" s="0" t="n">
        <f aca="false">IF(ISBLANK(C3353),IF(AND(C3354=C3355,NOT(ISBLANK(C3354)),NOT(ISBLANK(C3355))),1,-1),-1)</f>
        <v>-1</v>
      </c>
      <c r="K3355" s="0" t="n">
        <f aca="false">IF(MAX(H3355:J3355)&lt;0,IF(OR(C3355=C3354,C3354=C3353),1,-1),MAX(H3355:J3355))</f>
        <v>0</v>
      </c>
    </row>
    <row r="3356" customFormat="false" ht="13.8" hidden="false" customHeight="false" outlineLevel="0" collapsed="false">
      <c r="B3356" s="8" t="n">
        <f aca="false">MAX(H3356:K3356)</f>
        <v>0</v>
      </c>
      <c r="C3356" s="11"/>
      <c r="D3356" s="10" t="e">
        <f aca="false">IF($A$1="WLB",INDEX(SupplierNomenclature!$D$1:$D$9996,MATCH(C3356,SupplierNomenclature!$I$1:$I$9996,0)),IF($A$1="BERU",INDEX(beru_assortment!$C$1:$C$10000,MATCH(C3356,beru_assortment!$I$1:$I$10000,0)),IF($A$1="OZON",INDEX(ozon_assortment!$F$3:$F$10000,MATCH(C3356,ozon_assortment!$E$3:$E$10000,0)),0)))</f>
        <v>#N/A</v>
      </c>
      <c r="E3356" s="7" t="n">
        <f aca="false">IF(ISBLANK(C3356), , IF(ISBLANK(C3355), E3354+1, E3355))</f>
        <v>0</v>
      </c>
      <c r="F3356" s="10" t="n">
        <f aca="false">IF(ISBLANK(C3356),,IF(OR(ISBLANK(C3355), C3355="Баркод"),1,F3355+1))</f>
        <v>0</v>
      </c>
      <c r="G3356" s="10" t="n">
        <f aca="false">IF(ISBLANK(C3357), F3356/2,)</f>
        <v>0</v>
      </c>
      <c r="H3356" s="0" t="n">
        <f aca="false">IF(ISBLANK(C3356),0,-1)</f>
        <v>0</v>
      </c>
      <c r="I3356" s="0" t="n">
        <f aca="false">IF(AND(ISBLANK(C3355),NOT(ISBLANK(C3356))),1,-1)</f>
        <v>-1</v>
      </c>
      <c r="J3356" s="0" t="n">
        <f aca="false">IF(ISBLANK(C3354),IF(AND(C3355=C3356,NOT(ISBLANK(C3355)),NOT(ISBLANK(C3356))),1,-1),-1)</f>
        <v>-1</v>
      </c>
      <c r="K3356" s="0" t="n">
        <f aca="false">IF(MAX(H3356:J3356)&lt;0,IF(OR(C3356=C3355,C3355=C3354),1,-1),MAX(H3356:J3356))</f>
        <v>0</v>
      </c>
    </row>
    <row r="3357" customFormat="false" ht="13.8" hidden="false" customHeight="false" outlineLevel="0" collapsed="false">
      <c r="B3357" s="8" t="n">
        <f aca="false">MAX(H3357:K3357)</f>
        <v>0</v>
      </c>
      <c r="C3357" s="11"/>
      <c r="D3357" s="10" t="e">
        <f aca="false">IF($A$1="WLB",INDEX(SupplierNomenclature!$D$1:$D$9996,MATCH(C3357,SupplierNomenclature!$I$1:$I$9996,0)),IF($A$1="BERU",INDEX(beru_assortment!$C$1:$C$10000,MATCH(C3357,beru_assortment!$I$1:$I$10000,0)),IF($A$1="OZON",INDEX(ozon_assortment!$F$3:$F$10000,MATCH(C3357,ozon_assortment!$E$3:$E$10000,0)),0)))</f>
        <v>#N/A</v>
      </c>
      <c r="E3357" s="7" t="n">
        <f aca="false">IF(ISBLANK(C3357), , IF(ISBLANK(C3356), E3355+1, E3356))</f>
        <v>0</v>
      </c>
      <c r="F3357" s="10" t="n">
        <f aca="false">IF(ISBLANK(C3357),,IF(OR(ISBLANK(C3356), C3356="Баркод"),1,F3356+1))</f>
        <v>0</v>
      </c>
      <c r="G3357" s="10" t="n">
        <f aca="false">IF(ISBLANK(C3358), F3357/2,)</f>
        <v>0</v>
      </c>
      <c r="H3357" s="0" t="n">
        <f aca="false">IF(ISBLANK(C3357),0,-1)</f>
        <v>0</v>
      </c>
      <c r="I3357" s="0" t="n">
        <f aca="false">IF(AND(ISBLANK(C3356),NOT(ISBLANK(C3357))),1,-1)</f>
        <v>-1</v>
      </c>
      <c r="J3357" s="0" t="n">
        <f aca="false">IF(ISBLANK(C3355),IF(AND(C3356=C3357,NOT(ISBLANK(C3356)),NOT(ISBLANK(C3357))),1,-1),-1)</f>
        <v>-1</v>
      </c>
      <c r="K3357" s="0" t="n">
        <f aca="false">IF(MAX(H3357:J3357)&lt;0,IF(OR(C3357=C3356,C3356=C3355),1,-1),MAX(H3357:J3357))</f>
        <v>0</v>
      </c>
    </row>
    <row r="3358" customFormat="false" ht="13.8" hidden="false" customHeight="false" outlineLevel="0" collapsed="false">
      <c r="B3358" s="8" t="n">
        <f aca="false">MAX(H3358:K3358)</f>
        <v>0</v>
      </c>
      <c r="C3358" s="11"/>
      <c r="D3358" s="10" t="e">
        <f aca="false">IF($A$1="WLB",INDEX(SupplierNomenclature!$D$1:$D$9996,MATCH(C3358,SupplierNomenclature!$I$1:$I$9996,0)),IF($A$1="BERU",INDEX(beru_assortment!$C$1:$C$10000,MATCH(C3358,beru_assortment!$I$1:$I$10000,0)),IF($A$1="OZON",INDEX(ozon_assortment!$F$3:$F$10000,MATCH(C3358,ozon_assortment!$E$3:$E$10000,0)),0)))</f>
        <v>#N/A</v>
      </c>
      <c r="E3358" s="7" t="n">
        <f aca="false">IF(ISBLANK(C3358), , IF(ISBLANK(C3357), E3356+1, E3357))</f>
        <v>0</v>
      </c>
      <c r="F3358" s="10" t="n">
        <f aca="false">IF(ISBLANK(C3358),,IF(OR(ISBLANK(C3357), C3357="Баркод"),1,F3357+1))</f>
        <v>0</v>
      </c>
      <c r="G3358" s="10" t="n">
        <f aca="false">IF(ISBLANK(C3359), F3358/2,)</f>
        <v>0</v>
      </c>
      <c r="H3358" s="0" t="n">
        <f aca="false">IF(ISBLANK(C3358),0,-1)</f>
        <v>0</v>
      </c>
      <c r="I3358" s="0" t="n">
        <f aca="false">IF(AND(ISBLANK(C3357),NOT(ISBLANK(C3358))),1,-1)</f>
        <v>-1</v>
      </c>
      <c r="J3358" s="0" t="n">
        <f aca="false">IF(ISBLANK(C3356),IF(AND(C3357=C3358,NOT(ISBLANK(C3357)),NOT(ISBLANK(C3358))),1,-1),-1)</f>
        <v>-1</v>
      </c>
      <c r="K3358" s="0" t="n">
        <f aca="false">IF(MAX(H3358:J3358)&lt;0,IF(OR(C3358=C3357,C3357=C3356),1,-1),MAX(H3358:J3358))</f>
        <v>0</v>
      </c>
    </row>
    <row r="3359" customFormat="false" ht="13.8" hidden="false" customHeight="false" outlineLevel="0" collapsed="false">
      <c r="B3359" s="8" t="n">
        <f aca="false">MAX(H3359:K3359)</f>
        <v>0</v>
      </c>
      <c r="C3359" s="11"/>
      <c r="D3359" s="10" t="e">
        <f aca="false">IF($A$1="WLB",INDEX(SupplierNomenclature!$D$1:$D$9996,MATCH(C3359,SupplierNomenclature!$I$1:$I$9996,0)),IF($A$1="BERU",INDEX(beru_assortment!$C$1:$C$10000,MATCH(C3359,beru_assortment!$I$1:$I$10000,0)),IF($A$1="OZON",INDEX(ozon_assortment!$F$3:$F$10000,MATCH(C3359,ozon_assortment!$E$3:$E$10000,0)),0)))</f>
        <v>#N/A</v>
      </c>
      <c r="E3359" s="7" t="n">
        <f aca="false">IF(ISBLANK(C3359), , IF(ISBLANK(C3358), E3357+1, E3358))</f>
        <v>0</v>
      </c>
      <c r="F3359" s="10" t="n">
        <f aca="false">IF(ISBLANK(C3359),,IF(OR(ISBLANK(C3358), C3358="Баркод"),1,F3358+1))</f>
        <v>0</v>
      </c>
      <c r="G3359" s="10" t="n">
        <f aca="false">IF(ISBLANK(C3360), F3359/2,)</f>
        <v>0</v>
      </c>
      <c r="H3359" s="0" t="n">
        <f aca="false">IF(ISBLANK(C3359),0,-1)</f>
        <v>0</v>
      </c>
      <c r="I3359" s="0" t="n">
        <f aca="false">IF(AND(ISBLANK(C3358),NOT(ISBLANK(C3359))),1,-1)</f>
        <v>-1</v>
      </c>
      <c r="J3359" s="0" t="n">
        <f aca="false">IF(ISBLANK(C3357),IF(AND(C3358=C3359,NOT(ISBLANK(C3358)),NOT(ISBLANK(C3359))),1,-1),-1)</f>
        <v>-1</v>
      </c>
      <c r="K3359" s="0" t="n">
        <f aca="false">IF(MAX(H3359:J3359)&lt;0,IF(OR(C3359=C3358,C3358=C3357),1,-1),MAX(H3359:J3359))</f>
        <v>0</v>
      </c>
    </row>
    <row r="3360" customFormat="false" ht="13.8" hidden="false" customHeight="false" outlineLevel="0" collapsed="false">
      <c r="B3360" s="8" t="n">
        <f aca="false">MAX(H3360:K3360)</f>
        <v>0</v>
      </c>
      <c r="C3360" s="11"/>
      <c r="D3360" s="10" t="e">
        <f aca="false">IF($A$1="WLB",INDEX(SupplierNomenclature!$D$1:$D$9996,MATCH(C3360,SupplierNomenclature!$I$1:$I$9996,0)),IF($A$1="BERU",INDEX(beru_assortment!$C$1:$C$10000,MATCH(C3360,beru_assortment!$I$1:$I$10000,0)),IF($A$1="OZON",INDEX(ozon_assortment!$F$3:$F$10000,MATCH(C3360,ozon_assortment!$E$3:$E$10000,0)),0)))</f>
        <v>#N/A</v>
      </c>
      <c r="E3360" s="7" t="n">
        <f aca="false">IF(ISBLANK(C3360), , IF(ISBLANK(C3359), E3358+1, E3359))</f>
        <v>0</v>
      </c>
      <c r="F3360" s="10" t="n">
        <f aca="false">IF(ISBLANK(C3360),,IF(OR(ISBLANK(C3359), C3359="Баркод"),1,F3359+1))</f>
        <v>0</v>
      </c>
      <c r="G3360" s="10" t="n">
        <f aca="false">IF(ISBLANK(C3361), F3360/2,)</f>
        <v>0</v>
      </c>
      <c r="H3360" s="0" t="n">
        <f aca="false">IF(ISBLANK(C3360),0,-1)</f>
        <v>0</v>
      </c>
      <c r="I3360" s="0" t="n">
        <f aca="false">IF(AND(ISBLANK(C3359),NOT(ISBLANK(C3360))),1,-1)</f>
        <v>-1</v>
      </c>
      <c r="J3360" s="0" t="n">
        <f aca="false">IF(ISBLANK(C3358),IF(AND(C3359=C3360,NOT(ISBLANK(C3359)),NOT(ISBLANK(C3360))),1,-1),-1)</f>
        <v>-1</v>
      </c>
      <c r="K3360" s="0" t="n">
        <f aca="false">IF(MAX(H3360:J3360)&lt;0,IF(OR(C3360=C3359,C3359=C3358),1,-1),MAX(H3360:J3360))</f>
        <v>0</v>
      </c>
    </row>
    <row r="3361" customFormat="false" ht="13.8" hidden="false" customHeight="false" outlineLevel="0" collapsed="false">
      <c r="B3361" s="8" t="n">
        <f aca="false">MAX(H3361:K3361)</f>
        <v>0</v>
      </c>
      <c r="C3361" s="11"/>
      <c r="D3361" s="10" t="e">
        <f aca="false">IF($A$1="WLB",INDEX(SupplierNomenclature!$D$1:$D$9996,MATCH(C3361,SupplierNomenclature!$I$1:$I$9996,0)),IF($A$1="BERU",INDEX(beru_assortment!$C$1:$C$10000,MATCH(C3361,beru_assortment!$I$1:$I$10000,0)),IF($A$1="OZON",INDEX(ozon_assortment!$F$3:$F$10000,MATCH(C3361,ozon_assortment!$E$3:$E$10000,0)),0)))</f>
        <v>#N/A</v>
      </c>
      <c r="E3361" s="7" t="n">
        <f aca="false">IF(ISBLANK(C3361), , IF(ISBLANK(C3360), E3359+1, E3360))</f>
        <v>0</v>
      </c>
      <c r="F3361" s="10" t="n">
        <f aca="false">IF(ISBLANK(C3361),,IF(OR(ISBLANK(C3360), C3360="Баркод"),1,F3360+1))</f>
        <v>0</v>
      </c>
      <c r="G3361" s="10" t="n">
        <f aca="false">IF(ISBLANK(C3362), F3361/2,)</f>
        <v>0</v>
      </c>
      <c r="H3361" s="0" t="n">
        <f aca="false">IF(ISBLANK(C3361),0,-1)</f>
        <v>0</v>
      </c>
      <c r="I3361" s="0" t="n">
        <f aca="false">IF(AND(ISBLANK(C3360),NOT(ISBLANK(C3361))),1,-1)</f>
        <v>-1</v>
      </c>
      <c r="J3361" s="0" t="n">
        <f aca="false">IF(ISBLANK(C3359),IF(AND(C3360=C3361,NOT(ISBLANK(C3360)),NOT(ISBLANK(C3361))),1,-1),-1)</f>
        <v>-1</v>
      </c>
      <c r="K3361" s="0" t="n">
        <f aca="false">IF(MAX(H3361:J3361)&lt;0,IF(OR(C3361=C3360,C3360=C3359),1,-1),MAX(H3361:J3361))</f>
        <v>0</v>
      </c>
    </row>
    <row r="3362" customFormat="false" ht="13.8" hidden="false" customHeight="false" outlineLevel="0" collapsed="false">
      <c r="B3362" s="8" t="n">
        <f aca="false">MAX(H3362:K3362)</f>
        <v>0</v>
      </c>
      <c r="C3362" s="11"/>
      <c r="D3362" s="10" t="e">
        <f aca="false">IF($A$1="WLB",INDEX(SupplierNomenclature!$D$1:$D$9996,MATCH(C3362,SupplierNomenclature!$I$1:$I$9996,0)),IF($A$1="BERU",INDEX(beru_assortment!$C$1:$C$10000,MATCH(C3362,beru_assortment!$I$1:$I$10000,0)),IF($A$1="OZON",INDEX(ozon_assortment!$F$3:$F$10000,MATCH(C3362,ozon_assortment!$E$3:$E$10000,0)),0)))</f>
        <v>#N/A</v>
      </c>
      <c r="E3362" s="7" t="n">
        <f aca="false">IF(ISBLANK(C3362), , IF(ISBLANK(C3361), E3360+1, E3361))</f>
        <v>0</v>
      </c>
      <c r="F3362" s="10" t="n">
        <f aca="false">IF(ISBLANK(C3362),,IF(OR(ISBLANK(C3361), C3361="Баркод"),1,F3361+1))</f>
        <v>0</v>
      </c>
      <c r="G3362" s="10" t="n">
        <f aca="false">IF(ISBLANK(C3363), F3362/2,)</f>
        <v>0</v>
      </c>
      <c r="H3362" s="0" t="n">
        <f aca="false">IF(ISBLANK(C3362),0,-1)</f>
        <v>0</v>
      </c>
      <c r="I3362" s="0" t="n">
        <f aca="false">IF(AND(ISBLANK(C3361),NOT(ISBLANK(C3362))),1,-1)</f>
        <v>-1</v>
      </c>
      <c r="J3362" s="0" t="n">
        <f aca="false">IF(ISBLANK(C3360),IF(AND(C3361=C3362,NOT(ISBLANK(C3361)),NOT(ISBLANK(C3362))),1,-1),-1)</f>
        <v>-1</v>
      </c>
      <c r="K3362" s="0" t="n">
        <f aca="false">IF(MAX(H3362:J3362)&lt;0,IF(OR(C3362=C3361,C3361=C3360),1,-1),MAX(H3362:J3362))</f>
        <v>0</v>
      </c>
    </row>
    <row r="3363" customFormat="false" ht="13.8" hidden="false" customHeight="false" outlineLevel="0" collapsed="false">
      <c r="B3363" s="8" t="n">
        <f aca="false">MAX(H3363:K3363)</f>
        <v>0</v>
      </c>
      <c r="C3363" s="11"/>
      <c r="D3363" s="10" t="e">
        <f aca="false">IF($A$1="WLB",INDEX(SupplierNomenclature!$D$1:$D$9996,MATCH(C3363,SupplierNomenclature!$I$1:$I$9996,0)),IF($A$1="BERU",INDEX(beru_assortment!$C$1:$C$10000,MATCH(C3363,beru_assortment!$I$1:$I$10000,0)),IF($A$1="OZON",INDEX(ozon_assortment!$F$3:$F$10000,MATCH(C3363,ozon_assortment!$E$3:$E$10000,0)),0)))</f>
        <v>#N/A</v>
      </c>
      <c r="E3363" s="7" t="n">
        <f aca="false">IF(ISBLANK(C3363), , IF(ISBLANK(C3362), E3361+1, E3362))</f>
        <v>0</v>
      </c>
      <c r="F3363" s="10" t="n">
        <f aca="false">IF(ISBLANK(C3363),,IF(OR(ISBLANK(C3362), C3362="Баркод"),1,F3362+1))</f>
        <v>0</v>
      </c>
      <c r="G3363" s="10" t="n">
        <f aca="false">IF(ISBLANK(C3364), F3363/2,)</f>
        <v>0</v>
      </c>
      <c r="H3363" s="0" t="n">
        <f aca="false">IF(ISBLANK(C3363),0,-1)</f>
        <v>0</v>
      </c>
      <c r="I3363" s="0" t="n">
        <f aca="false">IF(AND(ISBLANK(C3362),NOT(ISBLANK(C3363))),1,-1)</f>
        <v>-1</v>
      </c>
      <c r="J3363" s="0" t="n">
        <f aca="false">IF(ISBLANK(C3361),IF(AND(C3362=C3363,NOT(ISBLANK(C3362)),NOT(ISBLANK(C3363))),1,-1),-1)</f>
        <v>-1</v>
      </c>
      <c r="K3363" s="0" t="n">
        <f aca="false">IF(MAX(H3363:J3363)&lt;0,IF(OR(C3363=C3362,C3362=C3361),1,-1),MAX(H3363:J3363))</f>
        <v>0</v>
      </c>
    </row>
    <row r="3364" customFormat="false" ht="13.8" hidden="false" customHeight="false" outlineLevel="0" collapsed="false">
      <c r="B3364" s="8" t="n">
        <f aca="false">MAX(H3364:K3364)</f>
        <v>0</v>
      </c>
      <c r="C3364" s="11"/>
      <c r="D3364" s="10" t="e">
        <f aca="false">IF($A$1="WLB",INDEX(SupplierNomenclature!$D$1:$D$9996,MATCH(C3364,SupplierNomenclature!$I$1:$I$9996,0)),IF($A$1="BERU",INDEX(beru_assortment!$C$1:$C$10000,MATCH(C3364,beru_assortment!$I$1:$I$10000,0)),IF($A$1="OZON",INDEX(ozon_assortment!$F$3:$F$10000,MATCH(C3364,ozon_assortment!$E$3:$E$10000,0)),0)))</f>
        <v>#N/A</v>
      </c>
      <c r="E3364" s="7" t="n">
        <f aca="false">IF(ISBLANK(C3364), , IF(ISBLANK(C3363), E3362+1, E3363))</f>
        <v>0</v>
      </c>
      <c r="F3364" s="10" t="n">
        <f aca="false">IF(ISBLANK(C3364),,IF(OR(ISBLANK(C3363), C3363="Баркод"),1,F3363+1))</f>
        <v>0</v>
      </c>
      <c r="G3364" s="10" t="n">
        <f aca="false">IF(ISBLANK(C3365), F3364/2,)</f>
        <v>0</v>
      </c>
      <c r="H3364" s="0" t="n">
        <f aca="false">IF(ISBLANK(C3364),0,-1)</f>
        <v>0</v>
      </c>
      <c r="I3364" s="0" t="n">
        <f aca="false">IF(AND(ISBLANK(C3363),NOT(ISBLANK(C3364))),1,-1)</f>
        <v>-1</v>
      </c>
      <c r="J3364" s="0" t="n">
        <f aca="false">IF(ISBLANK(C3362),IF(AND(C3363=C3364,NOT(ISBLANK(C3363)),NOT(ISBLANK(C3364))),1,-1),-1)</f>
        <v>-1</v>
      </c>
      <c r="K3364" s="0" t="n">
        <f aca="false">IF(MAX(H3364:J3364)&lt;0,IF(OR(C3364=C3363,C3363=C3362),1,-1),MAX(H3364:J3364))</f>
        <v>0</v>
      </c>
    </row>
    <row r="3365" customFormat="false" ht="13.8" hidden="false" customHeight="false" outlineLevel="0" collapsed="false">
      <c r="B3365" s="8" t="n">
        <f aca="false">MAX(H3365:K3365)</f>
        <v>0</v>
      </c>
      <c r="C3365" s="11"/>
      <c r="D3365" s="10" t="e">
        <f aca="false">IF($A$1="WLB",INDEX(SupplierNomenclature!$D$1:$D$9996,MATCH(C3365,SupplierNomenclature!$I$1:$I$9996,0)),IF($A$1="BERU",INDEX(beru_assortment!$C$1:$C$10000,MATCH(C3365,beru_assortment!$I$1:$I$10000,0)),IF($A$1="OZON",INDEX(ozon_assortment!$F$3:$F$10000,MATCH(C3365,ozon_assortment!$E$3:$E$10000,0)),0)))</f>
        <v>#N/A</v>
      </c>
      <c r="E3365" s="7" t="n">
        <f aca="false">IF(ISBLANK(C3365), , IF(ISBLANK(C3364), E3363+1, E3364))</f>
        <v>0</v>
      </c>
      <c r="F3365" s="10" t="n">
        <f aca="false">IF(ISBLANK(C3365),,IF(OR(ISBLANK(C3364), C3364="Баркод"),1,F3364+1))</f>
        <v>0</v>
      </c>
      <c r="G3365" s="10" t="n">
        <f aca="false">IF(ISBLANK(C3366), F3365/2,)</f>
        <v>0</v>
      </c>
      <c r="H3365" s="0" t="n">
        <f aca="false">IF(ISBLANK(C3365),0,-1)</f>
        <v>0</v>
      </c>
      <c r="I3365" s="0" t="n">
        <f aca="false">IF(AND(ISBLANK(C3364),NOT(ISBLANK(C3365))),1,-1)</f>
        <v>-1</v>
      </c>
      <c r="J3365" s="0" t="n">
        <f aca="false">IF(ISBLANK(C3363),IF(AND(C3364=C3365,NOT(ISBLANK(C3364)),NOT(ISBLANK(C3365))),1,-1),-1)</f>
        <v>-1</v>
      </c>
      <c r="K3365" s="0" t="n">
        <f aca="false">IF(MAX(H3365:J3365)&lt;0,IF(OR(C3365=C3364,C3364=C3363),1,-1),MAX(H3365:J3365))</f>
        <v>0</v>
      </c>
    </row>
    <row r="3366" customFormat="false" ht="13.8" hidden="false" customHeight="false" outlineLevel="0" collapsed="false">
      <c r="B3366" s="8" t="n">
        <f aca="false">MAX(H3366:K3366)</f>
        <v>0</v>
      </c>
      <c r="C3366" s="11"/>
      <c r="D3366" s="10" t="e">
        <f aca="false">IF($A$1="WLB",INDEX(SupplierNomenclature!$D$1:$D$9996,MATCH(C3366,SupplierNomenclature!$I$1:$I$9996,0)),IF($A$1="BERU",INDEX(beru_assortment!$C$1:$C$10000,MATCH(C3366,beru_assortment!$I$1:$I$10000,0)),IF($A$1="OZON",INDEX(ozon_assortment!$F$3:$F$10000,MATCH(C3366,ozon_assortment!$E$3:$E$10000,0)),0)))</f>
        <v>#N/A</v>
      </c>
      <c r="E3366" s="7" t="n">
        <f aca="false">IF(ISBLANK(C3366), , IF(ISBLANK(C3365), E3364+1, E3365))</f>
        <v>0</v>
      </c>
      <c r="F3366" s="10" t="n">
        <f aca="false">IF(ISBLANK(C3366),,IF(OR(ISBLANK(C3365), C3365="Баркод"),1,F3365+1))</f>
        <v>0</v>
      </c>
      <c r="G3366" s="10" t="n">
        <f aca="false">IF(ISBLANK(C3367), F3366/2,)</f>
        <v>0</v>
      </c>
      <c r="H3366" s="0" t="n">
        <f aca="false">IF(ISBLANK(C3366),0,-1)</f>
        <v>0</v>
      </c>
      <c r="I3366" s="0" t="n">
        <f aca="false">IF(AND(ISBLANK(C3365),NOT(ISBLANK(C3366))),1,-1)</f>
        <v>-1</v>
      </c>
      <c r="J3366" s="0" t="n">
        <f aca="false">IF(ISBLANK(C3364),IF(AND(C3365=C3366,NOT(ISBLANK(C3365)),NOT(ISBLANK(C3366))),1,-1),-1)</f>
        <v>-1</v>
      </c>
      <c r="K3366" s="0" t="n">
        <f aca="false">IF(MAX(H3366:J3366)&lt;0,IF(OR(C3366=C3365,C3365=C3364),1,-1),MAX(H3366:J3366))</f>
        <v>0</v>
      </c>
    </row>
    <row r="3367" customFormat="false" ht="13.8" hidden="false" customHeight="false" outlineLevel="0" collapsed="false">
      <c r="B3367" s="8" t="n">
        <f aca="false">MAX(H3367:K3367)</f>
        <v>0</v>
      </c>
      <c r="C3367" s="11"/>
      <c r="D3367" s="10" t="e">
        <f aca="false">IF($A$1="WLB",INDEX(SupplierNomenclature!$D$1:$D$9996,MATCH(C3367,SupplierNomenclature!$I$1:$I$9996,0)),IF($A$1="BERU",INDEX(beru_assortment!$C$1:$C$10000,MATCH(C3367,beru_assortment!$I$1:$I$10000,0)),IF($A$1="OZON",INDEX(ozon_assortment!$F$3:$F$10000,MATCH(C3367,ozon_assortment!$E$3:$E$10000,0)),0)))</f>
        <v>#N/A</v>
      </c>
      <c r="E3367" s="7" t="n">
        <f aca="false">IF(ISBLANK(C3367), , IF(ISBLANK(C3366), E3365+1, E3366))</f>
        <v>0</v>
      </c>
      <c r="F3367" s="10" t="n">
        <f aca="false">IF(ISBLANK(C3367),,IF(OR(ISBLANK(C3366), C3366="Баркод"),1,F3366+1))</f>
        <v>0</v>
      </c>
      <c r="G3367" s="10" t="n">
        <f aca="false">IF(ISBLANK(C3368), F3367/2,)</f>
        <v>0</v>
      </c>
      <c r="H3367" s="0" t="n">
        <f aca="false">IF(ISBLANK(C3367),0,-1)</f>
        <v>0</v>
      </c>
      <c r="I3367" s="0" t="n">
        <f aca="false">IF(AND(ISBLANK(C3366),NOT(ISBLANK(C3367))),1,-1)</f>
        <v>-1</v>
      </c>
      <c r="J3367" s="0" t="n">
        <f aca="false">IF(ISBLANK(C3365),IF(AND(C3366=C3367,NOT(ISBLANK(C3366)),NOT(ISBLANK(C3367))),1,-1),-1)</f>
        <v>-1</v>
      </c>
      <c r="K3367" s="0" t="n">
        <f aca="false">IF(MAX(H3367:J3367)&lt;0,IF(OR(C3367=C3366,C3366=C3365),1,-1),MAX(H3367:J3367))</f>
        <v>0</v>
      </c>
    </row>
    <row r="3368" customFormat="false" ht="13.8" hidden="false" customHeight="false" outlineLevel="0" collapsed="false">
      <c r="B3368" s="8" t="n">
        <f aca="false">MAX(H3368:K3368)</f>
        <v>0</v>
      </c>
      <c r="C3368" s="11"/>
      <c r="D3368" s="10" t="e">
        <f aca="false">IF($A$1="WLB",INDEX(SupplierNomenclature!$D$1:$D$9996,MATCH(C3368,SupplierNomenclature!$I$1:$I$9996,0)),IF($A$1="BERU",INDEX(beru_assortment!$C$1:$C$10000,MATCH(C3368,beru_assortment!$I$1:$I$10000,0)),IF($A$1="OZON",INDEX(ozon_assortment!$F$3:$F$10000,MATCH(C3368,ozon_assortment!$E$3:$E$10000,0)),0)))</f>
        <v>#N/A</v>
      </c>
      <c r="E3368" s="7" t="n">
        <f aca="false">IF(ISBLANK(C3368), , IF(ISBLANK(C3367), E3366+1, E3367))</f>
        <v>0</v>
      </c>
      <c r="F3368" s="10" t="n">
        <f aca="false">IF(ISBLANK(C3368),,IF(OR(ISBLANK(C3367), C3367="Баркод"),1,F3367+1))</f>
        <v>0</v>
      </c>
      <c r="G3368" s="10" t="n">
        <f aca="false">IF(ISBLANK(C3369), F3368/2,)</f>
        <v>0</v>
      </c>
      <c r="H3368" s="0" t="n">
        <f aca="false">IF(ISBLANK(C3368),0,-1)</f>
        <v>0</v>
      </c>
      <c r="I3368" s="0" t="n">
        <f aca="false">IF(AND(ISBLANK(C3367),NOT(ISBLANK(C3368))),1,-1)</f>
        <v>-1</v>
      </c>
      <c r="J3368" s="0" t="n">
        <f aca="false">IF(ISBLANK(C3366),IF(AND(C3367=C3368,NOT(ISBLANK(C3367)),NOT(ISBLANK(C3368))),1,-1),-1)</f>
        <v>-1</v>
      </c>
      <c r="K3368" s="0" t="n">
        <f aca="false">IF(MAX(H3368:J3368)&lt;0,IF(OR(C3368=C3367,C3367=C3366),1,-1),MAX(H3368:J3368))</f>
        <v>0</v>
      </c>
    </row>
    <row r="3369" customFormat="false" ht="13.8" hidden="false" customHeight="false" outlineLevel="0" collapsed="false">
      <c r="B3369" s="8" t="n">
        <f aca="false">MAX(H3369:K3369)</f>
        <v>0</v>
      </c>
      <c r="C3369" s="11"/>
      <c r="D3369" s="10" t="e">
        <f aca="false">IF($A$1="WLB",INDEX(SupplierNomenclature!$D$1:$D$9996,MATCH(C3369,SupplierNomenclature!$I$1:$I$9996,0)),IF($A$1="BERU",INDEX(beru_assortment!$C$1:$C$10000,MATCH(C3369,beru_assortment!$I$1:$I$10000,0)),IF($A$1="OZON",INDEX(ozon_assortment!$F$3:$F$10000,MATCH(C3369,ozon_assortment!$E$3:$E$10000,0)),0)))</f>
        <v>#N/A</v>
      </c>
      <c r="E3369" s="7" t="n">
        <f aca="false">IF(ISBLANK(C3369), , IF(ISBLANK(C3368), E3367+1, E3368))</f>
        <v>0</v>
      </c>
      <c r="F3369" s="10" t="n">
        <f aca="false">IF(ISBLANK(C3369),,IF(OR(ISBLANK(C3368), C3368="Баркод"),1,F3368+1))</f>
        <v>0</v>
      </c>
      <c r="G3369" s="10" t="n">
        <f aca="false">IF(ISBLANK(C3370), F3369/2,)</f>
        <v>0</v>
      </c>
      <c r="H3369" s="0" t="n">
        <f aca="false">IF(ISBLANK(C3369),0,-1)</f>
        <v>0</v>
      </c>
      <c r="I3369" s="0" t="n">
        <f aca="false">IF(AND(ISBLANK(C3368),NOT(ISBLANK(C3369))),1,-1)</f>
        <v>-1</v>
      </c>
      <c r="J3369" s="0" t="n">
        <f aca="false">IF(ISBLANK(C3367),IF(AND(C3368=C3369,NOT(ISBLANK(C3368)),NOT(ISBLANK(C3369))),1,-1),-1)</f>
        <v>-1</v>
      </c>
      <c r="K3369" s="0" t="n">
        <f aca="false">IF(MAX(H3369:J3369)&lt;0,IF(OR(C3369=C3368,C3368=C3367),1,-1),MAX(H3369:J3369))</f>
        <v>0</v>
      </c>
    </row>
    <row r="3370" customFormat="false" ht="13.8" hidden="false" customHeight="false" outlineLevel="0" collapsed="false">
      <c r="B3370" s="8" t="n">
        <f aca="false">MAX(H3370:K3370)</f>
        <v>0</v>
      </c>
      <c r="C3370" s="11"/>
      <c r="D3370" s="10" t="e">
        <f aca="false">IF($A$1="WLB",INDEX(SupplierNomenclature!$D$1:$D$9996,MATCH(C3370,SupplierNomenclature!$I$1:$I$9996,0)),IF($A$1="BERU",INDEX(beru_assortment!$C$1:$C$10000,MATCH(C3370,beru_assortment!$I$1:$I$10000,0)),IF($A$1="OZON",INDEX(ozon_assortment!$F$3:$F$10000,MATCH(C3370,ozon_assortment!$E$3:$E$10000,0)),0)))</f>
        <v>#N/A</v>
      </c>
      <c r="E3370" s="7" t="n">
        <f aca="false">IF(ISBLANK(C3370), , IF(ISBLANK(C3369), E3368+1, E3369))</f>
        <v>0</v>
      </c>
      <c r="F3370" s="10" t="n">
        <f aca="false">IF(ISBLANK(C3370),,IF(OR(ISBLANK(C3369), C3369="Баркод"),1,F3369+1))</f>
        <v>0</v>
      </c>
      <c r="G3370" s="10" t="n">
        <f aca="false">IF(ISBLANK(C3371), F3370/2,)</f>
        <v>0</v>
      </c>
      <c r="H3370" s="0" t="n">
        <f aca="false">IF(ISBLANK(C3370),0,-1)</f>
        <v>0</v>
      </c>
      <c r="I3370" s="0" t="n">
        <f aca="false">IF(AND(ISBLANK(C3369),NOT(ISBLANK(C3370))),1,-1)</f>
        <v>-1</v>
      </c>
      <c r="J3370" s="0" t="n">
        <f aca="false">IF(ISBLANK(C3368),IF(AND(C3369=C3370,NOT(ISBLANK(C3369)),NOT(ISBLANK(C3370))),1,-1),-1)</f>
        <v>-1</v>
      </c>
      <c r="K3370" s="0" t="n">
        <f aca="false">IF(MAX(H3370:J3370)&lt;0,IF(OR(C3370=C3369,C3369=C3368),1,-1),MAX(H3370:J3370))</f>
        <v>0</v>
      </c>
    </row>
    <row r="3371" customFormat="false" ht="13.8" hidden="false" customHeight="false" outlineLevel="0" collapsed="false">
      <c r="B3371" s="8" t="n">
        <f aca="false">MAX(H3371:K3371)</f>
        <v>0</v>
      </c>
      <c r="C3371" s="11"/>
      <c r="D3371" s="10" t="e">
        <f aca="false">IF($A$1="WLB",INDEX(SupplierNomenclature!$D$1:$D$9996,MATCH(C3371,SupplierNomenclature!$I$1:$I$9996,0)),IF($A$1="BERU",INDEX(beru_assortment!$C$1:$C$10000,MATCH(C3371,beru_assortment!$I$1:$I$10000,0)),IF($A$1="OZON",INDEX(ozon_assortment!$F$3:$F$10000,MATCH(C3371,ozon_assortment!$E$3:$E$10000,0)),0)))</f>
        <v>#N/A</v>
      </c>
      <c r="E3371" s="7" t="n">
        <f aca="false">IF(ISBLANK(C3371), , IF(ISBLANK(C3370), E3369+1, E3370))</f>
        <v>0</v>
      </c>
      <c r="F3371" s="10" t="n">
        <f aca="false">IF(ISBLANK(C3371),,IF(OR(ISBLANK(C3370), C3370="Баркод"),1,F3370+1))</f>
        <v>0</v>
      </c>
      <c r="G3371" s="10" t="n">
        <f aca="false">IF(ISBLANK(C3372), F3371/2,)</f>
        <v>0</v>
      </c>
      <c r="H3371" s="0" t="n">
        <f aca="false">IF(ISBLANK(C3371),0,-1)</f>
        <v>0</v>
      </c>
      <c r="I3371" s="0" t="n">
        <f aca="false">IF(AND(ISBLANK(C3370),NOT(ISBLANK(C3371))),1,-1)</f>
        <v>-1</v>
      </c>
      <c r="J3371" s="0" t="n">
        <f aca="false">IF(ISBLANK(C3369),IF(AND(C3370=C3371,NOT(ISBLANK(C3370)),NOT(ISBLANK(C3371))),1,-1),-1)</f>
        <v>-1</v>
      </c>
      <c r="K3371" s="0" t="n">
        <f aca="false">IF(MAX(H3371:J3371)&lt;0,IF(OR(C3371=C3370,C3370=C3369),1,-1),MAX(H3371:J3371))</f>
        <v>0</v>
      </c>
    </row>
    <row r="3372" customFormat="false" ht="13.8" hidden="false" customHeight="false" outlineLevel="0" collapsed="false">
      <c r="B3372" s="8" t="n">
        <f aca="false">MAX(H3372:K3372)</f>
        <v>0</v>
      </c>
      <c r="C3372" s="11"/>
      <c r="D3372" s="10" t="e">
        <f aca="false">IF($A$1="WLB",INDEX(SupplierNomenclature!$D$1:$D$9996,MATCH(C3372,SupplierNomenclature!$I$1:$I$9996,0)),IF($A$1="BERU",INDEX(beru_assortment!$C$1:$C$10000,MATCH(C3372,beru_assortment!$I$1:$I$10000,0)),IF($A$1="OZON",INDEX(ozon_assortment!$F$3:$F$10000,MATCH(C3372,ozon_assortment!$E$3:$E$10000,0)),0)))</f>
        <v>#N/A</v>
      </c>
      <c r="E3372" s="7" t="n">
        <f aca="false">IF(ISBLANK(C3372), , IF(ISBLANK(C3371), E3370+1, E3371))</f>
        <v>0</v>
      </c>
      <c r="F3372" s="10" t="n">
        <f aca="false">IF(ISBLANK(C3372),,IF(OR(ISBLANK(C3371), C3371="Баркод"),1,F3371+1))</f>
        <v>0</v>
      </c>
      <c r="G3372" s="10" t="n">
        <f aca="false">IF(ISBLANK(C3373), F3372/2,)</f>
        <v>0</v>
      </c>
      <c r="H3372" s="0" t="n">
        <f aca="false">IF(ISBLANK(C3372),0,-1)</f>
        <v>0</v>
      </c>
      <c r="I3372" s="0" t="n">
        <f aca="false">IF(AND(ISBLANK(C3371),NOT(ISBLANK(C3372))),1,-1)</f>
        <v>-1</v>
      </c>
      <c r="J3372" s="0" t="n">
        <f aca="false">IF(ISBLANK(C3370),IF(AND(C3371=C3372,NOT(ISBLANK(C3371)),NOT(ISBLANK(C3372))),1,-1),-1)</f>
        <v>-1</v>
      </c>
      <c r="K3372" s="0" t="n">
        <f aca="false">IF(MAX(H3372:J3372)&lt;0,IF(OR(C3372=C3371,C3371=C3370),1,-1),MAX(H3372:J3372))</f>
        <v>0</v>
      </c>
    </row>
    <row r="3373" customFormat="false" ht="13.8" hidden="false" customHeight="false" outlineLevel="0" collapsed="false">
      <c r="B3373" s="8" t="n">
        <f aca="false">MAX(H3373:K3373)</f>
        <v>0</v>
      </c>
      <c r="C3373" s="11"/>
      <c r="D3373" s="10" t="e">
        <f aca="false">IF($A$1="WLB",INDEX(SupplierNomenclature!$D$1:$D$9996,MATCH(C3373,SupplierNomenclature!$I$1:$I$9996,0)),IF($A$1="BERU",INDEX(beru_assortment!$C$1:$C$10000,MATCH(C3373,beru_assortment!$I$1:$I$10000,0)),IF($A$1="OZON",INDEX(ozon_assortment!$F$3:$F$10000,MATCH(C3373,ozon_assortment!$E$3:$E$10000,0)),0)))</f>
        <v>#N/A</v>
      </c>
      <c r="E3373" s="7" t="n">
        <f aca="false">IF(ISBLANK(C3373), , IF(ISBLANK(C3372), E3371+1, E3372))</f>
        <v>0</v>
      </c>
      <c r="F3373" s="10" t="n">
        <f aca="false">IF(ISBLANK(C3373),,IF(OR(ISBLANK(C3372), C3372="Баркод"),1,F3372+1))</f>
        <v>0</v>
      </c>
      <c r="G3373" s="10" t="n">
        <f aca="false">IF(ISBLANK(C3374), F3373/2,)</f>
        <v>0</v>
      </c>
      <c r="H3373" s="0" t="n">
        <f aca="false">IF(ISBLANK(C3373),0,-1)</f>
        <v>0</v>
      </c>
      <c r="I3373" s="0" t="n">
        <f aca="false">IF(AND(ISBLANK(C3372),NOT(ISBLANK(C3373))),1,-1)</f>
        <v>-1</v>
      </c>
      <c r="J3373" s="0" t="n">
        <f aca="false">IF(ISBLANK(C3371),IF(AND(C3372=C3373,NOT(ISBLANK(C3372)),NOT(ISBLANK(C3373))),1,-1),-1)</f>
        <v>-1</v>
      </c>
      <c r="K3373" s="0" t="n">
        <f aca="false">IF(MAX(H3373:J3373)&lt;0,IF(OR(C3373=C3372,C3372=C3371),1,-1),MAX(H3373:J3373))</f>
        <v>0</v>
      </c>
    </row>
    <row r="3374" customFormat="false" ht="13.8" hidden="false" customHeight="false" outlineLevel="0" collapsed="false">
      <c r="B3374" s="8" t="n">
        <f aca="false">MAX(H3374:K3374)</f>
        <v>0</v>
      </c>
      <c r="C3374" s="11"/>
      <c r="D3374" s="10" t="e">
        <f aca="false">IF($A$1="WLB",INDEX(SupplierNomenclature!$D$1:$D$9996,MATCH(C3374,SupplierNomenclature!$I$1:$I$9996,0)),IF($A$1="BERU",INDEX(beru_assortment!$C$1:$C$10000,MATCH(C3374,beru_assortment!$I$1:$I$10000,0)),IF($A$1="OZON",INDEX(ozon_assortment!$F$3:$F$10000,MATCH(C3374,ozon_assortment!$E$3:$E$10000,0)),0)))</f>
        <v>#N/A</v>
      </c>
      <c r="E3374" s="7" t="n">
        <f aca="false">IF(ISBLANK(C3374), , IF(ISBLANK(C3373), E3372+1, E3373))</f>
        <v>0</v>
      </c>
      <c r="F3374" s="10" t="n">
        <f aca="false">IF(ISBLANK(C3374),,IF(OR(ISBLANK(C3373), C3373="Баркод"),1,F3373+1))</f>
        <v>0</v>
      </c>
      <c r="G3374" s="10" t="n">
        <f aca="false">IF(ISBLANK(C3375), F3374/2,)</f>
        <v>0</v>
      </c>
      <c r="H3374" s="0" t="n">
        <f aca="false">IF(ISBLANK(C3374),0,-1)</f>
        <v>0</v>
      </c>
      <c r="I3374" s="0" t="n">
        <f aca="false">IF(AND(ISBLANK(C3373),NOT(ISBLANK(C3374))),1,-1)</f>
        <v>-1</v>
      </c>
      <c r="J3374" s="0" t="n">
        <f aca="false">IF(ISBLANK(C3372),IF(AND(C3373=C3374,NOT(ISBLANK(C3373)),NOT(ISBLANK(C3374))),1,-1),-1)</f>
        <v>-1</v>
      </c>
      <c r="K3374" s="0" t="n">
        <f aca="false">IF(MAX(H3374:J3374)&lt;0,IF(OR(C3374=C3373,C3373=C3372),1,-1),MAX(H3374:J3374))</f>
        <v>0</v>
      </c>
    </row>
    <row r="3375" customFormat="false" ht="13.8" hidden="false" customHeight="false" outlineLevel="0" collapsed="false">
      <c r="B3375" s="8" t="n">
        <f aca="false">MAX(H3375:K3375)</f>
        <v>0</v>
      </c>
      <c r="C3375" s="11"/>
      <c r="D3375" s="10" t="e">
        <f aca="false">IF($A$1="WLB",INDEX(SupplierNomenclature!$D$1:$D$9996,MATCH(C3375,SupplierNomenclature!$I$1:$I$9996,0)),IF($A$1="BERU",INDEX(beru_assortment!$C$1:$C$10000,MATCH(C3375,beru_assortment!$I$1:$I$10000,0)),IF($A$1="OZON",INDEX(ozon_assortment!$F$3:$F$10000,MATCH(C3375,ozon_assortment!$E$3:$E$10000,0)),0)))</f>
        <v>#N/A</v>
      </c>
      <c r="E3375" s="7" t="n">
        <f aca="false">IF(ISBLANK(C3375), , IF(ISBLANK(C3374), E3373+1, E3374))</f>
        <v>0</v>
      </c>
      <c r="F3375" s="10" t="n">
        <f aca="false">IF(ISBLANK(C3375),,IF(OR(ISBLANK(C3374), C3374="Баркод"),1,F3374+1))</f>
        <v>0</v>
      </c>
      <c r="G3375" s="10" t="n">
        <f aca="false">IF(ISBLANK(C3376), F3375/2,)</f>
        <v>0</v>
      </c>
      <c r="H3375" s="0" t="n">
        <f aca="false">IF(ISBLANK(C3375),0,-1)</f>
        <v>0</v>
      </c>
      <c r="I3375" s="0" t="n">
        <f aca="false">IF(AND(ISBLANK(C3374),NOT(ISBLANK(C3375))),1,-1)</f>
        <v>-1</v>
      </c>
      <c r="J3375" s="0" t="n">
        <f aca="false">IF(ISBLANK(C3373),IF(AND(C3374=C3375,NOT(ISBLANK(C3374)),NOT(ISBLANK(C3375))),1,-1),-1)</f>
        <v>-1</v>
      </c>
      <c r="K3375" s="0" t="n">
        <f aca="false">IF(MAX(H3375:J3375)&lt;0,IF(OR(C3375=C3374,C3374=C3373),1,-1),MAX(H3375:J3375))</f>
        <v>0</v>
      </c>
    </row>
    <row r="3376" customFormat="false" ht="13.8" hidden="false" customHeight="false" outlineLevel="0" collapsed="false">
      <c r="B3376" s="8" t="n">
        <f aca="false">MAX(H3376:K3376)</f>
        <v>0</v>
      </c>
      <c r="C3376" s="11"/>
      <c r="D3376" s="10" t="e">
        <f aca="false">IF($A$1="WLB",INDEX(SupplierNomenclature!$D$1:$D$9996,MATCH(C3376,SupplierNomenclature!$I$1:$I$9996,0)),IF($A$1="BERU",INDEX(beru_assortment!$C$1:$C$10000,MATCH(C3376,beru_assortment!$I$1:$I$10000,0)),IF($A$1="OZON",INDEX(ozon_assortment!$F$3:$F$10000,MATCH(C3376,ozon_assortment!$E$3:$E$10000,0)),0)))</f>
        <v>#N/A</v>
      </c>
      <c r="E3376" s="7" t="n">
        <f aca="false">IF(ISBLANK(C3376), , IF(ISBLANK(C3375), E3374+1, E3375))</f>
        <v>0</v>
      </c>
      <c r="F3376" s="10" t="n">
        <f aca="false">IF(ISBLANK(C3376),,IF(OR(ISBLANK(C3375), C3375="Баркод"),1,F3375+1))</f>
        <v>0</v>
      </c>
      <c r="G3376" s="10" t="n">
        <f aca="false">IF(ISBLANK(C3377), F3376/2,)</f>
        <v>0</v>
      </c>
      <c r="H3376" s="0" t="n">
        <f aca="false">IF(ISBLANK(C3376),0,-1)</f>
        <v>0</v>
      </c>
      <c r="I3376" s="0" t="n">
        <f aca="false">IF(AND(ISBLANK(C3375),NOT(ISBLANK(C3376))),1,-1)</f>
        <v>-1</v>
      </c>
      <c r="J3376" s="0" t="n">
        <f aca="false">IF(ISBLANK(C3374),IF(AND(C3375=C3376,NOT(ISBLANK(C3375)),NOT(ISBLANK(C3376))),1,-1),-1)</f>
        <v>-1</v>
      </c>
      <c r="K3376" s="0" t="n">
        <f aca="false">IF(MAX(H3376:J3376)&lt;0,IF(OR(C3376=C3375,C3375=C3374),1,-1),MAX(H3376:J3376))</f>
        <v>0</v>
      </c>
    </row>
    <row r="3377" customFormat="false" ht="13.8" hidden="false" customHeight="false" outlineLevel="0" collapsed="false">
      <c r="B3377" s="8" t="n">
        <f aca="false">MAX(H3377:K3377)</f>
        <v>0</v>
      </c>
      <c r="C3377" s="11"/>
      <c r="D3377" s="10" t="e">
        <f aca="false">IF($A$1="WLB",INDEX(SupplierNomenclature!$D$1:$D$9996,MATCH(C3377,SupplierNomenclature!$I$1:$I$9996,0)),IF($A$1="BERU",INDEX(beru_assortment!$C$1:$C$10000,MATCH(C3377,beru_assortment!$I$1:$I$10000,0)),IF($A$1="OZON",INDEX(ozon_assortment!$F$3:$F$10000,MATCH(C3377,ozon_assortment!$E$3:$E$10000,0)),0)))</f>
        <v>#N/A</v>
      </c>
      <c r="E3377" s="7" t="n">
        <f aca="false">IF(ISBLANK(C3377), , IF(ISBLANK(C3376), E3375+1, E3376))</f>
        <v>0</v>
      </c>
      <c r="F3377" s="10" t="n">
        <f aca="false">IF(ISBLANK(C3377),,IF(OR(ISBLANK(C3376), C3376="Баркод"),1,F3376+1))</f>
        <v>0</v>
      </c>
      <c r="G3377" s="10" t="n">
        <f aca="false">IF(ISBLANK(C3378), F3377/2,)</f>
        <v>0</v>
      </c>
      <c r="H3377" s="0" t="n">
        <f aca="false">IF(ISBLANK(C3377),0,-1)</f>
        <v>0</v>
      </c>
      <c r="I3377" s="0" t="n">
        <f aca="false">IF(AND(ISBLANK(C3376),NOT(ISBLANK(C3377))),1,-1)</f>
        <v>-1</v>
      </c>
      <c r="J3377" s="0" t="n">
        <f aca="false">IF(ISBLANK(C3375),IF(AND(C3376=C3377,NOT(ISBLANK(C3376)),NOT(ISBLANK(C3377))),1,-1),-1)</f>
        <v>-1</v>
      </c>
      <c r="K3377" s="0" t="n">
        <f aca="false">IF(MAX(H3377:J3377)&lt;0,IF(OR(C3377=C3376,C3376=C3375),1,-1),MAX(H3377:J3377))</f>
        <v>0</v>
      </c>
    </row>
    <row r="3378" customFormat="false" ht="13.8" hidden="false" customHeight="false" outlineLevel="0" collapsed="false">
      <c r="B3378" s="8" t="n">
        <f aca="false">MAX(H3378:K3378)</f>
        <v>0</v>
      </c>
      <c r="C3378" s="11"/>
      <c r="D3378" s="10" t="e">
        <f aca="false">IF($A$1="WLB",INDEX(SupplierNomenclature!$D$1:$D$9996,MATCH(C3378,SupplierNomenclature!$I$1:$I$9996,0)),IF($A$1="BERU",INDEX(beru_assortment!$C$1:$C$10000,MATCH(C3378,beru_assortment!$I$1:$I$10000,0)),IF($A$1="OZON",INDEX(ozon_assortment!$F$3:$F$10000,MATCH(C3378,ozon_assortment!$E$3:$E$10000,0)),0)))</f>
        <v>#N/A</v>
      </c>
      <c r="E3378" s="7" t="n">
        <f aca="false">IF(ISBLANK(C3378), , IF(ISBLANK(C3377), E3376+1, E3377))</f>
        <v>0</v>
      </c>
      <c r="F3378" s="10" t="n">
        <f aca="false">IF(ISBLANK(C3378),,IF(OR(ISBLANK(C3377), C3377="Баркод"),1,F3377+1))</f>
        <v>0</v>
      </c>
      <c r="G3378" s="10" t="n">
        <f aca="false">IF(ISBLANK(C3379), F3378/2,)</f>
        <v>0</v>
      </c>
      <c r="H3378" s="0" t="n">
        <f aca="false">IF(ISBLANK(C3378),0,-1)</f>
        <v>0</v>
      </c>
      <c r="I3378" s="0" t="n">
        <f aca="false">IF(AND(ISBLANK(C3377),NOT(ISBLANK(C3378))),1,-1)</f>
        <v>-1</v>
      </c>
      <c r="J3378" s="0" t="n">
        <f aca="false">IF(ISBLANK(C3376),IF(AND(C3377=C3378,NOT(ISBLANK(C3377)),NOT(ISBLANK(C3378))),1,-1),-1)</f>
        <v>-1</v>
      </c>
      <c r="K3378" s="0" t="n">
        <f aca="false">IF(MAX(H3378:J3378)&lt;0,IF(OR(C3378=C3377,C3377=C3376),1,-1),MAX(H3378:J3378))</f>
        <v>0</v>
      </c>
    </row>
    <row r="3379" customFormat="false" ht="13.8" hidden="false" customHeight="false" outlineLevel="0" collapsed="false">
      <c r="B3379" s="8" t="n">
        <f aca="false">MAX(H3379:K3379)</f>
        <v>0</v>
      </c>
      <c r="C3379" s="11"/>
      <c r="D3379" s="10" t="e">
        <f aca="false">IF($A$1="WLB",INDEX(SupplierNomenclature!$D$1:$D$9996,MATCH(C3379,SupplierNomenclature!$I$1:$I$9996,0)),IF($A$1="BERU",INDEX(beru_assortment!$C$1:$C$10000,MATCH(C3379,beru_assortment!$I$1:$I$10000,0)),IF($A$1="OZON",INDEX(ozon_assortment!$F$3:$F$10000,MATCH(C3379,ozon_assortment!$E$3:$E$10000,0)),0)))</f>
        <v>#N/A</v>
      </c>
      <c r="E3379" s="7" t="n">
        <f aca="false">IF(ISBLANK(C3379), , IF(ISBLANK(C3378), E3377+1, E3378))</f>
        <v>0</v>
      </c>
      <c r="F3379" s="10" t="n">
        <f aca="false">IF(ISBLANK(C3379),,IF(OR(ISBLANK(C3378), C3378="Баркод"),1,F3378+1))</f>
        <v>0</v>
      </c>
      <c r="G3379" s="10" t="n">
        <f aca="false">IF(ISBLANK(C3380), F3379/2,)</f>
        <v>0</v>
      </c>
      <c r="H3379" s="0" t="n">
        <f aca="false">IF(ISBLANK(C3379),0,-1)</f>
        <v>0</v>
      </c>
      <c r="I3379" s="0" t="n">
        <f aca="false">IF(AND(ISBLANK(C3378),NOT(ISBLANK(C3379))),1,-1)</f>
        <v>-1</v>
      </c>
      <c r="J3379" s="0" t="n">
        <f aca="false">IF(ISBLANK(C3377),IF(AND(C3378=C3379,NOT(ISBLANK(C3378)),NOT(ISBLANK(C3379))),1,-1),-1)</f>
        <v>-1</v>
      </c>
      <c r="K3379" s="0" t="n">
        <f aca="false">IF(MAX(H3379:J3379)&lt;0,IF(OR(C3379=C3378,C3378=C3377),1,-1),MAX(H3379:J3379))</f>
        <v>0</v>
      </c>
    </row>
    <row r="3380" customFormat="false" ht="13.8" hidden="false" customHeight="false" outlineLevel="0" collapsed="false">
      <c r="B3380" s="8" t="n">
        <f aca="false">MAX(H3380:K3380)</f>
        <v>0</v>
      </c>
      <c r="C3380" s="11"/>
      <c r="D3380" s="10" t="e">
        <f aca="false">IF($A$1="WLB",INDEX(SupplierNomenclature!$D$1:$D$9996,MATCH(C3380,SupplierNomenclature!$I$1:$I$9996,0)),IF($A$1="BERU",INDEX(beru_assortment!$C$1:$C$10000,MATCH(C3380,beru_assortment!$I$1:$I$10000,0)),IF($A$1="OZON",INDEX(ozon_assortment!$F$3:$F$10000,MATCH(C3380,ozon_assortment!$E$3:$E$10000,0)),0)))</f>
        <v>#N/A</v>
      </c>
      <c r="E3380" s="7" t="n">
        <f aca="false">IF(ISBLANK(C3380), , IF(ISBLANK(C3379), E3378+1, E3379))</f>
        <v>0</v>
      </c>
      <c r="F3380" s="10" t="n">
        <f aca="false">IF(ISBLANK(C3380),,IF(OR(ISBLANK(C3379), C3379="Баркод"),1,F3379+1))</f>
        <v>0</v>
      </c>
      <c r="G3380" s="10" t="n">
        <f aca="false">IF(ISBLANK(C3381), F3380/2,)</f>
        <v>0</v>
      </c>
      <c r="H3380" s="0" t="n">
        <f aca="false">IF(ISBLANK(C3380),0,-1)</f>
        <v>0</v>
      </c>
      <c r="I3380" s="0" t="n">
        <f aca="false">IF(AND(ISBLANK(C3379),NOT(ISBLANK(C3380))),1,-1)</f>
        <v>-1</v>
      </c>
      <c r="J3380" s="0" t="n">
        <f aca="false">IF(ISBLANK(C3378),IF(AND(C3379=C3380,NOT(ISBLANK(C3379)),NOT(ISBLANK(C3380))),1,-1),-1)</f>
        <v>-1</v>
      </c>
      <c r="K3380" s="0" t="n">
        <f aca="false">IF(MAX(H3380:J3380)&lt;0,IF(OR(C3380=C3379,C3379=C3378),1,-1),MAX(H3380:J3380))</f>
        <v>0</v>
      </c>
    </row>
    <row r="3381" customFormat="false" ht="13.8" hidden="false" customHeight="false" outlineLevel="0" collapsed="false">
      <c r="B3381" s="8" t="n">
        <f aca="false">MAX(H3381:K3381)</f>
        <v>0</v>
      </c>
      <c r="C3381" s="11"/>
      <c r="D3381" s="10" t="e">
        <f aca="false">IF($A$1="WLB",INDEX(SupplierNomenclature!$D$1:$D$9996,MATCH(C3381,SupplierNomenclature!$I$1:$I$9996,0)),IF($A$1="BERU",INDEX(beru_assortment!$C$1:$C$10000,MATCH(C3381,beru_assortment!$I$1:$I$10000,0)),IF($A$1="OZON",INDEX(ozon_assortment!$F$3:$F$10000,MATCH(C3381,ozon_assortment!$E$3:$E$10000,0)),0)))</f>
        <v>#N/A</v>
      </c>
      <c r="E3381" s="7" t="n">
        <f aca="false">IF(ISBLANK(C3381), , IF(ISBLANK(C3380), E3379+1, E3380))</f>
        <v>0</v>
      </c>
      <c r="F3381" s="10" t="n">
        <f aca="false">IF(ISBLANK(C3381),,IF(OR(ISBLANK(C3380), C3380="Баркод"),1,F3380+1))</f>
        <v>0</v>
      </c>
      <c r="G3381" s="10" t="n">
        <f aca="false">IF(ISBLANK(C3382), F3381/2,)</f>
        <v>0</v>
      </c>
      <c r="H3381" s="0" t="n">
        <f aca="false">IF(ISBLANK(C3381),0,-1)</f>
        <v>0</v>
      </c>
      <c r="I3381" s="0" t="n">
        <f aca="false">IF(AND(ISBLANK(C3380),NOT(ISBLANK(C3381))),1,-1)</f>
        <v>-1</v>
      </c>
      <c r="J3381" s="0" t="n">
        <f aca="false">IF(ISBLANK(C3379),IF(AND(C3380=C3381,NOT(ISBLANK(C3380)),NOT(ISBLANK(C3381))),1,-1),-1)</f>
        <v>-1</v>
      </c>
      <c r="K3381" s="0" t="n">
        <f aca="false">IF(MAX(H3381:J3381)&lt;0,IF(OR(C3381=C3380,C3380=C3379),1,-1),MAX(H3381:J3381))</f>
        <v>0</v>
      </c>
    </row>
    <row r="3382" customFormat="false" ht="13.8" hidden="false" customHeight="false" outlineLevel="0" collapsed="false">
      <c r="B3382" s="8" t="n">
        <f aca="false">MAX(H3382:K3382)</f>
        <v>0</v>
      </c>
      <c r="C3382" s="11"/>
      <c r="D3382" s="10" t="e">
        <f aca="false">IF($A$1="WLB",INDEX(SupplierNomenclature!$D$1:$D$9996,MATCH(C3382,SupplierNomenclature!$I$1:$I$9996,0)),IF($A$1="BERU",INDEX(beru_assortment!$C$1:$C$10000,MATCH(C3382,beru_assortment!$I$1:$I$10000,0)),IF($A$1="OZON",INDEX(ozon_assortment!$F$3:$F$10000,MATCH(C3382,ozon_assortment!$E$3:$E$10000,0)),0)))</f>
        <v>#N/A</v>
      </c>
      <c r="E3382" s="7" t="n">
        <f aca="false">IF(ISBLANK(C3382), , IF(ISBLANK(C3381), E3380+1, E3381))</f>
        <v>0</v>
      </c>
      <c r="F3382" s="10" t="n">
        <f aca="false">IF(ISBLANK(C3382),,IF(OR(ISBLANK(C3381), C3381="Баркод"),1,F3381+1))</f>
        <v>0</v>
      </c>
      <c r="G3382" s="10" t="n">
        <f aca="false">IF(ISBLANK(C3383), F3382/2,)</f>
        <v>0</v>
      </c>
      <c r="H3382" s="0" t="n">
        <f aca="false">IF(ISBLANK(C3382),0,-1)</f>
        <v>0</v>
      </c>
      <c r="I3382" s="0" t="n">
        <f aca="false">IF(AND(ISBLANK(C3381),NOT(ISBLANK(C3382))),1,-1)</f>
        <v>-1</v>
      </c>
      <c r="J3382" s="0" t="n">
        <f aca="false">IF(ISBLANK(C3380),IF(AND(C3381=C3382,NOT(ISBLANK(C3381)),NOT(ISBLANK(C3382))),1,-1),-1)</f>
        <v>-1</v>
      </c>
      <c r="K3382" s="0" t="n">
        <f aca="false">IF(MAX(H3382:J3382)&lt;0,IF(OR(C3382=C3381,C3381=C3380),1,-1),MAX(H3382:J3382))</f>
        <v>0</v>
      </c>
    </row>
    <row r="3383" customFormat="false" ht="13.8" hidden="false" customHeight="false" outlineLevel="0" collapsed="false">
      <c r="B3383" s="8" t="n">
        <f aca="false">MAX(H3383:K3383)</f>
        <v>0</v>
      </c>
      <c r="C3383" s="11"/>
      <c r="D3383" s="10" t="e">
        <f aca="false">IF($A$1="WLB",INDEX(SupplierNomenclature!$D$1:$D$9996,MATCH(C3383,SupplierNomenclature!$I$1:$I$9996,0)),IF($A$1="BERU",INDEX(beru_assortment!$C$1:$C$10000,MATCH(C3383,beru_assortment!$I$1:$I$10000,0)),IF($A$1="OZON",INDEX(ozon_assortment!$F$3:$F$10000,MATCH(C3383,ozon_assortment!$E$3:$E$10000,0)),0)))</f>
        <v>#N/A</v>
      </c>
      <c r="E3383" s="7" t="n">
        <f aca="false">IF(ISBLANK(C3383), , IF(ISBLANK(C3382), E3381+1, E3382))</f>
        <v>0</v>
      </c>
      <c r="F3383" s="10" t="n">
        <f aca="false">IF(ISBLANK(C3383),,IF(OR(ISBLANK(C3382), C3382="Баркод"),1,F3382+1))</f>
        <v>0</v>
      </c>
      <c r="G3383" s="10" t="n">
        <f aca="false">IF(ISBLANK(C3384), F3383/2,)</f>
        <v>0</v>
      </c>
      <c r="H3383" s="0" t="n">
        <f aca="false">IF(ISBLANK(C3383),0,-1)</f>
        <v>0</v>
      </c>
      <c r="I3383" s="0" t="n">
        <f aca="false">IF(AND(ISBLANK(C3382),NOT(ISBLANK(C3383))),1,-1)</f>
        <v>-1</v>
      </c>
      <c r="J3383" s="0" t="n">
        <f aca="false">IF(ISBLANK(C3381),IF(AND(C3382=C3383,NOT(ISBLANK(C3382)),NOT(ISBLANK(C3383))),1,-1),-1)</f>
        <v>-1</v>
      </c>
      <c r="K3383" s="0" t="n">
        <f aca="false">IF(MAX(H3383:J3383)&lt;0,IF(OR(C3383=C3382,C3382=C3381),1,-1),MAX(H3383:J3383))</f>
        <v>0</v>
      </c>
    </row>
    <row r="3384" customFormat="false" ht="13.8" hidden="false" customHeight="false" outlineLevel="0" collapsed="false">
      <c r="B3384" s="8" t="n">
        <f aca="false">MAX(H3384:K3384)</f>
        <v>0</v>
      </c>
      <c r="C3384" s="11"/>
      <c r="D3384" s="10" t="e">
        <f aca="false">IF($A$1="WLB",INDEX(SupplierNomenclature!$D$1:$D$9996,MATCH(C3384,SupplierNomenclature!$I$1:$I$9996,0)),IF($A$1="BERU",INDEX(beru_assortment!$C$1:$C$10000,MATCH(C3384,beru_assortment!$I$1:$I$10000,0)),IF($A$1="OZON",INDEX(ozon_assortment!$F$3:$F$10000,MATCH(C3384,ozon_assortment!$E$3:$E$10000,0)),0)))</f>
        <v>#N/A</v>
      </c>
      <c r="E3384" s="7" t="n">
        <f aca="false">IF(ISBLANK(C3384), , IF(ISBLANK(C3383), E3382+1, E3383))</f>
        <v>0</v>
      </c>
      <c r="F3384" s="10" t="n">
        <f aca="false">IF(ISBLANK(C3384),,IF(OR(ISBLANK(C3383), C3383="Баркод"),1,F3383+1))</f>
        <v>0</v>
      </c>
      <c r="G3384" s="10" t="n">
        <f aca="false">IF(ISBLANK(C3385), F3384/2,)</f>
        <v>0</v>
      </c>
      <c r="H3384" s="0" t="n">
        <f aca="false">IF(ISBLANK(C3384),0,-1)</f>
        <v>0</v>
      </c>
      <c r="I3384" s="0" t="n">
        <f aca="false">IF(AND(ISBLANK(C3383),NOT(ISBLANK(C3384))),1,-1)</f>
        <v>-1</v>
      </c>
      <c r="J3384" s="0" t="n">
        <f aca="false">IF(ISBLANK(C3382),IF(AND(C3383=C3384,NOT(ISBLANK(C3383)),NOT(ISBLANK(C3384))),1,-1),-1)</f>
        <v>-1</v>
      </c>
      <c r="K3384" s="0" t="n">
        <f aca="false">IF(MAX(H3384:J3384)&lt;0,IF(OR(C3384=C3383,C3383=C3382),1,-1),MAX(H3384:J3384))</f>
        <v>0</v>
      </c>
    </row>
    <row r="3385" customFormat="false" ht="13.8" hidden="false" customHeight="false" outlineLevel="0" collapsed="false">
      <c r="B3385" s="8" t="n">
        <f aca="false">MAX(H3385:K3385)</f>
        <v>0</v>
      </c>
      <c r="C3385" s="11"/>
      <c r="D3385" s="10" t="e">
        <f aca="false">IF($A$1="WLB",INDEX(SupplierNomenclature!$D$1:$D$9996,MATCH(C3385,SupplierNomenclature!$I$1:$I$9996,0)),IF($A$1="BERU",INDEX(beru_assortment!$C$1:$C$10000,MATCH(C3385,beru_assortment!$I$1:$I$10000,0)),IF($A$1="OZON",INDEX(ozon_assortment!$F$3:$F$10000,MATCH(C3385,ozon_assortment!$E$3:$E$10000,0)),0)))</f>
        <v>#N/A</v>
      </c>
      <c r="E3385" s="7" t="n">
        <f aca="false">IF(ISBLANK(C3385), , IF(ISBLANK(C3384), E3383+1, E3384))</f>
        <v>0</v>
      </c>
      <c r="F3385" s="10" t="n">
        <f aca="false">IF(ISBLANK(C3385),,IF(OR(ISBLANK(C3384), C3384="Баркод"),1,F3384+1))</f>
        <v>0</v>
      </c>
      <c r="G3385" s="10" t="n">
        <f aca="false">IF(ISBLANK(C3386), F3385/2,)</f>
        <v>0</v>
      </c>
      <c r="H3385" s="0" t="n">
        <f aca="false">IF(ISBLANK(C3385),0,-1)</f>
        <v>0</v>
      </c>
      <c r="I3385" s="0" t="n">
        <f aca="false">IF(AND(ISBLANK(C3384),NOT(ISBLANK(C3385))),1,-1)</f>
        <v>-1</v>
      </c>
      <c r="J3385" s="0" t="n">
        <f aca="false">IF(ISBLANK(C3383),IF(AND(C3384=C3385,NOT(ISBLANK(C3384)),NOT(ISBLANK(C3385))),1,-1),-1)</f>
        <v>-1</v>
      </c>
      <c r="K3385" s="0" t="n">
        <f aca="false">IF(MAX(H3385:J3385)&lt;0,IF(OR(C3385=C3384,C3384=C3383),1,-1),MAX(H3385:J3385))</f>
        <v>0</v>
      </c>
    </row>
    <row r="3386" customFormat="false" ht="13.8" hidden="false" customHeight="false" outlineLevel="0" collapsed="false">
      <c r="B3386" s="8" t="n">
        <f aca="false">MAX(H3386:K3386)</f>
        <v>0</v>
      </c>
      <c r="C3386" s="11"/>
      <c r="D3386" s="10" t="e">
        <f aca="false">IF($A$1="WLB",INDEX(SupplierNomenclature!$D$1:$D$9996,MATCH(C3386,SupplierNomenclature!$I$1:$I$9996,0)),IF($A$1="BERU",INDEX(beru_assortment!$C$1:$C$10000,MATCH(C3386,beru_assortment!$I$1:$I$10000,0)),IF($A$1="OZON",INDEX(ozon_assortment!$F$3:$F$10000,MATCH(C3386,ozon_assortment!$E$3:$E$10000,0)),0)))</f>
        <v>#N/A</v>
      </c>
      <c r="E3386" s="7" t="n">
        <f aca="false">IF(ISBLANK(C3386), , IF(ISBLANK(C3385), E3384+1, E3385))</f>
        <v>0</v>
      </c>
      <c r="F3386" s="10" t="n">
        <f aca="false">IF(ISBLANK(C3386),,IF(OR(ISBLANK(C3385), C3385="Баркод"),1,F3385+1))</f>
        <v>0</v>
      </c>
      <c r="G3386" s="10" t="n">
        <f aca="false">IF(ISBLANK(C3387), F3386/2,)</f>
        <v>0</v>
      </c>
      <c r="H3386" s="0" t="n">
        <f aca="false">IF(ISBLANK(C3386),0,-1)</f>
        <v>0</v>
      </c>
      <c r="I3386" s="0" t="n">
        <f aca="false">IF(AND(ISBLANK(C3385),NOT(ISBLANK(C3386))),1,-1)</f>
        <v>-1</v>
      </c>
      <c r="J3386" s="0" t="n">
        <f aca="false">IF(ISBLANK(C3384),IF(AND(C3385=C3386,NOT(ISBLANK(C3385)),NOT(ISBLANK(C3386))),1,-1),-1)</f>
        <v>-1</v>
      </c>
      <c r="K3386" s="0" t="n">
        <f aca="false">IF(MAX(H3386:J3386)&lt;0,IF(OR(C3386=C3385,C3385=C3384),1,-1),MAX(H3386:J3386))</f>
        <v>0</v>
      </c>
    </row>
    <row r="3387" customFormat="false" ht="13.8" hidden="false" customHeight="false" outlineLevel="0" collapsed="false">
      <c r="B3387" s="8" t="n">
        <f aca="false">MAX(H3387:K3387)</f>
        <v>0</v>
      </c>
      <c r="C3387" s="11"/>
      <c r="D3387" s="10" t="e">
        <f aca="false">IF($A$1="WLB",INDEX(SupplierNomenclature!$D$1:$D$9996,MATCH(C3387,SupplierNomenclature!$I$1:$I$9996,0)),IF($A$1="BERU",INDEX(beru_assortment!$C$1:$C$10000,MATCH(C3387,beru_assortment!$I$1:$I$10000,0)),IF($A$1="OZON",INDEX(ozon_assortment!$F$3:$F$10000,MATCH(C3387,ozon_assortment!$E$3:$E$10000,0)),0)))</f>
        <v>#N/A</v>
      </c>
      <c r="E3387" s="7" t="n">
        <f aca="false">IF(ISBLANK(C3387), , IF(ISBLANK(C3386), E3385+1, E3386))</f>
        <v>0</v>
      </c>
      <c r="F3387" s="10" t="n">
        <f aca="false">IF(ISBLANK(C3387),,IF(OR(ISBLANK(C3386), C3386="Баркод"),1,F3386+1))</f>
        <v>0</v>
      </c>
      <c r="G3387" s="10" t="n">
        <f aca="false">IF(ISBLANK(C3388), F3387/2,)</f>
        <v>0</v>
      </c>
      <c r="H3387" s="0" t="n">
        <f aca="false">IF(ISBLANK(C3387),0,-1)</f>
        <v>0</v>
      </c>
      <c r="I3387" s="0" t="n">
        <f aca="false">IF(AND(ISBLANK(C3386),NOT(ISBLANK(C3387))),1,-1)</f>
        <v>-1</v>
      </c>
      <c r="J3387" s="0" t="n">
        <f aca="false">IF(ISBLANK(C3385),IF(AND(C3386=C3387,NOT(ISBLANK(C3386)),NOT(ISBLANK(C3387))),1,-1),-1)</f>
        <v>-1</v>
      </c>
      <c r="K3387" s="0" t="n">
        <f aca="false">IF(MAX(H3387:J3387)&lt;0,IF(OR(C3387=C3386,C3386=C3385),1,-1),MAX(H3387:J3387))</f>
        <v>0</v>
      </c>
    </row>
    <row r="3388" customFormat="false" ht="13.8" hidden="false" customHeight="false" outlineLevel="0" collapsed="false">
      <c r="B3388" s="8" t="n">
        <f aca="false">MAX(H3388:K3388)</f>
        <v>0</v>
      </c>
      <c r="C3388" s="11"/>
      <c r="D3388" s="10" t="e">
        <f aca="false">IF($A$1="WLB",INDEX(SupplierNomenclature!$D$1:$D$9996,MATCH(C3388,SupplierNomenclature!$I$1:$I$9996,0)),IF($A$1="BERU",INDEX(beru_assortment!$C$1:$C$10000,MATCH(C3388,beru_assortment!$I$1:$I$10000,0)),IF($A$1="OZON",INDEX(ozon_assortment!$F$3:$F$10000,MATCH(C3388,ozon_assortment!$E$3:$E$10000,0)),0)))</f>
        <v>#N/A</v>
      </c>
      <c r="E3388" s="7" t="n">
        <f aca="false">IF(ISBLANK(C3388), , IF(ISBLANK(C3387), E3386+1, E3387))</f>
        <v>0</v>
      </c>
      <c r="F3388" s="10" t="n">
        <f aca="false">IF(ISBLANK(C3388),,IF(OR(ISBLANK(C3387), C3387="Баркод"),1,F3387+1))</f>
        <v>0</v>
      </c>
      <c r="G3388" s="10" t="n">
        <f aca="false">IF(ISBLANK(C3389), F3388/2,)</f>
        <v>0</v>
      </c>
      <c r="H3388" s="0" t="n">
        <f aca="false">IF(ISBLANK(C3388),0,-1)</f>
        <v>0</v>
      </c>
      <c r="I3388" s="0" t="n">
        <f aca="false">IF(AND(ISBLANK(C3387),NOT(ISBLANK(C3388))),1,-1)</f>
        <v>-1</v>
      </c>
      <c r="J3388" s="0" t="n">
        <f aca="false">IF(ISBLANK(C3386),IF(AND(C3387=C3388,NOT(ISBLANK(C3387)),NOT(ISBLANK(C3388))),1,-1),-1)</f>
        <v>-1</v>
      </c>
      <c r="K3388" s="0" t="n">
        <f aca="false">IF(MAX(H3388:J3388)&lt;0,IF(OR(C3388=C3387,C3387=C3386),1,-1),MAX(H3388:J3388))</f>
        <v>0</v>
      </c>
    </row>
    <row r="3389" customFormat="false" ht="13.8" hidden="false" customHeight="false" outlineLevel="0" collapsed="false">
      <c r="B3389" s="8" t="n">
        <f aca="false">MAX(H3389:K3389)</f>
        <v>0</v>
      </c>
      <c r="C3389" s="11"/>
      <c r="D3389" s="10" t="e">
        <f aca="false">IF($A$1="WLB",INDEX(SupplierNomenclature!$D$1:$D$9996,MATCH(C3389,SupplierNomenclature!$I$1:$I$9996,0)),IF($A$1="BERU",INDEX(beru_assortment!$C$1:$C$10000,MATCH(C3389,beru_assortment!$I$1:$I$10000,0)),IF($A$1="OZON",INDEX(ozon_assortment!$F$3:$F$10000,MATCH(C3389,ozon_assortment!$E$3:$E$10000,0)),0)))</f>
        <v>#N/A</v>
      </c>
      <c r="E3389" s="7" t="n">
        <f aca="false">IF(ISBLANK(C3389), , IF(ISBLANK(C3388), E3387+1, E3388))</f>
        <v>0</v>
      </c>
      <c r="F3389" s="10" t="n">
        <f aca="false">IF(ISBLANK(C3389),,IF(OR(ISBLANK(C3388), C3388="Баркод"),1,F3388+1))</f>
        <v>0</v>
      </c>
      <c r="G3389" s="10" t="n">
        <f aca="false">IF(ISBLANK(C3390), F3389/2,)</f>
        <v>0</v>
      </c>
      <c r="H3389" s="0" t="n">
        <f aca="false">IF(ISBLANK(C3389),0,-1)</f>
        <v>0</v>
      </c>
      <c r="I3389" s="0" t="n">
        <f aca="false">IF(AND(ISBLANK(C3388),NOT(ISBLANK(C3389))),1,-1)</f>
        <v>-1</v>
      </c>
      <c r="J3389" s="0" t="n">
        <f aca="false">IF(ISBLANK(C3387),IF(AND(C3388=C3389,NOT(ISBLANK(C3388)),NOT(ISBLANK(C3389))),1,-1),-1)</f>
        <v>-1</v>
      </c>
      <c r="K3389" s="0" t="n">
        <f aca="false">IF(MAX(H3389:J3389)&lt;0,IF(OR(C3389=C3388,C3388=C3387),1,-1),MAX(H3389:J3389))</f>
        <v>0</v>
      </c>
    </row>
    <row r="3390" customFormat="false" ht="13.8" hidden="false" customHeight="false" outlineLevel="0" collapsed="false">
      <c r="B3390" s="8" t="n">
        <f aca="false">MAX(H3390:K3390)</f>
        <v>0</v>
      </c>
      <c r="C3390" s="11"/>
      <c r="D3390" s="10" t="e">
        <f aca="false">IF($A$1="WLB",INDEX(SupplierNomenclature!$D$1:$D$9996,MATCH(C3390,SupplierNomenclature!$I$1:$I$9996,0)),IF($A$1="BERU",INDEX(beru_assortment!$C$1:$C$10000,MATCH(C3390,beru_assortment!$I$1:$I$10000,0)),IF($A$1="OZON",INDEX(ozon_assortment!$F$3:$F$10000,MATCH(C3390,ozon_assortment!$E$3:$E$10000,0)),0)))</f>
        <v>#N/A</v>
      </c>
      <c r="E3390" s="7" t="n">
        <f aca="false">IF(ISBLANK(C3390), , IF(ISBLANK(C3389), E3388+1, E3389))</f>
        <v>0</v>
      </c>
      <c r="F3390" s="10" t="n">
        <f aca="false">IF(ISBLANK(C3390),,IF(OR(ISBLANK(C3389), C3389="Баркод"),1,F3389+1))</f>
        <v>0</v>
      </c>
      <c r="G3390" s="10" t="n">
        <f aca="false">IF(ISBLANK(C3391), F3390/2,)</f>
        <v>0</v>
      </c>
      <c r="H3390" s="0" t="n">
        <f aca="false">IF(ISBLANK(C3390),0,-1)</f>
        <v>0</v>
      </c>
      <c r="I3390" s="0" t="n">
        <f aca="false">IF(AND(ISBLANK(C3389),NOT(ISBLANK(C3390))),1,-1)</f>
        <v>-1</v>
      </c>
      <c r="J3390" s="0" t="n">
        <f aca="false">IF(ISBLANK(C3388),IF(AND(C3389=C3390,NOT(ISBLANK(C3389)),NOT(ISBLANK(C3390))),1,-1),-1)</f>
        <v>-1</v>
      </c>
      <c r="K3390" s="0" t="n">
        <f aca="false">IF(MAX(H3390:J3390)&lt;0,IF(OR(C3390=C3389,C3389=C3388),1,-1),MAX(H3390:J3390))</f>
        <v>0</v>
      </c>
    </row>
    <row r="3391" customFormat="false" ht="13.8" hidden="false" customHeight="false" outlineLevel="0" collapsed="false">
      <c r="B3391" s="8" t="n">
        <f aca="false">MAX(H3391:K3391)</f>
        <v>0</v>
      </c>
      <c r="C3391" s="11"/>
      <c r="D3391" s="10" t="e">
        <f aca="false">IF($A$1="WLB",INDEX(SupplierNomenclature!$D$1:$D$9996,MATCH(C3391,SupplierNomenclature!$I$1:$I$9996,0)),IF($A$1="BERU",INDEX(beru_assortment!$C$1:$C$10000,MATCH(C3391,beru_assortment!$I$1:$I$10000,0)),IF($A$1="OZON",INDEX(ozon_assortment!$F$3:$F$10000,MATCH(C3391,ozon_assortment!$E$3:$E$10000,0)),0)))</f>
        <v>#N/A</v>
      </c>
      <c r="E3391" s="7" t="n">
        <f aca="false">IF(ISBLANK(C3391), , IF(ISBLANK(C3390), E3389+1, E3390))</f>
        <v>0</v>
      </c>
      <c r="F3391" s="10" t="n">
        <f aca="false">IF(ISBLANK(C3391),,IF(OR(ISBLANK(C3390), C3390="Баркод"),1,F3390+1))</f>
        <v>0</v>
      </c>
      <c r="G3391" s="10" t="n">
        <f aca="false">IF(ISBLANK(C3392), F3391/2,)</f>
        <v>0</v>
      </c>
      <c r="H3391" s="0" t="n">
        <f aca="false">IF(ISBLANK(C3391),0,-1)</f>
        <v>0</v>
      </c>
      <c r="I3391" s="0" t="n">
        <f aca="false">IF(AND(ISBLANK(C3390),NOT(ISBLANK(C3391))),1,-1)</f>
        <v>-1</v>
      </c>
      <c r="J3391" s="0" t="n">
        <f aca="false">IF(ISBLANK(C3389),IF(AND(C3390=C3391,NOT(ISBLANK(C3390)),NOT(ISBLANK(C3391))),1,-1),-1)</f>
        <v>-1</v>
      </c>
      <c r="K3391" s="0" t="n">
        <f aca="false">IF(MAX(H3391:J3391)&lt;0,IF(OR(C3391=C3390,C3390=C3389),1,-1),MAX(H3391:J3391))</f>
        <v>0</v>
      </c>
    </row>
    <row r="3392" customFormat="false" ht="13.8" hidden="false" customHeight="false" outlineLevel="0" collapsed="false">
      <c r="B3392" s="8" t="n">
        <f aca="false">MAX(H3392:K3392)</f>
        <v>0</v>
      </c>
      <c r="C3392" s="11"/>
      <c r="D3392" s="10" t="e">
        <f aca="false">IF($A$1="WLB",INDEX(SupplierNomenclature!$D$1:$D$9996,MATCH(C3392,SupplierNomenclature!$I$1:$I$9996,0)),IF($A$1="BERU",INDEX(beru_assortment!$C$1:$C$10000,MATCH(C3392,beru_assortment!$I$1:$I$10000,0)),IF($A$1="OZON",INDEX(ozon_assortment!$F$3:$F$10000,MATCH(C3392,ozon_assortment!$E$3:$E$10000,0)),0)))</f>
        <v>#N/A</v>
      </c>
      <c r="E3392" s="7" t="n">
        <f aca="false">IF(ISBLANK(C3392), , IF(ISBLANK(C3391), E3390+1, E3391))</f>
        <v>0</v>
      </c>
      <c r="F3392" s="10" t="n">
        <f aca="false">IF(ISBLANK(C3392),,IF(OR(ISBLANK(C3391), C3391="Баркод"),1,F3391+1))</f>
        <v>0</v>
      </c>
      <c r="G3392" s="10" t="n">
        <f aca="false">IF(ISBLANK(C3393), F3392/2,)</f>
        <v>0</v>
      </c>
      <c r="H3392" s="0" t="n">
        <f aca="false">IF(ISBLANK(C3392),0,-1)</f>
        <v>0</v>
      </c>
      <c r="I3392" s="0" t="n">
        <f aca="false">IF(AND(ISBLANK(C3391),NOT(ISBLANK(C3392))),1,-1)</f>
        <v>-1</v>
      </c>
      <c r="J3392" s="0" t="n">
        <f aca="false">IF(ISBLANK(C3390),IF(AND(C3391=C3392,NOT(ISBLANK(C3391)),NOT(ISBLANK(C3392))),1,-1),-1)</f>
        <v>-1</v>
      </c>
      <c r="K3392" s="0" t="n">
        <f aca="false">IF(MAX(H3392:J3392)&lt;0,IF(OR(C3392=C3391,C3391=C3390),1,-1),MAX(H3392:J3392))</f>
        <v>0</v>
      </c>
    </row>
    <row r="3393" customFormat="false" ht="13.8" hidden="false" customHeight="false" outlineLevel="0" collapsed="false">
      <c r="B3393" s="8" t="n">
        <f aca="false">MAX(H3393:K3393)</f>
        <v>0</v>
      </c>
      <c r="C3393" s="11"/>
      <c r="D3393" s="10" t="e">
        <f aca="false">IF($A$1="WLB",INDEX(SupplierNomenclature!$D$1:$D$9996,MATCH(C3393,SupplierNomenclature!$I$1:$I$9996,0)),IF($A$1="BERU",INDEX(beru_assortment!$C$1:$C$10000,MATCH(C3393,beru_assortment!$I$1:$I$10000,0)),IF($A$1="OZON",INDEX(ozon_assortment!$F$3:$F$10000,MATCH(C3393,ozon_assortment!$E$3:$E$10000,0)),0)))</f>
        <v>#N/A</v>
      </c>
      <c r="E3393" s="7" t="n">
        <f aca="false">IF(ISBLANK(C3393), , IF(ISBLANK(C3392), E3391+1, E3392))</f>
        <v>0</v>
      </c>
      <c r="F3393" s="10" t="n">
        <f aca="false">IF(ISBLANK(C3393),,IF(OR(ISBLANK(C3392), C3392="Баркод"),1,F3392+1))</f>
        <v>0</v>
      </c>
      <c r="G3393" s="10" t="n">
        <f aca="false">IF(ISBLANK(C3394), F3393/2,)</f>
        <v>0</v>
      </c>
      <c r="H3393" s="0" t="n">
        <f aca="false">IF(ISBLANK(C3393),0,-1)</f>
        <v>0</v>
      </c>
      <c r="I3393" s="0" t="n">
        <f aca="false">IF(AND(ISBLANK(C3392),NOT(ISBLANK(C3393))),1,-1)</f>
        <v>-1</v>
      </c>
      <c r="J3393" s="0" t="n">
        <f aca="false">IF(ISBLANK(C3391),IF(AND(C3392=C3393,NOT(ISBLANK(C3392)),NOT(ISBLANK(C3393))),1,-1),-1)</f>
        <v>-1</v>
      </c>
      <c r="K3393" s="0" t="n">
        <f aca="false">IF(MAX(H3393:J3393)&lt;0,IF(OR(C3393=C3392,C3392=C3391),1,-1),MAX(H3393:J3393))</f>
        <v>0</v>
      </c>
    </row>
    <row r="3394" customFormat="false" ht="13.8" hidden="false" customHeight="false" outlineLevel="0" collapsed="false">
      <c r="B3394" s="8" t="n">
        <f aca="false">MAX(H3394:K3394)</f>
        <v>0</v>
      </c>
      <c r="C3394" s="11"/>
      <c r="D3394" s="10" t="e">
        <f aca="false">IF($A$1="WLB",INDEX(SupplierNomenclature!$D$1:$D$9996,MATCH(C3394,SupplierNomenclature!$I$1:$I$9996,0)),IF($A$1="BERU",INDEX(beru_assortment!$C$1:$C$10000,MATCH(C3394,beru_assortment!$I$1:$I$10000,0)),IF($A$1="OZON",INDEX(ozon_assortment!$F$3:$F$10000,MATCH(C3394,ozon_assortment!$E$3:$E$10000,0)),0)))</f>
        <v>#N/A</v>
      </c>
      <c r="E3394" s="7" t="n">
        <f aca="false">IF(ISBLANK(C3394), , IF(ISBLANK(C3393), E3392+1, E3393))</f>
        <v>0</v>
      </c>
      <c r="F3394" s="10" t="n">
        <f aca="false">IF(ISBLANK(C3394),,IF(OR(ISBLANK(C3393), C3393="Баркод"),1,F3393+1))</f>
        <v>0</v>
      </c>
      <c r="G3394" s="10" t="n">
        <f aca="false">IF(ISBLANK(C3395), F3394/2,)</f>
        <v>0</v>
      </c>
      <c r="H3394" s="0" t="n">
        <f aca="false">IF(ISBLANK(C3394),0,-1)</f>
        <v>0</v>
      </c>
      <c r="I3394" s="0" t="n">
        <f aca="false">IF(AND(ISBLANK(C3393),NOT(ISBLANK(C3394))),1,-1)</f>
        <v>-1</v>
      </c>
      <c r="J3394" s="0" t="n">
        <f aca="false">IF(ISBLANK(C3392),IF(AND(C3393=C3394,NOT(ISBLANK(C3393)),NOT(ISBLANK(C3394))),1,-1),-1)</f>
        <v>-1</v>
      </c>
      <c r="K3394" s="0" t="n">
        <f aca="false">IF(MAX(H3394:J3394)&lt;0,IF(OR(C3394=C3393,C3393=C3392),1,-1),MAX(H3394:J3394))</f>
        <v>0</v>
      </c>
    </row>
    <row r="3395" customFormat="false" ht="13.8" hidden="false" customHeight="false" outlineLevel="0" collapsed="false">
      <c r="B3395" s="8" t="n">
        <f aca="false">MAX(H3395:K3395)</f>
        <v>0</v>
      </c>
      <c r="C3395" s="11"/>
      <c r="D3395" s="10" t="e">
        <f aca="false">IF($A$1="WLB",INDEX(SupplierNomenclature!$D$1:$D$9996,MATCH(C3395,SupplierNomenclature!$I$1:$I$9996,0)),IF($A$1="BERU",INDEX(beru_assortment!$C$1:$C$10000,MATCH(C3395,beru_assortment!$I$1:$I$10000,0)),IF($A$1="OZON",INDEX(ozon_assortment!$F$3:$F$10000,MATCH(C3395,ozon_assortment!$E$3:$E$10000,0)),0)))</f>
        <v>#N/A</v>
      </c>
      <c r="E3395" s="7" t="n">
        <f aca="false">IF(ISBLANK(C3395), , IF(ISBLANK(C3394), E3393+1, E3394))</f>
        <v>0</v>
      </c>
      <c r="F3395" s="10" t="n">
        <f aca="false">IF(ISBLANK(C3395),,IF(OR(ISBLANK(C3394), C3394="Баркод"),1,F3394+1))</f>
        <v>0</v>
      </c>
      <c r="G3395" s="10" t="n">
        <f aca="false">IF(ISBLANK(C3396), F3395/2,)</f>
        <v>0</v>
      </c>
      <c r="H3395" s="0" t="n">
        <f aca="false">IF(ISBLANK(C3395),0,-1)</f>
        <v>0</v>
      </c>
      <c r="I3395" s="0" t="n">
        <f aca="false">IF(AND(ISBLANK(C3394),NOT(ISBLANK(C3395))),1,-1)</f>
        <v>-1</v>
      </c>
      <c r="J3395" s="0" t="n">
        <f aca="false">IF(ISBLANK(C3393),IF(AND(C3394=C3395,NOT(ISBLANK(C3394)),NOT(ISBLANK(C3395))),1,-1),-1)</f>
        <v>-1</v>
      </c>
      <c r="K3395" s="0" t="n">
        <f aca="false">IF(MAX(H3395:J3395)&lt;0,IF(OR(C3395=C3394,C3394=C3393),1,-1),MAX(H3395:J3395))</f>
        <v>0</v>
      </c>
    </row>
    <row r="3396" customFormat="false" ht="13.8" hidden="false" customHeight="false" outlineLevel="0" collapsed="false">
      <c r="B3396" s="8" t="n">
        <f aca="false">MAX(H3396:K3396)</f>
        <v>0</v>
      </c>
      <c r="C3396" s="11"/>
      <c r="D3396" s="10" t="e">
        <f aca="false">IF($A$1="WLB",INDEX(SupplierNomenclature!$D$1:$D$9996,MATCH(C3396,SupplierNomenclature!$I$1:$I$9996,0)),IF($A$1="BERU",INDEX(beru_assortment!$C$1:$C$10000,MATCH(C3396,beru_assortment!$I$1:$I$10000,0)),IF($A$1="OZON",INDEX(ozon_assortment!$F$3:$F$10000,MATCH(C3396,ozon_assortment!$E$3:$E$10000,0)),0)))</f>
        <v>#N/A</v>
      </c>
      <c r="E3396" s="7" t="n">
        <f aca="false">IF(ISBLANK(C3396), , IF(ISBLANK(C3395), E3394+1, E3395))</f>
        <v>0</v>
      </c>
      <c r="F3396" s="10" t="n">
        <f aca="false">IF(ISBLANK(C3396),,IF(OR(ISBLANK(C3395), C3395="Баркод"),1,F3395+1))</f>
        <v>0</v>
      </c>
      <c r="G3396" s="10" t="n">
        <f aca="false">IF(ISBLANK(C3397), F3396/2,)</f>
        <v>0</v>
      </c>
      <c r="H3396" s="0" t="n">
        <f aca="false">IF(ISBLANK(C3396),0,-1)</f>
        <v>0</v>
      </c>
      <c r="I3396" s="0" t="n">
        <f aca="false">IF(AND(ISBLANK(C3395),NOT(ISBLANK(C3396))),1,-1)</f>
        <v>-1</v>
      </c>
      <c r="J3396" s="0" t="n">
        <f aca="false">IF(ISBLANK(C3394),IF(AND(C3395=C3396,NOT(ISBLANK(C3395)),NOT(ISBLANK(C3396))),1,-1),-1)</f>
        <v>-1</v>
      </c>
      <c r="K3396" s="0" t="n">
        <f aca="false">IF(MAX(H3396:J3396)&lt;0,IF(OR(C3396=C3395,C3395=C3394),1,-1),MAX(H3396:J3396))</f>
        <v>0</v>
      </c>
    </row>
    <row r="3397" customFormat="false" ht="13.8" hidden="false" customHeight="false" outlineLevel="0" collapsed="false">
      <c r="B3397" s="8" t="n">
        <f aca="false">MAX(H3397:K3397)</f>
        <v>0</v>
      </c>
      <c r="C3397" s="11"/>
      <c r="D3397" s="10" t="e">
        <f aca="false">IF($A$1="WLB",INDEX(SupplierNomenclature!$D$1:$D$9996,MATCH(C3397,SupplierNomenclature!$I$1:$I$9996,0)),IF($A$1="BERU",INDEX(beru_assortment!$C$1:$C$10000,MATCH(C3397,beru_assortment!$I$1:$I$10000,0)),IF($A$1="OZON",INDEX(ozon_assortment!$F$3:$F$10000,MATCH(C3397,ozon_assortment!$E$3:$E$10000,0)),0)))</f>
        <v>#N/A</v>
      </c>
      <c r="E3397" s="7" t="n">
        <f aca="false">IF(ISBLANK(C3397), , IF(ISBLANK(C3396), E3395+1, E3396))</f>
        <v>0</v>
      </c>
      <c r="F3397" s="10" t="n">
        <f aca="false">IF(ISBLANK(C3397),,IF(OR(ISBLANK(C3396), C3396="Баркод"),1,F3396+1))</f>
        <v>0</v>
      </c>
      <c r="G3397" s="10" t="n">
        <f aca="false">IF(ISBLANK(C3398), F3397/2,)</f>
        <v>0</v>
      </c>
      <c r="H3397" s="0" t="n">
        <f aca="false">IF(ISBLANK(C3397),0,-1)</f>
        <v>0</v>
      </c>
      <c r="I3397" s="0" t="n">
        <f aca="false">IF(AND(ISBLANK(C3396),NOT(ISBLANK(C3397))),1,-1)</f>
        <v>-1</v>
      </c>
      <c r="J3397" s="0" t="n">
        <f aca="false">IF(ISBLANK(C3395),IF(AND(C3396=C3397,NOT(ISBLANK(C3396)),NOT(ISBLANK(C3397))),1,-1),-1)</f>
        <v>-1</v>
      </c>
      <c r="K3397" s="0" t="n">
        <f aca="false">IF(MAX(H3397:J3397)&lt;0,IF(OR(C3397=C3396,C3396=C3395),1,-1),MAX(H3397:J3397))</f>
        <v>0</v>
      </c>
    </row>
    <row r="3398" customFormat="false" ht="13.8" hidden="false" customHeight="false" outlineLevel="0" collapsed="false">
      <c r="B3398" s="8" t="n">
        <f aca="false">MAX(H3398:K3398)</f>
        <v>0</v>
      </c>
      <c r="C3398" s="11"/>
      <c r="D3398" s="10" t="e">
        <f aca="false">IF($A$1="WLB",INDEX(SupplierNomenclature!$D$1:$D$9996,MATCH(C3398,SupplierNomenclature!$I$1:$I$9996,0)),IF($A$1="BERU",INDEX(beru_assortment!$C$1:$C$10000,MATCH(C3398,beru_assortment!$I$1:$I$10000,0)),IF($A$1="OZON",INDEX(ozon_assortment!$F$3:$F$10000,MATCH(C3398,ozon_assortment!$E$3:$E$10000,0)),0)))</f>
        <v>#N/A</v>
      </c>
      <c r="E3398" s="7" t="n">
        <f aca="false">IF(ISBLANK(C3398), , IF(ISBLANK(C3397), E3396+1, E3397))</f>
        <v>0</v>
      </c>
      <c r="F3398" s="10" t="n">
        <f aca="false">IF(ISBLANK(C3398),,IF(OR(ISBLANK(C3397), C3397="Баркод"),1,F3397+1))</f>
        <v>0</v>
      </c>
      <c r="G3398" s="10" t="n">
        <f aca="false">IF(ISBLANK(C3399), F3398/2,)</f>
        <v>0</v>
      </c>
      <c r="H3398" s="0" t="n">
        <f aca="false">IF(ISBLANK(C3398),0,-1)</f>
        <v>0</v>
      </c>
      <c r="I3398" s="0" t="n">
        <f aca="false">IF(AND(ISBLANK(C3397),NOT(ISBLANK(C3398))),1,-1)</f>
        <v>-1</v>
      </c>
      <c r="J3398" s="0" t="n">
        <f aca="false">IF(ISBLANK(C3396),IF(AND(C3397=C3398,NOT(ISBLANK(C3397)),NOT(ISBLANK(C3398))),1,-1),-1)</f>
        <v>-1</v>
      </c>
      <c r="K3398" s="0" t="n">
        <f aca="false">IF(MAX(H3398:J3398)&lt;0,IF(OR(C3398=C3397,C3397=C3396),1,-1),MAX(H3398:J3398))</f>
        <v>0</v>
      </c>
    </row>
    <row r="3399" customFormat="false" ht="13.8" hidden="false" customHeight="false" outlineLevel="0" collapsed="false">
      <c r="B3399" s="8" t="n">
        <f aca="false">MAX(H3399:K3399)</f>
        <v>0</v>
      </c>
      <c r="C3399" s="11"/>
      <c r="D3399" s="10" t="e">
        <f aca="false">IF($A$1="WLB",INDEX(SupplierNomenclature!$D$1:$D$9996,MATCH(C3399,SupplierNomenclature!$I$1:$I$9996,0)),IF($A$1="BERU",INDEX(beru_assortment!$C$1:$C$10000,MATCH(C3399,beru_assortment!$I$1:$I$10000,0)),IF($A$1="OZON",INDEX(ozon_assortment!$F$3:$F$10000,MATCH(C3399,ozon_assortment!$E$3:$E$10000,0)),0)))</f>
        <v>#N/A</v>
      </c>
      <c r="E3399" s="7" t="n">
        <f aca="false">IF(ISBLANK(C3399), , IF(ISBLANK(C3398), E3397+1, E3398))</f>
        <v>0</v>
      </c>
      <c r="F3399" s="10" t="n">
        <f aca="false">IF(ISBLANK(C3399),,IF(OR(ISBLANK(C3398), C3398="Баркод"),1,F3398+1))</f>
        <v>0</v>
      </c>
      <c r="G3399" s="10" t="n">
        <f aca="false">IF(ISBLANK(C3400), F3399/2,)</f>
        <v>0</v>
      </c>
      <c r="H3399" s="0" t="n">
        <f aca="false">IF(ISBLANK(C3399),0,-1)</f>
        <v>0</v>
      </c>
      <c r="I3399" s="0" t="n">
        <f aca="false">IF(AND(ISBLANK(C3398),NOT(ISBLANK(C3399))),1,-1)</f>
        <v>-1</v>
      </c>
      <c r="J3399" s="0" t="n">
        <f aca="false">IF(ISBLANK(C3397),IF(AND(C3398=C3399,NOT(ISBLANK(C3398)),NOT(ISBLANK(C3399))),1,-1),-1)</f>
        <v>-1</v>
      </c>
      <c r="K3399" s="0" t="n">
        <f aca="false">IF(MAX(H3399:J3399)&lt;0,IF(OR(C3399=C3398,C3398=C3397),1,-1),MAX(H3399:J3399))</f>
        <v>0</v>
      </c>
    </row>
    <row r="3400" customFormat="false" ht="13.8" hidden="false" customHeight="false" outlineLevel="0" collapsed="false">
      <c r="B3400" s="8" t="n">
        <f aca="false">MAX(H3400:K3400)</f>
        <v>0</v>
      </c>
      <c r="C3400" s="11"/>
      <c r="D3400" s="10" t="e">
        <f aca="false">IF($A$1="WLB",INDEX(SupplierNomenclature!$D$1:$D$9996,MATCH(C3400,SupplierNomenclature!$I$1:$I$9996,0)),IF($A$1="BERU",INDEX(beru_assortment!$C$1:$C$10000,MATCH(C3400,beru_assortment!$I$1:$I$10000,0)),IF($A$1="OZON",INDEX(ozon_assortment!$F$3:$F$10000,MATCH(C3400,ozon_assortment!$E$3:$E$10000,0)),0)))</f>
        <v>#N/A</v>
      </c>
      <c r="E3400" s="7" t="n">
        <f aca="false">IF(ISBLANK(C3400), , IF(ISBLANK(C3399), E3398+1, E3399))</f>
        <v>0</v>
      </c>
      <c r="F3400" s="10" t="n">
        <f aca="false">IF(ISBLANK(C3400),,IF(OR(ISBLANK(C3399), C3399="Баркод"),1,F3399+1))</f>
        <v>0</v>
      </c>
      <c r="G3400" s="10" t="n">
        <f aca="false">IF(ISBLANK(C3401), F3400/2,)</f>
        <v>0</v>
      </c>
      <c r="H3400" s="0" t="n">
        <f aca="false">IF(ISBLANK(C3400),0,-1)</f>
        <v>0</v>
      </c>
      <c r="I3400" s="0" t="n">
        <f aca="false">IF(AND(ISBLANK(C3399),NOT(ISBLANK(C3400))),1,-1)</f>
        <v>-1</v>
      </c>
      <c r="J3400" s="0" t="n">
        <f aca="false">IF(ISBLANK(C3398),IF(AND(C3399=C3400,NOT(ISBLANK(C3399)),NOT(ISBLANK(C3400))),1,-1),-1)</f>
        <v>-1</v>
      </c>
      <c r="K3400" s="0" t="n">
        <f aca="false">IF(MAX(H3400:J3400)&lt;0,IF(OR(C3400=C3399,C3399=C3398),1,-1),MAX(H3400:J3400))</f>
        <v>0</v>
      </c>
    </row>
    <row r="3401" customFormat="false" ht="13.8" hidden="false" customHeight="false" outlineLevel="0" collapsed="false">
      <c r="B3401" s="8" t="n">
        <f aca="false">MAX(H3401:K3401)</f>
        <v>0</v>
      </c>
      <c r="C3401" s="11"/>
      <c r="D3401" s="10" t="e">
        <f aca="false">IF($A$1="WLB",INDEX(SupplierNomenclature!$D$1:$D$9996,MATCH(C3401,SupplierNomenclature!$I$1:$I$9996,0)),IF($A$1="BERU",INDEX(beru_assortment!$C$1:$C$10000,MATCH(C3401,beru_assortment!$I$1:$I$10000,0)),IF($A$1="OZON",INDEX(ozon_assortment!$F$3:$F$10000,MATCH(C3401,ozon_assortment!$E$3:$E$10000,0)),0)))</f>
        <v>#N/A</v>
      </c>
      <c r="E3401" s="7" t="n">
        <f aca="false">IF(ISBLANK(C3401), , IF(ISBLANK(C3400), E3399+1, E3400))</f>
        <v>0</v>
      </c>
      <c r="F3401" s="10" t="n">
        <f aca="false">IF(ISBLANK(C3401),,IF(OR(ISBLANK(C3400), C3400="Баркод"),1,F3400+1))</f>
        <v>0</v>
      </c>
      <c r="G3401" s="10" t="n">
        <f aca="false">IF(ISBLANK(C3402), F3401/2,)</f>
        <v>0</v>
      </c>
      <c r="H3401" s="0" t="n">
        <f aca="false">IF(ISBLANK(C3401),0,-1)</f>
        <v>0</v>
      </c>
      <c r="I3401" s="0" t="n">
        <f aca="false">IF(AND(ISBLANK(C3400),NOT(ISBLANK(C3401))),1,-1)</f>
        <v>-1</v>
      </c>
      <c r="J3401" s="0" t="n">
        <f aca="false">IF(ISBLANK(C3399),IF(AND(C3400=C3401,NOT(ISBLANK(C3400)),NOT(ISBLANK(C3401))),1,-1),-1)</f>
        <v>-1</v>
      </c>
      <c r="K3401" s="0" t="n">
        <f aca="false">IF(MAX(H3401:J3401)&lt;0,IF(OR(C3401=C3400,C3400=C3399),1,-1),MAX(H3401:J3401))</f>
        <v>0</v>
      </c>
    </row>
    <row r="3402" customFormat="false" ht="13.8" hidden="false" customHeight="false" outlineLevel="0" collapsed="false">
      <c r="B3402" s="8" t="n">
        <f aca="false">MAX(H3402:K3402)</f>
        <v>0</v>
      </c>
      <c r="C3402" s="11"/>
      <c r="D3402" s="10" t="e">
        <f aca="false">IF($A$1="WLB",INDEX(SupplierNomenclature!$D$1:$D$9996,MATCH(C3402,SupplierNomenclature!$I$1:$I$9996,0)),IF($A$1="BERU",INDEX(beru_assortment!$C$1:$C$10000,MATCH(C3402,beru_assortment!$I$1:$I$10000,0)),IF($A$1="OZON",INDEX(ozon_assortment!$F$3:$F$10000,MATCH(C3402,ozon_assortment!$E$3:$E$10000,0)),0)))</f>
        <v>#N/A</v>
      </c>
      <c r="E3402" s="7" t="n">
        <f aca="false">IF(ISBLANK(C3402), , IF(ISBLANK(C3401), E3400+1, E3401))</f>
        <v>0</v>
      </c>
      <c r="F3402" s="10" t="n">
        <f aca="false">IF(ISBLANK(C3402),,IF(OR(ISBLANK(C3401), C3401="Баркод"),1,F3401+1))</f>
        <v>0</v>
      </c>
      <c r="G3402" s="10" t="n">
        <f aca="false">IF(ISBLANK(C3403), F3402/2,)</f>
        <v>0</v>
      </c>
      <c r="H3402" s="0" t="n">
        <f aca="false">IF(ISBLANK(C3402),0,-1)</f>
        <v>0</v>
      </c>
      <c r="I3402" s="0" t="n">
        <f aca="false">IF(AND(ISBLANK(C3401),NOT(ISBLANK(C3402))),1,-1)</f>
        <v>-1</v>
      </c>
      <c r="J3402" s="0" t="n">
        <f aca="false">IF(ISBLANK(C3400),IF(AND(C3401=C3402,NOT(ISBLANK(C3401)),NOT(ISBLANK(C3402))),1,-1),-1)</f>
        <v>-1</v>
      </c>
      <c r="K3402" s="0" t="n">
        <f aca="false">IF(MAX(H3402:J3402)&lt;0,IF(OR(C3402=C3401,C3401=C3400),1,-1),MAX(H3402:J3402))</f>
        <v>0</v>
      </c>
    </row>
    <row r="3403" customFormat="false" ht="13.8" hidden="false" customHeight="false" outlineLevel="0" collapsed="false">
      <c r="B3403" s="8" t="n">
        <f aca="false">MAX(H3403:K3403)</f>
        <v>0</v>
      </c>
      <c r="C3403" s="11"/>
      <c r="D3403" s="10" t="e">
        <f aca="false">IF($A$1="WLB",INDEX(SupplierNomenclature!$D$1:$D$9996,MATCH(C3403,SupplierNomenclature!$I$1:$I$9996,0)),IF($A$1="BERU",INDEX(beru_assortment!$C$1:$C$10000,MATCH(C3403,beru_assortment!$I$1:$I$10000,0)),IF($A$1="OZON",INDEX(ozon_assortment!$F$3:$F$10000,MATCH(C3403,ozon_assortment!$E$3:$E$10000,0)),0)))</f>
        <v>#N/A</v>
      </c>
      <c r="E3403" s="7" t="n">
        <f aca="false">IF(ISBLANK(C3403), , IF(ISBLANK(C3402), E3401+1, E3402))</f>
        <v>0</v>
      </c>
      <c r="F3403" s="10" t="n">
        <f aca="false">IF(ISBLANK(C3403),,IF(OR(ISBLANK(C3402), C3402="Баркод"),1,F3402+1))</f>
        <v>0</v>
      </c>
      <c r="G3403" s="10" t="n">
        <f aca="false">IF(ISBLANK(C3404), F3403/2,)</f>
        <v>0</v>
      </c>
      <c r="H3403" s="0" t="n">
        <f aca="false">IF(ISBLANK(C3403),0,-1)</f>
        <v>0</v>
      </c>
      <c r="I3403" s="0" t="n">
        <f aca="false">IF(AND(ISBLANK(C3402),NOT(ISBLANK(C3403))),1,-1)</f>
        <v>-1</v>
      </c>
      <c r="J3403" s="0" t="n">
        <f aca="false">IF(ISBLANK(C3401),IF(AND(C3402=C3403,NOT(ISBLANK(C3402)),NOT(ISBLANK(C3403))),1,-1),-1)</f>
        <v>-1</v>
      </c>
      <c r="K3403" s="0" t="n">
        <f aca="false">IF(MAX(H3403:J3403)&lt;0,IF(OR(C3403=C3402,C3402=C3401),1,-1),MAX(H3403:J3403))</f>
        <v>0</v>
      </c>
    </row>
    <row r="3404" customFormat="false" ht="13.8" hidden="false" customHeight="false" outlineLevel="0" collapsed="false">
      <c r="B3404" s="8" t="n">
        <f aca="false">MAX(H3404:K3404)</f>
        <v>0</v>
      </c>
      <c r="C3404" s="11"/>
      <c r="D3404" s="10" t="e">
        <f aca="false">IF($A$1="WLB",INDEX(SupplierNomenclature!$D$1:$D$9996,MATCH(C3404,SupplierNomenclature!$I$1:$I$9996,0)),IF($A$1="BERU",INDEX(beru_assortment!$C$1:$C$10000,MATCH(C3404,beru_assortment!$I$1:$I$10000,0)),IF($A$1="OZON",INDEX(ozon_assortment!$F$3:$F$10000,MATCH(C3404,ozon_assortment!$E$3:$E$10000,0)),0)))</f>
        <v>#N/A</v>
      </c>
      <c r="E3404" s="7" t="n">
        <f aca="false">IF(ISBLANK(C3404), , IF(ISBLANK(C3403), E3402+1, E3403))</f>
        <v>0</v>
      </c>
      <c r="F3404" s="10" t="n">
        <f aca="false">IF(ISBLANK(C3404),,IF(OR(ISBLANK(C3403), C3403="Баркод"),1,F3403+1))</f>
        <v>0</v>
      </c>
      <c r="G3404" s="10" t="n">
        <f aca="false">IF(ISBLANK(C3405), F3404/2,)</f>
        <v>0</v>
      </c>
      <c r="H3404" s="0" t="n">
        <f aca="false">IF(ISBLANK(C3404),0,-1)</f>
        <v>0</v>
      </c>
      <c r="I3404" s="0" t="n">
        <f aca="false">IF(AND(ISBLANK(C3403),NOT(ISBLANK(C3404))),1,-1)</f>
        <v>-1</v>
      </c>
      <c r="J3404" s="0" t="n">
        <f aca="false">IF(ISBLANK(C3402),IF(AND(C3403=C3404,NOT(ISBLANK(C3403)),NOT(ISBLANK(C3404))),1,-1),-1)</f>
        <v>-1</v>
      </c>
      <c r="K3404" s="0" t="n">
        <f aca="false">IF(MAX(H3404:J3404)&lt;0,IF(OR(C3404=C3403,C3403=C3402),1,-1),MAX(H3404:J3404))</f>
        <v>0</v>
      </c>
    </row>
    <row r="3405" customFormat="false" ht="13.8" hidden="false" customHeight="false" outlineLevel="0" collapsed="false">
      <c r="B3405" s="8" t="n">
        <f aca="false">MAX(H3405:K3405)</f>
        <v>0</v>
      </c>
      <c r="C3405" s="11"/>
      <c r="D3405" s="10" t="e">
        <f aca="false">IF($A$1="WLB",INDEX(SupplierNomenclature!$D$1:$D$9996,MATCH(C3405,SupplierNomenclature!$I$1:$I$9996,0)),IF($A$1="BERU",INDEX(beru_assortment!$C$1:$C$10000,MATCH(C3405,beru_assortment!$I$1:$I$10000,0)),IF($A$1="OZON",INDEX(ozon_assortment!$F$3:$F$10000,MATCH(C3405,ozon_assortment!$E$3:$E$10000,0)),0)))</f>
        <v>#N/A</v>
      </c>
      <c r="E3405" s="7" t="n">
        <f aca="false">IF(ISBLANK(C3405), , IF(ISBLANK(C3404), E3403+1, E3404))</f>
        <v>0</v>
      </c>
      <c r="F3405" s="10" t="n">
        <f aca="false">IF(ISBLANK(C3405),,IF(OR(ISBLANK(C3404), C3404="Баркод"),1,F3404+1))</f>
        <v>0</v>
      </c>
      <c r="G3405" s="10" t="n">
        <f aca="false">IF(ISBLANK(C3406), F3405/2,)</f>
        <v>0</v>
      </c>
      <c r="H3405" s="0" t="n">
        <f aca="false">IF(ISBLANK(C3405),0,-1)</f>
        <v>0</v>
      </c>
      <c r="I3405" s="0" t="n">
        <f aca="false">IF(AND(ISBLANK(C3404),NOT(ISBLANK(C3405))),1,-1)</f>
        <v>-1</v>
      </c>
      <c r="J3405" s="0" t="n">
        <f aca="false">IF(ISBLANK(C3403),IF(AND(C3404=C3405,NOT(ISBLANK(C3404)),NOT(ISBLANK(C3405))),1,-1),-1)</f>
        <v>-1</v>
      </c>
      <c r="K3405" s="0" t="n">
        <f aca="false">IF(MAX(H3405:J3405)&lt;0,IF(OR(C3405=C3404,C3404=C3403),1,-1),MAX(H3405:J3405))</f>
        <v>0</v>
      </c>
    </row>
    <row r="3406" customFormat="false" ht="13.8" hidden="false" customHeight="false" outlineLevel="0" collapsed="false">
      <c r="B3406" s="8" t="n">
        <f aca="false">MAX(H3406:K3406)</f>
        <v>0</v>
      </c>
      <c r="C3406" s="11"/>
      <c r="D3406" s="10" t="e">
        <f aca="false">IF($A$1="WLB",INDEX(SupplierNomenclature!$D$1:$D$9996,MATCH(C3406,SupplierNomenclature!$I$1:$I$9996,0)),IF($A$1="BERU",INDEX(beru_assortment!$C$1:$C$10000,MATCH(C3406,beru_assortment!$I$1:$I$10000,0)),IF($A$1="OZON",INDEX(ozon_assortment!$F$3:$F$10000,MATCH(C3406,ozon_assortment!$E$3:$E$10000,0)),0)))</f>
        <v>#N/A</v>
      </c>
      <c r="E3406" s="7" t="n">
        <f aca="false">IF(ISBLANK(C3406), , IF(ISBLANK(C3405), E3404+1, E3405))</f>
        <v>0</v>
      </c>
      <c r="F3406" s="10" t="n">
        <f aca="false">IF(ISBLANK(C3406),,IF(OR(ISBLANK(C3405), C3405="Баркод"),1,F3405+1))</f>
        <v>0</v>
      </c>
      <c r="G3406" s="10" t="n">
        <f aca="false">IF(ISBLANK(C3407), F3406/2,)</f>
        <v>0</v>
      </c>
      <c r="H3406" s="0" t="n">
        <f aca="false">IF(ISBLANK(C3406),0,-1)</f>
        <v>0</v>
      </c>
      <c r="I3406" s="0" t="n">
        <f aca="false">IF(AND(ISBLANK(C3405),NOT(ISBLANK(C3406))),1,-1)</f>
        <v>-1</v>
      </c>
      <c r="J3406" s="0" t="n">
        <f aca="false">IF(ISBLANK(C3404),IF(AND(C3405=C3406,NOT(ISBLANK(C3405)),NOT(ISBLANK(C3406))),1,-1),-1)</f>
        <v>-1</v>
      </c>
      <c r="K3406" s="0" t="n">
        <f aca="false">IF(MAX(H3406:J3406)&lt;0,IF(OR(C3406=C3405,C3405=C3404),1,-1),MAX(H3406:J3406))</f>
        <v>0</v>
      </c>
    </row>
    <row r="3407" customFormat="false" ht="13.8" hidden="false" customHeight="false" outlineLevel="0" collapsed="false">
      <c r="B3407" s="8" t="n">
        <f aca="false">MAX(H3407:K3407)</f>
        <v>0</v>
      </c>
      <c r="C3407" s="11"/>
      <c r="D3407" s="10" t="e">
        <f aca="false">IF($A$1="WLB",INDEX(SupplierNomenclature!$D$1:$D$9996,MATCH(C3407,SupplierNomenclature!$I$1:$I$9996,0)),IF($A$1="BERU",INDEX(beru_assortment!$C$1:$C$10000,MATCH(C3407,beru_assortment!$I$1:$I$10000,0)),IF($A$1="OZON",INDEX(ozon_assortment!$F$3:$F$10000,MATCH(C3407,ozon_assortment!$E$3:$E$10000,0)),0)))</f>
        <v>#N/A</v>
      </c>
      <c r="E3407" s="7" t="n">
        <f aca="false">IF(ISBLANK(C3407), , IF(ISBLANK(C3406), E3405+1, E3406))</f>
        <v>0</v>
      </c>
      <c r="F3407" s="10" t="n">
        <f aca="false">IF(ISBLANK(C3407),,IF(OR(ISBLANK(C3406), C3406="Баркод"),1,F3406+1))</f>
        <v>0</v>
      </c>
      <c r="G3407" s="10" t="n">
        <f aca="false">IF(ISBLANK(C3408), F3407/2,)</f>
        <v>0</v>
      </c>
      <c r="H3407" s="0" t="n">
        <f aca="false">IF(ISBLANK(C3407),0,-1)</f>
        <v>0</v>
      </c>
      <c r="I3407" s="0" t="n">
        <f aca="false">IF(AND(ISBLANK(C3406),NOT(ISBLANK(C3407))),1,-1)</f>
        <v>-1</v>
      </c>
      <c r="J3407" s="0" t="n">
        <f aca="false">IF(ISBLANK(C3405),IF(AND(C3406=C3407,NOT(ISBLANK(C3406)),NOT(ISBLANK(C3407))),1,-1),-1)</f>
        <v>-1</v>
      </c>
      <c r="K3407" s="0" t="n">
        <f aca="false">IF(MAX(H3407:J3407)&lt;0,IF(OR(C3407=C3406,C3406=C3405),1,-1),MAX(H3407:J3407))</f>
        <v>0</v>
      </c>
    </row>
    <row r="3408" customFormat="false" ht="13.8" hidden="false" customHeight="false" outlineLevel="0" collapsed="false">
      <c r="B3408" s="8" t="n">
        <f aca="false">MAX(H3408:K3408)</f>
        <v>0</v>
      </c>
      <c r="C3408" s="11"/>
      <c r="D3408" s="10" t="e">
        <f aca="false">IF($A$1="WLB",INDEX(SupplierNomenclature!$D$1:$D$9996,MATCH(C3408,SupplierNomenclature!$I$1:$I$9996,0)),IF($A$1="BERU",INDEX(beru_assortment!$C$1:$C$10000,MATCH(C3408,beru_assortment!$I$1:$I$10000,0)),IF($A$1="OZON",INDEX(ozon_assortment!$F$3:$F$10000,MATCH(C3408,ozon_assortment!$E$3:$E$10000,0)),0)))</f>
        <v>#N/A</v>
      </c>
      <c r="E3408" s="7" t="n">
        <f aca="false">IF(ISBLANK(C3408), , IF(ISBLANK(C3407), E3406+1, E3407))</f>
        <v>0</v>
      </c>
      <c r="F3408" s="10" t="n">
        <f aca="false">IF(ISBLANK(C3408),,IF(OR(ISBLANK(C3407), C3407="Баркод"),1,F3407+1))</f>
        <v>0</v>
      </c>
      <c r="G3408" s="10" t="n">
        <f aca="false">IF(ISBLANK(C3409), F3408/2,)</f>
        <v>0</v>
      </c>
      <c r="H3408" s="0" t="n">
        <f aca="false">IF(ISBLANK(C3408),0,-1)</f>
        <v>0</v>
      </c>
      <c r="I3408" s="0" t="n">
        <f aca="false">IF(AND(ISBLANK(C3407),NOT(ISBLANK(C3408))),1,-1)</f>
        <v>-1</v>
      </c>
      <c r="J3408" s="0" t="n">
        <f aca="false">IF(ISBLANK(C3406),IF(AND(C3407=C3408,NOT(ISBLANK(C3407)),NOT(ISBLANK(C3408))),1,-1),-1)</f>
        <v>-1</v>
      </c>
      <c r="K3408" s="0" t="n">
        <f aca="false">IF(MAX(H3408:J3408)&lt;0,IF(OR(C3408=C3407,C3407=C3406),1,-1),MAX(H3408:J3408))</f>
        <v>0</v>
      </c>
    </row>
    <row r="3409" customFormat="false" ht="13.8" hidden="false" customHeight="false" outlineLevel="0" collapsed="false">
      <c r="B3409" s="8" t="n">
        <f aca="false">MAX(H3409:K3409)</f>
        <v>0</v>
      </c>
      <c r="C3409" s="11"/>
      <c r="D3409" s="10" t="e">
        <f aca="false">IF($A$1="WLB",INDEX(SupplierNomenclature!$D$1:$D$9996,MATCH(C3409,SupplierNomenclature!$I$1:$I$9996,0)),IF($A$1="BERU",INDEX(beru_assortment!$C$1:$C$10000,MATCH(C3409,beru_assortment!$I$1:$I$10000,0)),IF($A$1="OZON",INDEX(ozon_assortment!$F$3:$F$10000,MATCH(C3409,ozon_assortment!$E$3:$E$10000,0)),0)))</f>
        <v>#N/A</v>
      </c>
      <c r="E3409" s="7" t="n">
        <f aca="false">IF(ISBLANK(C3409), , IF(ISBLANK(C3408), E3407+1, E3408))</f>
        <v>0</v>
      </c>
      <c r="F3409" s="10" t="n">
        <f aca="false">IF(ISBLANK(C3409),,IF(OR(ISBLANK(C3408), C3408="Баркод"),1,F3408+1))</f>
        <v>0</v>
      </c>
      <c r="G3409" s="10" t="n">
        <f aca="false">IF(ISBLANK(C3410), F3409/2,)</f>
        <v>0</v>
      </c>
      <c r="H3409" s="0" t="n">
        <f aca="false">IF(ISBLANK(C3409),0,-1)</f>
        <v>0</v>
      </c>
      <c r="I3409" s="0" t="n">
        <f aca="false">IF(AND(ISBLANK(C3408),NOT(ISBLANK(C3409))),1,-1)</f>
        <v>-1</v>
      </c>
      <c r="J3409" s="0" t="n">
        <f aca="false">IF(ISBLANK(C3407),IF(AND(C3408=C3409,NOT(ISBLANK(C3408)),NOT(ISBLANK(C3409))),1,-1),-1)</f>
        <v>-1</v>
      </c>
      <c r="K3409" s="0" t="n">
        <f aca="false">IF(MAX(H3409:J3409)&lt;0,IF(OR(C3409=C3408,C3408=C3407),1,-1),MAX(H3409:J3409))</f>
        <v>0</v>
      </c>
    </row>
    <row r="3410" customFormat="false" ht="13.8" hidden="false" customHeight="false" outlineLevel="0" collapsed="false">
      <c r="B3410" s="8" t="n">
        <f aca="false">MAX(H3410:K3410)</f>
        <v>0</v>
      </c>
      <c r="C3410" s="11"/>
      <c r="D3410" s="10" t="e">
        <f aca="false">IF($A$1="WLB",INDEX(SupplierNomenclature!$D$1:$D$9996,MATCH(C3410,SupplierNomenclature!$I$1:$I$9996,0)),IF($A$1="BERU",INDEX(beru_assortment!$C$1:$C$10000,MATCH(C3410,beru_assortment!$I$1:$I$10000,0)),IF($A$1="OZON",INDEX(ozon_assortment!$F$3:$F$10000,MATCH(C3410,ozon_assortment!$E$3:$E$10000,0)),0)))</f>
        <v>#N/A</v>
      </c>
      <c r="E3410" s="7" t="n">
        <f aca="false">IF(ISBLANK(C3410), , IF(ISBLANK(C3409), E3408+1, E3409))</f>
        <v>0</v>
      </c>
      <c r="F3410" s="10" t="n">
        <f aca="false">IF(ISBLANK(C3410),,IF(OR(ISBLANK(C3409), C3409="Баркод"),1,F3409+1))</f>
        <v>0</v>
      </c>
      <c r="G3410" s="10" t="n">
        <f aca="false">IF(ISBLANK(C3411), F3410/2,)</f>
        <v>0</v>
      </c>
      <c r="H3410" s="0" t="n">
        <f aca="false">IF(ISBLANK(C3410),0,-1)</f>
        <v>0</v>
      </c>
      <c r="I3410" s="0" t="n">
        <f aca="false">IF(AND(ISBLANK(C3409),NOT(ISBLANK(C3410))),1,-1)</f>
        <v>-1</v>
      </c>
      <c r="J3410" s="0" t="n">
        <f aca="false">IF(ISBLANK(C3408),IF(AND(C3409=C3410,NOT(ISBLANK(C3409)),NOT(ISBLANK(C3410))),1,-1),-1)</f>
        <v>-1</v>
      </c>
      <c r="K3410" s="0" t="n">
        <f aca="false">IF(MAX(H3410:J3410)&lt;0,IF(OR(C3410=C3409,C3409=C3408),1,-1),MAX(H3410:J3410))</f>
        <v>0</v>
      </c>
    </row>
    <row r="3411" customFormat="false" ht="13.8" hidden="false" customHeight="false" outlineLevel="0" collapsed="false">
      <c r="B3411" s="8" t="n">
        <f aca="false">MAX(H3411:K3411)</f>
        <v>0</v>
      </c>
      <c r="C3411" s="11"/>
      <c r="D3411" s="10" t="e">
        <f aca="false">IF($A$1="WLB",INDEX(SupplierNomenclature!$D$1:$D$9996,MATCH(C3411,SupplierNomenclature!$I$1:$I$9996,0)),IF($A$1="BERU",INDEX(beru_assortment!$C$1:$C$10000,MATCH(C3411,beru_assortment!$I$1:$I$10000,0)),IF($A$1="OZON",INDEX(ozon_assortment!$F$3:$F$10000,MATCH(C3411,ozon_assortment!$E$3:$E$10000,0)),0)))</f>
        <v>#N/A</v>
      </c>
      <c r="E3411" s="7" t="n">
        <f aca="false">IF(ISBLANK(C3411), , IF(ISBLANK(C3410), E3409+1, E3410))</f>
        <v>0</v>
      </c>
      <c r="F3411" s="10" t="n">
        <f aca="false">IF(ISBLANK(C3411),,IF(OR(ISBLANK(C3410), C3410="Баркод"),1,F3410+1))</f>
        <v>0</v>
      </c>
      <c r="G3411" s="10" t="n">
        <f aca="false">IF(ISBLANK(C3412), F3411/2,)</f>
        <v>0</v>
      </c>
      <c r="H3411" s="0" t="n">
        <f aca="false">IF(ISBLANK(C3411),0,-1)</f>
        <v>0</v>
      </c>
      <c r="I3411" s="0" t="n">
        <f aca="false">IF(AND(ISBLANK(C3410),NOT(ISBLANK(C3411))),1,-1)</f>
        <v>-1</v>
      </c>
      <c r="J3411" s="0" t="n">
        <f aca="false">IF(ISBLANK(C3409),IF(AND(C3410=C3411,NOT(ISBLANK(C3410)),NOT(ISBLANK(C3411))),1,-1),-1)</f>
        <v>-1</v>
      </c>
      <c r="K3411" s="0" t="n">
        <f aca="false">IF(MAX(H3411:J3411)&lt;0,IF(OR(C3411=C3410,C3410=C3409),1,-1),MAX(H3411:J3411))</f>
        <v>0</v>
      </c>
    </row>
    <row r="3412" customFormat="false" ht="13.8" hidden="false" customHeight="false" outlineLevel="0" collapsed="false">
      <c r="B3412" s="8" t="n">
        <f aca="false">MAX(H3412:K3412)</f>
        <v>0</v>
      </c>
      <c r="C3412" s="11"/>
      <c r="D3412" s="10" t="e">
        <f aca="false">IF($A$1="WLB",INDEX(SupplierNomenclature!$D$1:$D$9996,MATCH(C3412,SupplierNomenclature!$I$1:$I$9996,0)),IF($A$1="BERU",INDEX(beru_assortment!$C$1:$C$10000,MATCH(C3412,beru_assortment!$I$1:$I$10000,0)),IF($A$1="OZON",INDEX(ozon_assortment!$F$3:$F$10000,MATCH(C3412,ozon_assortment!$E$3:$E$10000,0)),0)))</f>
        <v>#N/A</v>
      </c>
      <c r="E3412" s="7" t="n">
        <f aca="false">IF(ISBLANK(C3412), , IF(ISBLANK(C3411), E3410+1, E3411))</f>
        <v>0</v>
      </c>
      <c r="F3412" s="10" t="n">
        <f aca="false">IF(ISBLANK(C3412),,IF(OR(ISBLANK(C3411), C3411="Баркод"),1,F3411+1))</f>
        <v>0</v>
      </c>
      <c r="G3412" s="10" t="n">
        <f aca="false">IF(ISBLANK(C3413), F3412/2,)</f>
        <v>0</v>
      </c>
      <c r="H3412" s="0" t="n">
        <f aca="false">IF(ISBLANK(C3412),0,-1)</f>
        <v>0</v>
      </c>
      <c r="I3412" s="0" t="n">
        <f aca="false">IF(AND(ISBLANK(C3411),NOT(ISBLANK(C3412))),1,-1)</f>
        <v>-1</v>
      </c>
      <c r="J3412" s="0" t="n">
        <f aca="false">IF(ISBLANK(C3410),IF(AND(C3411=C3412,NOT(ISBLANK(C3411)),NOT(ISBLANK(C3412))),1,-1),-1)</f>
        <v>-1</v>
      </c>
      <c r="K3412" s="0" t="n">
        <f aca="false">IF(MAX(H3412:J3412)&lt;0,IF(OR(C3412=C3411,C3411=C3410),1,-1),MAX(H3412:J3412))</f>
        <v>0</v>
      </c>
    </row>
    <row r="3413" customFormat="false" ht="13.8" hidden="false" customHeight="false" outlineLevel="0" collapsed="false">
      <c r="B3413" s="8" t="n">
        <f aca="false">MAX(H3413:K3413)</f>
        <v>0</v>
      </c>
      <c r="C3413" s="11"/>
      <c r="D3413" s="10" t="e">
        <f aca="false">IF($A$1="WLB",INDEX(SupplierNomenclature!$D$1:$D$9996,MATCH(C3413,SupplierNomenclature!$I$1:$I$9996,0)),IF($A$1="BERU",INDEX(beru_assortment!$C$1:$C$10000,MATCH(C3413,beru_assortment!$I$1:$I$10000,0)),IF($A$1="OZON",INDEX(ozon_assortment!$F$3:$F$10000,MATCH(C3413,ozon_assortment!$E$3:$E$10000,0)),0)))</f>
        <v>#N/A</v>
      </c>
      <c r="E3413" s="7" t="n">
        <f aca="false">IF(ISBLANK(C3413), , IF(ISBLANK(C3412), E3411+1, E3412))</f>
        <v>0</v>
      </c>
      <c r="F3413" s="10" t="n">
        <f aca="false">IF(ISBLANK(C3413),,IF(OR(ISBLANK(C3412), C3412="Баркод"),1,F3412+1))</f>
        <v>0</v>
      </c>
      <c r="G3413" s="10" t="n">
        <f aca="false">IF(ISBLANK(C3414), F3413/2,)</f>
        <v>0</v>
      </c>
      <c r="H3413" s="0" t="n">
        <f aca="false">IF(ISBLANK(C3413),0,-1)</f>
        <v>0</v>
      </c>
      <c r="I3413" s="0" t="n">
        <f aca="false">IF(AND(ISBLANK(C3412),NOT(ISBLANK(C3413))),1,-1)</f>
        <v>-1</v>
      </c>
      <c r="J3413" s="0" t="n">
        <f aca="false">IF(ISBLANK(C3411),IF(AND(C3412=C3413,NOT(ISBLANK(C3412)),NOT(ISBLANK(C3413))),1,-1),-1)</f>
        <v>-1</v>
      </c>
      <c r="K3413" s="0" t="n">
        <f aca="false">IF(MAX(H3413:J3413)&lt;0,IF(OR(C3413=C3412,C3412=C3411),1,-1),MAX(H3413:J3413))</f>
        <v>0</v>
      </c>
    </row>
    <row r="3414" customFormat="false" ht="13.8" hidden="false" customHeight="false" outlineLevel="0" collapsed="false">
      <c r="B3414" s="8" t="n">
        <f aca="false">MAX(H3414:K3414)</f>
        <v>0</v>
      </c>
      <c r="C3414" s="11"/>
      <c r="D3414" s="10" t="e">
        <f aca="false">IF($A$1="WLB",INDEX(SupplierNomenclature!$D$1:$D$9996,MATCH(C3414,SupplierNomenclature!$I$1:$I$9996,0)),IF($A$1="BERU",INDEX(beru_assortment!$C$1:$C$10000,MATCH(C3414,beru_assortment!$I$1:$I$10000,0)),IF($A$1="OZON",INDEX(ozon_assortment!$F$3:$F$10000,MATCH(C3414,ozon_assortment!$E$3:$E$10000,0)),0)))</f>
        <v>#N/A</v>
      </c>
      <c r="E3414" s="7" t="n">
        <f aca="false">IF(ISBLANK(C3414), , IF(ISBLANK(C3413), E3412+1, E3413))</f>
        <v>0</v>
      </c>
      <c r="F3414" s="10" t="n">
        <f aca="false">IF(ISBLANK(C3414),,IF(OR(ISBLANK(C3413), C3413="Баркод"),1,F3413+1))</f>
        <v>0</v>
      </c>
      <c r="G3414" s="10" t="n">
        <f aca="false">IF(ISBLANK(C3415), F3414/2,)</f>
        <v>0</v>
      </c>
      <c r="H3414" s="0" t="n">
        <f aca="false">IF(ISBLANK(C3414),0,-1)</f>
        <v>0</v>
      </c>
      <c r="I3414" s="0" t="n">
        <f aca="false">IF(AND(ISBLANK(C3413),NOT(ISBLANK(C3414))),1,-1)</f>
        <v>-1</v>
      </c>
      <c r="J3414" s="0" t="n">
        <f aca="false">IF(ISBLANK(C3412),IF(AND(C3413=C3414,NOT(ISBLANK(C3413)),NOT(ISBLANK(C3414))),1,-1),-1)</f>
        <v>-1</v>
      </c>
      <c r="K3414" s="0" t="n">
        <f aca="false">IF(MAX(H3414:J3414)&lt;0,IF(OR(C3414=C3413,C3413=C3412),1,-1),MAX(H3414:J3414))</f>
        <v>0</v>
      </c>
    </row>
    <row r="3415" customFormat="false" ht="13.8" hidden="false" customHeight="false" outlineLevel="0" collapsed="false">
      <c r="B3415" s="8" t="n">
        <f aca="false">MAX(H3415:K3415)</f>
        <v>0</v>
      </c>
      <c r="C3415" s="11"/>
      <c r="D3415" s="10" t="e">
        <f aca="false">IF($A$1="WLB",INDEX(SupplierNomenclature!$D$1:$D$9996,MATCH(C3415,SupplierNomenclature!$I$1:$I$9996,0)),IF($A$1="BERU",INDEX(beru_assortment!$C$1:$C$10000,MATCH(C3415,beru_assortment!$I$1:$I$10000,0)),IF($A$1="OZON",INDEX(ozon_assortment!$F$3:$F$10000,MATCH(C3415,ozon_assortment!$E$3:$E$10000,0)),0)))</f>
        <v>#N/A</v>
      </c>
      <c r="E3415" s="7" t="n">
        <f aca="false">IF(ISBLANK(C3415), , IF(ISBLANK(C3414), E3413+1, E3414))</f>
        <v>0</v>
      </c>
      <c r="F3415" s="10" t="n">
        <f aca="false">IF(ISBLANK(C3415),,IF(OR(ISBLANK(C3414), C3414="Баркод"),1,F3414+1))</f>
        <v>0</v>
      </c>
      <c r="G3415" s="10" t="n">
        <f aca="false">IF(ISBLANK(C3416), F3415/2,)</f>
        <v>0</v>
      </c>
      <c r="H3415" s="0" t="n">
        <f aca="false">IF(ISBLANK(C3415),0,-1)</f>
        <v>0</v>
      </c>
      <c r="I3415" s="0" t="n">
        <f aca="false">IF(AND(ISBLANK(C3414),NOT(ISBLANK(C3415))),1,-1)</f>
        <v>-1</v>
      </c>
      <c r="J3415" s="0" t="n">
        <f aca="false">IF(ISBLANK(C3413),IF(AND(C3414=C3415,NOT(ISBLANK(C3414)),NOT(ISBLANK(C3415))),1,-1),-1)</f>
        <v>-1</v>
      </c>
      <c r="K3415" s="0" t="n">
        <f aca="false">IF(MAX(H3415:J3415)&lt;0,IF(OR(C3415=C3414,C3414=C3413),1,-1),MAX(H3415:J3415))</f>
        <v>0</v>
      </c>
    </row>
    <row r="3416" customFormat="false" ht="13.8" hidden="false" customHeight="false" outlineLevel="0" collapsed="false">
      <c r="B3416" s="8" t="n">
        <f aca="false">MAX(H3416:K3416)</f>
        <v>0</v>
      </c>
      <c r="C3416" s="11"/>
      <c r="D3416" s="10" t="e">
        <f aca="false">IF($A$1="WLB",INDEX(SupplierNomenclature!$D$1:$D$9996,MATCH(C3416,SupplierNomenclature!$I$1:$I$9996,0)),IF($A$1="BERU",INDEX(beru_assortment!$C$1:$C$10000,MATCH(C3416,beru_assortment!$I$1:$I$10000,0)),IF($A$1="OZON",INDEX(ozon_assortment!$F$3:$F$10000,MATCH(C3416,ozon_assortment!$E$3:$E$10000,0)),0)))</f>
        <v>#N/A</v>
      </c>
      <c r="E3416" s="7" t="n">
        <f aca="false">IF(ISBLANK(C3416), , IF(ISBLANK(C3415), E3414+1, E3415))</f>
        <v>0</v>
      </c>
      <c r="F3416" s="10" t="n">
        <f aca="false">IF(ISBLANK(C3416),,IF(OR(ISBLANK(C3415), C3415="Баркод"),1,F3415+1))</f>
        <v>0</v>
      </c>
      <c r="G3416" s="10" t="n">
        <f aca="false">IF(ISBLANK(C3417), F3416/2,)</f>
        <v>0</v>
      </c>
      <c r="H3416" s="0" t="n">
        <f aca="false">IF(ISBLANK(C3416),0,-1)</f>
        <v>0</v>
      </c>
      <c r="I3416" s="0" t="n">
        <f aca="false">IF(AND(ISBLANK(C3415),NOT(ISBLANK(C3416))),1,-1)</f>
        <v>-1</v>
      </c>
      <c r="J3416" s="0" t="n">
        <f aca="false">IF(ISBLANK(C3414),IF(AND(C3415=C3416,NOT(ISBLANK(C3415)),NOT(ISBLANK(C3416))),1,-1),-1)</f>
        <v>-1</v>
      </c>
      <c r="K3416" s="0" t="n">
        <f aca="false">IF(MAX(H3416:J3416)&lt;0,IF(OR(C3416=C3415,C3415=C3414),1,-1),MAX(H3416:J3416))</f>
        <v>0</v>
      </c>
    </row>
    <row r="3417" customFormat="false" ht="13.8" hidden="false" customHeight="false" outlineLevel="0" collapsed="false">
      <c r="B3417" s="8" t="n">
        <f aca="false">MAX(H3417:K3417)</f>
        <v>0</v>
      </c>
      <c r="C3417" s="11"/>
      <c r="D3417" s="10" t="e">
        <f aca="false">IF($A$1="WLB",INDEX(SupplierNomenclature!$D$1:$D$9996,MATCH(C3417,SupplierNomenclature!$I$1:$I$9996,0)),IF($A$1="BERU",INDEX(beru_assortment!$C$1:$C$10000,MATCH(C3417,beru_assortment!$I$1:$I$10000,0)),IF($A$1="OZON",INDEX(ozon_assortment!$F$3:$F$10000,MATCH(C3417,ozon_assortment!$E$3:$E$10000,0)),0)))</f>
        <v>#N/A</v>
      </c>
      <c r="E3417" s="7" t="n">
        <f aca="false">IF(ISBLANK(C3417), , IF(ISBLANK(C3416), E3415+1, E3416))</f>
        <v>0</v>
      </c>
      <c r="F3417" s="10" t="n">
        <f aca="false">IF(ISBLANK(C3417),,IF(OR(ISBLANK(C3416), C3416="Баркод"),1,F3416+1))</f>
        <v>0</v>
      </c>
      <c r="G3417" s="10" t="n">
        <f aca="false">IF(ISBLANK(C3418), F3417/2,)</f>
        <v>0</v>
      </c>
      <c r="H3417" s="0" t="n">
        <f aca="false">IF(ISBLANK(C3417),0,-1)</f>
        <v>0</v>
      </c>
      <c r="I3417" s="0" t="n">
        <f aca="false">IF(AND(ISBLANK(C3416),NOT(ISBLANK(C3417))),1,-1)</f>
        <v>-1</v>
      </c>
      <c r="J3417" s="0" t="n">
        <f aca="false">IF(ISBLANK(C3415),IF(AND(C3416=C3417,NOT(ISBLANK(C3416)),NOT(ISBLANK(C3417))),1,-1),-1)</f>
        <v>-1</v>
      </c>
      <c r="K3417" s="0" t="n">
        <f aca="false">IF(MAX(H3417:J3417)&lt;0,IF(OR(C3417=C3416,C3416=C3415),1,-1),MAX(H3417:J3417))</f>
        <v>0</v>
      </c>
    </row>
    <row r="3418" customFormat="false" ht="13.8" hidden="false" customHeight="false" outlineLevel="0" collapsed="false">
      <c r="B3418" s="8" t="n">
        <f aca="false">MAX(H3418:K3418)</f>
        <v>0</v>
      </c>
      <c r="C3418" s="11"/>
      <c r="D3418" s="10" t="e">
        <f aca="false">IF($A$1="WLB",INDEX(SupplierNomenclature!$D$1:$D$9996,MATCH(C3418,SupplierNomenclature!$I$1:$I$9996,0)),IF($A$1="BERU",INDEX(beru_assortment!$C$1:$C$10000,MATCH(C3418,beru_assortment!$I$1:$I$10000,0)),IF($A$1="OZON",INDEX(ozon_assortment!$F$3:$F$10000,MATCH(C3418,ozon_assortment!$E$3:$E$10000,0)),0)))</f>
        <v>#N/A</v>
      </c>
      <c r="E3418" s="7" t="n">
        <f aca="false">IF(ISBLANK(C3418), , IF(ISBLANK(C3417), E3416+1, E3417))</f>
        <v>0</v>
      </c>
      <c r="F3418" s="10" t="n">
        <f aca="false">IF(ISBLANK(C3418),,IF(OR(ISBLANK(C3417), C3417="Баркод"),1,F3417+1))</f>
        <v>0</v>
      </c>
      <c r="G3418" s="10" t="n">
        <f aca="false">IF(ISBLANK(C3419), F3418/2,)</f>
        <v>0</v>
      </c>
      <c r="H3418" s="0" t="n">
        <f aca="false">IF(ISBLANK(C3418),0,-1)</f>
        <v>0</v>
      </c>
      <c r="I3418" s="0" t="n">
        <f aca="false">IF(AND(ISBLANK(C3417),NOT(ISBLANK(C3418))),1,-1)</f>
        <v>-1</v>
      </c>
      <c r="J3418" s="0" t="n">
        <f aca="false">IF(ISBLANK(C3416),IF(AND(C3417=C3418,NOT(ISBLANK(C3417)),NOT(ISBLANK(C3418))),1,-1),-1)</f>
        <v>-1</v>
      </c>
      <c r="K3418" s="0" t="n">
        <f aca="false">IF(MAX(H3418:J3418)&lt;0,IF(OR(C3418=C3417,C3417=C3416),1,-1),MAX(H3418:J3418))</f>
        <v>0</v>
      </c>
    </row>
    <row r="3419" customFormat="false" ht="13.8" hidden="false" customHeight="false" outlineLevel="0" collapsed="false">
      <c r="B3419" s="8" t="n">
        <f aca="false">MAX(H3419:K3419)</f>
        <v>0</v>
      </c>
      <c r="C3419" s="11"/>
      <c r="D3419" s="10" t="e">
        <f aca="false">IF($A$1="WLB",INDEX(SupplierNomenclature!$D$1:$D$9996,MATCH(C3419,SupplierNomenclature!$I$1:$I$9996,0)),IF($A$1="BERU",INDEX(beru_assortment!$C$1:$C$10000,MATCH(C3419,beru_assortment!$I$1:$I$10000,0)),IF($A$1="OZON",INDEX(ozon_assortment!$F$3:$F$10000,MATCH(C3419,ozon_assortment!$E$3:$E$10000,0)),0)))</f>
        <v>#N/A</v>
      </c>
      <c r="E3419" s="7" t="n">
        <f aca="false">IF(ISBLANK(C3419), , IF(ISBLANK(C3418), E3417+1, E3418))</f>
        <v>0</v>
      </c>
      <c r="F3419" s="10" t="n">
        <f aca="false">IF(ISBLANK(C3419),,IF(OR(ISBLANK(C3418), C3418="Баркод"),1,F3418+1))</f>
        <v>0</v>
      </c>
      <c r="G3419" s="10" t="n">
        <f aca="false">IF(ISBLANK(C3420), F3419/2,)</f>
        <v>0</v>
      </c>
      <c r="H3419" s="0" t="n">
        <f aca="false">IF(ISBLANK(C3419),0,-1)</f>
        <v>0</v>
      </c>
      <c r="I3419" s="0" t="n">
        <f aca="false">IF(AND(ISBLANK(C3418),NOT(ISBLANK(C3419))),1,-1)</f>
        <v>-1</v>
      </c>
      <c r="J3419" s="0" t="n">
        <f aca="false">IF(ISBLANK(C3417),IF(AND(C3418=C3419,NOT(ISBLANK(C3418)),NOT(ISBLANK(C3419))),1,-1),-1)</f>
        <v>-1</v>
      </c>
      <c r="K3419" s="0" t="n">
        <f aca="false">IF(MAX(H3419:J3419)&lt;0,IF(OR(C3419=C3418,C3418=C3417),1,-1),MAX(H3419:J3419))</f>
        <v>0</v>
      </c>
    </row>
    <row r="3420" customFormat="false" ht="13.8" hidden="false" customHeight="false" outlineLevel="0" collapsed="false">
      <c r="B3420" s="8" t="n">
        <f aca="false">MAX(H3420:K3420)</f>
        <v>0</v>
      </c>
      <c r="C3420" s="11"/>
      <c r="D3420" s="10" t="e">
        <f aca="false">IF($A$1="WLB",INDEX(SupplierNomenclature!$D$1:$D$9996,MATCH(C3420,SupplierNomenclature!$I$1:$I$9996,0)),IF($A$1="BERU",INDEX(beru_assortment!$C$1:$C$10000,MATCH(C3420,beru_assortment!$I$1:$I$10000,0)),IF($A$1="OZON",INDEX(ozon_assortment!$F$3:$F$10000,MATCH(C3420,ozon_assortment!$E$3:$E$10000,0)),0)))</f>
        <v>#N/A</v>
      </c>
      <c r="E3420" s="7" t="n">
        <f aca="false">IF(ISBLANK(C3420), , IF(ISBLANK(C3419), E3418+1, E3419))</f>
        <v>0</v>
      </c>
      <c r="F3420" s="10" t="n">
        <f aca="false">IF(ISBLANK(C3420),,IF(OR(ISBLANK(C3419), C3419="Баркод"),1,F3419+1))</f>
        <v>0</v>
      </c>
      <c r="G3420" s="10" t="n">
        <f aca="false">IF(ISBLANK(C3421), F3420/2,)</f>
        <v>0</v>
      </c>
      <c r="H3420" s="0" t="n">
        <f aca="false">IF(ISBLANK(C3420),0,-1)</f>
        <v>0</v>
      </c>
      <c r="I3420" s="0" t="n">
        <f aca="false">IF(AND(ISBLANK(C3419),NOT(ISBLANK(C3420))),1,-1)</f>
        <v>-1</v>
      </c>
      <c r="J3420" s="0" t="n">
        <f aca="false">IF(ISBLANK(C3418),IF(AND(C3419=C3420,NOT(ISBLANK(C3419)),NOT(ISBLANK(C3420))),1,-1),-1)</f>
        <v>-1</v>
      </c>
      <c r="K3420" s="0" t="n">
        <f aca="false">IF(MAX(H3420:J3420)&lt;0,IF(OR(C3420=C3419,C3419=C3418),1,-1),MAX(H3420:J3420))</f>
        <v>0</v>
      </c>
    </row>
    <row r="3421" customFormat="false" ht="13.8" hidden="false" customHeight="false" outlineLevel="0" collapsed="false">
      <c r="B3421" s="8" t="n">
        <f aca="false">MAX(H3421:K3421)</f>
        <v>0</v>
      </c>
      <c r="C3421" s="11"/>
      <c r="D3421" s="10" t="e">
        <f aca="false">IF($A$1="WLB",INDEX(SupplierNomenclature!$D$1:$D$9996,MATCH(C3421,SupplierNomenclature!$I$1:$I$9996,0)),IF($A$1="BERU",INDEX(beru_assortment!$C$1:$C$10000,MATCH(C3421,beru_assortment!$I$1:$I$10000,0)),IF($A$1="OZON",INDEX(ozon_assortment!$F$3:$F$10000,MATCH(C3421,ozon_assortment!$E$3:$E$10000,0)),0)))</f>
        <v>#N/A</v>
      </c>
      <c r="E3421" s="7" t="n">
        <f aca="false">IF(ISBLANK(C3421), , IF(ISBLANK(C3420), E3419+1, E3420))</f>
        <v>0</v>
      </c>
      <c r="F3421" s="10" t="n">
        <f aca="false">IF(ISBLANK(C3421),,IF(OR(ISBLANK(C3420), C3420="Баркод"),1,F3420+1))</f>
        <v>0</v>
      </c>
      <c r="G3421" s="10" t="n">
        <f aca="false">IF(ISBLANK(C3422), F3421/2,)</f>
        <v>0</v>
      </c>
      <c r="H3421" s="0" t="n">
        <f aca="false">IF(ISBLANK(C3421),0,-1)</f>
        <v>0</v>
      </c>
      <c r="I3421" s="0" t="n">
        <f aca="false">IF(AND(ISBLANK(C3420),NOT(ISBLANK(C3421))),1,-1)</f>
        <v>-1</v>
      </c>
      <c r="J3421" s="0" t="n">
        <f aca="false">IF(ISBLANK(C3419),IF(AND(C3420=C3421,NOT(ISBLANK(C3420)),NOT(ISBLANK(C3421))),1,-1),-1)</f>
        <v>-1</v>
      </c>
      <c r="K3421" s="0" t="n">
        <f aca="false">IF(MAX(H3421:J3421)&lt;0,IF(OR(C3421=C3420,C3420=C3419),1,-1),MAX(H3421:J3421))</f>
        <v>0</v>
      </c>
    </row>
    <row r="3422" customFormat="false" ht="13.8" hidden="false" customHeight="false" outlineLevel="0" collapsed="false">
      <c r="B3422" s="8" t="n">
        <f aca="false">MAX(H3422:K3422)</f>
        <v>0</v>
      </c>
      <c r="C3422" s="11"/>
      <c r="D3422" s="10" t="e">
        <f aca="false">IF($A$1="WLB",INDEX(SupplierNomenclature!$D$1:$D$9996,MATCH(C3422,SupplierNomenclature!$I$1:$I$9996,0)),IF($A$1="BERU",INDEX(beru_assortment!$C$1:$C$10000,MATCH(C3422,beru_assortment!$I$1:$I$10000,0)),IF($A$1="OZON",INDEX(ozon_assortment!$F$3:$F$10000,MATCH(C3422,ozon_assortment!$E$3:$E$10000,0)),0)))</f>
        <v>#N/A</v>
      </c>
      <c r="E3422" s="7" t="n">
        <f aca="false">IF(ISBLANK(C3422), , IF(ISBLANK(C3421), E3420+1, E3421))</f>
        <v>0</v>
      </c>
      <c r="F3422" s="10" t="n">
        <f aca="false">IF(ISBLANK(C3422),,IF(OR(ISBLANK(C3421), C3421="Баркод"),1,F3421+1))</f>
        <v>0</v>
      </c>
      <c r="G3422" s="10" t="n">
        <f aca="false">IF(ISBLANK(C3423), F3422/2,)</f>
        <v>0</v>
      </c>
      <c r="H3422" s="0" t="n">
        <f aca="false">IF(ISBLANK(C3422),0,-1)</f>
        <v>0</v>
      </c>
      <c r="I3422" s="0" t="n">
        <f aca="false">IF(AND(ISBLANK(C3421),NOT(ISBLANK(C3422))),1,-1)</f>
        <v>-1</v>
      </c>
      <c r="J3422" s="0" t="n">
        <f aca="false">IF(ISBLANK(C3420),IF(AND(C3421=C3422,NOT(ISBLANK(C3421)),NOT(ISBLANK(C3422))),1,-1),-1)</f>
        <v>-1</v>
      </c>
      <c r="K3422" s="0" t="n">
        <f aca="false">IF(MAX(H3422:J3422)&lt;0,IF(OR(C3422=C3421,C3421=C3420),1,-1),MAX(H3422:J3422))</f>
        <v>0</v>
      </c>
    </row>
    <row r="3423" customFormat="false" ht="13.8" hidden="false" customHeight="false" outlineLevel="0" collapsed="false">
      <c r="B3423" s="8" t="n">
        <f aca="false">MAX(H3423:K3423)</f>
        <v>0</v>
      </c>
      <c r="C3423" s="11"/>
      <c r="D3423" s="10" t="e">
        <f aca="false">IF($A$1="WLB",INDEX(SupplierNomenclature!$D$1:$D$9996,MATCH(C3423,SupplierNomenclature!$I$1:$I$9996,0)),IF($A$1="BERU",INDEX(beru_assortment!$C$1:$C$10000,MATCH(C3423,beru_assortment!$I$1:$I$10000,0)),IF($A$1="OZON",INDEX(ozon_assortment!$F$3:$F$10000,MATCH(C3423,ozon_assortment!$E$3:$E$10000,0)),0)))</f>
        <v>#N/A</v>
      </c>
      <c r="E3423" s="7" t="n">
        <f aca="false">IF(ISBLANK(C3423), , IF(ISBLANK(C3422), E3421+1, E3422))</f>
        <v>0</v>
      </c>
      <c r="F3423" s="10" t="n">
        <f aca="false">IF(ISBLANK(C3423),,IF(OR(ISBLANK(C3422), C3422="Баркод"),1,F3422+1))</f>
        <v>0</v>
      </c>
      <c r="G3423" s="10" t="n">
        <f aca="false">IF(ISBLANK(C3424), F3423/2,)</f>
        <v>0</v>
      </c>
      <c r="H3423" s="0" t="n">
        <f aca="false">IF(ISBLANK(C3423),0,-1)</f>
        <v>0</v>
      </c>
      <c r="I3423" s="0" t="n">
        <f aca="false">IF(AND(ISBLANK(C3422),NOT(ISBLANK(C3423))),1,-1)</f>
        <v>-1</v>
      </c>
      <c r="J3423" s="0" t="n">
        <f aca="false">IF(ISBLANK(C3421),IF(AND(C3422=C3423,NOT(ISBLANK(C3422)),NOT(ISBLANK(C3423))),1,-1),-1)</f>
        <v>-1</v>
      </c>
      <c r="K3423" s="0" t="n">
        <f aca="false">IF(MAX(H3423:J3423)&lt;0,IF(OR(C3423=C3422,C3422=C3421),1,-1),MAX(H3423:J3423))</f>
        <v>0</v>
      </c>
    </row>
    <row r="3424" customFormat="false" ht="13.8" hidden="false" customHeight="false" outlineLevel="0" collapsed="false">
      <c r="B3424" s="8" t="n">
        <f aca="false">MAX(H3424:K3424)</f>
        <v>0</v>
      </c>
      <c r="C3424" s="11"/>
      <c r="D3424" s="10" t="e">
        <f aca="false">IF($A$1="WLB",INDEX(SupplierNomenclature!$D$1:$D$9996,MATCH(C3424,SupplierNomenclature!$I$1:$I$9996,0)),IF($A$1="BERU",INDEX(beru_assortment!$C$1:$C$10000,MATCH(C3424,beru_assortment!$I$1:$I$10000,0)),IF($A$1="OZON",INDEX(ozon_assortment!$F$3:$F$10000,MATCH(C3424,ozon_assortment!$E$3:$E$10000,0)),0)))</f>
        <v>#N/A</v>
      </c>
      <c r="E3424" s="7" t="n">
        <f aca="false">IF(ISBLANK(C3424), , IF(ISBLANK(C3423), E3422+1, E3423))</f>
        <v>0</v>
      </c>
      <c r="F3424" s="10" t="n">
        <f aca="false">IF(ISBLANK(C3424),,IF(OR(ISBLANK(C3423), C3423="Баркод"),1,F3423+1))</f>
        <v>0</v>
      </c>
      <c r="G3424" s="10" t="n">
        <f aca="false">IF(ISBLANK(C3425), F3424/2,)</f>
        <v>0</v>
      </c>
      <c r="H3424" s="0" t="n">
        <f aca="false">IF(ISBLANK(C3424),0,-1)</f>
        <v>0</v>
      </c>
      <c r="I3424" s="0" t="n">
        <f aca="false">IF(AND(ISBLANK(C3423),NOT(ISBLANK(C3424))),1,-1)</f>
        <v>-1</v>
      </c>
      <c r="J3424" s="0" t="n">
        <f aca="false">IF(ISBLANK(C3422),IF(AND(C3423=C3424,NOT(ISBLANK(C3423)),NOT(ISBLANK(C3424))),1,-1),-1)</f>
        <v>-1</v>
      </c>
      <c r="K3424" s="0" t="n">
        <f aca="false">IF(MAX(H3424:J3424)&lt;0,IF(OR(C3424=C3423,C3423=C3422),1,-1),MAX(H3424:J3424))</f>
        <v>0</v>
      </c>
    </row>
    <row r="3425" customFormat="false" ht="13.8" hidden="false" customHeight="false" outlineLevel="0" collapsed="false">
      <c r="B3425" s="8" t="n">
        <f aca="false">MAX(H3425:K3425)</f>
        <v>0</v>
      </c>
      <c r="C3425" s="11"/>
      <c r="D3425" s="10" t="e">
        <f aca="false">IF($A$1="WLB",INDEX(SupplierNomenclature!$D$1:$D$9996,MATCH(C3425,SupplierNomenclature!$I$1:$I$9996,0)),IF($A$1="BERU",INDEX(beru_assortment!$C$1:$C$10000,MATCH(C3425,beru_assortment!$I$1:$I$10000,0)),IF($A$1="OZON",INDEX(ozon_assortment!$F$3:$F$10000,MATCH(C3425,ozon_assortment!$E$3:$E$10000,0)),0)))</f>
        <v>#N/A</v>
      </c>
      <c r="E3425" s="7" t="n">
        <f aca="false">IF(ISBLANK(C3425), , IF(ISBLANK(C3424), E3423+1, E3424))</f>
        <v>0</v>
      </c>
      <c r="F3425" s="10" t="n">
        <f aca="false">IF(ISBLANK(C3425),,IF(OR(ISBLANK(C3424), C3424="Баркод"),1,F3424+1))</f>
        <v>0</v>
      </c>
      <c r="G3425" s="10" t="n">
        <f aca="false">IF(ISBLANK(C3426), F3425/2,)</f>
        <v>0</v>
      </c>
      <c r="H3425" s="0" t="n">
        <f aca="false">IF(ISBLANK(C3425),0,-1)</f>
        <v>0</v>
      </c>
      <c r="I3425" s="0" t="n">
        <f aca="false">IF(AND(ISBLANK(C3424),NOT(ISBLANK(C3425))),1,-1)</f>
        <v>-1</v>
      </c>
      <c r="J3425" s="0" t="n">
        <f aca="false">IF(ISBLANK(C3423),IF(AND(C3424=C3425,NOT(ISBLANK(C3424)),NOT(ISBLANK(C3425))),1,-1),-1)</f>
        <v>-1</v>
      </c>
      <c r="K3425" s="0" t="n">
        <f aca="false">IF(MAX(H3425:J3425)&lt;0,IF(OR(C3425=C3424,C3424=C3423),1,-1),MAX(H3425:J3425))</f>
        <v>0</v>
      </c>
    </row>
    <row r="3426" customFormat="false" ht="13.8" hidden="false" customHeight="false" outlineLevel="0" collapsed="false">
      <c r="B3426" s="8" t="n">
        <f aca="false">MAX(H3426:K3426)</f>
        <v>0</v>
      </c>
      <c r="C3426" s="11"/>
      <c r="D3426" s="10" t="e">
        <f aca="false">IF($A$1="WLB",INDEX(SupplierNomenclature!$D$1:$D$9996,MATCH(C3426,SupplierNomenclature!$I$1:$I$9996,0)),IF($A$1="BERU",INDEX(beru_assortment!$C$1:$C$10000,MATCH(C3426,beru_assortment!$I$1:$I$10000,0)),IF($A$1="OZON",INDEX(ozon_assortment!$F$3:$F$10000,MATCH(C3426,ozon_assortment!$E$3:$E$10000,0)),0)))</f>
        <v>#N/A</v>
      </c>
      <c r="E3426" s="7" t="n">
        <f aca="false">IF(ISBLANK(C3426), , IF(ISBLANK(C3425), E3424+1, E3425))</f>
        <v>0</v>
      </c>
      <c r="F3426" s="10" t="n">
        <f aca="false">IF(ISBLANK(C3426),,IF(OR(ISBLANK(C3425), C3425="Баркод"),1,F3425+1))</f>
        <v>0</v>
      </c>
      <c r="G3426" s="10" t="n">
        <f aca="false">IF(ISBLANK(C3427), F3426/2,)</f>
        <v>0</v>
      </c>
      <c r="H3426" s="0" t="n">
        <f aca="false">IF(ISBLANK(C3426),0,-1)</f>
        <v>0</v>
      </c>
      <c r="I3426" s="0" t="n">
        <f aca="false">IF(AND(ISBLANK(C3425),NOT(ISBLANK(C3426))),1,-1)</f>
        <v>-1</v>
      </c>
      <c r="J3426" s="0" t="n">
        <f aca="false">IF(ISBLANK(C3424),IF(AND(C3425=C3426,NOT(ISBLANK(C3425)),NOT(ISBLANK(C3426))),1,-1),-1)</f>
        <v>-1</v>
      </c>
      <c r="K3426" s="0" t="n">
        <f aca="false">IF(MAX(H3426:J3426)&lt;0,IF(OR(C3426=C3425,C3425=C3424),1,-1),MAX(H3426:J3426))</f>
        <v>0</v>
      </c>
    </row>
    <row r="3427" customFormat="false" ht="13.8" hidden="false" customHeight="false" outlineLevel="0" collapsed="false">
      <c r="B3427" s="8" t="n">
        <f aca="false">MAX(H3427:K3427)</f>
        <v>0</v>
      </c>
      <c r="C3427" s="11"/>
      <c r="D3427" s="10" t="e">
        <f aca="false">IF($A$1="WLB",INDEX(SupplierNomenclature!$D$1:$D$9996,MATCH(C3427,SupplierNomenclature!$I$1:$I$9996,0)),IF($A$1="BERU",INDEX(beru_assortment!$C$1:$C$10000,MATCH(C3427,beru_assortment!$I$1:$I$10000,0)),IF($A$1="OZON",INDEX(ozon_assortment!$F$3:$F$10000,MATCH(C3427,ozon_assortment!$E$3:$E$10000,0)),0)))</f>
        <v>#N/A</v>
      </c>
      <c r="E3427" s="7" t="n">
        <f aca="false">IF(ISBLANK(C3427), , IF(ISBLANK(C3426), E3425+1, E3426))</f>
        <v>0</v>
      </c>
      <c r="F3427" s="10" t="n">
        <f aca="false">IF(ISBLANK(C3427),,IF(OR(ISBLANK(C3426), C3426="Баркод"),1,F3426+1))</f>
        <v>0</v>
      </c>
      <c r="G3427" s="10" t="n">
        <f aca="false">IF(ISBLANK(C3428), F3427/2,)</f>
        <v>0</v>
      </c>
      <c r="H3427" s="0" t="n">
        <f aca="false">IF(ISBLANK(C3427),0,-1)</f>
        <v>0</v>
      </c>
      <c r="I3427" s="0" t="n">
        <f aca="false">IF(AND(ISBLANK(C3426),NOT(ISBLANK(C3427))),1,-1)</f>
        <v>-1</v>
      </c>
      <c r="J3427" s="0" t="n">
        <f aca="false">IF(ISBLANK(C3425),IF(AND(C3426=C3427,NOT(ISBLANK(C3426)),NOT(ISBLANK(C3427))),1,-1),-1)</f>
        <v>-1</v>
      </c>
      <c r="K3427" s="0" t="n">
        <f aca="false">IF(MAX(H3427:J3427)&lt;0,IF(OR(C3427=C3426,C3426=C3425),1,-1),MAX(H3427:J3427))</f>
        <v>0</v>
      </c>
    </row>
    <row r="3428" customFormat="false" ht="13.8" hidden="false" customHeight="false" outlineLevel="0" collapsed="false">
      <c r="B3428" s="8" t="n">
        <f aca="false">MAX(H3428:K3428)</f>
        <v>0</v>
      </c>
      <c r="C3428" s="11"/>
      <c r="D3428" s="10" t="e">
        <f aca="false">IF($A$1="WLB",INDEX(SupplierNomenclature!$D$1:$D$9996,MATCH(C3428,SupplierNomenclature!$I$1:$I$9996,0)),IF($A$1="BERU",INDEX(beru_assortment!$C$1:$C$10000,MATCH(C3428,beru_assortment!$I$1:$I$10000,0)),IF($A$1="OZON",INDEX(ozon_assortment!$F$3:$F$10000,MATCH(C3428,ozon_assortment!$E$3:$E$10000,0)),0)))</f>
        <v>#N/A</v>
      </c>
      <c r="E3428" s="7" t="n">
        <f aca="false">IF(ISBLANK(C3428), , IF(ISBLANK(C3427), E3426+1, E3427))</f>
        <v>0</v>
      </c>
      <c r="F3428" s="10" t="n">
        <f aca="false">IF(ISBLANK(C3428),,IF(OR(ISBLANK(C3427), C3427="Баркод"),1,F3427+1))</f>
        <v>0</v>
      </c>
      <c r="G3428" s="10" t="n">
        <f aca="false">IF(ISBLANK(C3429), F3428/2,)</f>
        <v>0</v>
      </c>
      <c r="H3428" s="0" t="n">
        <f aca="false">IF(ISBLANK(C3428),0,-1)</f>
        <v>0</v>
      </c>
      <c r="I3428" s="0" t="n">
        <f aca="false">IF(AND(ISBLANK(C3427),NOT(ISBLANK(C3428))),1,-1)</f>
        <v>-1</v>
      </c>
      <c r="J3428" s="0" t="n">
        <f aca="false">IF(ISBLANK(C3426),IF(AND(C3427=C3428,NOT(ISBLANK(C3427)),NOT(ISBLANK(C3428))),1,-1),-1)</f>
        <v>-1</v>
      </c>
      <c r="K3428" s="0" t="n">
        <f aca="false">IF(MAX(H3428:J3428)&lt;0,IF(OR(C3428=C3427,C3427=C3426),1,-1),MAX(H3428:J3428))</f>
        <v>0</v>
      </c>
    </row>
    <row r="3429" customFormat="false" ht="13.8" hidden="false" customHeight="false" outlineLevel="0" collapsed="false">
      <c r="B3429" s="8" t="n">
        <f aca="false">MAX(H3429:K3429)</f>
        <v>0</v>
      </c>
      <c r="C3429" s="11"/>
      <c r="D3429" s="10" t="e">
        <f aca="false">IF($A$1="WLB",INDEX(SupplierNomenclature!$D$1:$D$9996,MATCH(C3429,SupplierNomenclature!$I$1:$I$9996,0)),IF($A$1="BERU",INDEX(beru_assortment!$C$1:$C$10000,MATCH(C3429,beru_assortment!$I$1:$I$10000,0)),IF($A$1="OZON",INDEX(ozon_assortment!$F$3:$F$10000,MATCH(C3429,ozon_assortment!$E$3:$E$10000,0)),0)))</f>
        <v>#N/A</v>
      </c>
      <c r="E3429" s="7" t="n">
        <f aca="false">IF(ISBLANK(C3429), , IF(ISBLANK(C3428), E3427+1, E3428))</f>
        <v>0</v>
      </c>
      <c r="F3429" s="10" t="n">
        <f aca="false">IF(ISBLANK(C3429),,IF(OR(ISBLANK(C3428), C3428="Баркод"),1,F3428+1))</f>
        <v>0</v>
      </c>
      <c r="G3429" s="10" t="n">
        <f aca="false">IF(ISBLANK(C3430), F3429/2,)</f>
        <v>0</v>
      </c>
      <c r="H3429" s="0" t="n">
        <f aca="false">IF(ISBLANK(C3429),0,-1)</f>
        <v>0</v>
      </c>
      <c r="I3429" s="0" t="n">
        <f aca="false">IF(AND(ISBLANK(C3428),NOT(ISBLANK(C3429))),1,-1)</f>
        <v>-1</v>
      </c>
      <c r="J3429" s="0" t="n">
        <f aca="false">IF(ISBLANK(C3427),IF(AND(C3428=C3429,NOT(ISBLANK(C3428)),NOT(ISBLANK(C3429))),1,-1),-1)</f>
        <v>-1</v>
      </c>
      <c r="K3429" s="0" t="n">
        <f aca="false">IF(MAX(H3429:J3429)&lt;0,IF(OR(C3429=C3428,C3428=C3427),1,-1),MAX(H3429:J3429))</f>
        <v>0</v>
      </c>
    </row>
    <row r="3430" customFormat="false" ht="13.8" hidden="false" customHeight="false" outlineLevel="0" collapsed="false">
      <c r="B3430" s="8" t="n">
        <f aca="false">MAX(H3430:K3430)</f>
        <v>0</v>
      </c>
      <c r="C3430" s="11"/>
      <c r="D3430" s="10" t="e">
        <f aca="false">IF($A$1="WLB",INDEX(SupplierNomenclature!$D$1:$D$9996,MATCH(C3430,SupplierNomenclature!$I$1:$I$9996,0)),IF($A$1="BERU",INDEX(beru_assortment!$C$1:$C$10000,MATCH(C3430,beru_assortment!$I$1:$I$10000,0)),IF($A$1="OZON",INDEX(ozon_assortment!$F$3:$F$10000,MATCH(C3430,ozon_assortment!$E$3:$E$10000,0)),0)))</f>
        <v>#N/A</v>
      </c>
      <c r="E3430" s="7" t="n">
        <f aca="false">IF(ISBLANK(C3430), , IF(ISBLANK(C3429), E3428+1, E3429))</f>
        <v>0</v>
      </c>
      <c r="F3430" s="10" t="n">
        <f aca="false">IF(ISBLANK(C3430),,IF(OR(ISBLANK(C3429), C3429="Баркод"),1,F3429+1))</f>
        <v>0</v>
      </c>
      <c r="G3430" s="10" t="n">
        <f aca="false">IF(ISBLANK(C3431), F3430/2,)</f>
        <v>0</v>
      </c>
      <c r="H3430" s="0" t="n">
        <f aca="false">IF(ISBLANK(C3430),0,-1)</f>
        <v>0</v>
      </c>
      <c r="I3430" s="0" t="n">
        <f aca="false">IF(AND(ISBLANK(C3429),NOT(ISBLANK(C3430))),1,-1)</f>
        <v>-1</v>
      </c>
      <c r="J3430" s="0" t="n">
        <f aca="false">IF(ISBLANK(C3428),IF(AND(C3429=C3430,NOT(ISBLANK(C3429)),NOT(ISBLANK(C3430))),1,-1),-1)</f>
        <v>-1</v>
      </c>
      <c r="K3430" s="0" t="n">
        <f aca="false">IF(MAX(H3430:J3430)&lt;0,IF(OR(C3430=C3429,C3429=C3428),1,-1),MAX(H3430:J3430))</f>
        <v>0</v>
      </c>
    </row>
    <row r="3431" customFormat="false" ht="13.8" hidden="false" customHeight="false" outlineLevel="0" collapsed="false">
      <c r="B3431" s="8" t="n">
        <f aca="false">MAX(H3431:K3431)</f>
        <v>0</v>
      </c>
      <c r="C3431" s="11"/>
      <c r="D3431" s="10" t="e">
        <f aca="false">IF($A$1="WLB",INDEX(SupplierNomenclature!$D$1:$D$9996,MATCH(C3431,SupplierNomenclature!$I$1:$I$9996,0)),IF($A$1="BERU",INDEX(beru_assortment!$C$1:$C$10000,MATCH(C3431,beru_assortment!$I$1:$I$10000,0)),IF($A$1="OZON",INDEX(ozon_assortment!$F$3:$F$10000,MATCH(C3431,ozon_assortment!$E$3:$E$10000,0)),0)))</f>
        <v>#N/A</v>
      </c>
      <c r="E3431" s="7" t="n">
        <f aca="false">IF(ISBLANK(C3431), , IF(ISBLANK(C3430), E3429+1, E3430))</f>
        <v>0</v>
      </c>
      <c r="F3431" s="10" t="n">
        <f aca="false">IF(ISBLANK(C3431),,IF(OR(ISBLANK(C3430), C3430="Баркод"),1,F3430+1))</f>
        <v>0</v>
      </c>
      <c r="G3431" s="10" t="n">
        <f aca="false">IF(ISBLANK(C3432), F3431/2,)</f>
        <v>0</v>
      </c>
      <c r="H3431" s="0" t="n">
        <f aca="false">IF(ISBLANK(C3431),0,-1)</f>
        <v>0</v>
      </c>
      <c r="I3431" s="0" t="n">
        <f aca="false">IF(AND(ISBLANK(C3430),NOT(ISBLANK(C3431))),1,-1)</f>
        <v>-1</v>
      </c>
      <c r="J3431" s="0" t="n">
        <f aca="false">IF(ISBLANK(C3429),IF(AND(C3430=C3431,NOT(ISBLANK(C3430)),NOT(ISBLANK(C3431))),1,-1),-1)</f>
        <v>-1</v>
      </c>
      <c r="K3431" s="0" t="n">
        <f aca="false">IF(MAX(H3431:J3431)&lt;0,IF(OR(C3431=C3430,C3430=C3429),1,-1),MAX(H3431:J3431))</f>
        <v>0</v>
      </c>
    </row>
    <row r="3432" customFormat="false" ht="13.8" hidden="false" customHeight="false" outlineLevel="0" collapsed="false">
      <c r="B3432" s="8" t="n">
        <f aca="false">MAX(H3432:K3432)</f>
        <v>0</v>
      </c>
      <c r="C3432" s="11"/>
      <c r="D3432" s="10" t="e">
        <f aca="false">IF($A$1="WLB",INDEX(SupplierNomenclature!$D$1:$D$9996,MATCH(C3432,SupplierNomenclature!$I$1:$I$9996,0)),IF($A$1="BERU",INDEX(beru_assortment!$C$1:$C$10000,MATCH(C3432,beru_assortment!$I$1:$I$10000,0)),IF($A$1="OZON",INDEX(ozon_assortment!$F$3:$F$10000,MATCH(C3432,ozon_assortment!$E$3:$E$10000,0)),0)))</f>
        <v>#N/A</v>
      </c>
      <c r="E3432" s="7" t="n">
        <f aca="false">IF(ISBLANK(C3432), , IF(ISBLANK(C3431), E3430+1, E3431))</f>
        <v>0</v>
      </c>
      <c r="F3432" s="10" t="n">
        <f aca="false">IF(ISBLANK(C3432),,IF(OR(ISBLANK(C3431), C3431="Баркод"),1,F3431+1))</f>
        <v>0</v>
      </c>
      <c r="G3432" s="10" t="n">
        <f aca="false">IF(ISBLANK(C3433), F3432/2,)</f>
        <v>0</v>
      </c>
      <c r="H3432" s="0" t="n">
        <f aca="false">IF(ISBLANK(C3432),0,-1)</f>
        <v>0</v>
      </c>
      <c r="I3432" s="0" t="n">
        <f aca="false">IF(AND(ISBLANK(C3431),NOT(ISBLANK(C3432))),1,-1)</f>
        <v>-1</v>
      </c>
      <c r="J3432" s="0" t="n">
        <f aca="false">IF(ISBLANK(C3430),IF(AND(C3431=C3432,NOT(ISBLANK(C3431)),NOT(ISBLANK(C3432))),1,-1),-1)</f>
        <v>-1</v>
      </c>
      <c r="K3432" s="0" t="n">
        <f aca="false">IF(MAX(H3432:J3432)&lt;0,IF(OR(C3432=C3431,C3431=C3430),1,-1),MAX(H3432:J3432))</f>
        <v>0</v>
      </c>
    </row>
    <row r="3433" customFormat="false" ht="13.8" hidden="false" customHeight="false" outlineLevel="0" collapsed="false">
      <c r="B3433" s="8" t="n">
        <f aca="false">MAX(H3433:K3433)</f>
        <v>0</v>
      </c>
      <c r="C3433" s="11"/>
      <c r="D3433" s="10" t="e">
        <f aca="false">IF($A$1="WLB",INDEX(SupplierNomenclature!$D$1:$D$9996,MATCH(C3433,SupplierNomenclature!$I$1:$I$9996,0)),IF($A$1="BERU",INDEX(beru_assortment!$C$1:$C$10000,MATCH(C3433,beru_assortment!$I$1:$I$10000,0)),IF($A$1="OZON",INDEX(ozon_assortment!$F$3:$F$10000,MATCH(C3433,ozon_assortment!$E$3:$E$10000,0)),0)))</f>
        <v>#N/A</v>
      </c>
      <c r="E3433" s="7" t="n">
        <f aca="false">IF(ISBLANK(C3433), , IF(ISBLANK(C3432), E3431+1, E3432))</f>
        <v>0</v>
      </c>
      <c r="F3433" s="10" t="n">
        <f aca="false">IF(ISBLANK(C3433),,IF(OR(ISBLANK(C3432), C3432="Баркод"),1,F3432+1))</f>
        <v>0</v>
      </c>
      <c r="G3433" s="10" t="n">
        <f aca="false">IF(ISBLANK(C3434), F3433/2,)</f>
        <v>0</v>
      </c>
      <c r="H3433" s="0" t="n">
        <f aca="false">IF(ISBLANK(C3433),0,-1)</f>
        <v>0</v>
      </c>
      <c r="I3433" s="0" t="n">
        <f aca="false">IF(AND(ISBLANK(C3432),NOT(ISBLANK(C3433))),1,-1)</f>
        <v>-1</v>
      </c>
      <c r="J3433" s="0" t="n">
        <f aca="false">IF(ISBLANK(C3431),IF(AND(C3432=C3433,NOT(ISBLANK(C3432)),NOT(ISBLANK(C3433))),1,-1),-1)</f>
        <v>-1</v>
      </c>
      <c r="K3433" s="0" t="n">
        <f aca="false">IF(MAX(H3433:J3433)&lt;0,IF(OR(C3433=C3432,C3432=C3431),1,-1),MAX(H3433:J3433))</f>
        <v>0</v>
      </c>
    </row>
    <row r="3434" customFormat="false" ht="13.8" hidden="false" customHeight="false" outlineLevel="0" collapsed="false">
      <c r="B3434" s="8" t="n">
        <f aca="false">MAX(H3434:K3434)</f>
        <v>0</v>
      </c>
      <c r="C3434" s="11"/>
      <c r="D3434" s="10" t="e">
        <f aca="false">IF($A$1="WLB",INDEX(SupplierNomenclature!$D$1:$D$9996,MATCH(C3434,SupplierNomenclature!$I$1:$I$9996,0)),IF($A$1="BERU",INDEX(beru_assortment!$C$1:$C$10000,MATCH(C3434,beru_assortment!$I$1:$I$10000,0)),IF($A$1="OZON",INDEX(ozon_assortment!$F$3:$F$10000,MATCH(C3434,ozon_assortment!$E$3:$E$10000,0)),0)))</f>
        <v>#N/A</v>
      </c>
      <c r="E3434" s="7" t="n">
        <f aca="false">IF(ISBLANK(C3434), , IF(ISBLANK(C3433), E3432+1, E3433))</f>
        <v>0</v>
      </c>
      <c r="F3434" s="10" t="n">
        <f aca="false">IF(ISBLANK(C3434),,IF(OR(ISBLANK(C3433), C3433="Баркод"),1,F3433+1))</f>
        <v>0</v>
      </c>
      <c r="G3434" s="10" t="n">
        <f aca="false">IF(ISBLANK(C3435), F3434/2,)</f>
        <v>0</v>
      </c>
      <c r="H3434" s="0" t="n">
        <f aca="false">IF(ISBLANK(C3434),0,-1)</f>
        <v>0</v>
      </c>
      <c r="I3434" s="0" t="n">
        <f aca="false">IF(AND(ISBLANK(C3433),NOT(ISBLANK(C3434))),1,-1)</f>
        <v>-1</v>
      </c>
      <c r="J3434" s="0" t="n">
        <f aca="false">IF(ISBLANK(C3432),IF(AND(C3433=C3434,NOT(ISBLANK(C3433)),NOT(ISBLANK(C3434))),1,-1),-1)</f>
        <v>-1</v>
      </c>
      <c r="K3434" s="0" t="n">
        <f aca="false">IF(MAX(H3434:J3434)&lt;0,IF(OR(C3434=C3433,C3433=C3432),1,-1),MAX(H3434:J3434))</f>
        <v>0</v>
      </c>
    </row>
    <row r="3435" customFormat="false" ht="13.8" hidden="false" customHeight="false" outlineLevel="0" collapsed="false">
      <c r="B3435" s="8" t="n">
        <f aca="false">MAX(H3435:K3435)</f>
        <v>0</v>
      </c>
      <c r="C3435" s="11"/>
      <c r="D3435" s="10" t="e">
        <f aca="false">IF($A$1="WLB",INDEX(SupplierNomenclature!$D$1:$D$9996,MATCH(C3435,SupplierNomenclature!$I$1:$I$9996,0)),IF($A$1="BERU",INDEX(beru_assortment!$C$1:$C$10000,MATCH(C3435,beru_assortment!$I$1:$I$10000,0)),IF($A$1="OZON",INDEX(ozon_assortment!$F$3:$F$10000,MATCH(C3435,ozon_assortment!$E$3:$E$10000,0)),0)))</f>
        <v>#N/A</v>
      </c>
      <c r="E3435" s="7" t="n">
        <f aca="false">IF(ISBLANK(C3435), , IF(ISBLANK(C3434), E3433+1, E3434))</f>
        <v>0</v>
      </c>
      <c r="F3435" s="10" t="n">
        <f aca="false">IF(ISBLANK(C3435),,IF(OR(ISBLANK(C3434), C3434="Баркод"),1,F3434+1))</f>
        <v>0</v>
      </c>
      <c r="G3435" s="10" t="n">
        <f aca="false">IF(ISBLANK(C3436), F3435/2,)</f>
        <v>0</v>
      </c>
      <c r="H3435" s="0" t="n">
        <f aca="false">IF(ISBLANK(C3435),0,-1)</f>
        <v>0</v>
      </c>
      <c r="I3435" s="0" t="n">
        <f aca="false">IF(AND(ISBLANK(C3434),NOT(ISBLANK(C3435))),1,-1)</f>
        <v>-1</v>
      </c>
      <c r="J3435" s="0" t="n">
        <f aca="false">IF(ISBLANK(C3433),IF(AND(C3434=C3435,NOT(ISBLANK(C3434)),NOT(ISBLANK(C3435))),1,-1),-1)</f>
        <v>-1</v>
      </c>
      <c r="K3435" s="0" t="n">
        <f aca="false">IF(MAX(H3435:J3435)&lt;0,IF(OR(C3435=C3434,C3434=C3433),1,-1),MAX(H3435:J3435))</f>
        <v>0</v>
      </c>
    </row>
    <row r="3436" customFormat="false" ht="13.8" hidden="false" customHeight="false" outlineLevel="0" collapsed="false">
      <c r="B3436" s="8" t="n">
        <f aca="false">MAX(H3436:K3436)</f>
        <v>0</v>
      </c>
      <c r="C3436" s="11"/>
      <c r="D3436" s="10" t="e">
        <f aca="false">IF($A$1="WLB",INDEX(SupplierNomenclature!$D$1:$D$9996,MATCH(C3436,SupplierNomenclature!$I$1:$I$9996,0)),IF($A$1="BERU",INDEX(beru_assortment!$C$1:$C$10000,MATCH(C3436,beru_assortment!$I$1:$I$10000,0)),IF($A$1="OZON",INDEX(ozon_assortment!$F$3:$F$10000,MATCH(C3436,ozon_assortment!$E$3:$E$10000,0)),0)))</f>
        <v>#N/A</v>
      </c>
      <c r="E3436" s="7" t="n">
        <f aca="false">IF(ISBLANK(C3436), , IF(ISBLANK(C3435), E3434+1, E3435))</f>
        <v>0</v>
      </c>
      <c r="F3436" s="10" t="n">
        <f aca="false">IF(ISBLANK(C3436),,IF(OR(ISBLANK(C3435), C3435="Баркод"),1,F3435+1))</f>
        <v>0</v>
      </c>
      <c r="G3436" s="10" t="n">
        <f aca="false">IF(ISBLANK(C3437), F3436/2,)</f>
        <v>0</v>
      </c>
      <c r="H3436" s="0" t="n">
        <f aca="false">IF(ISBLANK(C3436),0,-1)</f>
        <v>0</v>
      </c>
      <c r="I3436" s="0" t="n">
        <f aca="false">IF(AND(ISBLANK(C3435),NOT(ISBLANK(C3436))),1,-1)</f>
        <v>-1</v>
      </c>
      <c r="J3436" s="0" t="n">
        <f aca="false">IF(ISBLANK(C3434),IF(AND(C3435=C3436,NOT(ISBLANK(C3435)),NOT(ISBLANK(C3436))),1,-1),-1)</f>
        <v>-1</v>
      </c>
      <c r="K3436" s="0" t="n">
        <f aca="false">IF(MAX(H3436:J3436)&lt;0,IF(OR(C3436=C3435,C3435=C3434),1,-1),MAX(H3436:J3436))</f>
        <v>0</v>
      </c>
    </row>
    <row r="3437" customFormat="false" ht="13.8" hidden="false" customHeight="false" outlineLevel="0" collapsed="false">
      <c r="B3437" s="8" t="n">
        <f aca="false">MAX(H3437:K3437)</f>
        <v>0</v>
      </c>
      <c r="C3437" s="11"/>
      <c r="D3437" s="10" t="e">
        <f aca="false">IF($A$1="WLB",INDEX(SupplierNomenclature!$D$1:$D$9996,MATCH(C3437,SupplierNomenclature!$I$1:$I$9996,0)),IF($A$1="BERU",INDEX(beru_assortment!$C$1:$C$10000,MATCH(C3437,beru_assortment!$I$1:$I$10000,0)),IF($A$1="OZON",INDEX(ozon_assortment!$F$3:$F$10000,MATCH(C3437,ozon_assortment!$E$3:$E$10000,0)),0)))</f>
        <v>#N/A</v>
      </c>
      <c r="E3437" s="7" t="n">
        <f aca="false">IF(ISBLANK(C3437), , IF(ISBLANK(C3436), E3435+1, E3436))</f>
        <v>0</v>
      </c>
      <c r="F3437" s="10" t="n">
        <f aca="false">IF(ISBLANK(C3437),,IF(OR(ISBLANK(C3436), C3436="Баркод"),1,F3436+1))</f>
        <v>0</v>
      </c>
      <c r="G3437" s="10" t="n">
        <f aca="false">IF(ISBLANK(C3438), F3437/2,)</f>
        <v>0</v>
      </c>
      <c r="H3437" s="0" t="n">
        <f aca="false">IF(ISBLANK(C3437),0,-1)</f>
        <v>0</v>
      </c>
      <c r="I3437" s="0" t="n">
        <f aca="false">IF(AND(ISBLANK(C3436),NOT(ISBLANK(C3437))),1,-1)</f>
        <v>-1</v>
      </c>
      <c r="J3437" s="0" t="n">
        <f aca="false">IF(ISBLANK(C3435),IF(AND(C3436=C3437,NOT(ISBLANK(C3436)),NOT(ISBLANK(C3437))),1,-1),-1)</f>
        <v>-1</v>
      </c>
      <c r="K3437" s="0" t="n">
        <f aca="false">IF(MAX(H3437:J3437)&lt;0,IF(OR(C3437=C3436,C3436=C3435),1,-1),MAX(H3437:J3437))</f>
        <v>0</v>
      </c>
    </row>
    <row r="3438" customFormat="false" ht="13.8" hidden="false" customHeight="false" outlineLevel="0" collapsed="false">
      <c r="B3438" s="8" t="n">
        <f aca="false">MAX(H3438:K3438)</f>
        <v>0</v>
      </c>
      <c r="C3438" s="11"/>
      <c r="D3438" s="10" t="e">
        <f aca="false">IF($A$1="WLB",INDEX(SupplierNomenclature!$D$1:$D$9996,MATCH(C3438,SupplierNomenclature!$I$1:$I$9996,0)),IF($A$1="BERU",INDEX(beru_assortment!$C$1:$C$10000,MATCH(C3438,beru_assortment!$I$1:$I$10000,0)),IF($A$1="OZON",INDEX(ozon_assortment!$F$3:$F$10000,MATCH(C3438,ozon_assortment!$E$3:$E$10000,0)),0)))</f>
        <v>#N/A</v>
      </c>
      <c r="E3438" s="7" t="n">
        <f aca="false">IF(ISBLANK(C3438), , IF(ISBLANK(C3437), E3436+1, E3437))</f>
        <v>0</v>
      </c>
      <c r="F3438" s="10" t="n">
        <f aca="false">IF(ISBLANK(C3438),,IF(OR(ISBLANK(C3437), C3437="Баркод"),1,F3437+1))</f>
        <v>0</v>
      </c>
      <c r="G3438" s="10" t="n">
        <f aca="false">IF(ISBLANK(C3439), F3438/2,)</f>
        <v>0</v>
      </c>
      <c r="H3438" s="0" t="n">
        <f aca="false">IF(ISBLANK(C3438),0,-1)</f>
        <v>0</v>
      </c>
      <c r="I3438" s="0" t="n">
        <f aca="false">IF(AND(ISBLANK(C3437),NOT(ISBLANK(C3438))),1,-1)</f>
        <v>-1</v>
      </c>
      <c r="J3438" s="0" t="n">
        <f aca="false">IF(ISBLANK(C3436),IF(AND(C3437=C3438,NOT(ISBLANK(C3437)),NOT(ISBLANK(C3438))),1,-1),-1)</f>
        <v>-1</v>
      </c>
      <c r="K3438" s="0" t="n">
        <f aca="false">IF(MAX(H3438:J3438)&lt;0,IF(OR(C3438=C3437,C3437=C3436),1,-1),MAX(H3438:J3438))</f>
        <v>0</v>
      </c>
    </row>
    <row r="3439" customFormat="false" ht="13.8" hidden="false" customHeight="false" outlineLevel="0" collapsed="false">
      <c r="B3439" s="8" t="n">
        <f aca="false">MAX(H3439:K3439)</f>
        <v>0</v>
      </c>
      <c r="C3439" s="11"/>
      <c r="D3439" s="10" t="e">
        <f aca="false">IF($A$1="WLB",INDEX(SupplierNomenclature!$D$1:$D$9996,MATCH(C3439,SupplierNomenclature!$I$1:$I$9996,0)),IF($A$1="BERU",INDEX(beru_assortment!$C$1:$C$10000,MATCH(C3439,beru_assortment!$I$1:$I$10000,0)),IF($A$1="OZON",INDEX(ozon_assortment!$F$3:$F$10000,MATCH(C3439,ozon_assortment!$E$3:$E$10000,0)),0)))</f>
        <v>#N/A</v>
      </c>
      <c r="E3439" s="7" t="n">
        <f aca="false">IF(ISBLANK(C3439), , IF(ISBLANK(C3438), E3437+1, E3438))</f>
        <v>0</v>
      </c>
      <c r="F3439" s="10" t="n">
        <f aca="false">IF(ISBLANK(C3439),,IF(OR(ISBLANK(C3438), C3438="Баркод"),1,F3438+1))</f>
        <v>0</v>
      </c>
      <c r="G3439" s="10" t="n">
        <f aca="false">IF(ISBLANK(C3440), F3439/2,)</f>
        <v>0</v>
      </c>
      <c r="H3439" s="0" t="n">
        <f aca="false">IF(ISBLANK(C3439),0,-1)</f>
        <v>0</v>
      </c>
      <c r="I3439" s="0" t="n">
        <f aca="false">IF(AND(ISBLANK(C3438),NOT(ISBLANK(C3439))),1,-1)</f>
        <v>-1</v>
      </c>
      <c r="J3439" s="0" t="n">
        <f aca="false">IF(ISBLANK(C3437),IF(AND(C3438=C3439,NOT(ISBLANK(C3438)),NOT(ISBLANK(C3439))),1,-1),-1)</f>
        <v>-1</v>
      </c>
      <c r="K3439" s="0" t="n">
        <f aca="false">IF(MAX(H3439:J3439)&lt;0,IF(OR(C3439=C3438,C3438=C3437),1,-1),MAX(H3439:J3439))</f>
        <v>0</v>
      </c>
    </row>
    <row r="3440" customFormat="false" ht="13.8" hidden="false" customHeight="false" outlineLevel="0" collapsed="false">
      <c r="B3440" s="8" t="n">
        <f aca="false">MAX(H3440:K3440)</f>
        <v>0</v>
      </c>
      <c r="C3440" s="11"/>
      <c r="D3440" s="10" t="e">
        <f aca="false">IF($A$1="WLB",INDEX(SupplierNomenclature!$D$1:$D$9996,MATCH(C3440,SupplierNomenclature!$I$1:$I$9996,0)),IF($A$1="BERU",INDEX(beru_assortment!$C$1:$C$10000,MATCH(C3440,beru_assortment!$I$1:$I$10000,0)),IF($A$1="OZON",INDEX(ozon_assortment!$F$3:$F$10000,MATCH(C3440,ozon_assortment!$E$3:$E$10000,0)),0)))</f>
        <v>#N/A</v>
      </c>
      <c r="E3440" s="7" t="n">
        <f aca="false">IF(ISBLANK(C3440), , IF(ISBLANK(C3439), E3438+1, E3439))</f>
        <v>0</v>
      </c>
      <c r="F3440" s="10" t="n">
        <f aca="false">IF(ISBLANK(C3440),,IF(OR(ISBLANK(C3439), C3439="Баркод"),1,F3439+1))</f>
        <v>0</v>
      </c>
      <c r="G3440" s="10" t="n">
        <f aca="false">IF(ISBLANK(C3441), F3440/2,)</f>
        <v>0</v>
      </c>
      <c r="H3440" s="0" t="n">
        <f aca="false">IF(ISBLANK(C3440),0,-1)</f>
        <v>0</v>
      </c>
      <c r="I3440" s="0" t="n">
        <f aca="false">IF(AND(ISBLANK(C3439),NOT(ISBLANK(C3440))),1,-1)</f>
        <v>-1</v>
      </c>
      <c r="J3440" s="0" t="n">
        <f aca="false">IF(ISBLANK(C3438),IF(AND(C3439=C3440,NOT(ISBLANK(C3439)),NOT(ISBLANK(C3440))),1,-1),-1)</f>
        <v>-1</v>
      </c>
      <c r="K3440" s="0" t="n">
        <f aca="false">IF(MAX(H3440:J3440)&lt;0,IF(OR(C3440=C3439,C3439=C3438),1,-1),MAX(H3440:J3440))</f>
        <v>0</v>
      </c>
    </row>
    <row r="3441" customFormat="false" ht="13.8" hidden="false" customHeight="false" outlineLevel="0" collapsed="false">
      <c r="B3441" s="8" t="n">
        <f aca="false">MAX(H3441:K3441)</f>
        <v>0</v>
      </c>
      <c r="C3441" s="11"/>
      <c r="D3441" s="10" t="e">
        <f aca="false">IF($A$1="WLB",INDEX(SupplierNomenclature!$D$1:$D$9996,MATCH(C3441,SupplierNomenclature!$I$1:$I$9996,0)),IF($A$1="BERU",INDEX(beru_assortment!$C$1:$C$10000,MATCH(C3441,beru_assortment!$I$1:$I$10000,0)),IF($A$1="OZON",INDEX(ozon_assortment!$F$3:$F$10000,MATCH(C3441,ozon_assortment!$E$3:$E$10000,0)),0)))</f>
        <v>#N/A</v>
      </c>
      <c r="E3441" s="7" t="n">
        <f aca="false">IF(ISBLANK(C3441), , IF(ISBLANK(C3440), E3439+1, E3440))</f>
        <v>0</v>
      </c>
      <c r="F3441" s="10" t="n">
        <f aca="false">IF(ISBLANK(C3441),,IF(OR(ISBLANK(C3440), C3440="Баркод"),1,F3440+1))</f>
        <v>0</v>
      </c>
      <c r="G3441" s="10" t="n">
        <f aca="false">IF(ISBLANK(C3442), F3441/2,)</f>
        <v>0</v>
      </c>
      <c r="H3441" s="0" t="n">
        <f aca="false">IF(ISBLANK(C3441),0,-1)</f>
        <v>0</v>
      </c>
      <c r="I3441" s="0" t="n">
        <f aca="false">IF(AND(ISBLANK(C3440),NOT(ISBLANK(C3441))),1,-1)</f>
        <v>-1</v>
      </c>
      <c r="J3441" s="0" t="n">
        <f aca="false">IF(ISBLANK(C3439),IF(AND(C3440=C3441,NOT(ISBLANK(C3440)),NOT(ISBLANK(C3441))),1,-1),-1)</f>
        <v>-1</v>
      </c>
      <c r="K3441" s="0" t="n">
        <f aca="false">IF(MAX(H3441:J3441)&lt;0,IF(OR(C3441=C3440,C3440=C3439),1,-1),MAX(H3441:J3441))</f>
        <v>0</v>
      </c>
    </row>
    <row r="3442" customFormat="false" ht="13.8" hidden="false" customHeight="false" outlineLevel="0" collapsed="false">
      <c r="B3442" s="8" t="n">
        <f aca="false">MAX(H3442:K3442)</f>
        <v>0</v>
      </c>
      <c r="C3442" s="11"/>
      <c r="D3442" s="10" t="e">
        <f aca="false">IF($A$1="WLB",INDEX(SupplierNomenclature!$D$1:$D$9996,MATCH(C3442,SupplierNomenclature!$I$1:$I$9996,0)),IF($A$1="BERU",INDEX(beru_assortment!$C$1:$C$10000,MATCH(C3442,beru_assortment!$I$1:$I$10000,0)),IF($A$1="OZON",INDEX(ozon_assortment!$F$3:$F$10000,MATCH(C3442,ozon_assortment!$E$3:$E$10000,0)),0)))</f>
        <v>#N/A</v>
      </c>
      <c r="E3442" s="7" t="n">
        <f aca="false">IF(ISBLANK(C3442), , IF(ISBLANK(C3441), E3440+1, E3441))</f>
        <v>0</v>
      </c>
      <c r="F3442" s="10" t="n">
        <f aca="false">IF(ISBLANK(C3442),,IF(OR(ISBLANK(C3441), C3441="Баркод"),1,F3441+1))</f>
        <v>0</v>
      </c>
      <c r="G3442" s="10" t="n">
        <f aca="false">IF(ISBLANK(C3443), F3442/2,)</f>
        <v>0</v>
      </c>
      <c r="H3442" s="0" t="n">
        <f aca="false">IF(ISBLANK(C3442),0,-1)</f>
        <v>0</v>
      </c>
      <c r="I3442" s="0" t="n">
        <f aca="false">IF(AND(ISBLANK(C3441),NOT(ISBLANK(C3442))),1,-1)</f>
        <v>-1</v>
      </c>
      <c r="J3442" s="0" t="n">
        <f aca="false">IF(ISBLANK(C3440),IF(AND(C3441=C3442,NOT(ISBLANK(C3441)),NOT(ISBLANK(C3442))),1,-1),-1)</f>
        <v>-1</v>
      </c>
      <c r="K3442" s="0" t="n">
        <f aca="false">IF(MAX(H3442:J3442)&lt;0,IF(OR(C3442=C3441,C3441=C3440),1,-1),MAX(H3442:J3442))</f>
        <v>0</v>
      </c>
    </row>
    <row r="3443" customFormat="false" ht="13.8" hidden="false" customHeight="false" outlineLevel="0" collapsed="false">
      <c r="B3443" s="8" t="n">
        <f aca="false">MAX(H3443:K3443)</f>
        <v>0</v>
      </c>
      <c r="C3443" s="11"/>
      <c r="D3443" s="10" t="e">
        <f aca="false">IF($A$1="WLB",INDEX(SupplierNomenclature!$D$1:$D$9996,MATCH(C3443,SupplierNomenclature!$I$1:$I$9996,0)),IF($A$1="BERU",INDEX(beru_assortment!$C$1:$C$10000,MATCH(C3443,beru_assortment!$I$1:$I$10000,0)),IF($A$1="OZON",INDEX(ozon_assortment!$F$3:$F$10000,MATCH(C3443,ozon_assortment!$E$3:$E$10000,0)),0)))</f>
        <v>#N/A</v>
      </c>
      <c r="E3443" s="7" t="n">
        <f aca="false">IF(ISBLANK(C3443), , IF(ISBLANK(C3442), E3441+1, E3442))</f>
        <v>0</v>
      </c>
      <c r="F3443" s="10" t="n">
        <f aca="false">IF(ISBLANK(C3443),,IF(OR(ISBLANK(C3442), C3442="Баркод"),1,F3442+1))</f>
        <v>0</v>
      </c>
      <c r="G3443" s="10" t="n">
        <f aca="false">IF(ISBLANK(C3444), F3443/2,)</f>
        <v>0</v>
      </c>
      <c r="H3443" s="0" t="n">
        <f aca="false">IF(ISBLANK(C3443),0,-1)</f>
        <v>0</v>
      </c>
      <c r="I3443" s="0" t="n">
        <f aca="false">IF(AND(ISBLANK(C3442),NOT(ISBLANK(C3443))),1,-1)</f>
        <v>-1</v>
      </c>
      <c r="J3443" s="0" t="n">
        <f aca="false">IF(ISBLANK(C3441),IF(AND(C3442=C3443,NOT(ISBLANK(C3442)),NOT(ISBLANK(C3443))),1,-1),-1)</f>
        <v>-1</v>
      </c>
      <c r="K3443" s="0" t="n">
        <f aca="false">IF(MAX(H3443:J3443)&lt;0,IF(OR(C3443=C3442,C3442=C3441),1,-1),MAX(H3443:J3443))</f>
        <v>0</v>
      </c>
    </row>
    <row r="3444" customFormat="false" ht="13.8" hidden="false" customHeight="false" outlineLevel="0" collapsed="false">
      <c r="B3444" s="8" t="n">
        <f aca="false">MAX(H3444:K3444)</f>
        <v>0</v>
      </c>
      <c r="C3444" s="11"/>
      <c r="D3444" s="10" t="e">
        <f aca="false">IF($A$1="WLB",INDEX(SupplierNomenclature!$D$1:$D$9996,MATCH(C3444,SupplierNomenclature!$I$1:$I$9996,0)),IF($A$1="BERU",INDEX(beru_assortment!$C$1:$C$10000,MATCH(C3444,beru_assortment!$I$1:$I$10000,0)),IF($A$1="OZON",INDEX(ozon_assortment!$F$3:$F$10000,MATCH(C3444,ozon_assortment!$E$3:$E$10000,0)),0)))</f>
        <v>#N/A</v>
      </c>
      <c r="E3444" s="7" t="n">
        <f aca="false">IF(ISBLANK(C3444), , IF(ISBLANK(C3443), E3442+1, E3443))</f>
        <v>0</v>
      </c>
      <c r="F3444" s="10" t="n">
        <f aca="false">IF(ISBLANK(C3444),,IF(OR(ISBLANK(C3443), C3443="Баркод"),1,F3443+1))</f>
        <v>0</v>
      </c>
      <c r="G3444" s="10" t="n">
        <f aca="false">IF(ISBLANK(C3445), F3444/2,)</f>
        <v>0</v>
      </c>
      <c r="H3444" s="0" t="n">
        <f aca="false">IF(ISBLANK(C3444),0,-1)</f>
        <v>0</v>
      </c>
      <c r="I3444" s="0" t="n">
        <f aca="false">IF(AND(ISBLANK(C3443),NOT(ISBLANK(C3444))),1,-1)</f>
        <v>-1</v>
      </c>
      <c r="J3444" s="0" t="n">
        <f aca="false">IF(ISBLANK(C3442),IF(AND(C3443=C3444,NOT(ISBLANK(C3443)),NOT(ISBLANK(C3444))),1,-1),-1)</f>
        <v>-1</v>
      </c>
      <c r="K3444" s="0" t="n">
        <f aca="false">IF(MAX(H3444:J3444)&lt;0,IF(OR(C3444=C3443,C3443=C3442),1,-1),MAX(H3444:J3444))</f>
        <v>0</v>
      </c>
    </row>
    <row r="3445" customFormat="false" ht="13.8" hidden="false" customHeight="false" outlineLevel="0" collapsed="false">
      <c r="B3445" s="8" t="n">
        <f aca="false">MAX(H3445:K3445)</f>
        <v>0</v>
      </c>
      <c r="C3445" s="11"/>
      <c r="D3445" s="10" t="e">
        <f aca="false">IF($A$1="WLB",INDEX(SupplierNomenclature!$D$1:$D$9996,MATCH(C3445,SupplierNomenclature!$I$1:$I$9996,0)),IF($A$1="BERU",INDEX(beru_assortment!$C$1:$C$10000,MATCH(C3445,beru_assortment!$I$1:$I$10000,0)),IF($A$1="OZON",INDEX(ozon_assortment!$F$3:$F$10000,MATCH(C3445,ozon_assortment!$E$3:$E$10000,0)),0)))</f>
        <v>#N/A</v>
      </c>
      <c r="E3445" s="7" t="n">
        <f aca="false">IF(ISBLANK(C3445), , IF(ISBLANK(C3444), E3443+1, E3444))</f>
        <v>0</v>
      </c>
      <c r="F3445" s="10" t="n">
        <f aca="false">IF(ISBLANK(C3445),,IF(OR(ISBLANK(C3444), C3444="Баркод"),1,F3444+1))</f>
        <v>0</v>
      </c>
      <c r="G3445" s="10" t="n">
        <f aca="false">IF(ISBLANK(C3446), F3445/2,)</f>
        <v>0</v>
      </c>
      <c r="H3445" s="0" t="n">
        <f aca="false">IF(ISBLANK(C3445),0,-1)</f>
        <v>0</v>
      </c>
      <c r="I3445" s="0" t="n">
        <f aca="false">IF(AND(ISBLANK(C3444),NOT(ISBLANK(C3445))),1,-1)</f>
        <v>-1</v>
      </c>
      <c r="J3445" s="0" t="n">
        <f aca="false">IF(ISBLANK(C3443),IF(AND(C3444=C3445,NOT(ISBLANK(C3444)),NOT(ISBLANK(C3445))),1,-1),-1)</f>
        <v>-1</v>
      </c>
      <c r="K3445" s="0" t="n">
        <f aca="false">IF(MAX(H3445:J3445)&lt;0,IF(OR(C3445=C3444,C3444=C3443),1,-1),MAX(H3445:J3445))</f>
        <v>0</v>
      </c>
    </row>
    <row r="3446" customFormat="false" ht="13.8" hidden="false" customHeight="false" outlineLevel="0" collapsed="false">
      <c r="B3446" s="8" t="n">
        <f aca="false">MAX(H3446:K3446)</f>
        <v>0</v>
      </c>
      <c r="C3446" s="11"/>
      <c r="D3446" s="10" t="e">
        <f aca="false">IF($A$1="WLB",INDEX(SupplierNomenclature!$D$1:$D$9996,MATCH(C3446,SupplierNomenclature!$I$1:$I$9996,0)),IF($A$1="BERU",INDEX(beru_assortment!$C$1:$C$10000,MATCH(C3446,beru_assortment!$I$1:$I$10000,0)),IF($A$1="OZON",INDEX(ozon_assortment!$F$3:$F$10000,MATCH(C3446,ozon_assortment!$E$3:$E$10000,0)),0)))</f>
        <v>#N/A</v>
      </c>
      <c r="E3446" s="7" t="n">
        <f aca="false">IF(ISBLANK(C3446), , IF(ISBLANK(C3445), E3444+1, E3445))</f>
        <v>0</v>
      </c>
      <c r="F3446" s="10" t="n">
        <f aca="false">IF(ISBLANK(C3446),,IF(OR(ISBLANK(C3445), C3445="Баркод"),1,F3445+1))</f>
        <v>0</v>
      </c>
      <c r="G3446" s="10" t="n">
        <f aca="false">IF(ISBLANK(C3447), F3446/2,)</f>
        <v>0</v>
      </c>
      <c r="H3446" s="0" t="n">
        <f aca="false">IF(ISBLANK(C3446),0,-1)</f>
        <v>0</v>
      </c>
      <c r="I3446" s="0" t="n">
        <f aca="false">IF(AND(ISBLANK(C3445),NOT(ISBLANK(C3446))),1,-1)</f>
        <v>-1</v>
      </c>
      <c r="J3446" s="0" t="n">
        <f aca="false">IF(ISBLANK(C3444),IF(AND(C3445=C3446,NOT(ISBLANK(C3445)),NOT(ISBLANK(C3446))),1,-1),-1)</f>
        <v>-1</v>
      </c>
      <c r="K3446" s="0" t="n">
        <f aca="false">IF(MAX(H3446:J3446)&lt;0,IF(OR(C3446=C3445,C3445=C3444),1,-1),MAX(H3446:J3446))</f>
        <v>0</v>
      </c>
    </row>
    <row r="3447" customFormat="false" ht="13.8" hidden="false" customHeight="false" outlineLevel="0" collapsed="false">
      <c r="B3447" s="8" t="n">
        <f aca="false">MAX(H3447:K3447)</f>
        <v>0</v>
      </c>
      <c r="C3447" s="11"/>
      <c r="D3447" s="10" t="e">
        <f aca="false">IF($A$1="WLB",INDEX(SupplierNomenclature!$D$1:$D$9996,MATCH(C3447,SupplierNomenclature!$I$1:$I$9996,0)),IF($A$1="BERU",INDEX(beru_assortment!$C$1:$C$10000,MATCH(C3447,beru_assortment!$I$1:$I$10000,0)),IF($A$1="OZON",INDEX(ozon_assortment!$F$3:$F$10000,MATCH(C3447,ozon_assortment!$E$3:$E$10000,0)),0)))</f>
        <v>#N/A</v>
      </c>
      <c r="E3447" s="7" t="n">
        <f aca="false">IF(ISBLANK(C3447), , IF(ISBLANK(C3446), E3445+1, E3446))</f>
        <v>0</v>
      </c>
      <c r="F3447" s="10" t="n">
        <f aca="false">IF(ISBLANK(C3447),,IF(OR(ISBLANK(C3446), C3446="Баркод"),1,F3446+1))</f>
        <v>0</v>
      </c>
      <c r="G3447" s="10" t="n">
        <f aca="false">IF(ISBLANK(C3448), F3447/2,)</f>
        <v>0</v>
      </c>
      <c r="H3447" s="0" t="n">
        <f aca="false">IF(ISBLANK(C3447),0,-1)</f>
        <v>0</v>
      </c>
      <c r="I3447" s="0" t="n">
        <f aca="false">IF(AND(ISBLANK(C3446),NOT(ISBLANK(C3447))),1,-1)</f>
        <v>-1</v>
      </c>
      <c r="J3447" s="0" t="n">
        <f aca="false">IF(ISBLANK(C3445),IF(AND(C3446=C3447,NOT(ISBLANK(C3446)),NOT(ISBLANK(C3447))),1,-1),-1)</f>
        <v>-1</v>
      </c>
      <c r="K3447" s="0" t="n">
        <f aca="false">IF(MAX(H3447:J3447)&lt;0,IF(OR(C3447=C3446,C3446=C3445),1,-1),MAX(H3447:J3447))</f>
        <v>0</v>
      </c>
    </row>
    <row r="3448" customFormat="false" ht="13.8" hidden="false" customHeight="false" outlineLevel="0" collapsed="false">
      <c r="B3448" s="8" t="n">
        <f aca="false">MAX(H3448:K3448)</f>
        <v>0</v>
      </c>
      <c r="C3448" s="11"/>
      <c r="D3448" s="10" t="e">
        <f aca="false">IF($A$1="WLB",INDEX(SupplierNomenclature!$D$1:$D$9996,MATCH(C3448,SupplierNomenclature!$I$1:$I$9996,0)),IF($A$1="BERU",INDEX(beru_assortment!$C$1:$C$10000,MATCH(C3448,beru_assortment!$I$1:$I$10000,0)),IF($A$1="OZON",INDEX(ozon_assortment!$F$3:$F$10000,MATCH(C3448,ozon_assortment!$E$3:$E$10000,0)),0)))</f>
        <v>#N/A</v>
      </c>
      <c r="E3448" s="7" t="n">
        <f aca="false">IF(ISBLANK(C3448), , IF(ISBLANK(C3447), E3446+1, E3447))</f>
        <v>0</v>
      </c>
      <c r="F3448" s="10" t="n">
        <f aca="false">IF(ISBLANK(C3448),,IF(OR(ISBLANK(C3447), C3447="Баркод"),1,F3447+1))</f>
        <v>0</v>
      </c>
      <c r="G3448" s="10" t="n">
        <f aca="false">IF(ISBLANK(C3449), F3448/2,)</f>
        <v>0</v>
      </c>
      <c r="H3448" s="0" t="n">
        <f aca="false">IF(ISBLANK(C3448),0,-1)</f>
        <v>0</v>
      </c>
      <c r="I3448" s="0" t="n">
        <f aca="false">IF(AND(ISBLANK(C3447),NOT(ISBLANK(C3448))),1,-1)</f>
        <v>-1</v>
      </c>
      <c r="J3448" s="0" t="n">
        <f aca="false">IF(ISBLANK(C3446),IF(AND(C3447=C3448,NOT(ISBLANK(C3447)),NOT(ISBLANK(C3448))),1,-1),-1)</f>
        <v>-1</v>
      </c>
      <c r="K3448" s="0" t="n">
        <f aca="false">IF(MAX(H3448:J3448)&lt;0,IF(OR(C3448=C3447,C3447=C3446),1,-1),MAX(H3448:J3448))</f>
        <v>0</v>
      </c>
    </row>
    <row r="3449" customFormat="false" ht="13.8" hidden="false" customHeight="false" outlineLevel="0" collapsed="false">
      <c r="B3449" s="8" t="n">
        <f aca="false">MAX(H3449:K3449)</f>
        <v>0</v>
      </c>
      <c r="C3449" s="11"/>
      <c r="D3449" s="10" t="e">
        <f aca="false">IF($A$1="WLB",INDEX(SupplierNomenclature!$D$1:$D$9996,MATCH(C3449,SupplierNomenclature!$I$1:$I$9996,0)),IF($A$1="BERU",INDEX(beru_assortment!$C$1:$C$10000,MATCH(C3449,beru_assortment!$I$1:$I$10000,0)),IF($A$1="OZON",INDEX(ozon_assortment!$F$3:$F$10000,MATCH(C3449,ozon_assortment!$E$3:$E$10000,0)),0)))</f>
        <v>#N/A</v>
      </c>
      <c r="E3449" s="7" t="n">
        <f aca="false">IF(ISBLANK(C3449), , IF(ISBLANK(C3448), E3447+1, E3448))</f>
        <v>0</v>
      </c>
      <c r="F3449" s="10" t="n">
        <f aca="false">IF(ISBLANK(C3449),,IF(OR(ISBLANK(C3448), C3448="Баркод"),1,F3448+1))</f>
        <v>0</v>
      </c>
      <c r="G3449" s="10" t="n">
        <f aca="false">IF(ISBLANK(C3450), F3449/2,)</f>
        <v>0</v>
      </c>
      <c r="H3449" s="0" t="n">
        <f aca="false">IF(ISBLANK(C3449),0,-1)</f>
        <v>0</v>
      </c>
      <c r="I3449" s="0" t="n">
        <f aca="false">IF(AND(ISBLANK(C3448),NOT(ISBLANK(C3449))),1,-1)</f>
        <v>-1</v>
      </c>
      <c r="J3449" s="0" t="n">
        <f aca="false">IF(ISBLANK(C3447),IF(AND(C3448=C3449,NOT(ISBLANK(C3448)),NOT(ISBLANK(C3449))),1,-1),-1)</f>
        <v>-1</v>
      </c>
      <c r="K3449" s="0" t="n">
        <f aca="false">IF(MAX(H3449:J3449)&lt;0,IF(OR(C3449=C3448,C3448=C3447),1,-1),MAX(H3449:J3449))</f>
        <v>0</v>
      </c>
    </row>
    <row r="3450" customFormat="false" ht="13.8" hidden="false" customHeight="false" outlineLevel="0" collapsed="false">
      <c r="B3450" s="8" t="n">
        <f aca="false">MAX(H3450:K3450)</f>
        <v>0</v>
      </c>
      <c r="C3450" s="11"/>
      <c r="D3450" s="10" t="e">
        <f aca="false">IF($A$1="WLB",INDEX(SupplierNomenclature!$D$1:$D$9996,MATCH(C3450,SupplierNomenclature!$I$1:$I$9996,0)),IF($A$1="BERU",INDEX(beru_assortment!$C$1:$C$10000,MATCH(C3450,beru_assortment!$I$1:$I$10000,0)),IF($A$1="OZON",INDEX(ozon_assortment!$F$3:$F$10000,MATCH(C3450,ozon_assortment!$E$3:$E$10000,0)),0)))</f>
        <v>#N/A</v>
      </c>
      <c r="E3450" s="7" t="n">
        <f aca="false">IF(ISBLANK(C3450), , IF(ISBLANK(C3449), E3448+1, E3449))</f>
        <v>0</v>
      </c>
      <c r="F3450" s="10" t="n">
        <f aca="false">IF(ISBLANK(C3450),,IF(OR(ISBLANK(C3449), C3449="Баркод"),1,F3449+1))</f>
        <v>0</v>
      </c>
      <c r="G3450" s="10" t="n">
        <f aca="false">IF(ISBLANK(C3451), F3450/2,)</f>
        <v>0</v>
      </c>
      <c r="H3450" s="0" t="n">
        <f aca="false">IF(ISBLANK(C3450),0,-1)</f>
        <v>0</v>
      </c>
      <c r="I3450" s="0" t="n">
        <f aca="false">IF(AND(ISBLANK(C3449),NOT(ISBLANK(C3450))),1,-1)</f>
        <v>-1</v>
      </c>
      <c r="J3450" s="0" t="n">
        <f aca="false">IF(ISBLANK(C3448),IF(AND(C3449=C3450,NOT(ISBLANK(C3449)),NOT(ISBLANK(C3450))),1,-1),-1)</f>
        <v>-1</v>
      </c>
      <c r="K3450" s="0" t="n">
        <f aca="false">IF(MAX(H3450:J3450)&lt;0,IF(OR(C3450=C3449,C3449=C3448),1,-1),MAX(H3450:J3450))</f>
        <v>0</v>
      </c>
    </row>
    <row r="3451" customFormat="false" ht="13.8" hidden="false" customHeight="false" outlineLevel="0" collapsed="false">
      <c r="B3451" s="8" t="n">
        <f aca="false">MAX(H3451:K3451)</f>
        <v>0</v>
      </c>
      <c r="C3451" s="11"/>
      <c r="D3451" s="10" t="e">
        <f aca="false">IF($A$1="WLB",INDEX(SupplierNomenclature!$D$1:$D$9996,MATCH(C3451,SupplierNomenclature!$I$1:$I$9996,0)),IF($A$1="BERU",INDEX(beru_assortment!$C$1:$C$10000,MATCH(C3451,beru_assortment!$I$1:$I$10000,0)),IF($A$1="OZON",INDEX(ozon_assortment!$F$3:$F$10000,MATCH(C3451,ozon_assortment!$E$3:$E$10000,0)),0)))</f>
        <v>#N/A</v>
      </c>
      <c r="E3451" s="7" t="n">
        <f aca="false">IF(ISBLANK(C3451), , IF(ISBLANK(C3450), E3449+1, E3450))</f>
        <v>0</v>
      </c>
      <c r="F3451" s="10" t="n">
        <f aca="false">IF(ISBLANK(C3451),,IF(OR(ISBLANK(C3450), C3450="Баркод"),1,F3450+1))</f>
        <v>0</v>
      </c>
      <c r="G3451" s="10" t="n">
        <f aca="false">IF(ISBLANK(C3452), F3451/2,)</f>
        <v>0</v>
      </c>
      <c r="H3451" s="0" t="n">
        <f aca="false">IF(ISBLANK(C3451),0,-1)</f>
        <v>0</v>
      </c>
      <c r="I3451" s="0" t="n">
        <f aca="false">IF(AND(ISBLANK(C3450),NOT(ISBLANK(C3451))),1,-1)</f>
        <v>-1</v>
      </c>
      <c r="J3451" s="0" t="n">
        <f aca="false">IF(ISBLANK(C3449),IF(AND(C3450=C3451,NOT(ISBLANK(C3450)),NOT(ISBLANK(C3451))),1,-1),-1)</f>
        <v>-1</v>
      </c>
      <c r="K3451" s="0" t="n">
        <f aca="false">IF(MAX(H3451:J3451)&lt;0,IF(OR(C3451=C3450,C3450=C3449),1,-1),MAX(H3451:J3451))</f>
        <v>0</v>
      </c>
    </row>
    <row r="3452" customFormat="false" ht="13.8" hidden="false" customHeight="false" outlineLevel="0" collapsed="false">
      <c r="B3452" s="8" t="n">
        <f aca="false">MAX(H3452:K3452)</f>
        <v>0</v>
      </c>
      <c r="C3452" s="11"/>
      <c r="D3452" s="10" t="e">
        <f aca="false">IF($A$1="WLB",INDEX(SupplierNomenclature!$D$1:$D$9996,MATCH(C3452,SupplierNomenclature!$I$1:$I$9996,0)),IF($A$1="BERU",INDEX(beru_assortment!$C$1:$C$10000,MATCH(C3452,beru_assortment!$I$1:$I$10000,0)),IF($A$1="OZON",INDEX(ozon_assortment!$F$3:$F$10000,MATCH(C3452,ozon_assortment!$E$3:$E$10000,0)),0)))</f>
        <v>#N/A</v>
      </c>
      <c r="E3452" s="7" t="n">
        <f aca="false">IF(ISBLANK(C3452), , IF(ISBLANK(C3451), E3450+1, E3451))</f>
        <v>0</v>
      </c>
      <c r="F3452" s="10" t="n">
        <f aca="false">IF(ISBLANK(C3452),,IF(OR(ISBLANK(C3451), C3451="Баркод"),1,F3451+1))</f>
        <v>0</v>
      </c>
      <c r="G3452" s="10" t="n">
        <f aca="false">IF(ISBLANK(C3453), F3452/2,)</f>
        <v>0</v>
      </c>
      <c r="H3452" s="0" t="n">
        <f aca="false">IF(ISBLANK(C3452),0,-1)</f>
        <v>0</v>
      </c>
      <c r="I3452" s="0" t="n">
        <f aca="false">IF(AND(ISBLANK(C3451),NOT(ISBLANK(C3452))),1,-1)</f>
        <v>-1</v>
      </c>
      <c r="J3452" s="0" t="n">
        <f aca="false">IF(ISBLANK(C3450),IF(AND(C3451=C3452,NOT(ISBLANK(C3451)),NOT(ISBLANK(C3452))),1,-1),-1)</f>
        <v>-1</v>
      </c>
      <c r="K3452" s="0" t="n">
        <f aca="false">IF(MAX(H3452:J3452)&lt;0,IF(OR(C3452=C3451,C3451=C3450),1,-1),MAX(H3452:J3452))</f>
        <v>0</v>
      </c>
    </row>
    <row r="3453" customFormat="false" ht="13.8" hidden="false" customHeight="false" outlineLevel="0" collapsed="false">
      <c r="B3453" s="8" t="n">
        <f aca="false">MAX(H3453:K3453)</f>
        <v>0</v>
      </c>
      <c r="C3453" s="11"/>
      <c r="D3453" s="10" t="e">
        <f aca="false">IF($A$1="WLB",INDEX(SupplierNomenclature!$D$1:$D$9996,MATCH(C3453,SupplierNomenclature!$I$1:$I$9996,0)),IF($A$1="BERU",INDEX(beru_assortment!$C$1:$C$10000,MATCH(C3453,beru_assortment!$I$1:$I$10000,0)),IF($A$1="OZON",INDEX(ozon_assortment!$F$3:$F$10000,MATCH(C3453,ozon_assortment!$E$3:$E$10000,0)),0)))</f>
        <v>#N/A</v>
      </c>
      <c r="E3453" s="7" t="n">
        <f aca="false">IF(ISBLANK(C3453), , IF(ISBLANK(C3452), E3451+1, E3452))</f>
        <v>0</v>
      </c>
      <c r="F3453" s="10" t="n">
        <f aca="false">IF(ISBLANK(C3453),,IF(OR(ISBLANK(C3452), C3452="Баркод"),1,F3452+1))</f>
        <v>0</v>
      </c>
      <c r="G3453" s="10" t="n">
        <f aca="false">IF(ISBLANK(C3454), F3453/2,)</f>
        <v>0</v>
      </c>
      <c r="H3453" s="0" t="n">
        <f aca="false">IF(ISBLANK(C3453),0,-1)</f>
        <v>0</v>
      </c>
      <c r="I3453" s="0" t="n">
        <f aca="false">IF(AND(ISBLANK(C3452),NOT(ISBLANK(C3453))),1,-1)</f>
        <v>-1</v>
      </c>
      <c r="J3453" s="0" t="n">
        <f aca="false">IF(ISBLANK(C3451),IF(AND(C3452=C3453,NOT(ISBLANK(C3452)),NOT(ISBLANK(C3453))),1,-1),-1)</f>
        <v>-1</v>
      </c>
      <c r="K3453" s="0" t="n">
        <f aca="false">IF(MAX(H3453:J3453)&lt;0,IF(OR(C3453=C3452,C3452=C3451),1,-1),MAX(H3453:J3453))</f>
        <v>0</v>
      </c>
    </row>
    <row r="3454" customFormat="false" ht="13.8" hidden="false" customHeight="false" outlineLevel="0" collapsed="false">
      <c r="B3454" s="8" t="n">
        <f aca="false">MAX(H3454:K3454)</f>
        <v>0</v>
      </c>
      <c r="C3454" s="11"/>
      <c r="D3454" s="10" t="e">
        <f aca="false">IF($A$1="WLB",INDEX(SupplierNomenclature!$D$1:$D$9996,MATCH(C3454,SupplierNomenclature!$I$1:$I$9996,0)),IF($A$1="BERU",INDEX(beru_assortment!$C$1:$C$10000,MATCH(C3454,beru_assortment!$I$1:$I$10000,0)),IF($A$1="OZON",INDEX(ozon_assortment!$F$3:$F$10000,MATCH(C3454,ozon_assortment!$E$3:$E$10000,0)),0)))</f>
        <v>#N/A</v>
      </c>
      <c r="E3454" s="7" t="n">
        <f aca="false">IF(ISBLANK(C3454), , IF(ISBLANK(C3453), E3452+1, E3453))</f>
        <v>0</v>
      </c>
      <c r="F3454" s="10" t="n">
        <f aca="false">IF(ISBLANK(C3454),,IF(OR(ISBLANK(C3453), C3453="Баркод"),1,F3453+1))</f>
        <v>0</v>
      </c>
      <c r="G3454" s="10" t="n">
        <f aca="false">IF(ISBLANK(C3455), F3454/2,)</f>
        <v>0</v>
      </c>
      <c r="H3454" s="0" t="n">
        <f aca="false">IF(ISBLANK(C3454),0,-1)</f>
        <v>0</v>
      </c>
      <c r="I3454" s="0" t="n">
        <f aca="false">IF(AND(ISBLANK(C3453),NOT(ISBLANK(C3454))),1,-1)</f>
        <v>-1</v>
      </c>
      <c r="J3454" s="0" t="n">
        <f aca="false">IF(ISBLANK(C3452),IF(AND(C3453=C3454,NOT(ISBLANK(C3453)),NOT(ISBLANK(C3454))),1,-1),-1)</f>
        <v>-1</v>
      </c>
      <c r="K3454" s="0" t="n">
        <f aca="false">IF(MAX(H3454:J3454)&lt;0,IF(OR(C3454=C3453,C3453=C3452),1,-1),MAX(H3454:J3454))</f>
        <v>0</v>
      </c>
    </row>
    <row r="3455" customFormat="false" ht="13.8" hidden="false" customHeight="false" outlineLevel="0" collapsed="false">
      <c r="B3455" s="8" t="n">
        <f aca="false">MAX(H3455:K3455)</f>
        <v>0</v>
      </c>
      <c r="C3455" s="11"/>
      <c r="D3455" s="10" t="e">
        <f aca="false">IF($A$1="WLB",INDEX(SupplierNomenclature!$D$1:$D$9996,MATCH(C3455,SupplierNomenclature!$I$1:$I$9996,0)),IF($A$1="BERU",INDEX(beru_assortment!$C$1:$C$10000,MATCH(C3455,beru_assortment!$I$1:$I$10000,0)),IF($A$1="OZON",INDEX(ozon_assortment!$F$3:$F$10000,MATCH(C3455,ozon_assortment!$E$3:$E$10000,0)),0)))</f>
        <v>#N/A</v>
      </c>
      <c r="E3455" s="7" t="n">
        <f aca="false">IF(ISBLANK(C3455), , IF(ISBLANK(C3454), E3453+1, E3454))</f>
        <v>0</v>
      </c>
      <c r="F3455" s="10" t="n">
        <f aca="false">IF(ISBLANK(C3455),,IF(OR(ISBLANK(C3454), C3454="Баркод"),1,F3454+1))</f>
        <v>0</v>
      </c>
      <c r="G3455" s="10" t="n">
        <f aca="false">IF(ISBLANK(C3456), F3455/2,)</f>
        <v>0</v>
      </c>
      <c r="H3455" s="0" t="n">
        <f aca="false">IF(ISBLANK(C3455),0,-1)</f>
        <v>0</v>
      </c>
      <c r="I3455" s="0" t="n">
        <f aca="false">IF(AND(ISBLANK(C3454),NOT(ISBLANK(C3455))),1,-1)</f>
        <v>-1</v>
      </c>
      <c r="J3455" s="0" t="n">
        <f aca="false">IF(ISBLANK(C3453),IF(AND(C3454=C3455,NOT(ISBLANK(C3454)),NOT(ISBLANK(C3455))),1,-1),-1)</f>
        <v>-1</v>
      </c>
      <c r="K3455" s="0" t="n">
        <f aca="false">IF(MAX(H3455:J3455)&lt;0,IF(OR(C3455=C3454,C3454=C3453),1,-1),MAX(H3455:J3455))</f>
        <v>0</v>
      </c>
    </row>
    <row r="3456" customFormat="false" ht="13.8" hidden="false" customHeight="false" outlineLevel="0" collapsed="false">
      <c r="B3456" s="8" t="n">
        <f aca="false">MAX(H3456:K3456)</f>
        <v>0</v>
      </c>
      <c r="C3456" s="11"/>
      <c r="D3456" s="10" t="e">
        <f aca="false">IF($A$1="WLB",INDEX(SupplierNomenclature!$D$1:$D$9996,MATCH(C3456,SupplierNomenclature!$I$1:$I$9996,0)),IF($A$1="BERU",INDEX(beru_assortment!$C$1:$C$10000,MATCH(C3456,beru_assortment!$I$1:$I$10000,0)),IF($A$1="OZON",INDEX(ozon_assortment!$F$3:$F$10000,MATCH(C3456,ozon_assortment!$E$3:$E$10000,0)),0)))</f>
        <v>#N/A</v>
      </c>
      <c r="E3456" s="7" t="n">
        <f aca="false">IF(ISBLANK(C3456), , IF(ISBLANK(C3455), E3454+1, E3455))</f>
        <v>0</v>
      </c>
      <c r="F3456" s="10" t="n">
        <f aca="false">IF(ISBLANK(C3456),,IF(OR(ISBLANK(C3455), C3455="Баркод"),1,F3455+1))</f>
        <v>0</v>
      </c>
      <c r="G3456" s="10" t="n">
        <f aca="false">IF(ISBLANK(C3457), F3456/2,)</f>
        <v>0</v>
      </c>
      <c r="H3456" s="0" t="n">
        <f aca="false">IF(ISBLANK(C3456),0,-1)</f>
        <v>0</v>
      </c>
      <c r="I3456" s="0" t="n">
        <f aca="false">IF(AND(ISBLANK(C3455),NOT(ISBLANK(C3456))),1,-1)</f>
        <v>-1</v>
      </c>
      <c r="J3456" s="0" t="n">
        <f aca="false">IF(ISBLANK(C3454),IF(AND(C3455=C3456,NOT(ISBLANK(C3455)),NOT(ISBLANK(C3456))),1,-1),-1)</f>
        <v>-1</v>
      </c>
      <c r="K3456" s="0" t="n">
        <f aca="false">IF(MAX(H3456:J3456)&lt;0,IF(OR(C3456=C3455,C3455=C3454),1,-1),MAX(H3456:J3456))</f>
        <v>0</v>
      </c>
    </row>
    <row r="3457" customFormat="false" ht="13.8" hidden="false" customHeight="false" outlineLevel="0" collapsed="false">
      <c r="B3457" s="8" t="n">
        <f aca="false">MAX(H3457:K3457)</f>
        <v>0</v>
      </c>
      <c r="C3457" s="11"/>
      <c r="D3457" s="10" t="e">
        <f aca="false">IF($A$1="WLB",INDEX(SupplierNomenclature!$D$1:$D$9996,MATCH(C3457,SupplierNomenclature!$I$1:$I$9996,0)),IF($A$1="BERU",INDEX(beru_assortment!$C$1:$C$10000,MATCH(C3457,beru_assortment!$I$1:$I$10000,0)),IF($A$1="OZON",INDEX(ozon_assortment!$F$3:$F$10000,MATCH(C3457,ozon_assortment!$E$3:$E$10000,0)),0)))</f>
        <v>#N/A</v>
      </c>
      <c r="E3457" s="7" t="n">
        <f aca="false">IF(ISBLANK(C3457), , IF(ISBLANK(C3456), E3455+1, E3456))</f>
        <v>0</v>
      </c>
      <c r="F3457" s="10" t="n">
        <f aca="false">IF(ISBLANK(C3457),,IF(OR(ISBLANK(C3456), C3456="Баркод"),1,F3456+1))</f>
        <v>0</v>
      </c>
      <c r="G3457" s="10" t="n">
        <f aca="false">IF(ISBLANK(C3458), F3457/2,)</f>
        <v>0</v>
      </c>
      <c r="H3457" s="0" t="n">
        <f aca="false">IF(ISBLANK(C3457),0,-1)</f>
        <v>0</v>
      </c>
      <c r="I3457" s="0" t="n">
        <f aca="false">IF(AND(ISBLANK(C3456),NOT(ISBLANK(C3457))),1,-1)</f>
        <v>-1</v>
      </c>
      <c r="J3457" s="0" t="n">
        <f aca="false">IF(ISBLANK(C3455),IF(AND(C3456=C3457,NOT(ISBLANK(C3456)),NOT(ISBLANK(C3457))),1,-1),-1)</f>
        <v>-1</v>
      </c>
      <c r="K3457" s="0" t="n">
        <f aca="false">IF(MAX(H3457:J3457)&lt;0,IF(OR(C3457=C3456,C3456=C3455),1,-1),MAX(H3457:J3457))</f>
        <v>0</v>
      </c>
    </row>
    <row r="3458" customFormat="false" ht="13.8" hidden="false" customHeight="false" outlineLevel="0" collapsed="false">
      <c r="B3458" s="8" t="n">
        <f aca="false">MAX(H3458:K3458)</f>
        <v>0</v>
      </c>
      <c r="C3458" s="11"/>
      <c r="D3458" s="10" t="e">
        <f aca="false">IF($A$1="WLB",INDEX(SupplierNomenclature!$D$1:$D$9996,MATCH(C3458,SupplierNomenclature!$I$1:$I$9996,0)),IF($A$1="BERU",INDEX(beru_assortment!$C$1:$C$10000,MATCH(C3458,beru_assortment!$I$1:$I$10000,0)),IF($A$1="OZON",INDEX(ozon_assortment!$F$3:$F$10000,MATCH(C3458,ozon_assortment!$E$3:$E$10000,0)),0)))</f>
        <v>#N/A</v>
      </c>
      <c r="E3458" s="7" t="n">
        <f aca="false">IF(ISBLANK(C3458), , IF(ISBLANK(C3457), E3456+1, E3457))</f>
        <v>0</v>
      </c>
      <c r="F3458" s="10" t="n">
        <f aca="false">IF(ISBLANK(C3458),,IF(OR(ISBLANK(C3457), C3457="Баркод"),1,F3457+1))</f>
        <v>0</v>
      </c>
      <c r="G3458" s="10" t="n">
        <f aca="false">IF(ISBLANK(C3459), F3458/2,)</f>
        <v>0</v>
      </c>
      <c r="H3458" s="0" t="n">
        <f aca="false">IF(ISBLANK(C3458),0,-1)</f>
        <v>0</v>
      </c>
      <c r="I3458" s="0" t="n">
        <f aca="false">IF(AND(ISBLANK(C3457),NOT(ISBLANK(C3458))),1,-1)</f>
        <v>-1</v>
      </c>
      <c r="J3458" s="0" t="n">
        <f aca="false">IF(ISBLANK(C3456),IF(AND(C3457=C3458,NOT(ISBLANK(C3457)),NOT(ISBLANK(C3458))),1,-1),-1)</f>
        <v>-1</v>
      </c>
      <c r="K3458" s="0" t="n">
        <f aca="false">IF(MAX(H3458:J3458)&lt;0,IF(OR(C3458=C3457,C3457=C3456),1,-1),MAX(H3458:J3458))</f>
        <v>0</v>
      </c>
    </row>
    <row r="3459" customFormat="false" ht="13.8" hidden="false" customHeight="false" outlineLevel="0" collapsed="false">
      <c r="B3459" s="8" t="n">
        <f aca="false">MAX(H3459:K3459)</f>
        <v>0</v>
      </c>
      <c r="C3459" s="11"/>
      <c r="D3459" s="10" t="e">
        <f aca="false">IF($A$1="WLB",INDEX(SupplierNomenclature!$D$1:$D$9996,MATCH(C3459,SupplierNomenclature!$I$1:$I$9996,0)),IF($A$1="BERU",INDEX(beru_assortment!$C$1:$C$10000,MATCH(C3459,beru_assortment!$I$1:$I$10000,0)),IF($A$1="OZON",INDEX(ozon_assortment!$F$3:$F$10000,MATCH(C3459,ozon_assortment!$E$3:$E$10000,0)),0)))</f>
        <v>#N/A</v>
      </c>
      <c r="E3459" s="7" t="n">
        <f aca="false">IF(ISBLANK(C3459), , IF(ISBLANK(C3458), E3457+1, E3458))</f>
        <v>0</v>
      </c>
      <c r="F3459" s="10" t="n">
        <f aca="false">IF(ISBLANK(C3459),,IF(OR(ISBLANK(C3458), C3458="Баркод"),1,F3458+1))</f>
        <v>0</v>
      </c>
      <c r="G3459" s="10" t="n">
        <f aca="false">IF(ISBLANK(C3460), F3459/2,)</f>
        <v>0</v>
      </c>
      <c r="H3459" s="0" t="n">
        <f aca="false">IF(ISBLANK(C3459),0,-1)</f>
        <v>0</v>
      </c>
      <c r="I3459" s="0" t="n">
        <f aca="false">IF(AND(ISBLANK(C3458),NOT(ISBLANK(C3459))),1,-1)</f>
        <v>-1</v>
      </c>
      <c r="J3459" s="0" t="n">
        <f aca="false">IF(ISBLANK(C3457),IF(AND(C3458=C3459,NOT(ISBLANK(C3458)),NOT(ISBLANK(C3459))),1,-1),-1)</f>
        <v>-1</v>
      </c>
      <c r="K3459" s="0" t="n">
        <f aca="false">IF(MAX(H3459:J3459)&lt;0,IF(OR(C3459=C3458,C3458=C3457),1,-1),MAX(H3459:J3459))</f>
        <v>0</v>
      </c>
    </row>
    <row r="3460" customFormat="false" ht="13.8" hidden="false" customHeight="false" outlineLevel="0" collapsed="false">
      <c r="B3460" s="8" t="n">
        <f aca="false">MAX(H3460:K3460)</f>
        <v>0</v>
      </c>
      <c r="C3460" s="11"/>
      <c r="D3460" s="10" t="e">
        <f aca="false">IF($A$1="WLB",INDEX(SupplierNomenclature!$D$1:$D$9996,MATCH(C3460,SupplierNomenclature!$I$1:$I$9996,0)),IF($A$1="BERU",INDEX(beru_assortment!$C$1:$C$10000,MATCH(C3460,beru_assortment!$I$1:$I$10000,0)),IF($A$1="OZON",INDEX(ozon_assortment!$F$3:$F$10000,MATCH(C3460,ozon_assortment!$E$3:$E$10000,0)),0)))</f>
        <v>#N/A</v>
      </c>
      <c r="E3460" s="7" t="n">
        <f aca="false">IF(ISBLANK(C3460), , IF(ISBLANK(C3459), E3458+1, E3459))</f>
        <v>0</v>
      </c>
      <c r="F3460" s="10" t="n">
        <f aca="false">IF(ISBLANK(C3460),,IF(OR(ISBLANK(C3459), C3459="Баркод"),1,F3459+1))</f>
        <v>0</v>
      </c>
      <c r="G3460" s="10" t="n">
        <f aca="false">IF(ISBLANK(C3461), F3460/2,)</f>
        <v>0</v>
      </c>
      <c r="H3460" s="0" t="n">
        <f aca="false">IF(ISBLANK(C3460),0,-1)</f>
        <v>0</v>
      </c>
      <c r="I3460" s="0" t="n">
        <f aca="false">IF(AND(ISBLANK(C3459),NOT(ISBLANK(C3460))),1,-1)</f>
        <v>-1</v>
      </c>
      <c r="J3460" s="0" t="n">
        <f aca="false">IF(ISBLANK(C3458),IF(AND(C3459=C3460,NOT(ISBLANK(C3459)),NOT(ISBLANK(C3460))),1,-1),-1)</f>
        <v>-1</v>
      </c>
      <c r="K3460" s="0" t="n">
        <f aca="false">IF(MAX(H3460:J3460)&lt;0,IF(OR(C3460=C3459,C3459=C3458),1,-1),MAX(H3460:J3460))</f>
        <v>0</v>
      </c>
    </row>
    <row r="3461" customFormat="false" ht="13.8" hidden="false" customHeight="false" outlineLevel="0" collapsed="false">
      <c r="B3461" s="8" t="n">
        <f aca="false">MAX(H3461:K3461)</f>
        <v>0</v>
      </c>
      <c r="C3461" s="11"/>
      <c r="D3461" s="10" t="e">
        <f aca="false">IF($A$1="WLB",INDEX(SupplierNomenclature!$D$1:$D$9996,MATCH(C3461,SupplierNomenclature!$I$1:$I$9996,0)),IF($A$1="BERU",INDEX(beru_assortment!$C$1:$C$10000,MATCH(C3461,beru_assortment!$I$1:$I$10000,0)),IF($A$1="OZON",INDEX(ozon_assortment!$F$3:$F$10000,MATCH(C3461,ozon_assortment!$E$3:$E$10000,0)),0)))</f>
        <v>#N/A</v>
      </c>
      <c r="E3461" s="7" t="n">
        <f aca="false">IF(ISBLANK(C3461), , IF(ISBLANK(C3460), E3459+1, E3460))</f>
        <v>0</v>
      </c>
      <c r="F3461" s="10" t="n">
        <f aca="false">IF(ISBLANK(C3461),,IF(OR(ISBLANK(C3460), C3460="Баркод"),1,F3460+1))</f>
        <v>0</v>
      </c>
      <c r="G3461" s="10" t="n">
        <f aca="false">IF(ISBLANK(C3462), F3461/2,)</f>
        <v>0</v>
      </c>
      <c r="H3461" s="0" t="n">
        <f aca="false">IF(ISBLANK(C3461),0,-1)</f>
        <v>0</v>
      </c>
      <c r="I3461" s="0" t="n">
        <f aca="false">IF(AND(ISBLANK(C3460),NOT(ISBLANK(C3461))),1,-1)</f>
        <v>-1</v>
      </c>
      <c r="J3461" s="0" t="n">
        <f aca="false">IF(ISBLANK(C3459),IF(AND(C3460=C3461,NOT(ISBLANK(C3460)),NOT(ISBLANK(C3461))),1,-1),-1)</f>
        <v>-1</v>
      </c>
      <c r="K3461" s="0" t="n">
        <f aca="false">IF(MAX(H3461:J3461)&lt;0,IF(OR(C3461=C3460,C3460=C3459),1,-1),MAX(H3461:J3461))</f>
        <v>0</v>
      </c>
    </row>
    <row r="3462" customFormat="false" ht="13.8" hidden="false" customHeight="false" outlineLevel="0" collapsed="false">
      <c r="B3462" s="8" t="n">
        <f aca="false">MAX(H3462:K3462)</f>
        <v>0</v>
      </c>
      <c r="C3462" s="11"/>
      <c r="D3462" s="10" t="e">
        <f aca="false">IF($A$1="WLB",INDEX(SupplierNomenclature!$D$1:$D$9996,MATCH(C3462,SupplierNomenclature!$I$1:$I$9996,0)),IF($A$1="BERU",INDEX(beru_assortment!$C$1:$C$10000,MATCH(C3462,beru_assortment!$I$1:$I$10000,0)),IF($A$1="OZON",INDEX(ozon_assortment!$F$3:$F$10000,MATCH(C3462,ozon_assortment!$E$3:$E$10000,0)),0)))</f>
        <v>#N/A</v>
      </c>
      <c r="E3462" s="7" t="n">
        <f aca="false">IF(ISBLANK(C3462), , IF(ISBLANK(C3461), E3460+1, E3461))</f>
        <v>0</v>
      </c>
      <c r="F3462" s="10" t="n">
        <f aca="false">IF(ISBLANK(C3462),,IF(OR(ISBLANK(C3461), C3461="Баркод"),1,F3461+1))</f>
        <v>0</v>
      </c>
      <c r="G3462" s="10" t="n">
        <f aca="false">IF(ISBLANK(C3463), F3462/2,)</f>
        <v>0</v>
      </c>
      <c r="H3462" s="0" t="n">
        <f aca="false">IF(ISBLANK(C3462),0,-1)</f>
        <v>0</v>
      </c>
      <c r="I3462" s="0" t="n">
        <f aca="false">IF(AND(ISBLANK(C3461),NOT(ISBLANK(C3462))),1,-1)</f>
        <v>-1</v>
      </c>
      <c r="J3462" s="0" t="n">
        <f aca="false">IF(ISBLANK(C3460),IF(AND(C3461=C3462,NOT(ISBLANK(C3461)),NOT(ISBLANK(C3462))),1,-1),-1)</f>
        <v>-1</v>
      </c>
      <c r="K3462" s="0" t="n">
        <f aca="false">IF(MAX(H3462:J3462)&lt;0,IF(OR(C3462=C3461,C3461=C3460),1,-1),MAX(H3462:J3462))</f>
        <v>0</v>
      </c>
    </row>
    <row r="3463" customFormat="false" ht="13.8" hidden="false" customHeight="false" outlineLevel="0" collapsed="false">
      <c r="B3463" s="8" t="n">
        <f aca="false">MAX(H3463:K3463)</f>
        <v>0</v>
      </c>
      <c r="C3463" s="11"/>
      <c r="D3463" s="10" t="e">
        <f aca="false">IF($A$1="WLB",INDEX(SupplierNomenclature!$D$1:$D$9996,MATCH(C3463,SupplierNomenclature!$I$1:$I$9996,0)),IF($A$1="BERU",INDEX(beru_assortment!$C$1:$C$10000,MATCH(C3463,beru_assortment!$I$1:$I$10000,0)),IF($A$1="OZON",INDEX(ozon_assortment!$F$3:$F$10000,MATCH(C3463,ozon_assortment!$E$3:$E$10000,0)),0)))</f>
        <v>#N/A</v>
      </c>
      <c r="E3463" s="7" t="n">
        <f aca="false">IF(ISBLANK(C3463), , IF(ISBLANK(C3462), E3461+1, E3462))</f>
        <v>0</v>
      </c>
      <c r="F3463" s="10" t="n">
        <f aca="false">IF(ISBLANK(C3463),,IF(OR(ISBLANK(C3462), C3462="Баркод"),1,F3462+1))</f>
        <v>0</v>
      </c>
      <c r="G3463" s="10" t="n">
        <f aca="false">IF(ISBLANK(C3464), F3463/2,)</f>
        <v>0</v>
      </c>
      <c r="H3463" s="0" t="n">
        <f aca="false">IF(ISBLANK(C3463),0,-1)</f>
        <v>0</v>
      </c>
      <c r="I3463" s="0" t="n">
        <f aca="false">IF(AND(ISBLANK(C3462),NOT(ISBLANK(C3463))),1,-1)</f>
        <v>-1</v>
      </c>
      <c r="J3463" s="0" t="n">
        <f aca="false">IF(ISBLANK(C3461),IF(AND(C3462=C3463,NOT(ISBLANK(C3462)),NOT(ISBLANK(C3463))),1,-1),-1)</f>
        <v>-1</v>
      </c>
      <c r="K3463" s="0" t="n">
        <f aca="false">IF(MAX(H3463:J3463)&lt;0,IF(OR(C3463=C3462,C3462=C3461),1,-1),MAX(H3463:J3463))</f>
        <v>0</v>
      </c>
    </row>
    <row r="3464" customFormat="false" ht="13.8" hidden="false" customHeight="false" outlineLevel="0" collapsed="false">
      <c r="B3464" s="8" t="n">
        <f aca="false">MAX(H3464:K3464)</f>
        <v>0</v>
      </c>
      <c r="C3464" s="11"/>
      <c r="D3464" s="10" t="e">
        <f aca="false">IF($A$1="WLB",INDEX(SupplierNomenclature!$D$1:$D$9996,MATCH(C3464,SupplierNomenclature!$I$1:$I$9996,0)),IF($A$1="BERU",INDEX(beru_assortment!$C$1:$C$10000,MATCH(C3464,beru_assortment!$I$1:$I$10000,0)),IF($A$1="OZON",INDEX(ozon_assortment!$F$3:$F$10000,MATCH(C3464,ozon_assortment!$E$3:$E$10000,0)),0)))</f>
        <v>#N/A</v>
      </c>
      <c r="E3464" s="7" t="n">
        <f aca="false">IF(ISBLANK(C3464), , IF(ISBLANK(C3463), E3462+1, E3463))</f>
        <v>0</v>
      </c>
      <c r="F3464" s="10" t="n">
        <f aca="false">IF(ISBLANK(C3464),,IF(OR(ISBLANK(C3463), C3463="Баркод"),1,F3463+1))</f>
        <v>0</v>
      </c>
      <c r="G3464" s="10" t="n">
        <f aca="false">IF(ISBLANK(C3465), F3464/2,)</f>
        <v>0</v>
      </c>
      <c r="H3464" s="0" t="n">
        <f aca="false">IF(ISBLANK(C3464),0,-1)</f>
        <v>0</v>
      </c>
      <c r="I3464" s="0" t="n">
        <f aca="false">IF(AND(ISBLANK(C3463),NOT(ISBLANK(C3464))),1,-1)</f>
        <v>-1</v>
      </c>
      <c r="J3464" s="0" t="n">
        <f aca="false">IF(ISBLANK(C3462),IF(AND(C3463=C3464,NOT(ISBLANK(C3463)),NOT(ISBLANK(C3464))),1,-1),-1)</f>
        <v>-1</v>
      </c>
      <c r="K3464" s="0" t="n">
        <f aca="false">IF(MAX(H3464:J3464)&lt;0,IF(OR(C3464=C3463,C3463=C3462),1,-1),MAX(H3464:J3464))</f>
        <v>0</v>
      </c>
    </row>
    <row r="3465" customFormat="false" ht="13.8" hidden="false" customHeight="false" outlineLevel="0" collapsed="false">
      <c r="B3465" s="8" t="n">
        <f aca="false">MAX(H3465:K3465)</f>
        <v>0</v>
      </c>
      <c r="C3465" s="11"/>
      <c r="D3465" s="10" t="e">
        <f aca="false">IF($A$1="WLB",INDEX(SupplierNomenclature!$D$1:$D$9996,MATCH(C3465,SupplierNomenclature!$I$1:$I$9996,0)),IF($A$1="BERU",INDEX(beru_assortment!$C$1:$C$10000,MATCH(C3465,beru_assortment!$I$1:$I$10000,0)),IF($A$1="OZON",INDEX(ozon_assortment!$F$3:$F$10000,MATCH(C3465,ozon_assortment!$E$3:$E$10000,0)),0)))</f>
        <v>#N/A</v>
      </c>
      <c r="E3465" s="7" t="n">
        <f aca="false">IF(ISBLANK(C3465), , IF(ISBLANK(C3464), E3463+1, E3464))</f>
        <v>0</v>
      </c>
      <c r="F3465" s="10" t="n">
        <f aca="false">IF(ISBLANK(C3465),,IF(OR(ISBLANK(C3464), C3464="Баркод"),1,F3464+1))</f>
        <v>0</v>
      </c>
      <c r="G3465" s="10" t="n">
        <f aca="false">IF(ISBLANK(C3466), F3465/2,)</f>
        <v>0</v>
      </c>
      <c r="H3465" s="0" t="n">
        <f aca="false">IF(ISBLANK(C3465),0,-1)</f>
        <v>0</v>
      </c>
      <c r="I3465" s="0" t="n">
        <f aca="false">IF(AND(ISBLANK(C3464),NOT(ISBLANK(C3465))),1,-1)</f>
        <v>-1</v>
      </c>
      <c r="J3465" s="0" t="n">
        <f aca="false">IF(ISBLANK(C3463),IF(AND(C3464=C3465,NOT(ISBLANK(C3464)),NOT(ISBLANK(C3465))),1,-1),-1)</f>
        <v>-1</v>
      </c>
      <c r="K3465" s="0" t="n">
        <f aca="false">IF(MAX(H3465:J3465)&lt;0,IF(OR(C3465=C3464,C3464=C3463),1,-1),MAX(H3465:J3465))</f>
        <v>0</v>
      </c>
    </row>
    <row r="3466" customFormat="false" ht="13.8" hidden="false" customHeight="false" outlineLevel="0" collapsed="false">
      <c r="B3466" s="8" t="n">
        <f aca="false">MAX(H3466:K3466)</f>
        <v>0</v>
      </c>
      <c r="C3466" s="11"/>
      <c r="D3466" s="10" t="e">
        <f aca="false">IF($A$1="WLB",INDEX(SupplierNomenclature!$D$1:$D$9996,MATCH(C3466,SupplierNomenclature!$I$1:$I$9996,0)),IF($A$1="BERU",INDEX(beru_assortment!$C$1:$C$10000,MATCH(C3466,beru_assortment!$I$1:$I$10000,0)),IF($A$1="OZON",INDEX(ozon_assortment!$F$3:$F$10000,MATCH(C3466,ozon_assortment!$E$3:$E$10000,0)),0)))</f>
        <v>#N/A</v>
      </c>
      <c r="E3466" s="7" t="n">
        <f aca="false">IF(ISBLANK(C3466), , IF(ISBLANK(C3465), E3464+1, E3465))</f>
        <v>0</v>
      </c>
      <c r="F3466" s="10" t="n">
        <f aca="false">IF(ISBLANK(C3466),,IF(OR(ISBLANK(C3465), C3465="Баркод"),1,F3465+1))</f>
        <v>0</v>
      </c>
      <c r="G3466" s="10" t="n">
        <f aca="false">IF(ISBLANK(C3467), F3466/2,)</f>
        <v>0</v>
      </c>
      <c r="H3466" s="0" t="n">
        <f aca="false">IF(ISBLANK(C3466),0,-1)</f>
        <v>0</v>
      </c>
      <c r="I3466" s="0" t="n">
        <f aca="false">IF(AND(ISBLANK(C3465),NOT(ISBLANK(C3466))),1,-1)</f>
        <v>-1</v>
      </c>
      <c r="J3466" s="0" t="n">
        <f aca="false">IF(ISBLANK(C3464),IF(AND(C3465=C3466,NOT(ISBLANK(C3465)),NOT(ISBLANK(C3466))),1,-1),-1)</f>
        <v>-1</v>
      </c>
      <c r="K3466" s="0" t="n">
        <f aca="false">IF(MAX(H3466:J3466)&lt;0,IF(OR(C3466=C3465,C3465=C3464),1,-1),MAX(H3466:J3466))</f>
        <v>0</v>
      </c>
    </row>
    <row r="3467" customFormat="false" ht="13.8" hidden="false" customHeight="false" outlineLevel="0" collapsed="false">
      <c r="B3467" s="8" t="n">
        <f aca="false">MAX(H3467:K3467)</f>
        <v>0</v>
      </c>
      <c r="C3467" s="11"/>
      <c r="D3467" s="10" t="e">
        <f aca="false">IF($A$1="WLB",INDEX(SupplierNomenclature!$D$1:$D$9996,MATCH(C3467,SupplierNomenclature!$I$1:$I$9996,0)),IF($A$1="BERU",INDEX(beru_assortment!$C$1:$C$10000,MATCH(C3467,beru_assortment!$I$1:$I$10000,0)),IF($A$1="OZON",INDEX(ozon_assortment!$F$3:$F$10000,MATCH(C3467,ozon_assortment!$E$3:$E$10000,0)),0)))</f>
        <v>#N/A</v>
      </c>
      <c r="E3467" s="7" t="n">
        <f aca="false">IF(ISBLANK(C3467), , IF(ISBLANK(C3466), E3465+1, E3466))</f>
        <v>0</v>
      </c>
      <c r="F3467" s="10" t="n">
        <f aca="false">IF(ISBLANK(C3467),,IF(OR(ISBLANK(C3466), C3466="Баркод"),1,F3466+1))</f>
        <v>0</v>
      </c>
      <c r="G3467" s="10" t="n">
        <f aca="false">IF(ISBLANK(C3468), F3467/2,)</f>
        <v>0</v>
      </c>
      <c r="H3467" s="0" t="n">
        <f aca="false">IF(ISBLANK(C3467),0,-1)</f>
        <v>0</v>
      </c>
      <c r="I3467" s="0" t="n">
        <f aca="false">IF(AND(ISBLANK(C3466),NOT(ISBLANK(C3467))),1,-1)</f>
        <v>-1</v>
      </c>
      <c r="J3467" s="0" t="n">
        <f aca="false">IF(ISBLANK(C3465),IF(AND(C3466=C3467,NOT(ISBLANK(C3466)),NOT(ISBLANK(C3467))),1,-1),-1)</f>
        <v>-1</v>
      </c>
      <c r="K3467" s="0" t="n">
        <f aca="false">IF(MAX(H3467:J3467)&lt;0,IF(OR(C3467=C3466,C3466=C3465),1,-1),MAX(H3467:J3467))</f>
        <v>0</v>
      </c>
    </row>
    <row r="3468" customFormat="false" ht="13.8" hidden="false" customHeight="false" outlineLevel="0" collapsed="false">
      <c r="B3468" s="8" t="n">
        <f aca="false">MAX(H3468:K3468)</f>
        <v>0</v>
      </c>
      <c r="C3468" s="11"/>
      <c r="D3468" s="10" t="e">
        <f aca="false">IF($A$1="WLB",INDEX(SupplierNomenclature!$D$1:$D$9996,MATCH(C3468,SupplierNomenclature!$I$1:$I$9996,0)),IF($A$1="BERU",INDEX(beru_assortment!$C$1:$C$10000,MATCH(C3468,beru_assortment!$I$1:$I$10000,0)),IF($A$1="OZON",INDEX(ozon_assortment!$F$3:$F$10000,MATCH(C3468,ozon_assortment!$E$3:$E$10000,0)),0)))</f>
        <v>#N/A</v>
      </c>
      <c r="E3468" s="7" t="n">
        <f aca="false">IF(ISBLANK(C3468), , IF(ISBLANK(C3467), E3466+1, E3467))</f>
        <v>0</v>
      </c>
      <c r="F3468" s="10" t="n">
        <f aca="false">IF(ISBLANK(C3468),,IF(OR(ISBLANK(C3467), C3467="Баркод"),1,F3467+1))</f>
        <v>0</v>
      </c>
      <c r="G3468" s="10" t="n">
        <f aca="false">IF(ISBLANK(C3469), F3468/2,)</f>
        <v>0</v>
      </c>
      <c r="H3468" s="0" t="n">
        <f aca="false">IF(ISBLANK(C3468),0,-1)</f>
        <v>0</v>
      </c>
      <c r="I3468" s="0" t="n">
        <f aca="false">IF(AND(ISBLANK(C3467),NOT(ISBLANK(C3468))),1,-1)</f>
        <v>-1</v>
      </c>
      <c r="J3468" s="0" t="n">
        <f aca="false">IF(ISBLANK(C3466),IF(AND(C3467=C3468,NOT(ISBLANK(C3467)),NOT(ISBLANK(C3468))),1,-1),-1)</f>
        <v>-1</v>
      </c>
      <c r="K3468" s="0" t="n">
        <f aca="false">IF(MAX(H3468:J3468)&lt;0,IF(OR(C3468=C3467,C3467=C3466),1,-1),MAX(H3468:J3468))</f>
        <v>0</v>
      </c>
    </row>
    <row r="3469" customFormat="false" ht="13.8" hidden="false" customHeight="false" outlineLevel="0" collapsed="false">
      <c r="B3469" s="8" t="n">
        <f aca="false">MAX(H3469:K3469)</f>
        <v>0</v>
      </c>
      <c r="C3469" s="11"/>
      <c r="D3469" s="10" t="e">
        <f aca="false">IF($A$1="WLB",INDEX(SupplierNomenclature!$D$1:$D$9996,MATCH(C3469,SupplierNomenclature!$I$1:$I$9996,0)),IF($A$1="BERU",INDEX(beru_assortment!$C$1:$C$10000,MATCH(C3469,beru_assortment!$I$1:$I$10000,0)),IF($A$1="OZON",INDEX(ozon_assortment!$F$3:$F$10000,MATCH(C3469,ozon_assortment!$E$3:$E$10000,0)),0)))</f>
        <v>#N/A</v>
      </c>
      <c r="E3469" s="7" t="n">
        <f aca="false">IF(ISBLANK(C3469), , IF(ISBLANK(C3468), E3467+1, E3468))</f>
        <v>0</v>
      </c>
      <c r="F3469" s="10" t="n">
        <f aca="false">IF(ISBLANK(C3469),,IF(OR(ISBLANK(C3468), C3468="Баркод"),1,F3468+1))</f>
        <v>0</v>
      </c>
      <c r="G3469" s="10" t="n">
        <f aca="false">IF(ISBLANK(C3470), F3469/2,)</f>
        <v>0</v>
      </c>
      <c r="H3469" s="0" t="n">
        <f aca="false">IF(ISBLANK(C3469),0,-1)</f>
        <v>0</v>
      </c>
      <c r="I3469" s="0" t="n">
        <f aca="false">IF(AND(ISBLANK(C3468),NOT(ISBLANK(C3469))),1,-1)</f>
        <v>-1</v>
      </c>
      <c r="J3469" s="0" t="n">
        <f aca="false">IF(ISBLANK(C3467),IF(AND(C3468=C3469,NOT(ISBLANK(C3468)),NOT(ISBLANK(C3469))),1,-1),-1)</f>
        <v>-1</v>
      </c>
      <c r="K3469" s="0" t="n">
        <f aca="false">IF(MAX(H3469:J3469)&lt;0,IF(OR(C3469=C3468,C3468=C3467),1,-1),MAX(H3469:J3469))</f>
        <v>0</v>
      </c>
    </row>
    <row r="3470" customFormat="false" ht="13.8" hidden="false" customHeight="false" outlineLevel="0" collapsed="false">
      <c r="B3470" s="8" t="n">
        <f aca="false">MAX(H3470:K3470)</f>
        <v>0</v>
      </c>
      <c r="C3470" s="11"/>
      <c r="D3470" s="10" t="e">
        <f aca="false">IF($A$1="WLB",INDEX(SupplierNomenclature!$D$1:$D$9996,MATCH(C3470,SupplierNomenclature!$I$1:$I$9996,0)),IF($A$1="BERU",INDEX(beru_assortment!$C$1:$C$10000,MATCH(C3470,beru_assortment!$I$1:$I$10000,0)),IF($A$1="OZON",INDEX(ozon_assortment!$F$3:$F$10000,MATCH(C3470,ozon_assortment!$E$3:$E$10000,0)),0)))</f>
        <v>#N/A</v>
      </c>
      <c r="E3470" s="7" t="n">
        <f aca="false">IF(ISBLANK(C3470), , IF(ISBLANK(C3469), E3468+1, E3469))</f>
        <v>0</v>
      </c>
      <c r="F3470" s="10" t="n">
        <f aca="false">IF(ISBLANK(C3470),,IF(OR(ISBLANK(C3469), C3469="Баркод"),1,F3469+1))</f>
        <v>0</v>
      </c>
      <c r="G3470" s="10" t="n">
        <f aca="false">IF(ISBLANK(C3471), F3470/2,)</f>
        <v>0</v>
      </c>
      <c r="H3470" s="0" t="n">
        <f aca="false">IF(ISBLANK(C3470),0,-1)</f>
        <v>0</v>
      </c>
      <c r="I3470" s="0" t="n">
        <f aca="false">IF(AND(ISBLANK(C3469),NOT(ISBLANK(C3470))),1,-1)</f>
        <v>-1</v>
      </c>
      <c r="J3470" s="0" t="n">
        <f aca="false">IF(ISBLANK(C3468),IF(AND(C3469=C3470,NOT(ISBLANK(C3469)),NOT(ISBLANK(C3470))),1,-1),-1)</f>
        <v>-1</v>
      </c>
      <c r="K3470" s="0" t="n">
        <f aca="false">IF(MAX(H3470:J3470)&lt;0,IF(OR(C3470=C3469,C3469=C3468),1,-1),MAX(H3470:J3470))</f>
        <v>0</v>
      </c>
    </row>
    <row r="3471" customFormat="false" ht="13.8" hidden="false" customHeight="false" outlineLevel="0" collapsed="false">
      <c r="B3471" s="8" t="n">
        <f aca="false">MAX(H3471:K3471)</f>
        <v>0</v>
      </c>
      <c r="C3471" s="11"/>
      <c r="D3471" s="10" t="e">
        <f aca="false">IF($A$1="WLB",INDEX(SupplierNomenclature!$D$1:$D$9996,MATCH(C3471,SupplierNomenclature!$I$1:$I$9996,0)),IF($A$1="BERU",INDEX(beru_assortment!$C$1:$C$10000,MATCH(C3471,beru_assortment!$I$1:$I$10000,0)),IF($A$1="OZON",INDEX(ozon_assortment!$F$3:$F$10000,MATCH(C3471,ozon_assortment!$E$3:$E$10000,0)),0)))</f>
        <v>#N/A</v>
      </c>
      <c r="E3471" s="7" t="n">
        <f aca="false">IF(ISBLANK(C3471), , IF(ISBLANK(C3470), E3469+1, E3470))</f>
        <v>0</v>
      </c>
      <c r="F3471" s="10" t="n">
        <f aca="false">IF(ISBLANK(C3471),,IF(OR(ISBLANK(C3470), C3470="Баркод"),1,F3470+1))</f>
        <v>0</v>
      </c>
      <c r="G3471" s="10" t="n">
        <f aca="false">IF(ISBLANK(C3472), F3471/2,)</f>
        <v>0</v>
      </c>
      <c r="H3471" s="0" t="n">
        <f aca="false">IF(ISBLANK(C3471),0,-1)</f>
        <v>0</v>
      </c>
      <c r="I3471" s="0" t="n">
        <f aca="false">IF(AND(ISBLANK(C3470),NOT(ISBLANK(C3471))),1,-1)</f>
        <v>-1</v>
      </c>
      <c r="J3471" s="0" t="n">
        <f aca="false">IF(ISBLANK(C3469),IF(AND(C3470=C3471,NOT(ISBLANK(C3470)),NOT(ISBLANK(C3471))),1,-1),-1)</f>
        <v>-1</v>
      </c>
      <c r="K3471" s="0" t="n">
        <f aca="false">IF(MAX(H3471:J3471)&lt;0,IF(OR(C3471=C3470,C3470=C3469),1,-1),MAX(H3471:J3471))</f>
        <v>0</v>
      </c>
    </row>
    <row r="3472" customFormat="false" ht="13.8" hidden="false" customHeight="false" outlineLevel="0" collapsed="false">
      <c r="B3472" s="8" t="n">
        <f aca="false">MAX(H3472:K3472)</f>
        <v>0</v>
      </c>
      <c r="C3472" s="11"/>
      <c r="D3472" s="10" t="e">
        <f aca="false">IF($A$1="WLB",INDEX(SupplierNomenclature!$D$1:$D$9996,MATCH(C3472,SupplierNomenclature!$I$1:$I$9996,0)),IF($A$1="BERU",INDEX(beru_assortment!$C$1:$C$10000,MATCH(C3472,beru_assortment!$I$1:$I$10000,0)),IF($A$1="OZON",INDEX(ozon_assortment!$F$3:$F$10000,MATCH(C3472,ozon_assortment!$E$3:$E$10000,0)),0)))</f>
        <v>#N/A</v>
      </c>
      <c r="E3472" s="7" t="n">
        <f aca="false">IF(ISBLANK(C3472), , IF(ISBLANK(C3471), E3470+1, E3471))</f>
        <v>0</v>
      </c>
      <c r="F3472" s="10" t="n">
        <f aca="false">IF(ISBLANK(C3472),,IF(OR(ISBLANK(C3471), C3471="Баркод"),1,F3471+1))</f>
        <v>0</v>
      </c>
      <c r="G3472" s="10" t="n">
        <f aca="false">IF(ISBLANK(C3473), F3472/2,)</f>
        <v>0</v>
      </c>
      <c r="H3472" s="0" t="n">
        <f aca="false">IF(ISBLANK(C3472),0,-1)</f>
        <v>0</v>
      </c>
      <c r="I3472" s="0" t="n">
        <f aca="false">IF(AND(ISBLANK(C3471),NOT(ISBLANK(C3472))),1,-1)</f>
        <v>-1</v>
      </c>
      <c r="J3472" s="0" t="n">
        <f aca="false">IF(ISBLANK(C3470),IF(AND(C3471=C3472,NOT(ISBLANK(C3471)),NOT(ISBLANK(C3472))),1,-1),-1)</f>
        <v>-1</v>
      </c>
      <c r="K3472" s="0" t="n">
        <f aca="false">IF(MAX(H3472:J3472)&lt;0,IF(OR(C3472=C3471,C3471=C3470),1,-1),MAX(H3472:J3472))</f>
        <v>0</v>
      </c>
    </row>
    <row r="3473" customFormat="false" ht="13.8" hidden="false" customHeight="false" outlineLevel="0" collapsed="false">
      <c r="B3473" s="8" t="n">
        <f aca="false">MAX(H3473:K3473)</f>
        <v>0</v>
      </c>
      <c r="C3473" s="11"/>
      <c r="D3473" s="10" t="e">
        <f aca="false">IF($A$1="WLB",INDEX(SupplierNomenclature!$D$1:$D$9996,MATCH(C3473,SupplierNomenclature!$I$1:$I$9996,0)),IF($A$1="BERU",INDEX(beru_assortment!$C$1:$C$10000,MATCH(C3473,beru_assortment!$I$1:$I$10000,0)),IF($A$1="OZON",INDEX(ozon_assortment!$F$3:$F$10000,MATCH(C3473,ozon_assortment!$E$3:$E$10000,0)),0)))</f>
        <v>#N/A</v>
      </c>
      <c r="E3473" s="7" t="n">
        <f aca="false">IF(ISBLANK(C3473), , IF(ISBLANK(C3472), E3471+1, E3472))</f>
        <v>0</v>
      </c>
      <c r="F3473" s="10" t="n">
        <f aca="false">IF(ISBLANK(C3473),,IF(OR(ISBLANK(C3472), C3472="Баркод"),1,F3472+1))</f>
        <v>0</v>
      </c>
      <c r="G3473" s="10" t="n">
        <f aca="false">IF(ISBLANK(C3474), F3473/2,)</f>
        <v>0</v>
      </c>
      <c r="H3473" s="0" t="n">
        <f aca="false">IF(ISBLANK(C3473),0,-1)</f>
        <v>0</v>
      </c>
      <c r="I3473" s="0" t="n">
        <f aca="false">IF(AND(ISBLANK(C3472),NOT(ISBLANK(C3473))),1,-1)</f>
        <v>-1</v>
      </c>
      <c r="J3473" s="0" t="n">
        <f aca="false">IF(ISBLANK(C3471),IF(AND(C3472=C3473,NOT(ISBLANK(C3472)),NOT(ISBLANK(C3473))),1,-1),-1)</f>
        <v>-1</v>
      </c>
      <c r="K3473" s="0" t="n">
        <f aca="false">IF(MAX(H3473:J3473)&lt;0,IF(OR(C3473=C3472,C3472=C3471),1,-1),MAX(H3473:J3473))</f>
        <v>0</v>
      </c>
    </row>
    <row r="3474" customFormat="false" ht="13.8" hidden="false" customHeight="false" outlineLevel="0" collapsed="false">
      <c r="B3474" s="8" t="n">
        <f aca="false">MAX(H3474:K3474)</f>
        <v>0</v>
      </c>
      <c r="C3474" s="11"/>
      <c r="D3474" s="10" t="e">
        <f aca="false">IF($A$1="WLB",INDEX(SupplierNomenclature!$D$1:$D$9996,MATCH(C3474,SupplierNomenclature!$I$1:$I$9996,0)),IF($A$1="BERU",INDEX(beru_assortment!$C$1:$C$10000,MATCH(C3474,beru_assortment!$I$1:$I$10000,0)),IF($A$1="OZON",INDEX(ozon_assortment!$F$3:$F$10000,MATCH(C3474,ozon_assortment!$E$3:$E$10000,0)),0)))</f>
        <v>#N/A</v>
      </c>
      <c r="E3474" s="7" t="n">
        <f aca="false">IF(ISBLANK(C3474), , IF(ISBLANK(C3473), E3472+1, E3473))</f>
        <v>0</v>
      </c>
      <c r="F3474" s="10" t="n">
        <f aca="false">IF(ISBLANK(C3474),,IF(OR(ISBLANK(C3473), C3473="Баркод"),1,F3473+1))</f>
        <v>0</v>
      </c>
      <c r="G3474" s="10" t="n">
        <f aca="false">IF(ISBLANK(C3475), F3474/2,)</f>
        <v>0</v>
      </c>
      <c r="H3474" s="0" t="n">
        <f aca="false">IF(ISBLANK(C3474),0,-1)</f>
        <v>0</v>
      </c>
      <c r="I3474" s="0" t="n">
        <f aca="false">IF(AND(ISBLANK(C3473),NOT(ISBLANK(C3474))),1,-1)</f>
        <v>-1</v>
      </c>
      <c r="J3474" s="0" t="n">
        <f aca="false">IF(ISBLANK(C3472),IF(AND(C3473=C3474,NOT(ISBLANK(C3473)),NOT(ISBLANK(C3474))),1,-1),-1)</f>
        <v>-1</v>
      </c>
      <c r="K3474" s="0" t="n">
        <f aca="false">IF(MAX(H3474:J3474)&lt;0,IF(OR(C3474=C3473,C3473=C3472),1,-1),MAX(H3474:J3474))</f>
        <v>0</v>
      </c>
    </row>
    <row r="3475" customFormat="false" ht="13.8" hidden="false" customHeight="false" outlineLevel="0" collapsed="false">
      <c r="B3475" s="8" t="n">
        <f aca="false">MAX(H3475:K3475)</f>
        <v>0</v>
      </c>
      <c r="C3475" s="11"/>
      <c r="D3475" s="10" t="e">
        <f aca="false">IF($A$1="WLB",INDEX(SupplierNomenclature!$D$1:$D$9996,MATCH(C3475,SupplierNomenclature!$I$1:$I$9996,0)),IF($A$1="BERU",INDEX(beru_assortment!$C$1:$C$10000,MATCH(C3475,beru_assortment!$I$1:$I$10000,0)),IF($A$1="OZON",INDEX(ozon_assortment!$F$3:$F$10000,MATCH(C3475,ozon_assortment!$E$3:$E$10000,0)),0)))</f>
        <v>#N/A</v>
      </c>
      <c r="E3475" s="7" t="n">
        <f aca="false">IF(ISBLANK(C3475), , IF(ISBLANK(C3474), E3473+1, E3474))</f>
        <v>0</v>
      </c>
      <c r="F3475" s="10" t="n">
        <f aca="false">IF(ISBLANK(C3475),,IF(OR(ISBLANK(C3474), C3474="Баркод"),1,F3474+1))</f>
        <v>0</v>
      </c>
      <c r="G3475" s="10" t="n">
        <f aca="false">IF(ISBLANK(C3476), F3475/2,)</f>
        <v>0</v>
      </c>
      <c r="H3475" s="0" t="n">
        <f aca="false">IF(ISBLANK(C3475),0,-1)</f>
        <v>0</v>
      </c>
      <c r="I3475" s="0" t="n">
        <f aca="false">IF(AND(ISBLANK(C3474),NOT(ISBLANK(C3475))),1,-1)</f>
        <v>-1</v>
      </c>
      <c r="J3475" s="0" t="n">
        <f aca="false">IF(ISBLANK(C3473),IF(AND(C3474=C3475,NOT(ISBLANK(C3474)),NOT(ISBLANK(C3475))),1,-1),-1)</f>
        <v>-1</v>
      </c>
      <c r="K3475" s="0" t="n">
        <f aca="false">IF(MAX(H3475:J3475)&lt;0,IF(OR(C3475=C3474,C3474=C3473),1,-1),MAX(H3475:J3475))</f>
        <v>0</v>
      </c>
    </row>
    <row r="3476" customFormat="false" ht="13.8" hidden="false" customHeight="false" outlineLevel="0" collapsed="false">
      <c r="B3476" s="8" t="n">
        <f aca="false">MAX(H3476:K3476)</f>
        <v>0</v>
      </c>
      <c r="C3476" s="11"/>
      <c r="D3476" s="10" t="e">
        <f aca="false">IF($A$1="WLB",INDEX(SupplierNomenclature!$D$1:$D$9996,MATCH(C3476,SupplierNomenclature!$I$1:$I$9996,0)),IF($A$1="BERU",INDEX(beru_assortment!$C$1:$C$10000,MATCH(C3476,beru_assortment!$I$1:$I$10000,0)),IF($A$1="OZON",INDEX(ozon_assortment!$F$3:$F$10000,MATCH(C3476,ozon_assortment!$E$3:$E$10000,0)),0)))</f>
        <v>#N/A</v>
      </c>
      <c r="E3476" s="7" t="n">
        <f aca="false">IF(ISBLANK(C3476), , IF(ISBLANK(C3475), E3474+1, E3475))</f>
        <v>0</v>
      </c>
      <c r="F3476" s="10" t="n">
        <f aca="false">IF(ISBLANK(C3476),,IF(OR(ISBLANK(C3475), C3475="Баркод"),1,F3475+1))</f>
        <v>0</v>
      </c>
      <c r="G3476" s="10" t="n">
        <f aca="false">IF(ISBLANK(C3477), F3476/2,)</f>
        <v>0</v>
      </c>
      <c r="H3476" s="0" t="n">
        <f aca="false">IF(ISBLANK(C3476),0,-1)</f>
        <v>0</v>
      </c>
      <c r="I3476" s="0" t="n">
        <f aca="false">IF(AND(ISBLANK(C3475),NOT(ISBLANK(C3476))),1,-1)</f>
        <v>-1</v>
      </c>
      <c r="J3476" s="0" t="n">
        <f aca="false">IF(ISBLANK(C3474),IF(AND(C3475=C3476,NOT(ISBLANK(C3475)),NOT(ISBLANK(C3476))),1,-1),-1)</f>
        <v>-1</v>
      </c>
      <c r="K3476" s="0" t="n">
        <f aca="false">IF(MAX(H3476:J3476)&lt;0,IF(OR(C3476=C3475,C3475=C3474),1,-1),MAX(H3476:J3476))</f>
        <v>0</v>
      </c>
    </row>
    <row r="3477" customFormat="false" ht="13.8" hidden="false" customHeight="false" outlineLevel="0" collapsed="false">
      <c r="B3477" s="8" t="n">
        <f aca="false">MAX(H3477:K3477)</f>
        <v>0</v>
      </c>
      <c r="C3477" s="11"/>
      <c r="D3477" s="10" t="e">
        <f aca="false">IF($A$1="WLB",INDEX(SupplierNomenclature!$D$1:$D$9996,MATCH(C3477,SupplierNomenclature!$I$1:$I$9996,0)),IF($A$1="BERU",INDEX(beru_assortment!$C$1:$C$10000,MATCH(C3477,beru_assortment!$I$1:$I$10000,0)),IF($A$1="OZON",INDEX(ozon_assortment!$F$3:$F$10000,MATCH(C3477,ozon_assortment!$E$3:$E$10000,0)),0)))</f>
        <v>#N/A</v>
      </c>
      <c r="E3477" s="7" t="n">
        <f aca="false">IF(ISBLANK(C3477), , IF(ISBLANK(C3476), E3475+1, E3476))</f>
        <v>0</v>
      </c>
      <c r="F3477" s="10" t="n">
        <f aca="false">IF(ISBLANK(C3477),,IF(OR(ISBLANK(C3476), C3476="Баркод"),1,F3476+1))</f>
        <v>0</v>
      </c>
      <c r="G3477" s="10" t="n">
        <f aca="false">IF(ISBLANK(C3478), F3477/2,)</f>
        <v>0</v>
      </c>
      <c r="H3477" s="0" t="n">
        <f aca="false">IF(ISBLANK(C3477),0,-1)</f>
        <v>0</v>
      </c>
      <c r="I3477" s="0" t="n">
        <f aca="false">IF(AND(ISBLANK(C3476),NOT(ISBLANK(C3477))),1,-1)</f>
        <v>-1</v>
      </c>
      <c r="J3477" s="0" t="n">
        <f aca="false">IF(ISBLANK(C3475),IF(AND(C3476=C3477,NOT(ISBLANK(C3476)),NOT(ISBLANK(C3477))),1,-1),-1)</f>
        <v>-1</v>
      </c>
      <c r="K3477" s="0" t="n">
        <f aca="false">IF(MAX(H3477:J3477)&lt;0,IF(OR(C3477=C3476,C3476=C3475),1,-1),MAX(H3477:J3477))</f>
        <v>0</v>
      </c>
    </row>
    <row r="3478" customFormat="false" ht="13.8" hidden="false" customHeight="false" outlineLevel="0" collapsed="false">
      <c r="B3478" s="8" t="n">
        <f aca="false">MAX(H3478:K3478)</f>
        <v>0</v>
      </c>
      <c r="C3478" s="11"/>
      <c r="D3478" s="10" t="e">
        <f aca="false">IF($A$1="WLB",INDEX(SupplierNomenclature!$D$1:$D$9996,MATCH(C3478,SupplierNomenclature!$I$1:$I$9996,0)),IF($A$1="BERU",INDEX(beru_assortment!$C$1:$C$10000,MATCH(C3478,beru_assortment!$I$1:$I$10000,0)),IF($A$1="OZON",INDEX(ozon_assortment!$F$3:$F$10000,MATCH(C3478,ozon_assortment!$E$3:$E$10000,0)),0)))</f>
        <v>#N/A</v>
      </c>
      <c r="E3478" s="7" t="n">
        <f aca="false">IF(ISBLANK(C3478), , IF(ISBLANK(C3477), E3476+1, E3477))</f>
        <v>0</v>
      </c>
      <c r="F3478" s="10" t="n">
        <f aca="false">IF(ISBLANK(C3478),,IF(OR(ISBLANK(C3477), C3477="Баркод"),1,F3477+1))</f>
        <v>0</v>
      </c>
      <c r="G3478" s="10" t="n">
        <f aca="false">IF(ISBLANK(C3479), F3478/2,)</f>
        <v>0</v>
      </c>
      <c r="H3478" s="0" t="n">
        <f aca="false">IF(ISBLANK(C3478),0,-1)</f>
        <v>0</v>
      </c>
      <c r="I3478" s="0" t="n">
        <f aca="false">IF(AND(ISBLANK(C3477),NOT(ISBLANK(C3478))),1,-1)</f>
        <v>-1</v>
      </c>
      <c r="J3478" s="0" t="n">
        <f aca="false">IF(ISBLANK(C3476),IF(AND(C3477=C3478,NOT(ISBLANK(C3477)),NOT(ISBLANK(C3478))),1,-1),-1)</f>
        <v>-1</v>
      </c>
      <c r="K3478" s="0" t="n">
        <f aca="false">IF(MAX(H3478:J3478)&lt;0,IF(OR(C3478=C3477,C3477=C3476),1,-1),MAX(H3478:J3478))</f>
        <v>0</v>
      </c>
    </row>
    <row r="3479" customFormat="false" ht="13.8" hidden="false" customHeight="false" outlineLevel="0" collapsed="false">
      <c r="B3479" s="8" t="n">
        <f aca="false">MAX(H3479:K3479)</f>
        <v>0</v>
      </c>
      <c r="C3479" s="11"/>
      <c r="D3479" s="10" t="e">
        <f aca="false">IF($A$1="WLB",INDEX(SupplierNomenclature!$D$1:$D$9996,MATCH(C3479,SupplierNomenclature!$I$1:$I$9996,0)),IF($A$1="BERU",INDEX(beru_assortment!$C$1:$C$10000,MATCH(C3479,beru_assortment!$I$1:$I$10000,0)),IF($A$1="OZON",INDEX(ozon_assortment!$F$3:$F$10000,MATCH(C3479,ozon_assortment!$E$3:$E$10000,0)),0)))</f>
        <v>#N/A</v>
      </c>
      <c r="E3479" s="7" t="n">
        <f aca="false">IF(ISBLANK(C3479), , IF(ISBLANK(C3478), E3477+1, E3478))</f>
        <v>0</v>
      </c>
      <c r="F3479" s="10" t="n">
        <f aca="false">IF(ISBLANK(C3479),,IF(OR(ISBLANK(C3478), C3478="Баркод"),1,F3478+1))</f>
        <v>0</v>
      </c>
      <c r="G3479" s="10" t="n">
        <f aca="false">IF(ISBLANK(C3480), F3479/2,)</f>
        <v>0</v>
      </c>
      <c r="H3479" s="0" t="n">
        <f aca="false">IF(ISBLANK(C3479),0,-1)</f>
        <v>0</v>
      </c>
      <c r="I3479" s="0" t="n">
        <f aca="false">IF(AND(ISBLANK(C3478),NOT(ISBLANK(C3479))),1,-1)</f>
        <v>-1</v>
      </c>
      <c r="J3479" s="0" t="n">
        <f aca="false">IF(ISBLANK(C3477),IF(AND(C3478=C3479,NOT(ISBLANK(C3478)),NOT(ISBLANK(C3479))),1,-1),-1)</f>
        <v>-1</v>
      </c>
      <c r="K3479" s="0" t="n">
        <f aca="false">IF(MAX(H3479:J3479)&lt;0,IF(OR(C3479=C3478,C3478=C3477),1,-1),MAX(H3479:J3479))</f>
        <v>0</v>
      </c>
    </row>
    <row r="3480" customFormat="false" ht="13.8" hidden="false" customHeight="false" outlineLevel="0" collapsed="false">
      <c r="B3480" s="8" t="n">
        <f aca="false">MAX(H3480:K3480)</f>
        <v>0</v>
      </c>
      <c r="C3480" s="11"/>
      <c r="D3480" s="10" t="e">
        <f aca="false">IF($A$1="WLB",INDEX(SupplierNomenclature!$D$1:$D$9996,MATCH(C3480,SupplierNomenclature!$I$1:$I$9996,0)),IF($A$1="BERU",INDEX(beru_assortment!$C$1:$C$10000,MATCH(C3480,beru_assortment!$I$1:$I$10000,0)),IF($A$1="OZON",INDEX(ozon_assortment!$F$3:$F$10000,MATCH(C3480,ozon_assortment!$E$3:$E$10000,0)),0)))</f>
        <v>#N/A</v>
      </c>
      <c r="E3480" s="7" t="n">
        <f aca="false">IF(ISBLANK(C3480), , IF(ISBLANK(C3479), E3478+1, E3479))</f>
        <v>0</v>
      </c>
      <c r="F3480" s="10" t="n">
        <f aca="false">IF(ISBLANK(C3480),,IF(OR(ISBLANK(C3479), C3479="Баркод"),1,F3479+1))</f>
        <v>0</v>
      </c>
      <c r="G3480" s="10" t="n">
        <f aca="false">IF(ISBLANK(C3481), F3480/2,)</f>
        <v>0</v>
      </c>
      <c r="H3480" s="0" t="n">
        <f aca="false">IF(ISBLANK(C3480),0,-1)</f>
        <v>0</v>
      </c>
      <c r="I3480" s="0" t="n">
        <f aca="false">IF(AND(ISBLANK(C3479),NOT(ISBLANK(C3480))),1,-1)</f>
        <v>-1</v>
      </c>
      <c r="J3480" s="0" t="n">
        <f aca="false">IF(ISBLANK(C3478),IF(AND(C3479=C3480,NOT(ISBLANK(C3479)),NOT(ISBLANK(C3480))),1,-1),-1)</f>
        <v>-1</v>
      </c>
      <c r="K3480" s="0" t="n">
        <f aca="false">IF(MAX(H3480:J3480)&lt;0,IF(OR(C3480=C3479,C3479=C3478),1,-1),MAX(H3480:J3480))</f>
        <v>0</v>
      </c>
    </row>
    <row r="3481" customFormat="false" ht="13.8" hidden="false" customHeight="false" outlineLevel="0" collapsed="false">
      <c r="B3481" s="8" t="n">
        <f aca="false">MAX(H3481:K3481)</f>
        <v>0</v>
      </c>
      <c r="C3481" s="11"/>
      <c r="D3481" s="10" t="e">
        <f aca="false">IF($A$1="WLB",INDEX(SupplierNomenclature!$D$1:$D$9996,MATCH(C3481,SupplierNomenclature!$I$1:$I$9996,0)),IF($A$1="BERU",INDEX(beru_assortment!$C$1:$C$10000,MATCH(C3481,beru_assortment!$I$1:$I$10000,0)),IF($A$1="OZON",INDEX(ozon_assortment!$F$3:$F$10000,MATCH(C3481,ozon_assortment!$E$3:$E$10000,0)),0)))</f>
        <v>#N/A</v>
      </c>
      <c r="E3481" s="7" t="n">
        <f aca="false">IF(ISBLANK(C3481), , IF(ISBLANK(C3480), E3479+1, E3480))</f>
        <v>0</v>
      </c>
      <c r="F3481" s="10" t="n">
        <f aca="false">IF(ISBLANK(C3481),,IF(OR(ISBLANK(C3480), C3480="Баркод"),1,F3480+1))</f>
        <v>0</v>
      </c>
      <c r="G3481" s="10" t="n">
        <f aca="false">IF(ISBLANK(C3482), F3481/2,)</f>
        <v>0</v>
      </c>
      <c r="H3481" s="0" t="n">
        <f aca="false">IF(ISBLANK(C3481),0,-1)</f>
        <v>0</v>
      </c>
      <c r="I3481" s="0" t="n">
        <f aca="false">IF(AND(ISBLANK(C3480),NOT(ISBLANK(C3481))),1,-1)</f>
        <v>-1</v>
      </c>
      <c r="J3481" s="0" t="n">
        <f aca="false">IF(ISBLANK(C3479),IF(AND(C3480=C3481,NOT(ISBLANK(C3480)),NOT(ISBLANK(C3481))),1,-1),-1)</f>
        <v>-1</v>
      </c>
      <c r="K3481" s="0" t="n">
        <f aca="false">IF(MAX(H3481:J3481)&lt;0,IF(OR(C3481=C3480,C3480=C3479),1,-1),MAX(H3481:J3481))</f>
        <v>0</v>
      </c>
    </row>
    <row r="3482" customFormat="false" ht="13.8" hidden="false" customHeight="false" outlineLevel="0" collapsed="false">
      <c r="B3482" s="8" t="n">
        <f aca="false">MAX(H3482:K3482)</f>
        <v>0</v>
      </c>
      <c r="C3482" s="11"/>
      <c r="D3482" s="10" t="e">
        <f aca="false">IF($A$1="WLB",INDEX(SupplierNomenclature!$D$1:$D$9996,MATCH(C3482,SupplierNomenclature!$I$1:$I$9996,0)),IF($A$1="BERU",INDEX(beru_assortment!$C$1:$C$10000,MATCH(C3482,beru_assortment!$I$1:$I$10000,0)),IF($A$1="OZON",INDEX(ozon_assortment!$F$3:$F$10000,MATCH(C3482,ozon_assortment!$E$3:$E$10000,0)),0)))</f>
        <v>#N/A</v>
      </c>
      <c r="E3482" s="7" t="n">
        <f aca="false">IF(ISBLANK(C3482), , IF(ISBLANK(C3481), E3480+1, E3481))</f>
        <v>0</v>
      </c>
      <c r="F3482" s="10" t="n">
        <f aca="false">IF(ISBLANK(C3482),,IF(OR(ISBLANK(C3481), C3481="Баркод"),1,F3481+1))</f>
        <v>0</v>
      </c>
      <c r="G3482" s="10" t="n">
        <f aca="false">IF(ISBLANK(C3483), F3482/2,)</f>
        <v>0</v>
      </c>
      <c r="H3482" s="0" t="n">
        <f aca="false">IF(ISBLANK(C3482),0,-1)</f>
        <v>0</v>
      </c>
      <c r="I3482" s="0" t="n">
        <f aca="false">IF(AND(ISBLANK(C3481),NOT(ISBLANK(C3482))),1,-1)</f>
        <v>-1</v>
      </c>
      <c r="J3482" s="0" t="n">
        <f aca="false">IF(ISBLANK(C3480),IF(AND(C3481=C3482,NOT(ISBLANK(C3481)),NOT(ISBLANK(C3482))),1,-1),-1)</f>
        <v>-1</v>
      </c>
      <c r="K3482" s="0" t="n">
        <f aca="false">IF(MAX(H3482:J3482)&lt;0,IF(OR(C3482=C3481,C3481=C3480),1,-1),MAX(H3482:J3482))</f>
        <v>0</v>
      </c>
    </row>
    <row r="3483" customFormat="false" ht="13.8" hidden="false" customHeight="false" outlineLevel="0" collapsed="false">
      <c r="B3483" s="8" t="n">
        <f aca="false">MAX(H3483:K3483)</f>
        <v>0</v>
      </c>
      <c r="C3483" s="11"/>
      <c r="D3483" s="10" t="e">
        <f aca="false">IF($A$1="WLB",INDEX(SupplierNomenclature!$D$1:$D$9996,MATCH(C3483,SupplierNomenclature!$I$1:$I$9996,0)),IF($A$1="BERU",INDEX(beru_assortment!$C$1:$C$10000,MATCH(C3483,beru_assortment!$I$1:$I$10000,0)),IF($A$1="OZON",INDEX(ozon_assortment!$F$3:$F$10000,MATCH(C3483,ozon_assortment!$E$3:$E$10000,0)),0)))</f>
        <v>#N/A</v>
      </c>
      <c r="E3483" s="7" t="n">
        <f aca="false">IF(ISBLANK(C3483), , IF(ISBLANK(C3482), E3481+1, E3482))</f>
        <v>0</v>
      </c>
      <c r="F3483" s="10" t="n">
        <f aca="false">IF(ISBLANK(C3483),,IF(OR(ISBLANK(C3482), C3482="Баркод"),1,F3482+1))</f>
        <v>0</v>
      </c>
      <c r="G3483" s="10" t="n">
        <f aca="false">IF(ISBLANK(C3484), F3483/2,)</f>
        <v>0</v>
      </c>
      <c r="H3483" s="0" t="n">
        <f aca="false">IF(ISBLANK(C3483),0,-1)</f>
        <v>0</v>
      </c>
      <c r="I3483" s="0" t="n">
        <f aca="false">IF(AND(ISBLANK(C3482),NOT(ISBLANK(C3483))),1,-1)</f>
        <v>-1</v>
      </c>
      <c r="J3483" s="0" t="n">
        <f aca="false">IF(ISBLANK(C3481),IF(AND(C3482=C3483,NOT(ISBLANK(C3482)),NOT(ISBLANK(C3483))),1,-1),-1)</f>
        <v>-1</v>
      </c>
      <c r="K3483" s="0" t="n">
        <f aca="false">IF(MAX(H3483:J3483)&lt;0,IF(OR(C3483=C3482,C3482=C3481),1,-1),MAX(H3483:J3483))</f>
        <v>0</v>
      </c>
    </row>
    <row r="3484" customFormat="false" ht="13.8" hidden="false" customHeight="false" outlineLevel="0" collapsed="false">
      <c r="B3484" s="8" t="n">
        <f aca="false">MAX(H3484:K3484)</f>
        <v>0</v>
      </c>
      <c r="C3484" s="11"/>
      <c r="D3484" s="10" t="e">
        <f aca="false">IF($A$1="WLB",INDEX(SupplierNomenclature!$D$1:$D$9996,MATCH(C3484,SupplierNomenclature!$I$1:$I$9996,0)),IF($A$1="BERU",INDEX(beru_assortment!$C$1:$C$10000,MATCH(C3484,beru_assortment!$I$1:$I$10000,0)),IF($A$1="OZON",INDEX(ozon_assortment!$F$3:$F$10000,MATCH(C3484,ozon_assortment!$E$3:$E$10000,0)),0)))</f>
        <v>#N/A</v>
      </c>
      <c r="E3484" s="7" t="n">
        <f aca="false">IF(ISBLANK(C3484), , IF(ISBLANK(C3483), E3482+1, E3483))</f>
        <v>0</v>
      </c>
      <c r="F3484" s="10" t="n">
        <f aca="false">IF(ISBLANK(C3484),,IF(OR(ISBLANK(C3483), C3483="Баркод"),1,F3483+1))</f>
        <v>0</v>
      </c>
      <c r="G3484" s="10" t="n">
        <f aca="false">IF(ISBLANK(C3485), F3484/2,)</f>
        <v>0</v>
      </c>
      <c r="H3484" s="0" t="n">
        <f aca="false">IF(ISBLANK(C3484),0,-1)</f>
        <v>0</v>
      </c>
      <c r="I3484" s="0" t="n">
        <f aca="false">IF(AND(ISBLANK(C3483),NOT(ISBLANK(C3484))),1,-1)</f>
        <v>-1</v>
      </c>
      <c r="J3484" s="0" t="n">
        <f aca="false">IF(ISBLANK(C3482),IF(AND(C3483=C3484,NOT(ISBLANK(C3483)),NOT(ISBLANK(C3484))),1,-1),-1)</f>
        <v>-1</v>
      </c>
      <c r="K3484" s="0" t="n">
        <f aca="false">IF(MAX(H3484:J3484)&lt;0,IF(OR(C3484=C3483,C3483=C3482),1,-1),MAX(H3484:J3484))</f>
        <v>0</v>
      </c>
    </row>
    <row r="3485" customFormat="false" ht="13.8" hidden="false" customHeight="false" outlineLevel="0" collapsed="false">
      <c r="B3485" s="8" t="n">
        <f aca="false">MAX(H3485:K3485)</f>
        <v>0</v>
      </c>
      <c r="C3485" s="11"/>
      <c r="D3485" s="10" t="e">
        <f aca="false">IF($A$1="WLB",INDEX(SupplierNomenclature!$D$1:$D$9996,MATCH(C3485,SupplierNomenclature!$I$1:$I$9996,0)),IF($A$1="BERU",INDEX(beru_assortment!$C$1:$C$10000,MATCH(C3485,beru_assortment!$I$1:$I$10000,0)),IF($A$1="OZON",INDEX(ozon_assortment!$F$3:$F$10000,MATCH(C3485,ozon_assortment!$E$3:$E$10000,0)),0)))</f>
        <v>#N/A</v>
      </c>
      <c r="E3485" s="7" t="n">
        <f aca="false">IF(ISBLANK(C3485), , IF(ISBLANK(C3484), E3483+1, E3484))</f>
        <v>0</v>
      </c>
      <c r="F3485" s="10" t="n">
        <f aca="false">IF(ISBLANK(C3485),,IF(OR(ISBLANK(C3484), C3484="Баркод"),1,F3484+1))</f>
        <v>0</v>
      </c>
      <c r="G3485" s="10" t="n">
        <f aca="false">IF(ISBLANK(C3486), F3485/2,)</f>
        <v>0</v>
      </c>
      <c r="H3485" s="0" t="n">
        <f aca="false">IF(ISBLANK(C3485),0,-1)</f>
        <v>0</v>
      </c>
      <c r="I3485" s="0" t="n">
        <f aca="false">IF(AND(ISBLANK(C3484),NOT(ISBLANK(C3485))),1,-1)</f>
        <v>-1</v>
      </c>
      <c r="J3485" s="0" t="n">
        <f aca="false">IF(ISBLANK(C3483),IF(AND(C3484=C3485,NOT(ISBLANK(C3484)),NOT(ISBLANK(C3485))),1,-1),-1)</f>
        <v>-1</v>
      </c>
      <c r="K3485" s="0" t="n">
        <f aca="false">IF(MAX(H3485:J3485)&lt;0,IF(OR(C3485=C3484,C3484=C3483),1,-1),MAX(H3485:J3485))</f>
        <v>0</v>
      </c>
    </row>
    <row r="3486" customFormat="false" ht="13.8" hidden="false" customHeight="false" outlineLevel="0" collapsed="false">
      <c r="B3486" s="8" t="n">
        <f aca="false">MAX(H3486:K3486)</f>
        <v>0</v>
      </c>
      <c r="C3486" s="11"/>
      <c r="D3486" s="10" t="e">
        <f aca="false">IF($A$1="WLB",INDEX(SupplierNomenclature!$D$1:$D$9996,MATCH(C3486,SupplierNomenclature!$I$1:$I$9996,0)),IF($A$1="BERU",INDEX(beru_assortment!$C$1:$C$10000,MATCH(C3486,beru_assortment!$I$1:$I$10000,0)),IF($A$1="OZON",INDEX(ozon_assortment!$F$3:$F$10000,MATCH(C3486,ozon_assortment!$E$3:$E$10000,0)),0)))</f>
        <v>#N/A</v>
      </c>
      <c r="E3486" s="7" t="n">
        <f aca="false">IF(ISBLANK(C3486), , IF(ISBLANK(C3485), E3484+1, E3485))</f>
        <v>0</v>
      </c>
      <c r="F3486" s="10" t="n">
        <f aca="false">IF(ISBLANK(C3486),,IF(OR(ISBLANK(C3485), C3485="Баркод"),1,F3485+1))</f>
        <v>0</v>
      </c>
      <c r="G3486" s="10" t="n">
        <f aca="false">IF(ISBLANK(C3487), F3486/2,)</f>
        <v>0</v>
      </c>
      <c r="H3486" s="0" t="n">
        <f aca="false">IF(ISBLANK(C3486),0,-1)</f>
        <v>0</v>
      </c>
      <c r="I3486" s="0" t="n">
        <f aca="false">IF(AND(ISBLANK(C3485),NOT(ISBLANK(C3486))),1,-1)</f>
        <v>-1</v>
      </c>
      <c r="J3486" s="0" t="n">
        <f aca="false">IF(ISBLANK(C3484),IF(AND(C3485=C3486,NOT(ISBLANK(C3485)),NOT(ISBLANK(C3486))),1,-1),-1)</f>
        <v>-1</v>
      </c>
      <c r="K3486" s="0" t="n">
        <f aca="false">IF(MAX(H3486:J3486)&lt;0,IF(OR(C3486=C3485,C3485=C3484),1,-1),MAX(H3486:J3486))</f>
        <v>0</v>
      </c>
    </row>
    <row r="3487" customFormat="false" ht="13.8" hidden="false" customHeight="false" outlineLevel="0" collapsed="false">
      <c r="B3487" s="8" t="n">
        <f aca="false">MAX(H3487:K3487)</f>
        <v>0</v>
      </c>
      <c r="C3487" s="11"/>
      <c r="D3487" s="10" t="e">
        <f aca="false">IF($A$1="WLB",INDEX(SupplierNomenclature!$D$1:$D$9996,MATCH(C3487,SupplierNomenclature!$I$1:$I$9996,0)),IF($A$1="BERU",INDEX(beru_assortment!$C$1:$C$10000,MATCH(C3487,beru_assortment!$I$1:$I$10000,0)),IF($A$1="OZON",INDEX(ozon_assortment!$F$3:$F$10000,MATCH(C3487,ozon_assortment!$E$3:$E$10000,0)),0)))</f>
        <v>#N/A</v>
      </c>
      <c r="E3487" s="7" t="n">
        <f aca="false">IF(ISBLANK(C3487), , IF(ISBLANK(C3486), E3485+1, E3486))</f>
        <v>0</v>
      </c>
      <c r="F3487" s="10" t="n">
        <f aca="false">IF(ISBLANK(C3487),,IF(OR(ISBLANK(C3486), C3486="Баркод"),1,F3486+1))</f>
        <v>0</v>
      </c>
      <c r="G3487" s="10" t="n">
        <f aca="false">IF(ISBLANK(C3488), F3487/2,)</f>
        <v>0</v>
      </c>
      <c r="H3487" s="0" t="n">
        <f aca="false">IF(ISBLANK(C3487),0,-1)</f>
        <v>0</v>
      </c>
      <c r="I3487" s="0" t="n">
        <f aca="false">IF(AND(ISBLANK(C3486),NOT(ISBLANK(C3487))),1,-1)</f>
        <v>-1</v>
      </c>
      <c r="J3487" s="0" t="n">
        <f aca="false">IF(ISBLANK(C3485),IF(AND(C3486=C3487,NOT(ISBLANK(C3486)),NOT(ISBLANK(C3487))),1,-1),-1)</f>
        <v>-1</v>
      </c>
      <c r="K3487" s="0" t="n">
        <f aca="false">IF(MAX(H3487:J3487)&lt;0,IF(OR(C3487=C3486,C3486=C3485),1,-1),MAX(H3487:J3487))</f>
        <v>0</v>
      </c>
    </row>
    <row r="3488" customFormat="false" ht="13.8" hidden="false" customHeight="false" outlineLevel="0" collapsed="false">
      <c r="B3488" s="8" t="n">
        <f aca="false">MAX(H3488:K3488)</f>
        <v>0</v>
      </c>
      <c r="C3488" s="11"/>
      <c r="D3488" s="10" t="e">
        <f aca="false">IF($A$1="WLB",INDEX(SupplierNomenclature!$D$1:$D$9996,MATCH(C3488,SupplierNomenclature!$I$1:$I$9996,0)),IF($A$1="BERU",INDEX(beru_assortment!$C$1:$C$10000,MATCH(C3488,beru_assortment!$I$1:$I$10000,0)),IF($A$1="OZON",INDEX(ozon_assortment!$F$3:$F$10000,MATCH(C3488,ozon_assortment!$E$3:$E$10000,0)),0)))</f>
        <v>#N/A</v>
      </c>
      <c r="E3488" s="7" t="n">
        <f aca="false">IF(ISBLANK(C3488), , IF(ISBLANK(C3487), E3486+1, E3487))</f>
        <v>0</v>
      </c>
      <c r="F3488" s="10" t="n">
        <f aca="false">IF(ISBLANK(C3488),,IF(OR(ISBLANK(C3487), C3487="Баркод"),1,F3487+1))</f>
        <v>0</v>
      </c>
      <c r="G3488" s="10" t="n">
        <f aca="false">IF(ISBLANK(C3489), F3488/2,)</f>
        <v>0</v>
      </c>
      <c r="H3488" s="0" t="n">
        <f aca="false">IF(ISBLANK(C3488),0,-1)</f>
        <v>0</v>
      </c>
      <c r="I3488" s="0" t="n">
        <f aca="false">IF(AND(ISBLANK(C3487),NOT(ISBLANK(C3488))),1,-1)</f>
        <v>-1</v>
      </c>
      <c r="J3488" s="0" t="n">
        <f aca="false">IF(ISBLANK(C3486),IF(AND(C3487=C3488,NOT(ISBLANK(C3487)),NOT(ISBLANK(C3488))),1,-1),-1)</f>
        <v>-1</v>
      </c>
      <c r="K3488" s="0" t="n">
        <f aca="false">IF(MAX(H3488:J3488)&lt;0,IF(OR(C3488=C3487,C3487=C3486),1,-1),MAX(H3488:J3488))</f>
        <v>0</v>
      </c>
    </row>
    <row r="3489" customFormat="false" ht="13.8" hidden="false" customHeight="false" outlineLevel="0" collapsed="false">
      <c r="B3489" s="8" t="n">
        <f aca="false">MAX(H3489:K3489)</f>
        <v>0</v>
      </c>
      <c r="C3489" s="11"/>
      <c r="D3489" s="10" t="e">
        <f aca="false">IF($A$1="WLB",INDEX(SupplierNomenclature!$D$1:$D$9996,MATCH(C3489,SupplierNomenclature!$I$1:$I$9996,0)),IF($A$1="BERU",INDEX(beru_assortment!$C$1:$C$10000,MATCH(C3489,beru_assortment!$I$1:$I$10000,0)),IF($A$1="OZON",INDEX(ozon_assortment!$F$3:$F$10000,MATCH(C3489,ozon_assortment!$E$3:$E$10000,0)),0)))</f>
        <v>#N/A</v>
      </c>
      <c r="E3489" s="7" t="n">
        <f aca="false">IF(ISBLANK(C3489), , IF(ISBLANK(C3488), E3487+1, E3488))</f>
        <v>0</v>
      </c>
      <c r="F3489" s="10" t="n">
        <f aca="false">IF(ISBLANK(C3489),,IF(OR(ISBLANK(C3488), C3488="Баркод"),1,F3488+1))</f>
        <v>0</v>
      </c>
      <c r="G3489" s="10" t="n">
        <f aca="false">IF(ISBLANK(C3490), F3489/2,)</f>
        <v>0</v>
      </c>
      <c r="H3489" s="0" t="n">
        <f aca="false">IF(ISBLANK(C3489),0,-1)</f>
        <v>0</v>
      </c>
      <c r="I3489" s="0" t="n">
        <f aca="false">IF(AND(ISBLANK(C3488),NOT(ISBLANK(C3489))),1,-1)</f>
        <v>-1</v>
      </c>
      <c r="J3489" s="0" t="n">
        <f aca="false">IF(ISBLANK(C3487),IF(AND(C3488=C3489,NOT(ISBLANK(C3488)),NOT(ISBLANK(C3489))),1,-1),-1)</f>
        <v>-1</v>
      </c>
      <c r="K3489" s="0" t="n">
        <f aca="false">IF(MAX(H3489:J3489)&lt;0,IF(OR(C3489=C3488,C3488=C3487),1,-1),MAX(H3489:J3489))</f>
        <v>0</v>
      </c>
    </row>
    <row r="3490" customFormat="false" ht="13.8" hidden="false" customHeight="false" outlineLevel="0" collapsed="false">
      <c r="B3490" s="8" t="n">
        <f aca="false">MAX(H3490:K3490)</f>
        <v>0</v>
      </c>
      <c r="C3490" s="11"/>
      <c r="D3490" s="10" t="e">
        <f aca="false">IF($A$1="WLB",INDEX(SupplierNomenclature!$D$1:$D$9996,MATCH(C3490,SupplierNomenclature!$I$1:$I$9996,0)),IF($A$1="BERU",INDEX(beru_assortment!$C$1:$C$10000,MATCH(C3490,beru_assortment!$I$1:$I$10000,0)),IF($A$1="OZON",INDEX(ozon_assortment!$F$3:$F$10000,MATCH(C3490,ozon_assortment!$E$3:$E$10000,0)),0)))</f>
        <v>#N/A</v>
      </c>
      <c r="E3490" s="7" t="n">
        <f aca="false">IF(ISBLANK(C3490), , IF(ISBLANK(C3489), E3488+1, E3489))</f>
        <v>0</v>
      </c>
      <c r="F3490" s="10" t="n">
        <f aca="false">IF(ISBLANK(C3490),,IF(OR(ISBLANK(C3489), C3489="Баркод"),1,F3489+1))</f>
        <v>0</v>
      </c>
      <c r="G3490" s="10" t="n">
        <f aca="false">IF(ISBLANK(C3491), F3490/2,)</f>
        <v>0</v>
      </c>
      <c r="H3490" s="0" t="n">
        <f aca="false">IF(ISBLANK(C3490),0,-1)</f>
        <v>0</v>
      </c>
      <c r="I3490" s="0" t="n">
        <f aca="false">IF(AND(ISBLANK(C3489),NOT(ISBLANK(C3490))),1,-1)</f>
        <v>-1</v>
      </c>
      <c r="J3490" s="0" t="n">
        <f aca="false">IF(ISBLANK(C3488),IF(AND(C3489=C3490,NOT(ISBLANK(C3489)),NOT(ISBLANK(C3490))),1,-1),-1)</f>
        <v>-1</v>
      </c>
      <c r="K3490" s="0" t="n">
        <f aca="false">IF(MAX(H3490:J3490)&lt;0,IF(OR(C3490=C3489,C3489=C3488),1,-1),MAX(H3490:J3490))</f>
        <v>0</v>
      </c>
    </row>
    <row r="3491" customFormat="false" ht="13.8" hidden="false" customHeight="false" outlineLevel="0" collapsed="false">
      <c r="B3491" s="8" t="n">
        <f aca="false">MAX(H3491:K3491)</f>
        <v>0</v>
      </c>
      <c r="C3491" s="11"/>
      <c r="D3491" s="10" t="e">
        <f aca="false">IF($A$1="WLB",INDEX(SupplierNomenclature!$D$1:$D$9996,MATCH(C3491,SupplierNomenclature!$I$1:$I$9996,0)),IF($A$1="BERU",INDEX(beru_assortment!$C$1:$C$10000,MATCH(C3491,beru_assortment!$I$1:$I$10000,0)),IF($A$1="OZON",INDEX(ozon_assortment!$F$3:$F$10000,MATCH(C3491,ozon_assortment!$E$3:$E$10000,0)),0)))</f>
        <v>#N/A</v>
      </c>
      <c r="E3491" s="7" t="n">
        <f aca="false">IF(ISBLANK(C3491), , IF(ISBLANK(C3490), E3489+1, E3490))</f>
        <v>0</v>
      </c>
      <c r="F3491" s="10" t="n">
        <f aca="false">IF(ISBLANK(C3491),,IF(OR(ISBLANK(C3490), C3490="Баркод"),1,F3490+1))</f>
        <v>0</v>
      </c>
      <c r="G3491" s="10" t="n">
        <f aca="false">IF(ISBLANK(C3492), F3491/2,)</f>
        <v>0</v>
      </c>
      <c r="H3491" s="0" t="n">
        <f aca="false">IF(ISBLANK(C3491),0,-1)</f>
        <v>0</v>
      </c>
      <c r="I3491" s="0" t="n">
        <f aca="false">IF(AND(ISBLANK(C3490),NOT(ISBLANK(C3491))),1,-1)</f>
        <v>-1</v>
      </c>
      <c r="J3491" s="0" t="n">
        <f aca="false">IF(ISBLANK(C3489),IF(AND(C3490=C3491,NOT(ISBLANK(C3490)),NOT(ISBLANK(C3491))),1,-1),-1)</f>
        <v>-1</v>
      </c>
      <c r="K3491" s="0" t="n">
        <f aca="false">IF(MAX(H3491:J3491)&lt;0,IF(OR(C3491=C3490,C3490=C3489),1,-1),MAX(H3491:J3491))</f>
        <v>0</v>
      </c>
    </row>
    <row r="3492" customFormat="false" ht="13.8" hidden="false" customHeight="false" outlineLevel="0" collapsed="false">
      <c r="B3492" s="8" t="n">
        <f aca="false">MAX(H3492:K3492)</f>
        <v>0</v>
      </c>
      <c r="C3492" s="11"/>
      <c r="D3492" s="10" t="e">
        <f aca="false">IF($A$1="WLB",INDEX(SupplierNomenclature!$D$1:$D$9996,MATCH(C3492,SupplierNomenclature!$I$1:$I$9996,0)),IF($A$1="BERU",INDEX(beru_assortment!$C$1:$C$10000,MATCH(C3492,beru_assortment!$I$1:$I$10000,0)),IF($A$1="OZON",INDEX(ozon_assortment!$F$3:$F$10000,MATCH(C3492,ozon_assortment!$E$3:$E$10000,0)),0)))</f>
        <v>#N/A</v>
      </c>
      <c r="E3492" s="7" t="n">
        <f aca="false">IF(ISBLANK(C3492), , IF(ISBLANK(C3491), E3490+1, E3491))</f>
        <v>0</v>
      </c>
      <c r="F3492" s="10" t="n">
        <f aca="false">IF(ISBLANK(C3492),,IF(OR(ISBLANK(C3491), C3491="Баркод"),1,F3491+1))</f>
        <v>0</v>
      </c>
      <c r="G3492" s="10" t="n">
        <f aca="false">IF(ISBLANK(C3493), F3492/2,)</f>
        <v>0</v>
      </c>
      <c r="H3492" s="0" t="n">
        <f aca="false">IF(ISBLANK(C3492),0,-1)</f>
        <v>0</v>
      </c>
      <c r="I3492" s="0" t="n">
        <f aca="false">IF(AND(ISBLANK(C3491),NOT(ISBLANK(C3492))),1,-1)</f>
        <v>-1</v>
      </c>
      <c r="J3492" s="0" t="n">
        <f aca="false">IF(ISBLANK(C3490),IF(AND(C3491=C3492,NOT(ISBLANK(C3491)),NOT(ISBLANK(C3492))),1,-1),-1)</f>
        <v>-1</v>
      </c>
      <c r="K3492" s="0" t="n">
        <f aca="false">IF(MAX(H3492:J3492)&lt;0,IF(OR(C3492=C3491,C3491=C3490),1,-1),MAX(H3492:J3492))</f>
        <v>0</v>
      </c>
    </row>
    <row r="3493" customFormat="false" ht="13.8" hidden="false" customHeight="false" outlineLevel="0" collapsed="false">
      <c r="B3493" s="8" t="n">
        <f aca="false">MAX(H3493:K3493)</f>
        <v>0</v>
      </c>
      <c r="C3493" s="11"/>
      <c r="D3493" s="10" t="e">
        <f aca="false">IF($A$1="WLB",INDEX(SupplierNomenclature!$D$1:$D$9996,MATCH(C3493,SupplierNomenclature!$I$1:$I$9996,0)),IF($A$1="BERU",INDEX(beru_assortment!$C$1:$C$10000,MATCH(C3493,beru_assortment!$I$1:$I$10000,0)),IF($A$1="OZON",INDEX(ozon_assortment!$F$3:$F$10000,MATCH(C3493,ozon_assortment!$E$3:$E$10000,0)),0)))</f>
        <v>#N/A</v>
      </c>
      <c r="E3493" s="7" t="n">
        <f aca="false">IF(ISBLANK(C3493), , IF(ISBLANK(C3492), E3491+1, E3492))</f>
        <v>0</v>
      </c>
      <c r="F3493" s="10" t="n">
        <f aca="false">IF(ISBLANK(C3493),,IF(OR(ISBLANK(C3492), C3492="Баркод"),1,F3492+1))</f>
        <v>0</v>
      </c>
      <c r="G3493" s="10" t="n">
        <f aca="false">IF(ISBLANK(C3494), F3493/2,)</f>
        <v>0</v>
      </c>
      <c r="H3493" s="0" t="n">
        <f aca="false">IF(ISBLANK(C3493),0,-1)</f>
        <v>0</v>
      </c>
      <c r="I3493" s="0" t="n">
        <f aca="false">IF(AND(ISBLANK(C3492),NOT(ISBLANK(C3493))),1,-1)</f>
        <v>-1</v>
      </c>
      <c r="J3493" s="0" t="n">
        <f aca="false">IF(ISBLANK(C3491),IF(AND(C3492=C3493,NOT(ISBLANK(C3492)),NOT(ISBLANK(C3493))),1,-1),-1)</f>
        <v>-1</v>
      </c>
      <c r="K3493" s="0" t="n">
        <f aca="false">IF(MAX(H3493:J3493)&lt;0,IF(OR(C3493=C3492,C3492=C3491),1,-1),MAX(H3493:J3493))</f>
        <v>0</v>
      </c>
    </row>
    <row r="3494" customFormat="false" ht="13.8" hidden="false" customHeight="false" outlineLevel="0" collapsed="false">
      <c r="B3494" s="8" t="n">
        <f aca="false">MAX(H3494:K3494)</f>
        <v>0</v>
      </c>
      <c r="C3494" s="11"/>
      <c r="D3494" s="10" t="e">
        <f aca="false">IF($A$1="WLB",INDEX(SupplierNomenclature!$D$1:$D$9996,MATCH(C3494,SupplierNomenclature!$I$1:$I$9996,0)),IF($A$1="BERU",INDEX(beru_assortment!$C$1:$C$10000,MATCH(C3494,beru_assortment!$I$1:$I$10000,0)),IF($A$1="OZON",INDEX(ozon_assortment!$F$3:$F$10000,MATCH(C3494,ozon_assortment!$E$3:$E$10000,0)),0)))</f>
        <v>#N/A</v>
      </c>
      <c r="E3494" s="7" t="n">
        <f aca="false">IF(ISBLANK(C3494), , IF(ISBLANK(C3493), E3492+1, E3493))</f>
        <v>0</v>
      </c>
      <c r="F3494" s="10" t="n">
        <f aca="false">IF(ISBLANK(C3494),,IF(OR(ISBLANK(C3493), C3493="Баркод"),1,F3493+1))</f>
        <v>0</v>
      </c>
      <c r="G3494" s="10" t="n">
        <f aca="false">IF(ISBLANK(C3495), F3494/2,)</f>
        <v>0</v>
      </c>
      <c r="H3494" s="0" t="n">
        <f aca="false">IF(ISBLANK(C3494),0,-1)</f>
        <v>0</v>
      </c>
      <c r="I3494" s="0" t="n">
        <f aca="false">IF(AND(ISBLANK(C3493),NOT(ISBLANK(C3494))),1,-1)</f>
        <v>-1</v>
      </c>
      <c r="J3494" s="0" t="n">
        <f aca="false">IF(ISBLANK(C3492),IF(AND(C3493=C3494,NOT(ISBLANK(C3493)),NOT(ISBLANK(C3494))),1,-1),-1)</f>
        <v>-1</v>
      </c>
      <c r="K3494" s="0" t="n">
        <f aca="false">IF(MAX(H3494:J3494)&lt;0,IF(OR(C3494=C3493,C3493=C3492),1,-1),MAX(H3494:J3494))</f>
        <v>0</v>
      </c>
    </row>
    <row r="3495" customFormat="false" ht="13.8" hidden="false" customHeight="false" outlineLevel="0" collapsed="false">
      <c r="B3495" s="8" t="n">
        <f aca="false">MAX(H3495:K3495)</f>
        <v>0</v>
      </c>
      <c r="C3495" s="11"/>
      <c r="D3495" s="10" t="e">
        <f aca="false">IF($A$1="WLB",INDEX(SupplierNomenclature!$D$1:$D$9996,MATCH(C3495,SupplierNomenclature!$I$1:$I$9996,0)),IF($A$1="BERU",INDEX(beru_assortment!$C$1:$C$10000,MATCH(C3495,beru_assortment!$I$1:$I$10000,0)),IF($A$1="OZON",INDEX(ozon_assortment!$F$3:$F$10000,MATCH(C3495,ozon_assortment!$E$3:$E$10000,0)),0)))</f>
        <v>#N/A</v>
      </c>
      <c r="E3495" s="7" t="n">
        <f aca="false">IF(ISBLANK(C3495), , IF(ISBLANK(C3494), E3493+1, E3494))</f>
        <v>0</v>
      </c>
      <c r="F3495" s="10" t="n">
        <f aca="false">IF(ISBLANK(C3495),,IF(OR(ISBLANK(C3494), C3494="Баркод"),1,F3494+1))</f>
        <v>0</v>
      </c>
      <c r="G3495" s="10" t="n">
        <f aca="false">IF(ISBLANK(C3496), F3495/2,)</f>
        <v>0</v>
      </c>
      <c r="H3495" s="0" t="n">
        <f aca="false">IF(ISBLANK(C3495),0,-1)</f>
        <v>0</v>
      </c>
      <c r="I3495" s="0" t="n">
        <f aca="false">IF(AND(ISBLANK(C3494),NOT(ISBLANK(C3495))),1,-1)</f>
        <v>-1</v>
      </c>
      <c r="J3495" s="0" t="n">
        <f aca="false">IF(ISBLANK(C3493),IF(AND(C3494=C3495,NOT(ISBLANK(C3494)),NOT(ISBLANK(C3495))),1,-1),-1)</f>
        <v>-1</v>
      </c>
      <c r="K3495" s="0" t="n">
        <f aca="false">IF(MAX(H3495:J3495)&lt;0,IF(OR(C3495=C3494,C3494=C3493),1,-1),MAX(H3495:J3495))</f>
        <v>0</v>
      </c>
    </row>
    <row r="3496" customFormat="false" ht="13.8" hidden="false" customHeight="false" outlineLevel="0" collapsed="false">
      <c r="B3496" s="8" t="n">
        <f aca="false">MAX(H3496:K3496)</f>
        <v>0</v>
      </c>
      <c r="C3496" s="11"/>
      <c r="D3496" s="10" t="e">
        <f aca="false">IF($A$1="WLB",INDEX(SupplierNomenclature!$D$1:$D$9996,MATCH(C3496,SupplierNomenclature!$I$1:$I$9996,0)),IF($A$1="BERU",INDEX(beru_assortment!$C$1:$C$10000,MATCH(C3496,beru_assortment!$I$1:$I$10000,0)),IF($A$1="OZON",INDEX(ozon_assortment!$F$3:$F$10000,MATCH(C3496,ozon_assortment!$E$3:$E$10000,0)),0)))</f>
        <v>#N/A</v>
      </c>
      <c r="E3496" s="7" t="n">
        <f aca="false">IF(ISBLANK(C3496), , IF(ISBLANK(C3495), E3494+1, E3495))</f>
        <v>0</v>
      </c>
      <c r="F3496" s="10" t="n">
        <f aca="false">IF(ISBLANK(C3496),,IF(OR(ISBLANK(C3495), C3495="Баркод"),1,F3495+1))</f>
        <v>0</v>
      </c>
      <c r="G3496" s="10" t="n">
        <f aca="false">IF(ISBLANK(C3497), F3496/2,)</f>
        <v>0</v>
      </c>
      <c r="H3496" s="0" t="n">
        <f aca="false">IF(ISBLANK(C3496),0,-1)</f>
        <v>0</v>
      </c>
      <c r="I3496" s="0" t="n">
        <f aca="false">IF(AND(ISBLANK(C3495),NOT(ISBLANK(C3496))),1,-1)</f>
        <v>-1</v>
      </c>
      <c r="J3496" s="0" t="n">
        <f aca="false">IF(ISBLANK(C3494),IF(AND(C3495=C3496,NOT(ISBLANK(C3495)),NOT(ISBLANK(C3496))),1,-1),-1)</f>
        <v>-1</v>
      </c>
      <c r="K3496" s="0" t="n">
        <f aca="false">IF(MAX(H3496:J3496)&lt;0,IF(OR(C3496=C3495,C3495=C3494),1,-1),MAX(H3496:J3496))</f>
        <v>0</v>
      </c>
    </row>
    <row r="3497" customFormat="false" ht="13.8" hidden="false" customHeight="false" outlineLevel="0" collapsed="false">
      <c r="B3497" s="8" t="n">
        <f aca="false">MAX(H3497:K3497)</f>
        <v>0</v>
      </c>
      <c r="C3497" s="11"/>
      <c r="D3497" s="10" t="e">
        <f aca="false">IF($A$1="WLB",INDEX(SupplierNomenclature!$D$1:$D$9996,MATCH(C3497,SupplierNomenclature!$I$1:$I$9996,0)),IF($A$1="BERU",INDEX(beru_assortment!$C$1:$C$10000,MATCH(C3497,beru_assortment!$I$1:$I$10000,0)),IF($A$1="OZON",INDEX(ozon_assortment!$F$3:$F$10000,MATCH(C3497,ozon_assortment!$E$3:$E$10000,0)),0)))</f>
        <v>#N/A</v>
      </c>
      <c r="E3497" s="7" t="n">
        <f aca="false">IF(ISBLANK(C3497), , IF(ISBLANK(C3496), E3495+1, E3496))</f>
        <v>0</v>
      </c>
      <c r="F3497" s="10" t="n">
        <f aca="false">IF(ISBLANK(C3497),,IF(OR(ISBLANK(C3496), C3496="Баркод"),1,F3496+1))</f>
        <v>0</v>
      </c>
      <c r="G3497" s="10" t="n">
        <f aca="false">IF(ISBLANK(C3498), F3497/2,)</f>
        <v>0</v>
      </c>
      <c r="H3497" s="0" t="n">
        <f aca="false">IF(ISBLANK(C3497),0,-1)</f>
        <v>0</v>
      </c>
      <c r="I3497" s="0" t="n">
        <f aca="false">IF(AND(ISBLANK(C3496),NOT(ISBLANK(C3497))),1,-1)</f>
        <v>-1</v>
      </c>
      <c r="J3497" s="0" t="n">
        <f aca="false">IF(ISBLANK(C3495),IF(AND(C3496=C3497,NOT(ISBLANK(C3496)),NOT(ISBLANK(C3497))),1,-1),-1)</f>
        <v>-1</v>
      </c>
      <c r="K3497" s="0" t="n">
        <f aca="false">IF(MAX(H3497:J3497)&lt;0,IF(OR(C3497=C3496,C3496=C3495),1,-1),MAX(H3497:J3497))</f>
        <v>0</v>
      </c>
    </row>
    <row r="3498" customFormat="false" ht="13.8" hidden="false" customHeight="false" outlineLevel="0" collapsed="false">
      <c r="B3498" s="8" t="n">
        <f aca="false">MAX(H3498:K3498)</f>
        <v>0</v>
      </c>
      <c r="C3498" s="11"/>
      <c r="D3498" s="10" t="e">
        <f aca="false">IF($A$1="WLB",INDEX(SupplierNomenclature!$D$1:$D$9996,MATCH(C3498,SupplierNomenclature!$I$1:$I$9996,0)),IF($A$1="BERU",INDEX(beru_assortment!$C$1:$C$10000,MATCH(C3498,beru_assortment!$I$1:$I$10000,0)),IF($A$1="OZON",INDEX(ozon_assortment!$F$3:$F$10000,MATCH(C3498,ozon_assortment!$E$3:$E$10000,0)),0)))</f>
        <v>#N/A</v>
      </c>
      <c r="E3498" s="7" t="n">
        <f aca="false">IF(ISBLANK(C3498), , IF(ISBLANK(C3497), E3496+1, E3497))</f>
        <v>0</v>
      </c>
      <c r="F3498" s="10" t="n">
        <f aca="false">IF(ISBLANK(C3498),,IF(OR(ISBLANK(C3497), C3497="Баркод"),1,F3497+1))</f>
        <v>0</v>
      </c>
      <c r="G3498" s="10" t="n">
        <f aca="false">IF(ISBLANK(C3499), F3498/2,)</f>
        <v>0</v>
      </c>
      <c r="H3498" s="0" t="n">
        <f aca="false">IF(ISBLANK(C3498),0,-1)</f>
        <v>0</v>
      </c>
      <c r="I3498" s="0" t="n">
        <f aca="false">IF(AND(ISBLANK(C3497),NOT(ISBLANK(C3498))),1,-1)</f>
        <v>-1</v>
      </c>
      <c r="J3498" s="0" t="n">
        <f aca="false">IF(ISBLANK(C3496),IF(AND(C3497=C3498,NOT(ISBLANK(C3497)),NOT(ISBLANK(C3498))),1,-1),-1)</f>
        <v>-1</v>
      </c>
      <c r="K3498" s="0" t="n">
        <f aca="false">IF(MAX(H3498:J3498)&lt;0,IF(OR(C3498=C3497,C3497=C3496),1,-1),MAX(H3498:J3498))</f>
        <v>0</v>
      </c>
    </row>
    <row r="3499" customFormat="false" ht="13.8" hidden="false" customHeight="false" outlineLevel="0" collapsed="false">
      <c r="B3499" s="8" t="n">
        <f aca="false">MAX(H3499:K3499)</f>
        <v>0</v>
      </c>
      <c r="C3499" s="11"/>
      <c r="D3499" s="10" t="e">
        <f aca="false">IF($A$1="WLB",INDEX(SupplierNomenclature!$D$1:$D$9996,MATCH(C3499,SupplierNomenclature!$I$1:$I$9996,0)),IF($A$1="BERU",INDEX(beru_assortment!$C$1:$C$10000,MATCH(C3499,beru_assortment!$I$1:$I$10000,0)),IF($A$1="OZON",INDEX(ozon_assortment!$F$3:$F$10000,MATCH(C3499,ozon_assortment!$E$3:$E$10000,0)),0)))</f>
        <v>#N/A</v>
      </c>
      <c r="E3499" s="7" t="n">
        <f aca="false">IF(ISBLANK(C3499), , IF(ISBLANK(C3498), E3497+1, E3498))</f>
        <v>0</v>
      </c>
      <c r="F3499" s="10" t="n">
        <f aca="false">IF(ISBLANK(C3499),,IF(OR(ISBLANK(C3498), C3498="Баркод"),1,F3498+1))</f>
        <v>0</v>
      </c>
      <c r="G3499" s="10" t="n">
        <f aca="false">IF(ISBLANK(C3500), F3499/2,)</f>
        <v>0</v>
      </c>
      <c r="H3499" s="0" t="n">
        <f aca="false">IF(ISBLANK(C3499),0,-1)</f>
        <v>0</v>
      </c>
      <c r="I3499" s="0" t="n">
        <f aca="false">IF(AND(ISBLANK(C3498),NOT(ISBLANK(C3499))),1,-1)</f>
        <v>-1</v>
      </c>
      <c r="J3499" s="0" t="n">
        <f aca="false">IF(ISBLANK(C3497),IF(AND(C3498=C3499,NOT(ISBLANK(C3498)),NOT(ISBLANK(C3499))),1,-1),-1)</f>
        <v>-1</v>
      </c>
      <c r="K3499" s="0" t="n">
        <f aca="false">IF(MAX(H3499:J3499)&lt;0,IF(OR(C3499=C3498,C3498=C3497),1,-1),MAX(H3499:J3499))</f>
        <v>0</v>
      </c>
    </row>
    <row r="3500" customFormat="false" ht="13.8" hidden="false" customHeight="false" outlineLevel="0" collapsed="false">
      <c r="B3500" s="8" t="n">
        <f aca="false">MAX(H3500:K3500)</f>
        <v>0</v>
      </c>
      <c r="C3500" s="11"/>
      <c r="D3500" s="10" t="e">
        <f aca="false">IF($A$1="WLB",INDEX(SupplierNomenclature!$D$1:$D$9996,MATCH(C3500,SupplierNomenclature!$I$1:$I$9996,0)),IF($A$1="BERU",INDEX(beru_assortment!$C$1:$C$10000,MATCH(C3500,beru_assortment!$I$1:$I$10000,0)),IF($A$1="OZON",INDEX(ozon_assortment!$F$3:$F$10000,MATCH(C3500,ozon_assortment!$E$3:$E$10000,0)),0)))</f>
        <v>#N/A</v>
      </c>
      <c r="E3500" s="7" t="n">
        <f aca="false">IF(ISBLANK(C3500), , IF(ISBLANK(C3499), E3498+1, E3499))</f>
        <v>0</v>
      </c>
      <c r="F3500" s="10" t="n">
        <f aca="false">IF(ISBLANK(C3500),,IF(OR(ISBLANK(C3499), C3499="Баркод"),1,F3499+1))</f>
        <v>0</v>
      </c>
      <c r="G3500" s="10" t="n">
        <f aca="false">IF(ISBLANK(C3501), F3500/2,)</f>
        <v>0</v>
      </c>
      <c r="H3500" s="0" t="n">
        <f aca="false">IF(ISBLANK(C3500),0,-1)</f>
        <v>0</v>
      </c>
      <c r="I3500" s="0" t="n">
        <f aca="false">IF(AND(ISBLANK(C3499),NOT(ISBLANK(C3500))),1,-1)</f>
        <v>-1</v>
      </c>
      <c r="J3500" s="0" t="n">
        <f aca="false">IF(ISBLANK(C3498),IF(AND(C3499=C3500,NOT(ISBLANK(C3499)),NOT(ISBLANK(C3500))),1,-1),-1)</f>
        <v>-1</v>
      </c>
      <c r="K3500" s="0" t="n">
        <f aca="false">IF(MAX(H3500:J3500)&lt;0,IF(OR(C3500=C3499,C3499=C3498),1,-1),MAX(H3500:J3500))</f>
        <v>0</v>
      </c>
    </row>
    <row r="3501" customFormat="false" ht="13.8" hidden="false" customHeight="false" outlineLevel="0" collapsed="false">
      <c r="B3501" s="8" t="n">
        <f aca="false">MAX(H3501:K3501)</f>
        <v>0</v>
      </c>
      <c r="C3501" s="11"/>
      <c r="D3501" s="10" t="e">
        <f aca="false">IF($A$1="WLB",INDEX(SupplierNomenclature!$D$1:$D$9996,MATCH(C3501,SupplierNomenclature!$I$1:$I$9996,0)),IF($A$1="BERU",INDEX(beru_assortment!$C$1:$C$10000,MATCH(C3501,beru_assortment!$I$1:$I$10000,0)),IF($A$1="OZON",INDEX(ozon_assortment!$F$3:$F$10000,MATCH(C3501,ozon_assortment!$E$3:$E$10000,0)),0)))</f>
        <v>#N/A</v>
      </c>
      <c r="E3501" s="7" t="n">
        <f aca="false">IF(ISBLANK(C3501), , IF(ISBLANK(C3500), E3499+1, E3500))</f>
        <v>0</v>
      </c>
      <c r="F3501" s="10" t="n">
        <f aca="false">IF(ISBLANK(C3501),,IF(OR(ISBLANK(C3500), C3500="Баркод"),1,F3500+1))</f>
        <v>0</v>
      </c>
      <c r="G3501" s="10" t="n">
        <f aca="false">IF(ISBLANK(C3502), F3501/2,)</f>
        <v>0</v>
      </c>
      <c r="H3501" s="0" t="n">
        <f aca="false">IF(ISBLANK(C3501),0,-1)</f>
        <v>0</v>
      </c>
      <c r="I3501" s="0" t="n">
        <f aca="false">IF(AND(ISBLANK(C3500),NOT(ISBLANK(C3501))),1,-1)</f>
        <v>-1</v>
      </c>
      <c r="J3501" s="0" t="n">
        <f aca="false">IF(ISBLANK(C3499),IF(AND(C3500=C3501,NOT(ISBLANK(C3500)),NOT(ISBLANK(C3501))),1,-1),-1)</f>
        <v>-1</v>
      </c>
      <c r="K3501" s="0" t="n">
        <f aca="false">IF(MAX(H3501:J3501)&lt;0,IF(OR(C3501=C3500,C3500=C3499),1,-1),MAX(H3501:J3501))</f>
        <v>0</v>
      </c>
    </row>
    <row r="3502" customFormat="false" ht="13.8" hidden="false" customHeight="false" outlineLevel="0" collapsed="false">
      <c r="B3502" s="8" t="n">
        <f aca="false">MAX(H3502:K3502)</f>
        <v>0</v>
      </c>
      <c r="C3502" s="11"/>
      <c r="D3502" s="10" t="e">
        <f aca="false">IF($A$1="WLB",INDEX(SupplierNomenclature!$D$1:$D$9996,MATCH(C3502,SupplierNomenclature!$I$1:$I$9996,0)),IF($A$1="BERU",INDEX(beru_assortment!$C$1:$C$10000,MATCH(C3502,beru_assortment!$I$1:$I$10000,0)),IF($A$1="OZON",INDEX(ozon_assortment!$F$3:$F$10000,MATCH(C3502,ozon_assortment!$E$3:$E$10000,0)),0)))</f>
        <v>#N/A</v>
      </c>
      <c r="E3502" s="7" t="n">
        <f aca="false">IF(ISBLANK(C3502), , IF(ISBLANK(C3501), E3500+1, E3501))</f>
        <v>0</v>
      </c>
      <c r="F3502" s="10" t="n">
        <f aca="false">IF(ISBLANK(C3502),,IF(OR(ISBLANK(C3501), C3501="Баркод"),1,F3501+1))</f>
        <v>0</v>
      </c>
      <c r="G3502" s="10" t="n">
        <f aca="false">IF(ISBLANK(C3503), F3502/2,)</f>
        <v>0</v>
      </c>
      <c r="H3502" s="0" t="n">
        <f aca="false">IF(ISBLANK(C3502),0,-1)</f>
        <v>0</v>
      </c>
      <c r="I3502" s="0" t="n">
        <f aca="false">IF(AND(ISBLANK(C3501),NOT(ISBLANK(C3502))),1,-1)</f>
        <v>-1</v>
      </c>
      <c r="J3502" s="0" t="n">
        <f aca="false">IF(ISBLANK(C3500),IF(AND(C3501=C3502,NOT(ISBLANK(C3501)),NOT(ISBLANK(C3502))),1,-1),-1)</f>
        <v>-1</v>
      </c>
      <c r="K3502" s="0" t="n">
        <f aca="false">IF(MAX(H3502:J3502)&lt;0,IF(OR(C3502=C3501,C3501=C3500),1,-1),MAX(H3502:J3502))</f>
        <v>0</v>
      </c>
    </row>
    <row r="3503" customFormat="false" ht="13.8" hidden="false" customHeight="false" outlineLevel="0" collapsed="false">
      <c r="B3503" s="8" t="n">
        <f aca="false">MAX(H3503:K3503)</f>
        <v>0</v>
      </c>
      <c r="C3503" s="11"/>
      <c r="D3503" s="10" t="e">
        <f aca="false">IF($A$1="WLB",INDEX(SupplierNomenclature!$D$1:$D$9996,MATCH(C3503,SupplierNomenclature!$I$1:$I$9996,0)),IF($A$1="BERU",INDEX(beru_assortment!$C$1:$C$10000,MATCH(C3503,beru_assortment!$I$1:$I$10000,0)),IF($A$1="OZON",INDEX(ozon_assortment!$F$3:$F$10000,MATCH(C3503,ozon_assortment!$E$3:$E$10000,0)),0)))</f>
        <v>#N/A</v>
      </c>
      <c r="E3503" s="7" t="n">
        <f aca="false">IF(ISBLANK(C3503), , IF(ISBLANK(C3502), E3501+1, E3502))</f>
        <v>0</v>
      </c>
      <c r="F3503" s="10" t="n">
        <f aca="false">IF(ISBLANK(C3503),,IF(OR(ISBLANK(C3502), C3502="Баркод"),1,F3502+1))</f>
        <v>0</v>
      </c>
      <c r="G3503" s="10" t="n">
        <f aca="false">IF(ISBLANK(C3504), F3503/2,)</f>
        <v>0</v>
      </c>
      <c r="H3503" s="0" t="n">
        <f aca="false">IF(ISBLANK(C3503),0,-1)</f>
        <v>0</v>
      </c>
      <c r="I3503" s="0" t="n">
        <f aca="false">IF(AND(ISBLANK(C3502),NOT(ISBLANK(C3503))),1,-1)</f>
        <v>-1</v>
      </c>
      <c r="J3503" s="0" t="n">
        <f aca="false">IF(ISBLANK(C3501),IF(AND(C3502=C3503,NOT(ISBLANK(C3502)),NOT(ISBLANK(C3503))),1,-1),-1)</f>
        <v>-1</v>
      </c>
      <c r="K3503" s="0" t="n">
        <f aca="false">IF(MAX(H3503:J3503)&lt;0,IF(OR(C3503=C3502,C3502=C3501),1,-1),MAX(H3503:J3503))</f>
        <v>0</v>
      </c>
    </row>
    <row r="3504" customFormat="false" ht="13.8" hidden="false" customHeight="false" outlineLevel="0" collapsed="false">
      <c r="B3504" s="8" t="n">
        <f aca="false">MAX(H3504:K3504)</f>
        <v>0</v>
      </c>
      <c r="C3504" s="11"/>
      <c r="D3504" s="10" t="e">
        <f aca="false">IF($A$1="WLB",INDEX(SupplierNomenclature!$D$1:$D$9996,MATCH(C3504,SupplierNomenclature!$I$1:$I$9996,0)),IF($A$1="BERU",INDEX(beru_assortment!$C$1:$C$10000,MATCH(C3504,beru_assortment!$I$1:$I$10000,0)),IF($A$1="OZON",INDEX(ozon_assortment!$F$3:$F$10000,MATCH(C3504,ozon_assortment!$E$3:$E$10000,0)),0)))</f>
        <v>#N/A</v>
      </c>
      <c r="E3504" s="7" t="n">
        <f aca="false">IF(ISBLANK(C3504), , IF(ISBLANK(C3503), E3502+1, E3503))</f>
        <v>0</v>
      </c>
      <c r="F3504" s="10" t="n">
        <f aca="false">IF(ISBLANK(C3504),,IF(OR(ISBLANK(C3503), C3503="Баркод"),1,F3503+1))</f>
        <v>0</v>
      </c>
      <c r="G3504" s="10" t="n">
        <f aca="false">IF(ISBLANK(C3505), F3504/2,)</f>
        <v>0</v>
      </c>
      <c r="H3504" s="0" t="n">
        <f aca="false">IF(ISBLANK(C3504),0,-1)</f>
        <v>0</v>
      </c>
      <c r="I3504" s="0" t="n">
        <f aca="false">IF(AND(ISBLANK(C3503),NOT(ISBLANK(C3504))),1,-1)</f>
        <v>-1</v>
      </c>
      <c r="J3504" s="0" t="n">
        <f aca="false">IF(ISBLANK(C3502),IF(AND(C3503=C3504,NOT(ISBLANK(C3503)),NOT(ISBLANK(C3504))),1,-1),-1)</f>
        <v>-1</v>
      </c>
      <c r="K3504" s="0" t="n">
        <f aca="false">IF(MAX(H3504:J3504)&lt;0,IF(OR(C3504=C3503,C3503=C3502),1,-1),MAX(H3504:J3504))</f>
        <v>0</v>
      </c>
    </row>
    <row r="3505" customFormat="false" ht="13.8" hidden="false" customHeight="false" outlineLevel="0" collapsed="false">
      <c r="B3505" s="8" t="n">
        <f aca="false">MAX(H3505:K3505)</f>
        <v>0</v>
      </c>
      <c r="C3505" s="11"/>
      <c r="D3505" s="10" t="e">
        <f aca="false">IF($A$1="WLB",INDEX(SupplierNomenclature!$D$1:$D$9996,MATCH(C3505,SupplierNomenclature!$I$1:$I$9996,0)),IF($A$1="BERU",INDEX(beru_assortment!$C$1:$C$10000,MATCH(C3505,beru_assortment!$I$1:$I$10000,0)),IF($A$1="OZON",INDEX(ozon_assortment!$F$3:$F$10000,MATCH(C3505,ozon_assortment!$E$3:$E$10000,0)),0)))</f>
        <v>#N/A</v>
      </c>
      <c r="E3505" s="7" t="n">
        <f aca="false">IF(ISBLANK(C3505), , IF(ISBLANK(C3504), E3503+1, E3504))</f>
        <v>0</v>
      </c>
      <c r="F3505" s="10" t="n">
        <f aca="false">IF(ISBLANK(C3505),,IF(OR(ISBLANK(C3504), C3504="Баркод"),1,F3504+1))</f>
        <v>0</v>
      </c>
      <c r="G3505" s="10" t="n">
        <f aca="false">IF(ISBLANK(C3506), F3505/2,)</f>
        <v>0</v>
      </c>
      <c r="H3505" s="0" t="n">
        <f aca="false">IF(ISBLANK(C3505),0,-1)</f>
        <v>0</v>
      </c>
      <c r="I3505" s="0" t="n">
        <f aca="false">IF(AND(ISBLANK(C3504),NOT(ISBLANK(C3505))),1,-1)</f>
        <v>-1</v>
      </c>
      <c r="J3505" s="0" t="n">
        <f aca="false">IF(ISBLANK(C3503),IF(AND(C3504=C3505,NOT(ISBLANK(C3504)),NOT(ISBLANK(C3505))),1,-1),-1)</f>
        <v>-1</v>
      </c>
      <c r="K3505" s="0" t="n">
        <f aca="false">IF(MAX(H3505:J3505)&lt;0,IF(OR(C3505=C3504,C3504=C3503),1,-1),MAX(H3505:J3505))</f>
        <v>0</v>
      </c>
    </row>
    <row r="3506" customFormat="false" ht="13.8" hidden="false" customHeight="false" outlineLevel="0" collapsed="false">
      <c r="B3506" s="8" t="n">
        <f aca="false">MAX(H3506:K3506)</f>
        <v>0</v>
      </c>
      <c r="C3506" s="11"/>
      <c r="D3506" s="10" t="e">
        <f aca="false">IF($A$1="WLB",INDEX(SupplierNomenclature!$D$1:$D$9996,MATCH(C3506,SupplierNomenclature!$I$1:$I$9996,0)),IF($A$1="BERU",INDEX(beru_assortment!$C$1:$C$10000,MATCH(C3506,beru_assortment!$I$1:$I$10000,0)),IF($A$1="OZON",INDEX(ozon_assortment!$F$3:$F$10000,MATCH(C3506,ozon_assortment!$E$3:$E$10000,0)),0)))</f>
        <v>#N/A</v>
      </c>
      <c r="E3506" s="7" t="n">
        <f aca="false">IF(ISBLANK(C3506), , IF(ISBLANK(C3505), E3504+1, E3505))</f>
        <v>0</v>
      </c>
      <c r="F3506" s="10" t="n">
        <f aca="false">IF(ISBLANK(C3506),,IF(OR(ISBLANK(C3505), C3505="Баркод"),1,F3505+1))</f>
        <v>0</v>
      </c>
      <c r="G3506" s="10" t="n">
        <f aca="false">IF(ISBLANK(C3507), F3506/2,)</f>
        <v>0</v>
      </c>
      <c r="H3506" s="0" t="n">
        <f aca="false">IF(ISBLANK(C3506),0,-1)</f>
        <v>0</v>
      </c>
      <c r="I3506" s="0" t="n">
        <f aca="false">IF(AND(ISBLANK(C3505),NOT(ISBLANK(C3506))),1,-1)</f>
        <v>-1</v>
      </c>
      <c r="J3506" s="0" t="n">
        <f aca="false">IF(ISBLANK(C3504),IF(AND(C3505=C3506,NOT(ISBLANK(C3505)),NOT(ISBLANK(C3506))),1,-1),-1)</f>
        <v>-1</v>
      </c>
      <c r="K3506" s="0" t="n">
        <f aca="false">IF(MAX(H3506:J3506)&lt;0,IF(OR(C3506=C3505,C3505=C3504),1,-1),MAX(H3506:J3506))</f>
        <v>0</v>
      </c>
    </row>
    <row r="3507" customFormat="false" ht="13.8" hidden="false" customHeight="false" outlineLevel="0" collapsed="false">
      <c r="B3507" s="8" t="n">
        <f aca="false">MAX(H3507:K3507)</f>
        <v>0</v>
      </c>
      <c r="C3507" s="11"/>
      <c r="D3507" s="10" t="e">
        <f aca="false">IF($A$1="WLB",INDEX(SupplierNomenclature!$D$1:$D$9996,MATCH(C3507,SupplierNomenclature!$I$1:$I$9996,0)),IF($A$1="BERU",INDEX(beru_assortment!$C$1:$C$10000,MATCH(C3507,beru_assortment!$I$1:$I$10000,0)),IF($A$1="OZON",INDEX(ozon_assortment!$F$3:$F$10000,MATCH(C3507,ozon_assortment!$E$3:$E$10000,0)),0)))</f>
        <v>#N/A</v>
      </c>
      <c r="E3507" s="7" t="n">
        <f aca="false">IF(ISBLANK(C3507), , IF(ISBLANK(C3506), E3505+1, E3506))</f>
        <v>0</v>
      </c>
      <c r="F3507" s="10" t="n">
        <f aca="false">IF(ISBLANK(C3507),,IF(OR(ISBLANK(C3506), C3506="Баркод"),1,F3506+1))</f>
        <v>0</v>
      </c>
      <c r="G3507" s="10" t="n">
        <f aca="false">IF(ISBLANK(C3508), F3507/2,)</f>
        <v>0</v>
      </c>
      <c r="H3507" s="0" t="n">
        <f aca="false">IF(ISBLANK(C3507),0,-1)</f>
        <v>0</v>
      </c>
      <c r="I3507" s="0" t="n">
        <f aca="false">IF(AND(ISBLANK(C3506),NOT(ISBLANK(C3507))),1,-1)</f>
        <v>-1</v>
      </c>
      <c r="J3507" s="0" t="n">
        <f aca="false">IF(ISBLANK(C3505),IF(AND(C3506=C3507,NOT(ISBLANK(C3506)),NOT(ISBLANK(C3507))),1,-1),-1)</f>
        <v>-1</v>
      </c>
      <c r="K3507" s="0" t="n">
        <f aca="false">IF(MAX(H3507:J3507)&lt;0,IF(OR(C3507=C3506,C3506=C3505),1,-1),MAX(H3507:J3507))</f>
        <v>0</v>
      </c>
    </row>
    <row r="3508" customFormat="false" ht="13.8" hidden="false" customHeight="false" outlineLevel="0" collapsed="false">
      <c r="B3508" s="8" t="n">
        <f aca="false">MAX(H3508:K3508)</f>
        <v>0</v>
      </c>
      <c r="C3508" s="11"/>
      <c r="D3508" s="10" t="e">
        <f aca="false">IF($A$1="WLB",INDEX(SupplierNomenclature!$D$1:$D$9996,MATCH(C3508,SupplierNomenclature!$I$1:$I$9996,0)),IF($A$1="BERU",INDEX(beru_assortment!$C$1:$C$10000,MATCH(C3508,beru_assortment!$I$1:$I$10000,0)),IF($A$1="OZON",INDEX(ozon_assortment!$F$3:$F$10000,MATCH(C3508,ozon_assortment!$E$3:$E$10000,0)),0)))</f>
        <v>#N/A</v>
      </c>
      <c r="E3508" s="7" t="n">
        <f aca="false">IF(ISBLANK(C3508), , IF(ISBLANK(C3507), E3506+1, E3507))</f>
        <v>0</v>
      </c>
      <c r="F3508" s="10" t="n">
        <f aca="false">IF(ISBLANK(C3508),,IF(OR(ISBLANK(C3507), C3507="Баркод"),1,F3507+1))</f>
        <v>0</v>
      </c>
      <c r="G3508" s="10" t="n">
        <f aca="false">IF(ISBLANK(C3509), F3508/2,)</f>
        <v>0</v>
      </c>
      <c r="H3508" s="0" t="n">
        <f aca="false">IF(ISBLANK(C3508),0,-1)</f>
        <v>0</v>
      </c>
      <c r="I3508" s="0" t="n">
        <f aca="false">IF(AND(ISBLANK(C3507),NOT(ISBLANK(C3508))),1,-1)</f>
        <v>-1</v>
      </c>
      <c r="J3508" s="0" t="n">
        <f aca="false">IF(ISBLANK(C3506),IF(AND(C3507=C3508,NOT(ISBLANK(C3507)),NOT(ISBLANK(C3508))),1,-1),-1)</f>
        <v>-1</v>
      </c>
      <c r="K3508" s="0" t="n">
        <f aca="false">IF(MAX(H3508:J3508)&lt;0,IF(OR(C3508=C3507,C3507=C3506),1,-1),MAX(H3508:J3508))</f>
        <v>0</v>
      </c>
    </row>
    <row r="3509" customFormat="false" ht="13.8" hidden="false" customHeight="false" outlineLevel="0" collapsed="false">
      <c r="B3509" s="8" t="n">
        <f aca="false">MAX(H3509:K3509)</f>
        <v>0</v>
      </c>
      <c r="C3509" s="11"/>
      <c r="D3509" s="10" t="e">
        <f aca="false">IF($A$1="WLB",INDEX(SupplierNomenclature!$D$1:$D$9996,MATCH(C3509,SupplierNomenclature!$I$1:$I$9996,0)),IF($A$1="BERU",INDEX(beru_assortment!$C$1:$C$10000,MATCH(C3509,beru_assortment!$I$1:$I$10000,0)),IF($A$1="OZON",INDEX(ozon_assortment!$F$3:$F$10000,MATCH(C3509,ozon_assortment!$E$3:$E$10000,0)),0)))</f>
        <v>#N/A</v>
      </c>
      <c r="E3509" s="7" t="n">
        <f aca="false">IF(ISBLANK(C3509), , IF(ISBLANK(C3508), E3507+1, E3508))</f>
        <v>0</v>
      </c>
      <c r="F3509" s="10" t="n">
        <f aca="false">IF(ISBLANK(C3509),,IF(OR(ISBLANK(C3508), C3508="Баркод"),1,F3508+1))</f>
        <v>0</v>
      </c>
      <c r="G3509" s="10" t="n">
        <f aca="false">IF(ISBLANK(C3510), F3509/2,)</f>
        <v>0</v>
      </c>
      <c r="H3509" s="0" t="n">
        <f aca="false">IF(ISBLANK(C3509),0,-1)</f>
        <v>0</v>
      </c>
      <c r="I3509" s="0" t="n">
        <f aca="false">IF(AND(ISBLANK(C3508),NOT(ISBLANK(C3509))),1,-1)</f>
        <v>-1</v>
      </c>
      <c r="J3509" s="0" t="n">
        <f aca="false">IF(ISBLANK(C3507),IF(AND(C3508=C3509,NOT(ISBLANK(C3508)),NOT(ISBLANK(C3509))),1,-1),-1)</f>
        <v>-1</v>
      </c>
      <c r="K3509" s="0" t="n">
        <f aca="false">IF(MAX(H3509:J3509)&lt;0,IF(OR(C3509=C3508,C3508=C3507),1,-1),MAX(H3509:J3509))</f>
        <v>0</v>
      </c>
    </row>
    <row r="3510" customFormat="false" ht="13.8" hidden="false" customHeight="false" outlineLevel="0" collapsed="false">
      <c r="B3510" s="8" t="n">
        <f aca="false">MAX(H3510:K3510)</f>
        <v>0</v>
      </c>
      <c r="C3510" s="11"/>
      <c r="D3510" s="10" t="e">
        <f aca="false">IF($A$1="WLB",INDEX(SupplierNomenclature!$D$1:$D$9996,MATCH(C3510,SupplierNomenclature!$I$1:$I$9996,0)),IF($A$1="BERU",INDEX(beru_assortment!$C$1:$C$10000,MATCH(C3510,beru_assortment!$I$1:$I$10000,0)),IF($A$1="OZON",INDEX(ozon_assortment!$F$3:$F$10000,MATCH(C3510,ozon_assortment!$E$3:$E$10000,0)),0)))</f>
        <v>#N/A</v>
      </c>
      <c r="E3510" s="7" t="n">
        <f aca="false">IF(ISBLANK(C3510), , IF(ISBLANK(C3509), E3508+1, E3509))</f>
        <v>0</v>
      </c>
      <c r="F3510" s="10" t="n">
        <f aca="false">IF(ISBLANK(C3510),,IF(OR(ISBLANK(C3509), C3509="Баркод"),1,F3509+1))</f>
        <v>0</v>
      </c>
      <c r="G3510" s="10" t="n">
        <f aca="false">IF(ISBLANK(C3511), F3510/2,)</f>
        <v>0</v>
      </c>
      <c r="H3510" s="0" t="n">
        <f aca="false">IF(ISBLANK(C3510),0,-1)</f>
        <v>0</v>
      </c>
      <c r="I3510" s="0" t="n">
        <f aca="false">IF(AND(ISBLANK(C3509),NOT(ISBLANK(C3510))),1,-1)</f>
        <v>-1</v>
      </c>
      <c r="J3510" s="0" t="n">
        <f aca="false">IF(ISBLANK(C3508),IF(AND(C3509=C3510,NOT(ISBLANK(C3509)),NOT(ISBLANK(C3510))),1,-1),-1)</f>
        <v>-1</v>
      </c>
      <c r="K3510" s="0" t="n">
        <f aca="false">IF(MAX(H3510:J3510)&lt;0,IF(OR(C3510=C3509,C3509=C3508),1,-1),MAX(H3510:J3510))</f>
        <v>0</v>
      </c>
    </row>
    <row r="3511" customFormat="false" ht="13.8" hidden="false" customHeight="false" outlineLevel="0" collapsed="false">
      <c r="B3511" s="8" t="n">
        <f aca="false">MAX(H3511:K3511)</f>
        <v>0</v>
      </c>
      <c r="C3511" s="11"/>
      <c r="D3511" s="10" t="e">
        <f aca="false">IF($A$1="WLB",INDEX(SupplierNomenclature!$D$1:$D$9996,MATCH(C3511,SupplierNomenclature!$I$1:$I$9996,0)),IF($A$1="BERU",INDEX(beru_assortment!$C$1:$C$10000,MATCH(C3511,beru_assortment!$I$1:$I$10000,0)),IF($A$1="OZON",INDEX(ozon_assortment!$F$3:$F$10000,MATCH(C3511,ozon_assortment!$E$3:$E$10000,0)),0)))</f>
        <v>#N/A</v>
      </c>
      <c r="E3511" s="7" t="n">
        <f aca="false">IF(ISBLANK(C3511), , IF(ISBLANK(C3510), E3509+1, E3510))</f>
        <v>0</v>
      </c>
      <c r="F3511" s="10" t="n">
        <f aca="false">IF(ISBLANK(C3511),,IF(OR(ISBLANK(C3510), C3510="Баркод"),1,F3510+1))</f>
        <v>0</v>
      </c>
      <c r="G3511" s="10" t="n">
        <f aca="false">IF(ISBLANK(C3512), F3511/2,)</f>
        <v>0</v>
      </c>
      <c r="H3511" s="0" t="n">
        <f aca="false">IF(ISBLANK(C3511),0,-1)</f>
        <v>0</v>
      </c>
      <c r="I3511" s="0" t="n">
        <f aca="false">IF(AND(ISBLANK(C3510),NOT(ISBLANK(C3511))),1,-1)</f>
        <v>-1</v>
      </c>
      <c r="J3511" s="0" t="n">
        <f aca="false">IF(ISBLANK(C3509),IF(AND(C3510=C3511,NOT(ISBLANK(C3510)),NOT(ISBLANK(C3511))),1,-1),-1)</f>
        <v>-1</v>
      </c>
      <c r="K3511" s="0" t="n">
        <f aca="false">IF(MAX(H3511:J3511)&lt;0,IF(OR(C3511=C3510,C3510=C3509),1,-1),MAX(H3511:J3511))</f>
        <v>0</v>
      </c>
    </row>
    <row r="3512" customFormat="false" ht="13.8" hidden="false" customHeight="false" outlineLevel="0" collapsed="false">
      <c r="B3512" s="8" t="n">
        <f aca="false">MAX(H3512:K3512)</f>
        <v>0</v>
      </c>
      <c r="C3512" s="11"/>
      <c r="D3512" s="10" t="e">
        <f aca="false">IF($A$1="WLB",INDEX(SupplierNomenclature!$D$1:$D$9996,MATCH(C3512,SupplierNomenclature!$I$1:$I$9996,0)),IF($A$1="BERU",INDEX(beru_assortment!$C$1:$C$10000,MATCH(C3512,beru_assortment!$I$1:$I$10000,0)),IF($A$1="OZON",INDEX(ozon_assortment!$F$3:$F$10000,MATCH(C3512,ozon_assortment!$E$3:$E$10000,0)),0)))</f>
        <v>#N/A</v>
      </c>
      <c r="E3512" s="7" t="n">
        <f aca="false">IF(ISBLANK(C3512), , IF(ISBLANK(C3511), E3510+1, E3511))</f>
        <v>0</v>
      </c>
      <c r="F3512" s="10" t="n">
        <f aca="false">IF(ISBLANK(C3512),,IF(OR(ISBLANK(C3511), C3511="Баркод"),1,F3511+1))</f>
        <v>0</v>
      </c>
      <c r="G3512" s="10" t="n">
        <f aca="false">IF(ISBLANK(C3513), F3512/2,)</f>
        <v>0</v>
      </c>
      <c r="H3512" s="0" t="n">
        <f aca="false">IF(ISBLANK(C3512),0,-1)</f>
        <v>0</v>
      </c>
      <c r="I3512" s="0" t="n">
        <f aca="false">IF(AND(ISBLANK(C3511),NOT(ISBLANK(C3512))),1,-1)</f>
        <v>-1</v>
      </c>
      <c r="J3512" s="0" t="n">
        <f aca="false">IF(ISBLANK(C3510),IF(AND(C3511=C3512,NOT(ISBLANK(C3511)),NOT(ISBLANK(C3512))),1,-1),-1)</f>
        <v>-1</v>
      </c>
      <c r="K3512" s="0" t="n">
        <f aca="false">IF(MAX(H3512:J3512)&lt;0,IF(OR(C3512=C3511,C3511=C3510),1,-1),MAX(H3512:J3512))</f>
        <v>0</v>
      </c>
    </row>
    <row r="3513" customFormat="false" ht="13.8" hidden="false" customHeight="false" outlineLevel="0" collapsed="false">
      <c r="B3513" s="8" t="n">
        <f aca="false">MAX(H3513:K3513)</f>
        <v>0</v>
      </c>
      <c r="C3513" s="11"/>
      <c r="D3513" s="10" t="e">
        <f aca="false">IF($A$1="WLB",INDEX(SupplierNomenclature!$D$1:$D$9996,MATCH(C3513,SupplierNomenclature!$I$1:$I$9996,0)),IF($A$1="BERU",INDEX(beru_assortment!$C$1:$C$10000,MATCH(C3513,beru_assortment!$I$1:$I$10000,0)),IF($A$1="OZON",INDEX(ozon_assortment!$F$3:$F$10000,MATCH(C3513,ozon_assortment!$E$3:$E$10000,0)),0)))</f>
        <v>#N/A</v>
      </c>
      <c r="E3513" s="7" t="n">
        <f aca="false">IF(ISBLANK(C3513), , IF(ISBLANK(C3512), E3511+1, E3512))</f>
        <v>0</v>
      </c>
      <c r="F3513" s="10" t="n">
        <f aca="false">IF(ISBLANK(C3513),,IF(OR(ISBLANK(C3512), C3512="Баркод"),1,F3512+1))</f>
        <v>0</v>
      </c>
      <c r="G3513" s="10" t="n">
        <f aca="false">IF(ISBLANK(C3514), F3513/2,)</f>
        <v>0</v>
      </c>
      <c r="H3513" s="0" t="n">
        <f aca="false">IF(ISBLANK(C3513),0,-1)</f>
        <v>0</v>
      </c>
      <c r="I3513" s="0" t="n">
        <f aca="false">IF(AND(ISBLANK(C3512),NOT(ISBLANK(C3513))),1,-1)</f>
        <v>-1</v>
      </c>
      <c r="J3513" s="0" t="n">
        <f aca="false">IF(ISBLANK(C3511),IF(AND(C3512=C3513,NOT(ISBLANK(C3512)),NOT(ISBLANK(C3513))),1,-1),-1)</f>
        <v>-1</v>
      </c>
      <c r="K3513" s="0" t="n">
        <f aca="false">IF(MAX(H3513:J3513)&lt;0,IF(OR(C3513=C3512,C3512=C3511),1,-1),MAX(H3513:J3513))</f>
        <v>0</v>
      </c>
    </row>
    <row r="3514" customFormat="false" ht="13.8" hidden="false" customHeight="false" outlineLevel="0" collapsed="false">
      <c r="B3514" s="8" t="n">
        <f aca="false">MAX(H3514:K3514)</f>
        <v>0</v>
      </c>
      <c r="C3514" s="11"/>
      <c r="D3514" s="10" t="e">
        <f aca="false">IF($A$1="WLB",INDEX(SupplierNomenclature!$D$1:$D$9996,MATCH(C3514,SupplierNomenclature!$I$1:$I$9996,0)),IF($A$1="BERU",INDEX(beru_assortment!$C$1:$C$10000,MATCH(C3514,beru_assortment!$I$1:$I$10000,0)),IF($A$1="OZON",INDEX(ozon_assortment!$F$3:$F$10000,MATCH(C3514,ozon_assortment!$E$3:$E$10000,0)),0)))</f>
        <v>#N/A</v>
      </c>
      <c r="E3514" s="7" t="n">
        <f aca="false">IF(ISBLANK(C3514), , IF(ISBLANK(C3513), E3512+1, E3513))</f>
        <v>0</v>
      </c>
      <c r="F3514" s="10" t="n">
        <f aca="false">IF(ISBLANK(C3514),,IF(OR(ISBLANK(C3513), C3513="Баркод"),1,F3513+1))</f>
        <v>0</v>
      </c>
      <c r="G3514" s="10" t="n">
        <f aca="false">IF(ISBLANK(C3515), F3514/2,)</f>
        <v>0</v>
      </c>
      <c r="H3514" s="0" t="n">
        <f aca="false">IF(ISBLANK(C3514),0,-1)</f>
        <v>0</v>
      </c>
      <c r="I3514" s="0" t="n">
        <f aca="false">IF(AND(ISBLANK(C3513),NOT(ISBLANK(C3514))),1,-1)</f>
        <v>-1</v>
      </c>
      <c r="J3514" s="0" t="n">
        <f aca="false">IF(ISBLANK(C3512),IF(AND(C3513=C3514,NOT(ISBLANK(C3513)),NOT(ISBLANK(C3514))),1,-1),-1)</f>
        <v>-1</v>
      </c>
      <c r="K3514" s="0" t="n">
        <f aca="false">IF(MAX(H3514:J3514)&lt;0,IF(OR(C3514=C3513,C3513=C3512),1,-1),MAX(H3514:J3514))</f>
        <v>0</v>
      </c>
    </row>
    <row r="3515" customFormat="false" ht="13.8" hidden="false" customHeight="false" outlineLevel="0" collapsed="false">
      <c r="B3515" s="8" t="n">
        <f aca="false">MAX(H3515:K3515)</f>
        <v>0</v>
      </c>
      <c r="C3515" s="11"/>
      <c r="D3515" s="10" t="e">
        <f aca="false">IF($A$1="WLB",INDEX(SupplierNomenclature!$D$1:$D$9996,MATCH(C3515,SupplierNomenclature!$I$1:$I$9996,0)),IF($A$1="BERU",INDEX(beru_assortment!$C$1:$C$10000,MATCH(C3515,beru_assortment!$I$1:$I$10000,0)),IF($A$1="OZON",INDEX(ozon_assortment!$F$3:$F$10000,MATCH(C3515,ozon_assortment!$E$3:$E$10000,0)),0)))</f>
        <v>#N/A</v>
      </c>
      <c r="E3515" s="7" t="n">
        <f aca="false">IF(ISBLANK(C3515), , IF(ISBLANK(C3514), E3513+1, E3514))</f>
        <v>0</v>
      </c>
      <c r="F3515" s="10" t="n">
        <f aca="false">IF(ISBLANK(C3515),,IF(OR(ISBLANK(C3514), C3514="Баркод"),1,F3514+1))</f>
        <v>0</v>
      </c>
      <c r="G3515" s="10" t="n">
        <f aca="false">IF(ISBLANK(C3516), F3515/2,)</f>
        <v>0</v>
      </c>
      <c r="H3515" s="0" t="n">
        <f aca="false">IF(ISBLANK(C3515),0,-1)</f>
        <v>0</v>
      </c>
      <c r="I3515" s="0" t="n">
        <f aca="false">IF(AND(ISBLANK(C3514),NOT(ISBLANK(C3515))),1,-1)</f>
        <v>-1</v>
      </c>
      <c r="J3515" s="0" t="n">
        <f aca="false">IF(ISBLANK(C3513),IF(AND(C3514=C3515,NOT(ISBLANK(C3514)),NOT(ISBLANK(C3515))),1,-1),-1)</f>
        <v>-1</v>
      </c>
      <c r="K3515" s="0" t="n">
        <f aca="false">IF(MAX(H3515:J3515)&lt;0,IF(OR(C3515=C3514,C3514=C3513),1,-1),MAX(H3515:J3515))</f>
        <v>0</v>
      </c>
    </row>
    <row r="3516" customFormat="false" ht="13.8" hidden="false" customHeight="false" outlineLevel="0" collapsed="false">
      <c r="B3516" s="8" t="n">
        <f aca="false">MAX(H3516:K3516)</f>
        <v>0</v>
      </c>
      <c r="C3516" s="11"/>
      <c r="D3516" s="10" t="e">
        <f aca="false">IF($A$1="WLB",INDEX(SupplierNomenclature!$D$1:$D$9996,MATCH(C3516,SupplierNomenclature!$I$1:$I$9996,0)),IF($A$1="BERU",INDEX(beru_assortment!$C$1:$C$10000,MATCH(C3516,beru_assortment!$I$1:$I$10000,0)),IF($A$1="OZON",INDEX(ozon_assortment!$F$3:$F$10000,MATCH(C3516,ozon_assortment!$E$3:$E$10000,0)),0)))</f>
        <v>#N/A</v>
      </c>
      <c r="E3516" s="7" t="n">
        <f aca="false">IF(ISBLANK(C3516), , IF(ISBLANK(C3515), E3514+1, E3515))</f>
        <v>0</v>
      </c>
      <c r="F3516" s="10" t="n">
        <f aca="false">IF(ISBLANK(C3516),,IF(OR(ISBLANK(C3515), C3515="Баркод"),1,F3515+1))</f>
        <v>0</v>
      </c>
      <c r="G3516" s="10" t="n">
        <f aca="false">IF(ISBLANK(C3517), F3516/2,)</f>
        <v>0</v>
      </c>
      <c r="H3516" s="0" t="n">
        <f aca="false">IF(ISBLANK(C3516),0,-1)</f>
        <v>0</v>
      </c>
      <c r="I3516" s="0" t="n">
        <f aca="false">IF(AND(ISBLANK(C3515),NOT(ISBLANK(C3516))),1,-1)</f>
        <v>-1</v>
      </c>
      <c r="J3516" s="0" t="n">
        <f aca="false">IF(ISBLANK(C3514),IF(AND(C3515=C3516,NOT(ISBLANK(C3515)),NOT(ISBLANK(C3516))),1,-1),-1)</f>
        <v>-1</v>
      </c>
      <c r="K3516" s="0" t="n">
        <f aca="false">IF(MAX(H3516:J3516)&lt;0,IF(OR(C3516=C3515,C3515=C3514),1,-1),MAX(H3516:J3516))</f>
        <v>0</v>
      </c>
    </row>
    <row r="3517" customFormat="false" ht="13.8" hidden="false" customHeight="false" outlineLevel="0" collapsed="false">
      <c r="B3517" s="8" t="n">
        <f aca="false">MAX(H3517:K3517)</f>
        <v>0</v>
      </c>
      <c r="C3517" s="11"/>
      <c r="D3517" s="10" t="e">
        <f aca="false">IF($A$1="WLB",INDEX(SupplierNomenclature!$D$1:$D$9996,MATCH(C3517,SupplierNomenclature!$I$1:$I$9996,0)),IF($A$1="BERU",INDEX(beru_assortment!$C$1:$C$10000,MATCH(C3517,beru_assortment!$I$1:$I$10000,0)),IF($A$1="OZON",INDEX(ozon_assortment!$F$3:$F$10000,MATCH(C3517,ozon_assortment!$E$3:$E$10000,0)),0)))</f>
        <v>#N/A</v>
      </c>
      <c r="E3517" s="7" t="n">
        <f aca="false">IF(ISBLANK(C3517), , IF(ISBLANK(C3516), E3515+1, E3516))</f>
        <v>0</v>
      </c>
      <c r="F3517" s="10" t="n">
        <f aca="false">IF(ISBLANK(C3517),,IF(OR(ISBLANK(C3516), C3516="Баркод"),1,F3516+1))</f>
        <v>0</v>
      </c>
      <c r="G3517" s="10" t="n">
        <f aca="false">IF(ISBLANK(C3518), F3517/2,)</f>
        <v>0</v>
      </c>
      <c r="H3517" s="0" t="n">
        <f aca="false">IF(ISBLANK(C3517),0,-1)</f>
        <v>0</v>
      </c>
      <c r="I3517" s="0" t="n">
        <f aca="false">IF(AND(ISBLANK(C3516),NOT(ISBLANK(C3517))),1,-1)</f>
        <v>-1</v>
      </c>
      <c r="J3517" s="0" t="n">
        <f aca="false">IF(ISBLANK(C3515),IF(AND(C3516=C3517,NOT(ISBLANK(C3516)),NOT(ISBLANK(C3517))),1,-1),-1)</f>
        <v>-1</v>
      </c>
      <c r="K3517" s="0" t="n">
        <f aca="false">IF(MAX(H3517:J3517)&lt;0,IF(OR(C3517=C3516,C3516=C3515),1,-1),MAX(H3517:J3517))</f>
        <v>0</v>
      </c>
    </row>
    <row r="3518" customFormat="false" ht="13.8" hidden="false" customHeight="false" outlineLevel="0" collapsed="false">
      <c r="B3518" s="8" t="n">
        <f aca="false">MAX(H3518:K3518)</f>
        <v>0</v>
      </c>
      <c r="C3518" s="11"/>
      <c r="D3518" s="10" t="e">
        <f aca="false">IF($A$1="WLB",INDEX(SupplierNomenclature!$D$1:$D$9996,MATCH(C3518,SupplierNomenclature!$I$1:$I$9996,0)),IF($A$1="BERU",INDEX(beru_assortment!$C$1:$C$10000,MATCH(C3518,beru_assortment!$I$1:$I$10000,0)),IF($A$1="OZON",INDEX(ozon_assortment!$F$3:$F$10000,MATCH(C3518,ozon_assortment!$E$3:$E$10000,0)),0)))</f>
        <v>#N/A</v>
      </c>
      <c r="E3518" s="7" t="n">
        <f aca="false">IF(ISBLANK(C3518), , IF(ISBLANK(C3517), E3516+1, E3517))</f>
        <v>0</v>
      </c>
      <c r="F3518" s="10" t="n">
        <f aca="false">IF(ISBLANK(C3518),,IF(OR(ISBLANK(C3517), C3517="Баркод"),1,F3517+1))</f>
        <v>0</v>
      </c>
      <c r="G3518" s="10" t="n">
        <f aca="false">IF(ISBLANK(C3519), F3518/2,)</f>
        <v>0</v>
      </c>
      <c r="H3518" s="0" t="n">
        <f aca="false">IF(ISBLANK(C3518),0,-1)</f>
        <v>0</v>
      </c>
      <c r="I3518" s="0" t="n">
        <f aca="false">IF(AND(ISBLANK(C3517),NOT(ISBLANK(C3518))),1,-1)</f>
        <v>-1</v>
      </c>
      <c r="J3518" s="0" t="n">
        <f aca="false">IF(ISBLANK(C3516),IF(AND(C3517=C3518,NOT(ISBLANK(C3517)),NOT(ISBLANK(C3518))),1,-1),-1)</f>
        <v>-1</v>
      </c>
      <c r="K3518" s="0" t="n">
        <f aca="false">IF(MAX(H3518:J3518)&lt;0,IF(OR(C3518=C3517,C3517=C3516),1,-1),MAX(H3518:J3518))</f>
        <v>0</v>
      </c>
    </row>
    <row r="3519" customFormat="false" ht="13.8" hidden="false" customHeight="false" outlineLevel="0" collapsed="false">
      <c r="B3519" s="8" t="n">
        <f aca="false">MAX(H3519:K3519)</f>
        <v>0</v>
      </c>
      <c r="C3519" s="11"/>
      <c r="D3519" s="10" t="e">
        <f aca="false">IF($A$1="WLB",INDEX(SupplierNomenclature!$D$1:$D$9996,MATCH(C3519,SupplierNomenclature!$I$1:$I$9996,0)),IF($A$1="BERU",INDEX(beru_assortment!$C$1:$C$10000,MATCH(C3519,beru_assortment!$I$1:$I$10000,0)),IF($A$1="OZON",INDEX(ozon_assortment!$F$3:$F$10000,MATCH(C3519,ozon_assortment!$E$3:$E$10000,0)),0)))</f>
        <v>#N/A</v>
      </c>
      <c r="E3519" s="7" t="n">
        <f aca="false">IF(ISBLANK(C3519), , IF(ISBLANK(C3518), E3517+1, E3518))</f>
        <v>0</v>
      </c>
      <c r="F3519" s="10" t="n">
        <f aca="false">IF(ISBLANK(C3519),,IF(OR(ISBLANK(C3518), C3518="Баркод"),1,F3518+1))</f>
        <v>0</v>
      </c>
      <c r="G3519" s="10" t="n">
        <f aca="false">IF(ISBLANK(C3520), F3519/2,)</f>
        <v>0</v>
      </c>
      <c r="H3519" s="0" t="n">
        <f aca="false">IF(ISBLANK(C3519),0,-1)</f>
        <v>0</v>
      </c>
      <c r="I3519" s="0" t="n">
        <f aca="false">IF(AND(ISBLANK(C3518),NOT(ISBLANK(C3519))),1,-1)</f>
        <v>-1</v>
      </c>
      <c r="J3519" s="0" t="n">
        <f aca="false">IF(ISBLANK(C3517),IF(AND(C3518=C3519,NOT(ISBLANK(C3518)),NOT(ISBLANK(C3519))),1,-1),-1)</f>
        <v>-1</v>
      </c>
      <c r="K3519" s="0" t="n">
        <f aca="false">IF(MAX(H3519:J3519)&lt;0,IF(OR(C3519=C3518,C3518=C3517),1,-1),MAX(H3519:J3519))</f>
        <v>0</v>
      </c>
    </row>
    <row r="3520" customFormat="false" ht="13.8" hidden="false" customHeight="false" outlineLevel="0" collapsed="false">
      <c r="B3520" s="8" t="n">
        <f aca="false">MAX(H3520:K3520)</f>
        <v>0</v>
      </c>
      <c r="C3520" s="11"/>
      <c r="D3520" s="10" t="e">
        <f aca="false">IF($A$1="WLB",INDEX(SupplierNomenclature!$D$1:$D$9996,MATCH(C3520,SupplierNomenclature!$I$1:$I$9996,0)),IF($A$1="BERU",INDEX(beru_assortment!$C$1:$C$10000,MATCH(C3520,beru_assortment!$I$1:$I$10000,0)),IF($A$1="OZON",INDEX(ozon_assortment!$F$3:$F$10000,MATCH(C3520,ozon_assortment!$E$3:$E$10000,0)),0)))</f>
        <v>#N/A</v>
      </c>
      <c r="E3520" s="7" t="n">
        <f aca="false">IF(ISBLANK(C3520), , IF(ISBLANK(C3519), E3518+1, E3519))</f>
        <v>0</v>
      </c>
      <c r="F3520" s="10" t="n">
        <f aca="false">IF(ISBLANK(C3520),,IF(OR(ISBLANK(C3519), C3519="Баркод"),1,F3519+1))</f>
        <v>0</v>
      </c>
      <c r="G3520" s="10" t="n">
        <f aca="false">IF(ISBLANK(C3521), F3520/2,)</f>
        <v>0</v>
      </c>
      <c r="H3520" s="0" t="n">
        <f aca="false">IF(ISBLANK(C3520),0,-1)</f>
        <v>0</v>
      </c>
      <c r="I3520" s="0" t="n">
        <f aca="false">IF(AND(ISBLANK(C3519),NOT(ISBLANK(C3520))),1,-1)</f>
        <v>-1</v>
      </c>
      <c r="J3520" s="0" t="n">
        <f aca="false">IF(ISBLANK(C3518),IF(AND(C3519=C3520,NOT(ISBLANK(C3519)),NOT(ISBLANK(C3520))),1,-1),-1)</f>
        <v>-1</v>
      </c>
      <c r="K3520" s="0" t="n">
        <f aca="false">IF(MAX(H3520:J3520)&lt;0,IF(OR(C3520=C3519,C3519=C3518),1,-1),MAX(H3520:J3520))</f>
        <v>0</v>
      </c>
    </row>
    <row r="3521" customFormat="false" ht="13.8" hidden="false" customHeight="false" outlineLevel="0" collapsed="false">
      <c r="B3521" s="8" t="n">
        <f aca="false">MAX(H3521:K3521)</f>
        <v>0</v>
      </c>
      <c r="C3521" s="11"/>
      <c r="D3521" s="10" t="e">
        <f aca="false">IF($A$1="WLB",INDEX(SupplierNomenclature!$D$1:$D$9996,MATCH(C3521,SupplierNomenclature!$I$1:$I$9996,0)),IF($A$1="BERU",INDEX(beru_assortment!$C$1:$C$10000,MATCH(C3521,beru_assortment!$I$1:$I$10000,0)),IF($A$1="OZON",INDEX(ozon_assortment!$F$3:$F$10000,MATCH(C3521,ozon_assortment!$E$3:$E$10000,0)),0)))</f>
        <v>#N/A</v>
      </c>
      <c r="E3521" s="7" t="n">
        <f aca="false">IF(ISBLANK(C3521), , IF(ISBLANK(C3520), E3519+1, E3520))</f>
        <v>0</v>
      </c>
      <c r="F3521" s="10" t="n">
        <f aca="false">IF(ISBLANK(C3521),,IF(OR(ISBLANK(C3520), C3520="Баркод"),1,F3520+1))</f>
        <v>0</v>
      </c>
      <c r="G3521" s="10" t="n">
        <f aca="false">IF(ISBLANK(C3522), F3521/2,)</f>
        <v>0</v>
      </c>
      <c r="H3521" s="0" t="n">
        <f aca="false">IF(ISBLANK(C3521),0,-1)</f>
        <v>0</v>
      </c>
      <c r="I3521" s="0" t="n">
        <f aca="false">IF(AND(ISBLANK(C3520),NOT(ISBLANK(C3521))),1,-1)</f>
        <v>-1</v>
      </c>
      <c r="J3521" s="0" t="n">
        <f aca="false">IF(ISBLANK(C3519),IF(AND(C3520=C3521,NOT(ISBLANK(C3520)),NOT(ISBLANK(C3521))),1,-1),-1)</f>
        <v>-1</v>
      </c>
      <c r="K3521" s="0" t="n">
        <f aca="false">IF(MAX(H3521:J3521)&lt;0,IF(OR(C3521=C3520,C3520=C3519),1,-1),MAX(H3521:J3521))</f>
        <v>0</v>
      </c>
    </row>
    <row r="3522" customFormat="false" ht="13.8" hidden="false" customHeight="false" outlineLevel="0" collapsed="false">
      <c r="B3522" s="8" t="n">
        <f aca="false">MAX(H3522:K3522)</f>
        <v>0</v>
      </c>
      <c r="C3522" s="11"/>
      <c r="D3522" s="10" t="e">
        <f aca="false">IF($A$1="WLB",INDEX(SupplierNomenclature!$D$1:$D$9996,MATCH(C3522,SupplierNomenclature!$I$1:$I$9996,0)),IF($A$1="BERU",INDEX(beru_assortment!$C$1:$C$10000,MATCH(C3522,beru_assortment!$I$1:$I$10000,0)),IF($A$1="OZON",INDEX(ozon_assortment!$F$3:$F$10000,MATCH(C3522,ozon_assortment!$E$3:$E$10000,0)),0)))</f>
        <v>#N/A</v>
      </c>
      <c r="E3522" s="7" t="n">
        <f aca="false">IF(ISBLANK(C3522), , IF(ISBLANK(C3521), E3520+1, E3521))</f>
        <v>0</v>
      </c>
      <c r="F3522" s="10" t="n">
        <f aca="false">IF(ISBLANK(C3522),,IF(OR(ISBLANK(C3521), C3521="Баркод"),1,F3521+1))</f>
        <v>0</v>
      </c>
      <c r="G3522" s="10" t="n">
        <f aca="false">IF(ISBLANK(C3523), F3522/2,)</f>
        <v>0</v>
      </c>
      <c r="H3522" s="0" t="n">
        <f aca="false">IF(ISBLANK(C3522),0,-1)</f>
        <v>0</v>
      </c>
      <c r="I3522" s="0" t="n">
        <f aca="false">IF(AND(ISBLANK(C3521),NOT(ISBLANK(C3522))),1,-1)</f>
        <v>-1</v>
      </c>
      <c r="J3522" s="0" t="n">
        <f aca="false">IF(ISBLANK(C3520),IF(AND(C3521=C3522,NOT(ISBLANK(C3521)),NOT(ISBLANK(C3522))),1,-1),-1)</f>
        <v>-1</v>
      </c>
      <c r="K3522" s="0" t="n">
        <f aca="false">IF(MAX(H3522:J3522)&lt;0,IF(OR(C3522=C3521,C3521=C3520),1,-1),MAX(H3522:J3522))</f>
        <v>0</v>
      </c>
    </row>
    <row r="3523" customFormat="false" ht="13.8" hidden="false" customHeight="false" outlineLevel="0" collapsed="false">
      <c r="B3523" s="8" t="n">
        <f aca="false">MAX(H3523:K3523)</f>
        <v>0</v>
      </c>
      <c r="C3523" s="11"/>
      <c r="D3523" s="10" t="e">
        <f aca="false">IF($A$1="WLB",INDEX(SupplierNomenclature!$D$1:$D$9996,MATCH(C3523,SupplierNomenclature!$I$1:$I$9996,0)),IF($A$1="BERU",INDEX(beru_assortment!$C$1:$C$10000,MATCH(C3523,beru_assortment!$I$1:$I$10000,0)),IF($A$1="OZON",INDEX(ozon_assortment!$F$3:$F$10000,MATCH(C3523,ozon_assortment!$E$3:$E$10000,0)),0)))</f>
        <v>#N/A</v>
      </c>
      <c r="E3523" s="7" t="n">
        <f aca="false">IF(ISBLANK(C3523), , IF(ISBLANK(C3522), E3521+1, E3522))</f>
        <v>0</v>
      </c>
      <c r="F3523" s="10" t="n">
        <f aca="false">IF(ISBLANK(C3523),,IF(OR(ISBLANK(C3522), C3522="Баркод"),1,F3522+1))</f>
        <v>0</v>
      </c>
      <c r="G3523" s="10" t="n">
        <f aca="false">IF(ISBLANK(C3524), F3523/2,)</f>
        <v>0</v>
      </c>
      <c r="H3523" s="0" t="n">
        <f aca="false">IF(ISBLANK(C3523),0,-1)</f>
        <v>0</v>
      </c>
      <c r="I3523" s="0" t="n">
        <f aca="false">IF(AND(ISBLANK(C3522),NOT(ISBLANK(C3523))),1,-1)</f>
        <v>-1</v>
      </c>
      <c r="J3523" s="0" t="n">
        <f aca="false">IF(ISBLANK(C3521),IF(AND(C3522=C3523,NOT(ISBLANK(C3522)),NOT(ISBLANK(C3523))),1,-1),-1)</f>
        <v>-1</v>
      </c>
      <c r="K3523" s="0" t="n">
        <f aca="false">IF(MAX(H3523:J3523)&lt;0,IF(OR(C3523=C3522,C3522=C3521),1,-1),MAX(H3523:J3523))</f>
        <v>0</v>
      </c>
    </row>
    <row r="3524" customFormat="false" ht="13.8" hidden="false" customHeight="false" outlineLevel="0" collapsed="false">
      <c r="B3524" s="8" t="n">
        <f aca="false">MAX(H3524:K3524)</f>
        <v>0</v>
      </c>
      <c r="C3524" s="11"/>
      <c r="D3524" s="10" t="e">
        <f aca="false">IF($A$1="WLB",INDEX(SupplierNomenclature!$D$1:$D$9996,MATCH(C3524,SupplierNomenclature!$I$1:$I$9996,0)),IF($A$1="BERU",INDEX(beru_assortment!$C$1:$C$10000,MATCH(C3524,beru_assortment!$I$1:$I$10000,0)),IF($A$1="OZON",INDEX(ozon_assortment!$F$3:$F$10000,MATCH(C3524,ozon_assortment!$E$3:$E$10000,0)),0)))</f>
        <v>#N/A</v>
      </c>
      <c r="E3524" s="7" t="n">
        <f aca="false">IF(ISBLANK(C3524), , IF(ISBLANK(C3523), E3522+1, E3523))</f>
        <v>0</v>
      </c>
      <c r="F3524" s="10" t="n">
        <f aca="false">IF(ISBLANK(C3524),,IF(OR(ISBLANK(C3523), C3523="Баркод"),1,F3523+1))</f>
        <v>0</v>
      </c>
      <c r="G3524" s="10" t="n">
        <f aca="false">IF(ISBLANK(C3525), F3524/2,)</f>
        <v>0</v>
      </c>
      <c r="H3524" s="0" t="n">
        <f aca="false">IF(ISBLANK(C3524),0,-1)</f>
        <v>0</v>
      </c>
      <c r="I3524" s="0" t="n">
        <f aca="false">IF(AND(ISBLANK(C3523),NOT(ISBLANK(C3524))),1,-1)</f>
        <v>-1</v>
      </c>
      <c r="J3524" s="0" t="n">
        <f aca="false">IF(ISBLANK(C3522),IF(AND(C3523=C3524,NOT(ISBLANK(C3523)),NOT(ISBLANK(C3524))),1,-1),-1)</f>
        <v>-1</v>
      </c>
      <c r="K3524" s="0" t="n">
        <f aca="false">IF(MAX(H3524:J3524)&lt;0,IF(OR(C3524=C3523,C3523=C3522),1,-1),MAX(H3524:J3524))</f>
        <v>0</v>
      </c>
    </row>
    <row r="3525" customFormat="false" ht="13.8" hidden="false" customHeight="false" outlineLevel="0" collapsed="false">
      <c r="B3525" s="8" t="n">
        <f aca="false">MAX(H3525:K3525)</f>
        <v>0</v>
      </c>
      <c r="C3525" s="11"/>
      <c r="D3525" s="10" t="e">
        <f aca="false">IF($A$1="WLB",INDEX(SupplierNomenclature!$D$1:$D$9996,MATCH(C3525,SupplierNomenclature!$I$1:$I$9996,0)),IF($A$1="BERU",INDEX(beru_assortment!$C$1:$C$10000,MATCH(C3525,beru_assortment!$I$1:$I$10000,0)),IF($A$1="OZON",INDEX(ozon_assortment!$F$3:$F$10000,MATCH(C3525,ozon_assortment!$E$3:$E$10000,0)),0)))</f>
        <v>#N/A</v>
      </c>
      <c r="E3525" s="7" t="n">
        <f aca="false">IF(ISBLANK(C3525), , IF(ISBLANK(C3524), E3523+1, E3524))</f>
        <v>0</v>
      </c>
      <c r="F3525" s="10" t="n">
        <f aca="false">IF(ISBLANK(C3525),,IF(OR(ISBLANK(C3524), C3524="Баркод"),1,F3524+1))</f>
        <v>0</v>
      </c>
      <c r="G3525" s="10" t="n">
        <f aca="false">IF(ISBLANK(C3526), F3525/2,)</f>
        <v>0</v>
      </c>
      <c r="H3525" s="0" t="n">
        <f aca="false">IF(ISBLANK(C3525),0,-1)</f>
        <v>0</v>
      </c>
      <c r="I3525" s="0" t="n">
        <f aca="false">IF(AND(ISBLANK(C3524),NOT(ISBLANK(C3525))),1,-1)</f>
        <v>-1</v>
      </c>
      <c r="J3525" s="0" t="n">
        <f aca="false">IF(ISBLANK(C3523),IF(AND(C3524=C3525,NOT(ISBLANK(C3524)),NOT(ISBLANK(C3525))),1,-1),-1)</f>
        <v>-1</v>
      </c>
      <c r="K3525" s="0" t="n">
        <f aca="false">IF(MAX(H3525:J3525)&lt;0,IF(OR(C3525=C3524,C3524=C3523),1,-1),MAX(H3525:J3525))</f>
        <v>0</v>
      </c>
    </row>
    <row r="3526" customFormat="false" ht="13.8" hidden="false" customHeight="false" outlineLevel="0" collapsed="false">
      <c r="B3526" s="8" t="n">
        <f aca="false">MAX(H3526:K3526)</f>
        <v>0</v>
      </c>
      <c r="C3526" s="11"/>
      <c r="D3526" s="10" t="e">
        <f aca="false">IF($A$1="WLB",INDEX(SupplierNomenclature!$D$1:$D$9996,MATCH(C3526,SupplierNomenclature!$I$1:$I$9996,0)),IF($A$1="BERU",INDEX(beru_assortment!$C$1:$C$10000,MATCH(C3526,beru_assortment!$I$1:$I$10000,0)),IF($A$1="OZON",INDEX(ozon_assortment!$F$3:$F$10000,MATCH(C3526,ozon_assortment!$E$3:$E$10000,0)),0)))</f>
        <v>#N/A</v>
      </c>
      <c r="E3526" s="7" t="n">
        <f aca="false">IF(ISBLANK(C3526), , IF(ISBLANK(C3525), E3524+1, E3525))</f>
        <v>0</v>
      </c>
      <c r="F3526" s="10" t="n">
        <f aca="false">IF(ISBLANK(C3526),,IF(OR(ISBLANK(C3525), C3525="Баркод"),1,F3525+1))</f>
        <v>0</v>
      </c>
      <c r="G3526" s="10" t="n">
        <f aca="false">IF(ISBLANK(C3527), F3526/2,)</f>
        <v>0</v>
      </c>
      <c r="H3526" s="0" t="n">
        <f aca="false">IF(ISBLANK(C3526),0,-1)</f>
        <v>0</v>
      </c>
      <c r="I3526" s="0" t="n">
        <f aca="false">IF(AND(ISBLANK(C3525),NOT(ISBLANK(C3526))),1,-1)</f>
        <v>-1</v>
      </c>
      <c r="J3526" s="0" t="n">
        <f aca="false">IF(ISBLANK(C3524),IF(AND(C3525=C3526,NOT(ISBLANK(C3525)),NOT(ISBLANK(C3526))),1,-1),-1)</f>
        <v>-1</v>
      </c>
      <c r="K3526" s="0" t="n">
        <f aca="false">IF(MAX(H3526:J3526)&lt;0,IF(OR(C3526=C3525,C3525=C3524),1,-1),MAX(H3526:J3526))</f>
        <v>0</v>
      </c>
    </row>
    <row r="3527" customFormat="false" ht="13.8" hidden="false" customHeight="false" outlineLevel="0" collapsed="false">
      <c r="B3527" s="8" t="n">
        <f aca="false">MAX(H3527:K3527)</f>
        <v>0</v>
      </c>
      <c r="C3527" s="11"/>
      <c r="D3527" s="10" t="e">
        <f aca="false">IF($A$1="WLB",INDEX(SupplierNomenclature!$D$1:$D$9996,MATCH(C3527,SupplierNomenclature!$I$1:$I$9996,0)),IF($A$1="BERU",INDEX(beru_assortment!$C$1:$C$10000,MATCH(C3527,beru_assortment!$I$1:$I$10000,0)),IF($A$1="OZON",INDEX(ozon_assortment!$F$3:$F$10000,MATCH(C3527,ozon_assortment!$E$3:$E$10000,0)),0)))</f>
        <v>#N/A</v>
      </c>
      <c r="E3527" s="7" t="n">
        <f aca="false">IF(ISBLANK(C3527), , IF(ISBLANK(C3526), E3525+1, E3526))</f>
        <v>0</v>
      </c>
      <c r="F3527" s="10" t="n">
        <f aca="false">IF(ISBLANK(C3527),,IF(OR(ISBLANK(C3526), C3526="Баркод"),1,F3526+1))</f>
        <v>0</v>
      </c>
      <c r="G3527" s="10" t="n">
        <f aca="false">IF(ISBLANK(C3528), F3527/2,)</f>
        <v>0</v>
      </c>
      <c r="H3527" s="0" t="n">
        <f aca="false">IF(ISBLANK(C3527),0,-1)</f>
        <v>0</v>
      </c>
      <c r="I3527" s="0" t="n">
        <f aca="false">IF(AND(ISBLANK(C3526),NOT(ISBLANK(C3527))),1,-1)</f>
        <v>-1</v>
      </c>
      <c r="J3527" s="0" t="n">
        <f aca="false">IF(ISBLANK(C3525),IF(AND(C3526=C3527,NOT(ISBLANK(C3526)),NOT(ISBLANK(C3527))),1,-1),-1)</f>
        <v>-1</v>
      </c>
      <c r="K3527" s="0" t="n">
        <f aca="false">IF(MAX(H3527:J3527)&lt;0,IF(OR(C3527=C3526,C3526=C3525),1,-1),MAX(H3527:J3527))</f>
        <v>0</v>
      </c>
    </row>
    <row r="3528" customFormat="false" ht="13.8" hidden="false" customHeight="false" outlineLevel="0" collapsed="false">
      <c r="B3528" s="8" t="n">
        <f aca="false">MAX(H3528:K3528)</f>
        <v>0</v>
      </c>
      <c r="C3528" s="11"/>
      <c r="D3528" s="10" t="e">
        <f aca="false">IF($A$1="WLB",INDEX(SupplierNomenclature!$D$1:$D$9996,MATCH(C3528,SupplierNomenclature!$I$1:$I$9996,0)),IF($A$1="BERU",INDEX(beru_assortment!$C$1:$C$10000,MATCH(C3528,beru_assortment!$I$1:$I$10000,0)),IF($A$1="OZON",INDEX(ozon_assortment!$F$3:$F$10000,MATCH(C3528,ozon_assortment!$E$3:$E$10000,0)),0)))</f>
        <v>#N/A</v>
      </c>
      <c r="E3528" s="7" t="n">
        <f aca="false">IF(ISBLANK(C3528), , IF(ISBLANK(C3527), E3526+1, E3527))</f>
        <v>0</v>
      </c>
      <c r="F3528" s="10" t="n">
        <f aca="false">IF(ISBLANK(C3528),,IF(OR(ISBLANK(C3527), C3527="Баркод"),1,F3527+1))</f>
        <v>0</v>
      </c>
      <c r="G3528" s="10" t="n">
        <f aca="false">IF(ISBLANK(C3529), F3528/2,)</f>
        <v>0</v>
      </c>
      <c r="H3528" s="0" t="n">
        <f aca="false">IF(ISBLANK(C3528),0,-1)</f>
        <v>0</v>
      </c>
      <c r="I3528" s="0" t="n">
        <f aca="false">IF(AND(ISBLANK(C3527),NOT(ISBLANK(C3528))),1,-1)</f>
        <v>-1</v>
      </c>
      <c r="J3528" s="0" t="n">
        <f aca="false">IF(ISBLANK(C3526),IF(AND(C3527=C3528,NOT(ISBLANK(C3527)),NOT(ISBLANK(C3528))),1,-1),-1)</f>
        <v>-1</v>
      </c>
      <c r="K3528" s="0" t="n">
        <f aca="false">IF(MAX(H3528:J3528)&lt;0,IF(OR(C3528=C3527,C3527=C3526),1,-1),MAX(H3528:J3528))</f>
        <v>0</v>
      </c>
    </row>
    <row r="3529" customFormat="false" ht="13.8" hidden="false" customHeight="false" outlineLevel="0" collapsed="false">
      <c r="B3529" s="8" t="n">
        <f aca="false">MAX(H3529:K3529)</f>
        <v>0</v>
      </c>
      <c r="C3529" s="11"/>
      <c r="D3529" s="10" t="e">
        <f aca="false">IF($A$1="WLB",INDEX(SupplierNomenclature!$D$1:$D$9996,MATCH(C3529,SupplierNomenclature!$I$1:$I$9996,0)),IF($A$1="BERU",INDEX(beru_assortment!$C$1:$C$10000,MATCH(C3529,beru_assortment!$I$1:$I$10000,0)),IF($A$1="OZON",INDEX(ozon_assortment!$F$3:$F$10000,MATCH(C3529,ozon_assortment!$E$3:$E$10000,0)),0)))</f>
        <v>#N/A</v>
      </c>
      <c r="E3529" s="7" t="n">
        <f aca="false">IF(ISBLANK(C3529), , IF(ISBLANK(C3528), E3527+1, E3528))</f>
        <v>0</v>
      </c>
      <c r="F3529" s="10" t="n">
        <f aca="false">IF(ISBLANK(C3529),,IF(OR(ISBLANK(C3528), C3528="Баркод"),1,F3528+1))</f>
        <v>0</v>
      </c>
      <c r="G3529" s="10" t="n">
        <f aca="false">IF(ISBLANK(C3530), F3529/2,)</f>
        <v>0</v>
      </c>
      <c r="H3529" s="0" t="n">
        <f aca="false">IF(ISBLANK(C3529),0,-1)</f>
        <v>0</v>
      </c>
      <c r="I3529" s="0" t="n">
        <f aca="false">IF(AND(ISBLANK(C3528),NOT(ISBLANK(C3529))),1,-1)</f>
        <v>-1</v>
      </c>
      <c r="J3529" s="0" t="n">
        <f aca="false">IF(ISBLANK(C3527),IF(AND(C3528=C3529,NOT(ISBLANK(C3528)),NOT(ISBLANK(C3529))),1,-1),-1)</f>
        <v>-1</v>
      </c>
      <c r="K3529" s="0" t="n">
        <f aca="false">IF(MAX(H3529:J3529)&lt;0,IF(OR(C3529=C3528,C3528=C3527),1,-1),MAX(H3529:J3529))</f>
        <v>0</v>
      </c>
    </row>
    <row r="3530" customFormat="false" ht="13.8" hidden="false" customHeight="false" outlineLevel="0" collapsed="false">
      <c r="B3530" s="8" t="n">
        <f aca="false">MAX(H3530:K3530)</f>
        <v>0</v>
      </c>
      <c r="C3530" s="11"/>
      <c r="D3530" s="10" t="e">
        <f aca="false">IF($A$1="WLB",INDEX(SupplierNomenclature!$D$1:$D$9996,MATCH(C3530,SupplierNomenclature!$I$1:$I$9996,0)),IF($A$1="BERU",INDEX(beru_assortment!$C$1:$C$10000,MATCH(C3530,beru_assortment!$I$1:$I$10000,0)),IF($A$1="OZON",INDEX(ozon_assortment!$F$3:$F$10000,MATCH(C3530,ozon_assortment!$E$3:$E$10000,0)),0)))</f>
        <v>#N/A</v>
      </c>
      <c r="E3530" s="7" t="n">
        <f aca="false">IF(ISBLANK(C3530), , IF(ISBLANK(C3529), E3528+1, E3529))</f>
        <v>0</v>
      </c>
      <c r="F3530" s="10" t="n">
        <f aca="false">IF(ISBLANK(C3530),,IF(OR(ISBLANK(C3529), C3529="Баркод"),1,F3529+1))</f>
        <v>0</v>
      </c>
      <c r="G3530" s="10" t="n">
        <f aca="false">IF(ISBLANK(C3531), F3530/2,)</f>
        <v>0</v>
      </c>
      <c r="H3530" s="0" t="n">
        <f aca="false">IF(ISBLANK(C3530),0,-1)</f>
        <v>0</v>
      </c>
      <c r="I3530" s="0" t="n">
        <f aca="false">IF(AND(ISBLANK(C3529),NOT(ISBLANK(C3530))),1,-1)</f>
        <v>-1</v>
      </c>
      <c r="J3530" s="0" t="n">
        <f aca="false">IF(ISBLANK(C3528),IF(AND(C3529=C3530,NOT(ISBLANK(C3529)),NOT(ISBLANK(C3530))),1,-1),-1)</f>
        <v>-1</v>
      </c>
      <c r="K3530" s="0" t="n">
        <f aca="false">IF(MAX(H3530:J3530)&lt;0,IF(OR(C3530=C3529,C3529=C3528),1,-1),MAX(H3530:J3530))</f>
        <v>0</v>
      </c>
    </row>
    <row r="3531" customFormat="false" ht="13.8" hidden="false" customHeight="false" outlineLevel="0" collapsed="false">
      <c r="B3531" s="8" t="n">
        <f aca="false">MAX(H3531:K3531)</f>
        <v>0</v>
      </c>
      <c r="C3531" s="11"/>
      <c r="D3531" s="10" t="e">
        <f aca="false">IF($A$1="WLB",INDEX(SupplierNomenclature!$D$1:$D$9996,MATCH(C3531,SupplierNomenclature!$I$1:$I$9996,0)),IF($A$1="BERU",INDEX(beru_assortment!$C$1:$C$10000,MATCH(C3531,beru_assortment!$I$1:$I$10000,0)),IF($A$1="OZON",INDEX(ozon_assortment!$F$3:$F$10000,MATCH(C3531,ozon_assortment!$E$3:$E$10000,0)),0)))</f>
        <v>#N/A</v>
      </c>
      <c r="E3531" s="7" t="n">
        <f aca="false">IF(ISBLANK(C3531), , IF(ISBLANK(C3530), E3529+1, E3530))</f>
        <v>0</v>
      </c>
      <c r="F3531" s="10" t="n">
        <f aca="false">IF(ISBLANK(C3531),,IF(OR(ISBLANK(C3530), C3530="Баркод"),1,F3530+1))</f>
        <v>0</v>
      </c>
      <c r="G3531" s="10" t="n">
        <f aca="false">IF(ISBLANK(C3532), F3531/2,)</f>
        <v>0</v>
      </c>
      <c r="H3531" s="0" t="n">
        <f aca="false">IF(ISBLANK(C3531),0,-1)</f>
        <v>0</v>
      </c>
      <c r="I3531" s="0" t="n">
        <f aca="false">IF(AND(ISBLANK(C3530),NOT(ISBLANK(C3531))),1,-1)</f>
        <v>-1</v>
      </c>
      <c r="J3531" s="0" t="n">
        <f aca="false">IF(ISBLANK(C3529),IF(AND(C3530=C3531,NOT(ISBLANK(C3530)),NOT(ISBLANK(C3531))),1,-1),-1)</f>
        <v>-1</v>
      </c>
      <c r="K3531" s="0" t="n">
        <f aca="false">IF(MAX(H3531:J3531)&lt;0,IF(OR(C3531=C3530,C3530=C3529),1,-1),MAX(H3531:J3531))</f>
        <v>0</v>
      </c>
    </row>
    <row r="3532" customFormat="false" ht="13.8" hidden="false" customHeight="false" outlineLevel="0" collapsed="false">
      <c r="B3532" s="8" t="n">
        <f aca="false">MAX(H3532:K3532)</f>
        <v>0</v>
      </c>
      <c r="C3532" s="11"/>
      <c r="D3532" s="10" t="e">
        <f aca="false">IF($A$1="WLB",INDEX(SupplierNomenclature!$D$1:$D$9996,MATCH(C3532,SupplierNomenclature!$I$1:$I$9996,0)),IF($A$1="BERU",INDEX(beru_assortment!$C$1:$C$10000,MATCH(C3532,beru_assortment!$I$1:$I$10000,0)),IF($A$1="OZON",INDEX(ozon_assortment!$F$3:$F$10000,MATCH(C3532,ozon_assortment!$E$3:$E$10000,0)),0)))</f>
        <v>#N/A</v>
      </c>
      <c r="E3532" s="7" t="n">
        <f aca="false">IF(ISBLANK(C3532), , IF(ISBLANK(C3531), E3530+1, E3531))</f>
        <v>0</v>
      </c>
      <c r="F3532" s="10" t="n">
        <f aca="false">IF(ISBLANK(C3532),,IF(OR(ISBLANK(C3531), C3531="Баркод"),1,F3531+1))</f>
        <v>0</v>
      </c>
      <c r="G3532" s="10" t="n">
        <f aca="false">IF(ISBLANK(C3533), F3532/2,)</f>
        <v>0</v>
      </c>
      <c r="H3532" s="0" t="n">
        <f aca="false">IF(ISBLANK(C3532),0,-1)</f>
        <v>0</v>
      </c>
      <c r="I3532" s="0" t="n">
        <f aca="false">IF(AND(ISBLANK(C3531),NOT(ISBLANK(C3532))),1,-1)</f>
        <v>-1</v>
      </c>
      <c r="J3532" s="0" t="n">
        <f aca="false">IF(ISBLANK(C3530),IF(AND(C3531=C3532,NOT(ISBLANK(C3531)),NOT(ISBLANK(C3532))),1,-1),-1)</f>
        <v>-1</v>
      </c>
      <c r="K3532" s="0" t="n">
        <f aca="false">IF(MAX(H3532:J3532)&lt;0,IF(OR(C3532=C3531,C3531=C3530),1,-1),MAX(H3532:J3532))</f>
        <v>0</v>
      </c>
    </row>
    <row r="3533" customFormat="false" ht="13.8" hidden="false" customHeight="false" outlineLevel="0" collapsed="false">
      <c r="B3533" s="8" t="n">
        <f aca="false">MAX(H3533:K3533)</f>
        <v>0</v>
      </c>
      <c r="C3533" s="11"/>
      <c r="D3533" s="10" t="e">
        <f aca="false">IF($A$1="WLB",INDEX(SupplierNomenclature!$D$1:$D$9996,MATCH(C3533,SupplierNomenclature!$I$1:$I$9996,0)),IF($A$1="BERU",INDEX(beru_assortment!$C$1:$C$10000,MATCH(C3533,beru_assortment!$I$1:$I$10000,0)),IF($A$1="OZON",INDEX(ozon_assortment!$F$3:$F$10000,MATCH(C3533,ozon_assortment!$E$3:$E$10000,0)),0)))</f>
        <v>#N/A</v>
      </c>
      <c r="E3533" s="7" t="n">
        <f aca="false">IF(ISBLANK(C3533), , IF(ISBLANK(C3532), E3531+1, E3532))</f>
        <v>0</v>
      </c>
      <c r="F3533" s="10" t="n">
        <f aca="false">IF(ISBLANK(C3533),,IF(OR(ISBLANK(C3532), C3532="Баркод"),1,F3532+1))</f>
        <v>0</v>
      </c>
      <c r="G3533" s="10" t="n">
        <f aca="false">IF(ISBLANK(C3534), F3533/2,)</f>
        <v>0</v>
      </c>
      <c r="H3533" s="0" t="n">
        <f aca="false">IF(ISBLANK(C3533),0,-1)</f>
        <v>0</v>
      </c>
      <c r="I3533" s="0" t="n">
        <f aca="false">IF(AND(ISBLANK(C3532),NOT(ISBLANK(C3533))),1,-1)</f>
        <v>-1</v>
      </c>
      <c r="J3533" s="0" t="n">
        <f aca="false">IF(ISBLANK(C3531),IF(AND(C3532=C3533,NOT(ISBLANK(C3532)),NOT(ISBLANK(C3533))),1,-1),-1)</f>
        <v>-1</v>
      </c>
      <c r="K3533" s="0" t="n">
        <f aca="false">IF(MAX(H3533:J3533)&lt;0,IF(OR(C3533=C3532,C3532=C3531),1,-1),MAX(H3533:J3533))</f>
        <v>0</v>
      </c>
    </row>
    <row r="3534" customFormat="false" ht="13.8" hidden="false" customHeight="false" outlineLevel="0" collapsed="false">
      <c r="B3534" s="8" t="n">
        <f aca="false">MAX(H3534:K3534)</f>
        <v>0</v>
      </c>
      <c r="C3534" s="11"/>
      <c r="D3534" s="10" t="e">
        <f aca="false">IF($A$1="WLB",INDEX(SupplierNomenclature!$D$1:$D$9996,MATCH(C3534,SupplierNomenclature!$I$1:$I$9996,0)),IF($A$1="BERU",INDEX(beru_assortment!$C$1:$C$10000,MATCH(C3534,beru_assortment!$I$1:$I$10000,0)),IF($A$1="OZON",INDEX(ozon_assortment!$F$3:$F$10000,MATCH(C3534,ozon_assortment!$E$3:$E$10000,0)),0)))</f>
        <v>#N/A</v>
      </c>
      <c r="E3534" s="7" t="n">
        <f aca="false">IF(ISBLANK(C3534), , IF(ISBLANK(C3533), E3532+1, E3533))</f>
        <v>0</v>
      </c>
      <c r="F3534" s="10" t="n">
        <f aca="false">IF(ISBLANK(C3534),,IF(OR(ISBLANK(C3533), C3533="Баркод"),1,F3533+1))</f>
        <v>0</v>
      </c>
      <c r="G3534" s="10" t="n">
        <f aca="false">IF(ISBLANK(C3535), F3534/2,)</f>
        <v>0</v>
      </c>
      <c r="H3534" s="0" t="n">
        <f aca="false">IF(ISBLANK(C3534),0,-1)</f>
        <v>0</v>
      </c>
      <c r="I3534" s="0" t="n">
        <f aca="false">IF(AND(ISBLANK(C3533),NOT(ISBLANK(C3534))),1,-1)</f>
        <v>-1</v>
      </c>
      <c r="J3534" s="0" t="n">
        <f aca="false">IF(ISBLANK(C3532),IF(AND(C3533=C3534,NOT(ISBLANK(C3533)),NOT(ISBLANK(C3534))),1,-1),-1)</f>
        <v>-1</v>
      </c>
      <c r="K3534" s="0" t="n">
        <f aca="false">IF(MAX(H3534:J3534)&lt;0,IF(OR(C3534=C3533,C3533=C3532),1,-1),MAX(H3534:J3534))</f>
        <v>0</v>
      </c>
    </row>
    <row r="3535" customFormat="false" ht="13.8" hidden="false" customHeight="false" outlineLevel="0" collapsed="false">
      <c r="B3535" s="8" t="n">
        <f aca="false">MAX(H3535:K3535)</f>
        <v>0</v>
      </c>
      <c r="C3535" s="11"/>
      <c r="D3535" s="10" t="e">
        <f aca="false">IF($A$1="WLB",INDEX(SupplierNomenclature!$D$1:$D$9996,MATCH(C3535,SupplierNomenclature!$I$1:$I$9996,0)),IF($A$1="BERU",INDEX(beru_assortment!$C$1:$C$10000,MATCH(C3535,beru_assortment!$I$1:$I$10000,0)),IF($A$1="OZON",INDEX(ozon_assortment!$F$3:$F$10000,MATCH(C3535,ozon_assortment!$E$3:$E$10000,0)),0)))</f>
        <v>#N/A</v>
      </c>
      <c r="E3535" s="7" t="n">
        <f aca="false">IF(ISBLANK(C3535), , IF(ISBLANK(C3534), E3533+1, E3534))</f>
        <v>0</v>
      </c>
      <c r="F3535" s="10" t="n">
        <f aca="false">IF(ISBLANK(C3535),,IF(OR(ISBLANK(C3534), C3534="Баркод"),1,F3534+1))</f>
        <v>0</v>
      </c>
      <c r="G3535" s="10" t="n">
        <f aca="false">IF(ISBLANK(C3536), F3535/2,)</f>
        <v>0</v>
      </c>
      <c r="H3535" s="0" t="n">
        <f aca="false">IF(ISBLANK(C3535),0,-1)</f>
        <v>0</v>
      </c>
      <c r="I3535" s="0" t="n">
        <f aca="false">IF(AND(ISBLANK(C3534),NOT(ISBLANK(C3535))),1,-1)</f>
        <v>-1</v>
      </c>
      <c r="J3535" s="0" t="n">
        <f aca="false">IF(ISBLANK(C3533),IF(AND(C3534=C3535,NOT(ISBLANK(C3534)),NOT(ISBLANK(C3535))),1,-1),-1)</f>
        <v>-1</v>
      </c>
      <c r="K3535" s="0" t="n">
        <f aca="false">IF(MAX(H3535:J3535)&lt;0,IF(OR(C3535=C3534,C3534=C3533),1,-1),MAX(H3535:J3535))</f>
        <v>0</v>
      </c>
    </row>
    <row r="3536" customFormat="false" ht="13.8" hidden="false" customHeight="false" outlineLevel="0" collapsed="false">
      <c r="B3536" s="8" t="n">
        <f aca="false">MAX(H3536:K3536)</f>
        <v>0</v>
      </c>
      <c r="C3536" s="11"/>
      <c r="D3536" s="10" t="e">
        <f aca="false">IF($A$1="WLB",INDEX(SupplierNomenclature!$D$1:$D$9996,MATCH(C3536,SupplierNomenclature!$I$1:$I$9996,0)),IF($A$1="BERU",INDEX(beru_assortment!$C$1:$C$10000,MATCH(C3536,beru_assortment!$I$1:$I$10000,0)),IF($A$1="OZON",INDEX(ozon_assortment!$F$3:$F$10000,MATCH(C3536,ozon_assortment!$E$3:$E$10000,0)),0)))</f>
        <v>#N/A</v>
      </c>
      <c r="E3536" s="7" t="n">
        <f aca="false">IF(ISBLANK(C3536), , IF(ISBLANK(C3535), E3534+1, E3535))</f>
        <v>0</v>
      </c>
      <c r="F3536" s="10" t="n">
        <f aca="false">IF(ISBLANK(C3536),,IF(OR(ISBLANK(C3535), C3535="Баркод"),1,F3535+1))</f>
        <v>0</v>
      </c>
      <c r="G3536" s="10" t="n">
        <f aca="false">IF(ISBLANK(C3537), F3536/2,)</f>
        <v>0</v>
      </c>
      <c r="H3536" s="0" t="n">
        <f aca="false">IF(ISBLANK(C3536),0,-1)</f>
        <v>0</v>
      </c>
      <c r="I3536" s="0" t="n">
        <f aca="false">IF(AND(ISBLANK(C3535),NOT(ISBLANK(C3536))),1,-1)</f>
        <v>-1</v>
      </c>
      <c r="J3536" s="0" t="n">
        <f aca="false">IF(ISBLANK(C3534),IF(AND(C3535=C3536,NOT(ISBLANK(C3535)),NOT(ISBLANK(C3536))),1,-1),-1)</f>
        <v>-1</v>
      </c>
      <c r="K3536" s="0" t="n">
        <f aca="false">IF(MAX(H3536:J3536)&lt;0,IF(OR(C3536=C3535,C3535=C3534),1,-1),MAX(H3536:J3536))</f>
        <v>0</v>
      </c>
    </row>
    <row r="3537" customFormat="false" ht="13.8" hidden="false" customHeight="false" outlineLevel="0" collapsed="false">
      <c r="B3537" s="8" t="n">
        <f aca="false">MAX(H3537:K3537)</f>
        <v>0</v>
      </c>
      <c r="C3537" s="11"/>
      <c r="D3537" s="10" t="e">
        <f aca="false">IF($A$1="WLB",INDEX(SupplierNomenclature!$D$1:$D$9996,MATCH(C3537,SupplierNomenclature!$I$1:$I$9996,0)),IF($A$1="BERU",INDEX(beru_assortment!$C$1:$C$10000,MATCH(C3537,beru_assortment!$I$1:$I$10000,0)),IF($A$1="OZON",INDEX(ozon_assortment!$F$3:$F$10000,MATCH(C3537,ozon_assortment!$E$3:$E$10000,0)),0)))</f>
        <v>#N/A</v>
      </c>
      <c r="E3537" s="7" t="n">
        <f aca="false">IF(ISBLANK(C3537), , IF(ISBLANK(C3536), E3535+1, E3536))</f>
        <v>0</v>
      </c>
      <c r="F3537" s="10" t="n">
        <f aca="false">IF(ISBLANK(C3537),,IF(OR(ISBLANK(C3536), C3536="Баркод"),1,F3536+1))</f>
        <v>0</v>
      </c>
      <c r="G3537" s="10" t="n">
        <f aca="false">IF(ISBLANK(C3538), F3537/2,)</f>
        <v>0</v>
      </c>
      <c r="H3537" s="0" t="n">
        <f aca="false">IF(ISBLANK(C3537),0,-1)</f>
        <v>0</v>
      </c>
      <c r="I3537" s="0" t="n">
        <f aca="false">IF(AND(ISBLANK(C3536),NOT(ISBLANK(C3537))),1,-1)</f>
        <v>-1</v>
      </c>
      <c r="J3537" s="0" t="n">
        <f aca="false">IF(ISBLANK(C3535),IF(AND(C3536=C3537,NOT(ISBLANK(C3536)),NOT(ISBLANK(C3537))),1,-1),-1)</f>
        <v>-1</v>
      </c>
      <c r="K3537" s="0" t="n">
        <f aca="false">IF(MAX(H3537:J3537)&lt;0,IF(OR(C3537=C3536,C3536=C3535),1,-1),MAX(H3537:J3537))</f>
        <v>0</v>
      </c>
    </row>
    <row r="3538" customFormat="false" ht="13.8" hidden="false" customHeight="false" outlineLevel="0" collapsed="false">
      <c r="B3538" s="8" t="n">
        <f aca="false">MAX(H3538:K3538)</f>
        <v>0</v>
      </c>
      <c r="C3538" s="11"/>
      <c r="D3538" s="10" t="e">
        <f aca="false">IF($A$1="WLB",INDEX(SupplierNomenclature!$D$1:$D$9996,MATCH(C3538,SupplierNomenclature!$I$1:$I$9996,0)),IF($A$1="BERU",INDEX(beru_assortment!$C$1:$C$10000,MATCH(C3538,beru_assortment!$I$1:$I$10000,0)),IF($A$1="OZON",INDEX(ozon_assortment!$F$3:$F$10000,MATCH(C3538,ozon_assortment!$E$3:$E$10000,0)),0)))</f>
        <v>#N/A</v>
      </c>
      <c r="E3538" s="7" t="n">
        <f aca="false">IF(ISBLANK(C3538), , IF(ISBLANK(C3537), E3536+1, E3537))</f>
        <v>0</v>
      </c>
      <c r="F3538" s="10" t="n">
        <f aca="false">IF(ISBLANK(C3538),,IF(OR(ISBLANK(C3537), C3537="Баркод"),1,F3537+1))</f>
        <v>0</v>
      </c>
      <c r="G3538" s="10" t="n">
        <f aca="false">IF(ISBLANK(C3539), F3538/2,)</f>
        <v>0</v>
      </c>
      <c r="H3538" s="0" t="n">
        <f aca="false">IF(ISBLANK(C3538),0,-1)</f>
        <v>0</v>
      </c>
      <c r="I3538" s="0" t="n">
        <f aca="false">IF(AND(ISBLANK(C3537),NOT(ISBLANK(C3538))),1,-1)</f>
        <v>-1</v>
      </c>
      <c r="J3538" s="0" t="n">
        <f aca="false">IF(ISBLANK(C3536),IF(AND(C3537=C3538,NOT(ISBLANK(C3537)),NOT(ISBLANK(C3538))),1,-1),-1)</f>
        <v>-1</v>
      </c>
      <c r="K3538" s="0" t="n">
        <f aca="false">IF(MAX(H3538:J3538)&lt;0,IF(OR(C3538=C3537,C3537=C3536),1,-1),MAX(H3538:J3538))</f>
        <v>0</v>
      </c>
    </row>
    <row r="3539" customFormat="false" ht="13.8" hidden="false" customHeight="false" outlineLevel="0" collapsed="false">
      <c r="B3539" s="8" t="n">
        <f aca="false">MAX(H3539:K3539)</f>
        <v>0</v>
      </c>
      <c r="C3539" s="11"/>
      <c r="D3539" s="10" t="e">
        <f aca="false">IF($A$1="WLB",INDEX(SupplierNomenclature!$D$1:$D$9996,MATCH(C3539,SupplierNomenclature!$I$1:$I$9996,0)),IF($A$1="BERU",INDEX(beru_assortment!$C$1:$C$10000,MATCH(C3539,beru_assortment!$I$1:$I$10000,0)),IF($A$1="OZON",INDEX(ozon_assortment!$F$3:$F$10000,MATCH(C3539,ozon_assortment!$E$3:$E$10000,0)),0)))</f>
        <v>#N/A</v>
      </c>
      <c r="E3539" s="7" t="n">
        <f aca="false">IF(ISBLANK(C3539), , IF(ISBLANK(C3538), E3537+1, E3538))</f>
        <v>0</v>
      </c>
      <c r="F3539" s="10" t="n">
        <f aca="false">IF(ISBLANK(C3539),,IF(OR(ISBLANK(C3538), C3538="Баркод"),1,F3538+1))</f>
        <v>0</v>
      </c>
      <c r="G3539" s="10" t="n">
        <f aca="false">IF(ISBLANK(C3540), F3539/2,)</f>
        <v>0</v>
      </c>
      <c r="H3539" s="0" t="n">
        <f aca="false">IF(ISBLANK(C3539),0,-1)</f>
        <v>0</v>
      </c>
      <c r="I3539" s="0" t="n">
        <f aca="false">IF(AND(ISBLANK(C3538),NOT(ISBLANK(C3539))),1,-1)</f>
        <v>-1</v>
      </c>
      <c r="J3539" s="0" t="n">
        <f aca="false">IF(ISBLANK(C3537),IF(AND(C3538=C3539,NOT(ISBLANK(C3538)),NOT(ISBLANK(C3539))),1,-1),-1)</f>
        <v>-1</v>
      </c>
      <c r="K3539" s="0" t="n">
        <f aca="false">IF(MAX(H3539:J3539)&lt;0,IF(OR(C3539=C3538,C3538=C3537),1,-1),MAX(H3539:J3539))</f>
        <v>0</v>
      </c>
    </row>
    <row r="3540" customFormat="false" ht="13.8" hidden="false" customHeight="false" outlineLevel="0" collapsed="false">
      <c r="B3540" s="8" t="n">
        <f aca="false">MAX(H3540:K3540)</f>
        <v>0</v>
      </c>
      <c r="C3540" s="11"/>
      <c r="D3540" s="10" t="e">
        <f aca="false">IF($A$1="WLB",INDEX(SupplierNomenclature!$D$1:$D$9996,MATCH(C3540,SupplierNomenclature!$I$1:$I$9996,0)),IF($A$1="BERU",INDEX(beru_assortment!$C$1:$C$10000,MATCH(C3540,beru_assortment!$I$1:$I$10000,0)),IF($A$1="OZON",INDEX(ozon_assortment!$F$3:$F$10000,MATCH(C3540,ozon_assortment!$E$3:$E$10000,0)),0)))</f>
        <v>#N/A</v>
      </c>
      <c r="E3540" s="7" t="n">
        <f aca="false">IF(ISBLANK(C3540), , IF(ISBLANK(C3539), E3538+1, E3539))</f>
        <v>0</v>
      </c>
      <c r="F3540" s="10" t="n">
        <f aca="false">IF(ISBLANK(C3540),,IF(OR(ISBLANK(C3539), C3539="Баркод"),1,F3539+1))</f>
        <v>0</v>
      </c>
      <c r="G3540" s="10" t="n">
        <f aca="false">IF(ISBLANK(C3541), F3540/2,)</f>
        <v>0</v>
      </c>
      <c r="H3540" s="0" t="n">
        <f aca="false">IF(ISBLANK(C3540),0,-1)</f>
        <v>0</v>
      </c>
      <c r="I3540" s="0" t="n">
        <f aca="false">IF(AND(ISBLANK(C3539),NOT(ISBLANK(C3540))),1,-1)</f>
        <v>-1</v>
      </c>
      <c r="J3540" s="0" t="n">
        <f aca="false">IF(ISBLANK(C3538),IF(AND(C3539=C3540,NOT(ISBLANK(C3539)),NOT(ISBLANK(C3540))),1,-1),-1)</f>
        <v>-1</v>
      </c>
      <c r="K3540" s="0" t="n">
        <f aca="false">IF(MAX(H3540:J3540)&lt;0,IF(OR(C3540=C3539,C3539=C3538),1,-1),MAX(H3540:J3540))</f>
        <v>0</v>
      </c>
    </row>
    <row r="3541" customFormat="false" ht="13.8" hidden="false" customHeight="false" outlineLevel="0" collapsed="false">
      <c r="B3541" s="8" t="n">
        <f aca="false">MAX(H3541:K3541)</f>
        <v>0</v>
      </c>
      <c r="C3541" s="11"/>
      <c r="D3541" s="10" t="e">
        <f aca="false">IF($A$1="WLB",INDEX(SupplierNomenclature!$D$1:$D$9996,MATCH(C3541,SupplierNomenclature!$I$1:$I$9996,0)),IF($A$1="BERU",INDEX(beru_assortment!$C$1:$C$10000,MATCH(C3541,beru_assortment!$I$1:$I$10000,0)),IF($A$1="OZON",INDEX(ozon_assortment!$F$3:$F$10000,MATCH(C3541,ozon_assortment!$E$3:$E$10000,0)),0)))</f>
        <v>#N/A</v>
      </c>
      <c r="E3541" s="7" t="n">
        <f aca="false">IF(ISBLANK(C3541), , IF(ISBLANK(C3540), E3539+1, E3540))</f>
        <v>0</v>
      </c>
      <c r="F3541" s="10" t="n">
        <f aca="false">IF(ISBLANK(C3541),,IF(OR(ISBLANK(C3540), C3540="Баркод"),1,F3540+1))</f>
        <v>0</v>
      </c>
      <c r="G3541" s="10" t="n">
        <f aca="false">IF(ISBLANK(C3542), F3541/2,)</f>
        <v>0</v>
      </c>
      <c r="H3541" s="0" t="n">
        <f aca="false">IF(ISBLANK(C3541),0,-1)</f>
        <v>0</v>
      </c>
      <c r="I3541" s="0" t="n">
        <f aca="false">IF(AND(ISBLANK(C3540),NOT(ISBLANK(C3541))),1,-1)</f>
        <v>-1</v>
      </c>
      <c r="J3541" s="0" t="n">
        <f aca="false">IF(ISBLANK(C3539),IF(AND(C3540=C3541,NOT(ISBLANK(C3540)),NOT(ISBLANK(C3541))),1,-1),-1)</f>
        <v>-1</v>
      </c>
      <c r="K3541" s="0" t="n">
        <f aca="false">IF(MAX(H3541:J3541)&lt;0,IF(OR(C3541=C3540,C3540=C3539),1,-1),MAX(H3541:J3541))</f>
        <v>0</v>
      </c>
    </row>
    <row r="3542" customFormat="false" ht="13.8" hidden="false" customHeight="false" outlineLevel="0" collapsed="false">
      <c r="B3542" s="8" t="n">
        <f aca="false">MAX(H3542:K3542)</f>
        <v>0</v>
      </c>
      <c r="C3542" s="11"/>
      <c r="D3542" s="10" t="e">
        <f aca="false">IF($A$1="WLB",INDEX(SupplierNomenclature!$D$1:$D$9996,MATCH(C3542,SupplierNomenclature!$I$1:$I$9996,0)),IF($A$1="BERU",INDEX(beru_assortment!$C$1:$C$10000,MATCH(C3542,beru_assortment!$I$1:$I$10000,0)),IF($A$1="OZON",INDEX(ozon_assortment!$F$3:$F$10000,MATCH(C3542,ozon_assortment!$E$3:$E$10000,0)),0)))</f>
        <v>#N/A</v>
      </c>
      <c r="E3542" s="7" t="n">
        <f aca="false">IF(ISBLANK(C3542), , IF(ISBLANK(C3541), E3540+1, E3541))</f>
        <v>0</v>
      </c>
      <c r="F3542" s="10" t="n">
        <f aca="false">IF(ISBLANK(C3542),,IF(OR(ISBLANK(C3541), C3541="Баркод"),1,F3541+1))</f>
        <v>0</v>
      </c>
      <c r="G3542" s="10" t="n">
        <f aca="false">IF(ISBLANK(C3543), F3542/2,)</f>
        <v>0</v>
      </c>
      <c r="H3542" s="0" t="n">
        <f aca="false">IF(ISBLANK(C3542),0,-1)</f>
        <v>0</v>
      </c>
      <c r="I3542" s="0" t="n">
        <f aca="false">IF(AND(ISBLANK(C3541),NOT(ISBLANK(C3542))),1,-1)</f>
        <v>-1</v>
      </c>
      <c r="J3542" s="0" t="n">
        <f aca="false">IF(ISBLANK(C3540),IF(AND(C3541=C3542,NOT(ISBLANK(C3541)),NOT(ISBLANK(C3542))),1,-1),-1)</f>
        <v>-1</v>
      </c>
      <c r="K3542" s="0" t="n">
        <f aca="false">IF(MAX(H3542:J3542)&lt;0,IF(OR(C3542=C3541,C3541=C3540),1,-1),MAX(H3542:J3542))</f>
        <v>0</v>
      </c>
    </row>
    <row r="3543" customFormat="false" ht="13.8" hidden="false" customHeight="false" outlineLevel="0" collapsed="false">
      <c r="B3543" s="8" t="n">
        <f aca="false">MAX(H3543:K3543)</f>
        <v>0</v>
      </c>
      <c r="C3543" s="11"/>
      <c r="D3543" s="10" t="e">
        <f aca="false">IF($A$1="WLB",INDEX(SupplierNomenclature!$D$1:$D$9996,MATCH(C3543,SupplierNomenclature!$I$1:$I$9996,0)),IF($A$1="BERU",INDEX(beru_assortment!$C$1:$C$10000,MATCH(C3543,beru_assortment!$I$1:$I$10000,0)),IF($A$1="OZON",INDEX(ozon_assortment!$F$3:$F$10000,MATCH(C3543,ozon_assortment!$E$3:$E$10000,0)),0)))</f>
        <v>#N/A</v>
      </c>
      <c r="E3543" s="7" t="n">
        <f aca="false">IF(ISBLANK(C3543), , IF(ISBLANK(C3542), E3541+1, E3542))</f>
        <v>0</v>
      </c>
      <c r="F3543" s="10" t="n">
        <f aca="false">IF(ISBLANK(C3543),,IF(OR(ISBLANK(C3542), C3542="Баркод"),1,F3542+1))</f>
        <v>0</v>
      </c>
      <c r="G3543" s="10" t="n">
        <f aca="false">IF(ISBLANK(C3544), F3543/2,)</f>
        <v>0</v>
      </c>
      <c r="H3543" s="0" t="n">
        <f aca="false">IF(ISBLANK(C3543),0,-1)</f>
        <v>0</v>
      </c>
      <c r="I3543" s="0" t="n">
        <f aca="false">IF(AND(ISBLANK(C3542),NOT(ISBLANK(C3543))),1,-1)</f>
        <v>-1</v>
      </c>
      <c r="J3543" s="0" t="n">
        <f aca="false">IF(ISBLANK(C3541),IF(AND(C3542=C3543,NOT(ISBLANK(C3542)),NOT(ISBLANK(C3543))),1,-1),-1)</f>
        <v>-1</v>
      </c>
      <c r="K3543" s="0" t="n">
        <f aca="false">IF(MAX(H3543:J3543)&lt;0,IF(OR(C3543=C3542,C3542=C3541),1,-1),MAX(H3543:J3543))</f>
        <v>0</v>
      </c>
    </row>
    <row r="3544" customFormat="false" ht="13.8" hidden="false" customHeight="false" outlineLevel="0" collapsed="false">
      <c r="B3544" s="8" t="n">
        <f aca="false">MAX(H3544:K3544)</f>
        <v>0</v>
      </c>
      <c r="C3544" s="11"/>
      <c r="D3544" s="10" t="e">
        <f aca="false">IF($A$1="WLB",INDEX(SupplierNomenclature!$D$1:$D$9996,MATCH(C3544,SupplierNomenclature!$I$1:$I$9996,0)),IF($A$1="BERU",INDEX(beru_assortment!$C$1:$C$10000,MATCH(C3544,beru_assortment!$I$1:$I$10000,0)),IF($A$1="OZON",INDEX(ozon_assortment!$F$3:$F$10000,MATCH(C3544,ozon_assortment!$E$3:$E$10000,0)),0)))</f>
        <v>#N/A</v>
      </c>
      <c r="E3544" s="7" t="n">
        <f aca="false">IF(ISBLANK(C3544), , IF(ISBLANK(C3543), E3542+1, E3543))</f>
        <v>0</v>
      </c>
      <c r="F3544" s="10" t="n">
        <f aca="false">IF(ISBLANK(C3544),,IF(OR(ISBLANK(C3543), C3543="Баркод"),1,F3543+1))</f>
        <v>0</v>
      </c>
      <c r="G3544" s="10" t="n">
        <f aca="false">IF(ISBLANK(C3545), F3544/2,)</f>
        <v>0</v>
      </c>
      <c r="H3544" s="0" t="n">
        <f aca="false">IF(ISBLANK(C3544),0,-1)</f>
        <v>0</v>
      </c>
      <c r="I3544" s="0" t="n">
        <f aca="false">IF(AND(ISBLANK(C3543),NOT(ISBLANK(C3544))),1,-1)</f>
        <v>-1</v>
      </c>
      <c r="J3544" s="0" t="n">
        <f aca="false">IF(ISBLANK(C3542),IF(AND(C3543=C3544,NOT(ISBLANK(C3543)),NOT(ISBLANK(C3544))),1,-1),-1)</f>
        <v>-1</v>
      </c>
      <c r="K3544" s="0" t="n">
        <f aca="false">IF(MAX(H3544:J3544)&lt;0,IF(OR(C3544=C3543,C3543=C3542),1,-1),MAX(H3544:J3544))</f>
        <v>0</v>
      </c>
    </row>
    <row r="3545" customFormat="false" ht="13.8" hidden="false" customHeight="false" outlineLevel="0" collapsed="false">
      <c r="B3545" s="8" t="n">
        <f aca="false">MAX(H3545:K3545)</f>
        <v>0</v>
      </c>
      <c r="C3545" s="11"/>
      <c r="D3545" s="10" t="e">
        <f aca="false">IF($A$1="WLB",INDEX(SupplierNomenclature!$D$1:$D$9996,MATCH(C3545,SupplierNomenclature!$I$1:$I$9996,0)),IF($A$1="BERU",INDEX(beru_assortment!$C$1:$C$10000,MATCH(C3545,beru_assortment!$I$1:$I$10000,0)),IF($A$1="OZON",INDEX(ozon_assortment!$F$3:$F$10000,MATCH(C3545,ozon_assortment!$E$3:$E$10000,0)),0)))</f>
        <v>#N/A</v>
      </c>
      <c r="E3545" s="7" t="n">
        <f aca="false">IF(ISBLANK(C3545), , IF(ISBLANK(C3544), E3543+1, E3544))</f>
        <v>0</v>
      </c>
      <c r="F3545" s="10" t="n">
        <f aca="false">IF(ISBLANK(C3545),,IF(OR(ISBLANK(C3544), C3544="Баркод"),1,F3544+1))</f>
        <v>0</v>
      </c>
      <c r="G3545" s="10" t="n">
        <f aca="false">IF(ISBLANK(C3546), F3545/2,)</f>
        <v>0</v>
      </c>
      <c r="H3545" s="0" t="n">
        <f aca="false">IF(ISBLANK(C3545),0,-1)</f>
        <v>0</v>
      </c>
      <c r="I3545" s="0" t="n">
        <f aca="false">IF(AND(ISBLANK(C3544),NOT(ISBLANK(C3545))),1,-1)</f>
        <v>-1</v>
      </c>
      <c r="J3545" s="0" t="n">
        <f aca="false">IF(ISBLANK(C3543),IF(AND(C3544=C3545,NOT(ISBLANK(C3544)),NOT(ISBLANK(C3545))),1,-1),-1)</f>
        <v>-1</v>
      </c>
      <c r="K3545" s="0" t="n">
        <f aca="false">IF(MAX(H3545:J3545)&lt;0,IF(OR(C3545=C3544,C3544=C3543),1,-1),MAX(H3545:J3545))</f>
        <v>0</v>
      </c>
    </row>
    <row r="3546" customFormat="false" ht="13.8" hidden="false" customHeight="false" outlineLevel="0" collapsed="false">
      <c r="B3546" s="8" t="n">
        <f aca="false">MAX(H3546:K3546)</f>
        <v>0</v>
      </c>
      <c r="C3546" s="11"/>
      <c r="D3546" s="10" t="e">
        <f aca="false">IF($A$1="WLB",INDEX(SupplierNomenclature!$D$1:$D$9996,MATCH(C3546,SupplierNomenclature!$I$1:$I$9996,0)),IF($A$1="BERU",INDEX(beru_assortment!$C$1:$C$10000,MATCH(C3546,beru_assortment!$I$1:$I$10000,0)),IF($A$1="OZON",INDEX(ozon_assortment!$F$3:$F$10000,MATCH(C3546,ozon_assortment!$E$3:$E$10000,0)),0)))</f>
        <v>#N/A</v>
      </c>
      <c r="E3546" s="7" t="n">
        <f aca="false">IF(ISBLANK(C3546), , IF(ISBLANK(C3545), E3544+1, E3545))</f>
        <v>0</v>
      </c>
      <c r="F3546" s="10" t="n">
        <f aca="false">IF(ISBLANK(C3546),,IF(OR(ISBLANK(C3545), C3545="Баркод"),1,F3545+1))</f>
        <v>0</v>
      </c>
      <c r="G3546" s="10" t="n">
        <f aca="false">IF(ISBLANK(C3547), F3546/2,)</f>
        <v>0</v>
      </c>
      <c r="H3546" s="0" t="n">
        <f aca="false">IF(ISBLANK(C3546),0,-1)</f>
        <v>0</v>
      </c>
      <c r="I3546" s="0" t="n">
        <f aca="false">IF(AND(ISBLANK(C3545),NOT(ISBLANK(C3546))),1,-1)</f>
        <v>-1</v>
      </c>
      <c r="J3546" s="0" t="n">
        <f aca="false">IF(ISBLANK(C3544),IF(AND(C3545=C3546,NOT(ISBLANK(C3545)),NOT(ISBLANK(C3546))),1,-1),-1)</f>
        <v>-1</v>
      </c>
      <c r="K3546" s="0" t="n">
        <f aca="false">IF(MAX(H3546:J3546)&lt;0,IF(OR(C3546=C3545,C3545=C3544),1,-1),MAX(H3546:J3546))</f>
        <v>0</v>
      </c>
    </row>
    <row r="3547" customFormat="false" ht="13.8" hidden="false" customHeight="false" outlineLevel="0" collapsed="false">
      <c r="B3547" s="8" t="n">
        <f aca="false">MAX(H3547:K3547)</f>
        <v>0</v>
      </c>
      <c r="C3547" s="11"/>
      <c r="D3547" s="10" t="e">
        <f aca="false">IF($A$1="WLB",INDEX(SupplierNomenclature!$D$1:$D$9996,MATCH(C3547,SupplierNomenclature!$I$1:$I$9996,0)),IF($A$1="BERU",INDEX(beru_assortment!$C$1:$C$10000,MATCH(C3547,beru_assortment!$I$1:$I$10000,0)),IF($A$1="OZON",INDEX(ozon_assortment!$F$3:$F$10000,MATCH(C3547,ozon_assortment!$E$3:$E$10000,0)),0)))</f>
        <v>#N/A</v>
      </c>
      <c r="E3547" s="7" t="n">
        <f aca="false">IF(ISBLANK(C3547), , IF(ISBLANK(C3546), E3545+1, E3546))</f>
        <v>0</v>
      </c>
      <c r="F3547" s="10" t="n">
        <f aca="false">IF(ISBLANK(C3547),,IF(OR(ISBLANK(C3546), C3546="Баркод"),1,F3546+1))</f>
        <v>0</v>
      </c>
      <c r="G3547" s="10" t="n">
        <f aca="false">IF(ISBLANK(C3548), F3547/2,)</f>
        <v>0</v>
      </c>
      <c r="H3547" s="0" t="n">
        <f aca="false">IF(ISBLANK(C3547),0,-1)</f>
        <v>0</v>
      </c>
      <c r="I3547" s="0" t="n">
        <f aca="false">IF(AND(ISBLANK(C3546),NOT(ISBLANK(C3547))),1,-1)</f>
        <v>-1</v>
      </c>
      <c r="J3547" s="0" t="n">
        <f aca="false">IF(ISBLANK(C3545),IF(AND(C3546=C3547,NOT(ISBLANK(C3546)),NOT(ISBLANK(C3547))),1,-1),-1)</f>
        <v>-1</v>
      </c>
      <c r="K3547" s="0" t="n">
        <f aca="false">IF(MAX(H3547:J3547)&lt;0,IF(OR(C3547=C3546,C3546=C3545),1,-1),MAX(H3547:J3547))</f>
        <v>0</v>
      </c>
    </row>
    <row r="3548" customFormat="false" ht="13.8" hidden="false" customHeight="false" outlineLevel="0" collapsed="false">
      <c r="B3548" s="8" t="n">
        <f aca="false">MAX(H3548:K3548)</f>
        <v>0</v>
      </c>
      <c r="C3548" s="11"/>
      <c r="D3548" s="10" t="e">
        <f aca="false">IF($A$1="WLB",INDEX(SupplierNomenclature!$D$1:$D$9996,MATCH(C3548,SupplierNomenclature!$I$1:$I$9996,0)),IF($A$1="BERU",INDEX(beru_assortment!$C$1:$C$10000,MATCH(C3548,beru_assortment!$I$1:$I$10000,0)),IF($A$1="OZON",INDEX(ozon_assortment!$F$3:$F$10000,MATCH(C3548,ozon_assortment!$E$3:$E$10000,0)),0)))</f>
        <v>#N/A</v>
      </c>
      <c r="E3548" s="7" t="n">
        <f aca="false">IF(ISBLANK(C3548), , IF(ISBLANK(C3547), E3546+1, E3547))</f>
        <v>0</v>
      </c>
      <c r="F3548" s="10" t="n">
        <f aca="false">IF(ISBLANK(C3548),,IF(OR(ISBLANK(C3547), C3547="Баркод"),1,F3547+1))</f>
        <v>0</v>
      </c>
      <c r="G3548" s="10" t="n">
        <f aca="false">IF(ISBLANK(C3549), F3548/2,)</f>
        <v>0</v>
      </c>
      <c r="H3548" s="0" t="n">
        <f aca="false">IF(ISBLANK(C3548),0,-1)</f>
        <v>0</v>
      </c>
      <c r="I3548" s="0" t="n">
        <f aca="false">IF(AND(ISBLANK(C3547),NOT(ISBLANK(C3548))),1,-1)</f>
        <v>-1</v>
      </c>
      <c r="J3548" s="0" t="n">
        <f aca="false">IF(ISBLANK(C3546),IF(AND(C3547=C3548,NOT(ISBLANK(C3547)),NOT(ISBLANK(C3548))),1,-1),-1)</f>
        <v>-1</v>
      </c>
      <c r="K3548" s="0" t="n">
        <f aca="false">IF(MAX(H3548:J3548)&lt;0,IF(OR(C3548=C3547,C3547=C3546),1,-1),MAX(H3548:J3548))</f>
        <v>0</v>
      </c>
    </row>
    <row r="3549" customFormat="false" ht="13.8" hidden="false" customHeight="false" outlineLevel="0" collapsed="false">
      <c r="B3549" s="8" t="n">
        <f aca="false">MAX(H3549:K3549)</f>
        <v>0</v>
      </c>
      <c r="C3549" s="11"/>
      <c r="D3549" s="10" t="e">
        <f aca="false">IF($A$1="WLB",INDEX(SupplierNomenclature!$D$1:$D$9996,MATCH(C3549,SupplierNomenclature!$I$1:$I$9996,0)),IF($A$1="BERU",INDEX(beru_assortment!$C$1:$C$10000,MATCH(C3549,beru_assortment!$I$1:$I$10000,0)),IF($A$1="OZON",INDEX(ozon_assortment!$F$3:$F$10000,MATCH(C3549,ozon_assortment!$E$3:$E$10000,0)),0)))</f>
        <v>#N/A</v>
      </c>
      <c r="E3549" s="7" t="n">
        <f aca="false">IF(ISBLANK(C3549), , IF(ISBLANK(C3548), E3547+1, E3548))</f>
        <v>0</v>
      </c>
      <c r="F3549" s="10" t="n">
        <f aca="false">IF(ISBLANK(C3549),,IF(OR(ISBLANK(C3548), C3548="Баркод"),1,F3548+1))</f>
        <v>0</v>
      </c>
      <c r="G3549" s="10" t="n">
        <f aca="false">IF(ISBLANK(C3550), F3549/2,)</f>
        <v>0</v>
      </c>
      <c r="H3549" s="0" t="n">
        <f aca="false">IF(ISBLANK(C3549),0,-1)</f>
        <v>0</v>
      </c>
      <c r="I3549" s="0" t="n">
        <f aca="false">IF(AND(ISBLANK(C3548),NOT(ISBLANK(C3549))),1,-1)</f>
        <v>-1</v>
      </c>
      <c r="J3549" s="0" t="n">
        <f aca="false">IF(ISBLANK(C3547),IF(AND(C3548=C3549,NOT(ISBLANK(C3548)),NOT(ISBLANK(C3549))),1,-1),-1)</f>
        <v>-1</v>
      </c>
      <c r="K3549" s="0" t="n">
        <f aca="false">IF(MAX(H3549:J3549)&lt;0,IF(OR(C3549=C3548,C3548=C3547),1,-1),MAX(H3549:J3549))</f>
        <v>0</v>
      </c>
    </row>
    <row r="3550" customFormat="false" ht="13.8" hidden="false" customHeight="false" outlineLevel="0" collapsed="false">
      <c r="B3550" s="8" t="n">
        <f aca="false">MAX(H3550:K3550)</f>
        <v>0</v>
      </c>
      <c r="C3550" s="11"/>
      <c r="D3550" s="10" t="e">
        <f aca="false">IF($A$1="WLB",INDEX(SupplierNomenclature!$D$1:$D$9996,MATCH(C3550,SupplierNomenclature!$I$1:$I$9996,0)),IF($A$1="BERU",INDEX(beru_assortment!$C$1:$C$10000,MATCH(C3550,beru_assortment!$I$1:$I$10000,0)),IF($A$1="OZON",INDEX(ozon_assortment!$F$3:$F$10000,MATCH(C3550,ozon_assortment!$E$3:$E$10000,0)),0)))</f>
        <v>#N/A</v>
      </c>
      <c r="E3550" s="7" t="n">
        <f aca="false">IF(ISBLANK(C3550), , IF(ISBLANK(C3549), E3548+1, E3549))</f>
        <v>0</v>
      </c>
      <c r="F3550" s="10" t="n">
        <f aca="false">IF(ISBLANK(C3550),,IF(OR(ISBLANK(C3549), C3549="Баркод"),1,F3549+1))</f>
        <v>0</v>
      </c>
      <c r="G3550" s="10" t="n">
        <f aca="false">IF(ISBLANK(C3551), F3550/2,)</f>
        <v>0</v>
      </c>
      <c r="H3550" s="0" t="n">
        <f aca="false">IF(ISBLANK(C3550),0,-1)</f>
        <v>0</v>
      </c>
      <c r="I3550" s="0" t="n">
        <f aca="false">IF(AND(ISBLANK(C3549),NOT(ISBLANK(C3550))),1,-1)</f>
        <v>-1</v>
      </c>
      <c r="J3550" s="0" t="n">
        <f aca="false">IF(ISBLANK(C3548),IF(AND(C3549=C3550,NOT(ISBLANK(C3549)),NOT(ISBLANK(C3550))),1,-1),-1)</f>
        <v>-1</v>
      </c>
      <c r="K3550" s="0" t="n">
        <f aca="false">IF(MAX(H3550:J3550)&lt;0,IF(OR(C3550=C3549,C3549=C3548),1,-1),MAX(H3550:J3550))</f>
        <v>0</v>
      </c>
    </row>
    <row r="3551" customFormat="false" ht="13.8" hidden="false" customHeight="false" outlineLevel="0" collapsed="false">
      <c r="B3551" s="8" t="n">
        <f aca="false">MAX(H3551:K3551)</f>
        <v>0</v>
      </c>
      <c r="C3551" s="11"/>
      <c r="D3551" s="10" t="e">
        <f aca="false">IF($A$1="WLB",INDEX(SupplierNomenclature!$D$1:$D$9996,MATCH(C3551,SupplierNomenclature!$I$1:$I$9996,0)),IF($A$1="BERU",INDEX(beru_assortment!$C$1:$C$10000,MATCH(C3551,beru_assortment!$I$1:$I$10000,0)),IF($A$1="OZON",INDEX(ozon_assortment!$F$3:$F$10000,MATCH(C3551,ozon_assortment!$E$3:$E$10000,0)),0)))</f>
        <v>#N/A</v>
      </c>
      <c r="E3551" s="7" t="n">
        <f aca="false">IF(ISBLANK(C3551), , IF(ISBLANK(C3550), E3549+1, E3550))</f>
        <v>0</v>
      </c>
      <c r="F3551" s="10" t="n">
        <f aca="false">IF(ISBLANK(C3551),,IF(OR(ISBLANK(C3550), C3550="Баркод"),1,F3550+1))</f>
        <v>0</v>
      </c>
      <c r="G3551" s="10" t="n">
        <f aca="false">IF(ISBLANK(C3552), F3551/2,)</f>
        <v>0</v>
      </c>
      <c r="H3551" s="0" t="n">
        <f aca="false">IF(ISBLANK(C3551),0,-1)</f>
        <v>0</v>
      </c>
      <c r="I3551" s="0" t="n">
        <f aca="false">IF(AND(ISBLANK(C3550),NOT(ISBLANK(C3551))),1,-1)</f>
        <v>-1</v>
      </c>
      <c r="J3551" s="0" t="n">
        <f aca="false">IF(ISBLANK(C3549),IF(AND(C3550=C3551,NOT(ISBLANK(C3550)),NOT(ISBLANK(C3551))),1,-1),-1)</f>
        <v>-1</v>
      </c>
      <c r="K3551" s="0" t="n">
        <f aca="false">IF(MAX(H3551:J3551)&lt;0,IF(OR(C3551=C3550,C3550=C3549),1,-1),MAX(H3551:J3551))</f>
        <v>0</v>
      </c>
    </row>
    <row r="3552" customFormat="false" ht="13.8" hidden="false" customHeight="false" outlineLevel="0" collapsed="false">
      <c r="B3552" s="8" t="n">
        <f aca="false">MAX(H3552:K3552)</f>
        <v>0</v>
      </c>
      <c r="C3552" s="11"/>
      <c r="D3552" s="10" t="e">
        <f aca="false">IF($A$1="WLB",INDEX(SupplierNomenclature!$D$1:$D$9996,MATCH(C3552,SupplierNomenclature!$I$1:$I$9996,0)),IF($A$1="BERU",INDEX(beru_assortment!$C$1:$C$10000,MATCH(C3552,beru_assortment!$I$1:$I$10000,0)),IF($A$1="OZON",INDEX(ozon_assortment!$F$3:$F$10000,MATCH(C3552,ozon_assortment!$E$3:$E$10000,0)),0)))</f>
        <v>#N/A</v>
      </c>
      <c r="E3552" s="7" t="n">
        <f aca="false">IF(ISBLANK(C3552), , IF(ISBLANK(C3551), E3550+1, E3551))</f>
        <v>0</v>
      </c>
      <c r="F3552" s="10" t="n">
        <f aca="false">IF(ISBLANK(C3552),,IF(OR(ISBLANK(C3551), C3551="Баркод"),1,F3551+1))</f>
        <v>0</v>
      </c>
      <c r="G3552" s="10" t="n">
        <f aca="false">IF(ISBLANK(C3553), F3552/2,)</f>
        <v>0</v>
      </c>
      <c r="H3552" s="0" t="n">
        <f aca="false">IF(ISBLANK(C3552),0,-1)</f>
        <v>0</v>
      </c>
      <c r="I3552" s="0" t="n">
        <f aca="false">IF(AND(ISBLANK(C3551),NOT(ISBLANK(C3552))),1,-1)</f>
        <v>-1</v>
      </c>
      <c r="J3552" s="0" t="n">
        <f aca="false">IF(ISBLANK(C3550),IF(AND(C3551=C3552,NOT(ISBLANK(C3551)),NOT(ISBLANK(C3552))),1,-1),-1)</f>
        <v>-1</v>
      </c>
      <c r="K3552" s="0" t="n">
        <f aca="false">IF(MAX(H3552:J3552)&lt;0,IF(OR(C3552=C3551,C3551=C3550),1,-1),MAX(H3552:J3552))</f>
        <v>0</v>
      </c>
    </row>
    <row r="3553" customFormat="false" ht="13.8" hidden="false" customHeight="false" outlineLevel="0" collapsed="false">
      <c r="B3553" s="8" t="n">
        <f aca="false">MAX(H3553:K3553)</f>
        <v>0</v>
      </c>
      <c r="C3553" s="11"/>
      <c r="D3553" s="10" t="e">
        <f aca="false">IF($A$1="WLB",INDEX(SupplierNomenclature!$D$1:$D$9996,MATCH(C3553,SupplierNomenclature!$I$1:$I$9996,0)),IF($A$1="BERU",INDEX(beru_assortment!$C$1:$C$10000,MATCH(C3553,beru_assortment!$I$1:$I$10000,0)),IF($A$1="OZON",INDEX(ozon_assortment!$F$3:$F$10000,MATCH(C3553,ozon_assortment!$E$3:$E$10000,0)),0)))</f>
        <v>#N/A</v>
      </c>
      <c r="E3553" s="7" t="n">
        <f aca="false">IF(ISBLANK(C3553), , IF(ISBLANK(C3552), E3551+1, E3552))</f>
        <v>0</v>
      </c>
      <c r="F3553" s="10" t="n">
        <f aca="false">IF(ISBLANK(C3553),,IF(OR(ISBLANK(C3552), C3552="Баркод"),1,F3552+1))</f>
        <v>0</v>
      </c>
      <c r="G3553" s="10" t="n">
        <f aca="false">IF(ISBLANK(C3554), F3553/2,)</f>
        <v>0</v>
      </c>
      <c r="H3553" s="0" t="n">
        <f aca="false">IF(ISBLANK(C3553),0,-1)</f>
        <v>0</v>
      </c>
      <c r="I3553" s="0" t="n">
        <f aca="false">IF(AND(ISBLANK(C3552),NOT(ISBLANK(C3553))),1,-1)</f>
        <v>-1</v>
      </c>
      <c r="J3553" s="0" t="n">
        <f aca="false">IF(ISBLANK(C3551),IF(AND(C3552=C3553,NOT(ISBLANK(C3552)),NOT(ISBLANK(C3553))),1,-1),-1)</f>
        <v>-1</v>
      </c>
      <c r="K3553" s="0" t="n">
        <f aca="false">IF(MAX(H3553:J3553)&lt;0,IF(OR(C3553=C3552,C3552=C3551),1,-1),MAX(H3553:J3553))</f>
        <v>0</v>
      </c>
    </row>
    <row r="3554" customFormat="false" ht="13.8" hidden="false" customHeight="false" outlineLevel="0" collapsed="false">
      <c r="B3554" s="8" t="n">
        <f aca="false">MAX(H3554:K3554)</f>
        <v>0</v>
      </c>
      <c r="C3554" s="11"/>
      <c r="D3554" s="10" t="e">
        <f aca="false">IF($A$1="WLB",INDEX(SupplierNomenclature!$D$1:$D$9996,MATCH(C3554,SupplierNomenclature!$I$1:$I$9996,0)),IF($A$1="BERU",INDEX(beru_assortment!$C$1:$C$10000,MATCH(C3554,beru_assortment!$I$1:$I$10000,0)),IF($A$1="OZON",INDEX(ozon_assortment!$F$3:$F$10000,MATCH(C3554,ozon_assortment!$E$3:$E$10000,0)),0)))</f>
        <v>#N/A</v>
      </c>
      <c r="E3554" s="7" t="n">
        <f aca="false">IF(ISBLANK(C3554), , IF(ISBLANK(C3553), E3552+1, E3553))</f>
        <v>0</v>
      </c>
      <c r="F3554" s="10" t="n">
        <f aca="false">IF(ISBLANK(C3554),,IF(OR(ISBLANK(C3553), C3553="Баркод"),1,F3553+1))</f>
        <v>0</v>
      </c>
      <c r="G3554" s="10" t="n">
        <f aca="false">IF(ISBLANK(C3555), F3554/2,)</f>
        <v>0</v>
      </c>
      <c r="H3554" s="0" t="n">
        <f aca="false">IF(ISBLANK(C3554),0,-1)</f>
        <v>0</v>
      </c>
      <c r="I3554" s="0" t="n">
        <f aca="false">IF(AND(ISBLANK(C3553),NOT(ISBLANK(C3554))),1,-1)</f>
        <v>-1</v>
      </c>
      <c r="J3554" s="0" t="n">
        <f aca="false">IF(ISBLANK(C3552),IF(AND(C3553=C3554,NOT(ISBLANK(C3553)),NOT(ISBLANK(C3554))),1,-1),-1)</f>
        <v>-1</v>
      </c>
      <c r="K3554" s="0" t="n">
        <f aca="false">IF(MAX(H3554:J3554)&lt;0,IF(OR(C3554=C3553,C3553=C3552),1,-1),MAX(H3554:J3554))</f>
        <v>0</v>
      </c>
    </row>
    <row r="3555" customFormat="false" ht="13.8" hidden="false" customHeight="false" outlineLevel="0" collapsed="false">
      <c r="B3555" s="8" t="n">
        <f aca="false">MAX(H3555:K3555)</f>
        <v>0</v>
      </c>
      <c r="C3555" s="11"/>
      <c r="D3555" s="10" t="e">
        <f aca="false">IF($A$1="WLB",INDEX(SupplierNomenclature!$D$1:$D$9996,MATCH(C3555,SupplierNomenclature!$I$1:$I$9996,0)),IF($A$1="BERU",INDEX(beru_assortment!$C$1:$C$10000,MATCH(C3555,beru_assortment!$I$1:$I$10000,0)),IF($A$1="OZON",INDEX(ozon_assortment!$F$3:$F$10000,MATCH(C3555,ozon_assortment!$E$3:$E$10000,0)),0)))</f>
        <v>#N/A</v>
      </c>
      <c r="E3555" s="7" t="n">
        <f aca="false">IF(ISBLANK(C3555), , IF(ISBLANK(C3554), E3553+1, E3554))</f>
        <v>0</v>
      </c>
      <c r="F3555" s="10" t="n">
        <f aca="false">IF(ISBLANK(C3555),,IF(OR(ISBLANK(C3554), C3554="Баркод"),1,F3554+1))</f>
        <v>0</v>
      </c>
      <c r="G3555" s="10" t="n">
        <f aca="false">IF(ISBLANK(C3556), F3555/2,)</f>
        <v>0</v>
      </c>
      <c r="H3555" s="0" t="n">
        <f aca="false">IF(ISBLANK(C3555),0,-1)</f>
        <v>0</v>
      </c>
      <c r="I3555" s="0" t="n">
        <f aca="false">IF(AND(ISBLANK(C3554),NOT(ISBLANK(C3555))),1,-1)</f>
        <v>-1</v>
      </c>
      <c r="J3555" s="0" t="n">
        <f aca="false">IF(ISBLANK(C3553),IF(AND(C3554=C3555,NOT(ISBLANK(C3554)),NOT(ISBLANK(C3555))),1,-1),-1)</f>
        <v>-1</v>
      </c>
      <c r="K3555" s="0" t="n">
        <f aca="false">IF(MAX(H3555:J3555)&lt;0,IF(OR(C3555=C3554,C3554=C3553),1,-1),MAX(H3555:J3555))</f>
        <v>0</v>
      </c>
    </row>
    <row r="3556" customFormat="false" ht="13.8" hidden="false" customHeight="false" outlineLevel="0" collapsed="false">
      <c r="B3556" s="8" t="n">
        <f aca="false">MAX(H3556:K3556)</f>
        <v>0</v>
      </c>
      <c r="C3556" s="11"/>
      <c r="D3556" s="10" t="e">
        <f aca="false">IF($A$1="WLB",INDEX(SupplierNomenclature!$D$1:$D$9996,MATCH(C3556,SupplierNomenclature!$I$1:$I$9996,0)),IF($A$1="BERU",INDEX(beru_assortment!$C$1:$C$10000,MATCH(C3556,beru_assortment!$I$1:$I$10000,0)),IF($A$1="OZON",INDEX(ozon_assortment!$F$3:$F$10000,MATCH(C3556,ozon_assortment!$E$3:$E$10000,0)),0)))</f>
        <v>#N/A</v>
      </c>
      <c r="E3556" s="7" t="n">
        <f aca="false">IF(ISBLANK(C3556), , IF(ISBLANK(C3555), E3554+1, E3555))</f>
        <v>0</v>
      </c>
      <c r="F3556" s="10" t="n">
        <f aca="false">IF(ISBLANK(C3556),,IF(OR(ISBLANK(C3555), C3555="Баркод"),1,F3555+1))</f>
        <v>0</v>
      </c>
      <c r="G3556" s="10" t="n">
        <f aca="false">IF(ISBLANK(C3557), F3556/2,)</f>
        <v>0</v>
      </c>
      <c r="H3556" s="0" t="n">
        <f aca="false">IF(ISBLANK(C3556),0,-1)</f>
        <v>0</v>
      </c>
      <c r="I3556" s="0" t="n">
        <f aca="false">IF(AND(ISBLANK(C3555),NOT(ISBLANK(C3556))),1,-1)</f>
        <v>-1</v>
      </c>
      <c r="J3556" s="0" t="n">
        <f aca="false">IF(ISBLANK(C3554),IF(AND(C3555=C3556,NOT(ISBLANK(C3555)),NOT(ISBLANK(C3556))),1,-1),-1)</f>
        <v>-1</v>
      </c>
      <c r="K3556" s="0" t="n">
        <f aca="false">IF(MAX(H3556:J3556)&lt;0,IF(OR(C3556=C3555,C3555=C3554),1,-1),MAX(H3556:J3556))</f>
        <v>0</v>
      </c>
    </row>
    <row r="3557" customFormat="false" ht="13.8" hidden="false" customHeight="false" outlineLevel="0" collapsed="false">
      <c r="B3557" s="8" t="n">
        <f aca="false">MAX(H3557:K3557)</f>
        <v>0</v>
      </c>
      <c r="C3557" s="11"/>
      <c r="D3557" s="10" t="e">
        <f aca="false">IF($A$1="WLB",INDEX(SupplierNomenclature!$D$1:$D$9996,MATCH(C3557,SupplierNomenclature!$I$1:$I$9996,0)),IF($A$1="BERU",INDEX(beru_assortment!$C$1:$C$10000,MATCH(C3557,beru_assortment!$I$1:$I$10000,0)),IF($A$1="OZON",INDEX(ozon_assortment!$F$3:$F$10000,MATCH(C3557,ozon_assortment!$E$3:$E$10000,0)),0)))</f>
        <v>#N/A</v>
      </c>
      <c r="E3557" s="7" t="n">
        <f aca="false">IF(ISBLANK(C3557), , IF(ISBLANK(C3556), E3555+1, E3556))</f>
        <v>0</v>
      </c>
      <c r="F3557" s="10" t="n">
        <f aca="false">IF(ISBLANK(C3557),,IF(OR(ISBLANK(C3556), C3556="Баркод"),1,F3556+1))</f>
        <v>0</v>
      </c>
      <c r="G3557" s="10" t="n">
        <f aca="false">IF(ISBLANK(C3558), F3557/2,)</f>
        <v>0</v>
      </c>
      <c r="H3557" s="0" t="n">
        <f aca="false">IF(ISBLANK(C3557),0,-1)</f>
        <v>0</v>
      </c>
      <c r="I3557" s="0" t="n">
        <f aca="false">IF(AND(ISBLANK(C3556),NOT(ISBLANK(C3557))),1,-1)</f>
        <v>-1</v>
      </c>
      <c r="J3557" s="0" t="n">
        <f aca="false">IF(ISBLANK(C3555),IF(AND(C3556=C3557,NOT(ISBLANK(C3556)),NOT(ISBLANK(C3557))),1,-1),-1)</f>
        <v>-1</v>
      </c>
      <c r="K3557" s="0" t="n">
        <f aca="false">IF(MAX(H3557:J3557)&lt;0,IF(OR(C3557=C3556,C3556=C3555),1,-1),MAX(H3557:J3557))</f>
        <v>0</v>
      </c>
    </row>
    <row r="3558" customFormat="false" ht="13.8" hidden="false" customHeight="false" outlineLevel="0" collapsed="false">
      <c r="B3558" s="8" t="n">
        <f aca="false">MAX(H3558:K3558)</f>
        <v>0</v>
      </c>
      <c r="C3558" s="11"/>
      <c r="D3558" s="10" t="e">
        <f aca="false">IF($A$1="WLB",INDEX(SupplierNomenclature!$D$1:$D$9996,MATCH(C3558,SupplierNomenclature!$I$1:$I$9996,0)),IF($A$1="BERU",INDEX(beru_assortment!$C$1:$C$10000,MATCH(C3558,beru_assortment!$I$1:$I$10000,0)),IF($A$1="OZON",INDEX(ozon_assortment!$F$3:$F$10000,MATCH(C3558,ozon_assortment!$E$3:$E$10000,0)),0)))</f>
        <v>#N/A</v>
      </c>
      <c r="E3558" s="7" t="n">
        <f aca="false">IF(ISBLANK(C3558), , IF(ISBLANK(C3557), E3556+1, E3557))</f>
        <v>0</v>
      </c>
      <c r="F3558" s="10" t="n">
        <f aca="false">IF(ISBLANK(C3558),,IF(OR(ISBLANK(C3557), C3557="Баркод"),1,F3557+1))</f>
        <v>0</v>
      </c>
      <c r="G3558" s="10" t="n">
        <f aca="false">IF(ISBLANK(C3559), F3558/2,)</f>
        <v>0</v>
      </c>
      <c r="H3558" s="0" t="n">
        <f aca="false">IF(ISBLANK(C3558),0,-1)</f>
        <v>0</v>
      </c>
      <c r="I3558" s="0" t="n">
        <f aca="false">IF(AND(ISBLANK(C3557),NOT(ISBLANK(C3558))),1,-1)</f>
        <v>-1</v>
      </c>
      <c r="J3558" s="0" t="n">
        <f aca="false">IF(ISBLANK(C3556),IF(AND(C3557=C3558,NOT(ISBLANK(C3557)),NOT(ISBLANK(C3558))),1,-1),-1)</f>
        <v>-1</v>
      </c>
      <c r="K3558" s="0" t="n">
        <f aca="false">IF(MAX(H3558:J3558)&lt;0,IF(OR(C3558=C3557,C3557=C3556),1,-1),MAX(H3558:J3558))</f>
        <v>0</v>
      </c>
    </row>
    <row r="3559" customFormat="false" ht="13.8" hidden="false" customHeight="false" outlineLevel="0" collapsed="false">
      <c r="B3559" s="8" t="n">
        <f aca="false">MAX(H3559:K3559)</f>
        <v>0</v>
      </c>
      <c r="C3559" s="11"/>
      <c r="D3559" s="10" t="e">
        <f aca="false">IF($A$1="WLB",INDEX(SupplierNomenclature!$D$1:$D$9996,MATCH(C3559,SupplierNomenclature!$I$1:$I$9996,0)),IF($A$1="BERU",INDEX(beru_assortment!$C$1:$C$10000,MATCH(C3559,beru_assortment!$I$1:$I$10000,0)),IF($A$1="OZON",INDEX(ozon_assortment!$F$3:$F$10000,MATCH(C3559,ozon_assortment!$E$3:$E$10000,0)),0)))</f>
        <v>#N/A</v>
      </c>
      <c r="E3559" s="7" t="n">
        <f aca="false">IF(ISBLANK(C3559), , IF(ISBLANK(C3558), E3557+1, E3558))</f>
        <v>0</v>
      </c>
      <c r="F3559" s="10" t="n">
        <f aca="false">IF(ISBLANK(C3559),,IF(OR(ISBLANK(C3558), C3558="Баркод"),1,F3558+1))</f>
        <v>0</v>
      </c>
      <c r="G3559" s="10" t="n">
        <f aca="false">IF(ISBLANK(C3560), F3559/2,)</f>
        <v>0</v>
      </c>
      <c r="H3559" s="0" t="n">
        <f aca="false">IF(ISBLANK(C3559),0,-1)</f>
        <v>0</v>
      </c>
      <c r="I3559" s="0" t="n">
        <f aca="false">IF(AND(ISBLANK(C3558),NOT(ISBLANK(C3559))),1,-1)</f>
        <v>-1</v>
      </c>
      <c r="J3559" s="0" t="n">
        <f aca="false">IF(ISBLANK(C3557),IF(AND(C3558=C3559,NOT(ISBLANK(C3558)),NOT(ISBLANK(C3559))),1,-1),-1)</f>
        <v>-1</v>
      </c>
      <c r="K3559" s="0" t="n">
        <f aca="false">IF(MAX(H3559:J3559)&lt;0,IF(OR(C3559=C3558,C3558=C3557),1,-1),MAX(H3559:J3559))</f>
        <v>0</v>
      </c>
    </row>
    <row r="3560" customFormat="false" ht="13.8" hidden="false" customHeight="false" outlineLevel="0" collapsed="false">
      <c r="B3560" s="8" t="n">
        <f aca="false">MAX(H3560:K3560)</f>
        <v>0</v>
      </c>
      <c r="C3560" s="11"/>
      <c r="D3560" s="10" t="e">
        <f aca="false">IF($A$1="WLB",INDEX(SupplierNomenclature!$D$1:$D$9996,MATCH(C3560,SupplierNomenclature!$I$1:$I$9996,0)),IF($A$1="BERU",INDEX(beru_assortment!$C$1:$C$10000,MATCH(C3560,beru_assortment!$I$1:$I$10000,0)),IF($A$1="OZON",INDEX(ozon_assortment!$F$3:$F$10000,MATCH(C3560,ozon_assortment!$E$3:$E$10000,0)),0)))</f>
        <v>#N/A</v>
      </c>
      <c r="E3560" s="7" t="n">
        <f aca="false">IF(ISBLANK(C3560), , IF(ISBLANK(C3559), E3558+1, E3559))</f>
        <v>0</v>
      </c>
      <c r="F3560" s="10" t="n">
        <f aca="false">IF(ISBLANK(C3560),,IF(OR(ISBLANK(C3559), C3559="Баркод"),1,F3559+1))</f>
        <v>0</v>
      </c>
      <c r="G3560" s="10" t="n">
        <f aca="false">IF(ISBLANK(C3561), F3560/2,)</f>
        <v>0</v>
      </c>
      <c r="H3560" s="0" t="n">
        <f aca="false">IF(ISBLANK(C3560),0,-1)</f>
        <v>0</v>
      </c>
      <c r="I3560" s="0" t="n">
        <f aca="false">IF(AND(ISBLANK(C3559),NOT(ISBLANK(C3560))),1,-1)</f>
        <v>-1</v>
      </c>
      <c r="J3560" s="0" t="n">
        <f aca="false">IF(ISBLANK(C3558),IF(AND(C3559=C3560,NOT(ISBLANK(C3559)),NOT(ISBLANK(C3560))),1,-1),-1)</f>
        <v>-1</v>
      </c>
      <c r="K3560" s="0" t="n">
        <f aca="false">IF(MAX(H3560:J3560)&lt;0,IF(OR(C3560=C3559,C3559=C3558),1,-1),MAX(H3560:J3560))</f>
        <v>0</v>
      </c>
    </row>
    <row r="3561" customFormat="false" ht="13.8" hidden="false" customHeight="false" outlineLevel="0" collapsed="false">
      <c r="B3561" s="8" t="n">
        <f aca="false">MAX(H3561:K3561)</f>
        <v>0</v>
      </c>
      <c r="C3561" s="11"/>
      <c r="D3561" s="10" t="e">
        <f aca="false">IF($A$1="WLB",INDEX(SupplierNomenclature!$D$1:$D$9996,MATCH(C3561,SupplierNomenclature!$I$1:$I$9996,0)),IF($A$1="BERU",INDEX(beru_assortment!$C$1:$C$10000,MATCH(C3561,beru_assortment!$I$1:$I$10000,0)),IF($A$1="OZON",INDEX(ozon_assortment!$F$3:$F$10000,MATCH(C3561,ozon_assortment!$E$3:$E$10000,0)),0)))</f>
        <v>#N/A</v>
      </c>
      <c r="E3561" s="7" t="n">
        <f aca="false">IF(ISBLANK(C3561), , IF(ISBLANK(C3560), E3559+1, E3560))</f>
        <v>0</v>
      </c>
      <c r="F3561" s="10" t="n">
        <f aca="false">IF(ISBLANK(C3561),,IF(OR(ISBLANK(C3560), C3560="Баркод"),1,F3560+1))</f>
        <v>0</v>
      </c>
      <c r="G3561" s="10" t="n">
        <f aca="false">IF(ISBLANK(C3562), F3561/2,)</f>
        <v>0</v>
      </c>
      <c r="H3561" s="0" t="n">
        <f aca="false">IF(ISBLANK(C3561),0,-1)</f>
        <v>0</v>
      </c>
      <c r="I3561" s="0" t="n">
        <f aca="false">IF(AND(ISBLANK(C3560),NOT(ISBLANK(C3561))),1,-1)</f>
        <v>-1</v>
      </c>
      <c r="J3561" s="0" t="n">
        <f aca="false">IF(ISBLANK(C3559),IF(AND(C3560=C3561,NOT(ISBLANK(C3560)),NOT(ISBLANK(C3561))),1,-1),-1)</f>
        <v>-1</v>
      </c>
      <c r="K3561" s="0" t="n">
        <f aca="false">IF(MAX(H3561:J3561)&lt;0,IF(OR(C3561=C3560,C3560=C3559),1,-1),MAX(H3561:J3561))</f>
        <v>0</v>
      </c>
    </row>
    <row r="3562" customFormat="false" ht="13.8" hidden="false" customHeight="false" outlineLevel="0" collapsed="false">
      <c r="B3562" s="8" t="n">
        <f aca="false">MAX(H3562:K3562)</f>
        <v>0</v>
      </c>
      <c r="C3562" s="11"/>
      <c r="D3562" s="10" t="e">
        <f aca="false">IF($A$1="WLB",INDEX(SupplierNomenclature!$D$1:$D$9996,MATCH(C3562,SupplierNomenclature!$I$1:$I$9996,0)),IF($A$1="BERU",INDEX(beru_assortment!$C$1:$C$10000,MATCH(C3562,beru_assortment!$I$1:$I$10000,0)),IF($A$1="OZON",INDEX(ozon_assortment!$F$3:$F$10000,MATCH(C3562,ozon_assortment!$E$3:$E$10000,0)),0)))</f>
        <v>#N/A</v>
      </c>
      <c r="E3562" s="7" t="n">
        <f aca="false">IF(ISBLANK(C3562), , IF(ISBLANK(C3561), E3560+1, E3561))</f>
        <v>0</v>
      </c>
      <c r="F3562" s="10" t="n">
        <f aca="false">IF(ISBLANK(C3562),,IF(OR(ISBLANK(C3561), C3561="Баркод"),1,F3561+1))</f>
        <v>0</v>
      </c>
      <c r="G3562" s="10" t="n">
        <f aca="false">IF(ISBLANK(C3563), F3562/2,)</f>
        <v>0</v>
      </c>
      <c r="H3562" s="0" t="n">
        <f aca="false">IF(ISBLANK(C3562),0,-1)</f>
        <v>0</v>
      </c>
      <c r="I3562" s="0" t="n">
        <f aca="false">IF(AND(ISBLANK(C3561),NOT(ISBLANK(C3562))),1,-1)</f>
        <v>-1</v>
      </c>
      <c r="J3562" s="0" t="n">
        <f aca="false">IF(ISBLANK(C3560),IF(AND(C3561=C3562,NOT(ISBLANK(C3561)),NOT(ISBLANK(C3562))),1,-1),-1)</f>
        <v>-1</v>
      </c>
      <c r="K3562" s="0" t="n">
        <f aca="false">IF(MAX(H3562:J3562)&lt;0,IF(OR(C3562=C3561,C3561=C3560),1,-1),MAX(H3562:J3562))</f>
        <v>0</v>
      </c>
    </row>
    <row r="3563" customFormat="false" ht="13.8" hidden="false" customHeight="false" outlineLevel="0" collapsed="false">
      <c r="B3563" s="8" t="n">
        <f aca="false">MAX(H3563:K3563)</f>
        <v>0</v>
      </c>
      <c r="C3563" s="11"/>
      <c r="D3563" s="10" t="e">
        <f aca="false">IF($A$1="WLB",INDEX(SupplierNomenclature!$D$1:$D$9996,MATCH(C3563,SupplierNomenclature!$I$1:$I$9996,0)),IF($A$1="BERU",INDEX(beru_assortment!$C$1:$C$10000,MATCH(C3563,beru_assortment!$I$1:$I$10000,0)),IF($A$1="OZON",INDEX(ozon_assortment!$F$3:$F$10000,MATCH(C3563,ozon_assortment!$E$3:$E$10000,0)),0)))</f>
        <v>#N/A</v>
      </c>
      <c r="E3563" s="7" t="n">
        <f aca="false">IF(ISBLANK(C3563), , IF(ISBLANK(C3562), E3561+1, E3562))</f>
        <v>0</v>
      </c>
      <c r="F3563" s="10" t="n">
        <f aca="false">IF(ISBLANK(C3563),,IF(OR(ISBLANK(C3562), C3562="Баркод"),1,F3562+1))</f>
        <v>0</v>
      </c>
      <c r="G3563" s="10" t="n">
        <f aca="false">IF(ISBLANK(C3564), F3563/2,)</f>
        <v>0</v>
      </c>
      <c r="H3563" s="0" t="n">
        <f aca="false">IF(ISBLANK(C3563),0,-1)</f>
        <v>0</v>
      </c>
      <c r="I3563" s="0" t="n">
        <f aca="false">IF(AND(ISBLANK(C3562),NOT(ISBLANK(C3563))),1,-1)</f>
        <v>-1</v>
      </c>
      <c r="J3563" s="0" t="n">
        <f aca="false">IF(ISBLANK(C3561),IF(AND(C3562=C3563,NOT(ISBLANK(C3562)),NOT(ISBLANK(C3563))),1,-1),-1)</f>
        <v>-1</v>
      </c>
      <c r="K3563" s="0" t="n">
        <f aca="false">IF(MAX(H3563:J3563)&lt;0,IF(OR(C3563=C3562,C3562=C3561),1,-1),MAX(H3563:J3563))</f>
        <v>0</v>
      </c>
    </row>
    <row r="3564" customFormat="false" ht="13.8" hidden="false" customHeight="false" outlineLevel="0" collapsed="false">
      <c r="B3564" s="8" t="n">
        <f aca="false">MAX(H3564:K3564)</f>
        <v>0</v>
      </c>
      <c r="C3564" s="11"/>
      <c r="D3564" s="10" t="e">
        <f aca="false">IF($A$1="WLB",INDEX(SupplierNomenclature!$D$1:$D$9996,MATCH(C3564,SupplierNomenclature!$I$1:$I$9996,0)),IF($A$1="BERU",INDEX(beru_assortment!$C$1:$C$10000,MATCH(C3564,beru_assortment!$I$1:$I$10000,0)),IF($A$1="OZON",INDEX(ozon_assortment!$F$3:$F$10000,MATCH(C3564,ozon_assortment!$E$3:$E$10000,0)),0)))</f>
        <v>#N/A</v>
      </c>
      <c r="E3564" s="7" t="n">
        <f aca="false">IF(ISBLANK(C3564), , IF(ISBLANK(C3563), E3562+1, E3563))</f>
        <v>0</v>
      </c>
      <c r="F3564" s="10" t="n">
        <f aca="false">IF(ISBLANK(C3564),,IF(OR(ISBLANK(C3563), C3563="Баркод"),1,F3563+1))</f>
        <v>0</v>
      </c>
      <c r="G3564" s="10" t="n">
        <f aca="false">IF(ISBLANK(C3565), F3564/2,)</f>
        <v>0</v>
      </c>
      <c r="H3564" s="0" t="n">
        <f aca="false">IF(ISBLANK(C3564),0,-1)</f>
        <v>0</v>
      </c>
      <c r="I3564" s="0" t="n">
        <f aca="false">IF(AND(ISBLANK(C3563),NOT(ISBLANK(C3564))),1,-1)</f>
        <v>-1</v>
      </c>
      <c r="J3564" s="0" t="n">
        <f aca="false">IF(ISBLANK(C3562),IF(AND(C3563=C3564,NOT(ISBLANK(C3563)),NOT(ISBLANK(C3564))),1,-1),-1)</f>
        <v>-1</v>
      </c>
      <c r="K3564" s="0" t="n">
        <f aca="false">IF(MAX(H3564:J3564)&lt;0,IF(OR(C3564=C3563,C3563=C3562),1,-1),MAX(H3564:J3564))</f>
        <v>0</v>
      </c>
    </row>
    <row r="3565" customFormat="false" ht="13.8" hidden="false" customHeight="false" outlineLevel="0" collapsed="false">
      <c r="B3565" s="8" t="n">
        <f aca="false">MAX(H3565:K3565)</f>
        <v>0</v>
      </c>
      <c r="C3565" s="11"/>
      <c r="D3565" s="10" t="e">
        <f aca="false">IF($A$1="WLB",INDEX(SupplierNomenclature!$D$1:$D$9996,MATCH(C3565,SupplierNomenclature!$I$1:$I$9996,0)),IF($A$1="BERU",INDEX(beru_assortment!$C$1:$C$10000,MATCH(C3565,beru_assortment!$I$1:$I$10000,0)),IF($A$1="OZON",INDEX(ozon_assortment!$F$3:$F$10000,MATCH(C3565,ozon_assortment!$E$3:$E$10000,0)),0)))</f>
        <v>#N/A</v>
      </c>
      <c r="E3565" s="7" t="n">
        <f aca="false">IF(ISBLANK(C3565), , IF(ISBLANK(C3564), E3563+1, E3564))</f>
        <v>0</v>
      </c>
      <c r="F3565" s="10" t="n">
        <f aca="false">IF(ISBLANK(C3565),,IF(OR(ISBLANK(C3564), C3564="Баркод"),1,F3564+1))</f>
        <v>0</v>
      </c>
      <c r="G3565" s="10" t="n">
        <f aca="false">IF(ISBLANK(C3566), F3565/2,)</f>
        <v>0</v>
      </c>
      <c r="H3565" s="0" t="n">
        <f aca="false">IF(ISBLANK(C3565),0,-1)</f>
        <v>0</v>
      </c>
      <c r="I3565" s="0" t="n">
        <f aca="false">IF(AND(ISBLANK(C3564),NOT(ISBLANK(C3565))),1,-1)</f>
        <v>-1</v>
      </c>
      <c r="J3565" s="0" t="n">
        <f aca="false">IF(ISBLANK(C3563),IF(AND(C3564=C3565,NOT(ISBLANK(C3564)),NOT(ISBLANK(C3565))),1,-1),-1)</f>
        <v>-1</v>
      </c>
      <c r="K3565" s="0" t="n">
        <f aca="false">IF(MAX(H3565:J3565)&lt;0,IF(OR(C3565=C3564,C3564=C3563),1,-1),MAX(H3565:J3565))</f>
        <v>0</v>
      </c>
    </row>
    <row r="3566" customFormat="false" ht="13.8" hidden="false" customHeight="false" outlineLevel="0" collapsed="false">
      <c r="B3566" s="8" t="n">
        <f aca="false">MAX(H3566:K3566)</f>
        <v>0</v>
      </c>
      <c r="C3566" s="11"/>
      <c r="D3566" s="10" t="e">
        <f aca="false">IF($A$1="WLB",INDEX(SupplierNomenclature!$D$1:$D$9996,MATCH(C3566,SupplierNomenclature!$I$1:$I$9996,0)),IF($A$1="BERU",INDEX(beru_assortment!$C$1:$C$10000,MATCH(C3566,beru_assortment!$I$1:$I$10000,0)),IF($A$1="OZON",INDEX(ozon_assortment!$F$3:$F$10000,MATCH(C3566,ozon_assortment!$E$3:$E$10000,0)),0)))</f>
        <v>#N/A</v>
      </c>
      <c r="E3566" s="7" t="n">
        <f aca="false">IF(ISBLANK(C3566), , IF(ISBLANK(C3565), E3564+1, E3565))</f>
        <v>0</v>
      </c>
      <c r="F3566" s="10" t="n">
        <f aca="false">IF(ISBLANK(C3566),,IF(OR(ISBLANK(C3565), C3565="Баркод"),1,F3565+1))</f>
        <v>0</v>
      </c>
      <c r="G3566" s="10" t="n">
        <f aca="false">IF(ISBLANK(C3567), F3566/2,)</f>
        <v>0</v>
      </c>
      <c r="H3566" s="0" t="n">
        <f aca="false">IF(ISBLANK(C3566),0,-1)</f>
        <v>0</v>
      </c>
      <c r="I3566" s="0" t="n">
        <f aca="false">IF(AND(ISBLANK(C3565),NOT(ISBLANK(C3566))),1,-1)</f>
        <v>-1</v>
      </c>
      <c r="J3566" s="0" t="n">
        <f aca="false">IF(ISBLANK(C3564),IF(AND(C3565=C3566,NOT(ISBLANK(C3565)),NOT(ISBLANK(C3566))),1,-1),-1)</f>
        <v>-1</v>
      </c>
      <c r="K3566" s="0" t="n">
        <f aca="false">IF(MAX(H3566:J3566)&lt;0,IF(OR(C3566=C3565,C3565=C3564),1,-1),MAX(H3566:J3566))</f>
        <v>0</v>
      </c>
    </row>
    <row r="3567" customFormat="false" ht="13.8" hidden="false" customHeight="false" outlineLevel="0" collapsed="false">
      <c r="B3567" s="8" t="n">
        <f aca="false">MAX(H3567:K3567)</f>
        <v>0</v>
      </c>
      <c r="C3567" s="11"/>
      <c r="D3567" s="10" t="e">
        <f aca="false">IF($A$1="WLB",INDEX(SupplierNomenclature!$D$1:$D$9996,MATCH(C3567,SupplierNomenclature!$I$1:$I$9996,0)),IF($A$1="BERU",INDEX(beru_assortment!$C$1:$C$10000,MATCH(C3567,beru_assortment!$I$1:$I$10000,0)),IF($A$1="OZON",INDEX(ozon_assortment!$F$3:$F$10000,MATCH(C3567,ozon_assortment!$E$3:$E$10000,0)),0)))</f>
        <v>#N/A</v>
      </c>
      <c r="E3567" s="7" t="n">
        <f aca="false">IF(ISBLANK(C3567), , IF(ISBLANK(C3566), E3565+1, E3566))</f>
        <v>0</v>
      </c>
      <c r="F3567" s="10" t="n">
        <f aca="false">IF(ISBLANK(C3567),,IF(OR(ISBLANK(C3566), C3566="Баркод"),1,F3566+1))</f>
        <v>0</v>
      </c>
      <c r="G3567" s="10" t="n">
        <f aca="false">IF(ISBLANK(C3568), F3567/2,)</f>
        <v>0</v>
      </c>
      <c r="H3567" s="0" t="n">
        <f aca="false">IF(ISBLANK(C3567),0,-1)</f>
        <v>0</v>
      </c>
      <c r="I3567" s="0" t="n">
        <f aca="false">IF(AND(ISBLANK(C3566),NOT(ISBLANK(C3567))),1,-1)</f>
        <v>-1</v>
      </c>
      <c r="J3567" s="0" t="n">
        <f aca="false">IF(ISBLANK(C3565),IF(AND(C3566=C3567,NOT(ISBLANK(C3566)),NOT(ISBLANK(C3567))),1,-1),-1)</f>
        <v>-1</v>
      </c>
      <c r="K3567" s="0" t="n">
        <f aca="false">IF(MAX(H3567:J3567)&lt;0,IF(OR(C3567=C3566,C3566=C3565),1,-1),MAX(H3567:J3567))</f>
        <v>0</v>
      </c>
    </row>
    <row r="3568" customFormat="false" ht="13.8" hidden="false" customHeight="false" outlineLevel="0" collapsed="false">
      <c r="B3568" s="8" t="n">
        <f aca="false">MAX(H3568:K3568)</f>
        <v>0</v>
      </c>
      <c r="C3568" s="11"/>
      <c r="D3568" s="10" t="e">
        <f aca="false">IF($A$1="WLB",INDEX(SupplierNomenclature!$D$1:$D$9996,MATCH(C3568,SupplierNomenclature!$I$1:$I$9996,0)),IF($A$1="BERU",INDEX(beru_assortment!$C$1:$C$10000,MATCH(C3568,beru_assortment!$I$1:$I$10000,0)),IF($A$1="OZON",INDEX(ozon_assortment!$F$3:$F$10000,MATCH(C3568,ozon_assortment!$E$3:$E$10000,0)),0)))</f>
        <v>#N/A</v>
      </c>
      <c r="E3568" s="7" t="n">
        <f aca="false">IF(ISBLANK(C3568), , IF(ISBLANK(C3567), E3566+1, E3567))</f>
        <v>0</v>
      </c>
      <c r="F3568" s="10" t="n">
        <f aca="false">IF(ISBLANK(C3568),,IF(OR(ISBLANK(C3567), C3567="Баркод"),1,F3567+1))</f>
        <v>0</v>
      </c>
      <c r="G3568" s="10" t="n">
        <f aca="false">IF(ISBLANK(C3569), F3568/2,)</f>
        <v>0</v>
      </c>
      <c r="H3568" s="0" t="n">
        <f aca="false">IF(ISBLANK(C3568),0,-1)</f>
        <v>0</v>
      </c>
      <c r="I3568" s="0" t="n">
        <f aca="false">IF(AND(ISBLANK(C3567),NOT(ISBLANK(C3568))),1,-1)</f>
        <v>-1</v>
      </c>
      <c r="J3568" s="0" t="n">
        <f aca="false">IF(ISBLANK(C3566),IF(AND(C3567=C3568,NOT(ISBLANK(C3567)),NOT(ISBLANK(C3568))),1,-1),-1)</f>
        <v>-1</v>
      </c>
      <c r="K3568" s="0" t="n">
        <f aca="false">IF(MAX(H3568:J3568)&lt;0,IF(OR(C3568=C3567,C3567=C3566),1,-1),MAX(H3568:J3568))</f>
        <v>0</v>
      </c>
    </row>
    <row r="3569" customFormat="false" ht="13.8" hidden="false" customHeight="false" outlineLevel="0" collapsed="false">
      <c r="B3569" s="8" t="n">
        <f aca="false">MAX(H3569:K3569)</f>
        <v>0</v>
      </c>
      <c r="C3569" s="11"/>
      <c r="D3569" s="10" t="e">
        <f aca="false">IF($A$1="WLB",INDEX(SupplierNomenclature!$D$1:$D$9996,MATCH(C3569,SupplierNomenclature!$I$1:$I$9996,0)),IF($A$1="BERU",INDEX(beru_assortment!$C$1:$C$10000,MATCH(C3569,beru_assortment!$I$1:$I$10000,0)),IF($A$1="OZON",INDEX(ozon_assortment!$F$3:$F$10000,MATCH(C3569,ozon_assortment!$E$3:$E$10000,0)),0)))</f>
        <v>#N/A</v>
      </c>
      <c r="E3569" s="7" t="n">
        <f aca="false">IF(ISBLANK(C3569), , IF(ISBLANK(C3568), E3567+1, E3568))</f>
        <v>0</v>
      </c>
      <c r="F3569" s="10" t="n">
        <f aca="false">IF(ISBLANK(C3569),,IF(OR(ISBLANK(C3568), C3568="Баркод"),1,F3568+1))</f>
        <v>0</v>
      </c>
      <c r="G3569" s="10" t="n">
        <f aca="false">IF(ISBLANK(C3570), F3569/2,)</f>
        <v>0</v>
      </c>
      <c r="H3569" s="0" t="n">
        <f aca="false">IF(ISBLANK(C3569),0,-1)</f>
        <v>0</v>
      </c>
      <c r="I3569" s="0" t="n">
        <f aca="false">IF(AND(ISBLANK(C3568),NOT(ISBLANK(C3569))),1,-1)</f>
        <v>-1</v>
      </c>
      <c r="J3569" s="0" t="n">
        <f aca="false">IF(ISBLANK(C3567),IF(AND(C3568=C3569,NOT(ISBLANK(C3568)),NOT(ISBLANK(C3569))),1,-1),-1)</f>
        <v>-1</v>
      </c>
      <c r="K3569" s="0" t="n">
        <f aca="false">IF(MAX(H3569:J3569)&lt;0,IF(OR(C3569=C3568,C3568=C3567),1,-1),MAX(H3569:J3569))</f>
        <v>0</v>
      </c>
    </row>
    <row r="3570" customFormat="false" ht="13.8" hidden="false" customHeight="false" outlineLevel="0" collapsed="false">
      <c r="B3570" s="8" t="n">
        <f aca="false">MAX(H3570:K3570)</f>
        <v>0</v>
      </c>
      <c r="C3570" s="11"/>
      <c r="D3570" s="10" t="e">
        <f aca="false">IF($A$1="WLB",INDEX(SupplierNomenclature!$D$1:$D$9996,MATCH(C3570,SupplierNomenclature!$I$1:$I$9996,0)),IF($A$1="BERU",INDEX(beru_assortment!$C$1:$C$10000,MATCH(C3570,beru_assortment!$I$1:$I$10000,0)),IF($A$1="OZON",INDEX(ozon_assortment!$F$3:$F$10000,MATCH(C3570,ozon_assortment!$E$3:$E$10000,0)),0)))</f>
        <v>#N/A</v>
      </c>
      <c r="E3570" s="7" t="n">
        <f aca="false">IF(ISBLANK(C3570), , IF(ISBLANK(C3569), E3568+1, E3569))</f>
        <v>0</v>
      </c>
      <c r="F3570" s="10" t="n">
        <f aca="false">IF(ISBLANK(C3570),,IF(OR(ISBLANK(C3569), C3569="Баркод"),1,F3569+1))</f>
        <v>0</v>
      </c>
      <c r="G3570" s="10" t="n">
        <f aca="false">IF(ISBLANK(C3571), F3570/2,)</f>
        <v>0</v>
      </c>
      <c r="H3570" s="0" t="n">
        <f aca="false">IF(ISBLANK(C3570),0,-1)</f>
        <v>0</v>
      </c>
      <c r="I3570" s="0" t="n">
        <f aca="false">IF(AND(ISBLANK(C3569),NOT(ISBLANK(C3570))),1,-1)</f>
        <v>-1</v>
      </c>
      <c r="J3570" s="0" t="n">
        <f aca="false">IF(ISBLANK(C3568),IF(AND(C3569=C3570,NOT(ISBLANK(C3569)),NOT(ISBLANK(C3570))),1,-1),-1)</f>
        <v>-1</v>
      </c>
      <c r="K3570" s="0" t="n">
        <f aca="false">IF(MAX(H3570:J3570)&lt;0,IF(OR(C3570=C3569,C3569=C3568),1,-1),MAX(H3570:J3570))</f>
        <v>0</v>
      </c>
    </row>
    <row r="3571" customFormat="false" ht="13.8" hidden="false" customHeight="false" outlineLevel="0" collapsed="false">
      <c r="B3571" s="8" t="n">
        <f aca="false">MAX(H3571:K3571)</f>
        <v>0</v>
      </c>
      <c r="C3571" s="11"/>
      <c r="D3571" s="10" t="e">
        <f aca="false">IF($A$1="WLB",INDEX(SupplierNomenclature!$D$1:$D$9996,MATCH(C3571,SupplierNomenclature!$I$1:$I$9996,0)),IF($A$1="BERU",INDEX(beru_assortment!$C$1:$C$10000,MATCH(C3571,beru_assortment!$I$1:$I$10000,0)),IF($A$1="OZON",INDEX(ozon_assortment!$F$3:$F$10000,MATCH(C3571,ozon_assortment!$E$3:$E$10000,0)),0)))</f>
        <v>#N/A</v>
      </c>
      <c r="E3571" s="7" t="n">
        <f aca="false">IF(ISBLANK(C3571), , IF(ISBLANK(C3570), E3569+1, E3570))</f>
        <v>0</v>
      </c>
      <c r="F3571" s="10" t="n">
        <f aca="false">IF(ISBLANK(C3571),,IF(OR(ISBLANK(C3570), C3570="Баркод"),1,F3570+1))</f>
        <v>0</v>
      </c>
      <c r="G3571" s="10" t="n">
        <f aca="false">IF(ISBLANK(C3572), F3571/2,)</f>
        <v>0</v>
      </c>
      <c r="H3571" s="0" t="n">
        <f aca="false">IF(ISBLANK(C3571),0,-1)</f>
        <v>0</v>
      </c>
      <c r="I3571" s="0" t="n">
        <f aca="false">IF(AND(ISBLANK(C3570),NOT(ISBLANK(C3571))),1,-1)</f>
        <v>-1</v>
      </c>
      <c r="J3571" s="0" t="n">
        <f aca="false">IF(ISBLANK(C3569),IF(AND(C3570=C3571,NOT(ISBLANK(C3570)),NOT(ISBLANK(C3571))),1,-1),-1)</f>
        <v>-1</v>
      </c>
      <c r="K3571" s="0" t="n">
        <f aca="false">IF(MAX(H3571:J3571)&lt;0,IF(OR(C3571=C3570,C3570=C3569),1,-1),MAX(H3571:J3571))</f>
        <v>0</v>
      </c>
    </row>
    <row r="3572" customFormat="false" ht="13.8" hidden="false" customHeight="false" outlineLevel="0" collapsed="false">
      <c r="B3572" s="8" t="n">
        <f aca="false">MAX(H3572:K3572)</f>
        <v>0</v>
      </c>
      <c r="C3572" s="11"/>
      <c r="D3572" s="10" t="e">
        <f aca="false">IF($A$1="WLB",INDEX(SupplierNomenclature!$D$1:$D$9996,MATCH(C3572,SupplierNomenclature!$I$1:$I$9996,0)),IF($A$1="BERU",INDEX(beru_assortment!$C$1:$C$10000,MATCH(C3572,beru_assortment!$I$1:$I$10000,0)),IF($A$1="OZON",INDEX(ozon_assortment!$F$3:$F$10000,MATCH(C3572,ozon_assortment!$E$3:$E$10000,0)),0)))</f>
        <v>#N/A</v>
      </c>
      <c r="E3572" s="7" t="n">
        <f aca="false">IF(ISBLANK(C3572), , IF(ISBLANK(C3571), E3570+1, E3571))</f>
        <v>0</v>
      </c>
      <c r="F3572" s="10" t="n">
        <f aca="false">IF(ISBLANK(C3572),,IF(OR(ISBLANK(C3571), C3571="Баркод"),1,F3571+1))</f>
        <v>0</v>
      </c>
      <c r="G3572" s="10" t="n">
        <f aca="false">IF(ISBLANK(C3573), F3572/2,)</f>
        <v>0</v>
      </c>
      <c r="H3572" s="0" t="n">
        <f aca="false">IF(ISBLANK(C3572),0,-1)</f>
        <v>0</v>
      </c>
      <c r="I3572" s="0" t="n">
        <f aca="false">IF(AND(ISBLANK(C3571),NOT(ISBLANK(C3572))),1,-1)</f>
        <v>-1</v>
      </c>
      <c r="J3572" s="0" t="n">
        <f aca="false">IF(ISBLANK(C3570),IF(AND(C3571=C3572,NOT(ISBLANK(C3571)),NOT(ISBLANK(C3572))),1,-1),-1)</f>
        <v>-1</v>
      </c>
      <c r="K3572" s="0" t="n">
        <f aca="false">IF(MAX(H3572:J3572)&lt;0,IF(OR(C3572=C3571,C3571=C3570),1,-1),MAX(H3572:J3572))</f>
        <v>0</v>
      </c>
    </row>
    <row r="3573" customFormat="false" ht="13.8" hidden="false" customHeight="false" outlineLevel="0" collapsed="false">
      <c r="B3573" s="8" t="n">
        <f aca="false">MAX(H3573:K3573)</f>
        <v>0</v>
      </c>
      <c r="C3573" s="11"/>
      <c r="D3573" s="10" t="e">
        <f aca="false">IF($A$1="WLB",INDEX(SupplierNomenclature!$D$1:$D$9996,MATCH(C3573,SupplierNomenclature!$I$1:$I$9996,0)),IF($A$1="BERU",INDEX(beru_assortment!$C$1:$C$10000,MATCH(C3573,beru_assortment!$I$1:$I$10000,0)),IF($A$1="OZON",INDEX(ozon_assortment!$F$3:$F$10000,MATCH(C3573,ozon_assortment!$E$3:$E$10000,0)),0)))</f>
        <v>#N/A</v>
      </c>
      <c r="E3573" s="7" t="n">
        <f aca="false">IF(ISBLANK(C3573), , IF(ISBLANK(C3572), E3571+1, E3572))</f>
        <v>0</v>
      </c>
      <c r="F3573" s="10" t="n">
        <f aca="false">IF(ISBLANK(C3573),,IF(OR(ISBLANK(C3572), C3572="Баркод"),1,F3572+1))</f>
        <v>0</v>
      </c>
      <c r="G3573" s="10" t="n">
        <f aca="false">IF(ISBLANK(C3574), F3573/2,)</f>
        <v>0</v>
      </c>
      <c r="H3573" s="0" t="n">
        <f aca="false">IF(ISBLANK(C3573),0,-1)</f>
        <v>0</v>
      </c>
      <c r="I3573" s="0" t="n">
        <f aca="false">IF(AND(ISBLANK(C3572),NOT(ISBLANK(C3573))),1,-1)</f>
        <v>-1</v>
      </c>
      <c r="J3573" s="0" t="n">
        <f aca="false">IF(ISBLANK(C3571),IF(AND(C3572=C3573,NOT(ISBLANK(C3572)),NOT(ISBLANK(C3573))),1,-1),-1)</f>
        <v>-1</v>
      </c>
      <c r="K3573" s="0" t="n">
        <f aca="false">IF(MAX(H3573:J3573)&lt;0,IF(OR(C3573=C3572,C3572=C3571),1,-1),MAX(H3573:J3573))</f>
        <v>0</v>
      </c>
    </row>
    <row r="3574" customFormat="false" ht="13.8" hidden="false" customHeight="false" outlineLevel="0" collapsed="false">
      <c r="B3574" s="8" t="n">
        <f aca="false">MAX(H3574:K3574)</f>
        <v>0</v>
      </c>
      <c r="C3574" s="11"/>
      <c r="D3574" s="10" t="e">
        <f aca="false">IF($A$1="WLB",INDEX(SupplierNomenclature!$D$1:$D$9996,MATCH(C3574,SupplierNomenclature!$I$1:$I$9996,0)),IF($A$1="BERU",INDEX(beru_assortment!$C$1:$C$10000,MATCH(C3574,beru_assortment!$I$1:$I$10000,0)),IF($A$1="OZON",INDEX(ozon_assortment!$F$3:$F$10000,MATCH(C3574,ozon_assortment!$E$3:$E$10000,0)),0)))</f>
        <v>#N/A</v>
      </c>
      <c r="E3574" s="7" t="n">
        <f aca="false">IF(ISBLANK(C3574), , IF(ISBLANK(C3573), E3572+1, E3573))</f>
        <v>0</v>
      </c>
      <c r="F3574" s="10" t="n">
        <f aca="false">IF(ISBLANK(C3574),,IF(OR(ISBLANK(C3573), C3573="Баркод"),1,F3573+1))</f>
        <v>0</v>
      </c>
      <c r="G3574" s="10" t="n">
        <f aca="false">IF(ISBLANK(C3575), F3574/2,)</f>
        <v>0</v>
      </c>
      <c r="H3574" s="0" t="n">
        <f aca="false">IF(ISBLANK(C3574),0,-1)</f>
        <v>0</v>
      </c>
      <c r="I3574" s="0" t="n">
        <f aca="false">IF(AND(ISBLANK(C3573),NOT(ISBLANK(C3574))),1,-1)</f>
        <v>-1</v>
      </c>
      <c r="J3574" s="0" t="n">
        <f aca="false">IF(ISBLANK(C3572),IF(AND(C3573=C3574,NOT(ISBLANK(C3573)),NOT(ISBLANK(C3574))),1,-1),-1)</f>
        <v>-1</v>
      </c>
      <c r="K3574" s="0" t="n">
        <f aca="false">IF(MAX(H3574:J3574)&lt;0,IF(OR(C3574=C3573,C3573=C3572),1,-1),MAX(H3574:J3574))</f>
        <v>0</v>
      </c>
    </row>
    <row r="3575" customFormat="false" ht="13.8" hidden="false" customHeight="false" outlineLevel="0" collapsed="false">
      <c r="B3575" s="8" t="n">
        <f aca="false">MAX(H3575:K3575)</f>
        <v>0</v>
      </c>
      <c r="C3575" s="11"/>
      <c r="D3575" s="10" t="e">
        <f aca="false">IF($A$1="WLB",INDEX(SupplierNomenclature!$D$1:$D$9996,MATCH(C3575,SupplierNomenclature!$I$1:$I$9996,0)),IF($A$1="BERU",INDEX(beru_assortment!$C$1:$C$10000,MATCH(C3575,beru_assortment!$I$1:$I$10000,0)),IF($A$1="OZON",INDEX(ozon_assortment!$F$3:$F$10000,MATCH(C3575,ozon_assortment!$E$3:$E$10000,0)),0)))</f>
        <v>#N/A</v>
      </c>
      <c r="E3575" s="7" t="n">
        <f aca="false">IF(ISBLANK(C3575), , IF(ISBLANK(C3574), E3573+1, E3574))</f>
        <v>0</v>
      </c>
      <c r="F3575" s="10" t="n">
        <f aca="false">IF(ISBLANK(C3575),,IF(OR(ISBLANK(C3574), C3574="Баркод"),1,F3574+1))</f>
        <v>0</v>
      </c>
      <c r="G3575" s="10" t="n">
        <f aca="false">IF(ISBLANK(C3576), F3575/2,)</f>
        <v>0</v>
      </c>
      <c r="H3575" s="0" t="n">
        <f aca="false">IF(ISBLANK(C3575),0,-1)</f>
        <v>0</v>
      </c>
      <c r="I3575" s="0" t="n">
        <f aca="false">IF(AND(ISBLANK(C3574),NOT(ISBLANK(C3575))),1,-1)</f>
        <v>-1</v>
      </c>
      <c r="J3575" s="0" t="n">
        <f aca="false">IF(ISBLANK(C3573),IF(AND(C3574=C3575,NOT(ISBLANK(C3574)),NOT(ISBLANK(C3575))),1,-1),-1)</f>
        <v>-1</v>
      </c>
      <c r="K3575" s="0" t="n">
        <f aca="false">IF(MAX(H3575:J3575)&lt;0,IF(OR(C3575=C3574,C3574=C3573),1,-1),MAX(H3575:J3575))</f>
        <v>0</v>
      </c>
    </row>
    <row r="3576" customFormat="false" ht="13.8" hidden="false" customHeight="false" outlineLevel="0" collapsed="false">
      <c r="B3576" s="8" t="n">
        <f aca="false">MAX(H3576:K3576)</f>
        <v>0</v>
      </c>
      <c r="C3576" s="11"/>
      <c r="D3576" s="10" t="e">
        <f aca="false">IF($A$1="WLB",INDEX(SupplierNomenclature!$D$1:$D$9996,MATCH(C3576,SupplierNomenclature!$I$1:$I$9996,0)),IF($A$1="BERU",INDEX(beru_assortment!$C$1:$C$10000,MATCH(C3576,beru_assortment!$I$1:$I$10000,0)),IF($A$1="OZON",INDEX(ozon_assortment!$F$3:$F$10000,MATCH(C3576,ozon_assortment!$E$3:$E$10000,0)),0)))</f>
        <v>#N/A</v>
      </c>
      <c r="E3576" s="7" t="n">
        <f aca="false">IF(ISBLANK(C3576), , IF(ISBLANK(C3575), E3574+1, E3575))</f>
        <v>0</v>
      </c>
      <c r="F3576" s="10" t="n">
        <f aca="false">IF(ISBLANK(C3576),,IF(OR(ISBLANK(C3575), C3575="Баркод"),1,F3575+1))</f>
        <v>0</v>
      </c>
      <c r="G3576" s="10" t="n">
        <f aca="false">IF(ISBLANK(C3577), F3576/2,)</f>
        <v>0</v>
      </c>
      <c r="H3576" s="0" t="n">
        <f aca="false">IF(ISBLANK(C3576),0,-1)</f>
        <v>0</v>
      </c>
      <c r="I3576" s="0" t="n">
        <f aca="false">IF(AND(ISBLANK(C3575),NOT(ISBLANK(C3576))),1,-1)</f>
        <v>-1</v>
      </c>
      <c r="J3576" s="0" t="n">
        <f aca="false">IF(ISBLANK(C3574),IF(AND(C3575=C3576,NOT(ISBLANK(C3575)),NOT(ISBLANK(C3576))),1,-1),-1)</f>
        <v>-1</v>
      </c>
      <c r="K3576" s="0" t="n">
        <f aca="false">IF(MAX(H3576:J3576)&lt;0,IF(OR(C3576=C3575,C3575=C3574),1,-1),MAX(H3576:J3576))</f>
        <v>0</v>
      </c>
    </row>
    <row r="3577" customFormat="false" ht="13.8" hidden="false" customHeight="false" outlineLevel="0" collapsed="false">
      <c r="B3577" s="8" t="n">
        <f aca="false">MAX(H3577:K3577)</f>
        <v>0</v>
      </c>
      <c r="C3577" s="11"/>
      <c r="D3577" s="10" t="e">
        <f aca="false">IF($A$1="WLB",INDEX(SupplierNomenclature!$D$1:$D$9996,MATCH(C3577,SupplierNomenclature!$I$1:$I$9996,0)),IF($A$1="BERU",INDEX(beru_assortment!$C$1:$C$10000,MATCH(C3577,beru_assortment!$I$1:$I$10000,0)),IF($A$1="OZON",INDEX(ozon_assortment!$F$3:$F$10000,MATCH(C3577,ozon_assortment!$E$3:$E$10000,0)),0)))</f>
        <v>#N/A</v>
      </c>
      <c r="E3577" s="7" t="n">
        <f aca="false">IF(ISBLANK(C3577), , IF(ISBLANK(C3576), E3575+1, E3576))</f>
        <v>0</v>
      </c>
      <c r="F3577" s="10" t="n">
        <f aca="false">IF(ISBLANK(C3577),,IF(OR(ISBLANK(C3576), C3576="Баркод"),1,F3576+1))</f>
        <v>0</v>
      </c>
      <c r="G3577" s="10" t="n">
        <f aca="false">IF(ISBLANK(C3578), F3577/2,)</f>
        <v>0</v>
      </c>
      <c r="H3577" s="0" t="n">
        <f aca="false">IF(ISBLANK(C3577),0,-1)</f>
        <v>0</v>
      </c>
      <c r="I3577" s="0" t="n">
        <f aca="false">IF(AND(ISBLANK(C3576),NOT(ISBLANK(C3577))),1,-1)</f>
        <v>-1</v>
      </c>
      <c r="J3577" s="0" t="n">
        <f aca="false">IF(ISBLANK(C3575),IF(AND(C3576=C3577,NOT(ISBLANK(C3576)),NOT(ISBLANK(C3577))),1,-1),-1)</f>
        <v>-1</v>
      </c>
      <c r="K3577" s="0" t="n">
        <f aca="false">IF(MAX(H3577:J3577)&lt;0,IF(OR(C3577=C3576,C3576=C3575),1,-1),MAX(H3577:J3577))</f>
        <v>0</v>
      </c>
    </row>
    <row r="3578" customFormat="false" ht="13.8" hidden="false" customHeight="false" outlineLevel="0" collapsed="false">
      <c r="B3578" s="8" t="n">
        <f aca="false">MAX(H3578:K3578)</f>
        <v>0</v>
      </c>
      <c r="C3578" s="11"/>
      <c r="D3578" s="10" t="e">
        <f aca="false">IF($A$1="WLB",INDEX(SupplierNomenclature!$D$1:$D$9996,MATCH(C3578,SupplierNomenclature!$I$1:$I$9996,0)),IF($A$1="BERU",INDEX(beru_assortment!$C$1:$C$10000,MATCH(C3578,beru_assortment!$I$1:$I$10000,0)),IF($A$1="OZON",INDEX(ozon_assortment!$F$3:$F$10000,MATCH(C3578,ozon_assortment!$E$3:$E$10000,0)),0)))</f>
        <v>#N/A</v>
      </c>
      <c r="E3578" s="7" t="n">
        <f aca="false">IF(ISBLANK(C3578), , IF(ISBLANK(C3577), E3576+1, E3577))</f>
        <v>0</v>
      </c>
      <c r="F3578" s="10" t="n">
        <f aca="false">IF(ISBLANK(C3578),,IF(OR(ISBLANK(C3577), C3577="Баркод"),1,F3577+1))</f>
        <v>0</v>
      </c>
      <c r="G3578" s="10" t="n">
        <f aca="false">IF(ISBLANK(C3579), F3578/2,)</f>
        <v>0</v>
      </c>
      <c r="H3578" s="0" t="n">
        <f aca="false">IF(ISBLANK(C3578),0,-1)</f>
        <v>0</v>
      </c>
      <c r="I3578" s="0" t="n">
        <f aca="false">IF(AND(ISBLANK(C3577),NOT(ISBLANK(C3578))),1,-1)</f>
        <v>-1</v>
      </c>
      <c r="J3578" s="0" t="n">
        <f aca="false">IF(ISBLANK(C3576),IF(AND(C3577=C3578,NOT(ISBLANK(C3577)),NOT(ISBLANK(C3578))),1,-1),-1)</f>
        <v>-1</v>
      </c>
      <c r="K3578" s="0" t="n">
        <f aca="false">IF(MAX(H3578:J3578)&lt;0,IF(OR(C3578=C3577,C3577=C3576),1,-1),MAX(H3578:J3578))</f>
        <v>0</v>
      </c>
    </row>
    <row r="3579" customFormat="false" ht="13.8" hidden="false" customHeight="false" outlineLevel="0" collapsed="false">
      <c r="B3579" s="8" t="n">
        <f aca="false">MAX(H3579:K3579)</f>
        <v>0</v>
      </c>
      <c r="C3579" s="11"/>
      <c r="D3579" s="10" t="e">
        <f aca="false">IF($A$1="WLB",INDEX(SupplierNomenclature!$D$1:$D$9996,MATCH(C3579,SupplierNomenclature!$I$1:$I$9996,0)),IF($A$1="BERU",INDEX(beru_assortment!$C$1:$C$10000,MATCH(C3579,beru_assortment!$I$1:$I$10000,0)),IF($A$1="OZON",INDEX(ozon_assortment!$F$3:$F$10000,MATCH(C3579,ozon_assortment!$E$3:$E$10000,0)),0)))</f>
        <v>#N/A</v>
      </c>
      <c r="E3579" s="7" t="n">
        <f aca="false">IF(ISBLANK(C3579), , IF(ISBLANK(C3578), E3577+1, E3578))</f>
        <v>0</v>
      </c>
      <c r="F3579" s="10" t="n">
        <f aca="false">IF(ISBLANK(C3579),,IF(OR(ISBLANK(C3578), C3578="Баркод"),1,F3578+1))</f>
        <v>0</v>
      </c>
      <c r="G3579" s="10" t="n">
        <f aca="false">IF(ISBLANK(C3580), F3579/2,)</f>
        <v>0</v>
      </c>
      <c r="H3579" s="0" t="n">
        <f aca="false">IF(ISBLANK(C3579),0,-1)</f>
        <v>0</v>
      </c>
      <c r="I3579" s="0" t="n">
        <f aca="false">IF(AND(ISBLANK(C3578),NOT(ISBLANK(C3579))),1,-1)</f>
        <v>-1</v>
      </c>
      <c r="J3579" s="0" t="n">
        <f aca="false">IF(ISBLANK(C3577),IF(AND(C3578=C3579,NOT(ISBLANK(C3578)),NOT(ISBLANK(C3579))),1,-1),-1)</f>
        <v>-1</v>
      </c>
      <c r="K3579" s="0" t="n">
        <f aca="false">IF(MAX(H3579:J3579)&lt;0,IF(OR(C3579=C3578,C3578=C3577),1,-1),MAX(H3579:J3579))</f>
        <v>0</v>
      </c>
    </row>
    <row r="3580" customFormat="false" ht="13.8" hidden="false" customHeight="false" outlineLevel="0" collapsed="false">
      <c r="B3580" s="8" t="n">
        <f aca="false">MAX(H3580:K3580)</f>
        <v>0</v>
      </c>
      <c r="C3580" s="11"/>
      <c r="D3580" s="10" t="e">
        <f aca="false">IF($A$1="WLB",INDEX(SupplierNomenclature!$D$1:$D$9996,MATCH(C3580,SupplierNomenclature!$I$1:$I$9996,0)),IF($A$1="BERU",INDEX(beru_assortment!$C$1:$C$10000,MATCH(C3580,beru_assortment!$I$1:$I$10000,0)),IF($A$1="OZON",INDEX(ozon_assortment!$F$3:$F$10000,MATCH(C3580,ozon_assortment!$E$3:$E$10000,0)),0)))</f>
        <v>#N/A</v>
      </c>
      <c r="E3580" s="7" t="n">
        <f aca="false">IF(ISBLANK(C3580), , IF(ISBLANK(C3579), E3578+1, E3579))</f>
        <v>0</v>
      </c>
      <c r="F3580" s="10" t="n">
        <f aca="false">IF(ISBLANK(C3580),,IF(OR(ISBLANK(C3579), C3579="Баркод"),1,F3579+1))</f>
        <v>0</v>
      </c>
      <c r="G3580" s="10" t="n">
        <f aca="false">IF(ISBLANK(C3581), F3580/2,)</f>
        <v>0</v>
      </c>
      <c r="H3580" s="0" t="n">
        <f aca="false">IF(ISBLANK(C3580),0,-1)</f>
        <v>0</v>
      </c>
      <c r="I3580" s="0" t="n">
        <f aca="false">IF(AND(ISBLANK(C3579),NOT(ISBLANK(C3580))),1,-1)</f>
        <v>-1</v>
      </c>
      <c r="J3580" s="0" t="n">
        <f aca="false">IF(ISBLANK(C3578),IF(AND(C3579=C3580,NOT(ISBLANK(C3579)),NOT(ISBLANK(C3580))),1,-1),-1)</f>
        <v>-1</v>
      </c>
      <c r="K3580" s="0" t="n">
        <f aca="false">IF(MAX(H3580:J3580)&lt;0,IF(OR(C3580=C3579,C3579=C3578),1,-1),MAX(H3580:J3580))</f>
        <v>0</v>
      </c>
    </row>
    <row r="3581" customFormat="false" ht="13.8" hidden="false" customHeight="false" outlineLevel="0" collapsed="false">
      <c r="B3581" s="8" t="n">
        <f aca="false">MAX(H3581:K3581)</f>
        <v>0</v>
      </c>
      <c r="C3581" s="11"/>
      <c r="D3581" s="10" t="e">
        <f aca="false">IF($A$1="WLB",INDEX(SupplierNomenclature!$D$1:$D$9996,MATCH(C3581,SupplierNomenclature!$I$1:$I$9996,0)),IF($A$1="BERU",INDEX(beru_assortment!$C$1:$C$10000,MATCH(C3581,beru_assortment!$I$1:$I$10000,0)),IF($A$1="OZON",INDEX(ozon_assortment!$F$3:$F$10000,MATCH(C3581,ozon_assortment!$E$3:$E$10000,0)),0)))</f>
        <v>#N/A</v>
      </c>
      <c r="E3581" s="7" t="n">
        <f aca="false">IF(ISBLANK(C3581), , IF(ISBLANK(C3580), E3579+1, E3580))</f>
        <v>0</v>
      </c>
      <c r="F3581" s="10" t="n">
        <f aca="false">IF(ISBLANK(C3581),,IF(OR(ISBLANK(C3580), C3580="Баркод"),1,F3580+1))</f>
        <v>0</v>
      </c>
      <c r="G3581" s="10" t="n">
        <f aca="false">IF(ISBLANK(C3582), F3581/2,)</f>
        <v>0</v>
      </c>
      <c r="H3581" s="0" t="n">
        <f aca="false">IF(ISBLANK(C3581),0,-1)</f>
        <v>0</v>
      </c>
      <c r="I3581" s="0" t="n">
        <f aca="false">IF(AND(ISBLANK(C3580),NOT(ISBLANK(C3581))),1,-1)</f>
        <v>-1</v>
      </c>
      <c r="J3581" s="0" t="n">
        <f aca="false">IF(ISBLANK(C3579),IF(AND(C3580=C3581,NOT(ISBLANK(C3580)),NOT(ISBLANK(C3581))),1,-1),-1)</f>
        <v>-1</v>
      </c>
      <c r="K3581" s="0" t="n">
        <f aca="false">IF(MAX(H3581:J3581)&lt;0,IF(OR(C3581=C3580,C3580=C3579),1,-1),MAX(H3581:J3581))</f>
        <v>0</v>
      </c>
    </row>
    <row r="3582" customFormat="false" ht="13.8" hidden="false" customHeight="false" outlineLevel="0" collapsed="false">
      <c r="B3582" s="8" t="n">
        <f aca="false">MAX(H3582:K3582)</f>
        <v>0</v>
      </c>
      <c r="C3582" s="11"/>
      <c r="D3582" s="10" t="e">
        <f aca="false">IF($A$1="WLB",INDEX(SupplierNomenclature!$D$1:$D$9996,MATCH(C3582,SupplierNomenclature!$I$1:$I$9996,0)),IF($A$1="BERU",INDEX(beru_assortment!$C$1:$C$10000,MATCH(C3582,beru_assortment!$I$1:$I$10000,0)),IF($A$1="OZON",INDEX(ozon_assortment!$F$3:$F$10000,MATCH(C3582,ozon_assortment!$E$3:$E$10000,0)),0)))</f>
        <v>#N/A</v>
      </c>
      <c r="E3582" s="7" t="n">
        <f aca="false">IF(ISBLANK(C3582), , IF(ISBLANK(C3581), E3580+1, E3581))</f>
        <v>0</v>
      </c>
      <c r="F3582" s="10" t="n">
        <f aca="false">IF(ISBLANK(C3582),,IF(OR(ISBLANK(C3581), C3581="Баркод"),1,F3581+1))</f>
        <v>0</v>
      </c>
      <c r="G3582" s="10" t="n">
        <f aca="false">IF(ISBLANK(C3583), F3582/2,)</f>
        <v>0</v>
      </c>
      <c r="H3582" s="0" t="n">
        <f aca="false">IF(ISBLANK(C3582),0,-1)</f>
        <v>0</v>
      </c>
      <c r="I3582" s="0" t="n">
        <f aca="false">IF(AND(ISBLANK(C3581),NOT(ISBLANK(C3582))),1,-1)</f>
        <v>-1</v>
      </c>
      <c r="J3582" s="0" t="n">
        <f aca="false">IF(ISBLANK(C3580),IF(AND(C3581=C3582,NOT(ISBLANK(C3581)),NOT(ISBLANK(C3582))),1,-1),-1)</f>
        <v>-1</v>
      </c>
      <c r="K3582" s="0" t="n">
        <f aca="false">IF(MAX(H3582:J3582)&lt;0,IF(OR(C3582=C3581,C3581=C3580),1,-1),MAX(H3582:J3582))</f>
        <v>0</v>
      </c>
    </row>
    <row r="3583" customFormat="false" ht="13.8" hidden="false" customHeight="false" outlineLevel="0" collapsed="false">
      <c r="B3583" s="8" t="n">
        <f aca="false">MAX(H3583:K3583)</f>
        <v>0</v>
      </c>
      <c r="C3583" s="11"/>
      <c r="D3583" s="10" t="e">
        <f aca="false">IF($A$1="WLB",INDEX(SupplierNomenclature!$D$1:$D$9996,MATCH(C3583,SupplierNomenclature!$I$1:$I$9996,0)),IF($A$1="BERU",INDEX(beru_assortment!$C$1:$C$10000,MATCH(C3583,beru_assortment!$I$1:$I$10000,0)),IF($A$1="OZON",INDEX(ozon_assortment!$F$3:$F$10000,MATCH(C3583,ozon_assortment!$E$3:$E$10000,0)),0)))</f>
        <v>#N/A</v>
      </c>
      <c r="E3583" s="7" t="n">
        <f aca="false">IF(ISBLANK(C3583), , IF(ISBLANK(C3582), E3581+1, E3582))</f>
        <v>0</v>
      </c>
      <c r="F3583" s="10" t="n">
        <f aca="false">IF(ISBLANK(C3583),,IF(OR(ISBLANK(C3582), C3582="Баркод"),1,F3582+1))</f>
        <v>0</v>
      </c>
      <c r="G3583" s="10" t="n">
        <f aca="false">IF(ISBLANK(C3584), F3583/2,)</f>
        <v>0</v>
      </c>
      <c r="H3583" s="0" t="n">
        <f aca="false">IF(ISBLANK(C3583),0,-1)</f>
        <v>0</v>
      </c>
      <c r="I3583" s="0" t="n">
        <f aca="false">IF(AND(ISBLANK(C3582),NOT(ISBLANK(C3583))),1,-1)</f>
        <v>-1</v>
      </c>
      <c r="J3583" s="0" t="n">
        <f aca="false">IF(ISBLANK(C3581),IF(AND(C3582=C3583,NOT(ISBLANK(C3582)),NOT(ISBLANK(C3583))),1,-1),-1)</f>
        <v>-1</v>
      </c>
      <c r="K3583" s="0" t="n">
        <f aca="false">IF(MAX(H3583:J3583)&lt;0,IF(OR(C3583=C3582,C3582=C3581),1,-1),MAX(H3583:J3583))</f>
        <v>0</v>
      </c>
    </row>
    <row r="3584" customFormat="false" ht="13.8" hidden="false" customHeight="false" outlineLevel="0" collapsed="false">
      <c r="B3584" s="8" t="n">
        <f aca="false">MAX(H3584:K3584)</f>
        <v>0</v>
      </c>
      <c r="C3584" s="11"/>
      <c r="D3584" s="10" t="e">
        <f aca="false">IF($A$1="WLB",INDEX(SupplierNomenclature!$D$1:$D$9996,MATCH(C3584,SupplierNomenclature!$I$1:$I$9996,0)),IF($A$1="BERU",INDEX(beru_assortment!$C$1:$C$10000,MATCH(C3584,beru_assortment!$I$1:$I$10000,0)),IF($A$1="OZON",INDEX(ozon_assortment!$F$3:$F$10000,MATCH(C3584,ozon_assortment!$E$3:$E$10000,0)),0)))</f>
        <v>#N/A</v>
      </c>
      <c r="E3584" s="7" t="n">
        <f aca="false">IF(ISBLANK(C3584), , IF(ISBLANK(C3583), E3582+1, E3583))</f>
        <v>0</v>
      </c>
      <c r="F3584" s="10" t="n">
        <f aca="false">IF(ISBLANK(C3584),,IF(OR(ISBLANK(C3583), C3583="Баркод"),1,F3583+1))</f>
        <v>0</v>
      </c>
      <c r="G3584" s="10" t="n">
        <f aca="false">IF(ISBLANK(C3585), F3584/2,)</f>
        <v>0</v>
      </c>
      <c r="H3584" s="0" t="n">
        <f aca="false">IF(ISBLANK(C3584),0,-1)</f>
        <v>0</v>
      </c>
      <c r="I3584" s="0" t="n">
        <f aca="false">IF(AND(ISBLANK(C3583),NOT(ISBLANK(C3584))),1,-1)</f>
        <v>-1</v>
      </c>
      <c r="J3584" s="0" t="n">
        <f aca="false">IF(ISBLANK(C3582),IF(AND(C3583=C3584,NOT(ISBLANK(C3583)),NOT(ISBLANK(C3584))),1,-1),-1)</f>
        <v>-1</v>
      </c>
      <c r="K3584" s="0" t="n">
        <f aca="false">IF(MAX(H3584:J3584)&lt;0,IF(OR(C3584=C3583,C3583=C3582),1,-1),MAX(H3584:J3584))</f>
        <v>0</v>
      </c>
    </row>
    <row r="3585" customFormat="false" ht="13.8" hidden="false" customHeight="false" outlineLevel="0" collapsed="false">
      <c r="B3585" s="8" t="n">
        <f aca="false">MAX(H3585:K3585)</f>
        <v>0</v>
      </c>
      <c r="C3585" s="11"/>
      <c r="D3585" s="10" t="e">
        <f aca="false">IF($A$1="WLB",INDEX(SupplierNomenclature!$D$1:$D$9996,MATCH(C3585,SupplierNomenclature!$I$1:$I$9996,0)),IF($A$1="BERU",INDEX(beru_assortment!$C$1:$C$10000,MATCH(C3585,beru_assortment!$I$1:$I$10000,0)),IF($A$1="OZON",INDEX(ozon_assortment!$F$3:$F$10000,MATCH(C3585,ozon_assortment!$E$3:$E$10000,0)),0)))</f>
        <v>#N/A</v>
      </c>
      <c r="E3585" s="7" t="n">
        <f aca="false">IF(ISBLANK(C3585), , IF(ISBLANK(C3584), E3583+1, E3584))</f>
        <v>0</v>
      </c>
      <c r="F3585" s="10" t="n">
        <f aca="false">IF(ISBLANK(C3585),,IF(OR(ISBLANK(C3584), C3584="Баркод"),1,F3584+1))</f>
        <v>0</v>
      </c>
      <c r="G3585" s="10" t="n">
        <f aca="false">IF(ISBLANK(C3586), F3585/2,)</f>
        <v>0</v>
      </c>
      <c r="H3585" s="0" t="n">
        <f aca="false">IF(ISBLANK(C3585),0,-1)</f>
        <v>0</v>
      </c>
      <c r="I3585" s="0" t="n">
        <f aca="false">IF(AND(ISBLANK(C3584),NOT(ISBLANK(C3585))),1,-1)</f>
        <v>-1</v>
      </c>
      <c r="J3585" s="0" t="n">
        <f aca="false">IF(ISBLANK(C3583),IF(AND(C3584=C3585,NOT(ISBLANK(C3584)),NOT(ISBLANK(C3585))),1,-1),-1)</f>
        <v>-1</v>
      </c>
      <c r="K3585" s="0" t="n">
        <f aca="false">IF(MAX(H3585:J3585)&lt;0,IF(OR(C3585=C3584,C3584=C3583),1,-1),MAX(H3585:J3585))</f>
        <v>0</v>
      </c>
    </row>
    <row r="3586" customFormat="false" ht="13.8" hidden="false" customHeight="false" outlineLevel="0" collapsed="false">
      <c r="B3586" s="8" t="n">
        <f aca="false">MAX(H3586:K3586)</f>
        <v>0</v>
      </c>
      <c r="C3586" s="11"/>
      <c r="D3586" s="10" t="e">
        <f aca="false">IF($A$1="WLB",INDEX(SupplierNomenclature!$D$1:$D$9996,MATCH(C3586,SupplierNomenclature!$I$1:$I$9996,0)),IF($A$1="BERU",INDEX(beru_assortment!$C$1:$C$10000,MATCH(C3586,beru_assortment!$I$1:$I$10000,0)),IF($A$1="OZON",INDEX(ozon_assortment!$F$3:$F$10000,MATCH(C3586,ozon_assortment!$E$3:$E$10000,0)),0)))</f>
        <v>#N/A</v>
      </c>
      <c r="E3586" s="7" t="n">
        <f aca="false">IF(ISBLANK(C3586), , IF(ISBLANK(C3585), E3584+1, E3585))</f>
        <v>0</v>
      </c>
      <c r="F3586" s="10" t="n">
        <f aca="false">IF(ISBLANK(C3586),,IF(OR(ISBLANK(C3585), C3585="Баркод"),1,F3585+1))</f>
        <v>0</v>
      </c>
      <c r="G3586" s="10" t="n">
        <f aca="false">IF(ISBLANK(C3587), F3586/2,)</f>
        <v>0</v>
      </c>
      <c r="H3586" s="0" t="n">
        <f aca="false">IF(ISBLANK(C3586),0,-1)</f>
        <v>0</v>
      </c>
      <c r="I3586" s="0" t="n">
        <f aca="false">IF(AND(ISBLANK(C3585),NOT(ISBLANK(C3586))),1,-1)</f>
        <v>-1</v>
      </c>
      <c r="J3586" s="0" t="n">
        <f aca="false">IF(ISBLANK(C3584),IF(AND(C3585=C3586,NOT(ISBLANK(C3585)),NOT(ISBLANK(C3586))),1,-1),-1)</f>
        <v>-1</v>
      </c>
      <c r="K3586" s="0" t="n">
        <f aca="false">IF(MAX(H3586:J3586)&lt;0,IF(OR(C3586=C3585,C3585=C3584),1,-1),MAX(H3586:J3586))</f>
        <v>0</v>
      </c>
    </row>
    <row r="3587" customFormat="false" ht="13.8" hidden="false" customHeight="false" outlineLevel="0" collapsed="false">
      <c r="B3587" s="8" t="n">
        <f aca="false">MAX(H3587:K3587)</f>
        <v>0</v>
      </c>
      <c r="C3587" s="11"/>
      <c r="D3587" s="10" t="e">
        <f aca="false">IF($A$1="WLB",INDEX(SupplierNomenclature!$D$1:$D$9996,MATCH(C3587,SupplierNomenclature!$I$1:$I$9996,0)),IF($A$1="BERU",INDEX(beru_assortment!$C$1:$C$10000,MATCH(C3587,beru_assortment!$I$1:$I$10000,0)),IF($A$1="OZON",INDEX(ozon_assortment!$F$3:$F$10000,MATCH(C3587,ozon_assortment!$E$3:$E$10000,0)),0)))</f>
        <v>#N/A</v>
      </c>
      <c r="E3587" s="7" t="n">
        <f aca="false">IF(ISBLANK(C3587), , IF(ISBLANK(C3586), E3585+1, E3586))</f>
        <v>0</v>
      </c>
      <c r="F3587" s="10" t="n">
        <f aca="false">IF(ISBLANK(C3587),,IF(OR(ISBLANK(C3586), C3586="Баркод"),1,F3586+1))</f>
        <v>0</v>
      </c>
      <c r="G3587" s="10" t="n">
        <f aca="false">IF(ISBLANK(C3588), F3587/2,)</f>
        <v>0</v>
      </c>
      <c r="H3587" s="0" t="n">
        <f aca="false">IF(ISBLANK(C3587),0,-1)</f>
        <v>0</v>
      </c>
      <c r="I3587" s="0" t="n">
        <f aca="false">IF(AND(ISBLANK(C3586),NOT(ISBLANK(C3587))),1,-1)</f>
        <v>-1</v>
      </c>
      <c r="J3587" s="0" t="n">
        <f aca="false">IF(ISBLANK(C3585),IF(AND(C3586=C3587,NOT(ISBLANK(C3586)),NOT(ISBLANK(C3587))),1,-1),-1)</f>
        <v>-1</v>
      </c>
      <c r="K3587" s="0" t="n">
        <f aca="false">IF(MAX(H3587:J3587)&lt;0,IF(OR(C3587=C3586,C3586=C3585),1,-1),MAX(H3587:J3587))</f>
        <v>0</v>
      </c>
    </row>
    <row r="3588" customFormat="false" ht="13.8" hidden="false" customHeight="false" outlineLevel="0" collapsed="false">
      <c r="B3588" s="8" t="n">
        <f aca="false">MAX(H3588:K3588)</f>
        <v>0</v>
      </c>
      <c r="C3588" s="11"/>
      <c r="D3588" s="10" t="e">
        <f aca="false">IF($A$1="WLB",INDEX(SupplierNomenclature!$D$1:$D$9996,MATCH(C3588,SupplierNomenclature!$I$1:$I$9996,0)),IF($A$1="BERU",INDEX(beru_assortment!$C$1:$C$10000,MATCH(C3588,beru_assortment!$I$1:$I$10000,0)),IF($A$1="OZON",INDEX(ozon_assortment!$F$3:$F$10000,MATCH(C3588,ozon_assortment!$E$3:$E$10000,0)),0)))</f>
        <v>#N/A</v>
      </c>
      <c r="E3588" s="7" t="n">
        <f aca="false">IF(ISBLANK(C3588), , IF(ISBLANK(C3587), E3586+1, E3587))</f>
        <v>0</v>
      </c>
      <c r="F3588" s="10" t="n">
        <f aca="false">IF(ISBLANK(C3588),,IF(OR(ISBLANK(C3587), C3587="Баркод"),1,F3587+1))</f>
        <v>0</v>
      </c>
      <c r="G3588" s="10" t="n">
        <f aca="false">IF(ISBLANK(C3589), F3588/2,)</f>
        <v>0</v>
      </c>
      <c r="H3588" s="0" t="n">
        <f aca="false">IF(ISBLANK(C3588),0,-1)</f>
        <v>0</v>
      </c>
      <c r="I3588" s="0" t="n">
        <f aca="false">IF(AND(ISBLANK(C3587),NOT(ISBLANK(C3588))),1,-1)</f>
        <v>-1</v>
      </c>
      <c r="J3588" s="0" t="n">
        <f aca="false">IF(ISBLANK(C3586),IF(AND(C3587=C3588,NOT(ISBLANK(C3587)),NOT(ISBLANK(C3588))),1,-1),-1)</f>
        <v>-1</v>
      </c>
      <c r="K3588" s="0" t="n">
        <f aca="false">IF(MAX(H3588:J3588)&lt;0,IF(OR(C3588=C3587,C3587=C3586),1,-1),MAX(H3588:J3588))</f>
        <v>0</v>
      </c>
    </row>
    <row r="3589" customFormat="false" ht="13.8" hidden="false" customHeight="false" outlineLevel="0" collapsed="false">
      <c r="B3589" s="8" t="n">
        <f aca="false">MAX(H3589:K3589)</f>
        <v>0</v>
      </c>
      <c r="C3589" s="11"/>
      <c r="D3589" s="10" t="e">
        <f aca="false">IF($A$1="WLB",INDEX(SupplierNomenclature!$D$1:$D$9996,MATCH(C3589,SupplierNomenclature!$I$1:$I$9996,0)),IF($A$1="BERU",INDEX(beru_assortment!$C$1:$C$10000,MATCH(C3589,beru_assortment!$I$1:$I$10000,0)),IF($A$1="OZON",INDEX(ozon_assortment!$F$3:$F$10000,MATCH(C3589,ozon_assortment!$E$3:$E$10000,0)),0)))</f>
        <v>#N/A</v>
      </c>
      <c r="E3589" s="7" t="n">
        <f aca="false">IF(ISBLANK(C3589), , IF(ISBLANK(C3588), E3587+1, E3588))</f>
        <v>0</v>
      </c>
      <c r="F3589" s="10" t="n">
        <f aca="false">IF(ISBLANK(C3589),,IF(OR(ISBLANK(C3588), C3588="Баркод"),1,F3588+1))</f>
        <v>0</v>
      </c>
      <c r="G3589" s="10" t="n">
        <f aca="false">IF(ISBLANK(C3590), F3589/2,)</f>
        <v>0</v>
      </c>
      <c r="H3589" s="0" t="n">
        <f aca="false">IF(ISBLANK(C3589),0,-1)</f>
        <v>0</v>
      </c>
      <c r="I3589" s="0" t="n">
        <f aca="false">IF(AND(ISBLANK(C3588),NOT(ISBLANK(C3589))),1,-1)</f>
        <v>-1</v>
      </c>
      <c r="J3589" s="0" t="n">
        <f aca="false">IF(ISBLANK(C3587),IF(AND(C3588=C3589,NOT(ISBLANK(C3588)),NOT(ISBLANK(C3589))),1,-1),-1)</f>
        <v>-1</v>
      </c>
      <c r="K3589" s="0" t="n">
        <f aca="false">IF(MAX(H3589:J3589)&lt;0,IF(OR(C3589=C3588,C3588=C3587),1,-1),MAX(H3589:J3589))</f>
        <v>0</v>
      </c>
    </row>
    <row r="3590" customFormat="false" ht="13.8" hidden="false" customHeight="false" outlineLevel="0" collapsed="false">
      <c r="B3590" s="8" t="n">
        <f aca="false">MAX(H3590:K3590)</f>
        <v>0</v>
      </c>
      <c r="C3590" s="11"/>
      <c r="D3590" s="10" t="e">
        <f aca="false">IF($A$1="WLB",INDEX(SupplierNomenclature!$D$1:$D$9996,MATCH(C3590,SupplierNomenclature!$I$1:$I$9996,0)),IF($A$1="BERU",INDEX(beru_assortment!$C$1:$C$10000,MATCH(C3590,beru_assortment!$I$1:$I$10000,0)),IF($A$1="OZON",INDEX(ozon_assortment!$F$3:$F$10000,MATCH(C3590,ozon_assortment!$E$3:$E$10000,0)),0)))</f>
        <v>#N/A</v>
      </c>
      <c r="E3590" s="7" t="n">
        <f aca="false">IF(ISBLANK(C3590), , IF(ISBLANK(C3589), E3588+1, E3589))</f>
        <v>0</v>
      </c>
      <c r="F3590" s="10" t="n">
        <f aca="false">IF(ISBLANK(C3590),,IF(OR(ISBLANK(C3589), C3589="Баркод"),1,F3589+1))</f>
        <v>0</v>
      </c>
      <c r="G3590" s="10" t="n">
        <f aca="false">IF(ISBLANK(C3591), F3590/2,)</f>
        <v>0</v>
      </c>
      <c r="H3590" s="0" t="n">
        <f aca="false">IF(ISBLANK(C3590),0,-1)</f>
        <v>0</v>
      </c>
      <c r="I3590" s="0" t="n">
        <f aca="false">IF(AND(ISBLANK(C3589),NOT(ISBLANK(C3590))),1,-1)</f>
        <v>-1</v>
      </c>
      <c r="J3590" s="0" t="n">
        <f aca="false">IF(ISBLANK(C3588),IF(AND(C3589=C3590,NOT(ISBLANK(C3589)),NOT(ISBLANK(C3590))),1,-1),-1)</f>
        <v>-1</v>
      </c>
      <c r="K3590" s="0" t="n">
        <f aca="false">IF(MAX(H3590:J3590)&lt;0,IF(OR(C3590=C3589,C3589=C3588),1,-1),MAX(H3590:J3590))</f>
        <v>0</v>
      </c>
    </row>
    <row r="3591" customFormat="false" ht="13.8" hidden="false" customHeight="false" outlineLevel="0" collapsed="false">
      <c r="B3591" s="8" t="n">
        <f aca="false">MAX(H3591:K3591)</f>
        <v>0</v>
      </c>
      <c r="C3591" s="11"/>
      <c r="D3591" s="10" t="e">
        <f aca="false">IF($A$1="WLB",INDEX(SupplierNomenclature!$D$1:$D$9996,MATCH(C3591,SupplierNomenclature!$I$1:$I$9996,0)),IF($A$1="BERU",INDEX(beru_assortment!$C$1:$C$10000,MATCH(C3591,beru_assortment!$I$1:$I$10000,0)),IF($A$1="OZON",INDEX(ozon_assortment!$F$3:$F$10000,MATCH(C3591,ozon_assortment!$E$3:$E$10000,0)),0)))</f>
        <v>#N/A</v>
      </c>
      <c r="E3591" s="7" t="n">
        <f aca="false">IF(ISBLANK(C3591), , IF(ISBLANK(C3590), E3589+1, E3590))</f>
        <v>0</v>
      </c>
      <c r="F3591" s="10" t="n">
        <f aca="false">IF(ISBLANK(C3591),,IF(OR(ISBLANK(C3590), C3590="Баркод"),1,F3590+1))</f>
        <v>0</v>
      </c>
      <c r="G3591" s="10" t="n">
        <f aca="false">IF(ISBLANK(C3592), F3591/2,)</f>
        <v>0</v>
      </c>
      <c r="H3591" s="0" t="n">
        <f aca="false">IF(ISBLANK(C3591),0,-1)</f>
        <v>0</v>
      </c>
      <c r="I3591" s="0" t="n">
        <f aca="false">IF(AND(ISBLANK(C3590),NOT(ISBLANK(C3591))),1,-1)</f>
        <v>-1</v>
      </c>
      <c r="J3591" s="0" t="n">
        <f aca="false">IF(ISBLANK(C3589),IF(AND(C3590=C3591,NOT(ISBLANK(C3590)),NOT(ISBLANK(C3591))),1,-1),-1)</f>
        <v>-1</v>
      </c>
      <c r="K3591" s="0" t="n">
        <f aca="false">IF(MAX(H3591:J3591)&lt;0,IF(OR(C3591=C3590,C3590=C3589),1,-1),MAX(H3591:J3591))</f>
        <v>0</v>
      </c>
    </row>
    <row r="3592" customFormat="false" ht="13.8" hidden="false" customHeight="false" outlineLevel="0" collapsed="false">
      <c r="B3592" s="8" t="n">
        <f aca="false">MAX(H3592:K3592)</f>
        <v>0</v>
      </c>
      <c r="C3592" s="11"/>
      <c r="D3592" s="10" t="e">
        <f aca="false">IF($A$1="WLB",INDEX(SupplierNomenclature!$D$1:$D$9996,MATCH(C3592,SupplierNomenclature!$I$1:$I$9996,0)),IF($A$1="BERU",INDEX(beru_assortment!$C$1:$C$10000,MATCH(C3592,beru_assortment!$I$1:$I$10000,0)),IF($A$1="OZON",INDEX(ozon_assortment!$F$3:$F$10000,MATCH(C3592,ozon_assortment!$E$3:$E$10000,0)),0)))</f>
        <v>#N/A</v>
      </c>
      <c r="E3592" s="7" t="n">
        <f aca="false">IF(ISBLANK(C3592), , IF(ISBLANK(C3591), E3590+1, E3591))</f>
        <v>0</v>
      </c>
      <c r="F3592" s="10" t="n">
        <f aca="false">IF(ISBLANK(C3592),,IF(OR(ISBLANK(C3591), C3591="Баркод"),1,F3591+1))</f>
        <v>0</v>
      </c>
      <c r="G3592" s="10" t="n">
        <f aca="false">IF(ISBLANK(C3593), F3592/2,)</f>
        <v>0</v>
      </c>
      <c r="H3592" s="0" t="n">
        <f aca="false">IF(ISBLANK(C3592),0,-1)</f>
        <v>0</v>
      </c>
      <c r="I3592" s="0" t="n">
        <f aca="false">IF(AND(ISBLANK(C3591),NOT(ISBLANK(C3592))),1,-1)</f>
        <v>-1</v>
      </c>
      <c r="J3592" s="0" t="n">
        <f aca="false">IF(ISBLANK(C3590),IF(AND(C3591=C3592,NOT(ISBLANK(C3591)),NOT(ISBLANK(C3592))),1,-1),-1)</f>
        <v>-1</v>
      </c>
      <c r="K3592" s="0" t="n">
        <f aca="false">IF(MAX(H3592:J3592)&lt;0,IF(OR(C3592=C3591,C3591=C3590),1,-1),MAX(H3592:J3592))</f>
        <v>0</v>
      </c>
    </row>
    <row r="3593" customFormat="false" ht="13.8" hidden="false" customHeight="false" outlineLevel="0" collapsed="false">
      <c r="B3593" s="8" t="n">
        <f aca="false">MAX(H3593:K3593)</f>
        <v>0</v>
      </c>
      <c r="C3593" s="11"/>
      <c r="D3593" s="10" t="e">
        <f aca="false">IF($A$1="WLB",INDEX(SupplierNomenclature!$D$1:$D$9996,MATCH(C3593,SupplierNomenclature!$I$1:$I$9996,0)),IF($A$1="BERU",INDEX(beru_assortment!$C$1:$C$10000,MATCH(C3593,beru_assortment!$I$1:$I$10000,0)),IF($A$1="OZON",INDEX(ozon_assortment!$F$3:$F$10000,MATCH(C3593,ozon_assortment!$E$3:$E$10000,0)),0)))</f>
        <v>#N/A</v>
      </c>
      <c r="E3593" s="7" t="n">
        <f aca="false">IF(ISBLANK(C3593), , IF(ISBLANK(C3592), E3591+1, E3592))</f>
        <v>0</v>
      </c>
      <c r="F3593" s="10" t="n">
        <f aca="false">IF(ISBLANK(C3593),,IF(OR(ISBLANK(C3592), C3592="Баркод"),1,F3592+1))</f>
        <v>0</v>
      </c>
      <c r="G3593" s="10" t="n">
        <f aca="false">IF(ISBLANK(C3594), F3593/2,)</f>
        <v>0</v>
      </c>
      <c r="H3593" s="0" t="n">
        <f aca="false">IF(ISBLANK(C3593),0,-1)</f>
        <v>0</v>
      </c>
      <c r="I3593" s="0" t="n">
        <f aca="false">IF(AND(ISBLANK(C3592),NOT(ISBLANK(C3593))),1,-1)</f>
        <v>-1</v>
      </c>
      <c r="J3593" s="0" t="n">
        <f aca="false">IF(ISBLANK(C3591),IF(AND(C3592=C3593,NOT(ISBLANK(C3592)),NOT(ISBLANK(C3593))),1,-1),-1)</f>
        <v>-1</v>
      </c>
      <c r="K3593" s="0" t="n">
        <f aca="false">IF(MAX(H3593:J3593)&lt;0,IF(OR(C3593=C3592,C3592=C3591),1,-1),MAX(H3593:J3593))</f>
        <v>0</v>
      </c>
    </row>
    <row r="3594" customFormat="false" ht="13.8" hidden="false" customHeight="false" outlineLevel="0" collapsed="false">
      <c r="B3594" s="8" t="n">
        <f aca="false">MAX(H3594:K3594)</f>
        <v>0</v>
      </c>
      <c r="C3594" s="11"/>
      <c r="D3594" s="10" t="e">
        <f aca="false">IF($A$1="WLB",INDEX(SupplierNomenclature!$D$1:$D$9996,MATCH(C3594,SupplierNomenclature!$I$1:$I$9996,0)),IF($A$1="BERU",INDEX(beru_assortment!$C$1:$C$10000,MATCH(C3594,beru_assortment!$I$1:$I$10000,0)),IF($A$1="OZON",INDEX(ozon_assortment!$F$3:$F$10000,MATCH(C3594,ozon_assortment!$E$3:$E$10000,0)),0)))</f>
        <v>#N/A</v>
      </c>
      <c r="E3594" s="7" t="n">
        <f aca="false">IF(ISBLANK(C3594), , IF(ISBLANK(C3593), E3592+1, E3593))</f>
        <v>0</v>
      </c>
      <c r="F3594" s="10" t="n">
        <f aca="false">IF(ISBLANK(C3594),,IF(OR(ISBLANK(C3593), C3593="Баркод"),1,F3593+1))</f>
        <v>0</v>
      </c>
      <c r="G3594" s="10" t="n">
        <f aca="false">IF(ISBLANK(C3595), F3594/2,)</f>
        <v>0</v>
      </c>
      <c r="H3594" s="0" t="n">
        <f aca="false">IF(ISBLANK(C3594),0,-1)</f>
        <v>0</v>
      </c>
      <c r="I3594" s="0" t="n">
        <f aca="false">IF(AND(ISBLANK(C3593),NOT(ISBLANK(C3594))),1,-1)</f>
        <v>-1</v>
      </c>
      <c r="J3594" s="0" t="n">
        <f aca="false">IF(ISBLANK(C3592),IF(AND(C3593=C3594,NOT(ISBLANK(C3593)),NOT(ISBLANK(C3594))),1,-1),-1)</f>
        <v>-1</v>
      </c>
      <c r="K3594" s="0" t="n">
        <f aca="false">IF(MAX(H3594:J3594)&lt;0,IF(OR(C3594=C3593,C3593=C3592),1,-1),MAX(H3594:J3594))</f>
        <v>0</v>
      </c>
    </row>
    <row r="3595" customFormat="false" ht="13.8" hidden="false" customHeight="false" outlineLevel="0" collapsed="false">
      <c r="B3595" s="8" t="n">
        <f aca="false">MAX(H3595:K3595)</f>
        <v>0</v>
      </c>
      <c r="C3595" s="11"/>
      <c r="D3595" s="10" t="e">
        <f aca="false">IF($A$1="WLB",INDEX(SupplierNomenclature!$D$1:$D$9996,MATCH(C3595,SupplierNomenclature!$I$1:$I$9996,0)),IF($A$1="BERU",INDEX(beru_assortment!$C$1:$C$10000,MATCH(C3595,beru_assortment!$I$1:$I$10000,0)),IF($A$1="OZON",INDEX(ozon_assortment!$F$3:$F$10000,MATCH(C3595,ozon_assortment!$E$3:$E$10000,0)),0)))</f>
        <v>#N/A</v>
      </c>
      <c r="E3595" s="7" t="n">
        <f aca="false">IF(ISBLANK(C3595), , IF(ISBLANK(C3594), E3593+1, E3594))</f>
        <v>0</v>
      </c>
      <c r="F3595" s="10" t="n">
        <f aca="false">IF(ISBLANK(C3595),,IF(OR(ISBLANK(C3594), C3594="Баркод"),1,F3594+1))</f>
        <v>0</v>
      </c>
      <c r="G3595" s="10" t="n">
        <f aca="false">IF(ISBLANK(C3596), F3595/2,)</f>
        <v>0</v>
      </c>
      <c r="H3595" s="0" t="n">
        <f aca="false">IF(ISBLANK(C3595),0,-1)</f>
        <v>0</v>
      </c>
      <c r="I3595" s="0" t="n">
        <f aca="false">IF(AND(ISBLANK(C3594),NOT(ISBLANK(C3595))),1,-1)</f>
        <v>-1</v>
      </c>
      <c r="J3595" s="0" t="n">
        <f aca="false">IF(ISBLANK(C3593),IF(AND(C3594=C3595,NOT(ISBLANK(C3594)),NOT(ISBLANK(C3595))),1,-1),-1)</f>
        <v>-1</v>
      </c>
      <c r="K3595" s="0" t="n">
        <f aca="false">IF(MAX(H3595:J3595)&lt;0,IF(OR(C3595=C3594,C3594=C3593),1,-1),MAX(H3595:J3595))</f>
        <v>0</v>
      </c>
    </row>
    <row r="3596" customFormat="false" ht="13.8" hidden="false" customHeight="false" outlineLevel="0" collapsed="false">
      <c r="B3596" s="8" t="n">
        <f aca="false">MAX(H3596:K3596)</f>
        <v>0</v>
      </c>
      <c r="C3596" s="11"/>
      <c r="D3596" s="10" t="e">
        <f aca="false">IF($A$1="WLB",INDEX(SupplierNomenclature!$D$1:$D$9996,MATCH(C3596,SupplierNomenclature!$I$1:$I$9996,0)),IF($A$1="BERU",INDEX(beru_assortment!$C$1:$C$10000,MATCH(C3596,beru_assortment!$I$1:$I$10000,0)),IF($A$1="OZON",INDEX(ozon_assortment!$F$3:$F$10000,MATCH(C3596,ozon_assortment!$E$3:$E$10000,0)),0)))</f>
        <v>#N/A</v>
      </c>
      <c r="E3596" s="7" t="n">
        <f aca="false">IF(ISBLANK(C3596), , IF(ISBLANK(C3595), E3594+1, E3595))</f>
        <v>0</v>
      </c>
      <c r="F3596" s="10" t="n">
        <f aca="false">IF(ISBLANK(C3596),,IF(OR(ISBLANK(C3595), C3595="Баркод"),1,F3595+1))</f>
        <v>0</v>
      </c>
      <c r="G3596" s="10" t="n">
        <f aca="false">IF(ISBLANK(C3597), F3596/2,)</f>
        <v>0</v>
      </c>
      <c r="H3596" s="0" t="n">
        <f aca="false">IF(ISBLANK(C3596),0,-1)</f>
        <v>0</v>
      </c>
      <c r="I3596" s="0" t="n">
        <f aca="false">IF(AND(ISBLANK(C3595),NOT(ISBLANK(C3596))),1,-1)</f>
        <v>-1</v>
      </c>
      <c r="J3596" s="0" t="n">
        <f aca="false">IF(ISBLANK(C3594),IF(AND(C3595=C3596,NOT(ISBLANK(C3595)),NOT(ISBLANK(C3596))),1,-1),-1)</f>
        <v>-1</v>
      </c>
      <c r="K3596" s="0" t="n">
        <f aca="false">IF(MAX(H3596:J3596)&lt;0,IF(OR(C3596=C3595,C3595=C3594),1,-1),MAX(H3596:J3596))</f>
        <v>0</v>
      </c>
    </row>
    <row r="3597" customFormat="false" ht="13.8" hidden="false" customHeight="false" outlineLevel="0" collapsed="false">
      <c r="B3597" s="8" t="n">
        <f aca="false">MAX(H3597:K3597)</f>
        <v>0</v>
      </c>
      <c r="C3597" s="11"/>
      <c r="D3597" s="10" t="e">
        <f aca="false">IF($A$1="WLB",INDEX(SupplierNomenclature!$D$1:$D$9996,MATCH(C3597,SupplierNomenclature!$I$1:$I$9996,0)),IF($A$1="BERU",INDEX(beru_assortment!$C$1:$C$10000,MATCH(C3597,beru_assortment!$I$1:$I$10000,0)),IF($A$1="OZON",INDEX(ozon_assortment!$F$3:$F$10000,MATCH(C3597,ozon_assortment!$E$3:$E$10000,0)),0)))</f>
        <v>#N/A</v>
      </c>
      <c r="E3597" s="7" t="n">
        <f aca="false">IF(ISBLANK(C3597), , IF(ISBLANK(C3596), E3595+1, E3596))</f>
        <v>0</v>
      </c>
      <c r="F3597" s="10" t="n">
        <f aca="false">IF(ISBLANK(C3597),,IF(OR(ISBLANK(C3596), C3596="Баркод"),1,F3596+1))</f>
        <v>0</v>
      </c>
      <c r="G3597" s="10" t="n">
        <f aca="false">IF(ISBLANK(C3598), F3597/2,)</f>
        <v>0</v>
      </c>
      <c r="H3597" s="0" t="n">
        <f aca="false">IF(ISBLANK(C3597),0,-1)</f>
        <v>0</v>
      </c>
      <c r="I3597" s="0" t="n">
        <f aca="false">IF(AND(ISBLANK(C3596),NOT(ISBLANK(C3597))),1,-1)</f>
        <v>-1</v>
      </c>
      <c r="J3597" s="0" t="n">
        <f aca="false">IF(ISBLANK(C3595),IF(AND(C3596=C3597,NOT(ISBLANK(C3596)),NOT(ISBLANK(C3597))),1,-1),-1)</f>
        <v>-1</v>
      </c>
      <c r="K3597" s="0" t="n">
        <f aca="false">IF(MAX(H3597:J3597)&lt;0,IF(OR(C3597=C3596,C3596=C3595),1,-1),MAX(H3597:J3597))</f>
        <v>0</v>
      </c>
    </row>
    <row r="3598" customFormat="false" ht="13.8" hidden="false" customHeight="false" outlineLevel="0" collapsed="false">
      <c r="B3598" s="8" t="n">
        <f aca="false">MAX(H3598:K3598)</f>
        <v>0</v>
      </c>
      <c r="C3598" s="11"/>
      <c r="D3598" s="10" t="e">
        <f aca="false">IF($A$1="WLB",INDEX(SupplierNomenclature!$D$1:$D$9996,MATCH(C3598,SupplierNomenclature!$I$1:$I$9996,0)),IF($A$1="BERU",INDEX(beru_assortment!$C$1:$C$10000,MATCH(C3598,beru_assortment!$I$1:$I$10000,0)),IF($A$1="OZON",INDEX(ozon_assortment!$F$3:$F$10000,MATCH(C3598,ozon_assortment!$E$3:$E$10000,0)),0)))</f>
        <v>#N/A</v>
      </c>
      <c r="E3598" s="7" t="n">
        <f aca="false">IF(ISBLANK(C3598), , IF(ISBLANK(C3597), E3596+1, E3597))</f>
        <v>0</v>
      </c>
      <c r="F3598" s="10" t="n">
        <f aca="false">IF(ISBLANK(C3598),,IF(OR(ISBLANK(C3597), C3597="Баркод"),1,F3597+1))</f>
        <v>0</v>
      </c>
      <c r="G3598" s="10" t="n">
        <f aca="false">IF(ISBLANK(C3599), F3598/2,)</f>
        <v>0</v>
      </c>
      <c r="H3598" s="0" t="n">
        <f aca="false">IF(ISBLANK(C3598),0,-1)</f>
        <v>0</v>
      </c>
      <c r="I3598" s="0" t="n">
        <f aca="false">IF(AND(ISBLANK(C3597),NOT(ISBLANK(C3598))),1,-1)</f>
        <v>-1</v>
      </c>
      <c r="J3598" s="0" t="n">
        <f aca="false">IF(ISBLANK(C3596),IF(AND(C3597=C3598,NOT(ISBLANK(C3597)),NOT(ISBLANK(C3598))),1,-1),-1)</f>
        <v>-1</v>
      </c>
      <c r="K3598" s="0" t="n">
        <f aca="false">IF(MAX(H3598:J3598)&lt;0,IF(OR(C3598=C3597,C3597=C3596),1,-1),MAX(H3598:J3598))</f>
        <v>0</v>
      </c>
    </row>
    <row r="3599" customFormat="false" ht="13.8" hidden="false" customHeight="false" outlineLevel="0" collapsed="false">
      <c r="B3599" s="8" t="n">
        <f aca="false">MAX(H3599:K3599)</f>
        <v>0</v>
      </c>
      <c r="C3599" s="11"/>
      <c r="D3599" s="10" t="e">
        <f aca="false">IF($A$1="WLB",INDEX(SupplierNomenclature!$D$1:$D$9996,MATCH(C3599,SupplierNomenclature!$I$1:$I$9996,0)),IF($A$1="BERU",INDEX(beru_assortment!$C$1:$C$10000,MATCH(C3599,beru_assortment!$I$1:$I$10000,0)),IF($A$1="OZON",INDEX(ozon_assortment!$F$3:$F$10000,MATCH(C3599,ozon_assortment!$E$3:$E$10000,0)),0)))</f>
        <v>#N/A</v>
      </c>
      <c r="E3599" s="7" t="n">
        <f aca="false">IF(ISBLANK(C3599), , IF(ISBLANK(C3598), E3597+1, E3598))</f>
        <v>0</v>
      </c>
      <c r="F3599" s="10" t="n">
        <f aca="false">IF(ISBLANK(C3599),,IF(OR(ISBLANK(C3598), C3598="Баркод"),1,F3598+1))</f>
        <v>0</v>
      </c>
      <c r="G3599" s="10" t="n">
        <f aca="false">IF(ISBLANK(C3600), F3599/2,)</f>
        <v>0</v>
      </c>
      <c r="H3599" s="0" t="n">
        <f aca="false">IF(ISBLANK(C3599),0,-1)</f>
        <v>0</v>
      </c>
      <c r="I3599" s="0" t="n">
        <f aca="false">IF(AND(ISBLANK(C3598),NOT(ISBLANK(C3599))),1,-1)</f>
        <v>-1</v>
      </c>
      <c r="J3599" s="0" t="n">
        <f aca="false">IF(ISBLANK(C3597),IF(AND(C3598=C3599,NOT(ISBLANK(C3598)),NOT(ISBLANK(C3599))),1,-1),-1)</f>
        <v>-1</v>
      </c>
      <c r="K3599" s="0" t="n">
        <f aca="false">IF(MAX(H3599:J3599)&lt;0,IF(OR(C3599=C3598,C3598=C3597),1,-1),MAX(H3599:J3599))</f>
        <v>0</v>
      </c>
    </row>
    <row r="3600" customFormat="false" ht="13.8" hidden="false" customHeight="false" outlineLevel="0" collapsed="false">
      <c r="B3600" s="8" t="n">
        <f aca="false">MAX(H3600:K3600)</f>
        <v>0</v>
      </c>
      <c r="C3600" s="11"/>
      <c r="D3600" s="10" t="e">
        <f aca="false">IF($A$1="WLB",INDEX(SupplierNomenclature!$D$1:$D$9996,MATCH(C3600,SupplierNomenclature!$I$1:$I$9996,0)),IF($A$1="BERU",INDEX(beru_assortment!$C$1:$C$10000,MATCH(C3600,beru_assortment!$I$1:$I$10000,0)),IF($A$1="OZON",INDEX(ozon_assortment!$F$3:$F$10000,MATCH(C3600,ozon_assortment!$E$3:$E$10000,0)),0)))</f>
        <v>#N/A</v>
      </c>
      <c r="E3600" s="7" t="n">
        <f aca="false">IF(ISBLANK(C3600), , IF(ISBLANK(C3599), E3598+1, E3599))</f>
        <v>0</v>
      </c>
      <c r="F3600" s="10" t="n">
        <f aca="false">IF(ISBLANK(C3600),,IF(OR(ISBLANK(C3599), C3599="Баркод"),1,F3599+1))</f>
        <v>0</v>
      </c>
      <c r="G3600" s="10" t="n">
        <f aca="false">IF(ISBLANK(C3601), F3600/2,)</f>
        <v>0</v>
      </c>
      <c r="H3600" s="0" t="n">
        <f aca="false">IF(ISBLANK(C3600),0,-1)</f>
        <v>0</v>
      </c>
      <c r="I3600" s="0" t="n">
        <f aca="false">IF(AND(ISBLANK(C3599),NOT(ISBLANK(C3600))),1,-1)</f>
        <v>-1</v>
      </c>
      <c r="J3600" s="0" t="n">
        <f aca="false">IF(ISBLANK(C3598),IF(AND(C3599=C3600,NOT(ISBLANK(C3599)),NOT(ISBLANK(C3600))),1,-1),-1)</f>
        <v>-1</v>
      </c>
      <c r="K3600" s="0" t="n">
        <f aca="false">IF(MAX(H3600:J3600)&lt;0,IF(OR(C3600=C3599,C3599=C3598),1,-1),MAX(H3600:J3600))</f>
        <v>0</v>
      </c>
    </row>
    <row r="3601" customFormat="false" ht="13.8" hidden="false" customHeight="false" outlineLevel="0" collapsed="false">
      <c r="B3601" s="8" t="n">
        <f aca="false">MAX(H3601:K3601)</f>
        <v>0</v>
      </c>
      <c r="C3601" s="11"/>
      <c r="D3601" s="10" t="e">
        <f aca="false">IF($A$1="WLB",INDEX(SupplierNomenclature!$D$1:$D$9996,MATCH(C3601,SupplierNomenclature!$I$1:$I$9996,0)),IF($A$1="BERU",INDEX(beru_assortment!$C$1:$C$10000,MATCH(C3601,beru_assortment!$I$1:$I$10000,0)),IF($A$1="OZON",INDEX(ozon_assortment!$F$3:$F$10000,MATCH(C3601,ozon_assortment!$E$3:$E$10000,0)),0)))</f>
        <v>#N/A</v>
      </c>
      <c r="E3601" s="7" t="n">
        <f aca="false">IF(ISBLANK(C3601), , IF(ISBLANK(C3600), E3599+1, E3600))</f>
        <v>0</v>
      </c>
      <c r="F3601" s="10" t="n">
        <f aca="false">IF(ISBLANK(C3601),,IF(OR(ISBLANK(C3600), C3600="Баркод"),1,F3600+1))</f>
        <v>0</v>
      </c>
      <c r="G3601" s="10" t="n">
        <f aca="false">IF(ISBLANK(C3602), F3601/2,)</f>
        <v>0</v>
      </c>
      <c r="H3601" s="0" t="n">
        <f aca="false">IF(ISBLANK(C3601),0,-1)</f>
        <v>0</v>
      </c>
      <c r="I3601" s="0" t="n">
        <f aca="false">IF(AND(ISBLANK(C3600),NOT(ISBLANK(C3601))),1,-1)</f>
        <v>-1</v>
      </c>
      <c r="J3601" s="0" t="n">
        <f aca="false">IF(ISBLANK(C3599),IF(AND(C3600=C3601,NOT(ISBLANK(C3600)),NOT(ISBLANK(C3601))),1,-1),-1)</f>
        <v>-1</v>
      </c>
      <c r="K3601" s="0" t="n">
        <f aca="false">IF(MAX(H3601:J3601)&lt;0,IF(OR(C3601=C3600,C3600=C3599),1,-1),MAX(H3601:J3601))</f>
        <v>0</v>
      </c>
    </row>
    <row r="3602" customFormat="false" ht="13.8" hidden="false" customHeight="false" outlineLevel="0" collapsed="false">
      <c r="B3602" s="8" t="n">
        <f aca="false">MAX(H3602:K3602)</f>
        <v>0</v>
      </c>
      <c r="C3602" s="11"/>
      <c r="D3602" s="10" t="e">
        <f aca="false">IF($A$1="WLB",INDEX(SupplierNomenclature!$D$1:$D$9996,MATCH(C3602,SupplierNomenclature!$I$1:$I$9996,0)),IF($A$1="BERU",INDEX(beru_assortment!$C$1:$C$10000,MATCH(C3602,beru_assortment!$I$1:$I$10000,0)),IF($A$1="OZON",INDEX(ozon_assortment!$F$3:$F$10000,MATCH(C3602,ozon_assortment!$E$3:$E$10000,0)),0)))</f>
        <v>#N/A</v>
      </c>
      <c r="E3602" s="7" t="n">
        <f aca="false">IF(ISBLANK(C3602), , IF(ISBLANK(C3601), E3600+1, E3601))</f>
        <v>0</v>
      </c>
      <c r="F3602" s="10" t="n">
        <f aca="false">IF(ISBLANK(C3602),,IF(OR(ISBLANK(C3601), C3601="Баркод"),1,F3601+1))</f>
        <v>0</v>
      </c>
      <c r="G3602" s="10" t="n">
        <f aca="false">IF(ISBLANK(C3603), F3602/2,)</f>
        <v>0</v>
      </c>
      <c r="H3602" s="0" t="n">
        <f aca="false">IF(ISBLANK(C3602),0,-1)</f>
        <v>0</v>
      </c>
      <c r="I3602" s="0" t="n">
        <f aca="false">IF(AND(ISBLANK(C3601),NOT(ISBLANK(C3602))),1,-1)</f>
        <v>-1</v>
      </c>
      <c r="J3602" s="0" t="n">
        <f aca="false">IF(ISBLANK(C3600),IF(AND(C3601=C3602,NOT(ISBLANK(C3601)),NOT(ISBLANK(C3602))),1,-1),-1)</f>
        <v>-1</v>
      </c>
      <c r="K3602" s="0" t="n">
        <f aca="false">IF(MAX(H3602:J3602)&lt;0,IF(OR(C3602=C3601,C3601=C3600),1,-1),MAX(H3602:J3602))</f>
        <v>0</v>
      </c>
    </row>
    <row r="3603" customFormat="false" ht="13.8" hidden="false" customHeight="false" outlineLevel="0" collapsed="false">
      <c r="B3603" s="8" t="n">
        <f aca="false">MAX(H3603:K3603)</f>
        <v>0</v>
      </c>
      <c r="C3603" s="11"/>
      <c r="D3603" s="10" t="e">
        <f aca="false">IF($A$1="WLB",INDEX(SupplierNomenclature!$D$1:$D$9996,MATCH(C3603,SupplierNomenclature!$I$1:$I$9996,0)),IF($A$1="BERU",INDEX(beru_assortment!$C$1:$C$10000,MATCH(C3603,beru_assortment!$I$1:$I$10000,0)),IF($A$1="OZON",INDEX(ozon_assortment!$F$3:$F$10000,MATCH(C3603,ozon_assortment!$E$3:$E$10000,0)),0)))</f>
        <v>#N/A</v>
      </c>
      <c r="E3603" s="7" t="n">
        <f aca="false">IF(ISBLANK(C3603), , IF(ISBLANK(C3602), E3601+1, E3602))</f>
        <v>0</v>
      </c>
      <c r="F3603" s="10" t="n">
        <f aca="false">IF(ISBLANK(C3603),,IF(OR(ISBLANK(C3602), C3602="Баркод"),1,F3602+1))</f>
        <v>0</v>
      </c>
      <c r="G3603" s="10" t="n">
        <f aca="false">IF(ISBLANK(C3604), F3603/2,)</f>
        <v>0</v>
      </c>
      <c r="H3603" s="0" t="n">
        <f aca="false">IF(ISBLANK(C3603),0,-1)</f>
        <v>0</v>
      </c>
      <c r="I3603" s="0" t="n">
        <f aca="false">IF(AND(ISBLANK(C3602),NOT(ISBLANK(C3603))),1,-1)</f>
        <v>-1</v>
      </c>
      <c r="J3603" s="0" t="n">
        <f aca="false">IF(ISBLANK(C3601),IF(AND(C3602=C3603,NOT(ISBLANK(C3602)),NOT(ISBLANK(C3603))),1,-1),-1)</f>
        <v>-1</v>
      </c>
      <c r="K3603" s="0" t="n">
        <f aca="false">IF(MAX(H3603:J3603)&lt;0,IF(OR(C3603=C3602,C3602=C3601),1,-1),MAX(H3603:J3603))</f>
        <v>0</v>
      </c>
    </row>
    <row r="3604" customFormat="false" ht="13.8" hidden="false" customHeight="false" outlineLevel="0" collapsed="false">
      <c r="B3604" s="8" t="n">
        <f aca="false">MAX(H3604:K3604)</f>
        <v>0</v>
      </c>
      <c r="C3604" s="11"/>
      <c r="D3604" s="10" t="e">
        <f aca="false">IF($A$1="WLB",INDEX(SupplierNomenclature!$D$1:$D$9996,MATCH(C3604,SupplierNomenclature!$I$1:$I$9996,0)),IF($A$1="BERU",INDEX(beru_assortment!$C$1:$C$10000,MATCH(C3604,beru_assortment!$I$1:$I$10000,0)),IF($A$1="OZON",INDEX(ozon_assortment!$F$3:$F$10000,MATCH(C3604,ozon_assortment!$E$3:$E$10000,0)),0)))</f>
        <v>#N/A</v>
      </c>
      <c r="E3604" s="7" t="n">
        <f aca="false">IF(ISBLANK(C3604), , IF(ISBLANK(C3603), E3602+1, E3603))</f>
        <v>0</v>
      </c>
      <c r="F3604" s="10" t="n">
        <f aca="false">IF(ISBLANK(C3604),,IF(OR(ISBLANK(C3603), C3603="Баркод"),1,F3603+1))</f>
        <v>0</v>
      </c>
      <c r="G3604" s="10" t="n">
        <f aca="false">IF(ISBLANK(C3605), F3604/2,)</f>
        <v>0</v>
      </c>
      <c r="H3604" s="0" t="n">
        <f aca="false">IF(ISBLANK(C3604),0,-1)</f>
        <v>0</v>
      </c>
      <c r="I3604" s="0" t="n">
        <f aca="false">IF(AND(ISBLANK(C3603),NOT(ISBLANK(C3604))),1,-1)</f>
        <v>-1</v>
      </c>
      <c r="J3604" s="0" t="n">
        <f aca="false">IF(ISBLANK(C3602),IF(AND(C3603=C3604,NOT(ISBLANK(C3603)),NOT(ISBLANK(C3604))),1,-1),-1)</f>
        <v>-1</v>
      </c>
      <c r="K3604" s="0" t="n">
        <f aca="false">IF(MAX(H3604:J3604)&lt;0,IF(OR(C3604=C3603,C3603=C3602),1,-1),MAX(H3604:J3604))</f>
        <v>0</v>
      </c>
    </row>
    <row r="3605" customFormat="false" ht="13.8" hidden="false" customHeight="false" outlineLevel="0" collapsed="false">
      <c r="B3605" s="8" t="n">
        <f aca="false">MAX(H3605:K3605)</f>
        <v>0</v>
      </c>
      <c r="C3605" s="11"/>
      <c r="D3605" s="10" t="e">
        <f aca="false">IF($A$1="WLB",INDEX(SupplierNomenclature!$D$1:$D$9996,MATCH(C3605,SupplierNomenclature!$I$1:$I$9996,0)),IF($A$1="BERU",INDEX(beru_assortment!$C$1:$C$10000,MATCH(C3605,beru_assortment!$I$1:$I$10000,0)),IF($A$1="OZON",INDEX(ozon_assortment!$F$3:$F$10000,MATCH(C3605,ozon_assortment!$E$3:$E$10000,0)),0)))</f>
        <v>#N/A</v>
      </c>
      <c r="E3605" s="7" t="n">
        <f aca="false">IF(ISBLANK(C3605), , IF(ISBLANK(C3604), E3603+1, E3604))</f>
        <v>0</v>
      </c>
      <c r="F3605" s="10" t="n">
        <f aca="false">IF(ISBLANK(C3605),,IF(OR(ISBLANK(C3604), C3604="Баркод"),1,F3604+1))</f>
        <v>0</v>
      </c>
      <c r="G3605" s="10" t="n">
        <f aca="false">IF(ISBLANK(C3606), F3605/2,)</f>
        <v>0</v>
      </c>
      <c r="H3605" s="0" t="n">
        <f aca="false">IF(ISBLANK(C3605),0,-1)</f>
        <v>0</v>
      </c>
      <c r="I3605" s="0" t="n">
        <f aca="false">IF(AND(ISBLANK(C3604),NOT(ISBLANK(C3605))),1,-1)</f>
        <v>-1</v>
      </c>
      <c r="J3605" s="0" t="n">
        <f aca="false">IF(ISBLANK(C3603),IF(AND(C3604=C3605,NOT(ISBLANK(C3604)),NOT(ISBLANK(C3605))),1,-1),-1)</f>
        <v>-1</v>
      </c>
      <c r="K3605" s="0" t="n">
        <f aca="false">IF(MAX(H3605:J3605)&lt;0,IF(OR(C3605=C3604,C3604=C3603),1,-1),MAX(H3605:J3605))</f>
        <v>0</v>
      </c>
    </row>
    <row r="3606" customFormat="false" ht="13.8" hidden="false" customHeight="false" outlineLevel="0" collapsed="false">
      <c r="B3606" s="8" t="n">
        <f aca="false">MAX(H3606:K3606)</f>
        <v>0</v>
      </c>
      <c r="C3606" s="11"/>
      <c r="D3606" s="10" t="e">
        <f aca="false">IF($A$1="WLB",INDEX(SupplierNomenclature!$D$1:$D$9996,MATCH(C3606,SupplierNomenclature!$I$1:$I$9996,0)),IF($A$1="BERU",INDEX(beru_assortment!$C$1:$C$10000,MATCH(C3606,beru_assortment!$I$1:$I$10000,0)),IF($A$1="OZON",INDEX(ozon_assortment!$F$3:$F$10000,MATCH(C3606,ozon_assortment!$E$3:$E$10000,0)),0)))</f>
        <v>#N/A</v>
      </c>
      <c r="E3606" s="7" t="n">
        <f aca="false">IF(ISBLANK(C3606), , IF(ISBLANK(C3605), E3604+1, E3605))</f>
        <v>0</v>
      </c>
      <c r="F3606" s="10" t="n">
        <f aca="false">IF(ISBLANK(C3606),,IF(OR(ISBLANK(C3605), C3605="Баркод"),1,F3605+1))</f>
        <v>0</v>
      </c>
      <c r="G3606" s="10" t="n">
        <f aca="false">IF(ISBLANK(C3607), F3606/2,)</f>
        <v>0</v>
      </c>
      <c r="H3606" s="0" t="n">
        <f aca="false">IF(ISBLANK(C3606),0,-1)</f>
        <v>0</v>
      </c>
      <c r="I3606" s="0" t="n">
        <f aca="false">IF(AND(ISBLANK(C3605),NOT(ISBLANK(C3606))),1,-1)</f>
        <v>-1</v>
      </c>
      <c r="J3606" s="0" t="n">
        <f aca="false">IF(ISBLANK(C3604),IF(AND(C3605=C3606,NOT(ISBLANK(C3605)),NOT(ISBLANK(C3606))),1,-1),-1)</f>
        <v>-1</v>
      </c>
      <c r="K3606" s="0" t="n">
        <f aca="false">IF(MAX(H3606:J3606)&lt;0,IF(OR(C3606=C3605,C3605=C3604),1,-1),MAX(H3606:J3606))</f>
        <v>0</v>
      </c>
    </row>
    <row r="3607" customFormat="false" ht="13.8" hidden="false" customHeight="false" outlineLevel="0" collapsed="false">
      <c r="B3607" s="8" t="n">
        <f aca="false">MAX(H3607:K3607)</f>
        <v>0</v>
      </c>
      <c r="C3607" s="11"/>
      <c r="D3607" s="10" t="e">
        <f aca="false">IF($A$1="WLB",INDEX(SupplierNomenclature!$D$1:$D$9996,MATCH(C3607,SupplierNomenclature!$I$1:$I$9996,0)),IF($A$1="BERU",INDEX(beru_assortment!$C$1:$C$10000,MATCH(C3607,beru_assortment!$I$1:$I$10000,0)),IF($A$1="OZON",INDEX(ozon_assortment!$F$3:$F$10000,MATCH(C3607,ozon_assortment!$E$3:$E$10000,0)),0)))</f>
        <v>#N/A</v>
      </c>
      <c r="E3607" s="7" t="n">
        <f aca="false">IF(ISBLANK(C3607), , IF(ISBLANK(C3606), E3605+1, E3606))</f>
        <v>0</v>
      </c>
      <c r="F3607" s="10" t="n">
        <f aca="false">IF(ISBLANK(C3607),,IF(OR(ISBLANK(C3606), C3606="Баркод"),1,F3606+1))</f>
        <v>0</v>
      </c>
      <c r="G3607" s="10" t="n">
        <f aca="false">IF(ISBLANK(C3608), F3607/2,)</f>
        <v>0</v>
      </c>
      <c r="H3607" s="0" t="n">
        <f aca="false">IF(ISBLANK(C3607),0,-1)</f>
        <v>0</v>
      </c>
      <c r="I3607" s="0" t="n">
        <f aca="false">IF(AND(ISBLANK(C3606),NOT(ISBLANK(C3607))),1,-1)</f>
        <v>-1</v>
      </c>
      <c r="J3607" s="0" t="n">
        <f aca="false">IF(ISBLANK(C3605),IF(AND(C3606=C3607,NOT(ISBLANK(C3606)),NOT(ISBLANK(C3607))),1,-1),-1)</f>
        <v>-1</v>
      </c>
      <c r="K3607" s="0" t="n">
        <f aca="false">IF(MAX(H3607:J3607)&lt;0,IF(OR(C3607=C3606,C3606=C3605),1,-1),MAX(H3607:J3607))</f>
        <v>0</v>
      </c>
    </row>
    <row r="3608" customFormat="false" ht="13.8" hidden="false" customHeight="false" outlineLevel="0" collapsed="false">
      <c r="B3608" s="8" t="n">
        <f aca="false">MAX(H3608:K3608)</f>
        <v>0</v>
      </c>
      <c r="C3608" s="11"/>
      <c r="D3608" s="10" t="e">
        <f aca="false">IF($A$1="WLB",INDEX(SupplierNomenclature!$D$1:$D$9996,MATCH(C3608,SupplierNomenclature!$I$1:$I$9996,0)),IF($A$1="BERU",INDEX(beru_assortment!$C$1:$C$10000,MATCH(C3608,beru_assortment!$I$1:$I$10000,0)),IF($A$1="OZON",INDEX(ozon_assortment!$F$3:$F$10000,MATCH(C3608,ozon_assortment!$E$3:$E$10000,0)),0)))</f>
        <v>#N/A</v>
      </c>
      <c r="E3608" s="7" t="n">
        <f aca="false">IF(ISBLANK(C3608), , IF(ISBLANK(C3607), E3606+1, E3607))</f>
        <v>0</v>
      </c>
      <c r="F3608" s="10" t="n">
        <f aca="false">IF(ISBLANK(C3608),,IF(OR(ISBLANK(C3607), C3607="Баркод"),1,F3607+1))</f>
        <v>0</v>
      </c>
      <c r="G3608" s="10" t="n">
        <f aca="false">IF(ISBLANK(C3609), F3608/2,)</f>
        <v>0</v>
      </c>
      <c r="H3608" s="0" t="n">
        <f aca="false">IF(ISBLANK(C3608),0,-1)</f>
        <v>0</v>
      </c>
      <c r="I3608" s="0" t="n">
        <f aca="false">IF(AND(ISBLANK(C3607),NOT(ISBLANK(C3608))),1,-1)</f>
        <v>-1</v>
      </c>
      <c r="J3608" s="0" t="n">
        <f aca="false">IF(ISBLANK(C3606),IF(AND(C3607=C3608,NOT(ISBLANK(C3607)),NOT(ISBLANK(C3608))),1,-1),-1)</f>
        <v>-1</v>
      </c>
      <c r="K3608" s="0" t="n">
        <f aca="false">IF(MAX(H3608:J3608)&lt;0,IF(OR(C3608=C3607,C3607=C3606),1,-1),MAX(H3608:J3608))</f>
        <v>0</v>
      </c>
    </row>
    <row r="3609" customFormat="false" ht="13.8" hidden="false" customHeight="false" outlineLevel="0" collapsed="false">
      <c r="B3609" s="8" t="n">
        <f aca="false">MAX(H3609:K3609)</f>
        <v>0</v>
      </c>
      <c r="C3609" s="11"/>
      <c r="D3609" s="10" t="e">
        <f aca="false">IF($A$1="WLB",INDEX(SupplierNomenclature!$D$1:$D$9996,MATCH(C3609,SupplierNomenclature!$I$1:$I$9996,0)),IF($A$1="BERU",INDEX(beru_assortment!$C$1:$C$10000,MATCH(C3609,beru_assortment!$I$1:$I$10000,0)),IF($A$1="OZON",INDEX(ozon_assortment!$F$3:$F$10000,MATCH(C3609,ozon_assortment!$E$3:$E$10000,0)),0)))</f>
        <v>#N/A</v>
      </c>
      <c r="E3609" s="7" t="n">
        <f aca="false">IF(ISBLANK(C3609), , IF(ISBLANK(C3608), E3607+1, E3608))</f>
        <v>0</v>
      </c>
      <c r="F3609" s="10" t="n">
        <f aca="false">IF(ISBLANK(C3609),,IF(OR(ISBLANK(C3608), C3608="Баркод"),1,F3608+1))</f>
        <v>0</v>
      </c>
      <c r="G3609" s="10" t="n">
        <f aca="false">IF(ISBLANK(C3610), F3609/2,)</f>
        <v>0</v>
      </c>
      <c r="H3609" s="0" t="n">
        <f aca="false">IF(ISBLANK(C3609),0,-1)</f>
        <v>0</v>
      </c>
      <c r="I3609" s="0" t="n">
        <f aca="false">IF(AND(ISBLANK(C3608),NOT(ISBLANK(C3609))),1,-1)</f>
        <v>-1</v>
      </c>
      <c r="J3609" s="0" t="n">
        <f aca="false">IF(ISBLANK(C3607),IF(AND(C3608=C3609,NOT(ISBLANK(C3608)),NOT(ISBLANK(C3609))),1,-1),-1)</f>
        <v>-1</v>
      </c>
      <c r="K3609" s="0" t="n">
        <f aca="false">IF(MAX(H3609:J3609)&lt;0,IF(OR(C3609=C3608,C3608=C3607),1,-1),MAX(H3609:J3609))</f>
        <v>0</v>
      </c>
    </row>
    <row r="3610" customFormat="false" ht="13.8" hidden="false" customHeight="false" outlineLevel="0" collapsed="false">
      <c r="B3610" s="8" t="n">
        <f aca="false">MAX(H3610:K3610)</f>
        <v>0</v>
      </c>
      <c r="C3610" s="11"/>
      <c r="D3610" s="10" t="e">
        <f aca="false">IF($A$1="WLB",INDEX(SupplierNomenclature!$D$1:$D$9996,MATCH(C3610,SupplierNomenclature!$I$1:$I$9996,0)),IF($A$1="BERU",INDEX(beru_assortment!$C$1:$C$10000,MATCH(C3610,beru_assortment!$I$1:$I$10000,0)),IF($A$1="OZON",INDEX(ozon_assortment!$F$3:$F$10000,MATCH(C3610,ozon_assortment!$E$3:$E$10000,0)),0)))</f>
        <v>#N/A</v>
      </c>
      <c r="E3610" s="7" t="n">
        <f aca="false">IF(ISBLANK(C3610), , IF(ISBLANK(C3609), E3608+1, E3609))</f>
        <v>0</v>
      </c>
      <c r="F3610" s="10" t="n">
        <f aca="false">IF(ISBLANK(C3610),,IF(OR(ISBLANK(C3609), C3609="Баркод"),1,F3609+1))</f>
        <v>0</v>
      </c>
      <c r="G3610" s="10" t="n">
        <f aca="false">IF(ISBLANK(C3611), F3610/2,)</f>
        <v>0</v>
      </c>
      <c r="H3610" s="0" t="n">
        <f aca="false">IF(ISBLANK(C3610),0,-1)</f>
        <v>0</v>
      </c>
      <c r="I3610" s="0" t="n">
        <f aca="false">IF(AND(ISBLANK(C3609),NOT(ISBLANK(C3610))),1,-1)</f>
        <v>-1</v>
      </c>
      <c r="J3610" s="0" t="n">
        <f aca="false">IF(ISBLANK(C3608),IF(AND(C3609=C3610,NOT(ISBLANK(C3609)),NOT(ISBLANK(C3610))),1,-1),-1)</f>
        <v>-1</v>
      </c>
      <c r="K3610" s="0" t="n">
        <f aca="false">IF(MAX(H3610:J3610)&lt;0,IF(OR(C3610=C3609,C3609=C3608),1,-1),MAX(H3610:J3610))</f>
        <v>0</v>
      </c>
    </row>
    <row r="3611" customFormat="false" ht="13.8" hidden="false" customHeight="false" outlineLevel="0" collapsed="false">
      <c r="B3611" s="8" t="n">
        <f aca="false">MAX(H3611:K3611)</f>
        <v>0</v>
      </c>
      <c r="C3611" s="11"/>
      <c r="D3611" s="10" t="e">
        <f aca="false">IF($A$1="WLB",INDEX(SupplierNomenclature!$D$1:$D$9996,MATCH(C3611,SupplierNomenclature!$I$1:$I$9996,0)),IF($A$1="BERU",INDEX(beru_assortment!$C$1:$C$10000,MATCH(C3611,beru_assortment!$I$1:$I$10000,0)),IF($A$1="OZON",INDEX(ozon_assortment!$F$3:$F$10000,MATCH(C3611,ozon_assortment!$E$3:$E$10000,0)),0)))</f>
        <v>#N/A</v>
      </c>
      <c r="E3611" s="7" t="n">
        <f aca="false">IF(ISBLANK(C3611), , IF(ISBLANK(C3610), E3609+1, E3610))</f>
        <v>0</v>
      </c>
      <c r="F3611" s="10" t="n">
        <f aca="false">IF(ISBLANK(C3611),,IF(OR(ISBLANK(C3610), C3610="Баркод"),1,F3610+1))</f>
        <v>0</v>
      </c>
      <c r="G3611" s="10" t="n">
        <f aca="false">IF(ISBLANK(C3612), F3611/2,)</f>
        <v>0</v>
      </c>
      <c r="H3611" s="0" t="n">
        <f aca="false">IF(ISBLANK(C3611),0,-1)</f>
        <v>0</v>
      </c>
      <c r="I3611" s="0" t="n">
        <f aca="false">IF(AND(ISBLANK(C3610),NOT(ISBLANK(C3611))),1,-1)</f>
        <v>-1</v>
      </c>
      <c r="J3611" s="0" t="n">
        <f aca="false">IF(ISBLANK(C3609),IF(AND(C3610=C3611,NOT(ISBLANK(C3610)),NOT(ISBLANK(C3611))),1,-1),-1)</f>
        <v>-1</v>
      </c>
      <c r="K3611" s="0" t="n">
        <f aca="false">IF(MAX(H3611:J3611)&lt;0,IF(OR(C3611=C3610,C3610=C3609),1,-1),MAX(H3611:J3611))</f>
        <v>0</v>
      </c>
    </row>
    <row r="3612" customFormat="false" ht="13.8" hidden="false" customHeight="false" outlineLevel="0" collapsed="false">
      <c r="B3612" s="8" t="n">
        <f aca="false">MAX(H3612:K3612)</f>
        <v>0</v>
      </c>
      <c r="C3612" s="11"/>
      <c r="D3612" s="10" t="e">
        <f aca="false">IF($A$1="WLB",INDEX(SupplierNomenclature!$D$1:$D$9996,MATCH(C3612,SupplierNomenclature!$I$1:$I$9996,0)),IF($A$1="BERU",INDEX(beru_assortment!$C$1:$C$10000,MATCH(C3612,beru_assortment!$I$1:$I$10000,0)),IF($A$1="OZON",INDEX(ozon_assortment!$F$3:$F$10000,MATCH(C3612,ozon_assortment!$E$3:$E$10000,0)),0)))</f>
        <v>#N/A</v>
      </c>
      <c r="E3612" s="7" t="n">
        <f aca="false">IF(ISBLANK(C3612), , IF(ISBLANK(C3611), E3610+1, E3611))</f>
        <v>0</v>
      </c>
      <c r="F3612" s="10" t="n">
        <f aca="false">IF(ISBLANK(C3612),,IF(OR(ISBLANK(C3611), C3611="Баркод"),1,F3611+1))</f>
        <v>0</v>
      </c>
      <c r="G3612" s="10" t="n">
        <f aca="false">IF(ISBLANK(C3613), F3612/2,)</f>
        <v>0</v>
      </c>
      <c r="H3612" s="0" t="n">
        <f aca="false">IF(ISBLANK(C3612),0,-1)</f>
        <v>0</v>
      </c>
      <c r="I3612" s="0" t="n">
        <f aca="false">IF(AND(ISBLANK(C3611),NOT(ISBLANK(C3612))),1,-1)</f>
        <v>-1</v>
      </c>
      <c r="J3612" s="0" t="n">
        <f aca="false">IF(ISBLANK(C3610),IF(AND(C3611=C3612,NOT(ISBLANK(C3611)),NOT(ISBLANK(C3612))),1,-1),-1)</f>
        <v>-1</v>
      </c>
      <c r="K3612" s="0" t="n">
        <f aca="false">IF(MAX(H3612:J3612)&lt;0,IF(OR(C3612=C3611,C3611=C3610),1,-1),MAX(H3612:J3612))</f>
        <v>0</v>
      </c>
    </row>
    <row r="3613" customFormat="false" ht="13.8" hidden="false" customHeight="false" outlineLevel="0" collapsed="false">
      <c r="B3613" s="8" t="n">
        <f aca="false">MAX(H3613:K3613)</f>
        <v>0</v>
      </c>
      <c r="C3613" s="11"/>
      <c r="D3613" s="10" t="e">
        <f aca="false">IF($A$1="WLB",INDEX(SupplierNomenclature!$D$1:$D$9996,MATCH(C3613,SupplierNomenclature!$I$1:$I$9996,0)),IF($A$1="BERU",INDEX(beru_assortment!$C$1:$C$10000,MATCH(C3613,beru_assortment!$I$1:$I$10000,0)),IF($A$1="OZON",INDEX(ozon_assortment!$F$3:$F$10000,MATCH(C3613,ozon_assortment!$E$3:$E$10000,0)),0)))</f>
        <v>#N/A</v>
      </c>
      <c r="E3613" s="7" t="n">
        <f aca="false">IF(ISBLANK(C3613), , IF(ISBLANK(C3612), E3611+1, E3612))</f>
        <v>0</v>
      </c>
      <c r="F3613" s="10" t="n">
        <f aca="false">IF(ISBLANK(C3613),,IF(OR(ISBLANK(C3612), C3612="Баркод"),1,F3612+1))</f>
        <v>0</v>
      </c>
      <c r="G3613" s="10" t="n">
        <f aca="false">IF(ISBLANK(C3614), F3613/2,)</f>
        <v>0</v>
      </c>
      <c r="H3613" s="0" t="n">
        <f aca="false">IF(ISBLANK(C3613),0,-1)</f>
        <v>0</v>
      </c>
      <c r="I3613" s="0" t="n">
        <f aca="false">IF(AND(ISBLANK(C3612),NOT(ISBLANK(C3613))),1,-1)</f>
        <v>-1</v>
      </c>
      <c r="J3613" s="0" t="n">
        <f aca="false">IF(ISBLANK(C3611),IF(AND(C3612=C3613,NOT(ISBLANK(C3612)),NOT(ISBLANK(C3613))),1,-1),-1)</f>
        <v>-1</v>
      </c>
      <c r="K3613" s="0" t="n">
        <f aca="false">IF(MAX(H3613:J3613)&lt;0,IF(OR(C3613=C3612,C3612=C3611),1,-1),MAX(H3613:J3613))</f>
        <v>0</v>
      </c>
    </row>
    <row r="3614" customFormat="false" ht="13.8" hidden="false" customHeight="false" outlineLevel="0" collapsed="false">
      <c r="B3614" s="8" t="n">
        <f aca="false">MAX(H3614:K3614)</f>
        <v>0</v>
      </c>
      <c r="C3614" s="11"/>
      <c r="D3614" s="10" t="e">
        <f aca="false">IF($A$1="WLB",INDEX(SupplierNomenclature!$D$1:$D$9996,MATCH(C3614,SupplierNomenclature!$I$1:$I$9996,0)),IF($A$1="BERU",INDEX(beru_assortment!$C$1:$C$10000,MATCH(C3614,beru_assortment!$I$1:$I$10000,0)),IF($A$1="OZON",INDEX(ozon_assortment!$F$3:$F$10000,MATCH(C3614,ozon_assortment!$E$3:$E$10000,0)),0)))</f>
        <v>#N/A</v>
      </c>
      <c r="E3614" s="7" t="n">
        <f aca="false">IF(ISBLANK(C3614), , IF(ISBLANK(C3613), E3612+1, E3613))</f>
        <v>0</v>
      </c>
      <c r="F3614" s="10" t="n">
        <f aca="false">IF(ISBLANK(C3614),,IF(OR(ISBLANK(C3613), C3613="Баркод"),1,F3613+1))</f>
        <v>0</v>
      </c>
      <c r="G3614" s="10" t="n">
        <f aca="false">IF(ISBLANK(C3615), F3614/2,)</f>
        <v>0</v>
      </c>
      <c r="H3614" s="0" t="n">
        <f aca="false">IF(ISBLANK(C3614),0,-1)</f>
        <v>0</v>
      </c>
      <c r="I3614" s="0" t="n">
        <f aca="false">IF(AND(ISBLANK(C3613),NOT(ISBLANK(C3614))),1,-1)</f>
        <v>-1</v>
      </c>
      <c r="J3614" s="0" t="n">
        <f aca="false">IF(ISBLANK(C3612),IF(AND(C3613=C3614,NOT(ISBLANK(C3613)),NOT(ISBLANK(C3614))),1,-1),-1)</f>
        <v>-1</v>
      </c>
      <c r="K3614" s="0" t="n">
        <f aca="false">IF(MAX(H3614:J3614)&lt;0,IF(OR(C3614=C3613,C3613=C3612),1,-1),MAX(H3614:J3614))</f>
        <v>0</v>
      </c>
    </row>
    <row r="3615" customFormat="false" ht="13.8" hidden="false" customHeight="false" outlineLevel="0" collapsed="false">
      <c r="B3615" s="8" t="n">
        <f aca="false">MAX(H3615:K3615)</f>
        <v>0</v>
      </c>
      <c r="C3615" s="11"/>
      <c r="D3615" s="10" t="e">
        <f aca="false">IF($A$1="WLB",INDEX(SupplierNomenclature!$D$1:$D$9996,MATCH(C3615,SupplierNomenclature!$I$1:$I$9996,0)),IF($A$1="BERU",INDEX(beru_assortment!$C$1:$C$10000,MATCH(C3615,beru_assortment!$I$1:$I$10000,0)),IF($A$1="OZON",INDEX(ozon_assortment!$F$3:$F$10000,MATCH(C3615,ozon_assortment!$E$3:$E$10000,0)),0)))</f>
        <v>#N/A</v>
      </c>
      <c r="E3615" s="7" t="n">
        <f aca="false">IF(ISBLANK(C3615), , IF(ISBLANK(C3614), E3613+1, E3614))</f>
        <v>0</v>
      </c>
      <c r="F3615" s="10" t="n">
        <f aca="false">IF(ISBLANK(C3615),,IF(OR(ISBLANK(C3614), C3614="Баркод"),1,F3614+1))</f>
        <v>0</v>
      </c>
      <c r="G3615" s="10" t="n">
        <f aca="false">IF(ISBLANK(C3616), F3615/2,)</f>
        <v>0</v>
      </c>
      <c r="H3615" s="0" t="n">
        <f aca="false">IF(ISBLANK(C3615),0,-1)</f>
        <v>0</v>
      </c>
      <c r="I3615" s="0" t="n">
        <f aca="false">IF(AND(ISBLANK(C3614),NOT(ISBLANK(C3615))),1,-1)</f>
        <v>-1</v>
      </c>
      <c r="J3615" s="0" t="n">
        <f aca="false">IF(ISBLANK(C3613),IF(AND(C3614=C3615,NOT(ISBLANK(C3614)),NOT(ISBLANK(C3615))),1,-1),-1)</f>
        <v>-1</v>
      </c>
      <c r="K3615" s="0" t="n">
        <f aca="false">IF(MAX(H3615:J3615)&lt;0,IF(OR(C3615=C3614,C3614=C3613),1,-1),MAX(H3615:J3615))</f>
        <v>0</v>
      </c>
    </row>
    <row r="3616" customFormat="false" ht="13.8" hidden="false" customHeight="false" outlineLevel="0" collapsed="false">
      <c r="B3616" s="8" t="n">
        <f aca="false">MAX(H3616:K3616)</f>
        <v>0</v>
      </c>
      <c r="C3616" s="11"/>
      <c r="D3616" s="10" t="e">
        <f aca="false">IF($A$1="WLB",INDEX(SupplierNomenclature!$D$1:$D$9996,MATCH(C3616,SupplierNomenclature!$I$1:$I$9996,0)),IF($A$1="BERU",INDEX(beru_assortment!$C$1:$C$10000,MATCH(C3616,beru_assortment!$I$1:$I$10000,0)),IF($A$1="OZON",INDEX(ozon_assortment!$F$3:$F$10000,MATCH(C3616,ozon_assortment!$E$3:$E$10000,0)),0)))</f>
        <v>#N/A</v>
      </c>
      <c r="E3616" s="7" t="n">
        <f aca="false">IF(ISBLANK(C3616), , IF(ISBLANK(C3615), E3614+1, E3615))</f>
        <v>0</v>
      </c>
      <c r="F3616" s="10" t="n">
        <f aca="false">IF(ISBLANK(C3616),,IF(OR(ISBLANK(C3615), C3615="Баркод"),1,F3615+1))</f>
        <v>0</v>
      </c>
      <c r="G3616" s="10" t="n">
        <f aca="false">IF(ISBLANK(C3617), F3616/2,)</f>
        <v>0</v>
      </c>
      <c r="H3616" s="0" t="n">
        <f aca="false">IF(ISBLANK(C3616),0,-1)</f>
        <v>0</v>
      </c>
      <c r="I3616" s="0" t="n">
        <f aca="false">IF(AND(ISBLANK(C3615),NOT(ISBLANK(C3616))),1,-1)</f>
        <v>-1</v>
      </c>
      <c r="J3616" s="0" t="n">
        <f aca="false">IF(ISBLANK(C3614),IF(AND(C3615=C3616,NOT(ISBLANK(C3615)),NOT(ISBLANK(C3616))),1,-1),-1)</f>
        <v>-1</v>
      </c>
      <c r="K3616" s="0" t="n">
        <f aca="false">IF(MAX(H3616:J3616)&lt;0,IF(OR(C3616=C3615,C3615=C3614),1,-1),MAX(H3616:J3616))</f>
        <v>0</v>
      </c>
    </row>
    <row r="3617" customFormat="false" ht="13.8" hidden="false" customHeight="false" outlineLevel="0" collapsed="false">
      <c r="B3617" s="8" t="n">
        <f aca="false">MAX(H3617:K3617)</f>
        <v>0</v>
      </c>
      <c r="C3617" s="11"/>
      <c r="D3617" s="10" t="e">
        <f aca="false">IF($A$1="WLB",INDEX(SupplierNomenclature!$D$1:$D$9996,MATCH(C3617,SupplierNomenclature!$I$1:$I$9996,0)),IF($A$1="BERU",INDEX(beru_assortment!$C$1:$C$10000,MATCH(C3617,beru_assortment!$I$1:$I$10000,0)),IF($A$1="OZON",INDEX(ozon_assortment!$F$3:$F$10000,MATCH(C3617,ozon_assortment!$E$3:$E$10000,0)),0)))</f>
        <v>#N/A</v>
      </c>
      <c r="E3617" s="7" t="n">
        <f aca="false">IF(ISBLANK(C3617), , IF(ISBLANK(C3616), E3615+1, E3616))</f>
        <v>0</v>
      </c>
      <c r="F3617" s="10" t="n">
        <f aca="false">IF(ISBLANK(C3617),,IF(OR(ISBLANK(C3616), C3616="Баркод"),1,F3616+1))</f>
        <v>0</v>
      </c>
      <c r="G3617" s="10" t="n">
        <f aca="false">IF(ISBLANK(C3618), F3617/2,)</f>
        <v>0</v>
      </c>
      <c r="H3617" s="0" t="n">
        <f aca="false">IF(ISBLANK(C3617),0,-1)</f>
        <v>0</v>
      </c>
      <c r="I3617" s="0" t="n">
        <f aca="false">IF(AND(ISBLANK(C3616),NOT(ISBLANK(C3617))),1,-1)</f>
        <v>-1</v>
      </c>
      <c r="J3617" s="0" t="n">
        <f aca="false">IF(ISBLANK(C3615),IF(AND(C3616=C3617,NOT(ISBLANK(C3616)),NOT(ISBLANK(C3617))),1,-1),-1)</f>
        <v>-1</v>
      </c>
      <c r="K3617" s="0" t="n">
        <f aca="false">IF(MAX(H3617:J3617)&lt;0,IF(OR(C3617=C3616,C3616=C3615),1,-1),MAX(H3617:J3617))</f>
        <v>0</v>
      </c>
    </row>
    <row r="3618" customFormat="false" ht="13.8" hidden="false" customHeight="false" outlineLevel="0" collapsed="false">
      <c r="B3618" s="8" t="n">
        <f aca="false">MAX(H3618:K3618)</f>
        <v>0</v>
      </c>
      <c r="C3618" s="11"/>
      <c r="D3618" s="10" t="e">
        <f aca="false">IF($A$1="WLB",INDEX(SupplierNomenclature!$D$1:$D$9996,MATCH(C3618,SupplierNomenclature!$I$1:$I$9996,0)),IF($A$1="BERU",INDEX(beru_assortment!$C$1:$C$10000,MATCH(C3618,beru_assortment!$I$1:$I$10000,0)),IF($A$1="OZON",INDEX(ozon_assortment!$F$3:$F$10000,MATCH(C3618,ozon_assortment!$E$3:$E$10000,0)),0)))</f>
        <v>#N/A</v>
      </c>
      <c r="E3618" s="7" t="n">
        <f aca="false">IF(ISBLANK(C3618), , IF(ISBLANK(C3617), E3616+1, E3617))</f>
        <v>0</v>
      </c>
      <c r="F3618" s="10" t="n">
        <f aca="false">IF(ISBLANK(C3618),,IF(OR(ISBLANK(C3617), C3617="Баркод"),1,F3617+1))</f>
        <v>0</v>
      </c>
      <c r="G3618" s="10" t="n">
        <f aca="false">IF(ISBLANK(C3619), F3618/2,)</f>
        <v>0</v>
      </c>
      <c r="H3618" s="0" t="n">
        <f aca="false">IF(ISBLANK(C3618),0,-1)</f>
        <v>0</v>
      </c>
      <c r="I3618" s="0" t="n">
        <f aca="false">IF(AND(ISBLANK(C3617),NOT(ISBLANK(C3618))),1,-1)</f>
        <v>-1</v>
      </c>
      <c r="J3618" s="0" t="n">
        <f aca="false">IF(ISBLANK(C3616),IF(AND(C3617=C3618,NOT(ISBLANK(C3617)),NOT(ISBLANK(C3618))),1,-1),-1)</f>
        <v>-1</v>
      </c>
      <c r="K3618" s="0" t="n">
        <f aca="false">IF(MAX(H3618:J3618)&lt;0,IF(OR(C3618=C3617,C3617=C3616),1,-1),MAX(H3618:J3618))</f>
        <v>0</v>
      </c>
    </row>
    <row r="3619" customFormat="false" ht="13.8" hidden="false" customHeight="false" outlineLevel="0" collapsed="false">
      <c r="B3619" s="8" t="n">
        <f aca="false">MAX(H3619:K3619)</f>
        <v>0</v>
      </c>
      <c r="C3619" s="11"/>
      <c r="D3619" s="10" t="e">
        <f aca="false">IF($A$1="WLB",INDEX(SupplierNomenclature!$D$1:$D$9996,MATCH(C3619,SupplierNomenclature!$I$1:$I$9996,0)),IF($A$1="BERU",INDEX(beru_assortment!$C$1:$C$10000,MATCH(C3619,beru_assortment!$I$1:$I$10000,0)),IF($A$1="OZON",INDEX(ozon_assortment!$F$3:$F$10000,MATCH(C3619,ozon_assortment!$E$3:$E$10000,0)),0)))</f>
        <v>#N/A</v>
      </c>
      <c r="E3619" s="7" t="n">
        <f aca="false">IF(ISBLANK(C3619), , IF(ISBLANK(C3618), E3617+1, E3618))</f>
        <v>0</v>
      </c>
      <c r="F3619" s="10" t="n">
        <f aca="false">IF(ISBLANK(C3619),,IF(OR(ISBLANK(C3618), C3618="Баркод"),1,F3618+1))</f>
        <v>0</v>
      </c>
      <c r="G3619" s="10" t="n">
        <f aca="false">IF(ISBLANK(C3620), F3619/2,)</f>
        <v>0</v>
      </c>
      <c r="H3619" s="0" t="n">
        <f aca="false">IF(ISBLANK(C3619),0,-1)</f>
        <v>0</v>
      </c>
      <c r="I3619" s="0" t="n">
        <f aca="false">IF(AND(ISBLANK(C3618),NOT(ISBLANK(C3619))),1,-1)</f>
        <v>-1</v>
      </c>
      <c r="J3619" s="0" t="n">
        <f aca="false">IF(ISBLANK(C3617),IF(AND(C3618=C3619,NOT(ISBLANK(C3618)),NOT(ISBLANK(C3619))),1,-1),-1)</f>
        <v>-1</v>
      </c>
      <c r="K3619" s="0" t="n">
        <f aca="false">IF(MAX(H3619:J3619)&lt;0,IF(OR(C3619=C3618,C3618=C3617),1,-1),MAX(H3619:J3619))</f>
        <v>0</v>
      </c>
    </row>
    <row r="3620" customFormat="false" ht="13.8" hidden="false" customHeight="false" outlineLevel="0" collapsed="false">
      <c r="B3620" s="8" t="n">
        <f aca="false">MAX(H3620:K3620)</f>
        <v>0</v>
      </c>
      <c r="C3620" s="11"/>
      <c r="D3620" s="10" t="e">
        <f aca="false">IF($A$1="WLB",INDEX(SupplierNomenclature!$D$1:$D$9996,MATCH(C3620,SupplierNomenclature!$I$1:$I$9996,0)),IF($A$1="BERU",INDEX(beru_assortment!$C$1:$C$10000,MATCH(C3620,beru_assortment!$I$1:$I$10000,0)),IF($A$1="OZON",INDEX(ozon_assortment!$F$3:$F$10000,MATCH(C3620,ozon_assortment!$E$3:$E$10000,0)),0)))</f>
        <v>#N/A</v>
      </c>
      <c r="E3620" s="7" t="n">
        <f aca="false">IF(ISBLANK(C3620), , IF(ISBLANK(C3619), E3618+1, E3619))</f>
        <v>0</v>
      </c>
      <c r="F3620" s="10" t="n">
        <f aca="false">IF(ISBLANK(C3620),,IF(OR(ISBLANK(C3619), C3619="Баркод"),1,F3619+1))</f>
        <v>0</v>
      </c>
      <c r="G3620" s="10" t="n">
        <f aca="false">IF(ISBLANK(C3621), F3620/2,)</f>
        <v>0</v>
      </c>
      <c r="H3620" s="0" t="n">
        <f aca="false">IF(ISBLANK(C3620),0,-1)</f>
        <v>0</v>
      </c>
      <c r="I3620" s="0" t="n">
        <f aca="false">IF(AND(ISBLANK(C3619),NOT(ISBLANK(C3620))),1,-1)</f>
        <v>-1</v>
      </c>
      <c r="J3620" s="0" t="n">
        <f aca="false">IF(ISBLANK(C3618),IF(AND(C3619=C3620,NOT(ISBLANK(C3619)),NOT(ISBLANK(C3620))),1,-1),-1)</f>
        <v>-1</v>
      </c>
      <c r="K3620" s="0" t="n">
        <f aca="false">IF(MAX(H3620:J3620)&lt;0,IF(OR(C3620=C3619,C3619=C3618),1,-1),MAX(H3620:J3620))</f>
        <v>0</v>
      </c>
    </row>
    <row r="3621" customFormat="false" ht="13.8" hidden="false" customHeight="false" outlineLevel="0" collapsed="false">
      <c r="B3621" s="8" t="n">
        <f aca="false">MAX(H3621:K3621)</f>
        <v>0</v>
      </c>
      <c r="C3621" s="11"/>
      <c r="D3621" s="10" t="e">
        <f aca="false">IF($A$1="WLB",INDEX(SupplierNomenclature!$D$1:$D$9996,MATCH(C3621,SupplierNomenclature!$I$1:$I$9996,0)),IF($A$1="BERU",INDEX(beru_assortment!$C$1:$C$10000,MATCH(C3621,beru_assortment!$I$1:$I$10000,0)),IF($A$1="OZON",INDEX(ozon_assortment!$F$3:$F$10000,MATCH(C3621,ozon_assortment!$E$3:$E$10000,0)),0)))</f>
        <v>#N/A</v>
      </c>
      <c r="E3621" s="7" t="n">
        <f aca="false">IF(ISBLANK(C3621), , IF(ISBLANK(C3620), E3619+1, E3620))</f>
        <v>0</v>
      </c>
      <c r="F3621" s="10" t="n">
        <f aca="false">IF(ISBLANK(C3621),,IF(OR(ISBLANK(C3620), C3620="Баркод"),1,F3620+1))</f>
        <v>0</v>
      </c>
      <c r="G3621" s="10" t="n">
        <f aca="false">IF(ISBLANK(C3622), F3621/2,)</f>
        <v>0</v>
      </c>
      <c r="H3621" s="0" t="n">
        <f aca="false">IF(ISBLANK(C3621),0,-1)</f>
        <v>0</v>
      </c>
      <c r="I3621" s="0" t="n">
        <f aca="false">IF(AND(ISBLANK(C3620),NOT(ISBLANK(C3621))),1,-1)</f>
        <v>-1</v>
      </c>
      <c r="J3621" s="0" t="n">
        <f aca="false">IF(ISBLANK(C3619),IF(AND(C3620=C3621,NOT(ISBLANK(C3620)),NOT(ISBLANK(C3621))),1,-1),-1)</f>
        <v>-1</v>
      </c>
      <c r="K3621" s="0" t="n">
        <f aca="false">IF(MAX(H3621:J3621)&lt;0,IF(OR(C3621=C3620,C3620=C3619),1,-1),MAX(H3621:J3621))</f>
        <v>0</v>
      </c>
    </row>
    <row r="3622" customFormat="false" ht="13.8" hidden="false" customHeight="false" outlineLevel="0" collapsed="false">
      <c r="B3622" s="8" t="n">
        <f aca="false">MAX(H3622:K3622)</f>
        <v>0</v>
      </c>
      <c r="C3622" s="11"/>
      <c r="D3622" s="10" t="e">
        <f aca="false">IF($A$1="WLB",INDEX(SupplierNomenclature!$D$1:$D$9996,MATCH(C3622,SupplierNomenclature!$I$1:$I$9996,0)),IF($A$1="BERU",INDEX(beru_assortment!$C$1:$C$10000,MATCH(C3622,beru_assortment!$I$1:$I$10000,0)),IF($A$1="OZON",INDEX(ozon_assortment!$F$3:$F$10000,MATCH(C3622,ozon_assortment!$E$3:$E$10000,0)),0)))</f>
        <v>#N/A</v>
      </c>
      <c r="E3622" s="7" t="n">
        <f aca="false">IF(ISBLANK(C3622), , IF(ISBLANK(C3621), E3620+1, E3621))</f>
        <v>0</v>
      </c>
      <c r="F3622" s="10" t="n">
        <f aca="false">IF(ISBLANK(C3622),,IF(OR(ISBLANK(C3621), C3621="Баркод"),1,F3621+1))</f>
        <v>0</v>
      </c>
      <c r="G3622" s="10" t="n">
        <f aca="false">IF(ISBLANK(C3623), F3622/2,)</f>
        <v>0</v>
      </c>
      <c r="H3622" s="0" t="n">
        <f aca="false">IF(ISBLANK(C3622),0,-1)</f>
        <v>0</v>
      </c>
      <c r="I3622" s="0" t="n">
        <f aca="false">IF(AND(ISBLANK(C3621),NOT(ISBLANK(C3622))),1,-1)</f>
        <v>-1</v>
      </c>
      <c r="J3622" s="0" t="n">
        <f aca="false">IF(ISBLANK(C3620),IF(AND(C3621=C3622,NOT(ISBLANK(C3621)),NOT(ISBLANK(C3622))),1,-1),-1)</f>
        <v>-1</v>
      </c>
      <c r="K3622" s="0" t="n">
        <f aca="false">IF(MAX(H3622:J3622)&lt;0,IF(OR(C3622=C3621,C3621=C3620),1,-1),MAX(H3622:J3622))</f>
        <v>0</v>
      </c>
    </row>
    <row r="3623" customFormat="false" ht="13.8" hidden="false" customHeight="false" outlineLevel="0" collapsed="false">
      <c r="B3623" s="8" t="n">
        <f aca="false">MAX(H3623:K3623)</f>
        <v>0</v>
      </c>
      <c r="C3623" s="11"/>
      <c r="D3623" s="10" t="e">
        <f aca="false">IF($A$1="WLB",INDEX(SupplierNomenclature!$D$1:$D$9996,MATCH(C3623,SupplierNomenclature!$I$1:$I$9996,0)),IF($A$1="BERU",INDEX(beru_assortment!$C$1:$C$10000,MATCH(C3623,beru_assortment!$I$1:$I$10000,0)),IF($A$1="OZON",INDEX(ozon_assortment!$F$3:$F$10000,MATCH(C3623,ozon_assortment!$E$3:$E$10000,0)),0)))</f>
        <v>#N/A</v>
      </c>
      <c r="E3623" s="7" t="n">
        <f aca="false">IF(ISBLANK(C3623), , IF(ISBLANK(C3622), E3621+1, E3622))</f>
        <v>0</v>
      </c>
      <c r="F3623" s="10" t="n">
        <f aca="false">IF(ISBLANK(C3623),,IF(OR(ISBLANK(C3622), C3622="Баркод"),1,F3622+1))</f>
        <v>0</v>
      </c>
      <c r="G3623" s="10" t="n">
        <f aca="false">IF(ISBLANK(C3624), F3623/2,)</f>
        <v>0</v>
      </c>
      <c r="H3623" s="0" t="n">
        <f aca="false">IF(ISBLANK(C3623),0,-1)</f>
        <v>0</v>
      </c>
      <c r="I3623" s="0" t="n">
        <f aca="false">IF(AND(ISBLANK(C3622),NOT(ISBLANK(C3623))),1,-1)</f>
        <v>-1</v>
      </c>
      <c r="J3623" s="0" t="n">
        <f aca="false">IF(ISBLANK(C3621),IF(AND(C3622=C3623,NOT(ISBLANK(C3622)),NOT(ISBLANK(C3623))),1,-1),-1)</f>
        <v>-1</v>
      </c>
      <c r="K3623" s="0" t="n">
        <f aca="false">IF(MAX(H3623:J3623)&lt;0,IF(OR(C3623=C3622,C3622=C3621),1,-1),MAX(H3623:J3623))</f>
        <v>0</v>
      </c>
    </row>
    <row r="3624" customFormat="false" ht="13.8" hidden="false" customHeight="false" outlineLevel="0" collapsed="false">
      <c r="B3624" s="8" t="n">
        <f aca="false">MAX(H3624:K3624)</f>
        <v>0</v>
      </c>
      <c r="C3624" s="11"/>
      <c r="D3624" s="10" t="e">
        <f aca="false">IF($A$1="WLB",INDEX(SupplierNomenclature!$D$1:$D$9996,MATCH(C3624,SupplierNomenclature!$I$1:$I$9996,0)),IF($A$1="BERU",INDEX(beru_assortment!$C$1:$C$10000,MATCH(C3624,beru_assortment!$I$1:$I$10000,0)),IF($A$1="OZON",INDEX(ozon_assortment!$F$3:$F$10000,MATCH(C3624,ozon_assortment!$E$3:$E$10000,0)),0)))</f>
        <v>#N/A</v>
      </c>
      <c r="E3624" s="7" t="n">
        <f aca="false">IF(ISBLANK(C3624), , IF(ISBLANK(C3623), E3622+1, E3623))</f>
        <v>0</v>
      </c>
      <c r="F3624" s="10" t="n">
        <f aca="false">IF(ISBLANK(C3624),,IF(OR(ISBLANK(C3623), C3623="Баркод"),1,F3623+1))</f>
        <v>0</v>
      </c>
      <c r="G3624" s="10" t="n">
        <f aca="false">IF(ISBLANK(C3625), F3624/2,)</f>
        <v>0</v>
      </c>
      <c r="H3624" s="0" t="n">
        <f aca="false">IF(ISBLANK(C3624),0,-1)</f>
        <v>0</v>
      </c>
      <c r="I3624" s="0" t="n">
        <f aca="false">IF(AND(ISBLANK(C3623),NOT(ISBLANK(C3624))),1,-1)</f>
        <v>-1</v>
      </c>
      <c r="J3624" s="0" t="n">
        <f aca="false">IF(ISBLANK(C3622),IF(AND(C3623=C3624,NOT(ISBLANK(C3623)),NOT(ISBLANK(C3624))),1,-1),-1)</f>
        <v>-1</v>
      </c>
      <c r="K3624" s="0" t="n">
        <f aca="false">IF(MAX(H3624:J3624)&lt;0,IF(OR(C3624=C3623,C3623=C3622),1,-1),MAX(H3624:J3624))</f>
        <v>0</v>
      </c>
    </row>
    <row r="3625" customFormat="false" ht="13.8" hidden="false" customHeight="false" outlineLevel="0" collapsed="false">
      <c r="B3625" s="8" t="n">
        <f aca="false">MAX(H3625:K3625)</f>
        <v>0</v>
      </c>
      <c r="C3625" s="11"/>
      <c r="D3625" s="10" t="e">
        <f aca="false">IF($A$1="WLB",INDEX(SupplierNomenclature!$D$1:$D$9996,MATCH(C3625,SupplierNomenclature!$I$1:$I$9996,0)),IF($A$1="BERU",INDEX(beru_assortment!$C$1:$C$10000,MATCH(C3625,beru_assortment!$I$1:$I$10000,0)),IF($A$1="OZON",INDEX(ozon_assortment!$F$3:$F$10000,MATCH(C3625,ozon_assortment!$E$3:$E$10000,0)),0)))</f>
        <v>#N/A</v>
      </c>
      <c r="E3625" s="7" t="n">
        <f aca="false">IF(ISBLANK(C3625), , IF(ISBLANK(C3624), E3623+1, E3624))</f>
        <v>0</v>
      </c>
      <c r="F3625" s="10" t="n">
        <f aca="false">IF(ISBLANK(C3625),,IF(OR(ISBLANK(C3624), C3624="Баркод"),1,F3624+1))</f>
        <v>0</v>
      </c>
      <c r="G3625" s="10" t="n">
        <f aca="false">IF(ISBLANK(C3626), F3625/2,)</f>
        <v>0</v>
      </c>
      <c r="H3625" s="0" t="n">
        <f aca="false">IF(ISBLANK(C3625),0,-1)</f>
        <v>0</v>
      </c>
      <c r="I3625" s="0" t="n">
        <f aca="false">IF(AND(ISBLANK(C3624),NOT(ISBLANK(C3625))),1,-1)</f>
        <v>-1</v>
      </c>
      <c r="J3625" s="0" t="n">
        <f aca="false">IF(ISBLANK(C3623),IF(AND(C3624=C3625,NOT(ISBLANK(C3624)),NOT(ISBLANK(C3625))),1,-1),-1)</f>
        <v>-1</v>
      </c>
      <c r="K3625" s="0" t="n">
        <f aca="false">IF(MAX(H3625:J3625)&lt;0,IF(OR(C3625=C3624,C3624=C3623),1,-1),MAX(H3625:J3625))</f>
        <v>0</v>
      </c>
    </row>
    <row r="3626" customFormat="false" ht="13.8" hidden="false" customHeight="false" outlineLevel="0" collapsed="false">
      <c r="B3626" s="8" t="n">
        <f aca="false">MAX(H3626:K3626)</f>
        <v>0</v>
      </c>
      <c r="C3626" s="11"/>
      <c r="D3626" s="10" t="e">
        <f aca="false">IF($A$1="WLB",INDEX(SupplierNomenclature!$D$1:$D$9996,MATCH(C3626,SupplierNomenclature!$I$1:$I$9996,0)),IF($A$1="BERU",INDEX(beru_assortment!$C$1:$C$10000,MATCH(C3626,beru_assortment!$I$1:$I$10000,0)),IF($A$1="OZON",INDEX(ozon_assortment!$F$3:$F$10000,MATCH(C3626,ozon_assortment!$E$3:$E$10000,0)),0)))</f>
        <v>#N/A</v>
      </c>
      <c r="E3626" s="7" t="n">
        <f aca="false">IF(ISBLANK(C3626), , IF(ISBLANK(C3625), E3624+1, E3625))</f>
        <v>0</v>
      </c>
      <c r="F3626" s="10" t="n">
        <f aca="false">IF(ISBLANK(C3626),,IF(OR(ISBLANK(C3625), C3625="Баркод"),1,F3625+1))</f>
        <v>0</v>
      </c>
      <c r="G3626" s="10" t="n">
        <f aca="false">IF(ISBLANK(C3627), F3626/2,)</f>
        <v>0</v>
      </c>
      <c r="H3626" s="0" t="n">
        <f aca="false">IF(ISBLANK(C3626),0,-1)</f>
        <v>0</v>
      </c>
      <c r="I3626" s="0" t="n">
        <f aca="false">IF(AND(ISBLANK(C3625),NOT(ISBLANK(C3626))),1,-1)</f>
        <v>-1</v>
      </c>
      <c r="J3626" s="0" t="n">
        <f aca="false">IF(ISBLANK(C3624),IF(AND(C3625=C3626,NOT(ISBLANK(C3625)),NOT(ISBLANK(C3626))),1,-1),-1)</f>
        <v>-1</v>
      </c>
      <c r="K3626" s="0" t="n">
        <f aca="false">IF(MAX(H3626:J3626)&lt;0,IF(OR(C3626=C3625,C3625=C3624),1,-1),MAX(H3626:J3626))</f>
        <v>0</v>
      </c>
    </row>
    <row r="3627" customFormat="false" ht="13.8" hidden="false" customHeight="false" outlineLevel="0" collapsed="false">
      <c r="B3627" s="8" t="n">
        <f aca="false">MAX(H3627:K3627)</f>
        <v>0</v>
      </c>
      <c r="C3627" s="11"/>
      <c r="D3627" s="10" t="e">
        <f aca="false">IF($A$1="WLB",INDEX(SupplierNomenclature!$D$1:$D$9996,MATCH(C3627,SupplierNomenclature!$I$1:$I$9996,0)),IF($A$1="BERU",INDEX(beru_assortment!$C$1:$C$10000,MATCH(C3627,beru_assortment!$I$1:$I$10000,0)),IF($A$1="OZON",INDEX(ozon_assortment!$F$3:$F$10000,MATCH(C3627,ozon_assortment!$E$3:$E$10000,0)),0)))</f>
        <v>#N/A</v>
      </c>
      <c r="E3627" s="7" t="n">
        <f aca="false">IF(ISBLANK(C3627), , IF(ISBLANK(C3626), E3625+1, E3626))</f>
        <v>0</v>
      </c>
      <c r="F3627" s="10" t="n">
        <f aca="false">IF(ISBLANK(C3627),,IF(OR(ISBLANK(C3626), C3626="Баркод"),1,F3626+1))</f>
        <v>0</v>
      </c>
      <c r="G3627" s="10" t="n">
        <f aca="false">IF(ISBLANK(C3628), F3627/2,)</f>
        <v>0</v>
      </c>
      <c r="H3627" s="0" t="n">
        <f aca="false">IF(ISBLANK(C3627),0,-1)</f>
        <v>0</v>
      </c>
      <c r="I3627" s="0" t="n">
        <f aca="false">IF(AND(ISBLANK(C3626),NOT(ISBLANK(C3627))),1,-1)</f>
        <v>-1</v>
      </c>
      <c r="J3627" s="0" t="n">
        <f aca="false">IF(ISBLANK(C3625),IF(AND(C3626=C3627,NOT(ISBLANK(C3626)),NOT(ISBLANK(C3627))),1,-1),-1)</f>
        <v>-1</v>
      </c>
      <c r="K3627" s="0" t="n">
        <f aca="false">IF(MAX(H3627:J3627)&lt;0,IF(OR(C3627=C3626,C3626=C3625),1,-1),MAX(H3627:J3627))</f>
        <v>0</v>
      </c>
    </row>
    <row r="3628" customFormat="false" ht="13.8" hidden="false" customHeight="false" outlineLevel="0" collapsed="false">
      <c r="B3628" s="8" t="n">
        <f aca="false">MAX(H3628:K3628)</f>
        <v>0</v>
      </c>
      <c r="C3628" s="11"/>
      <c r="D3628" s="10" t="e">
        <f aca="false">IF($A$1="WLB",INDEX(SupplierNomenclature!$D$1:$D$9996,MATCH(C3628,SupplierNomenclature!$I$1:$I$9996,0)),IF($A$1="BERU",INDEX(beru_assortment!$C$1:$C$10000,MATCH(C3628,beru_assortment!$I$1:$I$10000,0)),IF($A$1="OZON",INDEX(ozon_assortment!$F$3:$F$10000,MATCH(C3628,ozon_assortment!$E$3:$E$10000,0)),0)))</f>
        <v>#N/A</v>
      </c>
      <c r="E3628" s="7" t="n">
        <f aca="false">IF(ISBLANK(C3628), , IF(ISBLANK(C3627), E3626+1, E3627))</f>
        <v>0</v>
      </c>
      <c r="F3628" s="10" t="n">
        <f aca="false">IF(ISBLANK(C3628),,IF(OR(ISBLANK(C3627), C3627="Баркод"),1,F3627+1))</f>
        <v>0</v>
      </c>
      <c r="G3628" s="10" t="n">
        <f aca="false">IF(ISBLANK(C3629), F3628/2,)</f>
        <v>0</v>
      </c>
      <c r="H3628" s="0" t="n">
        <f aca="false">IF(ISBLANK(C3628),0,-1)</f>
        <v>0</v>
      </c>
      <c r="I3628" s="0" t="n">
        <f aca="false">IF(AND(ISBLANK(C3627),NOT(ISBLANK(C3628))),1,-1)</f>
        <v>-1</v>
      </c>
      <c r="J3628" s="0" t="n">
        <f aca="false">IF(ISBLANK(C3626),IF(AND(C3627=C3628,NOT(ISBLANK(C3627)),NOT(ISBLANK(C3628))),1,-1),-1)</f>
        <v>-1</v>
      </c>
      <c r="K3628" s="0" t="n">
        <f aca="false">IF(MAX(H3628:J3628)&lt;0,IF(OR(C3628=C3627,C3627=C3626),1,-1),MAX(H3628:J3628))</f>
        <v>0</v>
      </c>
    </row>
    <row r="3629" customFormat="false" ht="13.8" hidden="false" customHeight="false" outlineLevel="0" collapsed="false">
      <c r="B3629" s="8" t="n">
        <f aca="false">MAX(H3629:K3629)</f>
        <v>0</v>
      </c>
      <c r="C3629" s="11"/>
      <c r="D3629" s="10" t="e">
        <f aca="false">IF($A$1="WLB",INDEX(SupplierNomenclature!$D$1:$D$9996,MATCH(C3629,SupplierNomenclature!$I$1:$I$9996,0)),IF($A$1="BERU",INDEX(beru_assortment!$C$1:$C$10000,MATCH(C3629,beru_assortment!$I$1:$I$10000,0)),IF($A$1="OZON",INDEX(ozon_assortment!$F$3:$F$10000,MATCH(C3629,ozon_assortment!$E$3:$E$10000,0)),0)))</f>
        <v>#N/A</v>
      </c>
      <c r="E3629" s="7" t="n">
        <f aca="false">IF(ISBLANK(C3629), , IF(ISBLANK(C3628), E3627+1, E3628))</f>
        <v>0</v>
      </c>
      <c r="F3629" s="10" t="n">
        <f aca="false">IF(ISBLANK(C3629),,IF(OR(ISBLANK(C3628), C3628="Баркод"),1,F3628+1))</f>
        <v>0</v>
      </c>
      <c r="G3629" s="10" t="n">
        <f aca="false">IF(ISBLANK(C3630), F3629/2,)</f>
        <v>0</v>
      </c>
      <c r="H3629" s="0" t="n">
        <f aca="false">IF(ISBLANK(C3629),0,-1)</f>
        <v>0</v>
      </c>
      <c r="I3629" s="0" t="n">
        <f aca="false">IF(AND(ISBLANK(C3628),NOT(ISBLANK(C3629))),1,-1)</f>
        <v>-1</v>
      </c>
      <c r="J3629" s="0" t="n">
        <f aca="false">IF(ISBLANK(C3627),IF(AND(C3628=C3629,NOT(ISBLANK(C3628)),NOT(ISBLANK(C3629))),1,-1),-1)</f>
        <v>-1</v>
      </c>
      <c r="K3629" s="0" t="n">
        <f aca="false">IF(MAX(H3629:J3629)&lt;0,IF(OR(C3629=C3628,C3628=C3627),1,-1),MAX(H3629:J3629))</f>
        <v>0</v>
      </c>
    </row>
    <row r="3630" customFormat="false" ht="13.8" hidden="false" customHeight="false" outlineLevel="0" collapsed="false">
      <c r="B3630" s="8" t="n">
        <f aca="false">MAX(H3630:K3630)</f>
        <v>0</v>
      </c>
      <c r="C3630" s="11"/>
      <c r="D3630" s="10" t="e">
        <f aca="false">IF($A$1="WLB",INDEX(SupplierNomenclature!$D$1:$D$9996,MATCH(C3630,SupplierNomenclature!$I$1:$I$9996,0)),IF($A$1="BERU",INDEX(beru_assortment!$C$1:$C$10000,MATCH(C3630,beru_assortment!$I$1:$I$10000,0)),IF($A$1="OZON",INDEX(ozon_assortment!$F$3:$F$10000,MATCH(C3630,ozon_assortment!$E$3:$E$10000,0)),0)))</f>
        <v>#N/A</v>
      </c>
      <c r="E3630" s="7" t="n">
        <f aca="false">IF(ISBLANK(C3630), , IF(ISBLANK(C3629), E3628+1, E3629))</f>
        <v>0</v>
      </c>
      <c r="F3630" s="10" t="n">
        <f aca="false">IF(ISBLANK(C3630),,IF(OR(ISBLANK(C3629), C3629="Баркод"),1,F3629+1))</f>
        <v>0</v>
      </c>
      <c r="G3630" s="10" t="n">
        <f aca="false">IF(ISBLANK(C3631), F3630/2,)</f>
        <v>0</v>
      </c>
      <c r="H3630" s="0" t="n">
        <f aca="false">IF(ISBLANK(C3630),0,-1)</f>
        <v>0</v>
      </c>
      <c r="I3630" s="0" t="n">
        <f aca="false">IF(AND(ISBLANK(C3629),NOT(ISBLANK(C3630))),1,-1)</f>
        <v>-1</v>
      </c>
      <c r="J3630" s="0" t="n">
        <f aca="false">IF(ISBLANK(C3628),IF(AND(C3629=C3630,NOT(ISBLANK(C3629)),NOT(ISBLANK(C3630))),1,-1),-1)</f>
        <v>-1</v>
      </c>
      <c r="K3630" s="0" t="n">
        <f aca="false">IF(MAX(H3630:J3630)&lt;0,IF(OR(C3630=C3629,C3629=C3628),1,-1),MAX(H3630:J3630))</f>
        <v>0</v>
      </c>
    </row>
    <row r="3631" customFormat="false" ht="13.8" hidden="false" customHeight="false" outlineLevel="0" collapsed="false">
      <c r="B3631" s="8" t="n">
        <f aca="false">MAX(H3631:K3631)</f>
        <v>0</v>
      </c>
      <c r="C3631" s="11"/>
      <c r="D3631" s="10" t="e">
        <f aca="false">IF($A$1="WLB",INDEX(SupplierNomenclature!$D$1:$D$9996,MATCH(C3631,SupplierNomenclature!$I$1:$I$9996,0)),IF($A$1="BERU",INDEX(beru_assortment!$C$1:$C$10000,MATCH(C3631,beru_assortment!$I$1:$I$10000,0)),IF($A$1="OZON",INDEX(ozon_assortment!$F$3:$F$10000,MATCH(C3631,ozon_assortment!$E$3:$E$10000,0)),0)))</f>
        <v>#N/A</v>
      </c>
      <c r="E3631" s="7" t="n">
        <f aca="false">IF(ISBLANK(C3631), , IF(ISBLANK(C3630), E3629+1, E3630))</f>
        <v>0</v>
      </c>
      <c r="F3631" s="10" t="n">
        <f aca="false">IF(ISBLANK(C3631),,IF(OR(ISBLANK(C3630), C3630="Баркод"),1,F3630+1))</f>
        <v>0</v>
      </c>
      <c r="G3631" s="10" t="n">
        <f aca="false">IF(ISBLANK(C3632), F3631/2,)</f>
        <v>0</v>
      </c>
      <c r="H3631" s="0" t="n">
        <f aca="false">IF(ISBLANK(C3631),0,-1)</f>
        <v>0</v>
      </c>
      <c r="I3631" s="0" t="n">
        <f aca="false">IF(AND(ISBLANK(C3630),NOT(ISBLANK(C3631))),1,-1)</f>
        <v>-1</v>
      </c>
      <c r="J3631" s="0" t="n">
        <f aca="false">IF(ISBLANK(C3629),IF(AND(C3630=C3631,NOT(ISBLANK(C3630)),NOT(ISBLANK(C3631))),1,-1),-1)</f>
        <v>-1</v>
      </c>
      <c r="K3631" s="0" t="n">
        <f aca="false">IF(MAX(H3631:J3631)&lt;0,IF(OR(C3631=C3630,C3630=C3629),1,-1),MAX(H3631:J3631))</f>
        <v>0</v>
      </c>
    </row>
    <row r="3632" customFormat="false" ht="13.8" hidden="false" customHeight="false" outlineLevel="0" collapsed="false">
      <c r="B3632" s="8" t="n">
        <f aca="false">MAX(H3632:K3632)</f>
        <v>0</v>
      </c>
      <c r="C3632" s="11"/>
      <c r="D3632" s="10" t="e">
        <f aca="false">IF($A$1="WLB",INDEX(SupplierNomenclature!$D$1:$D$9996,MATCH(C3632,SupplierNomenclature!$I$1:$I$9996,0)),IF($A$1="BERU",INDEX(beru_assortment!$C$1:$C$10000,MATCH(C3632,beru_assortment!$I$1:$I$10000,0)),IF($A$1="OZON",INDEX(ozon_assortment!$F$3:$F$10000,MATCH(C3632,ozon_assortment!$E$3:$E$10000,0)),0)))</f>
        <v>#N/A</v>
      </c>
      <c r="E3632" s="7" t="n">
        <f aca="false">IF(ISBLANK(C3632), , IF(ISBLANK(C3631), E3630+1, E3631))</f>
        <v>0</v>
      </c>
      <c r="F3632" s="10" t="n">
        <f aca="false">IF(ISBLANK(C3632),,IF(OR(ISBLANK(C3631), C3631="Баркод"),1,F3631+1))</f>
        <v>0</v>
      </c>
      <c r="G3632" s="10" t="n">
        <f aca="false">IF(ISBLANK(C3633), F3632/2,)</f>
        <v>0</v>
      </c>
      <c r="H3632" s="0" t="n">
        <f aca="false">IF(ISBLANK(C3632),0,-1)</f>
        <v>0</v>
      </c>
      <c r="I3632" s="0" t="n">
        <f aca="false">IF(AND(ISBLANK(C3631),NOT(ISBLANK(C3632))),1,-1)</f>
        <v>-1</v>
      </c>
      <c r="J3632" s="0" t="n">
        <f aca="false">IF(ISBLANK(C3630),IF(AND(C3631=C3632,NOT(ISBLANK(C3631)),NOT(ISBLANK(C3632))),1,-1),-1)</f>
        <v>-1</v>
      </c>
      <c r="K3632" s="0" t="n">
        <f aca="false">IF(MAX(H3632:J3632)&lt;0,IF(OR(C3632=C3631,C3631=C3630),1,-1),MAX(H3632:J3632))</f>
        <v>0</v>
      </c>
    </row>
    <row r="3633" customFormat="false" ht="13.8" hidden="false" customHeight="false" outlineLevel="0" collapsed="false">
      <c r="B3633" s="8" t="n">
        <f aca="false">MAX(H3633:K3633)</f>
        <v>0</v>
      </c>
      <c r="C3633" s="11"/>
      <c r="D3633" s="10" t="e">
        <f aca="false">IF($A$1="WLB",INDEX(SupplierNomenclature!$D$1:$D$9996,MATCH(C3633,SupplierNomenclature!$I$1:$I$9996,0)),IF($A$1="BERU",INDEX(beru_assortment!$C$1:$C$10000,MATCH(C3633,beru_assortment!$I$1:$I$10000,0)),IF($A$1="OZON",INDEX(ozon_assortment!$F$3:$F$10000,MATCH(C3633,ozon_assortment!$E$3:$E$10000,0)),0)))</f>
        <v>#N/A</v>
      </c>
      <c r="E3633" s="7" t="n">
        <f aca="false">IF(ISBLANK(C3633), , IF(ISBLANK(C3632), E3631+1, E3632))</f>
        <v>0</v>
      </c>
      <c r="F3633" s="10" t="n">
        <f aca="false">IF(ISBLANK(C3633),,IF(OR(ISBLANK(C3632), C3632="Баркод"),1,F3632+1))</f>
        <v>0</v>
      </c>
      <c r="G3633" s="10" t="n">
        <f aca="false">IF(ISBLANK(C3634), F3633/2,)</f>
        <v>0</v>
      </c>
      <c r="H3633" s="0" t="n">
        <f aca="false">IF(ISBLANK(C3633),0,-1)</f>
        <v>0</v>
      </c>
      <c r="I3633" s="0" t="n">
        <f aca="false">IF(AND(ISBLANK(C3632),NOT(ISBLANK(C3633))),1,-1)</f>
        <v>-1</v>
      </c>
      <c r="J3633" s="0" t="n">
        <f aca="false">IF(ISBLANK(C3631),IF(AND(C3632=C3633,NOT(ISBLANK(C3632)),NOT(ISBLANK(C3633))),1,-1),-1)</f>
        <v>-1</v>
      </c>
      <c r="K3633" s="0" t="n">
        <f aca="false">IF(MAX(H3633:J3633)&lt;0,IF(OR(C3633=C3632,C3632=C3631),1,-1),MAX(H3633:J3633))</f>
        <v>0</v>
      </c>
    </row>
    <row r="3634" customFormat="false" ht="13.8" hidden="false" customHeight="false" outlineLevel="0" collapsed="false">
      <c r="B3634" s="8" t="n">
        <f aca="false">MAX(H3634:K3634)</f>
        <v>0</v>
      </c>
      <c r="C3634" s="11"/>
      <c r="D3634" s="10" t="e">
        <f aca="false">IF($A$1="WLB",INDEX(SupplierNomenclature!$D$1:$D$9996,MATCH(C3634,SupplierNomenclature!$I$1:$I$9996,0)),IF($A$1="BERU",INDEX(beru_assortment!$C$1:$C$10000,MATCH(C3634,beru_assortment!$I$1:$I$10000,0)),IF($A$1="OZON",INDEX(ozon_assortment!$F$3:$F$10000,MATCH(C3634,ozon_assortment!$E$3:$E$10000,0)),0)))</f>
        <v>#N/A</v>
      </c>
      <c r="E3634" s="7" t="n">
        <f aca="false">IF(ISBLANK(C3634), , IF(ISBLANK(C3633), E3632+1, E3633))</f>
        <v>0</v>
      </c>
      <c r="F3634" s="10" t="n">
        <f aca="false">IF(ISBLANK(C3634),,IF(OR(ISBLANK(C3633), C3633="Баркод"),1,F3633+1))</f>
        <v>0</v>
      </c>
      <c r="G3634" s="10" t="n">
        <f aca="false">IF(ISBLANK(C3635), F3634/2,)</f>
        <v>0</v>
      </c>
      <c r="H3634" s="0" t="n">
        <f aca="false">IF(ISBLANK(C3634),0,-1)</f>
        <v>0</v>
      </c>
      <c r="I3634" s="0" t="n">
        <f aca="false">IF(AND(ISBLANK(C3633),NOT(ISBLANK(C3634))),1,-1)</f>
        <v>-1</v>
      </c>
      <c r="J3634" s="0" t="n">
        <f aca="false">IF(ISBLANK(C3632),IF(AND(C3633=C3634,NOT(ISBLANK(C3633)),NOT(ISBLANK(C3634))),1,-1),-1)</f>
        <v>-1</v>
      </c>
      <c r="K3634" s="0" t="n">
        <f aca="false">IF(MAX(H3634:J3634)&lt;0,IF(OR(C3634=C3633,C3633=C3632),1,-1),MAX(H3634:J3634))</f>
        <v>0</v>
      </c>
    </row>
    <row r="3635" customFormat="false" ht="13.8" hidden="false" customHeight="false" outlineLevel="0" collapsed="false">
      <c r="B3635" s="8" t="n">
        <f aca="false">MAX(H3635:K3635)</f>
        <v>0</v>
      </c>
      <c r="C3635" s="11"/>
      <c r="D3635" s="10" t="e">
        <f aca="false">IF($A$1="WLB",INDEX(SupplierNomenclature!$D$1:$D$9996,MATCH(C3635,SupplierNomenclature!$I$1:$I$9996,0)),IF($A$1="BERU",INDEX(beru_assortment!$C$1:$C$10000,MATCH(C3635,beru_assortment!$I$1:$I$10000,0)),IF($A$1="OZON",INDEX(ozon_assortment!$F$3:$F$10000,MATCH(C3635,ozon_assortment!$E$3:$E$10000,0)),0)))</f>
        <v>#N/A</v>
      </c>
      <c r="E3635" s="7" t="n">
        <f aca="false">IF(ISBLANK(C3635), , IF(ISBLANK(C3634), E3633+1, E3634))</f>
        <v>0</v>
      </c>
      <c r="F3635" s="10" t="n">
        <f aca="false">IF(ISBLANK(C3635),,IF(OR(ISBLANK(C3634), C3634="Баркод"),1,F3634+1))</f>
        <v>0</v>
      </c>
      <c r="G3635" s="10" t="n">
        <f aca="false">IF(ISBLANK(C3636), F3635/2,)</f>
        <v>0</v>
      </c>
      <c r="H3635" s="0" t="n">
        <f aca="false">IF(ISBLANK(C3635),0,-1)</f>
        <v>0</v>
      </c>
      <c r="I3635" s="0" t="n">
        <f aca="false">IF(AND(ISBLANK(C3634),NOT(ISBLANK(C3635))),1,-1)</f>
        <v>-1</v>
      </c>
      <c r="J3635" s="0" t="n">
        <f aca="false">IF(ISBLANK(C3633),IF(AND(C3634=C3635,NOT(ISBLANK(C3634)),NOT(ISBLANK(C3635))),1,-1),-1)</f>
        <v>-1</v>
      </c>
      <c r="K3635" s="0" t="n">
        <f aca="false">IF(MAX(H3635:J3635)&lt;0,IF(OR(C3635=C3634,C3634=C3633),1,-1),MAX(H3635:J3635))</f>
        <v>0</v>
      </c>
    </row>
    <row r="3636" customFormat="false" ht="13.8" hidden="false" customHeight="false" outlineLevel="0" collapsed="false">
      <c r="B3636" s="8" t="n">
        <f aca="false">MAX(H3636:K3636)</f>
        <v>0</v>
      </c>
      <c r="C3636" s="11"/>
      <c r="D3636" s="10" t="e">
        <f aca="false">IF($A$1="WLB",INDEX(SupplierNomenclature!$D$1:$D$9996,MATCH(C3636,SupplierNomenclature!$I$1:$I$9996,0)),IF($A$1="BERU",INDEX(beru_assortment!$C$1:$C$10000,MATCH(C3636,beru_assortment!$I$1:$I$10000,0)),IF($A$1="OZON",INDEX(ozon_assortment!$F$3:$F$10000,MATCH(C3636,ozon_assortment!$E$3:$E$10000,0)),0)))</f>
        <v>#N/A</v>
      </c>
      <c r="E3636" s="7" t="n">
        <f aca="false">IF(ISBLANK(C3636), , IF(ISBLANK(C3635), E3634+1, E3635))</f>
        <v>0</v>
      </c>
      <c r="F3636" s="10" t="n">
        <f aca="false">IF(ISBLANK(C3636),,IF(OR(ISBLANK(C3635), C3635="Баркод"),1,F3635+1))</f>
        <v>0</v>
      </c>
      <c r="G3636" s="10" t="n">
        <f aca="false">IF(ISBLANK(C3637), F3636/2,)</f>
        <v>0</v>
      </c>
      <c r="H3636" s="0" t="n">
        <f aca="false">IF(ISBLANK(C3636),0,-1)</f>
        <v>0</v>
      </c>
      <c r="I3636" s="0" t="n">
        <f aca="false">IF(AND(ISBLANK(C3635),NOT(ISBLANK(C3636))),1,-1)</f>
        <v>-1</v>
      </c>
      <c r="J3636" s="0" t="n">
        <f aca="false">IF(ISBLANK(C3634),IF(AND(C3635=C3636,NOT(ISBLANK(C3635)),NOT(ISBLANK(C3636))),1,-1),-1)</f>
        <v>-1</v>
      </c>
      <c r="K3636" s="0" t="n">
        <f aca="false">IF(MAX(H3636:J3636)&lt;0,IF(OR(C3636=C3635,C3635=C3634),1,-1),MAX(H3636:J3636))</f>
        <v>0</v>
      </c>
    </row>
    <row r="3637" customFormat="false" ht="13.8" hidden="false" customHeight="false" outlineLevel="0" collapsed="false">
      <c r="B3637" s="8" t="n">
        <f aca="false">MAX(H3637:K3637)</f>
        <v>0</v>
      </c>
      <c r="C3637" s="11"/>
      <c r="D3637" s="10" t="e">
        <f aca="false">IF($A$1="WLB",INDEX(SupplierNomenclature!$D$1:$D$9996,MATCH(C3637,SupplierNomenclature!$I$1:$I$9996,0)),IF($A$1="BERU",INDEX(beru_assortment!$C$1:$C$10000,MATCH(C3637,beru_assortment!$I$1:$I$10000,0)),IF($A$1="OZON",INDEX(ozon_assortment!$F$3:$F$10000,MATCH(C3637,ozon_assortment!$E$3:$E$10000,0)),0)))</f>
        <v>#N/A</v>
      </c>
      <c r="E3637" s="7" t="n">
        <f aca="false">IF(ISBLANK(C3637), , IF(ISBLANK(C3636), E3635+1, E3636))</f>
        <v>0</v>
      </c>
      <c r="F3637" s="10" t="n">
        <f aca="false">IF(ISBLANK(C3637),,IF(OR(ISBLANK(C3636), C3636="Баркод"),1,F3636+1))</f>
        <v>0</v>
      </c>
      <c r="G3637" s="10" t="n">
        <f aca="false">IF(ISBLANK(C3638), F3637/2,)</f>
        <v>0</v>
      </c>
      <c r="H3637" s="0" t="n">
        <f aca="false">IF(ISBLANK(C3637),0,-1)</f>
        <v>0</v>
      </c>
      <c r="I3637" s="0" t="n">
        <f aca="false">IF(AND(ISBLANK(C3636),NOT(ISBLANK(C3637))),1,-1)</f>
        <v>-1</v>
      </c>
      <c r="J3637" s="0" t="n">
        <f aca="false">IF(ISBLANK(C3635),IF(AND(C3636=C3637,NOT(ISBLANK(C3636)),NOT(ISBLANK(C3637))),1,-1),-1)</f>
        <v>-1</v>
      </c>
      <c r="K3637" s="0" t="n">
        <f aca="false">IF(MAX(H3637:J3637)&lt;0,IF(OR(C3637=C3636,C3636=C3635),1,-1),MAX(H3637:J3637))</f>
        <v>0</v>
      </c>
    </row>
    <row r="3638" customFormat="false" ht="13.8" hidden="false" customHeight="false" outlineLevel="0" collapsed="false">
      <c r="B3638" s="8" t="n">
        <f aca="false">MAX(H3638:K3638)</f>
        <v>0</v>
      </c>
      <c r="C3638" s="11"/>
      <c r="D3638" s="10" t="e">
        <f aca="false">IF($A$1="WLB",INDEX(SupplierNomenclature!$D$1:$D$9996,MATCH(C3638,SupplierNomenclature!$I$1:$I$9996,0)),IF($A$1="BERU",INDEX(beru_assortment!$C$1:$C$10000,MATCH(C3638,beru_assortment!$I$1:$I$10000,0)),IF($A$1="OZON",INDEX(ozon_assortment!$F$3:$F$10000,MATCH(C3638,ozon_assortment!$E$3:$E$10000,0)),0)))</f>
        <v>#N/A</v>
      </c>
      <c r="E3638" s="7" t="n">
        <f aca="false">IF(ISBLANK(C3638), , IF(ISBLANK(C3637), E3636+1, E3637))</f>
        <v>0</v>
      </c>
      <c r="F3638" s="10" t="n">
        <f aca="false">IF(ISBLANK(C3638),,IF(OR(ISBLANK(C3637), C3637="Баркод"),1,F3637+1))</f>
        <v>0</v>
      </c>
      <c r="G3638" s="10" t="n">
        <f aca="false">IF(ISBLANK(C3639), F3638/2,)</f>
        <v>0</v>
      </c>
      <c r="H3638" s="0" t="n">
        <f aca="false">IF(ISBLANK(C3638),0,-1)</f>
        <v>0</v>
      </c>
      <c r="I3638" s="0" t="n">
        <f aca="false">IF(AND(ISBLANK(C3637),NOT(ISBLANK(C3638))),1,-1)</f>
        <v>-1</v>
      </c>
      <c r="J3638" s="0" t="n">
        <f aca="false">IF(ISBLANK(C3636),IF(AND(C3637=C3638,NOT(ISBLANK(C3637)),NOT(ISBLANK(C3638))),1,-1),-1)</f>
        <v>-1</v>
      </c>
      <c r="K3638" s="0" t="n">
        <f aca="false">IF(MAX(H3638:J3638)&lt;0,IF(OR(C3638=C3637,C3637=C3636),1,-1),MAX(H3638:J3638))</f>
        <v>0</v>
      </c>
    </row>
    <row r="3639" customFormat="false" ht="13.8" hidden="false" customHeight="false" outlineLevel="0" collapsed="false">
      <c r="B3639" s="8" t="n">
        <f aca="false">MAX(H3639:K3639)</f>
        <v>0</v>
      </c>
      <c r="C3639" s="11"/>
      <c r="D3639" s="10" t="e">
        <f aca="false">IF($A$1="WLB",INDEX(SupplierNomenclature!$D$1:$D$9996,MATCH(C3639,SupplierNomenclature!$I$1:$I$9996,0)),IF($A$1="BERU",INDEX(beru_assortment!$C$1:$C$10000,MATCH(C3639,beru_assortment!$I$1:$I$10000,0)),IF($A$1="OZON",INDEX(ozon_assortment!$F$3:$F$10000,MATCH(C3639,ozon_assortment!$E$3:$E$10000,0)),0)))</f>
        <v>#N/A</v>
      </c>
      <c r="E3639" s="7" t="n">
        <f aca="false">IF(ISBLANK(C3639), , IF(ISBLANK(C3638), E3637+1, E3638))</f>
        <v>0</v>
      </c>
      <c r="F3639" s="10" t="n">
        <f aca="false">IF(ISBLANK(C3639),,IF(OR(ISBLANK(C3638), C3638="Баркод"),1,F3638+1))</f>
        <v>0</v>
      </c>
      <c r="G3639" s="10" t="n">
        <f aca="false">IF(ISBLANK(C3640), F3639/2,)</f>
        <v>0</v>
      </c>
      <c r="H3639" s="0" t="n">
        <f aca="false">IF(ISBLANK(C3639),0,-1)</f>
        <v>0</v>
      </c>
      <c r="I3639" s="0" t="n">
        <f aca="false">IF(AND(ISBLANK(C3638),NOT(ISBLANK(C3639))),1,-1)</f>
        <v>-1</v>
      </c>
      <c r="J3639" s="0" t="n">
        <f aca="false">IF(ISBLANK(C3637),IF(AND(C3638=C3639,NOT(ISBLANK(C3638)),NOT(ISBLANK(C3639))),1,-1),-1)</f>
        <v>-1</v>
      </c>
      <c r="K3639" s="0" t="n">
        <f aca="false">IF(MAX(H3639:J3639)&lt;0,IF(OR(C3639=C3638,C3638=C3637),1,-1),MAX(H3639:J3639))</f>
        <v>0</v>
      </c>
    </row>
    <row r="3640" customFormat="false" ht="13.8" hidden="false" customHeight="false" outlineLevel="0" collapsed="false">
      <c r="B3640" s="8" t="n">
        <f aca="false">MAX(H3640:K3640)</f>
        <v>0</v>
      </c>
      <c r="C3640" s="11"/>
      <c r="D3640" s="10" t="e">
        <f aca="false">IF($A$1="WLB",INDEX(SupplierNomenclature!$D$1:$D$9996,MATCH(C3640,SupplierNomenclature!$I$1:$I$9996,0)),IF($A$1="BERU",INDEX(beru_assortment!$C$1:$C$10000,MATCH(C3640,beru_assortment!$I$1:$I$10000,0)),IF($A$1="OZON",INDEX(ozon_assortment!$F$3:$F$10000,MATCH(C3640,ozon_assortment!$E$3:$E$10000,0)),0)))</f>
        <v>#N/A</v>
      </c>
      <c r="E3640" s="7" t="n">
        <f aca="false">IF(ISBLANK(C3640), , IF(ISBLANK(C3639), E3638+1, E3639))</f>
        <v>0</v>
      </c>
      <c r="F3640" s="10" t="n">
        <f aca="false">IF(ISBLANK(C3640),,IF(OR(ISBLANK(C3639), C3639="Баркод"),1,F3639+1))</f>
        <v>0</v>
      </c>
      <c r="G3640" s="10" t="n">
        <f aca="false">IF(ISBLANK(C3641), F3640/2,)</f>
        <v>0</v>
      </c>
      <c r="H3640" s="0" t="n">
        <f aca="false">IF(ISBLANK(C3640),0,-1)</f>
        <v>0</v>
      </c>
      <c r="I3640" s="0" t="n">
        <f aca="false">IF(AND(ISBLANK(C3639),NOT(ISBLANK(C3640))),1,-1)</f>
        <v>-1</v>
      </c>
      <c r="J3640" s="0" t="n">
        <f aca="false">IF(ISBLANK(C3638),IF(AND(C3639=C3640,NOT(ISBLANK(C3639)),NOT(ISBLANK(C3640))),1,-1),-1)</f>
        <v>-1</v>
      </c>
      <c r="K3640" s="0" t="n">
        <f aca="false">IF(MAX(H3640:J3640)&lt;0,IF(OR(C3640=C3639,C3639=C3638),1,-1),MAX(H3640:J3640))</f>
        <v>0</v>
      </c>
    </row>
    <row r="3641" customFormat="false" ht="13.8" hidden="false" customHeight="false" outlineLevel="0" collapsed="false">
      <c r="B3641" s="8" t="n">
        <f aca="false">MAX(H3641:K3641)</f>
        <v>0</v>
      </c>
      <c r="C3641" s="11"/>
      <c r="D3641" s="10" t="e">
        <f aca="false">IF($A$1="WLB",INDEX(SupplierNomenclature!$D$1:$D$9996,MATCH(C3641,SupplierNomenclature!$I$1:$I$9996,0)),IF($A$1="BERU",INDEX(beru_assortment!$C$1:$C$10000,MATCH(C3641,beru_assortment!$I$1:$I$10000,0)),IF($A$1="OZON",INDEX(ozon_assortment!$F$3:$F$10000,MATCH(C3641,ozon_assortment!$E$3:$E$10000,0)),0)))</f>
        <v>#N/A</v>
      </c>
      <c r="E3641" s="7" t="n">
        <f aca="false">IF(ISBLANK(C3641), , IF(ISBLANK(C3640), E3639+1, E3640))</f>
        <v>0</v>
      </c>
      <c r="F3641" s="10" t="n">
        <f aca="false">IF(ISBLANK(C3641),,IF(OR(ISBLANK(C3640), C3640="Баркод"),1,F3640+1))</f>
        <v>0</v>
      </c>
      <c r="G3641" s="10" t="n">
        <f aca="false">IF(ISBLANK(C3642), F3641/2,)</f>
        <v>0</v>
      </c>
      <c r="H3641" s="0" t="n">
        <f aca="false">IF(ISBLANK(C3641),0,-1)</f>
        <v>0</v>
      </c>
      <c r="I3641" s="0" t="n">
        <f aca="false">IF(AND(ISBLANK(C3640),NOT(ISBLANK(C3641))),1,-1)</f>
        <v>-1</v>
      </c>
      <c r="J3641" s="0" t="n">
        <f aca="false">IF(ISBLANK(C3639),IF(AND(C3640=C3641,NOT(ISBLANK(C3640)),NOT(ISBLANK(C3641))),1,-1),-1)</f>
        <v>-1</v>
      </c>
      <c r="K3641" s="0" t="n">
        <f aca="false">IF(MAX(H3641:J3641)&lt;0,IF(OR(C3641=C3640,C3640=C3639),1,-1),MAX(H3641:J3641))</f>
        <v>0</v>
      </c>
    </row>
    <row r="3642" customFormat="false" ht="13.8" hidden="false" customHeight="false" outlineLevel="0" collapsed="false">
      <c r="B3642" s="8" t="n">
        <f aca="false">MAX(H3642:K3642)</f>
        <v>0</v>
      </c>
      <c r="C3642" s="11"/>
      <c r="D3642" s="10" t="e">
        <f aca="false">IF($A$1="WLB",INDEX(SupplierNomenclature!$D$1:$D$9996,MATCH(C3642,SupplierNomenclature!$I$1:$I$9996,0)),IF($A$1="BERU",INDEX(beru_assortment!$C$1:$C$10000,MATCH(C3642,beru_assortment!$I$1:$I$10000,0)),IF($A$1="OZON",INDEX(ozon_assortment!$F$3:$F$10000,MATCH(C3642,ozon_assortment!$E$3:$E$10000,0)),0)))</f>
        <v>#N/A</v>
      </c>
      <c r="E3642" s="7" t="n">
        <f aca="false">IF(ISBLANK(C3642), , IF(ISBLANK(C3641), E3640+1, E3641))</f>
        <v>0</v>
      </c>
      <c r="F3642" s="10" t="n">
        <f aca="false">IF(ISBLANK(C3642),,IF(OR(ISBLANK(C3641), C3641="Баркод"),1,F3641+1))</f>
        <v>0</v>
      </c>
      <c r="G3642" s="10" t="n">
        <f aca="false">IF(ISBLANK(C3643), F3642/2,)</f>
        <v>0</v>
      </c>
      <c r="H3642" s="0" t="n">
        <f aca="false">IF(ISBLANK(C3642),0,-1)</f>
        <v>0</v>
      </c>
      <c r="I3642" s="0" t="n">
        <f aca="false">IF(AND(ISBLANK(C3641),NOT(ISBLANK(C3642))),1,-1)</f>
        <v>-1</v>
      </c>
      <c r="J3642" s="0" t="n">
        <f aca="false">IF(ISBLANK(C3640),IF(AND(C3641=C3642,NOT(ISBLANK(C3641)),NOT(ISBLANK(C3642))),1,-1),-1)</f>
        <v>-1</v>
      </c>
      <c r="K3642" s="0" t="n">
        <f aca="false">IF(MAX(H3642:J3642)&lt;0,IF(OR(C3642=C3641,C3641=C3640),1,-1),MAX(H3642:J3642))</f>
        <v>0</v>
      </c>
    </row>
    <row r="3643" customFormat="false" ht="13.8" hidden="false" customHeight="false" outlineLevel="0" collapsed="false">
      <c r="B3643" s="8" t="n">
        <f aca="false">MAX(H3643:K3643)</f>
        <v>0</v>
      </c>
      <c r="C3643" s="11"/>
      <c r="D3643" s="10" t="e">
        <f aca="false">IF($A$1="WLB",INDEX(SupplierNomenclature!$D$1:$D$9996,MATCH(C3643,SupplierNomenclature!$I$1:$I$9996,0)),IF($A$1="BERU",INDEX(beru_assortment!$C$1:$C$10000,MATCH(C3643,beru_assortment!$I$1:$I$10000,0)),IF($A$1="OZON",INDEX(ozon_assortment!$F$3:$F$10000,MATCH(C3643,ozon_assortment!$E$3:$E$10000,0)),0)))</f>
        <v>#N/A</v>
      </c>
      <c r="E3643" s="7" t="n">
        <f aca="false">IF(ISBLANK(C3643), , IF(ISBLANK(C3642), E3641+1, E3642))</f>
        <v>0</v>
      </c>
      <c r="F3643" s="10" t="n">
        <f aca="false">IF(ISBLANK(C3643),,IF(OR(ISBLANK(C3642), C3642="Баркод"),1,F3642+1))</f>
        <v>0</v>
      </c>
      <c r="G3643" s="10" t="n">
        <f aca="false">IF(ISBLANK(C3644), F3643/2,)</f>
        <v>0</v>
      </c>
      <c r="H3643" s="0" t="n">
        <f aca="false">IF(ISBLANK(C3643),0,-1)</f>
        <v>0</v>
      </c>
      <c r="I3643" s="0" t="n">
        <f aca="false">IF(AND(ISBLANK(C3642),NOT(ISBLANK(C3643))),1,-1)</f>
        <v>-1</v>
      </c>
      <c r="J3643" s="0" t="n">
        <f aca="false">IF(ISBLANK(C3641),IF(AND(C3642=C3643,NOT(ISBLANK(C3642)),NOT(ISBLANK(C3643))),1,-1),-1)</f>
        <v>-1</v>
      </c>
      <c r="K3643" s="0" t="n">
        <f aca="false">IF(MAX(H3643:J3643)&lt;0,IF(OR(C3643=C3642,C3642=C3641),1,-1),MAX(H3643:J3643))</f>
        <v>0</v>
      </c>
    </row>
    <row r="3644" customFormat="false" ht="13.8" hidden="false" customHeight="false" outlineLevel="0" collapsed="false">
      <c r="B3644" s="8" t="n">
        <f aca="false">MAX(H3644:K3644)</f>
        <v>0</v>
      </c>
      <c r="C3644" s="11"/>
      <c r="D3644" s="10" t="e">
        <f aca="false">IF($A$1="WLB",INDEX(SupplierNomenclature!$D$1:$D$9996,MATCH(C3644,SupplierNomenclature!$I$1:$I$9996,0)),IF($A$1="BERU",INDEX(beru_assortment!$C$1:$C$10000,MATCH(C3644,beru_assortment!$I$1:$I$10000,0)),IF($A$1="OZON",INDEX(ozon_assortment!$F$3:$F$10000,MATCH(C3644,ozon_assortment!$E$3:$E$10000,0)),0)))</f>
        <v>#N/A</v>
      </c>
      <c r="E3644" s="7" t="n">
        <f aca="false">IF(ISBLANK(C3644), , IF(ISBLANK(C3643), E3642+1, E3643))</f>
        <v>0</v>
      </c>
      <c r="F3644" s="10" t="n">
        <f aca="false">IF(ISBLANK(C3644),,IF(OR(ISBLANK(C3643), C3643="Баркод"),1,F3643+1))</f>
        <v>0</v>
      </c>
      <c r="G3644" s="10" t="n">
        <f aca="false">IF(ISBLANK(C3645), F3644/2,)</f>
        <v>0</v>
      </c>
      <c r="H3644" s="0" t="n">
        <f aca="false">IF(ISBLANK(C3644),0,-1)</f>
        <v>0</v>
      </c>
      <c r="I3644" s="0" t="n">
        <f aca="false">IF(AND(ISBLANK(C3643),NOT(ISBLANK(C3644))),1,-1)</f>
        <v>-1</v>
      </c>
      <c r="J3644" s="0" t="n">
        <f aca="false">IF(ISBLANK(C3642),IF(AND(C3643=C3644,NOT(ISBLANK(C3643)),NOT(ISBLANK(C3644))),1,-1),-1)</f>
        <v>-1</v>
      </c>
      <c r="K3644" s="0" t="n">
        <f aca="false">IF(MAX(H3644:J3644)&lt;0,IF(OR(C3644=C3643,C3643=C3642),1,-1),MAX(H3644:J3644))</f>
        <v>0</v>
      </c>
    </row>
    <row r="3645" customFormat="false" ht="13.8" hidden="false" customHeight="false" outlineLevel="0" collapsed="false">
      <c r="B3645" s="8" t="n">
        <f aca="false">MAX(H3645:K3645)</f>
        <v>0</v>
      </c>
      <c r="C3645" s="11"/>
      <c r="D3645" s="10" t="e">
        <f aca="false">IF($A$1="WLB",INDEX(SupplierNomenclature!$D$1:$D$9996,MATCH(C3645,SupplierNomenclature!$I$1:$I$9996,0)),IF($A$1="BERU",INDEX(beru_assortment!$C$1:$C$10000,MATCH(C3645,beru_assortment!$I$1:$I$10000,0)),IF($A$1="OZON",INDEX(ozon_assortment!$F$3:$F$10000,MATCH(C3645,ozon_assortment!$E$3:$E$10000,0)),0)))</f>
        <v>#N/A</v>
      </c>
      <c r="E3645" s="7" t="n">
        <f aca="false">IF(ISBLANK(C3645), , IF(ISBLANK(C3644), E3643+1, E3644))</f>
        <v>0</v>
      </c>
      <c r="F3645" s="10" t="n">
        <f aca="false">IF(ISBLANK(C3645),,IF(OR(ISBLANK(C3644), C3644="Баркод"),1,F3644+1))</f>
        <v>0</v>
      </c>
      <c r="G3645" s="10" t="n">
        <f aca="false">IF(ISBLANK(C3646), F3645/2,)</f>
        <v>0</v>
      </c>
      <c r="H3645" s="0" t="n">
        <f aca="false">IF(ISBLANK(C3645),0,-1)</f>
        <v>0</v>
      </c>
      <c r="I3645" s="0" t="n">
        <f aca="false">IF(AND(ISBLANK(C3644),NOT(ISBLANK(C3645))),1,-1)</f>
        <v>-1</v>
      </c>
      <c r="J3645" s="0" t="n">
        <f aca="false">IF(ISBLANK(C3643),IF(AND(C3644=C3645,NOT(ISBLANK(C3644)),NOT(ISBLANK(C3645))),1,-1),-1)</f>
        <v>-1</v>
      </c>
      <c r="K3645" s="0" t="n">
        <f aca="false">IF(MAX(H3645:J3645)&lt;0,IF(OR(C3645=C3644,C3644=C3643),1,-1),MAX(H3645:J3645))</f>
        <v>0</v>
      </c>
    </row>
    <row r="3646" customFormat="false" ht="13.8" hidden="false" customHeight="false" outlineLevel="0" collapsed="false">
      <c r="B3646" s="8" t="n">
        <f aca="false">MAX(H3646:K3646)</f>
        <v>0</v>
      </c>
      <c r="C3646" s="11"/>
      <c r="D3646" s="10" t="e">
        <f aca="false">IF($A$1="WLB",INDEX(SupplierNomenclature!$D$1:$D$9996,MATCH(C3646,SupplierNomenclature!$I$1:$I$9996,0)),IF($A$1="BERU",INDEX(beru_assortment!$C$1:$C$10000,MATCH(C3646,beru_assortment!$I$1:$I$10000,0)),IF($A$1="OZON",INDEX(ozon_assortment!$F$3:$F$10000,MATCH(C3646,ozon_assortment!$E$3:$E$10000,0)),0)))</f>
        <v>#N/A</v>
      </c>
      <c r="E3646" s="7" t="n">
        <f aca="false">IF(ISBLANK(C3646), , IF(ISBLANK(C3645), E3644+1, E3645))</f>
        <v>0</v>
      </c>
      <c r="F3646" s="10" t="n">
        <f aca="false">IF(ISBLANK(C3646),,IF(OR(ISBLANK(C3645), C3645="Баркод"),1,F3645+1))</f>
        <v>0</v>
      </c>
      <c r="G3646" s="10" t="n">
        <f aca="false">IF(ISBLANK(C3647), F3646/2,)</f>
        <v>0</v>
      </c>
      <c r="H3646" s="0" t="n">
        <f aca="false">IF(ISBLANK(C3646),0,-1)</f>
        <v>0</v>
      </c>
      <c r="I3646" s="0" t="n">
        <f aca="false">IF(AND(ISBLANK(C3645),NOT(ISBLANK(C3646))),1,-1)</f>
        <v>-1</v>
      </c>
      <c r="J3646" s="0" t="n">
        <f aca="false">IF(ISBLANK(C3644),IF(AND(C3645=C3646,NOT(ISBLANK(C3645)),NOT(ISBLANK(C3646))),1,-1),-1)</f>
        <v>-1</v>
      </c>
      <c r="K3646" s="0" t="n">
        <f aca="false">IF(MAX(H3646:J3646)&lt;0,IF(OR(C3646=C3645,C3645=C3644),1,-1),MAX(H3646:J3646))</f>
        <v>0</v>
      </c>
    </row>
    <row r="3647" customFormat="false" ht="13.8" hidden="false" customHeight="false" outlineLevel="0" collapsed="false">
      <c r="B3647" s="8" t="n">
        <f aca="false">MAX(H3647:K3647)</f>
        <v>0</v>
      </c>
      <c r="C3647" s="11"/>
      <c r="D3647" s="10" t="e">
        <f aca="false">IF($A$1="WLB",INDEX(SupplierNomenclature!$D$1:$D$9996,MATCH(C3647,SupplierNomenclature!$I$1:$I$9996,0)),IF($A$1="BERU",INDEX(beru_assortment!$C$1:$C$10000,MATCH(C3647,beru_assortment!$I$1:$I$10000,0)),IF($A$1="OZON",INDEX(ozon_assortment!$F$3:$F$10000,MATCH(C3647,ozon_assortment!$E$3:$E$10000,0)),0)))</f>
        <v>#N/A</v>
      </c>
      <c r="E3647" s="7" t="n">
        <f aca="false">IF(ISBLANK(C3647), , IF(ISBLANK(C3646), E3645+1, E3646))</f>
        <v>0</v>
      </c>
      <c r="F3647" s="10" t="n">
        <f aca="false">IF(ISBLANK(C3647),,IF(OR(ISBLANK(C3646), C3646="Баркод"),1,F3646+1))</f>
        <v>0</v>
      </c>
      <c r="G3647" s="10" t="n">
        <f aca="false">IF(ISBLANK(C3648), F3647/2,)</f>
        <v>0</v>
      </c>
      <c r="H3647" s="0" t="n">
        <f aca="false">IF(ISBLANK(C3647),0,-1)</f>
        <v>0</v>
      </c>
      <c r="I3647" s="0" t="n">
        <f aca="false">IF(AND(ISBLANK(C3646),NOT(ISBLANK(C3647))),1,-1)</f>
        <v>-1</v>
      </c>
      <c r="J3647" s="0" t="n">
        <f aca="false">IF(ISBLANK(C3645),IF(AND(C3646=C3647,NOT(ISBLANK(C3646)),NOT(ISBLANK(C3647))),1,-1),-1)</f>
        <v>-1</v>
      </c>
      <c r="K3647" s="0" t="n">
        <f aca="false">IF(MAX(H3647:J3647)&lt;0,IF(OR(C3647=C3646,C3646=C3645),1,-1),MAX(H3647:J3647))</f>
        <v>0</v>
      </c>
    </row>
    <row r="3648" customFormat="false" ht="13.8" hidden="false" customHeight="false" outlineLevel="0" collapsed="false">
      <c r="B3648" s="8" t="n">
        <f aca="false">MAX(H3648:K3648)</f>
        <v>0</v>
      </c>
      <c r="C3648" s="11"/>
      <c r="D3648" s="10" t="e">
        <f aca="false">IF($A$1="WLB",INDEX(SupplierNomenclature!$D$1:$D$9996,MATCH(C3648,SupplierNomenclature!$I$1:$I$9996,0)),IF($A$1="BERU",INDEX(beru_assortment!$C$1:$C$10000,MATCH(C3648,beru_assortment!$I$1:$I$10000,0)),IF($A$1="OZON",INDEX(ozon_assortment!$F$3:$F$10000,MATCH(C3648,ozon_assortment!$E$3:$E$10000,0)),0)))</f>
        <v>#N/A</v>
      </c>
      <c r="E3648" s="7" t="n">
        <f aca="false">IF(ISBLANK(C3648), , IF(ISBLANK(C3647), E3646+1, E3647))</f>
        <v>0</v>
      </c>
      <c r="F3648" s="10" t="n">
        <f aca="false">IF(ISBLANK(C3648),,IF(OR(ISBLANK(C3647), C3647="Баркод"),1,F3647+1))</f>
        <v>0</v>
      </c>
      <c r="G3648" s="10" t="n">
        <f aca="false">IF(ISBLANK(C3649), F3648/2,)</f>
        <v>0</v>
      </c>
      <c r="H3648" s="0" t="n">
        <f aca="false">IF(ISBLANK(C3648),0,-1)</f>
        <v>0</v>
      </c>
      <c r="I3648" s="0" t="n">
        <f aca="false">IF(AND(ISBLANK(C3647),NOT(ISBLANK(C3648))),1,-1)</f>
        <v>-1</v>
      </c>
      <c r="J3648" s="0" t="n">
        <f aca="false">IF(ISBLANK(C3646),IF(AND(C3647=C3648,NOT(ISBLANK(C3647)),NOT(ISBLANK(C3648))),1,-1),-1)</f>
        <v>-1</v>
      </c>
      <c r="K3648" s="0" t="n">
        <f aca="false">IF(MAX(H3648:J3648)&lt;0,IF(OR(C3648=C3647,C3647=C3646),1,-1),MAX(H3648:J3648))</f>
        <v>0</v>
      </c>
    </row>
    <row r="3649" customFormat="false" ht="13.8" hidden="false" customHeight="false" outlineLevel="0" collapsed="false">
      <c r="B3649" s="8" t="n">
        <f aca="false">MAX(H3649:K3649)</f>
        <v>0</v>
      </c>
      <c r="C3649" s="11"/>
      <c r="D3649" s="10" t="e">
        <f aca="false">IF($A$1="WLB",INDEX(SupplierNomenclature!$D$1:$D$9996,MATCH(C3649,SupplierNomenclature!$I$1:$I$9996,0)),IF($A$1="BERU",INDEX(beru_assortment!$C$1:$C$10000,MATCH(C3649,beru_assortment!$I$1:$I$10000,0)),IF($A$1="OZON",INDEX(ozon_assortment!$F$3:$F$10000,MATCH(C3649,ozon_assortment!$E$3:$E$10000,0)),0)))</f>
        <v>#N/A</v>
      </c>
      <c r="E3649" s="7" t="n">
        <f aca="false">IF(ISBLANK(C3649), , IF(ISBLANK(C3648), E3647+1, E3648))</f>
        <v>0</v>
      </c>
      <c r="F3649" s="10" t="n">
        <f aca="false">IF(ISBLANK(C3649),,IF(OR(ISBLANK(C3648), C3648="Баркод"),1,F3648+1))</f>
        <v>0</v>
      </c>
      <c r="G3649" s="10" t="n">
        <f aca="false">IF(ISBLANK(C3650), F3649/2,)</f>
        <v>0</v>
      </c>
      <c r="H3649" s="0" t="n">
        <f aca="false">IF(ISBLANK(C3649),0,-1)</f>
        <v>0</v>
      </c>
      <c r="I3649" s="0" t="n">
        <f aca="false">IF(AND(ISBLANK(C3648),NOT(ISBLANK(C3649))),1,-1)</f>
        <v>-1</v>
      </c>
      <c r="J3649" s="0" t="n">
        <f aca="false">IF(ISBLANK(C3647),IF(AND(C3648=C3649,NOT(ISBLANK(C3648)),NOT(ISBLANK(C3649))),1,-1),-1)</f>
        <v>-1</v>
      </c>
      <c r="K3649" s="0" t="n">
        <f aca="false">IF(MAX(H3649:J3649)&lt;0,IF(OR(C3649=C3648,C3648=C3647),1,-1),MAX(H3649:J3649))</f>
        <v>0</v>
      </c>
    </row>
    <row r="3650" customFormat="false" ht="13.8" hidden="false" customHeight="false" outlineLevel="0" collapsed="false">
      <c r="B3650" s="8" t="n">
        <f aca="false">MAX(H3650:K3650)</f>
        <v>0</v>
      </c>
      <c r="C3650" s="11"/>
      <c r="D3650" s="10" t="e">
        <f aca="false">IF($A$1="WLB",INDEX(SupplierNomenclature!$D$1:$D$9996,MATCH(C3650,SupplierNomenclature!$I$1:$I$9996,0)),IF($A$1="BERU",INDEX(beru_assortment!$C$1:$C$10000,MATCH(C3650,beru_assortment!$I$1:$I$10000,0)),IF($A$1="OZON",INDEX(ozon_assortment!$F$3:$F$10000,MATCH(C3650,ozon_assortment!$E$3:$E$10000,0)),0)))</f>
        <v>#N/A</v>
      </c>
      <c r="E3650" s="7" t="n">
        <f aca="false">IF(ISBLANK(C3650), , IF(ISBLANK(C3649), E3648+1, E3649))</f>
        <v>0</v>
      </c>
      <c r="F3650" s="10" t="n">
        <f aca="false">IF(ISBLANK(C3650),,IF(OR(ISBLANK(C3649), C3649="Баркод"),1,F3649+1))</f>
        <v>0</v>
      </c>
      <c r="G3650" s="10" t="n">
        <f aca="false">IF(ISBLANK(C3651), F3650/2,)</f>
        <v>0</v>
      </c>
      <c r="H3650" s="0" t="n">
        <f aca="false">IF(ISBLANK(C3650),0,-1)</f>
        <v>0</v>
      </c>
      <c r="I3650" s="0" t="n">
        <f aca="false">IF(AND(ISBLANK(C3649),NOT(ISBLANK(C3650))),1,-1)</f>
        <v>-1</v>
      </c>
      <c r="J3650" s="0" t="n">
        <f aca="false">IF(ISBLANK(C3648),IF(AND(C3649=C3650,NOT(ISBLANK(C3649)),NOT(ISBLANK(C3650))),1,-1),-1)</f>
        <v>-1</v>
      </c>
      <c r="K3650" s="0" t="n">
        <f aca="false">IF(MAX(H3650:J3650)&lt;0,IF(OR(C3650=C3649,C3649=C3648),1,-1),MAX(H3650:J3650))</f>
        <v>0</v>
      </c>
    </row>
    <row r="3651" customFormat="false" ht="13.8" hidden="false" customHeight="false" outlineLevel="0" collapsed="false">
      <c r="B3651" s="8" t="n">
        <f aca="false">MAX(H3651:K3651)</f>
        <v>0</v>
      </c>
      <c r="C3651" s="11"/>
      <c r="D3651" s="10" t="e">
        <f aca="false">IF($A$1="WLB",INDEX(SupplierNomenclature!$D$1:$D$9996,MATCH(C3651,SupplierNomenclature!$I$1:$I$9996,0)),IF($A$1="BERU",INDEX(beru_assortment!$C$1:$C$10000,MATCH(C3651,beru_assortment!$I$1:$I$10000,0)),IF($A$1="OZON",INDEX(ozon_assortment!$F$3:$F$10000,MATCH(C3651,ozon_assortment!$E$3:$E$10000,0)),0)))</f>
        <v>#N/A</v>
      </c>
      <c r="E3651" s="7" t="n">
        <f aca="false">IF(ISBLANK(C3651), , IF(ISBLANK(C3650), E3649+1, E3650))</f>
        <v>0</v>
      </c>
      <c r="F3651" s="10" t="n">
        <f aca="false">IF(ISBLANK(C3651),,IF(OR(ISBLANK(C3650), C3650="Баркод"),1,F3650+1))</f>
        <v>0</v>
      </c>
      <c r="G3651" s="10" t="n">
        <f aca="false">IF(ISBLANK(C3652), F3651/2,)</f>
        <v>0</v>
      </c>
      <c r="H3651" s="0" t="n">
        <f aca="false">IF(ISBLANK(C3651),0,-1)</f>
        <v>0</v>
      </c>
      <c r="I3651" s="0" t="n">
        <f aca="false">IF(AND(ISBLANK(C3650),NOT(ISBLANK(C3651))),1,-1)</f>
        <v>-1</v>
      </c>
      <c r="J3651" s="0" t="n">
        <f aca="false">IF(ISBLANK(C3649),IF(AND(C3650=C3651,NOT(ISBLANK(C3650)),NOT(ISBLANK(C3651))),1,-1),-1)</f>
        <v>-1</v>
      </c>
      <c r="K3651" s="0" t="n">
        <f aca="false">IF(MAX(H3651:J3651)&lt;0,IF(OR(C3651=C3650,C3650=C3649),1,-1),MAX(H3651:J3651))</f>
        <v>0</v>
      </c>
    </row>
    <row r="3652" customFormat="false" ht="13.8" hidden="false" customHeight="false" outlineLevel="0" collapsed="false">
      <c r="B3652" s="8" t="n">
        <f aca="false">MAX(H3652:K3652)</f>
        <v>0</v>
      </c>
      <c r="C3652" s="11"/>
      <c r="D3652" s="10" t="e">
        <f aca="false">IF($A$1="WLB",INDEX(SupplierNomenclature!$D$1:$D$9996,MATCH(C3652,SupplierNomenclature!$I$1:$I$9996,0)),IF($A$1="BERU",INDEX(beru_assortment!$C$1:$C$10000,MATCH(C3652,beru_assortment!$I$1:$I$10000,0)),IF($A$1="OZON",INDEX(ozon_assortment!$F$3:$F$10000,MATCH(C3652,ozon_assortment!$E$3:$E$10000,0)),0)))</f>
        <v>#N/A</v>
      </c>
      <c r="E3652" s="7" t="n">
        <f aca="false">IF(ISBLANK(C3652), , IF(ISBLANK(C3651), E3650+1, E3651))</f>
        <v>0</v>
      </c>
      <c r="F3652" s="10" t="n">
        <f aca="false">IF(ISBLANK(C3652),,IF(OR(ISBLANK(C3651), C3651="Баркод"),1,F3651+1))</f>
        <v>0</v>
      </c>
      <c r="G3652" s="10" t="n">
        <f aca="false">IF(ISBLANK(C3653), F3652/2,)</f>
        <v>0</v>
      </c>
      <c r="H3652" s="0" t="n">
        <f aca="false">IF(ISBLANK(C3652),0,-1)</f>
        <v>0</v>
      </c>
      <c r="I3652" s="0" t="n">
        <f aca="false">IF(AND(ISBLANK(C3651),NOT(ISBLANK(C3652))),1,-1)</f>
        <v>-1</v>
      </c>
      <c r="J3652" s="0" t="n">
        <f aca="false">IF(ISBLANK(C3650),IF(AND(C3651=C3652,NOT(ISBLANK(C3651)),NOT(ISBLANK(C3652))),1,-1),-1)</f>
        <v>-1</v>
      </c>
      <c r="K3652" s="0" t="n">
        <f aca="false">IF(MAX(H3652:J3652)&lt;0,IF(OR(C3652=C3651,C3651=C3650),1,-1),MAX(H3652:J3652))</f>
        <v>0</v>
      </c>
    </row>
    <row r="3653" customFormat="false" ht="13.8" hidden="false" customHeight="false" outlineLevel="0" collapsed="false">
      <c r="B3653" s="8" t="n">
        <f aca="false">MAX(H3653:K3653)</f>
        <v>0</v>
      </c>
      <c r="C3653" s="11"/>
      <c r="D3653" s="10" t="e">
        <f aca="false">IF($A$1="WLB",INDEX(SupplierNomenclature!$D$1:$D$9996,MATCH(C3653,SupplierNomenclature!$I$1:$I$9996,0)),IF($A$1="BERU",INDEX(beru_assortment!$C$1:$C$10000,MATCH(C3653,beru_assortment!$I$1:$I$10000,0)),IF($A$1="OZON",INDEX(ozon_assortment!$F$3:$F$10000,MATCH(C3653,ozon_assortment!$E$3:$E$10000,0)),0)))</f>
        <v>#N/A</v>
      </c>
      <c r="E3653" s="7" t="n">
        <f aca="false">IF(ISBLANK(C3653), , IF(ISBLANK(C3652), E3651+1, E3652))</f>
        <v>0</v>
      </c>
      <c r="F3653" s="10" t="n">
        <f aca="false">IF(ISBLANK(C3653),,IF(OR(ISBLANK(C3652), C3652="Баркод"),1,F3652+1))</f>
        <v>0</v>
      </c>
      <c r="G3653" s="10" t="n">
        <f aca="false">IF(ISBLANK(C3654), F3653/2,)</f>
        <v>0</v>
      </c>
      <c r="H3653" s="0" t="n">
        <f aca="false">IF(ISBLANK(C3653),0,-1)</f>
        <v>0</v>
      </c>
      <c r="I3653" s="0" t="n">
        <f aca="false">IF(AND(ISBLANK(C3652),NOT(ISBLANK(C3653))),1,-1)</f>
        <v>-1</v>
      </c>
      <c r="J3653" s="0" t="n">
        <f aca="false">IF(ISBLANK(C3651),IF(AND(C3652=C3653,NOT(ISBLANK(C3652)),NOT(ISBLANK(C3653))),1,-1),-1)</f>
        <v>-1</v>
      </c>
      <c r="K3653" s="0" t="n">
        <f aca="false">IF(MAX(H3653:J3653)&lt;0,IF(OR(C3653=C3652,C3652=C3651),1,-1),MAX(H3653:J3653))</f>
        <v>0</v>
      </c>
    </row>
    <row r="3654" customFormat="false" ht="13.8" hidden="false" customHeight="false" outlineLevel="0" collapsed="false">
      <c r="B3654" s="8" t="n">
        <f aca="false">MAX(H3654:K3654)</f>
        <v>0</v>
      </c>
      <c r="C3654" s="11"/>
      <c r="D3654" s="10" t="e">
        <f aca="false">IF($A$1="WLB",INDEX(SupplierNomenclature!$D$1:$D$9996,MATCH(C3654,SupplierNomenclature!$I$1:$I$9996,0)),IF($A$1="BERU",INDEX(beru_assortment!$C$1:$C$10000,MATCH(C3654,beru_assortment!$I$1:$I$10000,0)),IF($A$1="OZON",INDEX(ozon_assortment!$F$3:$F$10000,MATCH(C3654,ozon_assortment!$E$3:$E$10000,0)),0)))</f>
        <v>#N/A</v>
      </c>
      <c r="E3654" s="7" t="n">
        <f aca="false">IF(ISBLANK(C3654), , IF(ISBLANK(C3653), E3652+1, E3653))</f>
        <v>0</v>
      </c>
      <c r="F3654" s="10" t="n">
        <f aca="false">IF(ISBLANK(C3654),,IF(OR(ISBLANK(C3653), C3653="Баркод"),1,F3653+1))</f>
        <v>0</v>
      </c>
      <c r="G3654" s="10" t="n">
        <f aca="false">IF(ISBLANK(C3655), F3654/2,)</f>
        <v>0</v>
      </c>
      <c r="H3654" s="0" t="n">
        <f aca="false">IF(ISBLANK(C3654),0,-1)</f>
        <v>0</v>
      </c>
      <c r="I3654" s="0" t="n">
        <f aca="false">IF(AND(ISBLANK(C3653),NOT(ISBLANK(C3654))),1,-1)</f>
        <v>-1</v>
      </c>
      <c r="J3654" s="0" t="n">
        <f aca="false">IF(ISBLANK(C3652),IF(AND(C3653=C3654,NOT(ISBLANK(C3653)),NOT(ISBLANK(C3654))),1,-1),-1)</f>
        <v>-1</v>
      </c>
      <c r="K3654" s="0" t="n">
        <f aca="false">IF(MAX(H3654:J3654)&lt;0,IF(OR(C3654=C3653,C3653=C3652),1,-1),MAX(H3654:J3654))</f>
        <v>0</v>
      </c>
    </row>
    <row r="3655" customFormat="false" ht="13.8" hidden="false" customHeight="false" outlineLevel="0" collapsed="false">
      <c r="B3655" s="8" t="n">
        <f aca="false">MAX(H3655:K3655)</f>
        <v>0</v>
      </c>
      <c r="C3655" s="11"/>
      <c r="D3655" s="10" t="e">
        <f aca="false">IF($A$1="WLB",INDEX(SupplierNomenclature!$D$1:$D$9996,MATCH(C3655,SupplierNomenclature!$I$1:$I$9996,0)),IF($A$1="BERU",INDEX(beru_assortment!$C$1:$C$10000,MATCH(C3655,beru_assortment!$I$1:$I$10000,0)),IF($A$1="OZON",INDEX(ozon_assortment!$F$3:$F$10000,MATCH(C3655,ozon_assortment!$E$3:$E$10000,0)),0)))</f>
        <v>#N/A</v>
      </c>
      <c r="E3655" s="7" t="n">
        <f aca="false">IF(ISBLANK(C3655), , IF(ISBLANK(C3654), E3653+1, E3654))</f>
        <v>0</v>
      </c>
      <c r="F3655" s="10" t="n">
        <f aca="false">IF(ISBLANK(C3655),,IF(OR(ISBLANK(C3654), C3654="Баркод"),1,F3654+1))</f>
        <v>0</v>
      </c>
      <c r="G3655" s="10" t="n">
        <f aca="false">IF(ISBLANK(C3656), F3655/2,)</f>
        <v>0</v>
      </c>
      <c r="H3655" s="0" t="n">
        <f aca="false">IF(ISBLANK(C3655),0,-1)</f>
        <v>0</v>
      </c>
      <c r="I3655" s="0" t="n">
        <f aca="false">IF(AND(ISBLANK(C3654),NOT(ISBLANK(C3655))),1,-1)</f>
        <v>-1</v>
      </c>
      <c r="J3655" s="0" t="n">
        <f aca="false">IF(ISBLANK(C3653),IF(AND(C3654=C3655,NOT(ISBLANK(C3654)),NOT(ISBLANK(C3655))),1,-1),-1)</f>
        <v>-1</v>
      </c>
      <c r="K3655" s="0" t="n">
        <f aca="false">IF(MAX(H3655:J3655)&lt;0,IF(OR(C3655=C3654,C3654=C3653),1,-1),MAX(H3655:J3655))</f>
        <v>0</v>
      </c>
    </row>
    <row r="3656" customFormat="false" ht="13.8" hidden="false" customHeight="false" outlineLevel="0" collapsed="false">
      <c r="B3656" s="8" t="n">
        <f aca="false">MAX(H3656:K3656)</f>
        <v>0</v>
      </c>
      <c r="C3656" s="11"/>
      <c r="D3656" s="10" t="e">
        <f aca="false">IF($A$1="WLB",INDEX(SupplierNomenclature!$D$1:$D$9996,MATCH(C3656,SupplierNomenclature!$I$1:$I$9996,0)),IF($A$1="BERU",INDEX(beru_assortment!$C$1:$C$10000,MATCH(C3656,beru_assortment!$I$1:$I$10000,0)),IF($A$1="OZON",INDEX(ozon_assortment!$F$3:$F$10000,MATCH(C3656,ozon_assortment!$E$3:$E$10000,0)),0)))</f>
        <v>#N/A</v>
      </c>
      <c r="E3656" s="7" t="n">
        <f aca="false">IF(ISBLANK(C3656), , IF(ISBLANK(C3655), E3654+1, E3655))</f>
        <v>0</v>
      </c>
      <c r="F3656" s="10" t="n">
        <f aca="false">IF(ISBLANK(C3656),,IF(OR(ISBLANK(C3655), C3655="Баркод"),1,F3655+1))</f>
        <v>0</v>
      </c>
      <c r="G3656" s="10" t="n">
        <f aca="false">IF(ISBLANK(C3657), F3656/2,)</f>
        <v>0</v>
      </c>
      <c r="H3656" s="0" t="n">
        <f aca="false">IF(ISBLANK(C3656),0,-1)</f>
        <v>0</v>
      </c>
      <c r="I3656" s="0" t="n">
        <f aca="false">IF(AND(ISBLANK(C3655),NOT(ISBLANK(C3656))),1,-1)</f>
        <v>-1</v>
      </c>
      <c r="J3656" s="0" t="n">
        <f aca="false">IF(ISBLANK(C3654),IF(AND(C3655=C3656,NOT(ISBLANK(C3655)),NOT(ISBLANK(C3656))),1,-1),-1)</f>
        <v>-1</v>
      </c>
      <c r="K3656" s="0" t="n">
        <f aca="false">IF(MAX(H3656:J3656)&lt;0,IF(OR(C3656=C3655,C3655=C3654),1,-1),MAX(H3656:J3656))</f>
        <v>0</v>
      </c>
    </row>
    <row r="3657" customFormat="false" ht="13.8" hidden="false" customHeight="false" outlineLevel="0" collapsed="false">
      <c r="B3657" s="8" t="n">
        <f aca="false">MAX(H3657:K3657)</f>
        <v>0</v>
      </c>
      <c r="C3657" s="11"/>
      <c r="D3657" s="10" t="e">
        <f aca="false">IF($A$1="WLB",INDEX(SupplierNomenclature!$D$1:$D$9996,MATCH(C3657,SupplierNomenclature!$I$1:$I$9996,0)),IF($A$1="BERU",INDEX(beru_assortment!$C$1:$C$10000,MATCH(C3657,beru_assortment!$I$1:$I$10000,0)),IF($A$1="OZON",INDEX(ozon_assortment!$F$3:$F$10000,MATCH(C3657,ozon_assortment!$E$3:$E$10000,0)),0)))</f>
        <v>#N/A</v>
      </c>
      <c r="E3657" s="7" t="n">
        <f aca="false">IF(ISBLANK(C3657), , IF(ISBLANK(C3656), E3655+1, E3656))</f>
        <v>0</v>
      </c>
      <c r="F3657" s="10" t="n">
        <f aca="false">IF(ISBLANK(C3657),,IF(OR(ISBLANK(C3656), C3656="Баркод"),1,F3656+1))</f>
        <v>0</v>
      </c>
      <c r="G3657" s="10" t="n">
        <f aca="false">IF(ISBLANK(C3658), F3657/2,)</f>
        <v>0</v>
      </c>
      <c r="H3657" s="0" t="n">
        <f aca="false">IF(ISBLANK(C3657),0,-1)</f>
        <v>0</v>
      </c>
      <c r="I3657" s="0" t="n">
        <f aca="false">IF(AND(ISBLANK(C3656),NOT(ISBLANK(C3657))),1,-1)</f>
        <v>-1</v>
      </c>
      <c r="J3657" s="0" t="n">
        <f aca="false">IF(ISBLANK(C3655),IF(AND(C3656=C3657,NOT(ISBLANK(C3656)),NOT(ISBLANK(C3657))),1,-1),-1)</f>
        <v>-1</v>
      </c>
      <c r="K3657" s="0" t="n">
        <f aca="false">IF(MAX(H3657:J3657)&lt;0,IF(OR(C3657=C3656,C3656=C3655),1,-1),MAX(H3657:J3657))</f>
        <v>0</v>
      </c>
    </row>
    <row r="3658" customFormat="false" ht="13.8" hidden="false" customHeight="false" outlineLevel="0" collapsed="false">
      <c r="B3658" s="8" t="n">
        <f aca="false">MAX(H3658:K3658)</f>
        <v>0</v>
      </c>
      <c r="C3658" s="11"/>
      <c r="D3658" s="10" t="e">
        <f aca="false">IF($A$1="WLB",INDEX(SupplierNomenclature!$D$1:$D$9996,MATCH(C3658,SupplierNomenclature!$I$1:$I$9996,0)),IF($A$1="BERU",INDEX(beru_assortment!$C$1:$C$10000,MATCH(C3658,beru_assortment!$I$1:$I$10000,0)),IF($A$1="OZON",INDEX(ozon_assortment!$F$3:$F$10000,MATCH(C3658,ozon_assortment!$E$3:$E$10000,0)),0)))</f>
        <v>#N/A</v>
      </c>
      <c r="E3658" s="7" t="n">
        <f aca="false">IF(ISBLANK(C3658), , IF(ISBLANK(C3657), E3656+1, E3657))</f>
        <v>0</v>
      </c>
      <c r="F3658" s="10" t="n">
        <f aca="false">IF(ISBLANK(C3658),,IF(OR(ISBLANK(C3657), C3657="Баркод"),1,F3657+1))</f>
        <v>0</v>
      </c>
      <c r="G3658" s="10" t="n">
        <f aca="false">IF(ISBLANK(C3659), F3658/2,)</f>
        <v>0</v>
      </c>
      <c r="H3658" s="0" t="n">
        <f aca="false">IF(ISBLANK(C3658),0,-1)</f>
        <v>0</v>
      </c>
      <c r="I3658" s="0" t="n">
        <f aca="false">IF(AND(ISBLANK(C3657),NOT(ISBLANK(C3658))),1,-1)</f>
        <v>-1</v>
      </c>
      <c r="J3658" s="0" t="n">
        <f aca="false">IF(ISBLANK(C3656),IF(AND(C3657=C3658,NOT(ISBLANK(C3657)),NOT(ISBLANK(C3658))),1,-1),-1)</f>
        <v>-1</v>
      </c>
      <c r="K3658" s="0" t="n">
        <f aca="false">IF(MAX(H3658:J3658)&lt;0,IF(OR(C3658=C3657,C3657=C3656),1,-1),MAX(H3658:J3658))</f>
        <v>0</v>
      </c>
    </row>
    <row r="3659" customFormat="false" ht="13.8" hidden="false" customHeight="false" outlineLevel="0" collapsed="false">
      <c r="B3659" s="8" t="n">
        <f aca="false">MAX(H3659:K3659)</f>
        <v>0</v>
      </c>
      <c r="C3659" s="11"/>
      <c r="D3659" s="10" t="e">
        <f aca="false">IF($A$1="WLB",INDEX(SupplierNomenclature!$D$1:$D$9996,MATCH(C3659,SupplierNomenclature!$I$1:$I$9996,0)),IF($A$1="BERU",INDEX(beru_assortment!$C$1:$C$10000,MATCH(C3659,beru_assortment!$I$1:$I$10000,0)),IF($A$1="OZON",INDEX(ozon_assortment!$F$3:$F$10000,MATCH(C3659,ozon_assortment!$E$3:$E$10000,0)),0)))</f>
        <v>#N/A</v>
      </c>
      <c r="E3659" s="7" t="n">
        <f aca="false">IF(ISBLANK(C3659), , IF(ISBLANK(C3658), E3657+1, E3658))</f>
        <v>0</v>
      </c>
      <c r="F3659" s="10" t="n">
        <f aca="false">IF(ISBLANK(C3659),,IF(OR(ISBLANK(C3658), C3658="Баркод"),1,F3658+1))</f>
        <v>0</v>
      </c>
      <c r="G3659" s="10" t="n">
        <f aca="false">IF(ISBLANK(C3660), F3659/2,)</f>
        <v>0</v>
      </c>
      <c r="H3659" s="0" t="n">
        <f aca="false">IF(ISBLANK(C3659),0,-1)</f>
        <v>0</v>
      </c>
      <c r="I3659" s="0" t="n">
        <f aca="false">IF(AND(ISBLANK(C3658),NOT(ISBLANK(C3659))),1,-1)</f>
        <v>-1</v>
      </c>
      <c r="J3659" s="0" t="n">
        <f aca="false">IF(ISBLANK(C3657),IF(AND(C3658=C3659,NOT(ISBLANK(C3658)),NOT(ISBLANK(C3659))),1,-1),-1)</f>
        <v>-1</v>
      </c>
      <c r="K3659" s="0" t="n">
        <f aca="false">IF(MAX(H3659:J3659)&lt;0,IF(OR(C3659=C3658,C3658=C3657),1,-1),MAX(H3659:J3659))</f>
        <v>0</v>
      </c>
    </row>
    <row r="3660" customFormat="false" ht="13.8" hidden="false" customHeight="false" outlineLevel="0" collapsed="false">
      <c r="B3660" s="8" t="n">
        <f aca="false">MAX(H3660:K3660)</f>
        <v>0</v>
      </c>
      <c r="C3660" s="11"/>
      <c r="D3660" s="10" t="e">
        <f aca="false">IF($A$1="WLB",INDEX(SupplierNomenclature!$D$1:$D$9996,MATCH(C3660,SupplierNomenclature!$I$1:$I$9996,0)),IF($A$1="BERU",INDEX(beru_assortment!$C$1:$C$10000,MATCH(C3660,beru_assortment!$I$1:$I$10000,0)),IF($A$1="OZON",INDEX(ozon_assortment!$F$3:$F$10000,MATCH(C3660,ozon_assortment!$E$3:$E$10000,0)),0)))</f>
        <v>#N/A</v>
      </c>
      <c r="E3660" s="7" t="n">
        <f aca="false">IF(ISBLANK(C3660), , IF(ISBLANK(C3659), E3658+1, E3659))</f>
        <v>0</v>
      </c>
      <c r="F3660" s="10" t="n">
        <f aca="false">IF(ISBLANK(C3660),,IF(OR(ISBLANK(C3659), C3659="Баркод"),1,F3659+1))</f>
        <v>0</v>
      </c>
      <c r="G3660" s="10" t="n">
        <f aca="false">IF(ISBLANK(C3661), F3660/2,)</f>
        <v>0</v>
      </c>
      <c r="H3660" s="0" t="n">
        <f aca="false">IF(ISBLANK(C3660),0,-1)</f>
        <v>0</v>
      </c>
      <c r="I3660" s="0" t="n">
        <f aca="false">IF(AND(ISBLANK(C3659),NOT(ISBLANK(C3660))),1,-1)</f>
        <v>-1</v>
      </c>
      <c r="J3660" s="0" t="n">
        <f aca="false">IF(ISBLANK(C3658),IF(AND(C3659=C3660,NOT(ISBLANK(C3659)),NOT(ISBLANK(C3660))),1,-1),-1)</f>
        <v>-1</v>
      </c>
      <c r="K3660" s="0" t="n">
        <f aca="false">IF(MAX(H3660:J3660)&lt;0,IF(OR(C3660=C3659,C3659=C3658),1,-1),MAX(H3660:J3660))</f>
        <v>0</v>
      </c>
    </row>
    <row r="3661" customFormat="false" ht="13.8" hidden="false" customHeight="false" outlineLevel="0" collapsed="false">
      <c r="B3661" s="8" t="n">
        <f aca="false">MAX(H3661:K3661)</f>
        <v>0</v>
      </c>
      <c r="C3661" s="11"/>
      <c r="D3661" s="10" t="e">
        <f aca="false">IF($A$1="WLB",INDEX(SupplierNomenclature!$D$1:$D$9996,MATCH(C3661,SupplierNomenclature!$I$1:$I$9996,0)),IF($A$1="BERU",INDEX(beru_assortment!$C$1:$C$10000,MATCH(C3661,beru_assortment!$I$1:$I$10000,0)),IF($A$1="OZON",INDEX(ozon_assortment!$F$3:$F$10000,MATCH(C3661,ozon_assortment!$E$3:$E$10000,0)),0)))</f>
        <v>#N/A</v>
      </c>
      <c r="E3661" s="7" t="n">
        <f aca="false">IF(ISBLANK(C3661), , IF(ISBLANK(C3660), E3659+1, E3660))</f>
        <v>0</v>
      </c>
      <c r="F3661" s="10" t="n">
        <f aca="false">IF(ISBLANK(C3661),,IF(OR(ISBLANK(C3660), C3660="Баркод"),1,F3660+1))</f>
        <v>0</v>
      </c>
      <c r="G3661" s="10" t="n">
        <f aca="false">IF(ISBLANK(C3662), F3661/2,)</f>
        <v>0</v>
      </c>
      <c r="H3661" s="0" t="n">
        <f aca="false">IF(ISBLANK(C3661),0,-1)</f>
        <v>0</v>
      </c>
      <c r="I3661" s="0" t="n">
        <f aca="false">IF(AND(ISBLANK(C3660),NOT(ISBLANK(C3661))),1,-1)</f>
        <v>-1</v>
      </c>
      <c r="J3661" s="0" t="n">
        <f aca="false">IF(ISBLANK(C3659),IF(AND(C3660=C3661,NOT(ISBLANK(C3660)),NOT(ISBLANK(C3661))),1,-1),-1)</f>
        <v>-1</v>
      </c>
      <c r="K3661" s="0" t="n">
        <f aca="false">IF(MAX(H3661:J3661)&lt;0,IF(OR(C3661=C3660,C3660=C3659),1,-1),MAX(H3661:J3661))</f>
        <v>0</v>
      </c>
    </row>
    <row r="3662" customFormat="false" ht="13.8" hidden="false" customHeight="false" outlineLevel="0" collapsed="false">
      <c r="B3662" s="8" t="n">
        <f aca="false">MAX(H3662:K3662)</f>
        <v>0</v>
      </c>
      <c r="C3662" s="11"/>
      <c r="D3662" s="10" t="e">
        <f aca="false">IF($A$1="WLB",INDEX(SupplierNomenclature!$D$1:$D$9996,MATCH(C3662,SupplierNomenclature!$I$1:$I$9996,0)),IF($A$1="BERU",INDEX(beru_assortment!$C$1:$C$10000,MATCH(C3662,beru_assortment!$I$1:$I$10000,0)),IF($A$1="OZON",INDEX(ozon_assortment!$F$3:$F$10000,MATCH(C3662,ozon_assortment!$E$3:$E$10000,0)),0)))</f>
        <v>#N/A</v>
      </c>
      <c r="E3662" s="7" t="n">
        <f aca="false">IF(ISBLANK(C3662), , IF(ISBLANK(C3661), E3660+1, E3661))</f>
        <v>0</v>
      </c>
      <c r="F3662" s="10" t="n">
        <f aca="false">IF(ISBLANK(C3662),,IF(OR(ISBLANK(C3661), C3661="Баркод"),1,F3661+1))</f>
        <v>0</v>
      </c>
      <c r="G3662" s="10" t="n">
        <f aca="false">IF(ISBLANK(C3663), F3662/2,)</f>
        <v>0</v>
      </c>
      <c r="H3662" s="0" t="n">
        <f aca="false">IF(ISBLANK(C3662),0,-1)</f>
        <v>0</v>
      </c>
      <c r="I3662" s="0" t="n">
        <f aca="false">IF(AND(ISBLANK(C3661),NOT(ISBLANK(C3662))),1,-1)</f>
        <v>-1</v>
      </c>
      <c r="J3662" s="0" t="n">
        <f aca="false">IF(ISBLANK(C3660),IF(AND(C3661=C3662,NOT(ISBLANK(C3661)),NOT(ISBLANK(C3662))),1,-1),-1)</f>
        <v>-1</v>
      </c>
      <c r="K3662" s="0" t="n">
        <f aca="false">IF(MAX(H3662:J3662)&lt;0,IF(OR(C3662=C3661,C3661=C3660),1,-1),MAX(H3662:J3662))</f>
        <v>0</v>
      </c>
    </row>
    <row r="3663" customFormat="false" ht="13.8" hidden="false" customHeight="false" outlineLevel="0" collapsed="false">
      <c r="B3663" s="8" t="n">
        <f aca="false">MAX(H3663:K3663)</f>
        <v>0</v>
      </c>
      <c r="C3663" s="11"/>
      <c r="D3663" s="10" t="e">
        <f aca="false">IF($A$1="WLB",INDEX(SupplierNomenclature!$D$1:$D$9996,MATCH(C3663,SupplierNomenclature!$I$1:$I$9996,0)),IF($A$1="BERU",INDEX(beru_assortment!$C$1:$C$10000,MATCH(C3663,beru_assortment!$I$1:$I$10000,0)),IF($A$1="OZON",INDEX(ozon_assortment!$F$3:$F$10000,MATCH(C3663,ozon_assortment!$E$3:$E$10000,0)),0)))</f>
        <v>#N/A</v>
      </c>
      <c r="E3663" s="7" t="n">
        <f aca="false">IF(ISBLANK(C3663), , IF(ISBLANK(C3662), E3661+1, E3662))</f>
        <v>0</v>
      </c>
      <c r="F3663" s="10" t="n">
        <f aca="false">IF(ISBLANK(C3663),,IF(OR(ISBLANK(C3662), C3662="Баркод"),1,F3662+1))</f>
        <v>0</v>
      </c>
      <c r="G3663" s="10" t="n">
        <f aca="false">IF(ISBLANK(C3664), F3663/2,)</f>
        <v>0</v>
      </c>
      <c r="H3663" s="0" t="n">
        <f aca="false">IF(ISBLANK(C3663),0,-1)</f>
        <v>0</v>
      </c>
      <c r="I3663" s="0" t="n">
        <f aca="false">IF(AND(ISBLANK(C3662),NOT(ISBLANK(C3663))),1,-1)</f>
        <v>-1</v>
      </c>
      <c r="J3663" s="0" t="n">
        <f aca="false">IF(ISBLANK(C3661),IF(AND(C3662=C3663,NOT(ISBLANK(C3662)),NOT(ISBLANK(C3663))),1,-1),-1)</f>
        <v>-1</v>
      </c>
      <c r="K3663" s="0" t="n">
        <f aca="false">IF(MAX(H3663:J3663)&lt;0,IF(OR(C3663=C3662,C3662=C3661),1,-1),MAX(H3663:J3663))</f>
        <v>0</v>
      </c>
    </row>
    <row r="3664" customFormat="false" ht="13.8" hidden="false" customHeight="false" outlineLevel="0" collapsed="false">
      <c r="B3664" s="8" t="n">
        <f aca="false">MAX(H3664:K3664)</f>
        <v>0</v>
      </c>
      <c r="C3664" s="11"/>
      <c r="D3664" s="10" t="e">
        <f aca="false">IF($A$1="WLB",INDEX(SupplierNomenclature!$D$1:$D$9996,MATCH(C3664,SupplierNomenclature!$I$1:$I$9996,0)),IF($A$1="BERU",INDEX(beru_assortment!$C$1:$C$10000,MATCH(C3664,beru_assortment!$I$1:$I$10000,0)),IF($A$1="OZON",INDEX(ozon_assortment!$F$3:$F$10000,MATCH(C3664,ozon_assortment!$E$3:$E$10000,0)),0)))</f>
        <v>#N/A</v>
      </c>
      <c r="E3664" s="7" t="n">
        <f aca="false">IF(ISBLANK(C3664), , IF(ISBLANK(C3663), E3662+1, E3663))</f>
        <v>0</v>
      </c>
      <c r="F3664" s="10" t="n">
        <f aca="false">IF(ISBLANK(C3664),,IF(OR(ISBLANK(C3663), C3663="Баркод"),1,F3663+1))</f>
        <v>0</v>
      </c>
      <c r="G3664" s="10" t="n">
        <f aca="false">IF(ISBLANK(C3665), F3664/2,)</f>
        <v>0</v>
      </c>
      <c r="H3664" s="0" t="n">
        <f aca="false">IF(ISBLANK(C3664),0,-1)</f>
        <v>0</v>
      </c>
      <c r="I3664" s="0" t="n">
        <f aca="false">IF(AND(ISBLANK(C3663),NOT(ISBLANK(C3664))),1,-1)</f>
        <v>-1</v>
      </c>
      <c r="J3664" s="0" t="n">
        <f aca="false">IF(ISBLANK(C3662),IF(AND(C3663=C3664,NOT(ISBLANK(C3663)),NOT(ISBLANK(C3664))),1,-1),-1)</f>
        <v>-1</v>
      </c>
      <c r="K3664" s="0" t="n">
        <f aca="false">IF(MAX(H3664:J3664)&lt;0,IF(OR(C3664=C3663,C3663=C3662),1,-1),MAX(H3664:J3664))</f>
        <v>0</v>
      </c>
    </row>
    <row r="3665" customFormat="false" ht="13.8" hidden="false" customHeight="false" outlineLevel="0" collapsed="false">
      <c r="B3665" s="8" t="n">
        <f aca="false">MAX(H3665:K3665)</f>
        <v>0</v>
      </c>
      <c r="C3665" s="11"/>
      <c r="D3665" s="10" t="e">
        <f aca="false">IF($A$1="WLB",INDEX(SupplierNomenclature!$D$1:$D$9996,MATCH(C3665,SupplierNomenclature!$I$1:$I$9996,0)),IF($A$1="BERU",INDEX(beru_assortment!$C$1:$C$10000,MATCH(C3665,beru_assortment!$I$1:$I$10000,0)),IF($A$1="OZON",INDEX(ozon_assortment!$F$3:$F$10000,MATCH(C3665,ozon_assortment!$E$3:$E$10000,0)),0)))</f>
        <v>#N/A</v>
      </c>
      <c r="E3665" s="7" t="n">
        <f aca="false">IF(ISBLANK(C3665), , IF(ISBLANK(C3664), E3663+1, E3664))</f>
        <v>0</v>
      </c>
      <c r="F3665" s="10" t="n">
        <f aca="false">IF(ISBLANK(C3665),,IF(OR(ISBLANK(C3664), C3664="Баркод"),1,F3664+1))</f>
        <v>0</v>
      </c>
      <c r="G3665" s="10" t="n">
        <f aca="false">IF(ISBLANK(C3666), F3665/2,)</f>
        <v>0</v>
      </c>
      <c r="H3665" s="0" t="n">
        <f aca="false">IF(ISBLANK(C3665),0,-1)</f>
        <v>0</v>
      </c>
      <c r="I3665" s="0" t="n">
        <f aca="false">IF(AND(ISBLANK(C3664),NOT(ISBLANK(C3665))),1,-1)</f>
        <v>-1</v>
      </c>
      <c r="J3665" s="0" t="n">
        <f aca="false">IF(ISBLANK(C3663),IF(AND(C3664=C3665,NOT(ISBLANK(C3664)),NOT(ISBLANK(C3665))),1,-1),-1)</f>
        <v>-1</v>
      </c>
      <c r="K3665" s="0" t="n">
        <f aca="false">IF(MAX(H3665:J3665)&lt;0,IF(OR(C3665=C3664,C3664=C3663),1,-1),MAX(H3665:J3665))</f>
        <v>0</v>
      </c>
    </row>
    <row r="3666" customFormat="false" ht="13.8" hidden="false" customHeight="false" outlineLevel="0" collapsed="false">
      <c r="B3666" s="8" t="n">
        <f aca="false">MAX(H3666:K3666)</f>
        <v>0</v>
      </c>
      <c r="C3666" s="11"/>
      <c r="D3666" s="10" t="e">
        <f aca="false">IF($A$1="WLB",INDEX(SupplierNomenclature!$D$1:$D$9996,MATCH(C3666,SupplierNomenclature!$I$1:$I$9996,0)),IF($A$1="BERU",INDEX(beru_assortment!$C$1:$C$10000,MATCH(C3666,beru_assortment!$I$1:$I$10000,0)),IF($A$1="OZON",INDEX(ozon_assortment!$F$3:$F$10000,MATCH(C3666,ozon_assortment!$E$3:$E$10000,0)),0)))</f>
        <v>#N/A</v>
      </c>
      <c r="E3666" s="7" t="n">
        <f aca="false">IF(ISBLANK(C3666), , IF(ISBLANK(C3665), E3664+1, E3665))</f>
        <v>0</v>
      </c>
      <c r="F3666" s="10" t="n">
        <f aca="false">IF(ISBLANK(C3666),,IF(OR(ISBLANK(C3665), C3665="Баркод"),1,F3665+1))</f>
        <v>0</v>
      </c>
      <c r="G3666" s="10" t="n">
        <f aca="false">IF(ISBLANK(C3667), F3666/2,)</f>
        <v>0</v>
      </c>
      <c r="H3666" s="0" t="n">
        <f aca="false">IF(ISBLANK(C3666),0,-1)</f>
        <v>0</v>
      </c>
      <c r="I3666" s="0" t="n">
        <f aca="false">IF(AND(ISBLANK(C3665),NOT(ISBLANK(C3666))),1,-1)</f>
        <v>-1</v>
      </c>
      <c r="J3666" s="0" t="n">
        <f aca="false">IF(ISBLANK(C3664),IF(AND(C3665=C3666,NOT(ISBLANK(C3665)),NOT(ISBLANK(C3666))),1,-1),-1)</f>
        <v>-1</v>
      </c>
      <c r="K3666" s="0" t="n">
        <f aca="false">IF(MAX(H3666:J3666)&lt;0,IF(OR(C3666=C3665,C3665=C3664),1,-1),MAX(H3666:J3666))</f>
        <v>0</v>
      </c>
    </row>
    <row r="3667" customFormat="false" ht="13.8" hidden="false" customHeight="false" outlineLevel="0" collapsed="false">
      <c r="B3667" s="8" t="n">
        <f aca="false">MAX(H3667:K3667)</f>
        <v>0</v>
      </c>
      <c r="C3667" s="11"/>
      <c r="D3667" s="10" t="e">
        <f aca="false">IF($A$1="WLB",INDEX(SupplierNomenclature!$D$1:$D$9996,MATCH(C3667,SupplierNomenclature!$I$1:$I$9996,0)),IF($A$1="BERU",INDEX(beru_assortment!$C$1:$C$10000,MATCH(C3667,beru_assortment!$I$1:$I$10000,0)),IF($A$1="OZON",INDEX(ozon_assortment!$F$3:$F$10000,MATCH(C3667,ozon_assortment!$E$3:$E$10000,0)),0)))</f>
        <v>#N/A</v>
      </c>
      <c r="E3667" s="7" t="n">
        <f aca="false">IF(ISBLANK(C3667), , IF(ISBLANK(C3666), E3665+1, E3666))</f>
        <v>0</v>
      </c>
      <c r="F3667" s="10" t="n">
        <f aca="false">IF(ISBLANK(C3667),,IF(OR(ISBLANK(C3666), C3666="Баркод"),1,F3666+1))</f>
        <v>0</v>
      </c>
      <c r="G3667" s="10" t="n">
        <f aca="false">IF(ISBLANK(C3668), F3667/2,)</f>
        <v>0</v>
      </c>
      <c r="H3667" s="0" t="n">
        <f aca="false">IF(ISBLANK(C3667),0,-1)</f>
        <v>0</v>
      </c>
      <c r="I3667" s="0" t="n">
        <f aca="false">IF(AND(ISBLANK(C3666),NOT(ISBLANK(C3667))),1,-1)</f>
        <v>-1</v>
      </c>
      <c r="J3667" s="0" t="n">
        <f aca="false">IF(ISBLANK(C3665),IF(AND(C3666=C3667,NOT(ISBLANK(C3666)),NOT(ISBLANK(C3667))),1,-1),-1)</f>
        <v>-1</v>
      </c>
      <c r="K3667" s="0" t="n">
        <f aca="false">IF(MAX(H3667:J3667)&lt;0,IF(OR(C3667=C3666,C3666=C3665),1,-1),MAX(H3667:J3667))</f>
        <v>0</v>
      </c>
    </row>
    <row r="3668" customFormat="false" ht="13.8" hidden="false" customHeight="false" outlineLevel="0" collapsed="false">
      <c r="B3668" s="8" t="n">
        <f aca="false">MAX(H3668:K3668)</f>
        <v>0</v>
      </c>
      <c r="C3668" s="11"/>
      <c r="D3668" s="10" t="e">
        <f aca="false">IF($A$1="WLB",INDEX(SupplierNomenclature!$D$1:$D$9996,MATCH(C3668,SupplierNomenclature!$I$1:$I$9996,0)),IF($A$1="BERU",INDEX(beru_assortment!$C$1:$C$10000,MATCH(C3668,beru_assortment!$I$1:$I$10000,0)),IF($A$1="OZON",INDEX(ozon_assortment!$F$3:$F$10000,MATCH(C3668,ozon_assortment!$E$3:$E$10000,0)),0)))</f>
        <v>#N/A</v>
      </c>
      <c r="E3668" s="7" t="n">
        <f aca="false">IF(ISBLANK(C3668), , IF(ISBLANK(C3667), E3666+1, E3667))</f>
        <v>0</v>
      </c>
      <c r="F3668" s="10" t="n">
        <f aca="false">IF(ISBLANK(C3668),,IF(OR(ISBLANK(C3667), C3667="Баркод"),1,F3667+1))</f>
        <v>0</v>
      </c>
      <c r="G3668" s="10" t="n">
        <f aca="false">IF(ISBLANK(C3669), F3668/2,)</f>
        <v>0</v>
      </c>
      <c r="H3668" s="0" t="n">
        <f aca="false">IF(ISBLANK(C3668),0,-1)</f>
        <v>0</v>
      </c>
      <c r="I3668" s="0" t="n">
        <f aca="false">IF(AND(ISBLANK(C3667),NOT(ISBLANK(C3668))),1,-1)</f>
        <v>-1</v>
      </c>
      <c r="J3668" s="0" t="n">
        <f aca="false">IF(ISBLANK(C3666),IF(AND(C3667=C3668,NOT(ISBLANK(C3667)),NOT(ISBLANK(C3668))),1,-1),-1)</f>
        <v>-1</v>
      </c>
      <c r="K3668" s="0" t="n">
        <f aca="false">IF(MAX(H3668:J3668)&lt;0,IF(OR(C3668=C3667,C3667=C3666),1,-1),MAX(H3668:J3668))</f>
        <v>0</v>
      </c>
    </row>
    <row r="3669" customFormat="false" ht="13.8" hidden="false" customHeight="false" outlineLevel="0" collapsed="false">
      <c r="B3669" s="8" t="n">
        <f aca="false">MAX(H3669:K3669)</f>
        <v>0</v>
      </c>
      <c r="C3669" s="11"/>
      <c r="D3669" s="10" t="e">
        <f aca="false">IF($A$1="WLB",INDEX(SupplierNomenclature!$D$1:$D$9996,MATCH(C3669,SupplierNomenclature!$I$1:$I$9996,0)),IF($A$1="BERU",INDEX(beru_assortment!$C$1:$C$10000,MATCH(C3669,beru_assortment!$I$1:$I$10000,0)),IF($A$1="OZON",INDEX(ozon_assortment!$F$3:$F$10000,MATCH(C3669,ozon_assortment!$E$3:$E$10000,0)),0)))</f>
        <v>#N/A</v>
      </c>
      <c r="E3669" s="7" t="n">
        <f aca="false">IF(ISBLANK(C3669), , IF(ISBLANK(C3668), E3667+1, E3668))</f>
        <v>0</v>
      </c>
      <c r="F3669" s="10" t="n">
        <f aca="false">IF(ISBLANK(C3669),,IF(OR(ISBLANK(C3668), C3668="Баркод"),1,F3668+1))</f>
        <v>0</v>
      </c>
      <c r="G3669" s="10" t="n">
        <f aca="false">IF(ISBLANK(C3670), F3669/2,)</f>
        <v>0</v>
      </c>
      <c r="H3669" s="0" t="n">
        <f aca="false">IF(ISBLANK(C3669),0,-1)</f>
        <v>0</v>
      </c>
      <c r="I3669" s="0" t="n">
        <f aca="false">IF(AND(ISBLANK(C3668),NOT(ISBLANK(C3669))),1,-1)</f>
        <v>-1</v>
      </c>
      <c r="J3669" s="0" t="n">
        <f aca="false">IF(ISBLANK(C3667),IF(AND(C3668=C3669,NOT(ISBLANK(C3668)),NOT(ISBLANK(C3669))),1,-1),-1)</f>
        <v>-1</v>
      </c>
      <c r="K3669" s="0" t="n">
        <f aca="false">IF(MAX(H3669:J3669)&lt;0,IF(OR(C3669=C3668,C3668=C3667),1,-1),MAX(H3669:J3669))</f>
        <v>0</v>
      </c>
    </row>
    <row r="3670" customFormat="false" ht="13.8" hidden="false" customHeight="false" outlineLevel="0" collapsed="false">
      <c r="B3670" s="8" t="n">
        <f aca="false">MAX(H3670:K3670)</f>
        <v>0</v>
      </c>
      <c r="C3670" s="11"/>
      <c r="D3670" s="10" t="e">
        <f aca="false">IF($A$1="WLB",INDEX(SupplierNomenclature!$D$1:$D$9996,MATCH(C3670,SupplierNomenclature!$I$1:$I$9996,0)),IF($A$1="BERU",INDEX(beru_assortment!$C$1:$C$10000,MATCH(C3670,beru_assortment!$I$1:$I$10000,0)),IF($A$1="OZON",INDEX(ozon_assortment!$F$3:$F$10000,MATCH(C3670,ozon_assortment!$E$3:$E$10000,0)),0)))</f>
        <v>#N/A</v>
      </c>
      <c r="E3670" s="7" t="n">
        <f aca="false">IF(ISBLANK(C3670), , IF(ISBLANK(C3669), E3668+1, E3669))</f>
        <v>0</v>
      </c>
      <c r="F3670" s="10" t="n">
        <f aca="false">IF(ISBLANK(C3670),,IF(OR(ISBLANK(C3669), C3669="Баркод"),1,F3669+1))</f>
        <v>0</v>
      </c>
      <c r="G3670" s="10" t="n">
        <f aca="false">IF(ISBLANK(C3671), F3670/2,)</f>
        <v>0</v>
      </c>
      <c r="H3670" s="0" t="n">
        <f aca="false">IF(ISBLANK(C3670),0,-1)</f>
        <v>0</v>
      </c>
      <c r="I3670" s="0" t="n">
        <f aca="false">IF(AND(ISBLANK(C3669),NOT(ISBLANK(C3670))),1,-1)</f>
        <v>-1</v>
      </c>
      <c r="J3670" s="0" t="n">
        <f aca="false">IF(ISBLANK(C3668),IF(AND(C3669=C3670,NOT(ISBLANK(C3669)),NOT(ISBLANK(C3670))),1,-1),-1)</f>
        <v>-1</v>
      </c>
      <c r="K3670" s="0" t="n">
        <f aca="false">IF(MAX(H3670:J3670)&lt;0,IF(OR(C3670=C3669,C3669=C3668),1,-1),MAX(H3670:J3670))</f>
        <v>0</v>
      </c>
    </row>
    <row r="3671" customFormat="false" ht="13.8" hidden="false" customHeight="false" outlineLevel="0" collapsed="false">
      <c r="B3671" s="8" t="n">
        <f aca="false">MAX(H3671:K3671)</f>
        <v>0</v>
      </c>
      <c r="C3671" s="11"/>
      <c r="D3671" s="10" t="e">
        <f aca="false">IF($A$1="WLB",INDEX(SupplierNomenclature!$D$1:$D$9996,MATCH(C3671,SupplierNomenclature!$I$1:$I$9996,0)),IF($A$1="BERU",INDEX(beru_assortment!$C$1:$C$10000,MATCH(C3671,beru_assortment!$I$1:$I$10000,0)),IF($A$1="OZON",INDEX(ozon_assortment!$F$3:$F$10000,MATCH(C3671,ozon_assortment!$E$3:$E$10000,0)),0)))</f>
        <v>#N/A</v>
      </c>
      <c r="E3671" s="7" t="n">
        <f aca="false">IF(ISBLANK(C3671), , IF(ISBLANK(C3670), E3669+1, E3670))</f>
        <v>0</v>
      </c>
      <c r="F3671" s="10" t="n">
        <f aca="false">IF(ISBLANK(C3671),,IF(OR(ISBLANK(C3670), C3670="Баркод"),1,F3670+1))</f>
        <v>0</v>
      </c>
      <c r="G3671" s="10" t="n">
        <f aca="false">IF(ISBLANK(C3672), F3671/2,)</f>
        <v>0</v>
      </c>
      <c r="H3671" s="0" t="n">
        <f aca="false">IF(ISBLANK(C3671),0,-1)</f>
        <v>0</v>
      </c>
      <c r="I3671" s="0" t="n">
        <f aca="false">IF(AND(ISBLANK(C3670),NOT(ISBLANK(C3671))),1,-1)</f>
        <v>-1</v>
      </c>
      <c r="J3671" s="0" t="n">
        <f aca="false">IF(ISBLANK(C3669),IF(AND(C3670=C3671,NOT(ISBLANK(C3670)),NOT(ISBLANK(C3671))),1,-1),-1)</f>
        <v>-1</v>
      </c>
      <c r="K3671" s="0" t="n">
        <f aca="false">IF(MAX(H3671:J3671)&lt;0,IF(OR(C3671=C3670,C3670=C3669),1,-1),MAX(H3671:J3671))</f>
        <v>0</v>
      </c>
    </row>
    <row r="3672" customFormat="false" ht="13.8" hidden="false" customHeight="false" outlineLevel="0" collapsed="false">
      <c r="B3672" s="8" t="n">
        <f aca="false">MAX(H3672:K3672)</f>
        <v>0</v>
      </c>
      <c r="C3672" s="11"/>
      <c r="D3672" s="10" t="e">
        <f aca="false">IF($A$1="WLB",INDEX(SupplierNomenclature!$D$1:$D$9996,MATCH(C3672,SupplierNomenclature!$I$1:$I$9996,0)),IF($A$1="BERU",INDEX(beru_assortment!$C$1:$C$10000,MATCH(C3672,beru_assortment!$I$1:$I$10000,0)),IF($A$1="OZON",INDEX(ozon_assortment!$F$3:$F$10000,MATCH(C3672,ozon_assortment!$E$3:$E$10000,0)),0)))</f>
        <v>#N/A</v>
      </c>
      <c r="E3672" s="7" t="n">
        <f aca="false">IF(ISBLANK(C3672), , IF(ISBLANK(C3671), E3670+1, E3671))</f>
        <v>0</v>
      </c>
      <c r="F3672" s="10" t="n">
        <f aca="false">IF(ISBLANK(C3672),,IF(OR(ISBLANK(C3671), C3671="Баркод"),1,F3671+1))</f>
        <v>0</v>
      </c>
      <c r="G3672" s="10" t="n">
        <f aca="false">IF(ISBLANK(C3673), F3672/2,)</f>
        <v>0</v>
      </c>
      <c r="H3672" s="0" t="n">
        <f aca="false">IF(ISBLANK(C3672),0,-1)</f>
        <v>0</v>
      </c>
      <c r="I3672" s="0" t="n">
        <f aca="false">IF(AND(ISBLANK(C3671),NOT(ISBLANK(C3672))),1,-1)</f>
        <v>-1</v>
      </c>
      <c r="J3672" s="0" t="n">
        <f aca="false">IF(ISBLANK(C3670),IF(AND(C3671=C3672,NOT(ISBLANK(C3671)),NOT(ISBLANK(C3672))),1,-1),-1)</f>
        <v>-1</v>
      </c>
      <c r="K3672" s="0" t="n">
        <f aca="false">IF(MAX(H3672:J3672)&lt;0,IF(OR(C3672=C3671,C3671=C3670),1,-1),MAX(H3672:J3672))</f>
        <v>0</v>
      </c>
    </row>
    <row r="3673" customFormat="false" ht="13.8" hidden="false" customHeight="false" outlineLevel="0" collapsed="false">
      <c r="B3673" s="8" t="n">
        <f aca="false">MAX(H3673:K3673)</f>
        <v>0</v>
      </c>
      <c r="C3673" s="11"/>
      <c r="D3673" s="10" t="e">
        <f aca="false">IF($A$1="WLB",INDEX(SupplierNomenclature!$D$1:$D$9996,MATCH(C3673,SupplierNomenclature!$I$1:$I$9996,0)),IF($A$1="BERU",INDEX(beru_assortment!$C$1:$C$10000,MATCH(C3673,beru_assortment!$I$1:$I$10000,0)),IF($A$1="OZON",INDEX(ozon_assortment!$F$3:$F$10000,MATCH(C3673,ozon_assortment!$E$3:$E$10000,0)),0)))</f>
        <v>#N/A</v>
      </c>
      <c r="E3673" s="7" t="n">
        <f aca="false">IF(ISBLANK(C3673), , IF(ISBLANK(C3672), E3671+1, E3672))</f>
        <v>0</v>
      </c>
      <c r="F3673" s="10" t="n">
        <f aca="false">IF(ISBLANK(C3673),,IF(OR(ISBLANK(C3672), C3672="Баркод"),1,F3672+1))</f>
        <v>0</v>
      </c>
      <c r="G3673" s="10" t="n">
        <f aca="false">IF(ISBLANK(C3674), F3673/2,)</f>
        <v>0</v>
      </c>
      <c r="H3673" s="0" t="n">
        <f aca="false">IF(ISBLANK(C3673),0,-1)</f>
        <v>0</v>
      </c>
      <c r="I3673" s="0" t="n">
        <f aca="false">IF(AND(ISBLANK(C3672),NOT(ISBLANK(C3673))),1,-1)</f>
        <v>-1</v>
      </c>
      <c r="J3673" s="0" t="n">
        <f aca="false">IF(ISBLANK(C3671),IF(AND(C3672=C3673,NOT(ISBLANK(C3672)),NOT(ISBLANK(C3673))),1,-1),-1)</f>
        <v>-1</v>
      </c>
      <c r="K3673" s="0" t="n">
        <f aca="false">IF(MAX(H3673:J3673)&lt;0,IF(OR(C3673=C3672,C3672=C3671),1,-1),MAX(H3673:J3673))</f>
        <v>0</v>
      </c>
    </row>
    <row r="3674" customFormat="false" ht="13.8" hidden="false" customHeight="false" outlineLevel="0" collapsed="false">
      <c r="B3674" s="8" t="n">
        <f aca="false">MAX(H3674:K3674)</f>
        <v>0</v>
      </c>
      <c r="C3674" s="11"/>
      <c r="D3674" s="10" t="e">
        <f aca="false">IF($A$1="WLB",INDEX(SupplierNomenclature!$D$1:$D$9996,MATCH(C3674,SupplierNomenclature!$I$1:$I$9996,0)),IF($A$1="BERU",INDEX(beru_assortment!$C$1:$C$10000,MATCH(C3674,beru_assortment!$I$1:$I$10000,0)),IF($A$1="OZON",INDEX(ozon_assortment!$F$3:$F$10000,MATCH(C3674,ozon_assortment!$E$3:$E$10000,0)),0)))</f>
        <v>#N/A</v>
      </c>
      <c r="E3674" s="7" t="n">
        <f aca="false">IF(ISBLANK(C3674), , IF(ISBLANK(C3673), E3672+1, E3673))</f>
        <v>0</v>
      </c>
      <c r="F3674" s="10" t="n">
        <f aca="false">IF(ISBLANK(C3674),,IF(OR(ISBLANK(C3673), C3673="Баркод"),1,F3673+1))</f>
        <v>0</v>
      </c>
      <c r="G3674" s="10" t="n">
        <f aca="false">IF(ISBLANK(C3675), F3674/2,)</f>
        <v>0</v>
      </c>
      <c r="H3674" s="0" t="n">
        <f aca="false">IF(ISBLANK(C3674),0,-1)</f>
        <v>0</v>
      </c>
      <c r="I3674" s="0" t="n">
        <f aca="false">IF(AND(ISBLANK(C3673),NOT(ISBLANK(C3674))),1,-1)</f>
        <v>-1</v>
      </c>
      <c r="J3674" s="0" t="n">
        <f aca="false">IF(ISBLANK(C3672),IF(AND(C3673=C3674,NOT(ISBLANK(C3673)),NOT(ISBLANK(C3674))),1,-1),-1)</f>
        <v>-1</v>
      </c>
      <c r="K3674" s="0" t="n">
        <f aca="false">IF(MAX(H3674:J3674)&lt;0,IF(OR(C3674=C3673,C3673=C3672),1,-1),MAX(H3674:J3674))</f>
        <v>0</v>
      </c>
    </row>
    <row r="3675" customFormat="false" ht="13.8" hidden="false" customHeight="false" outlineLevel="0" collapsed="false">
      <c r="B3675" s="8" t="n">
        <f aca="false">MAX(H3675:K3675)</f>
        <v>0</v>
      </c>
      <c r="C3675" s="11"/>
      <c r="D3675" s="10" t="e">
        <f aca="false">IF($A$1="WLB",INDEX(SupplierNomenclature!$D$1:$D$9996,MATCH(C3675,SupplierNomenclature!$I$1:$I$9996,0)),IF($A$1="BERU",INDEX(beru_assortment!$C$1:$C$10000,MATCH(C3675,beru_assortment!$I$1:$I$10000,0)),IF($A$1="OZON",INDEX(ozon_assortment!$F$3:$F$10000,MATCH(C3675,ozon_assortment!$E$3:$E$10000,0)),0)))</f>
        <v>#N/A</v>
      </c>
      <c r="E3675" s="7" t="n">
        <f aca="false">IF(ISBLANK(C3675), , IF(ISBLANK(C3674), E3673+1, E3674))</f>
        <v>0</v>
      </c>
      <c r="F3675" s="10" t="n">
        <f aca="false">IF(ISBLANK(C3675),,IF(OR(ISBLANK(C3674), C3674="Баркод"),1,F3674+1))</f>
        <v>0</v>
      </c>
      <c r="G3675" s="10" t="n">
        <f aca="false">IF(ISBLANK(C3676), F3675/2,)</f>
        <v>0</v>
      </c>
      <c r="H3675" s="0" t="n">
        <f aca="false">IF(ISBLANK(C3675),0,-1)</f>
        <v>0</v>
      </c>
      <c r="I3675" s="0" t="n">
        <f aca="false">IF(AND(ISBLANK(C3674),NOT(ISBLANK(C3675))),1,-1)</f>
        <v>-1</v>
      </c>
      <c r="J3675" s="0" t="n">
        <f aca="false">IF(ISBLANK(C3673),IF(AND(C3674=C3675,NOT(ISBLANK(C3674)),NOT(ISBLANK(C3675))),1,-1),-1)</f>
        <v>-1</v>
      </c>
      <c r="K3675" s="0" t="n">
        <f aca="false">IF(MAX(H3675:J3675)&lt;0,IF(OR(C3675=C3674,C3674=C3673),1,-1),MAX(H3675:J3675))</f>
        <v>0</v>
      </c>
    </row>
    <row r="3676" customFormat="false" ht="13.8" hidden="false" customHeight="false" outlineLevel="0" collapsed="false">
      <c r="B3676" s="8" t="n">
        <f aca="false">MAX(H3676:K3676)</f>
        <v>0</v>
      </c>
      <c r="C3676" s="11"/>
      <c r="D3676" s="10" t="e">
        <f aca="false">IF($A$1="WLB",INDEX(SupplierNomenclature!$D$1:$D$9996,MATCH(C3676,SupplierNomenclature!$I$1:$I$9996,0)),IF($A$1="BERU",INDEX(beru_assortment!$C$1:$C$10000,MATCH(C3676,beru_assortment!$I$1:$I$10000,0)),IF($A$1="OZON",INDEX(ozon_assortment!$F$3:$F$10000,MATCH(C3676,ozon_assortment!$E$3:$E$10000,0)),0)))</f>
        <v>#N/A</v>
      </c>
      <c r="E3676" s="7" t="n">
        <f aca="false">IF(ISBLANK(C3676), , IF(ISBLANK(C3675), E3674+1, E3675))</f>
        <v>0</v>
      </c>
      <c r="F3676" s="10" t="n">
        <f aca="false">IF(ISBLANK(C3676),,IF(OR(ISBLANK(C3675), C3675="Баркод"),1,F3675+1))</f>
        <v>0</v>
      </c>
      <c r="G3676" s="10" t="n">
        <f aca="false">IF(ISBLANK(C3677), F3676/2,)</f>
        <v>0</v>
      </c>
      <c r="H3676" s="0" t="n">
        <f aca="false">IF(ISBLANK(C3676),0,-1)</f>
        <v>0</v>
      </c>
      <c r="I3676" s="0" t="n">
        <f aca="false">IF(AND(ISBLANK(C3675),NOT(ISBLANK(C3676))),1,-1)</f>
        <v>-1</v>
      </c>
      <c r="J3676" s="0" t="n">
        <f aca="false">IF(ISBLANK(C3674),IF(AND(C3675=C3676,NOT(ISBLANK(C3675)),NOT(ISBLANK(C3676))),1,-1),-1)</f>
        <v>-1</v>
      </c>
      <c r="K3676" s="0" t="n">
        <f aca="false">IF(MAX(H3676:J3676)&lt;0,IF(OR(C3676=C3675,C3675=C3674),1,-1),MAX(H3676:J3676))</f>
        <v>0</v>
      </c>
    </row>
    <row r="3677" customFormat="false" ht="13.8" hidden="false" customHeight="false" outlineLevel="0" collapsed="false">
      <c r="B3677" s="8" t="n">
        <f aca="false">MAX(H3677:K3677)</f>
        <v>0</v>
      </c>
      <c r="C3677" s="11"/>
      <c r="D3677" s="10" t="e">
        <f aca="false">IF($A$1="WLB",INDEX(SupplierNomenclature!$D$1:$D$9996,MATCH(C3677,SupplierNomenclature!$I$1:$I$9996,0)),IF($A$1="BERU",INDEX(beru_assortment!$C$1:$C$10000,MATCH(C3677,beru_assortment!$I$1:$I$10000,0)),IF($A$1="OZON",INDEX(ozon_assortment!$F$3:$F$10000,MATCH(C3677,ozon_assortment!$E$3:$E$10000,0)),0)))</f>
        <v>#N/A</v>
      </c>
      <c r="E3677" s="7" t="n">
        <f aca="false">IF(ISBLANK(C3677), , IF(ISBLANK(C3676), E3675+1, E3676))</f>
        <v>0</v>
      </c>
      <c r="F3677" s="10" t="n">
        <f aca="false">IF(ISBLANK(C3677),,IF(OR(ISBLANK(C3676), C3676="Баркод"),1,F3676+1))</f>
        <v>0</v>
      </c>
      <c r="G3677" s="10" t="n">
        <f aca="false">IF(ISBLANK(C3678), F3677/2,)</f>
        <v>0</v>
      </c>
      <c r="H3677" s="0" t="n">
        <f aca="false">IF(ISBLANK(C3677),0,-1)</f>
        <v>0</v>
      </c>
      <c r="I3677" s="0" t="n">
        <f aca="false">IF(AND(ISBLANK(C3676),NOT(ISBLANK(C3677))),1,-1)</f>
        <v>-1</v>
      </c>
      <c r="J3677" s="0" t="n">
        <f aca="false">IF(ISBLANK(C3675),IF(AND(C3676=C3677,NOT(ISBLANK(C3676)),NOT(ISBLANK(C3677))),1,-1),-1)</f>
        <v>-1</v>
      </c>
      <c r="K3677" s="0" t="n">
        <f aca="false">IF(MAX(H3677:J3677)&lt;0,IF(OR(C3677=C3676,C3676=C3675),1,-1),MAX(H3677:J3677))</f>
        <v>0</v>
      </c>
    </row>
    <row r="3678" customFormat="false" ht="13.8" hidden="false" customHeight="false" outlineLevel="0" collapsed="false">
      <c r="B3678" s="8" t="n">
        <f aca="false">MAX(H3678:K3678)</f>
        <v>0</v>
      </c>
      <c r="C3678" s="11"/>
      <c r="D3678" s="10" t="e">
        <f aca="false">IF($A$1="WLB",INDEX(SupplierNomenclature!$D$1:$D$9996,MATCH(C3678,SupplierNomenclature!$I$1:$I$9996,0)),IF($A$1="BERU",INDEX(beru_assortment!$C$1:$C$10000,MATCH(C3678,beru_assortment!$I$1:$I$10000,0)),IF($A$1="OZON",INDEX(ozon_assortment!$F$3:$F$10000,MATCH(C3678,ozon_assortment!$E$3:$E$10000,0)),0)))</f>
        <v>#N/A</v>
      </c>
      <c r="E3678" s="7" t="n">
        <f aca="false">IF(ISBLANK(C3678), , IF(ISBLANK(C3677), E3676+1, E3677))</f>
        <v>0</v>
      </c>
      <c r="F3678" s="10" t="n">
        <f aca="false">IF(ISBLANK(C3678),,IF(OR(ISBLANK(C3677), C3677="Баркод"),1,F3677+1))</f>
        <v>0</v>
      </c>
      <c r="G3678" s="10" t="n">
        <f aca="false">IF(ISBLANK(C3679), F3678/2,)</f>
        <v>0</v>
      </c>
      <c r="H3678" s="0" t="n">
        <f aca="false">IF(ISBLANK(C3678),0,-1)</f>
        <v>0</v>
      </c>
      <c r="I3678" s="0" t="n">
        <f aca="false">IF(AND(ISBLANK(C3677),NOT(ISBLANK(C3678))),1,-1)</f>
        <v>-1</v>
      </c>
      <c r="J3678" s="0" t="n">
        <f aca="false">IF(ISBLANK(C3676),IF(AND(C3677=C3678,NOT(ISBLANK(C3677)),NOT(ISBLANK(C3678))),1,-1),-1)</f>
        <v>-1</v>
      </c>
      <c r="K3678" s="0" t="n">
        <f aca="false">IF(MAX(H3678:J3678)&lt;0,IF(OR(C3678=C3677,C3677=C3676),1,-1),MAX(H3678:J3678))</f>
        <v>0</v>
      </c>
    </row>
    <row r="3679" customFormat="false" ht="13.8" hidden="false" customHeight="false" outlineLevel="0" collapsed="false">
      <c r="B3679" s="8" t="n">
        <f aca="false">MAX(H3679:K3679)</f>
        <v>0</v>
      </c>
      <c r="C3679" s="11"/>
      <c r="D3679" s="10" t="e">
        <f aca="false">IF($A$1="WLB",INDEX(SupplierNomenclature!$D$1:$D$9996,MATCH(C3679,SupplierNomenclature!$I$1:$I$9996,0)),IF($A$1="BERU",INDEX(beru_assortment!$C$1:$C$10000,MATCH(C3679,beru_assortment!$I$1:$I$10000,0)),IF($A$1="OZON",INDEX(ozon_assortment!$F$3:$F$10000,MATCH(C3679,ozon_assortment!$E$3:$E$10000,0)),0)))</f>
        <v>#N/A</v>
      </c>
      <c r="E3679" s="7" t="n">
        <f aca="false">IF(ISBLANK(C3679), , IF(ISBLANK(C3678), E3677+1, E3678))</f>
        <v>0</v>
      </c>
      <c r="F3679" s="10" t="n">
        <f aca="false">IF(ISBLANK(C3679),,IF(OR(ISBLANK(C3678), C3678="Баркод"),1,F3678+1))</f>
        <v>0</v>
      </c>
      <c r="G3679" s="10" t="n">
        <f aca="false">IF(ISBLANK(C3680), F3679/2,)</f>
        <v>0</v>
      </c>
      <c r="H3679" s="0" t="n">
        <f aca="false">IF(ISBLANK(C3679),0,-1)</f>
        <v>0</v>
      </c>
      <c r="I3679" s="0" t="n">
        <f aca="false">IF(AND(ISBLANK(C3678),NOT(ISBLANK(C3679))),1,-1)</f>
        <v>-1</v>
      </c>
      <c r="J3679" s="0" t="n">
        <f aca="false">IF(ISBLANK(C3677),IF(AND(C3678=C3679,NOT(ISBLANK(C3678)),NOT(ISBLANK(C3679))),1,-1),-1)</f>
        <v>-1</v>
      </c>
      <c r="K3679" s="0" t="n">
        <f aca="false">IF(MAX(H3679:J3679)&lt;0,IF(OR(C3679=C3678,C3678=C3677),1,-1),MAX(H3679:J3679))</f>
        <v>0</v>
      </c>
    </row>
    <row r="3680" customFormat="false" ht="13.8" hidden="false" customHeight="false" outlineLevel="0" collapsed="false">
      <c r="B3680" s="8" t="n">
        <f aca="false">MAX(H3680:K3680)</f>
        <v>0</v>
      </c>
      <c r="C3680" s="11"/>
      <c r="D3680" s="10" t="e">
        <f aca="false">IF($A$1="WLB",INDEX(SupplierNomenclature!$D$1:$D$9996,MATCH(C3680,SupplierNomenclature!$I$1:$I$9996,0)),IF($A$1="BERU",INDEX(beru_assortment!$C$1:$C$10000,MATCH(C3680,beru_assortment!$I$1:$I$10000,0)),IF($A$1="OZON",INDEX(ozon_assortment!$F$3:$F$10000,MATCH(C3680,ozon_assortment!$E$3:$E$10000,0)),0)))</f>
        <v>#N/A</v>
      </c>
      <c r="E3680" s="7" t="n">
        <f aca="false">IF(ISBLANK(C3680), , IF(ISBLANK(C3679), E3678+1, E3679))</f>
        <v>0</v>
      </c>
      <c r="F3680" s="10" t="n">
        <f aca="false">IF(ISBLANK(C3680),,IF(OR(ISBLANK(C3679), C3679="Баркод"),1,F3679+1))</f>
        <v>0</v>
      </c>
      <c r="G3680" s="10" t="n">
        <f aca="false">IF(ISBLANK(C3681), F3680/2,)</f>
        <v>0</v>
      </c>
      <c r="H3680" s="0" t="n">
        <f aca="false">IF(ISBLANK(C3680),0,-1)</f>
        <v>0</v>
      </c>
      <c r="I3680" s="0" t="n">
        <f aca="false">IF(AND(ISBLANK(C3679),NOT(ISBLANK(C3680))),1,-1)</f>
        <v>-1</v>
      </c>
      <c r="J3680" s="0" t="n">
        <f aca="false">IF(ISBLANK(C3678),IF(AND(C3679=C3680,NOT(ISBLANK(C3679)),NOT(ISBLANK(C3680))),1,-1),-1)</f>
        <v>-1</v>
      </c>
      <c r="K3680" s="0" t="n">
        <f aca="false">IF(MAX(H3680:J3680)&lt;0,IF(OR(C3680=C3679,C3679=C3678),1,-1),MAX(H3680:J3680))</f>
        <v>0</v>
      </c>
    </row>
    <row r="3681" customFormat="false" ht="13.8" hidden="false" customHeight="false" outlineLevel="0" collapsed="false">
      <c r="B3681" s="8" t="n">
        <f aca="false">MAX(H3681:K3681)</f>
        <v>0</v>
      </c>
      <c r="C3681" s="11"/>
      <c r="D3681" s="10" t="e">
        <f aca="false">IF($A$1="WLB",INDEX(SupplierNomenclature!$D$1:$D$9996,MATCH(C3681,SupplierNomenclature!$I$1:$I$9996,0)),IF($A$1="BERU",INDEX(beru_assortment!$C$1:$C$10000,MATCH(C3681,beru_assortment!$I$1:$I$10000,0)),IF($A$1="OZON",INDEX(ozon_assortment!$F$3:$F$10000,MATCH(C3681,ozon_assortment!$E$3:$E$10000,0)),0)))</f>
        <v>#N/A</v>
      </c>
      <c r="E3681" s="7" t="n">
        <f aca="false">IF(ISBLANK(C3681), , IF(ISBLANK(C3680), E3679+1, E3680))</f>
        <v>0</v>
      </c>
      <c r="F3681" s="10" t="n">
        <f aca="false">IF(ISBLANK(C3681),,IF(OR(ISBLANK(C3680), C3680="Баркод"),1,F3680+1))</f>
        <v>0</v>
      </c>
      <c r="G3681" s="10" t="n">
        <f aca="false">IF(ISBLANK(C3682), F3681/2,)</f>
        <v>0</v>
      </c>
      <c r="H3681" s="0" t="n">
        <f aca="false">IF(ISBLANK(C3681),0,-1)</f>
        <v>0</v>
      </c>
      <c r="I3681" s="0" t="n">
        <f aca="false">IF(AND(ISBLANK(C3680),NOT(ISBLANK(C3681))),1,-1)</f>
        <v>-1</v>
      </c>
      <c r="J3681" s="0" t="n">
        <f aca="false">IF(ISBLANK(C3679),IF(AND(C3680=C3681,NOT(ISBLANK(C3680)),NOT(ISBLANK(C3681))),1,-1),-1)</f>
        <v>-1</v>
      </c>
      <c r="K3681" s="0" t="n">
        <f aca="false">IF(MAX(H3681:J3681)&lt;0,IF(OR(C3681=C3680,C3680=C3679),1,-1),MAX(H3681:J3681))</f>
        <v>0</v>
      </c>
    </row>
    <row r="3682" customFormat="false" ht="13.8" hidden="false" customHeight="false" outlineLevel="0" collapsed="false">
      <c r="B3682" s="8" t="n">
        <f aca="false">MAX(H3682:K3682)</f>
        <v>0</v>
      </c>
      <c r="C3682" s="11"/>
      <c r="D3682" s="10" t="e">
        <f aca="false">IF($A$1="WLB",INDEX(SupplierNomenclature!$D$1:$D$9996,MATCH(C3682,SupplierNomenclature!$I$1:$I$9996,0)),IF($A$1="BERU",INDEX(beru_assortment!$C$1:$C$10000,MATCH(C3682,beru_assortment!$I$1:$I$10000,0)),IF($A$1="OZON",INDEX(ozon_assortment!$F$3:$F$10000,MATCH(C3682,ozon_assortment!$E$3:$E$10000,0)),0)))</f>
        <v>#N/A</v>
      </c>
      <c r="E3682" s="7" t="n">
        <f aca="false">IF(ISBLANK(C3682), , IF(ISBLANK(C3681), E3680+1, E3681))</f>
        <v>0</v>
      </c>
      <c r="F3682" s="10" t="n">
        <f aca="false">IF(ISBLANK(C3682),,IF(OR(ISBLANK(C3681), C3681="Баркод"),1,F3681+1))</f>
        <v>0</v>
      </c>
      <c r="G3682" s="10" t="n">
        <f aca="false">IF(ISBLANK(C3683), F3682/2,)</f>
        <v>0</v>
      </c>
      <c r="H3682" s="0" t="n">
        <f aca="false">IF(ISBLANK(C3682),0,-1)</f>
        <v>0</v>
      </c>
      <c r="I3682" s="0" t="n">
        <f aca="false">IF(AND(ISBLANK(C3681),NOT(ISBLANK(C3682))),1,-1)</f>
        <v>-1</v>
      </c>
      <c r="J3682" s="0" t="n">
        <f aca="false">IF(ISBLANK(C3680),IF(AND(C3681=C3682,NOT(ISBLANK(C3681)),NOT(ISBLANK(C3682))),1,-1),-1)</f>
        <v>-1</v>
      </c>
      <c r="K3682" s="0" t="n">
        <f aca="false">IF(MAX(H3682:J3682)&lt;0,IF(OR(C3682=C3681,C3681=C3680),1,-1),MAX(H3682:J3682))</f>
        <v>0</v>
      </c>
    </row>
    <row r="3683" customFormat="false" ht="13.8" hidden="false" customHeight="false" outlineLevel="0" collapsed="false">
      <c r="B3683" s="8" t="n">
        <f aca="false">MAX(H3683:K3683)</f>
        <v>0</v>
      </c>
      <c r="C3683" s="11"/>
      <c r="D3683" s="10" t="e">
        <f aca="false">IF($A$1="WLB",INDEX(SupplierNomenclature!$D$1:$D$9996,MATCH(C3683,SupplierNomenclature!$I$1:$I$9996,0)),IF($A$1="BERU",INDEX(beru_assortment!$C$1:$C$10000,MATCH(C3683,beru_assortment!$I$1:$I$10000,0)),IF($A$1="OZON",INDEX(ozon_assortment!$F$3:$F$10000,MATCH(C3683,ozon_assortment!$E$3:$E$10000,0)),0)))</f>
        <v>#N/A</v>
      </c>
      <c r="E3683" s="7" t="n">
        <f aca="false">IF(ISBLANK(C3683), , IF(ISBLANK(C3682), E3681+1, E3682))</f>
        <v>0</v>
      </c>
      <c r="F3683" s="10" t="n">
        <f aca="false">IF(ISBLANK(C3683),,IF(OR(ISBLANK(C3682), C3682="Баркод"),1,F3682+1))</f>
        <v>0</v>
      </c>
      <c r="G3683" s="10" t="n">
        <f aca="false">IF(ISBLANK(C3684), F3683/2,)</f>
        <v>0</v>
      </c>
      <c r="H3683" s="0" t="n">
        <f aca="false">IF(ISBLANK(C3683),0,-1)</f>
        <v>0</v>
      </c>
      <c r="I3683" s="0" t="n">
        <f aca="false">IF(AND(ISBLANK(C3682),NOT(ISBLANK(C3683))),1,-1)</f>
        <v>-1</v>
      </c>
      <c r="J3683" s="0" t="n">
        <f aca="false">IF(ISBLANK(C3681),IF(AND(C3682=C3683,NOT(ISBLANK(C3682)),NOT(ISBLANK(C3683))),1,-1),-1)</f>
        <v>-1</v>
      </c>
      <c r="K3683" s="0" t="n">
        <f aca="false">IF(MAX(H3683:J3683)&lt;0,IF(OR(C3683=C3682,C3682=C3681),1,-1),MAX(H3683:J3683))</f>
        <v>0</v>
      </c>
    </row>
    <row r="3684" customFormat="false" ht="13.8" hidden="false" customHeight="false" outlineLevel="0" collapsed="false">
      <c r="B3684" s="8" t="n">
        <f aca="false">MAX(H3684:K3684)</f>
        <v>0</v>
      </c>
      <c r="C3684" s="11"/>
      <c r="D3684" s="10" t="e">
        <f aca="false">IF($A$1="WLB",INDEX(SupplierNomenclature!$D$1:$D$9996,MATCH(C3684,SupplierNomenclature!$I$1:$I$9996,0)),IF($A$1="BERU",INDEX(beru_assortment!$C$1:$C$10000,MATCH(C3684,beru_assortment!$I$1:$I$10000,0)),IF($A$1="OZON",INDEX(ozon_assortment!$F$3:$F$10000,MATCH(C3684,ozon_assortment!$E$3:$E$10000,0)),0)))</f>
        <v>#N/A</v>
      </c>
      <c r="E3684" s="7" t="n">
        <f aca="false">IF(ISBLANK(C3684), , IF(ISBLANK(C3683), E3682+1, E3683))</f>
        <v>0</v>
      </c>
      <c r="F3684" s="10" t="n">
        <f aca="false">IF(ISBLANK(C3684),,IF(OR(ISBLANK(C3683), C3683="Баркод"),1,F3683+1))</f>
        <v>0</v>
      </c>
      <c r="G3684" s="10" t="n">
        <f aca="false">IF(ISBLANK(C3685), F3684/2,)</f>
        <v>0</v>
      </c>
      <c r="H3684" s="0" t="n">
        <f aca="false">IF(ISBLANK(C3684),0,-1)</f>
        <v>0</v>
      </c>
      <c r="I3684" s="0" t="n">
        <f aca="false">IF(AND(ISBLANK(C3683),NOT(ISBLANK(C3684))),1,-1)</f>
        <v>-1</v>
      </c>
      <c r="J3684" s="0" t="n">
        <f aca="false">IF(ISBLANK(C3682),IF(AND(C3683=C3684,NOT(ISBLANK(C3683)),NOT(ISBLANK(C3684))),1,-1),-1)</f>
        <v>-1</v>
      </c>
      <c r="K3684" s="0" t="n">
        <f aca="false">IF(MAX(H3684:J3684)&lt;0,IF(OR(C3684=C3683,C3683=C3682),1,-1),MAX(H3684:J3684))</f>
        <v>0</v>
      </c>
    </row>
    <row r="3685" customFormat="false" ht="13.8" hidden="false" customHeight="false" outlineLevel="0" collapsed="false">
      <c r="B3685" s="8" t="n">
        <f aca="false">MAX(H3685:K3685)</f>
        <v>0</v>
      </c>
      <c r="C3685" s="11"/>
      <c r="D3685" s="10" t="e">
        <f aca="false">IF($A$1="WLB",INDEX(SupplierNomenclature!$D$1:$D$9996,MATCH(C3685,SupplierNomenclature!$I$1:$I$9996,0)),IF($A$1="BERU",INDEX(beru_assortment!$C$1:$C$10000,MATCH(C3685,beru_assortment!$I$1:$I$10000,0)),IF($A$1="OZON",INDEX(ozon_assortment!$F$3:$F$10000,MATCH(C3685,ozon_assortment!$E$3:$E$10000,0)),0)))</f>
        <v>#N/A</v>
      </c>
      <c r="E3685" s="7" t="n">
        <f aca="false">IF(ISBLANK(C3685), , IF(ISBLANK(C3684), E3683+1, E3684))</f>
        <v>0</v>
      </c>
      <c r="F3685" s="10" t="n">
        <f aca="false">IF(ISBLANK(C3685),,IF(OR(ISBLANK(C3684), C3684="Баркод"),1,F3684+1))</f>
        <v>0</v>
      </c>
      <c r="G3685" s="10" t="n">
        <f aca="false">IF(ISBLANK(C3686), F3685/2,)</f>
        <v>0</v>
      </c>
      <c r="H3685" s="0" t="n">
        <f aca="false">IF(ISBLANK(C3685),0,-1)</f>
        <v>0</v>
      </c>
      <c r="I3685" s="0" t="n">
        <f aca="false">IF(AND(ISBLANK(C3684),NOT(ISBLANK(C3685))),1,-1)</f>
        <v>-1</v>
      </c>
      <c r="J3685" s="0" t="n">
        <f aca="false">IF(ISBLANK(C3683),IF(AND(C3684=C3685,NOT(ISBLANK(C3684)),NOT(ISBLANK(C3685))),1,-1),-1)</f>
        <v>-1</v>
      </c>
      <c r="K3685" s="0" t="n">
        <f aca="false">IF(MAX(H3685:J3685)&lt;0,IF(OR(C3685=C3684,C3684=C3683),1,-1),MAX(H3685:J3685))</f>
        <v>0</v>
      </c>
    </row>
    <row r="3686" customFormat="false" ht="13.8" hidden="false" customHeight="false" outlineLevel="0" collapsed="false">
      <c r="B3686" s="8" t="n">
        <f aca="false">MAX(H3686:K3686)</f>
        <v>0</v>
      </c>
      <c r="C3686" s="11"/>
      <c r="D3686" s="10" t="e">
        <f aca="false">IF($A$1="WLB",INDEX(SupplierNomenclature!$D$1:$D$9996,MATCH(C3686,SupplierNomenclature!$I$1:$I$9996,0)),IF($A$1="BERU",INDEX(beru_assortment!$C$1:$C$10000,MATCH(C3686,beru_assortment!$I$1:$I$10000,0)),IF($A$1="OZON",INDEX(ozon_assortment!$F$3:$F$10000,MATCH(C3686,ozon_assortment!$E$3:$E$10000,0)),0)))</f>
        <v>#N/A</v>
      </c>
      <c r="E3686" s="7" t="n">
        <f aca="false">IF(ISBLANK(C3686), , IF(ISBLANK(C3685), E3684+1, E3685))</f>
        <v>0</v>
      </c>
      <c r="F3686" s="10" t="n">
        <f aca="false">IF(ISBLANK(C3686),,IF(OR(ISBLANK(C3685), C3685="Баркод"),1,F3685+1))</f>
        <v>0</v>
      </c>
      <c r="G3686" s="10" t="n">
        <f aca="false">IF(ISBLANK(C3687), F3686/2,)</f>
        <v>0</v>
      </c>
      <c r="H3686" s="0" t="n">
        <f aca="false">IF(ISBLANK(C3686),0,-1)</f>
        <v>0</v>
      </c>
      <c r="I3686" s="0" t="n">
        <f aca="false">IF(AND(ISBLANK(C3685),NOT(ISBLANK(C3686))),1,-1)</f>
        <v>-1</v>
      </c>
      <c r="J3686" s="0" t="n">
        <f aca="false">IF(ISBLANK(C3684),IF(AND(C3685=C3686,NOT(ISBLANK(C3685)),NOT(ISBLANK(C3686))),1,-1),-1)</f>
        <v>-1</v>
      </c>
      <c r="K3686" s="0" t="n">
        <f aca="false">IF(MAX(H3686:J3686)&lt;0,IF(OR(C3686=C3685,C3685=C3684),1,-1),MAX(H3686:J3686))</f>
        <v>0</v>
      </c>
    </row>
    <row r="3687" customFormat="false" ht="13.8" hidden="false" customHeight="false" outlineLevel="0" collapsed="false">
      <c r="B3687" s="8" t="n">
        <f aca="false">MAX(H3687:K3687)</f>
        <v>0</v>
      </c>
      <c r="C3687" s="11"/>
      <c r="D3687" s="10" t="e">
        <f aca="false">IF($A$1="WLB",INDEX(SupplierNomenclature!$D$1:$D$9996,MATCH(C3687,SupplierNomenclature!$I$1:$I$9996,0)),IF($A$1="BERU",INDEX(beru_assortment!$C$1:$C$10000,MATCH(C3687,beru_assortment!$I$1:$I$10000,0)),IF($A$1="OZON",INDEX(ozon_assortment!$F$3:$F$10000,MATCH(C3687,ozon_assortment!$E$3:$E$10000,0)),0)))</f>
        <v>#N/A</v>
      </c>
      <c r="E3687" s="7" t="n">
        <f aca="false">IF(ISBLANK(C3687), , IF(ISBLANK(C3686), E3685+1, E3686))</f>
        <v>0</v>
      </c>
      <c r="F3687" s="10" t="n">
        <f aca="false">IF(ISBLANK(C3687),,IF(OR(ISBLANK(C3686), C3686="Баркод"),1,F3686+1))</f>
        <v>0</v>
      </c>
      <c r="G3687" s="10" t="n">
        <f aca="false">IF(ISBLANK(C3688), F3687/2,)</f>
        <v>0</v>
      </c>
      <c r="H3687" s="0" t="n">
        <f aca="false">IF(ISBLANK(C3687),0,-1)</f>
        <v>0</v>
      </c>
      <c r="I3687" s="0" t="n">
        <f aca="false">IF(AND(ISBLANK(C3686),NOT(ISBLANK(C3687))),1,-1)</f>
        <v>-1</v>
      </c>
      <c r="J3687" s="0" t="n">
        <f aca="false">IF(ISBLANK(C3685),IF(AND(C3686=C3687,NOT(ISBLANK(C3686)),NOT(ISBLANK(C3687))),1,-1),-1)</f>
        <v>-1</v>
      </c>
      <c r="K3687" s="0" t="n">
        <f aca="false">IF(MAX(H3687:J3687)&lt;0,IF(OR(C3687=C3686,C3686=C3685),1,-1),MAX(H3687:J3687))</f>
        <v>0</v>
      </c>
    </row>
    <row r="3688" customFormat="false" ht="13.8" hidden="false" customHeight="false" outlineLevel="0" collapsed="false">
      <c r="B3688" s="8" t="n">
        <f aca="false">MAX(H3688:K3688)</f>
        <v>0</v>
      </c>
      <c r="C3688" s="11"/>
      <c r="D3688" s="10" t="e">
        <f aca="false">IF($A$1="WLB",INDEX(SupplierNomenclature!$D$1:$D$9996,MATCH(C3688,SupplierNomenclature!$I$1:$I$9996,0)),IF($A$1="BERU",INDEX(beru_assortment!$C$1:$C$10000,MATCH(C3688,beru_assortment!$I$1:$I$10000,0)),IF($A$1="OZON",INDEX(ozon_assortment!$F$3:$F$10000,MATCH(C3688,ozon_assortment!$E$3:$E$10000,0)),0)))</f>
        <v>#N/A</v>
      </c>
      <c r="E3688" s="7" t="n">
        <f aca="false">IF(ISBLANK(C3688), , IF(ISBLANK(C3687), E3686+1, E3687))</f>
        <v>0</v>
      </c>
      <c r="F3688" s="10" t="n">
        <f aca="false">IF(ISBLANK(C3688),,IF(OR(ISBLANK(C3687), C3687="Баркод"),1,F3687+1))</f>
        <v>0</v>
      </c>
      <c r="G3688" s="10" t="n">
        <f aca="false">IF(ISBLANK(C3689), F3688/2,)</f>
        <v>0</v>
      </c>
      <c r="H3688" s="0" t="n">
        <f aca="false">IF(ISBLANK(C3688),0,-1)</f>
        <v>0</v>
      </c>
      <c r="I3688" s="0" t="n">
        <f aca="false">IF(AND(ISBLANK(C3687),NOT(ISBLANK(C3688))),1,-1)</f>
        <v>-1</v>
      </c>
      <c r="J3688" s="0" t="n">
        <f aca="false">IF(ISBLANK(C3686),IF(AND(C3687=C3688,NOT(ISBLANK(C3687)),NOT(ISBLANK(C3688))),1,-1),-1)</f>
        <v>-1</v>
      </c>
      <c r="K3688" s="0" t="n">
        <f aca="false">IF(MAX(H3688:J3688)&lt;0,IF(OR(C3688=C3687,C3687=C3686),1,-1),MAX(H3688:J3688))</f>
        <v>0</v>
      </c>
    </row>
    <row r="3689" customFormat="false" ht="13.8" hidden="false" customHeight="false" outlineLevel="0" collapsed="false">
      <c r="B3689" s="8" t="n">
        <f aca="false">MAX(H3689:K3689)</f>
        <v>0</v>
      </c>
      <c r="C3689" s="11"/>
      <c r="D3689" s="10" t="e">
        <f aca="false">IF($A$1="WLB",INDEX(SupplierNomenclature!$D$1:$D$9996,MATCH(C3689,SupplierNomenclature!$I$1:$I$9996,0)),IF($A$1="BERU",INDEX(beru_assortment!$C$1:$C$10000,MATCH(C3689,beru_assortment!$I$1:$I$10000,0)),IF($A$1="OZON",INDEX(ozon_assortment!$F$3:$F$10000,MATCH(C3689,ozon_assortment!$E$3:$E$10000,0)),0)))</f>
        <v>#N/A</v>
      </c>
      <c r="E3689" s="7" t="n">
        <f aca="false">IF(ISBLANK(C3689), , IF(ISBLANK(C3688), E3687+1, E3688))</f>
        <v>0</v>
      </c>
      <c r="F3689" s="10" t="n">
        <f aca="false">IF(ISBLANK(C3689),,IF(OR(ISBLANK(C3688), C3688="Баркод"),1,F3688+1))</f>
        <v>0</v>
      </c>
      <c r="G3689" s="10" t="n">
        <f aca="false">IF(ISBLANK(C3690), F3689/2,)</f>
        <v>0</v>
      </c>
      <c r="H3689" s="0" t="n">
        <f aca="false">IF(ISBLANK(C3689),0,-1)</f>
        <v>0</v>
      </c>
      <c r="I3689" s="0" t="n">
        <f aca="false">IF(AND(ISBLANK(C3688),NOT(ISBLANK(C3689))),1,-1)</f>
        <v>-1</v>
      </c>
      <c r="J3689" s="0" t="n">
        <f aca="false">IF(ISBLANK(C3687),IF(AND(C3688=C3689,NOT(ISBLANK(C3688)),NOT(ISBLANK(C3689))),1,-1),-1)</f>
        <v>-1</v>
      </c>
      <c r="K3689" s="0" t="n">
        <f aca="false">IF(MAX(H3689:J3689)&lt;0,IF(OR(C3689=C3688,C3688=C3687),1,-1),MAX(H3689:J3689))</f>
        <v>0</v>
      </c>
    </row>
    <row r="3690" customFormat="false" ht="13.8" hidden="false" customHeight="false" outlineLevel="0" collapsed="false">
      <c r="B3690" s="8" t="n">
        <f aca="false">MAX(H3690:K3690)</f>
        <v>0</v>
      </c>
      <c r="C3690" s="11"/>
      <c r="D3690" s="10" t="e">
        <f aca="false">IF($A$1="WLB",INDEX(SupplierNomenclature!$D$1:$D$9996,MATCH(C3690,SupplierNomenclature!$I$1:$I$9996,0)),IF($A$1="BERU",INDEX(beru_assortment!$C$1:$C$10000,MATCH(C3690,beru_assortment!$I$1:$I$10000,0)),IF($A$1="OZON",INDEX(ozon_assortment!$F$3:$F$10000,MATCH(C3690,ozon_assortment!$E$3:$E$10000,0)),0)))</f>
        <v>#N/A</v>
      </c>
      <c r="E3690" s="7" t="n">
        <f aca="false">IF(ISBLANK(C3690), , IF(ISBLANK(C3689), E3688+1, E3689))</f>
        <v>0</v>
      </c>
      <c r="F3690" s="10" t="n">
        <f aca="false">IF(ISBLANK(C3690),,IF(OR(ISBLANK(C3689), C3689="Баркод"),1,F3689+1))</f>
        <v>0</v>
      </c>
      <c r="G3690" s="10" t="n">
        <f aca="false">IF(ISBLANK(C3691), F3690/2,)</f>
        <v>0</v>
      </c>
      <c r="H3690" s="0" t="n">
        <f aca="false">IF(ISBLANK(C3690),0,-1)</f>
        <v>0</v>
      </c>
      <c r="I3690" s="0" t="n">
        <f aca="false">IF(AND(ISBLANK(C3689),NOT(ISBLANK(C3690))),1,-1)</f>
        <v>-1</v>
      </c>
      <c r="J3690" s="0" t="n">
        <f aca="false">IF(ISBLANK(C3688),IF(AND(C3689=C3690,NOT(ISBLANK(C3689)),NOT(ISBLANK(C3690))),1,-1),-1)</f>
        <v>-1</v>
      </c>
      <c r="K3690" s="0" t="n">
        <f aca="false">IF(MAX(H3690:J3690)&lt;0,IF(OR(C3690=C3689,C3689=C3688),1,-1),MAX(H3690:J3690))</f>
        <v>0</v>
      </c>
    </row>
    <row r="3691" customFormat="false" ht="13.8" hidden="false" customHeight="false" outlineLevel="0" collapsed="false">
      <c r="B3691" s="8" t="n">
        <f aca="false">MAX(H3691:K3691)</f>
        <v>0</v>
      </c>
      <c r="C3691" s="11"/>
      <c r="D3691" s="10" t="e">
        <f aca="false">IF($A$1="WLB",INDEX(SupplierNomenclature!$D$1:$D$9996,MATCH(C3691,SupplierNomenclature!$I$1:$I$9996,0)),IF($A$1="BERU",INDEX(beru_assortment!$C$1:$C$10000,MATCH(C3691,beru_assortment!$I$1:$I$10000,0)),IF($A$1="OZON",INDEX(ozon_assortment!$F$3:$F$10000,MATCH(C3691,ozon_assortment!$E$3:$E$10000,0)),0)))</f>
        <v>#N/A</v>
      </c>
      <c r="E3691" s="7" t="n">
        <f aca="false">IF(ISBLANK(C3691), , IF(ISBLANK(C3690), E3689+1, E3690))</f>
        <v>0</v>
      </c>
      <c r="F3691" s="10" t="n">
        <f aca="false">IF(ISBLANK(C3691),,IF(OR(ISBLANK(C3690), C3690="Баркод"),1,F3690+1))</f>
        <v>0</v>
      </c>
      <c r="G3691" s="10" t="n">
        <f aca="false">IF(ISBLANK(C3692), F3691/2,)</f>
        <v>0</v>
      </c>
      <c r="H3691" s="0" t="n">
        <f aca="false">IF(ISBLANK(C3691),0,-1)</f>
        <v>0</v>
      </c>
      <c r="I3691" s="0" t="n">
        <f aca="false">IF(AND(ISBLANK(C3690),NOT(ISBLANK(C3691))),1,-1)</f>
        <v>-1</v>
      </c>
      <c r="J3691" s="0" t="n">
        <f aca="false">IF(ISBLANK(C3689),IF(AND(C3690=C3691,NOT(ISBLANK(C3690)),NOT(ISBLANK(C3691))),1,-1),-1)</f>
        <v>-1</v>
      </c>
      <c r="K3691" s="0" t="n">
        <f aca="false">IF(MAX(H3691:J3691)&lt;0,IF(OR(C3691=C3690,C3690=C3689),1,-1),MAX(H3691:J3691))</f>
        <v>0</v>
      </c>
    </row>
    <row r="3692" customFormat="false" ht="13.8" hidden="false" customHeight="false" outlineLevel="0" collapsed="false">
      <c r="B3692" s="8" t="n">
        <f aca="false">MAX(H3692:K3692)</f>
        <v>0</v>
      </c>
      <c r="C3692" s="11"/>
      <c r="D3692" s="10" t="e">
        <f aca="false">IF($A$1="WLB",INDEX(SupplierNomenclature!$D$1:$D$9996,MATCH(C3692,SupplierNomenclature!$I$1:$I$9996,0)),IF($A$1="BERU",INDEX(beru_assortment!$C$1:$C$10000,MATCH(C3692,beru_assortment!$I$1:$I$10000,0)),IF($A$1="OZON",INDEX(ozon_assortment!$F$3:$F$10000,MATCH(C3692,ozon_assortment!$E$3:$E$10000,0)),0)))</f>
        <v>#N/A</v>
      </c>
      <c r="E3692" s="7" t="n">
        <f aca="false">IF(ISBLANK(C3692), , IF(ISBLANK(C3691), E3690+1, E3691))</f>
        <v>0</v>
      </c>
      <c r="F3692" s="10" t="n">
        <f aca="false">IF(ISBLANK(C3692),,IF(OR(ISBLANK(C3691), C3691="Баркод"),1,F3691+1))</f>
        <v>0</v>
      </c>
      <c r="G3692" s="10" t="n">
        <f aca="false">IF(ISBLANK(C3693), F3692/2,)</f>
        <v>0</v>
      </c>
      <c r="H3692" s="0" t="n">
        <f aca="false">IF(ISBLANK(C3692),0,-1)</f>
        <v>0</v>
      </c>
      <c r="I3692" s="0" t="n">
        <f aca="false">IF(AND(ISBLANK(C3691),NOT(ISBLANK(C3692))),1,-1)</f>
        <v>-1</v>
      </c>
      <c r="J3692" s="0" t="n">
        <f aca="false">IF(ISBLANK(C3690),IF(AND(C3691=C3692,NOT(ISBLANK(C3691)),NOT(ISBLANK(C3692))),1,-1),-1)</f>
        <v>-1</v>
      </c>
      <c r="K3692" s="0" t="n">
        <f aca="false">IF(MAX(H3692:J3692)&lt;0,IF(OR(C3692=C3691,C3691=C3690),1,-1),MAX(H3692:J3692))</f>
        <v>0</v>
      </c>
    </row>
    <row r="3693" customFormat="false" ht="13.8" hidden="false" customHeight="false" outlineLevel="0" collapsed="false">
      <c r="B3693" s="8" t="n">
        <f aca="false">MAX(H3693:K3693)</f>
        <v>0</v>
      </c>
      <c r="C3693" s="11"/>
      <c r="D3693" s="10" t="e">
        <f aca="false">IF($A$1="WLB",INDEX(SupplierNomenclature!$D$1:$D$9996,MATCH(C3693,SupplierNomenclature!$I$1:$I$9996,0)),IF($A$1="BERU",INDEX(beru_assortment!$C$1:$C$10000,MATCH(C3693,beru_assortment!$I$1:$I$10000,0)),IF($A$1="OZON",INDEX(ozon_assortment!$F$3:$F$10000,MATCH(C3693,ozon_assortment!$E$3:$E$10000,0)),0)))</f>
        <v>#N/A</v>
      </c>
      <c r="E3693" s="7" t="n">
        <f aca="false">IF(ISBLANK(C3693), , IF(ISBLANK(C3692), E3691+1, E3692))</f>
        <v>0</v>
      </c>
      <c r="F3693" s="10" t="n">
        <f aca="false">IF(ISBLANK(C3693),,IF(OR(ISBLANK(C3692), C3692="Баркод"),1,F3692+1))</f>
        <v>0</v>
      </c>
      <c r="G3693" s="10" t="n">
        <f aca="false">IF(ISBLANK(C3694), F3693/2,)</f>
        <v>0</v>
      </c>
      <c r="H3693" s="0" t="n">
        <f aca="false">IF(ISBLANK(C3693),0,-1)</f>
        <v>0</v>
      </c>
      <c r="I3693" s="0" t="n">
        <f aca="false">IF(AND(ISBLANK(C3692),NOT(ISBLANK(C3693))),1,-1)</f>
        <v>-1</v>
      </c>
      <c r="J3693" s="0" t="n">
        <f aca="false">IF(ISBLANK(C3691),IF(AND(C3692=C3693,NOT(ISBLANK(C3692)),NOT(ISBLANK(C3693))),1,-1),-1)</f>
        <v>-1</v>
      </c>
      <c r="K3693" s="0" t="n">
        <f aca="false">IF(MAX(H3693:J3693)&lt;0,IF(OR(C3693=C3692,C3692=C3691),1,-1),MAX(H3693:J3693))</f>
        <v>0</v>
      </c>
    </row>
    <row r="3694" customFormat="false" ht="13.8" hidden="false" customHeight="false" outlineLevel="0" collapsed="false">
      <c r="B3694" s="8" t="n">
        <f aca="false">MAX(H3694:K3694)</f>
        <v>0</v>
      </c>
      <c r="C3694" s="11"/>
      <c r="D3694" s="10" t="e">
        <f aca="false">IF($A$1="WLB",INDEX(SupplierNomenclature!$D$1:$D$9996,MATCH(C3694,SupplierNomenclature!$I$1:$I$9996,0)),IF($A$1="BERU",INDEX(beru_assortment!$C$1:$C$10000,MATCH(C3694,beru_assortment!$I$1:$I$10000,0)),IF($A$1="OZON",INDEX(ozon_assortment!$F$3:$F$10000,MATCH(C3694,ozon_assortment!$E$3:$E$10000,0)),0)))</f>
        <v>#N/A</v>
      </c>
      <c r="E3694" s="7" t="n">
        <f aca="false">IF(ISBLANK(C3694), , IF(ISBLANK(C3693), E3692+1, E3693))</f>
        <v>0</v>
      </c>
      <c r="F3694" s="10" t="n">
        <f aca="false">IF(ISBLANK(C3694),,IF(OR(ISBLANK(C3693), C3693="Баркод"),1,F3693+1))</f>
        <v>0</v>
      </c>
      <c r="G3694" s="10" t="n">
        <f aca="false">IF(ISBLANK(C3695), F3694/2,)</f>
        <v>0</v>
      </c>
      <c r="H3694" s="0" t="n">
        <f aca="false">IF(ISBLANK(C3694),0,-1)</f>
        <v>0</v>
      </c>
      <c r="I3694" s="0" t="n">
        <f aca="false">IF(AND(ISBLANK(C3693),NOT(ISBLANK(C3694))),1,-1)</f>
        <v>-1</v>
      </c>
      <c r="J3694" s="0" t="n">
        <f aca="false">IF(ISBLANK(C3692),IF(AND(C3693=C3694,NOT(ISBLANK(C3693)),NOT(ISBLANK(C3694))),1,-1),-1)</f>
        <v>-1</v>
      </c>
      <c r="K3694" s="0" t="n">
        <f aca="false">IF(MAX(H3694:J3694)&lt;0,IF(OR(C3694=C3693,C3693=C3692),1,-1),MAX(H3694:J3694))</f>
        <v>0</v>
      </c>
    </row>
    <row r="3695" customFormat="false" ht="13.8" hidden="false" customHeight="false" outlineLevel="0" collapsed="false">
      <c r="B3695" s="8" t="n">
        <f aca="false">MAX(H3695:K3695)</f>
        <v>0</v>
      </c>
      <c r="C3695" s="11"/>
      <c r="D3695" s="10" t="e">
        <f aca="false">IF($A$1="WLB",INDEX(SupplierNomenclature!$D$1:$D$9996,MATCH(C3695,SupplierNomenclature!$I$1:$I$9996,0)),IF($A$1="BERU",INDEX(beru_assortment!$C$1:$C$10000,MATCH(C3695,beru_assortment!$I$1:$I$10000,0)),IF($A$1="OZON",INDEX(ozon_assortment!$F$3:$F$10000,MATCH(C3695,ozon_assortment!$E$3:$E$10000,0)),0)))</f>
        <v>#N/A</v>
      </c>
      <c r="E3695" s="7" t="n">
        <f aca="false">IF(ISBLANK(C3695), , IF(ISBLANK(C3694), E3693+1, E3694))</f>
        <v>0</v>
      </c>
      <c r="F3695" s="10" t="n">
        <f aca="false">IF(ISBLANK(C3695),,IF(OR(ISBLANK(C3694), C3694="Баркод"),1,F3694+1))</f>
        <v>0</v>
      </c>
      <c r="G3695" s="10" t="n">
        <f aca="false">IF(ISBLANK(C3696), F3695/2,)</f>
        <v>0</v>
      </c>
      <c r="H3695" s="0" t="n">
        <f aca="false">IF(ISBLANK(C3695),0,-1)</f>
        <v>0</v>
      </c>
      <c r="I3695" s="0" t="n">
        <f aca="false">IF(AND(ISBLANK(C3694),NOT(ISBLANK(C3695))),1,-1)</f>
        <v>-1</v>
      </c>
      <c r="J3695" s="0" t="n">
        <f aca="false">IF(ISBLANK(C3693),IF(AND(C3694=C3695,NOT(ISBLANK(C3694)),NOT(ISBLANK(C3695))),1,-1),-1)</f>
        <v>-1</v>
      </c>
      <c r="K3695" s="0" t="n">
        <f aca="false">IF(MAX(H3695:J3695)&lt;0,IF(OR(C3695=C3694,C3694=C3693),1,-1),MAX(H3695:J3695))</f>
        <v>0</v>
      </c>
    </row>
    <row r="3696" customFormat="false" ht="13.8" hidden="false" customHeight="false" outlineLevel="0" collapsed="false">
      <c r="B3696" s="8" t="n">
        <f aca="false">MAX(H3696:K3696)</f>
        <v>0</v>
      </c>
      <c r="C3696" s="11"/>
      <c r="D3696" s="10" t="e">
        <f aca="false">IF($A$1="WLB",INDEX(SupplierNomenclature!$D$1:$D$9996,MATCH(C3696,SupplierNomenclature!$I$1:$I$9996,0)),IF($A$1="BERU",INDEX(beru_assortment!$C$1:$C$10000,MATCH(C3696,beru_assortment!$I$1:$I$10000,0)),IF($A$1="OZON",INDEX(ozon_assortment!$F$3:$F$10000,MATCH(C3696,ozon_assortment!$E$3:$E$10000,0)),0)))</f>
        <v>#N/A</v>
      </c>
      <c r="E3696" s="7" t="n">
        <f aca="false">IF(ISBLANK(C3696), , IF(ISBLANK(C3695), E3694+1, E3695))</f>
        <v>0</v>
      </c>
      <c r="F3696" s="10" t="n">
        <f aca="false">IF(ISBLANK(C3696),,IF(OR(ISBLANK(C3695), C3695="Баркод"),1,F3695+1))</f>
        <v>0</v>
      </c>
      <c r="G3696" s="10" t="n">
        <f aca="false">IF(ISBLANK(C3697), F3696/2,)</f>
        <v>0</v>
      </c>
      <c r="H3696" s="0" t="n">
        <f aca="false">IF(ISBLANK(C3696),0,-1)</f>
        <v>0</v>
      </c>
      <c r="I3696" s="0" t="n">
        <f aca="false">IF(AND(ISBLANK(C3695),NOT(ISBLANK(C3696))),1,-1)</f>
        <v>-1</v>
      </c>
      <c r="J3696" s="0" t="n">
        <f aca="false">IF(ISBLANK(C3694),IF(AND(C3695=C3696,NOT(ISBLANK(C3695)),NOT(ISBLANK(C3696))),1,-1),-1)</f>
        <v>-1</v>
      </c>
      <c r="K3696" s="0" t="n">
        <f aca="false">IF(MAX(H3696:J3696)&lt;0,IF(OR(C3696=C3695,C3695=C3694),1,-1),MAX(H3696:J3696))</f>
        <v>0</v>
      </c>
    </row>
    <row r="3697" customFormat="false" ht="13.8" hidden="false" customHeight="false" outlineLevel="0" collapsed="false">
      <c r="B3697" s="8" t="n">
        <f aca="false">MAX(H3697:K3697)</f>
        <v>0</v>
      </c>
      <c r="C3697" s="11"/>
      <c r="D3697" s="10" t="e">
        <f aca="false">IF($A$1="WLB",INDEX(SupplierNomenclature!$D$1:$D$9996,MATCH(C3697,SupplierNomenclature!$I$1:$I$9996,0)),IF($A$1="BERU",INDEX(beru_assortment!$C$1:$C$10000,MATCH(C3697,beru_assortment!$I$1:$I$10000,0)),IF($A$1="OZON",INDEX(ozon_assortment!$F$3:$F$10000,MATCH(C3697,ozon_assortment!$E$3:$E$10000,0)),0)))</f>
        <v>#N/A</v>
      </c>
      <c r="E3697" s="7" t="n">
        <f aca="false">IF(ISBLANK(C3697), , IF(ISBLANK(C3696), E3695+1, E3696))</f>
        <v>0</v>
      </c>
      <c r="F3697" s="10" t="n">
        <f aca="false">IF(ISBLANK(C3697),,IF(OR(ISBLANK(C3696), C3696="Баркод"),1,F3696+1))</f>
        <v>0</v>
      </c>
      <c r="G3697" s="10" t="n">
        <f aca="false">IF(ISBLANK(C3698), F3697/2,)</f>
        <v>0</v>
      </c>
      <c r="H3697" s="0" t="n">
        <f aca="false">IF(ISBLANK(C3697),0,-1)</f>
        <v>0</v>
      </c>
      <c r="I3697" s="0" t="n">
        <f aca="false">IF(AND(ISBLANK(C3696),NOT(ISBLANK(C3697))),1,-1)</f>
        <v>-1</v>
      </c>
      <c r="J3697" s="0" t="n">
        <f aca="false">IF(ISBLANK(C3695),IF(AND(C3696=C3697,NOT(ISBLANK(C3696)),NOT(ISBLANK(C3697))),1,-1),-1)</f>
        <v>-1</v>
      </c>
      <c r="K3697" s="0" t="n">
        <f aca="false">IF(MAX(H3697:J3697)&lt;0,IF(OR(C3697=C3696,C3696=C3695),1,-1),MAX(H3697:J3697))</f>
        <v>0</v>
      </c>
    </row>
    <row r="3698" customFormat="false" ht="13.8" hidden="false" customHeight="false" outlineLevel="0" collapsed="false">
      <c r="B3698" s="8" t="n">
        <f aca="false">MAX(H3698:K3698)</f>
        <v>0</v>
      </c>
      <c r="C3698" s="11"/>
      <c r="D3698" s="10" t="e">
        <f aca="false">IF($A$1="WLB",INDEX(SupplierNomenclature!$D$1:$D$9996,MATCH(C3698,SupplierNomenclature!$I$1:$I$9996,0)),IF($A$1="BERU",INDEX(beru_assortment!$C$1:$C$10000,MATCH(C3698,beru_assortment!$I$1:$I$10000,0)),IF($A$1="OZON",INDEX(ozon_assortment!$F$3:$F$10000,MATCH(C3698,ozon_assortment!$E$3:$E$10000,0)),0)))</f>
        <v>#N/A</v>
      </c>
      <c r="E3698" s="7" t="n">
        <f aca="false">IF(ISBLANK(C3698), , IF(ISBLANK(C3697), E3696+1, E3697))</f>
        <v>0</v>
      </c>
      <c r="F3698" s="10" t="n">
        <f aca="false">IF(ISBLANK(C3698),,IF(OR(ISBLANK(C3697), C3697="Баркод"),1,F3697+1))</f>
        <v>0</v>
      </c>
      <c r="G3698" s="10" t="n">
        <f aca="false">IF(ISBLANK(C3699), F3698/2,)</f>
        <v>0</v>
      </c>
      <c r="H3698" s="0" t="n">
        <f aca="false">IF(ISBLANK(C3698),0,-1)</f>
        <v>0</v>
      </c>
      <c r="I3698" s="0" t="n">
        <f aca="false">IF(AND(ISBLANK(C3697),NOT(ISBLANK(C3698))),1,-1)</f>
        <v>-1</v>
      </c>
      <c r="J3698" s="0" t="n">
        <f aca="false">IF(ISBLANK(C3696),IF(AND(C3697=C3698,NOT(ISBLANK(C3697)),NOT(ISBLANK(C3698))),1,-1),-1)</f>
        <v>-1</v>
      </c>
      <c r="K3698" s="0" t="n">
        <f aca="false">IF(MAX(H3698:J3698)&lt;0,IF(OR(C3698=C3697,C3697=C3696),1,-1),MAX(H3698:J3698))</f>
        <v>0</v>
      </c>
    </row>
    <row r="3699" customFormat="false" ht="13.8" hidden="false" customHeight="false" outlineLevel="0" collapsed="false">
      <c r="B3699" s="8" t="n">
        <f aca="false">MAX(H3699:K3699)</f>
        <v>0</v>
      </c>
      <c r="C3699" s="11"/>
      <c r="D3699" s="10" t="e">
        <f aca="false">IF($A$1="WLB",INDEX(SupplierNomenclature!$D$1:$D$9996,MATCH(C3699,SupplierNomenclature!$I$1:$I$9996,0)),IF($A$1="BERU",INDEX(beru_assortment!$C$1:$C$10000,MATCH(C3699,beru_assortment!$I$1:$I$10000,0)),IF($A$1="OZON",INDEX(ozon_assortment!$F$3:$F$10000,MATCH(C3699,ozon_assortment!$E$3:$E$10000,0)),0)))</f>
        <v>#N/A</v>
      </c>
      <c r="E3699" s="7" t="n">
        <f aca="false">IF(ISBLANK(C3699), , IF(ISBLANK(C3698), E3697+1, E3698))</f>
        <v>0</v>
      </c>
      <c r="F3699" s="10" t="n">
        <f aca="false">IF(ISBLANK(C3699),,IF(OR(ISBLANK(C3698), C3698="Баркод"),1,F3698+1))</f>
        <v>0</v>
      </c>
      <c r="G3699" s="10" t="n">
        <f aca="false">IF(ISBLANK(C3700), F3699/2,)</f>
        <v>0</v>
      </c>
      <c r="H3699" s="0" t="n">
        <f aca="false">IF(ISBLANK(C3699),0,-1)</f>
        <v>0</v>
      </c>
      <c r="I3699" s="0" t="n">
        <f aca="false">IF(AND(ISBLANK(C3698),NOT(ISBLANK(C3699))),1,-1)</f>
        <v>-1</v>
      </c>
      <c r="J3699" s="0" t="n">
        <f aca="false">IF(ISBLANK(C3697),IF(AND(C3698=C3699,NOT(ISBLANK(C3698)),NOT(ISBLANK(C3699))),1,-1),-1)</f>
        <v>-1</v>
      </c>
      <c r="K3699" s="0" t="n">
        <f aca="false">IF(MAX(H3699:J3699)&lt;0,IF(OR(C3699=C3698,C3698=C3697),1,-1),MAX(H3699:J3699))</f>
        <v>0</v>
      </c>
    </row>
    <row r="3700" customFormat="false" ht="13.8" hidden="false" customHeight="false" outlineLevel="0" collapsed="false">
      <c r="B3700" s="8" t="n">
        <f aca="false">MAX(H3700:K3700)</f>
        <v>0</v>
      </c>
      <c r="C3700" s="11"/>
      <c r="D3700" s="10" t="e">
        <f aca="false">IF($A$1="WLB",INDEX(SupplierNomenclature!$D$1:$D$9996,MATCH(C3700,SupplierNomenclature!$I$1:$I$9996,0)),IF($A$1="BERU",INDEX(beru_assortment!$C$1:$C$10000,MATCH(C3700,beru_assortment!$I$1:$I$10000,0)),IF($A$1="OZON",INDEX(ozon_assortment!$F$3:$F$10000,MATCH(C3700,ozon_assortment!$E$3:$E$10000,0)),0)))</f>
        <v>#N/A</v>
      </c>
      <c r="E3700" s="7" t="n">
        <f aca="false">IF(ISBLANK(C3700), , IF(ISBLANK(C3699), E3698+1, E3699))</f>
        <v>0</v>
      </c>
      <c r="F3700" s="10" t="n">
        <f aca="false">IF(ISBLANK(C3700),,IF(OR(ISBLANK(C3699), C3699="Баркод"),1,F3699+1))</f>
        <v>0</v>
      </c>
      <c r="G3700" s="10" t="n">
        <f aca="false">IF(ISBLANK(C3701), F3700/2,)</f>
        <v>0</v>
      </c>
      <c r="H3700" s="0" t="n">
        <f aca="false">IF(ISBLANK(C3700),0,-1)</f>
        <v>0</v>
      </c>
      <c r="I3700" s="0" t="n">
        <f aca="false">IF(AND(ISBLANK(C3699),NOT(ISBLANK(C3700))),1,-1)</f>
        <v>-1</v>
      </c>
      <c r="J3700" s="0" t="n">
        <f aca="false">IF(ISBLANK(C3698),IF(AND(C3699=C3700,NOT(ISBLANK(C3699)),NOT(ISBLANK(C3700))),1,-1),-1)</f>
        <v>-1</v>
      </c>
      <c r="K3700" s="0" t="n">
        <f aca="false">IF(MAX(H3700:J3700)&lt;0,IF(OR(C3700=C3699,C3699=C3698),1,-1),MAX(H3700:J3700))</f>
        <v>0</v>
      </c>
    </row>
    <row r="3701" customFormat="false" ht="13.8" hidden="false" customHeight="false" outlineLevel="0" collapsed="false">
      <c r="B3701" s="8" t="n">
        <f aca="false">MAX(H3701:K3701)</f>
        <v>0</v>
      </c>
      <c r="C3701" s="11"/>
      <c r="D3701" s="10" t="e">
        <f aca="false">IF($A$1="WLB",INDEX(SupplierNomenclature!$D$1:$D$9996,MATCH(C3701,SupplierNomenclature!$I$1:$I$9996,0)),IF($A$1="BERU",INDEX(beru_assortment!$C$1:$C$10000,MATCH(C3701,beru_assortment!$I$1:$I$10000,0)),IF($A$1="OZON",INDEX(ozon_assortment!$F$3:$F$10000,MATCH(C3701,ozon_assortment!$E$3:$E$10000,0)),0)))</f>
        <v>#N/A</v>
      </c>
      <c r="E3701" s="7" t="n">
        <f aca="false">IF(ISBLANK(C3701), , IF(ISBLANK(C3700), E3699+1, E3700))</f>
        <v>0</v>
      </c>
      <c r="F3701" s="10" t="n">
        <f aca="false">IF(ISBLANK(C3701),,IF(OR(ISBLANK(C3700), C3700="Баркод"),1,F3700+1))</f>
        <v>0</v>
      </c>
      <c r="G3701" s="10" t="n">
        <f aca="false">IF(ISBLANK(C3702), F3701/2,)</f>
        <v>0</v>
      </c>
      <c r="H3701" s="0" t="n">
        <f aca="false">IF(ISBLANK(C3701),0,-1)</f>
        <v>0</v>
      </c>
      <c r="I3701" s="0" t="n">
        <f aca="false">IF(AND(ISBLANK(C3700),NOT(ISBLANK(C3701))),1,-1)</f>
        <v>-1</v>
      </c>
      <c r="J3701" s="0" t="n">
        <f aca="false">IF(ISBLANK(C3699),IF(AND(C3700=C3701,NOT(ISBLANK(C3700)),NOT(ISBLANK(C3701))),1,-1),-1)</f>
        <v>-1</v>
      </c>
      <c r="K3701" s="0" t="n">
        <f aca="false">IF(MAX(H3701:J3701)&lt;0,IF(OR(C3701=C3700,C3700=C3699),1,-1),MAX(H3701:J3701))</f>
        <v>0</v>
      </c>
    </row>
    <row r="3702" customFormat="false" ht="13.8" hidden="false" customHeight="false" outlineLevel="0" collapsed="false">
      <c r="B3702" s="8" t="n">
        <f aca="false">MAX(H3702:K3702)</f>
        <v>0</v>
      </c>
      <c r="C3702" s="11"/>
      <c r="D3702" s="10" t="e">
        <f aca="false">IF($A$1="WLB",INDEX(SupplierNomenclature!$D$1:$D$9996,MATCH(C3702,SupplierNomenclature!$I$1:$I$9996,0)),IF($A$1="BERU",INDEX(beru_assortment!$C$1:$C$10000,MATCH(C3702,beru_assortment!$I$1:$I$10000,0)),IF($A$1="OZON",INDEX(ozon_assortment!$F$3:$F$10000,MATCH(C3702,ozon_assortment!$E$3:$E$10000,0)),0)))</f>
        <v>#N/A</v>
      </c>
      <c r="E3702" s="7" t="n">
        <f aca="false">IF(ISBLANK(C3702), , IF(ISBLANK(C3701), E3700+1, E3701))</f>
        <v>0</v>
      </c>
      <c r="F3702" s="10" t="n">
        <f aca="false">IF(ISBLANK(C3702),,IF(OR(ISBLANK(C3701), C3701="Баркод"),1,F3701+1))</f>
        <v>0</v>
      </c>
      <c r="G3702" s="10" t="n">
        <f aca="false">IF(ISBLANK(C3703), F3702/2,)</f>
        <v>0</v>
      </c>
      <c r="H3702" s="0" t="n">
        <f aca="false">IF(ISBLANK(C3702),0,-1)</f>
        <v>0</v>
      </c>
      <c r="I3702" s="0" t="n">
        <f aca="false">IF(AND(ISBLANK(C3701),NOT(ISBLANK(C3702))),1,-1)</f>
        <v>-1</v>
      </c>
      <c r="J3702" s="0" t="n">
        <f aca="false">IF(ISBLANK(C3700),IF(AND(C3701=C3702,NOT(ISBLANK(C3701)),NOT(ISBLANK(C3702))),1,-1),-1)</f>
        <v>-1</v>
      </c>
      <c r="K3702" s="0" t="n">
        <f aca="false">IF(MAX(H3702:J3702)&lt;0,IF(OR(C3702=C3701,C3701=C3700),1,-1),MAX(H3702:J3702))</f>
        <v>0</v>
      </c>
    </row>
    <row r="3703" customFormat="false" ht="13.8" hidden="false" customHeight="false" outlineLevel="0" collapsed="false">
      <c r="B3703" s="8" t="n">
        <f aca="false">MAX(H3703:K3703)</f>
        <v>0</v>
      </c>
      <c r="C3703" s="11"/>
      <c r="D3703" s="10" t="e">
        <f aca="false">IF($A$1="WLB",INDEX(SupplierNomenclature!$D$1:$D$9996,MATCH(C3703,SupplierNomenclature!$I$1:$I$9996,0)),IF($A$1="BERU",INDEX(beru_assortment!$C$1:$C$10000,MATCH(C3703,beru_assortment!$I$1:$I$10000,0)),IF($A$1="OZON",INDEX(ozon_assortment!$F$3:$F$10000,MATCH(C3703,ozon_assortment!$E$3:$E$10000,0)),0)))</f>
        <v>#N/A</v>
      </c>
      <c r="E3703" s="7" t="n">
        <f aca="false">IF(ISBLANK(C3703), , IF(ISBLANK(C3702), E3701+1, E3702))</f>
        <v>0</v>
      </c>
      <c r="F3703" s="10" t="n">
        <f aca="false">IF(ISBLANK(C3703),,IF(OR(ISBLANK(C3702), C3702="Баркод"),1,F3702+1))</f>
        <v>0</v>
      </c>
      <c r="G3703" s="10" t="n">
        <f aca="false">IF(ISBLANK(C3704), F3703/2,)</f>
        <v>0</v>
      </c>
      <c r="H3703" s="0" t="n">
        <f aca="false">IF(ISBLANK(C3703),0,-1)</f>
        <v>0</v>
      </c>
      <c r="I3703" s="0" t="n">
        <f aca="false">IF(AND(ISBLANK(C3702),NOT(ISBLANK(C3703))),1,-1)</f>
        <v>-1</v>
      </c>
      <c r="J3703" s="0" t="n">
        <f aca="false">IF(ISBLANK(C3701),IF(AND(C3702=C3703,NOT(ISBLANK(C3702)),NOT(ISBLANK(C3703))),1,-1),-1)</f>
        <v>-1</v>
      </c>
      <c r="K3703" s="0" t="n">
        <f aca="false">IF(MAX(H3703:J3703)&lt;0,IF(OR(C3703=C3702,C3702=C3701),1,-1),MAX(H3703:J3703))</f>
        <v>0</v>
      </c>
    </row>
    <row r="3704" customFormat="false" ht="13.8" hidden="false" customHeight="false" outlineLevel="0" collapsed="false">
      <c r="B3704" s="8" t="n">
        <f aca="false">MAX(H3704:K3704)</f>
        <v>0</v>
      </c>
      <c r="C3704" s="11"/>
      <c r="D3704" s="10" t="e">
        <f aca="false">IF($A$1="WLB",INDEX(SupplierNomenclature!$D$1:$D$9996,MATCH(C3704,SupplierNomenclature!$I$1:$I$9996,0)),IF($A$1="BERU",INDEX(beru_assortment!$C$1:$C$10000,MATCH(C3704,beru_assortment!$I$1:$I$10000,0)),IF($A$1="OZON",INDEX(ozon_assortment!$F$3:$F$10000,MATCH(C3704,ozon_assortment!$E$3:$E$10000,0)),0)))</f>
        <v>#N/A</v>
      </c>
      <c r="E3704" s="7" t="n">
        <f aca="false">IF(ISBLANK(C3704), , IF(ISBLANK(C3703), E3702+1, E3703))</f>
        <v>0</v>
      </c>
      <c r="F3704" s="10" t="n">
        <f aca="false">IF(ISBLANK(C3704),,IF(OR(ISBLANK(C3703), C3703="Баркод"),1,F3703+1))</f>
        <v>0</v>
      </c>
      <c r="G3704" s="10" t="n">
        <f aca="false">IF(ISBLANK(C3705), F3704/2,)</f>
        <v>0</v>
      </c>
      <c r="H3704" s="0" t="n">
        <f aca="false">IF(ISBLANK(C3704),0,-1)</f>
        <v>0</v>
      </c>
      <c r="I3704" s="0" t="n">
        <f aca="false">IF(AND(ISBLANK(C3703),NOT(ISBLANK(C3704))),1,-1)</f>
        <v>-1</v>
      </c>
      <c r="J3704" s="0" t="n">
        <f aca="false">IF(ISBLANK(C3702),IF(AND(C3703=C3704,NOT(ISBLANK(C3703)),NOT(ISBLANK(C3704))),1,-1),-1)</f>
        <v>-1</v>
      </c>
      <c r="K3704" s="0" t="n">
        <f aca="false">IF(MAX(H3704:J3704)&lt;0,IF(OR(C3704=C3703,C3703=C3702),1,-1),MAX(H3704:J3704))</f>
        <v>0</v>
      </c>
    </row>
    <row r="3705" customFormat="false" ht="13.8" hidden="false" customHeight="false" outlineLevel="0" collapsed="false">
      <c r="B3705" s="8" t="n">
        <f aca="false">MAX(H3705:K3705)</f>
        <v>0</v>
      </c>
      <c r="C3705" s="11"/>
      <c r="D3705" s="10" t="e">
        <f aca="false">IF($A$1="WLB",INDEX(SupplierNomenclature!$D$1:$D$9996,MATCH(C3705,SupplierNomenclature!$I$1:$I$9996,0)),IF($A$1="BERU",INDEX(beru_assortment!$C$1:$C$10000,MATCH(C3705,beru_assortment!$I$1:$I$10000,0)),IF($A$1="OZON",INDEX(ozon_assortment!$F$3:$F$10000,MATCH(C3705,ozon_assortment!$E$3:$E$10000,0)),0)))</f>
        <v>#N/A</v>
      </c>
      <c r="E3705" s="7" t="n">
        <f aca="false">IF(ISBLANK(C3705), , IF(ISBLANK(C3704), E3703+1, E3704))</f>
        <v>0</v>
      </c>
      <c r="F3705" s="10" t="n">
        <f aca="false">IF(ISBLANK(C3705),,IF(OR(ISBLANK(C3704), C3704="Баркод"),1,F3704+1))</f>
        <v>0</v>
      </c>
      <c r="G3705" s="10" t="n">
        <f aca="false">IF(ISBLANK(C3706), F3705/2,)</f>
        <v>0</v>
      </c>
      <c r="H3705" s="0" t="n">
        <f aca="false">IF(ISBLANK(C3705),0,-1)</f>
        <v>0</v>
      </c>
      <c r="I3705" s="0" t="n">
        <f aca="false">IF(AND(ISBLANK(C3704),NOT(ISBLANK(C3705))),1,-1)</f>
        <v>-1</v>
      </c>
      <c r="J3705" s="0" t="n">
        <f aca="false">IF(ISBLANK(C3703),IF(AND(C3704=C3705,NOT(ISBLANK(C3704)),NOT(ISBLANK(C3705))),1,-1),-1)</f>
        <v>-1</v>
      </c>
      <c r="K3705" s="0" t="n">
        <f aca="false">IF(MAX(H3705:J3705)&lt;0,IF(OR(C3705=C3704,C3704=C3703),1,-1),MAX(H3705:J3705))</f>
        <v>0</v>
      </c>
    </row>
    <row r="3706" customFormat="false" ht="13.8" hidden="false" customHeight="false" outlineLevel="0" collapsed="false">
      <c r="B3706" s="8" t="n">
        <f aca="false">MAX(H3706:K3706)</f>
        <v>0</v>
      </c>
      <c r="C3706" s="11"/>
      <c r="D3706" s="10" t="e">
        <f aca="false">IF($A$1="WLB",INDEX(SupplierNomenclature!$D$1:$D$9996,MATCH(C3706,SupplierNomenclature!$I$1:$I$9996,0)),IF($A$1="BERU",INDEX(beru_assortment!$C$1:$C$10000,MATCH(C3706,beru_assortment!$I$1:$I$10000,0)),IF($A$1="OZON",INDEX(ozon_assortment!$F$3:$F$10000,MATCH(C3706,ozon_assortment!$E$3:$E$10000,0)),0)))</f>
        <v>#N/A</v>
      </c>
      <c r="E3706" s="7" t="n">
        <f aca="false">IF(ISBLANK(C3706), , IF(ISBLANK(C3705), E3704+1, E3705))</f>
        <v>0</v>
      </c>
      <c r="F3706" s="10" t="n">
        <f aca="false">IF(ISBLANK(C3706),,IF(OR(ISBLANK(C3705), C3705="Баркод"),1,F3705+1))</f>
        <v>0</v>
      </c>
      <c r="G3706" s="10" t="n">
        <f aca="false">IF(ISBLANK(C3707), F3706/2,)</f>
        <v>0</v>
      </c>
      <c r="H3706" s="0" t="n">
        <f aca="false">IF(ISBLANK(C3706),0,-1)</f>
        <v>0</v>
      </c>
      <c r="I3706" s="0" t="n">
        <f aca="false">IF(AND(ISBLANK(C3705),NOT(ISBLANK(C3706))),1,-1)</f>
        <v>-1</v>
      </c>
      <c r="J3706" s="0" t="n">
        <f aca="false">IF(ISBLANK(C3704),IF(AND(C3705=C3706,NOT(ISBLANK(C3705)),NOT(ISBLANK(C3706))),1,-1),-1)</f>
        <v>-1</v>
      </c>
      <c r="K3706" s="0" t="n">
        <f aca="false">IF(MAX(H3706:J3706)&lt;0,IF(OR(C3706=C3705,C3705=C3704),1,-1),MAX(H3706:J3706))</f>
        <v>0</v>
      </c>
    </row>
    <row r="3707" customFormat="false" ht="13.8" hidden="false" customHeight="false" outlineLevel="0" collapsed="false">
      <c r="B3707" s="8" t="n">
        <f aca="false">MAX(H3707:K3707)</f>
        <v>0</v>
      </c>
      <c r="C3707" s="11"/>
      <c r="D3707" s="10" t="e">
        <f aca="false">IF($A$1="WLB",INDEX(SupplierNomenclature!$D$1:$D$9996,MATCH(C3707,SupplierNomenclature!$I$1:$I$9996,0)),IF($A$1="BERU",INDEX(beru_assortment!$C$1:$C$10000,MATCH(C3707,beru_assortment!$I$1:$I$10000,0)),IF($A$1="OZON",INDEX(ozon_assortment!$F$3:$F$10000,MATCH(C3707,ozon_assortment!$E$3:$E$10000,0)),0)))</f>
        <v>#N/A</v>
      </c>
      <c r="E3707" s="7" t="n">
        <f aca="false">IF(ISBLANK(C3707), , IF(ISBLANK(C3706), E3705+1, E3706))</f>
        <v>0</v>
      </c>
      <c r="F3707" s="10" t="n">
        <f aca="false">IF(ISBLANK(C3707),,IF(OR(ISBLANK(C3706), C3706="Баркод"),1,F3706+1))</f>
        <v>0</v>
      </c>
      <c r="G3707" s="10" t="n">
        <f aca="false">IF(ISBLANK(C3708), F3707/2,)</f>
        <v>0</v>
      </c>
      <c r="H3707" s="0" t="n">
        <f aca="false">IF(ISBLANK(C3707),0,-1)</f>
        <v>0</v>
      </c>
      <c r="I3707" s="0" t="n">
        <f aca="false">IF(AND(ISBLANK(C3706),NOT(ISBLANK(C3707))),1,-1)</f>
        <v>-1</v>
      </c>
      <c r="J3707" s="0" t="n">
        <f aca="false">IF(ISBLANK(C3705),IF(AND(C3706=C3707,NOT(ISBLANK(C3706)),NOT(ISBLANK(C3707))),1,-1),-1)</f>
        <v>-1</v>
      </c>
      <c r="K3707" s="0" t="n">
        <f aca="false">IF(MAX(H3707:J3707)&lt;0,IF(OR(C3707=C3706,C3706=C3705),1,-1),MAX(H3707:J3707))</f>
        <v>0</v>
      </c>
    </row>
    <row r="3708" customFormat="false" ht="13.8" hidden="false" customHeight="false" outlineLevel="0" collapsed="false">
      <c r="B3708" s="8" t="n">
        <f aca="false">MAX(H3708:K3708)</f>
        <v>0</v>
      </c>
      <c r="C3708" s="11"/>
      <c r="D3708" s="10" t="e">
        <f aca="false">IF($A$1="WLB",INDEX(SupplierNomenclature!$D$1:$D$9996,MATCH(C3708,SupplierNomenclature!$I$1:$I$9996,0)),IF($A$1="BERU",INDEX(beru_assortment!$C$1:$C$10000,MATCH(C3708,beru_assortment!$I$1:$I$10000,0)),IF($A$1="OZON",INDEX(ozon_assortment!$F$3:$F$10000,MATCH(C3708,ozon_assortment!$E$3:$E$10000,0)),0)))</f>
        <v>#N/A</v>
      </c>
      <c r="E3708" s="7" t="n">
        <f aca="false">IF(ISBLANK(C3708), , IF(ISBLANK(C3707), E3706+1, E3707))</f>
        <v>0</v>
      </c>
      <c r="F3708" s="10" t="n">
        <f aca="false">IF(ISBLANK(C3708),,IF(OR(ISBLANK(C3707), C3707="Баркод"),1,F3707+1))</f>
        <v>0</v>
      </c>
      <c r="G3708" s="10" t="n">
        <f aca="false">IF(ISBLANK(C3709), F3708/2,)</f>
        <v>0</v>
      </c>
      <c r="H3708" s="0" t="n">
        <f aca="false">IF(ISBLANK(C3708),0,-1)</f>
        <v>0</v>
      </c>
      <c r="I3708" s="0" t="n">
        <f aca="false">IF(AND(ISBLANK(C3707),NOT(ISBLANK(C3708))),1,-1)</f>
        <v>-1</v>
      </c>
      <c r="J3708" s="0" t="n">
        <f aca="false">IF(ISBLANK(C3706),IF(AND(C3707=C3708,NOT(ISBLANK(C3707)),NOT(ISBLANK(C3708))),1,-1),-1)</f>
        <v>-1</v>
      </c>
      <c r="K3708" s="0" t="n">
        <f aca="false">IF(MAX(H3708:J3708)&lt;0,IF(OR(C3708=C3707,C3707=C3706),1,-1),MAX(H3708:J3708))</f>
        <v>0</v>
      </c>
    </row>
    <row r="3709" customFormat="false" ht="13.8" hidden="false" customHeight="false" outlineLevel="0" collapsed="false">
      <c r="B3709" s="8" t="n">
        <f aca="false">MAX(H3709:K3709)</f>
        <v>0</v>
      </c>
      <c r="C3709" s="11"/>
      <c r="D3709" s="10" t="e">
        <f aca="false">IF($A$1="WLB",INDEX(SupplierNomenclature!$D$1:$D$9996,MATCH(C3709,SupplierNomenclature!$I$1:$I$9996,0)),IF($A$1="BERU",INDEX(beru_assortment!$C$1:$C$10000,MATCH(C3709,beru_assortment!$I$1:$I$10000,0)),IF($A$1="OZON",INDEX(ozon_assortment!$F$3:$F$10000,MATCH(C3709,ozon_assortment!$E$3:$E$10000,0)),0)))</f>
        <v>#N/A</v>
      </c>
      <c r="E3709" s="7" t="n">
        <f aca="false">IF(ISBLANK(C3709), , IF(ISBLANK(C3708), E3707+1, E3708))</f>
        <v>0</v>
      </c>
      <c r="F3709" s="10" t="n">
        <f aca="false">IF(ISBLANK(C3709),,IF(OR(ISBLANK(C3708), C3708="Баркод"),1,F3708+1))</f>
        <v>0</v>
      </c>
      <c r="G3709" s="10" t="n">
        <f aca="false">IF(ISBLANK(C3710), F3709/2,)</f>
        <v>0</v>
      </c>
      <c r="H3709" s="0" t="n">
        <f aca="false">IF(ISBLANK(C3709),0,-1)</f>
        <v>0</v>
      </c>
      <c r="I3709" s="0" t="n">
        <f aca="false">IF(AND(ISBLANK(C3708),NOT(ISBLANK(C3709))),1,-1)</f>
        <v>-1</v>
      </c>
      <c r="J3709" s="0" t="n">
        <f aca="false">IF(ISBLANK(C3707),IF(AND(C3708=C3709,NOT(ISBLANK(C3708)),NOT(ISBLANK(C3709))),1,-1),-1)</f>
        <v>-1</v>
      </c>
      <c r="K3709" s="0" t="n">
        <f aca="false">IF(MAX(H3709:J3709)&lt;0,IF(OR(C3709=C3708,C3708=C3707),1,-1),MAX(H3709:J3709))</f>
        <v>0</v>
      </c>
    </row>
    <row r="3710" customFormat="false" ht="13.8" hidden="false" customHeight="false" outlineLevel="0" collapsed="false">
      <c r="B3710" s="8" t="n">
        <f aca="false">MAX(H3710:K3710)</f>
        <v>0</v>
      </c>
      <c r="C3710" s="11"/>
      <c r="D3710" s="10" t="e">
        <f aca="false">IF($A$1="WLB",INDEX(SupplierNomenclature!$D$1:$D$9996,MATCH(C3710,SupplierNomenclature!$I$1:$I$9996,0)),IF($A$1="BERU",INDEX(beru_assortment!$C$1:$C$10000,MATCH(C3710,beru_assortment!$I$1:$I$10000,0)),IF($A$1="OZON",INDEX(ozon_assortment!$F$3:$F$10000,MATCH(C3710,ozon_assortment!$E$3:$E$10000,0)),0)))</f>
        <v>#N/A</v>
      </c>
      <c r="E3710" s="7" t="n">
        <f aca="false">IF(ISBLANK(C3710), , IF(ISBLANK(C3709), E3708+1, E3709))</f>
        <v>0</v>
      </c>
      <c r="F3710" s="10" t="n">
        <f aca="false">IF(ISBLANK(C3710),,IF(OR(ISBLANK(C3709), C3709="Баркод"),1,F3709+1))</f>
        <v>0</v>
      </c>
      <c r="G3710" s="10" t="n">
        <f aca="false">IF(ISBLANK(C3711), F3710/2,)</f>
        <v>0</v>
      </c>
      <c r="H3710" s="0" t="n">
        <f aca="false">IF(ISBLANK(C3710),0,-1)</f>
        <v>0</v>
      </c>
      <c r="I3710" s="0" t="n">
        <f aca="false">IF(AND(ISBLANK(C3709),NOT(ISBLANK(C3710))),1,-1)</f>
        <v>-1</v>
      </c>
      <c r="J3710" s="0" t="n">
        <f aca="false">IF(ISBLANK(C3708),IF(AND(C3709=C3710,NOT(ISBLANK(C3709)),NOT(ISBLANK(C3710))),1,-1),-1)</f>
        <v>-1</v>
      </c>
      <c r="K3710" s="0" t="n">
        <f aca="false">IF(MAX(H3710:J3710)&lt;0,IF(OR(C3710=C3709,C3709=C3708),1,-1),MAX(H3710:J3710))</f>
        <v>0</v>
      </c>
    </row>
    <row r="3711" customFormat="false" ht="13.8" hidden="false" customHeight="false" outlineLevel="0" collapsed="false">
      <c r="B3711" s="8" t="n">
        <f aca="false">MAX(H3711:K3711)</f>
        <v>0</v>
      </c>
      <c r="C3711" s="11"/>
      <c r="D3711" s="10" t="e">
        <f aca="false">IF($A$1="WLB",INDEX(SupplierNomenclature!$D$1:$D$9996,MATCH(C3711,SupplierNomenclature!$I$1:$I$9996,0)),IF($A$1="BERU",INDEX(beru_assortment!$C$1:$C$10000,MATCH(C3711,beru_assortment!$I$1:$I$10000,0)),IF($A$1="OZON",INDEX(ozon_assortment!$F$3:$F$10000,MATCH(C3711,ozon_assortment!$E$3:$E$10000,0)),0)))</f>
        <v>#N/A</v>
      </c>
      <c r="E3711" s="7" t="n">
        <f aca="false">IF(ISBLANK(C3711), , IF(ISBLANK(C3710), E3709+1, E3710))</f>
        <v>0</v>
      </c>
      <c r="F3711" s="10" t="n">
        <f aca="false">IF(ISBLANK(C3711),,IF(OR(ISBLANK(C3710), C3710="Баркод"),1,F3710+1))</f>
        <v>0</v>
      </c>
      <c r="G3711" s="10" t="n">
        <f aca="false">IF(ISBLANK(C3712), F3711/2,)</f>
        <v>0</v>
      </c>
      <c r="H3711" s="0" t="n">
        <f aca="false">IF(ISBLANK(C3711),0,-1)</f>
        <v>0</v>
      </c>
      <c r="I3711" s="0" t="n">
        <f aca="false">IF(AND(ISBLANK(C3710),NOT(ISBLANK(C3711))),1,-1)</f>
        <v>-1</v>
      </c>
      <c r="J3711" s="0" t="n">
        <f aca="false">IF(ISBLANK(C3709),IF(AND(C3710=C3711,NOT(ISBLANK(C3710)),NOT(ISBLANK(C3711))),1,-1),-1)</f>
        <v>-1</v>
      </c>
      <c r="K3711" s="0" t="n">
        <f aca="false">IF(MAX(H3711:J3711)&lt;0,IF(OR(C3711=C3710,C3710=C3709),1,-1),MAX(H3711:J3711))</f>
        <v>0</v>
      </c>
    </row>
    <row r="3712" customFormat="false" ht="13.8" hidden="false" customHeight="false" outlineLevel="0" collapsed="false">
      <c r="B3712" s="8" t="n">
        <f aca="false">MAX(H3712:K3712)</f>
        <v>0</v>
      </c>
      <c r="C3712" s="11"/>
      <c r="D3712" s="10" t="e">
        <f aca="false">IF($A$1="WLB",INDEX(SupplierNomenclature!$D$1:$D$9996,MATCH(C3712,SupplierNomenclature!$I$1:$I$9996,0)),IF($A$1="BERU",INDEX(beru_assortment!$C$1:$C$10000,MATCH(C3712,beru_assortment!$I$1:$I$10000,0)),IF($A$1="OZON",INDEX(ozon_assortment!$F$3:$F$10000,MATCH(C3712,ozon_assortment!$E$3:$E$10000,0)),0)))</f>
        <v>#N/A</v>
      </c>
      <c r="E3712" s="7" t="n">
        <f aca="false">IF(ISBLANK(C3712), , IF(ISBLANK(C3711), E3710+1, E3711))</f>
        <v>0</v>
      </c>
      <c r="F3712" s="10" t="n">
        <f aca="false">IF(ISBLANK(C3712),,IF(OR(ISBLANK(C3711), C3711="Баркод"),1,F3711+1))</f>
        <v>0</v>
      </c>
      <c r="G3712" s="10" t="n">
        <f aca="false">IF(ISBLANK(C3713), F3712/2,)</f>
        <v>0</v>
      </c>
      <c r="H3712" s="0" t="n">
        <f aca="false">IF(ISBLANK(C3712),0,-1)</f>
        <v>0</v>
      </c>
      <c r="I3712" s="0" t="n">
        <f aca="false">IF(AND(ISBLANK(C3711),NOT(ISBLANK(C3712))),1,-1)</f>
        <v>-1</v>
      </c>
      <c r="J3712" s="0" t="n">
        <f aca="false">IF(ISBLANK(C3710),IF(AND(C3711=C3712,NOT(ISBLANK(C3711)),NOT(ISBLANK(C3712))),1,-1),-1)</f>
        <v>-1</v>
      </c>
      <c r="K3712" s="0" t="n">
        <f aca="false">IF(MAX(H3712:J3712)&lt;0,IF(OR(C3712=C3711,C3711=C3710),1,-1),MAX(H3712:J3712))</f>
        <v>0</v>
      </c>
    </row>
    <row r="3713" customFormat="false" ht="13.8" hidden="false" customHeight="false" outlineLevel="0" collapsed="false">
      <c r="B3713" s="8" t="n">
        <f aca="false">MAX(H3713:K3713)</f>
        <v>0</v>
      </c>
      <c r="C3713" s="11"/>
      <c r="D3713" s="10" t="e">
        <f aca="false">IF($A$1="WLB",INDEX(SupplierNomenclature!$D$1:$D$9996,MATCH(C3713,SupplierNomenclature!$I$1:$I$9996,0)),IF($A$1="BERU",INDEX(beru_assortment!$C$1:$C$10000,MATCH(C3713,beru_assortment!$I$1:$I$10000,0)),IF($A$1="OZON",INDEX(ozon_assortment!$F$3:$F$10000,MATCH(C3713,ozon_assortment!$E$3:$E$10000,0)),0)))</f>
        <v>#N/A</v>
      </c>
      <c r="E3713" s="7" t="n">
        <f aca="false">IF(ISBLANK(C3713), , IF(ISBLANK(C3712), E3711+1, E3712))</f>
        <v>0</v>
      </c>
      <c r="F3713" s="10" t="n">
        <f aca="false">IF(ISBLANK(C3713),,IF(OR(ISBLANK(C3712), C3712="Баркод"),1,F3712+1))</f>
        <v>0</v>
      </c>
      <c r="G3713" s="10" t="n">
        <f aca="false">IF(ISBLANK(C3714), F3713/2,)</f>
        <v>0</v>
      </c>
      <c r="H3713" s="0" t="n">
        <f aca="false">IF(ISBLANK(C3713),0,-1)</f>
        <v>0</v>
      </c>
      <c r="I3713" s="0" t="n">
        <f aca="false">IF(AND(ISBLANK(C3712),NOT(ISBLANK(C3713))),1,-1)</f>
        <v>-1</v>
      </c>
      <c r="J3713" s="0" t="n">
        <f aca="false">IF(ISBLANK(C3711),IF(AND(C3712=C3713,NOT(ISBLANK(C3712)),NOT(ISBLANK(C3713))),1,-1),-1)</f>
        <v>-1</v>
      </c>
      <c r="K3713" s="0" t="n">
        <f aca="false">IF(MAX(H3713:J3713)&lt;0,IF(OR(C3713=C3712,C3712=C3711),1,-1),MAX(H3713:J3713))</f>
        <v>0</v>
      </c>
    </row>
    <row r="3714" customFormat="false" ht="13.8" hidden="false" customHeight="false" outlineLevel="0" collapsed="false">
      <c r="B3714" s="8" t="n">
        <f aca="false">MAX(H3714:K3714)</f>
        <v>0</v>
      </c>
      <c r="C3714" s="11"/>
      <c r="D3714" s="10" t="e">
        <f aca="false">IF($A$1="WLB",INDEX(SupplierNomenclature!$D$1:$D$9996,MATCH(C3714,SupplierNomenclature!$I$1:$I$9996,0)),IF($A$1="BERU",INDEX(beru_assortment!$C$1:$C$10000,MATCH(C3714,beru_assortment!$I$1:$I$10000,0)),IF($A$1="OZON",INDEX(ozon_assortment!$F$3:$F$10000,MATCH(C3714,ozon_assortment!$E$3:$E$10000,0)),0)))</f>
        <v>#N/A</v>
      </c>
      <c r="E3714" s="7" t="n">
        <f aca="false">IF(ISBLANK(C3714), , IF(ISBLANK(C3713), E3712+1, E3713))</f>
        <v>0</v>
      </c>
      <c r="F3714" s="10" t="n">
        <f aca="false">IF(ISBLANK(C3714),,IF(OR(ISBLANK(C3713), C3713="Баркод"),1,F3713+1))</f>
        <v>0</v>
      </c>
      <c r="G3714" s="10" t="n">
        <f aca="false">IF(ISBLANK(C3715), F3714/2,)</f>
        <v>0</v>
      </c>
      <c r="H3714" s="0" t="n">
        <f aca="false">IF(ISBLANK(C3714),0,-1)</f>
        <v>0</v>
      </c>
      <c r="I3714" s="0" t="n">
        <f aca="false">IF(AND(ISBLANK(C3713),NOT(ISBLANK(C3714))),1,-1)</f>
        <v>-1</v>
      </c>
      <c r="J3714" s="0" t="n">
        <f aca="false">IF(ISBLANK(C3712),IF(AND(C3713=C3714,NOT(ISBLANK(C3713)),NOT(ISBLANK(C3714))),1,-1),-1)</f>
        <v>-1</v>
      </c>
      <c r="K3714" s="0" t="n">
        <f aca="false">IF(MAX(H3714:J3714)&lt;0,IF(OR(C3714=C3713,C3713=C3712),1,-1),MAX(H3714:J3714))</f>
        <v>0</v>
      </c>
    </row>
    <row r="3715" customFormat="false" ht="13.8" hidden="false" customHeight="false" outlineLevel="0" collapsed="false">
      <c r="B3715" s="8" t="n">
        <f aca="false">MAX(H3715:K3715)</f>
        <v>0</v>
      </c>
      <c r="C3715" s="11"/>
      <c r="D3715" s="10" t="e">
        <f aca="false">IF($A$1="WLB",INDEX(SupplierNomenclature!$D$1:$D$9996,MATCH(C3715,SupplierNomenclature!$I$1:$I$9996,0)),IF($A$1="BERU",INDEX(beru_assortment!$C$1:$C$10000,MATCH(C3715,beru_assortment!$I$1:$I$10000,0)),IF($A$1="OZON",INDEX(ozon_assortment!$F$3:$F$10000,MATCH(C3715,ozon_assortment!$E$3:$E$10000,0)),0)))</f>
        <v>#N/A</v>
      </c>
      <c r="E3715" s="7" t="n">
        <f aca="false">IF(ISBLANK(C3715), , IF(ISBLANK(C3714), E3713+1, E3714))</f>
        <v>0</v>
      </c>
      <c r="F3715" s="10" t="n">
        <f aca="false">IF(ISBLANK(C3715),,IF(OR(ISBLANK(C3714), C3714="Баркод"),1,F3714+1))</f>
        <v>0</v>
      </c>
      <c r="G3715" s="10" t="n">
        <f aca="false">IF(ISBLANK(C3716), F3715/2,)</f>
        <v>0</v>
      </c>
      <c r="H3715" s="0" t="n">
        <f aca="false">IF(ISBLANK(C3715),0,-1)</f>
        <v>0</v>
      </c>
      <c r="I3715" s="0" t="n">
        <f aca="false">IF(AND(ISBLANK(C3714),NOT(ISBLANK(C3715))),1,-1)</f>
        <v>-1</v>
      </c>
      <c r="J3715" s="0" t="n">
        <f aca="false">IF(ISBLANK(C3713),IF(AND(C3714=C3715,NOT(ISBLANK(C3714)),NOT(ISBLANK(C3715))),1,-1),-1)</f>
        <v>-1</v>
      </c>
      <c r="K3715" s="0" t="n">
        <f aca="false">IF(MAX(H3715:J3715)&lt;0,IF(OR(C3715=C3714,C3714=C3713),1,-1),MAX(H3715:J3715))</f>
        <v>0</v>
      </c>
    </row>
    <row r="3716" customFormat="false" ht="13.8" hidden="false" customHeight="false" outlineLevel="0" collapsed="false">
      <c r="B3716" s="8" t="n">
        <f aca="false">MAX(H3716:K3716)</f>
        <v>0</v>
      </c>
      <c r="C3716" s="11"/>
      <c r="D3716" s="10" t="e">
        <f aca="false">IF($A$1="WLB",INDEX(SupplierNomenclature!$D$1:$D$9996,MATCH(C3716,SupplierNomenclature!$I$1:$I$9996,0)),IF($A$1="BERU",INDEX(beru_assortment!$C$1:$C$10000,MATCH(C3716,beru_assortment!$I$1:$I$10000,0)),IF($A$1="OZON",INDEX(ozon_assortment!$F$3:$F$10000,MATCH(C3716,ozon_assortment!$E$3:$E$10000,0)),0)))</f>
        <v>#N/A</v>
      </c>
      <c r="E3716" s="7" t="n">
        <f aca="false">IF(ISBLANK(C3716), , IF(ISBLANK(C3715), E3714+1, E3715))</f>
        <v>0</v>
      </c>
      <c r="F3716" s="10" t="n">
        <f aca="false">IF(ISBLANK(C3716),,IF(OR(ISBLANK(C3715), C3715="Баркод"),1,F3715+1))</f>
        <v>0</v>
      </c>
      <c r="G3716" s="10" t="n">
        <f aca="false">IF(ISBLANK(C3717), F3716/2,)</f>
        <v>0</v>
      </c>
      <c r="H3716" s="0" t="n">
        <f aca="false">IF(ISBLANK(C3716),0,-1)</f>
        <v>0</v>
      </c>
      <c r="I3716" s="0" t="n">
        <f aca="false">IF(AND(ISBLANK(C3715),NOT(ISBLANK(C3716))),1,-1)</f>
        <v>-1</v>
      </c>
      <c r="J3716" s="0" t="n">
        <f aca="false">IF(ISBLANK(C3714),IF(AND(C3715=C3716,NOT(ISBLANK(C3715)),NOT(ISBLANK(C3716))),1,-1),-1)</f>
        <v>-1</v>
      </c>
      <c r="K3716" s="0" t="n">
        <f aca="false">IF(MAX(H3716:J3716)&lt;0,IF(OR(C3716=C3715,C3715=C3714),1,-1),MAX(H3716:J3716))</f>
        <v>0</v>
      </c>
    </row>
    <row r="3717" customFormat="false" ht="13.8" hidden="false" customHeight="false" outlineLevel="0" collapsed="false">
      <c r="B3717" s="8" t="n">
        <f aca="false">MAX(H3717:K3717)</f>
        <v>0</v>
      </c>
      <c r="C3717" s="11"/>
      <c r="D3717" s="10" t="e">
        <f aca="false">IF($A$1="WLB",INDEX(SupplierNomenclature!$D$1:$D$9996,MATCH(C3717,SupplierNomenclature!$I$1:$I$9996,0)),IF($A$1="BERU",INDEX(beru_assortment!$C$1:$C$10000,MATCH(C3717,beru_assortment!$I$1:$I$10000,0)),IF($A$1="OZON",INDEX(ozon_assortment!$F$3:$F$10000,MATCH(C3717,ozon_assortment!$E$3:$E$10000,0)),0)))</f>
        <v>#N/A</v>
      </c>
      <c r="E3717" s="7" t="n">
        <f aca="false">IF(ISBLANK(C3717), , IF(ISBLANK(C3716), E3715+1, E3716))</f>
        <v>0</v>
      </c>
      <c r="F3717" s="10" t="n">
        <f aca="false">IF(ISBLANK(C3717),,IF(OR(ISBLANK(C3716), C3716="Баркод"),1,F3716+1))</f>
        <v>0</v>
      </c>
      <c r="G3717" s="10" t="n">
        <f aca="false">IF(ISBLANK(C3718), F3717/2,)</f>
        <v>0</v>
      </c>
      <c r="H3717" s="0" t="n">
        <f aca="false">IF(ISBLANK(C3717),0,-1)</f>
        <v>0</v>
      </c>
      <c r="I3717" s="0" t="n">
        <f aca="false">IF(AND(ISBLANK(C3716),NOT(ISBLANK(C3717))),1,-1)</f>
        <v>-1</v>
      </c>
      <c r="J3717" s="0" t="n">
        <f aca="false">IF(ISBLANK(C3715),IF(AND(C3716=C3717,NOT(ISBLANK(C3716)),NOT(ISBLANK(C3717))),1,-1),-1)</f>
        <v>-1</v>
      </c>
      <c r="K3717" s="0" t="n">
        <f aca="false">IF(MAX(H3717:J3717)&lt;0,IF(OR(C3717=C3716,C3716=C3715),1,-1),MAX(H3717:J3717))</f>
        <v>0</v>
      </c>
    </row>
    <row r="3718" customFormat="false" ht="13.8" hidden="false" customHeight="false" outlineLevel="0" collapsed="false">
      <c r="B3718" s="8" t="n">
        <f aca="false">MAX(H3718:K3718)</f>
        <v>0</v>
      </c>
      <c r="C3718" s="11"/>
      <c r="D3718" s="10" t="e">
        <f aca="false">IF($A$1="WLB",INDEX(SupplierNomenclature!$D$1:$D$9996,MATCH(C3718,SupplierNomenclature!$I$1:$I$9996,0)),IF($A$1="BERU",INDEX(beru_assortment!$C$1:$C$10000,MATCH(C3718,beru_assortment!$I$1:$I$10000,0)),IF($A$1="OZON",INDEX(ozon_assortment!$F$3:$F$10000,MATCH(C3718,ozon_assortment!$E$3:$E$10000,0)),0)))</f>
        <v>#N/A</v>
      </c>
      <c r="E3718" s="7" t="n">
        <f aca="false">IF(ISBLANK(C3718), , IF(ISBLANK(C3717), E3716+1, E3717))</f>
        <v>0</v>
      </c>
      <c r="F3718" s="10" t="n">
        <f aca="false">IF(ISBLANK(C3718),,IF(OR(ISBLANK(C3717), C3717="Баркод"),1,F3717+1))</f>
        <v>0</v>
      </c>
      <c r="G3718" s="10" t="n">
        <f aca="false">IF(ISBLANK(C3719), F3718/2,)</f>
        <v>0</v>
      </c>
      <c r="H3718" s="0" t="n">
        <f aca="false">IF(ISBLANK(C3718),0,-1)</f>
        <v>0</v>
      </c>
      <c r="I3718" s="0" t="n">
        <f aca="false">IF(AND(ISBLANK(C3717),NOT(ISBLANK(C3718))),1,-1)</f>
        <v>-1</v>
      </c>
      <c r="J3718" s="0" t="n">
        <f aca="false">IF(ISBLANK(C3716),IF(AND(C3717=C3718,NOT(ISBLANK(C3717)),NOT(ISBLANK(C3718))),1,-1),-1)</f>
        <v>-1</v>
      </c>
      <c r="K3718" s="0" t="n">
        <f aca="false">IF(MAX(H3718:J3718)&lt;0,IF(OR(C3718=C3717,C3717=C3716),1,-1),MAX(H3718:J3718))</f>
        <v>0</v>
      </c>
    </row>
    <row r="3719" customFormat="false" ht="13.8" hidden="false" customHeight="false" outlineLevel="0" collapsed="false">
      <c r="B3719" s="8" t="n">
        <f aca="false">MAX(H3719:K3719)</f>
        <v>0</v>
      </c>
      <c r="C3719" s="11"/>
      <c r="D3719" s="10" t="e">
        <f aca="false">IF($A$1="WLB",INDEX(SupplierNomenclature!$D$1:$D$9996,MATCH(C3719,SupplierNomenclature!$I$1:$I$9996,0)),IF($A$1="BERU",INDEX(beru_assortment!$C$1:$C$10000,MATCH(C3719,beru_assortment!$I$1:$I$10000,0)),IF($A$1="OZON",INDEX(ozon_assortment!$F$3:$F$10000,MATCH(C3719,ozon_assortment!$E$3:$E$10000,0)),0)))</f>
        <v>#N/A</v>
      </c>
      <c r="E3719" s="7" t="n">
        <f aca="false">IF(ISBLANK(C3719), , IF(ISBLANK(C3718), E3717+1, E3718))</f>
        <v>0</v>
      </c>
      <c r="F3719" s="10" t="n">
        <f aca="false">IF(ISBLANK(C3719),,IF(OR(ISBLANK(C3718), C3718="Баркод"),1,F3718+1))</f>
        <v>0</v>
      </c>
      <c r="G3719" s="10" t="n">
        <f aca="false">IF(ISBLANK(C3720), F3719/2,)</f>
        <v>0</v>
      </c>
      <c r="H3719" s="0" t="n">
        <f aca="false">IF(ISBLANK(C3719),0,-1)</f>
        <v>0</v>
      </c>
      <c r="I3719" s="0" t="n">
        <f aca="false">IF(AND(ISBLANK(C3718),NOT(ISBLANK(C3719))),1,-1)</f>
        <v>-1</v>
      </c>
      <c r="J3719" s="0" t="n">
        <f aca="false">IF(ISBLANK(C3717),IF(AND(C3718=C3719,NOT(ISBLANK(C3718)),NOT(ISBLANK(C3719))),1,-1),-1)</f>
        <v>-1</v>
      </c>
      <c r="K3719" s="0" t="n">
        <f aca="false">IF(MAX(H3719:J3719)&lt;0,IF(OR(C3719=C3718,C3718=C3717),1,-1),MAX(H3719:J3719))</f>
        <v>0</v>
      </c>
    </row>
    <row r="3720" customFormat="false" ht="13.8" hidden="false" customHeight="false" outlineLevel="0" collapsed="false">
      <c r="B3720" s="8" t="n">
        <f aca="false">MAX(H3720:K3720)</f>
        <v>0</v>
      </c>
      <c r="C3720" s="11"/>
      <c r="D3720" s="10" t="e">
        <f aca="false">IF($A$1="WLB",INDEX(SupplierNomenclature!$D$1:$D$9996,MATCH(C3720,SupplierNomenclature!$I$1:$I$9996,0)),IF($A$1="BERU",INDEX(beru_assortment!$C$1:$C$10000,MATCH(C3720,beru_assortment!$I$1:$I$10000,0)),IF($A$1="OZON",INDEX(ozon_assortment!$F$3:$F$10000,MATCH(C3720,ozon_assortment!$E$3:$E$10000,0)),0)))</f>
        <v>#N/A</v>
      </c>
      <c r="E3720" s="7" t="n">
        <f aca="false">IF(ISBLANK(C3720), , IF(ISBLANK(C3719), E3718+1, E3719))</f>
        <v>0</v>
      </c>
      <c r="F3720" s="10" t="n">
        <f aca="false">IF(ISBLANK(C3720),,IF(OR(ISBLANK(C3719), C3719="Баркод"),1,F3719+1))</f>
        <v>0</v>
      </c>
      <c r="G3720" s="10" t="n">
        <f aca="false">IF(ISBLANK(C3721), F3720/2,)</f>
        <v>0</v>
      </c>
      <c r="H3720" s="0" t="n">
        <f aca="false">IF(ISBLANK(C3720),0,-1)</f>
        <v>0</v>
      </c>
      <c r="I3720" s="0" t="n">
        <f aca="false">IF(AND(ISBLANK(C3719),NOT(ISBLANK(C3720))),1,-1)</f>
        <v>-1</v>
      </c>
      <c r="J3720" s="0" t="n">
        <f aca="false">IF(ISBLANK(C3718),IF(AND(C3719=C3720,NOT(ISBLANK(C3719)),NOT(ISBLANK(C3720))),1,-1),-1)</f>
        <v>-1</v>
      </c>
      <c r="K3720" s="0" t="n">
        <f aca="false">IF(MAX(H3720:J3720)&lt;0,IF(OR(C3720=C3719,C3719=C3718),1,-1),MAX(H3720:J3720))</f>
        <v>0</v>
      </c>
    </row>
    <row r="3721" customFormat="false" ht="13.8" hidden="false" customHeight="false" outlineLevel="0" collapsed="false">
      <c r="B3721" s="8" t="n">
        <f aca="false">MAX(H3721:K3721)</f>
        <v>0</v>
      </c>
      <c r="C3721" s="11"/>
      <c r="D3721" s="10" t="e">
        <f aca="false">IF($A$1="WLB",INDEX(SupplierNomenclature!$D$1:$D$9996,MATCH(C3721,SupplierNomenclature!$I$1:$I$9996,0)),IF($A$1="BERU",INDEX(beru_assortment!$C$1:$C$10000,MATCH(C3721,beru_assortment!$I$1:$I$10000,0)),IF($A$1="OZON",INDEX(ozon_assortment!$F$3:$F$10000,MATCH(C3721,ozon_assortment!$E$3:$E$10000,0)),0)))</f>
        <v>#N/A</v>
      </c>
      <c r="E3721" s="7" t="n">
        <f aca="false">IF(ISBLANK(C3721), , IF(ISBLANK(C3720), E3719+1, E3720))</f>
        <v>0</v>
      </c>
      <c r="F3721" s="10" t="n">
        <f aca="false">IF(ISBLANK(C3721),,IF(OR(ISBLANK(C3720), C3720="Баркод"),1,F3720+1))</f>
        <v>0</v>
      </c>
      <c r="G3721" s="10" t="n">
        <f aca="false">IF(ISBLANK(C3722), F3721/2,)</f>
        <v>0</v>
      </c>
      <c r="H3721" s="0" t="n">
        <f aca="false">IF(ISBLANK(C3721),0,-1)</f>
        <v>0</v>
      </c>
      <c r="I3721" s="0" t="n">
        <f aca="false">IF(AND(ISBLANK(C3720),NOT(ISBLANK(C3721))),1,-1)</f>
        <v>-1</v>
      </c>
      <c r="J3721" s="0" t="n">
        <f aca="false">IF(ISBLANK(C3719),IF(AND(C3720=C3721,NOT(ISBLANK(C3720)),NOT(ISBLANK(C3721))),1,-1),-1)</f>
        <v>-1</v>
      </c>
      <c r="K3721" s="0" t="n">
        <f aca="false">IF(MAX(H3721:J3721)&lt;0,IF(OR(C3721=C3720,C3720=C3719),1,-1),MAX(H3721:J3721))</f>
        <v>0</v>
      </c>
    </row>
    <row r="3722" customFormat="false" ht="13.8" hidden="false" customHeight="false" outlineLevel="0" collapsed="false">
      <c r="B3722" s="8" t="n">
        <f aca="false">MAX(H3722:K3722)</f>
        <v>0</v>
      </c>
      <c r="C3722" s="11"/>
      <c r="D3722" s="10" t="e">
        <f aca="false">IF($A$1="WLB",INDEX(SupplierNomenclature!$D$1:$D$9996,MATCH(C3722,SupplierNomenclature!$I$1:$I$9996,0)),IF($A$1="BERU",INDEX(beru_assortment!$C$1:$C$10000,MATCH(C3722,beru_assortment!$I$1:$I$10000,0)),IF($A$1="OZON",INDEX(ozon_assortment!$F$3:$F$10000,MATCH(C3722,ozon_assortment!$E$3:$E$10000,0)),0)))</f>
        <v>#N/A</v>
      </c>
      <c r="E3722" s="7" t="n">
        <f aca="false">IF(ISBLANK(C3722), , IF(ISBLANK(C3721), E3720+1, E3721))</f>
        <v>0</v>
      </c>
      <c r="F3722" s="10" t="n">
        <f aca="false">IF(ISBLANK(C3722),,IF(OR(ISBLANK(C3721), C3721="Баркод"),1,F3721+1))</f>
        <v>0</v>
      </c>
      <c r="G3722" s="10" t="n">
        <f aca="false">IF(ISBLANK(C3723), F3722/2,)</f>
        <v>0</v>
      </c>
      <c r="H3722" s="0" t="n">
        <f aca="false">IF(ISBLANK(C3722),0,-1)</f>
        <v>0</v>
      </c>
      <c r="I3722" s="0" t="n">
        <f aca="false">IF(AND(ISBLANK(C3721),NOT(ISBLANK(C3722))),1,-1)</f>
        <v>-1</v>
      </c>
      <c r="J3722" s="0" t="n">
        <f aca="false">IF(ISBLANK(C3720),IF(AND(C3721=C3722,NOT(ISBLANK(C3721)),NOT(ISBLANK(C3722))),1,-1),-1)</f>
        <v>-1</v>
      </c>
      <c r="K3722" s="0" t="n">
        <f aca="false">IF(MAX(H3722:J3722)&lt;0,IF(OR(C3722=C3721,C3721=C3720),1,-1),MAX(H3722:J3722))</f>
        <v>0</v>
      </c>
    </row>
    <row r="3723" customFormat="false" ht="13.8" hidden="false" customHeight="false" outlineLevel="0" collapsed="false">
      <c r="B3723" s="8" t="n">
        <f aca="false">MAX(H3723:K3723)</f>
        <v>0</v>
      </c>
      <c r="C3723" s="11"/>
      <c r="D3723" s="10" t="e">
        <f aca="false">IF($A$1="WLB",INDEX(SupplierNomenclature!$D$1:$D$9996,MATCH(C3723,SupplierNomenclature!$I$1:$I$9996,0)),IF($A$1="BERU",INDEX(beru_assortment!$C$1:$C$10000,MATCH(C3723,beru_assortment!$I$1:$I$10000,0)),IF($A$1="OZON",INDEX(ozon_assortment!$F$3:$F$10000,MATCH(C3723,ozon_assortment!$E$3:$E$10000,0)),0)))</f>
        <v>#N/A</v>
      </c>
      <c r="E3723" s="7" t="n">
        <f aca="false">IF(ISBLANK(C3723), , IF(ISBLANK(C3722), E3721+1, E3722))</f>
        <v>0</v>
      </c>
      <c r="F3723" s="10" t="n">
        <f aca="false">IF(ISBLANK(C3723),,IF(OR(ISBLANK(C3722), C3722="Баркод"),1,F3722+1))</f>
        <v>0</v>
      </c>
      <c r="G3723" s="10" t="n">
        <f aca="false">IF(ISBLANK(C3724), F3723/2,)</f>
        <v>0</v>
      </c>
      <c r="H3723" s="0" t="n">
        <f aca="false">IF(ISBLANK(C3723),0,-1)</f>
        <v>0</v>
      </c>
      <c r="I3723" s="0" t="n">
        <f aca="false">IF(AND(ISBLANK(C3722),NOT(ISBLANK(C3723))),1,-1)</f>
        <v>-1</v>
      </c>
      <c r="J3723" s="0" t="n">
        <f aca="false">IF(ISBLANK(C3721),IF(AND(C3722=C3723,NOT(ISBLANK(C3722)),NOT(ISBLANK(C3723))),1,-1),-1)</f>
        <v>-1</v>
      </c>
      <c r="K3723" s="0" t="n">
        <f aca="false">IF(MAX(H3723:J3723)&lt;0,IF(OR(C3723=C3722,C3722=C3721),1,-1),MAX(H3723:J3723))</f>
        <v>0</v>
      </c>
    </row>
    <row r="3724" customFormat="false" ht="13.8" hidden="false" customHeight="false" outlineLevel="0" collapsed="false">
      <c r="B3724" s="8" t="n">
        <f aca="false">MAX(H3724:K3724)</f>
        <v>0</v>
      </c>
      <c r="C3724" s="11"/>
      <c r="D3724" s="10" t="e">
        <f aca="false">IF($A$1="WLB",INDEX(SupplierNomenclature!$D$1:$D$9996,MATCH(C3724,SupplierNomenclature!$I$1:$I$9996,0)),IF($A$1="BERU",INDEX(beru_assortment!$C$1:$C$10000,MATCH(C3724,beru_assortment!$I$1:$I$10000,0)),IF($A$1="OZON",INDEX(ozon_assortment!$F$3:$F$10000,MATCH(C3724,ozon_assortment!$E$3:$E$10000,0)),0)))</f>
        <v>#N/A</v>
      </c>
      <c r="E3724" s="7" t="n">
        <f aca="false">IF(ISBLANK(C3724), , IF(ISBLANK(C3723), E3722+1, E3723))</f>
        <v>0</v>
      </c>
      <c r="F3724" s="10" t="n">
        <f aca="false">IF(ISBLANK(C3724),,IF(OR(ISBLANK(C3723), C3723="Баркод"),1,F3723+1))</f>
        <v>0</v>
      </c>
      <c r="G3724" s="10" t="n">
        <f aca="false">IF(ISBLANK(C3725), F3724/2,)</f>
        <v>0</v>
      </c>
      <c r="H3724" s="0" t="n">
        <f aca="false">IF(ISBLANK(C3724),0,-1)</f>
        <v>0</v>
      </c>
      <c r="I3724" s="0" t="n">
        <f aca="false">IF(AND(ISBLANK(C3723),NOT(ISBLANK(C3724))),1,-1)</f>
        <v>-1</v>
      </c>
      <c r="J3724" s="0" t="n">
        <f aca="false">IF(ISBLANK(C3722),IF(AND(C3723=C3724,NOT(ISBLANK(C3723)),NOT(ISBLANK(C3724))),1,-1),-1)</f>
        <v>-1</v>
      </c>
      <c r="K3724" s="0" t="n">
        <f aca="false">IF(MAX(H3724:J3724)&lt;0,IF(OR(C3724=C3723,C3723=C3722),1,-1),MAX(H3724:J3724))</f>
        <v>0</v>
      </c>
    </row>
    <row r="3725" customFormat="false" ht="13.8" hidden="false" customHeight="false" outlineLevel="0" collapsed="false">
      <c r="B3725" s="8" t="n">
        <f aca="false">MAX(H3725:K3725)</f>
        <v>0</v>
      </c>
      <c r="C3725" s="11"/>
      <c r="D3725" s="10" t="e">
        <f aca="false">IF($A$1="WLB",INDEX(SupplierNomenclature!$D$1:$D$9996,MATCH(C3725,SupplierNomenclature!$I$1:$I$9996,0)),IF($A$1="BERU",INDEX(beru_assortment!$C$1:$C$10000,MATCH(C3725,beru_assortment!$I$1:$I$10000,0)),IF($A$1="OZON",INDEX(ozon_assortment!$F$3:$F$10000,MATCH(C3725,ozon_assortment!$E$3:$E$10000,0)),0)))</f>
        <v>#N/A</v>
      </c>
      <c r="E3725" s="7" t="n">
        <f aca="false">IF(ISBLANK(C3725), , IF(ISBLANK(C3724), E3723+1, E3724))</f>
        <v>0</v>
      </c>
      <c r="F3725" s="10" t="n">
        <f aca="false">IF(ISBLANK(C3725),,IF(OR(ISBLANK(C3724), C3724="Баркод"),1,F3724+1))</f>
        <v>0</v>
      </c>
      <c r="G3725" s="10" t="n">
        <f aca="false">IF(ISBLANK(C3726), F3725/2,)</f>
        <v>0</v>
      </c>
      <c r="H3725" s="0" t="n">
        <f aca="false">IF(ISBLANK(C3725),0,-1)</f>
        <v>0</v>
      </c>
      <c r="I3725" s="0" t="n">
        <f aca="false">IF(AND(ISBLANK(C3724),NOT(ISBLANK(C3725))),1,-1)</f>
        <v>-1</v>
      </c>
      <c r="J3725" s="0" t="n">
        <f aca="false">IF(ISBLANK(C3723),IF(AND(C3724=C3725,NOT(ISBLANK(C3724)),NOT(ISBLANK(C3725))),1,-1),-1)</f>
        <v>-1</v>
      </c>
      <c r="K3725" s="0" t="n">
        <f aca="false">IF(MAX(H3725:J3725)&lt;0,IF(OR(C3725=C3724,C3724=C3723),1,-1),MAX(H3725:J3725))</f>
        <v>0</v>
      </c>
    </row>
    <row r="3726" customFormat="false" ht="13.8" hidden="false" customHeight="false" outlineLevel="0" collapsed="false">
      <c r="B3726" s="8" t="n">
        <f aca="false">MAX(H3726:K3726)</f>
        <v>0</v>
      </c>
      <c r="C3726" s="11"/>
      <c r="D3726" s="10" t="e">
        <f aca="false">IF($A$1="WLB",INDEX(SupplierNomenclature!$D$1:$D$9996,MATCH(C3726,SupplierNomenclature!$I$1:$I$9996,0)),IF($A$1="BERU",INDEX(beru_assortment!$C$1:$C$10000,MATCH(C3726,beru_assortment!$I$1:$I$10000,0)),IF($A$1="OZON",INDEX(ozon_assortment!$F$3:$F$10000,MATCH(C3726,ozon_assortment!$E$3:$E$10000,0)),0)))</f>
        <v>#N/A</v>
      </c>
      <c r="E3726" s="7" t="n">
        <f aca="false">IF(ISBLANK(C3726), , IF(ISBLANK(C3725), E3724+1, E3725))</f>
        <v>0</v>
      </c>
      <c r="F3726" s="10" t="n">
        <f aca="false">IF(ISBLANK(C3726),,IF(OR(ISBLANK(C3725), C3725="Баркод"),1,F3725+1))</f>
        <v>0</v>
      </c>
      <c r="G3726" s="10" t="n">
        <f aca="false">IF(ISBLANK(C3727), F3726/2,)</f>
        <v>0</v>
      </c>
      <c r="H3726" s="0" t="n">
        <f aca="false">IF(ISBLANK(C3726),0,-1)</f>
        <v>0</v>
      </c>
      <c r="I3726" s="0" t="n">
        <f aca="false">IF(AND(ISBLANK(C3725),NOT(ISBLANK(C3726))),1,-1)</f>
        <v>-1</v>
      </c>
      <c r="J3726" s="0" t="n">
        <f aca="false">IF(ISBLANK(C3724),IF(AND(C3725=C3726,NOT(ISBLANK(C3725)),NOT(ISBLANK(C3726))),1,-1),-1)</f>
        <v>-1</v>
      </c>
      <c r="K3726" s="0" t="n">
        <f aca="false">IF(MAX(H3726:J3726)&lt;0,IF(OR(C3726=C3725,C3725=C3724),1,-1),MAX(H3726:J3726))</f>
        <v>0</v>
      </c>
    </row>
    <row r="3727" customFormat="false" ht="13.8" hidden="false" customHeight="false" outlineLevel="0" collapsed="false">
      <c r="B3727" s="8" t="n">
        <f aca="false">MAX(H3727:K3727)</f>
        <v>0</v>
      </c>
      <c r="C3727" s="11"/>
      <c r="D3727" s="10" t="e">
        <f aca="false">IF($A$1="WLB",INDEX(SupplierNomenclature!$D$1:$D$9996,MATCH(C3727,SupplierNomenclature!$I$1:$I$9996,0)),IF($A$1="BERU",INDEX(beru_assortment!$C$1:$C$10000,MATCH(C3727,beru_assortment!$I$1:$I$10000,0)),IF($A$1="OZON",INDEX(ozon_assortment!$F$3:$F$10000,MATCH(C3727,ozon_assortment!$E$3:$E$10000,0)),0)))</f>
        <v>#N/A</v>
      </c>
      <c r="E3727" s="7" t="n">
        <f aca="false">IF(ISBLANK(C3727), , IF(ISBLANK(C3726), E3725+1, E3726))</f>
        <v>0</v>
      </c>
      <c r="F3727" s="10" t="n">
        <f aca="false">IF(ISBLANK(C3727),,IF(OR(ISBLANK(C3726), C3726="Баркод"),1,F3726+1))</f>
        <v>0</v>
      </c>
      <c r="G3727" s="10" t="n">
        <f aca="false">IF(ISBLANK(C3728), F3727/2,)</f>
        <v>0</v>
      </c>
      <c r="H3727" s="0" t="n">
        <f aca="false">IF(ISBLANK(C3727),0,-1)</f>
        <v>0</v>
      </c>
      <c r="I3727" s="0" t="n">
        <f aca="false">IF(AND(ISBLANK(C3726),NOT(ISBLANK(C3727))),1,-1)</f>
        <v>-1</v>
      </c>
      <c r="J3727" s="0" t="n">
        <f aca="false">IF(ISBLANK(C3725),IF(AND(C3726=C3727,NOT(ISBLANK(C3726)),NOT(ISBLANK(C3727))),1,-1),-1)</f>
        <v>-1</v>
      </c>
      <c r="K3727" s="0" t="n">
        <f aca="false">IF(MAX(H3727:J3727)&lt;0,IF(OR(C3727=C3726,C3726=C3725),1,-1),MAX(H3727:J3727))</f>
        <v>0</v>
      </c>
    </row>
    <row r="3728" customFormat="false" ht="13.8" hidden="false" customHeight="false" outlineLevel="0" collapsed="false">
      <c r="B3728" s="8" t="n">
        <f aca="false">MAX(H3728:K3728)</f>
        <v>0</v>
      </c>
      <c r="C3728" s="11"/>
      <c r="D3728" s="10" t="e">
        <f aca="false">IF($A$1="WLB",INDEX(SupplierNomenclature!$D$1:$D$9996,MATCH(C3728,SupplierNomenclature!$I$1:$I$9996,0)),IF($A$1="BERU",INDEX(beru_assortment!$C$1:$C$10000,MATCH(C3728,beru_assortment!$I$1:$I$10000,0)),IF($A$1="OZON",INDEX(ozon_assortment!$F$3:$F$10000,MATCH(C3728,ozon_assortment!$E$3:$E$10000,0)),0)))</f>
        <v>#N/A</v>
      </c>
      <c r="E3728" s="7" t="n">
        <f aca="false">IF(ISBLANK(C3728), , IF(ISBLANK(C3727), E3726+1, E3727))</f>
        <v>0</v>
      </c>
      <c r="F3728" s="10" t="n">
        <f aca="false">IF(ISBLANK(C3728),,IF(OR(ISBLANK(C3727), C3727="Баркод"),1,F3727+1))</f>
        <v>0</v>
      </c>
      <c r="G3728" s="10" t="n">
        <f aca="false">IF(ISBLANK(C3729), F3728/2,)</f>
        <v>0</v>
      </c>
      <c r="H3728" s="0" t="n">
        <f aca="false">IF(ISBLANK(C3728),0,-1)</f>
        <v>0</v>
      </c>
      <c r="I3728" s="0" t="n">
        <f aca="false">IF(AND(ISBLANK(C3727),NOT(ISBLANK(C3728))),1,-1)</f>
        <v>-1</v>
      </c>
      <c r="J3728" s="0" t="n">
        <f aca="false">IF(ISBLANK(C3726),IF(AND(C3727=C3728,NOT(ISBLANK(C3727)),NOT(ISBLANK(C3728))),1,-1),-1)</f>
        <v>-1</v>
      </c>
      <c r="K3728" s="0" t="n">
        <f aca="false">IF(MAX(H3728:J3728)&lt;0,IF(OR(C3728=C3727,C3727=C3726),1,-1),MAX(H3728:J3728))</f>
        <v>0</v>
      </c>
    </row>
    <row r="3729" customFormat="false" ht="13.8" hidden="false" customHeight="false" outlineLevel="0" collapsed="false">
      <c r="B3729" s="8" t="n">
        <f aca="false">MAX(H3729:K3729)</f>
        <v>0</v>
      </c>
      <c r="C3729" s="11"/>
      <c r="D3729" s="10" t="e">
        <f aca="false">IF($A$1="WLB",INDEX(SupplierNomenclature!$D$1:$D$9996,MATCH(C3729,SupplierNomenclature!$I$1:$I$9996,0)),IF($A$1="BERU",INDEX(beru_assortment!$C$1:$C$10000,MATCH(C3729,beru_assortment!$I$1:$I$10000,0)),IF($A$1="OZON",INDEX(ozon_assortment!$F$3:$F$10000,MATCH(C3729,ozon_assortment!$E$3:$E$10000,0)),0)))</f>
        <v>#N/A</v>
      </c>
      <c r="E3729" s="7" t="n">
        <f aca="false">IF(ISBLANK(C3729), , IF(ISBLANK(C3728), E3727+1, E3728))</f>
        <v>0</v>
      </c>
      <c r="F3729" s="10" t="n">
        <f aca="false">IF(ISBLANK(C3729),,IF(OR(ISBLANK(C3728), C3728="Баркод"),1,F3728+1))</f>
        <v>0</v>
      </c>
      <c r="G3729" s="10" t="n">
        <f aca="false">IF(ISBLANK(C3730), F3729/2,)</f>
        <v>0</v>
      </c>
      <c r="H3729" s="0" t="n">
        <f aca="false">IF(ISBLANK(C3729),0,-1)</f>
        <v>0</v>
      </c>
      <c r="I3729" s="0" t="n">
        <f aca="false">IF(AND(ISBLANK(C3728),NOT(ISBLANK(C3729))),1,-1)</f>
        <v>-1</v>
      </c>
      <c r="J3729" s="0" t="n">
        <f aca="false">IF(ISBLANK(C3727),IF(AND(C3728=C3729,NOT(ISBLANK(C3728)),NOT(ISBLANK(C3729))),1,-1),-1)</f>
        <v>-1</v>
      </c>
      <c r="K3729" s="0" t="n">
        <f aca="false">IF(MAX(H3729:J3729)&lt;0,IF(OR(C3729=C3728,C3728=C3727),1,-1),MAX(H3729:J3729))</f>
        <v>0</v>
      </c>
    </row>
    <row r="3730" customFormat="false" ht="13.8" hidden="false" customHeight="false" outlineLevel="0" collapsed="false">
      <c r="B3730" s="8" t="n">
        <f aca="false">MAX(H3730:K3730)</f>
        <v>0</v>
      </c>
      <c r="C3730" s="11"/>
      <c r="D3730" s="10" t="e">
        <f aca="false">IF($A$1="WLB",INDEX(SupplierNomenclature!$D$1:$D$9996,MATCH(C3730,SupplierNomenclature!$I$1:$I$9996,0)),IF($A$1="BERU",INDEX(beru_assortment!$C$1:$C$10000,MATCH(C3730,beru_assortment!$I$1:$I$10000,0)),IF($A$1="OZON",INDEX(ozon_assortment!$F$3:$F$10000,MATCH(C3730,ozon_assortment!$E$3:$E$10000,0)),0)))</f>
        <v>#N/A</v>
      </c>
      <c r="E3730" s="7" t="n">
        <f aca="false">IF(ISBLANK(C3730), , IF(ISBLANK(C3729), E3728+1, E3729))</f>
        <v>0</v>
      </c>
      <c r="F3730" s="10" t="n">
        <f aca="false">IF(ISBLANK(C3730),,IF(OR(ISBLANK(C3729), C3729="Баркод"),1,F3729+1))</f>
        <v>0</v>
      </c>
      <c r="G3730" s="10" t="n">
        <f aca="false">IF(ISBLANK(C3731), F3730/2,)</f>
        <v>0</v>
      </c>
      <c r="H3730" s="0" t="n">
        <f aca="false">IF(ISBLANK(C3730),0,-1)</f>
        <v>0</v>
      </c>
      <c r="I3730" s="0" t="n">
        <f aca="false">IF(AND(ISBLANK(C3729),NOT(ISBLANK(C3730))),1,-1)</f>
        <v>-1</v>
      </c>
      <c r="J3730" s="0" t="n">
        <f aca="false">IF(ISBLANK(C3728),IF(AND(C3729=C3730,NOT(ISBLANK(C3729)),NOT(ISBLANK(C3730))),1,-1),-1)</f>
        <v>-1</v>
      </c>
      <c r="K3730" s="0" t="n">
        <f aca="false">IF(MAX(H3730:J3730)&lt;0,IF(OR(C3730=C3729,C3729=C3728),1,-1),MAX(H3730:J3730))</f>
        <v>0</v>
      </c>
    </row>
    <row r="3731" customFormat="false" ht="13.8" hidden="false" customHeight="false" outlineLevel="0" collapsed="false">
      <c r="B3731" s="8" t="n">
        <f aca="false">MAX(H3731:K3731)</f>
        <v>0</v>
      </c>
      <c r="C3731" s="11"/>
      <c r="D3731" s="10" t="e">
        <f aca="false">IF($A$1="WLB",INDEX(SupplierNomenclature!$D$1:$D$9996,MATCH(C3731,SupplierNomenclature!$I$1:$I$9996,0)),IF($A$1="BERU",INDEX(beru_assortment!$C$1:$C$10000,MATCH(C3731,beru_assortment!$I$1:$I$10000,0)),IF($A$1="OZON",INDEX(ozon_assortment!$F$3:$F$10000,MATCH(C3731,ozon_assortment!$E$3:$E$10000,0)),0)))</f>
        <v>#N/A</v>
      </c>
      <c r="E3731" s="7" t="n">
        <f aca="false">IF(ISBLANK(C3731), , IF(ISBLANK(C3730), E3729+1, E3730))</f>
        <v>0</v>
      </c>
      <c r="F3731" s="10" t="n">
        <f aca="false">IF(ISBLANK(C3731),,IF(OR(ISBLANK(C3730), C3730="Баркод"),1,F3730+1))</f>
        <v>0</v>
      </c>
      <c r="G3731" s="10" t="n">
        <f aca="false">IF(ISBLANK(C3732), F3731/2,)</f>
        <v>0</v>
      </c>
      <c r="H3731" s="0" t="n">
        <f aca="false">IF(ISBLANK(C3731),0,-1)</f>
        <v>0</v>
      </c>
      <c r="I3731" s="0" t="n">
        <f aca="false">IF(AND(ISBLANK(C3730),NOT(ISBLANK(C3731))),1,-1)</f>
        <v>-1</v>
      </c>
      <c r="J3731" s="0" t="n">
        <f aca="false">IF(ISBLANK(C3729),IF(AND(C3730=C3731,NOT(ISBLANK(C3730)),NOT(ISBLANK(C3731))),1,-1),-1)</f>
        <v>-1</v>
      </c>
      <c r="K3731" s="0" t="n">
        <f aca="false">IF(MAX(H3731:J3731)&lt;0,IF(OR(C3731=C3730,C3730=C3729),1,-1),MAX(H3731:J3731))</f>
        <v>0</v>
      </c>
    </row>
    <row r="3732" customFormat="false" ht="13.8" hidden="false" customHeight="false" outlineLevel="0" collapsed="false">
      <c r="B3732" s="8" t="n">
        <f aca="false">MAX(H3732:K3732)</f>
        <v>0</v>
      </c>
      <c r="C3732" s="11"/>
      <c r="D3732" s="10" t="e">
        <f aca="false">IF($A$1="WLB",INDEX(SupplierNomenclature!$D$1:$D$9996,MATCH(C3732,SupplierNomenclature!$I$1:$I$9996,0)),IF($A$1="BERU",INDEX(beru_assortment!$C$1:$C$10000,MATCH(C3732,beru_assortment!$I$1:$I$10000,0)),IF($A$1="OZON",INDEX(ozon_assortment!$F$3:$F$10000,MATCH(C3732,ozon_assortment!$E$3:$E$10000,0)),0)))</f>
        <v>#N/A</v>
      </c>
      <c r="E3732" s="7" t="n">
        <f aca="false">IF(ISBLANK(C3732), , IF(ISBLANK(C3731), E3730+1, E3731))</f>
        <v>0</v>
      </c>
      <c r="F3732" s="10" t="n">
        <f aca="false">IF(ISBLANK(C3732),,IF(OR(ISBLANK(C3731), C3731="Баркод"),1,F3731+1))</f>
        <v>0</v>
      </c>
      <c r="G3732" s="10" t="n">
        <f aca="false">IF(ISBLANK(C3733), F3732/2,)</f>
        <v>0</v>
      </c>
      <c r="H3732" s="0" t="n">
        <f aca="false">IF(ISBLANK(C3732),0,-1)</f>
        <v>0</v>
      </c>
      <c r="I3732" s="0" t="n">
        <f aca="false">IF(AND(ISBLANK(C3731),NOT(ISBLANK(C3732))),1,-1)</f>
        <v>-1</v>
      </c>
      <c r="J3732" s="0" t="n">
        <f aca="false">IF(ISBLANK(C3730),IF(AND(C3731=C3732,NOT(ISBLANK(C3731)),NOT(ISBLANK(C3732))),1,-1),-1)</f>
        <v>-1</v>
      </c>
      <c r="K3732" s="0" t="n">
        <f aca="false">IF(MAX(H3732:J3732)&lt;0,IF(OR(C3732=C3731,C3731=C3730),1,-1),MAX(H3732:J3732))</f>
        <v>0</v>
      </c>
    </row>
    <row r="3733" customFormat="false" ht="13.8" hidden="false" customHeight="false" outlineLevel="0" collapsed="false">
      <c r="B3733" s="8" t="n">
        <f aca="false">MAX(H3733:K3733)</f>
        <v>0</v>
      </c>
      <c r="C3733" s="11"/>
      <c r="D3733" s="10" t="e">
        <f aca="false">IF($A$1="WLB",INDEX(SupplierNomenclature!$D$1:$D$9996,MATCH(C3733,SupplierNomenclature!$I$1:$I$9996,0)),IF($A$1="BERU",INDEX(beru_assortment!$C$1:$C$10000,MATCH(C3733,beru_assortment!$I$1:$I$10000,0)),IF($A$1="OZON",INDEX(ozon_assortment!$F$3:$F$10000,MATCH(C3733,ozon_assortment!$E$3:$E$10000,0)),0)))</f>
        <v>#N/A</v>
      </c>
      <c r="E3733" s="7" t="n">
        <f aca="false">IF(ISBLANK(C3733), , IF(ISBLANK(C3732), E3731+1, E3732))</f>
        <v>0</v>
      </c>
      <c r="F3733" s="10" t="n">
        <f aca="false">IF(ISBLANK(C3733),,IF(OR(ISBLANK(C3732), C3732="Баркод"),1,F3732+1))</f>
        <v>0</v>
      </c>
      <c r="G3733" s="10" t="n">
        <f aca="false">IF(ISBLANK(C3734), F3733/2,)</f>
        <v>0</v>
      </c>
      <c r="H3733" s="0" t="n">
        <f aca="false">IF(ISBLANK(C3733),0,-1)</f>
        <v>0</v>
      </c>
      <c r="I3733" s="0" t="n">
        <f aca="false">IF(AND(ISBLANK(C3732),NOT(ISBLANK(C3733))),1,-1)</f>
        <v>-1</v>
      </c>
      <c r="J3733" s="0" t="n">
        <f aca="false">IF(ISBLANK(C3731),IF(AND(C3732=C3733,NOT(ISBLANK(C3732)),NOT(ISBLANK(C3733))),1,-1),-1)</f>
        <v>-1</v>
      </c>
      <c r="K3733" s="0" t="n">
        <f aca="false">IF(MAX(H3733:J3733)&lt;0,IF(OR(C3733=C3732,C3732=C3731),1,-1),MAX(H3733:J3733))</f>
        <v>0</v>
      </c>
    </row>
    <row r="3734" customFormat="false" ht="13.8" hidden="false" customHeight="false" outlineLevel="0" collapsed="false">
      <c r="B3734" s="8" t="n">
        <f aca="false">MAX(H3734:K3734)</f>
        <v>0</v>
      </c>
      <c r="C3734" s="11"/>
      <c r="D3734" s="10" t="e">
        <f aca="false">IF($A$1="WLB",INDEX(SupplierNomenclature!$D$1:$D$9996,MATCH(C3734,SupplierNomenclature!$I$1:$I$9996,0)),IF($A$1="BERU",INDEX(beru_assortment!$C$1:$C$10000,MATCH(C3734,beru_assortment!$I$1:$I$10000,0)),IF($A$1="OZON",INDEX(ozon_assortment!$F$3:$F$10000,MATCH(C3734,ozon_assortment!$E$3:$E$10000,0)),0)))</f>
        <v>#N/A</v>
      </c>
      <c r="E3734" s="7" t="n">
        <f aca="false">IF(ISBLANK(C3734), , IF(ISBLANK(C3733), E3732+1, E3733))</f>
        <v>0</v>
      </c>
      <c r="F3734" s="10" t="n">
        <f aca="false">IF(ISBLANK(C3734),,IF(OR(ISBLANK(C3733), C3733="Баркод"),1,F3733+1))</f>
        <v>0</v>
      </c>
      <c r="G3734" s="10" t="n">
        <f aca="false">IF(ISBLANK(C3735), F3734/2,)</f>
        <v>0</v>
      </c>
      <c r="H3734" s="0" t="n">
        <f aca="false">IF(ISBLANK(C3734),0,-1)</f>
        <v>0</v>
      </c>
      <c r="I3734" s="0" t="n">
        <f aca="false">IF(AND(ISBLANK(C3733),NOT(ISBLANK(C3734))),1,-1)</f>
        <v>-1</v>
      </c>
      <c r="J3734" s="0" t="n">
        <f aca="false">IF(ISBLANK(C3732),IF(AND(C3733=C3734,NOT(ISBLANK(C3733)),NOT(ISBLANK(C3734))),1,-1),-1)</f>
        <v>-1</v>
      </c>
      <c r="K3734" s="0" t="n">
        <f aca="false">IF(MAX(H3734:J3734)&lt;0,IF(OR(C3734=C3733,C3733=C3732),1,-1),MAX(H3734:J3734))</f>
        <v>0</v>
      </c>
    </row>
    <row r="3735" customFormat="false" ht="13.8" hidden="false" customHeight="false" outlineLevel="0" collapsed="false">
      <c r="B3735" s="8" t="n">
        <f aca="false">MAX(H3735:K3735)</f>
        <v>0</v>
      </c>
      <c r="C3735" s="11"/>
      <c r="D3735" s="10" t="e">
        <f aca="false">IF($A$1="WLB",INDEX(SupplierNomenclature!$D$1:$D$9996,MATCH(C3735,SupplierNomenclature!$I$1:$I$9996,0)),IF($A$1="BERU",INDEX(beru_assortment!$C$1:$C$10000,MATCH(C3735,beru_assortment!$I$1:$I$10000,0)),IF($A$1="OZON",INDEX(ozon_assortment!$F$3:$F$10000,MATCH(C3735,ozon_assortment!$E$3:$E$10000,0)),0)))</f>
        <v>#N/A</v>
      </c>
      <c r="E3735" s="7" t="n">
        <f aca="false">IF(ISBLANK(C3735), , IF(ISBLANK(C3734), E3733+1, E3734))</f>
        <v>0</v>
      </c>
      <c r="F3735" s="10" t="n">
        <f aca="false">IF(ISBLANK(C3735),,IF(OR(ISBLANK(C3734), C3734="Баркод"),1,F3734+1))</f>
        <v>0</v>
      </c>
      <c r="G3735" s="10" t="n">
        <f aca="false">IF(ISBLANK(C3736), F3735/2,)</f>
        <v>0</v>
      </c>
      <c r="H3735" s="0" t="n">
        <f aca="false">IF(ISBLANK(C3735),0,-1)</f>
        <v>0</v>
      </c>
      <c r="I3735" s="0" t="n">
        <f aca="false">IF(AND(ISBLANK(C3734),NOT(ISBLANK(C3735))),1,-1)</f>
        <v>-1</v>
      </c>
      <c r="J3735" s="0" t="n">
        <f aca="false">IF(ISBLANK(C3733),IF(AND(C3734=C3735,NOT(ISBLANK(C3734)),NOT(ISBLANK(C3735))),1,-1),-1)</f>
        <v>-1</v>
      </c>
      <c r="K3735" s="0" t="n">
        <f aca="false">IF(MAX(H3735:J3735)&lt;0,IF(OR(C3735=C3734,C3734=C3733),1,-1),MAX(H3735:J3735))</f>
        <v>0</v>
      </c>
    </row>
    <row r="3736" customFormat="false" ht="13.8" hidden="false" customHeight="false" outlineLevel="0" collapsed="false">
      <c r="B3736" s="8" t="n">
        <f aca="false">MAX(H3736:K3736)</f>
        <v>0</v>
      </c>
      <c r="C3736" s="11"/>
      <c r="D3736" s="10" t="e">
        <f aca="false">IF($A$1="WLB",INDEX(SupplierNomenclature!$D$1:$D$9996,MATCH(C3736,SupplierNomenclature!$I$1:$I$9996,0)),IF($A$1="BERU",INDEX(beru_assortment!$C$1:$C$10000,MATCH(C3736,beru_assortment!$I$1:$I$10000,0)),IF($A$1="OZON",INDEX(ozon_assortment!$F$3:$F$10000,MATCH(C3736,ozon_assortment!$E$3:$E$10000,0)),0)))</f>
        <v>#N/A</v>
      </c>
      <c r="E3736" s="7" t="n">
        <f aca="false">IF(ISBLANK(C3736), , IF(ISBLANK(C3735), E3734+1, E3735))</f>
        <v>0</v>
      </c>
      <c r="F3736" s="10" t="n">
        <f aca="false">IF(ISBLANK(C3736),,IF(OR(ISBLANK(C3735), C3735="Баркод"),1,F3735+1))</f>
        <v>0</v>
      </c>
      <c r="G3736" s="10" t="n">
        <f aca="false">IF(ISBLANK(C3737), F3736/2,)</f>
        <v>0</v>
      </c>
      <c r="H3736" s="0" t="n">
        <f aca="false">IF(ISBLANK(C3736),0,-1)</f>
        <v>0</v>
      </c>
      <c r="I3736" s="0" t="n">
        <f aca="false">IF(AND(ISBLANK(C3735),NOT(ISBLANK(C3736))),1,-1)</f>
        <v>-1</v>
      </c>
      <c r="J3736" s="0" t="n">
        <f aca="false">IF(ISBLANK(C3734),IF(AND(C3735=C3736,NOT(ISBLANK(C3735)),NOT(ISBLANK(C3736))),1,-1),-1)</f>
        <v>-1</v>
      </c>
      <c r="K3736" s="0" t="n">
        <f aca="false">IF(MAX(H3736:J3736)&lt;0,IF(OR(C3736=C3735,C3735=C3734),1,-1),MAX(H3736:J3736))</f>
        <v>0</v>
      </c>
    </row>
    <row r="3737" customFormat="false" ht="13.8" hidden="false" customHeight="false" outlineLevel="0" collapsed="false">
      <c r="B3737" s="8" t="n">
        <f aca="false">MAX(H3737:K3737)</f>
        <v>0</v>
      </c>
      <c r="C3737" s="11"/>
      <c r="D3737" s="10" t="e">
        <f aca="false">IF($A$1="WLB",INDEX(SupplierNomenclature!$D$1:$D$9996,MATCH(C3737,SupplierNomenclature!$I$1:$I$9996,0)),IF($A$1="BERU",INDEX(beru_assortment!$C$1:$C$10000,MATCH(C3737,beru_assortment!$I$1:$I$10000,0)),IF($A$1="OZON",INDEX(ozon_assortment!$F$3:$F$10000,MATCH(C3737,ozon_assortment!$E$3:$E$10000,0)),0)))</f>
        <v>#N/A</v>
      </c>
      <c r="E3737" s="7" t="n">
        <f aca="false">IF(ISBLANK(C3737), , IF(ISBLANK(C3736), E3735+1, E3736))</f>
        <v>0</v>
      </c>
      <c r="F3737" s="10" t="n">
        <f aca="false">IF(ISBLANK(C3737),,IF(OR(ISBLANK(C3736), C3736="Баркод"),1,F3736+1))</f>
        <v>0</v>
      </c>
      <c r="G3737" s="10" t="n">
        <f aca="false">IF(ISBLANK(C3738), F3737/2,)</f>
        <v>0</v>
      </c>
      <c r="H3737" s="0" t="n">
        <f aca="false">IF(ISBLANK(C3737),0,-1)</f>
        <v>0</v>
      </c>
      <c r="I3737" s="0" t="n">
        <f aca="false">IF(AND(ISBLANK(C3736),NOT(ISBLANK(C3737))),1,-1)</f>
        <v>-1</v>
      </c>
      <c r="J3737" s="0" t="n">
        <f aca="false">IF(ISBLANK(C3735),IF(AND(C3736=C3737,NOT(ISBLANK(C3736)),NOT(ISBLANK(C3737))),1,-1),-1)</f>
        <v>-1</v>
      </c>
      <c r="K3737" s="0" t="n">
        <f aca="false">IF(MAX(H3737:J3737)&lt;0,IF(OR(C3737=C3736,C3736=C3735),1,-1),MAX(H3737:J3737))</f>
        <v>0</v>
      </c>
    </row>
    <row r="3738" customFormat="false" ht="13.8" hidden="false" customHeight="false" outlineLevel="0" collapsed="false">
      <c r="B3738" s="8" t="n">
        <f aca="false">MAX(H3738:K3738)</f>
        <v>0</v>
      </c>
      <c r="C3738" s="11"/>
      <c r="D3738" s="10" t="e">
        <f aca="false">IF($A$1="WLB",INDEX(SupplierNomenclature!$D$1:$D$9996,MATCH(C3738,SupplierNomenclature!$I$1:$I$9996,0)),IF($A$1="BERU",INDEX(beru_assortment!$C$1:$C$10000,MATCH(C3738,beru_assortment!$I$1:$I$10000,0)),IF($A$1="OZON",INDEX(ozon_assortment!$F$3:$F$10000,MATCH(C3738,ozon_assortment!$E$3:$E$10000,0)),0)))</f>
        <v>#N/A</v>
      </c>
      <c r="E3738" s="7" t="n">
        <f aca="false">IF(ISBLANK(C3738), , IF(ISBLANK(C3737), E3736+1, E3737))</f>
        <v>0</v>
      </c>
      <c r="F3738" s="10" t="n">
        <f aca="false">IF(ISBLANK(C3738),,IF(OR(ISBLANK(C3737), C3737="Баркод"),1,F3737+1))</f>
        <v>0</v>
      </c>
      <c r="G3738" s="10" t="n">
        <f aca="false">IF(ISBLANK(C3739), F3738/2,)</f>
        <v>0</v>
      </c>
      <c r="H3738" s="0" t="n">
        <f aca="false">IF(ISBLANK(C3738),0,-1)</f>
        <v>0</v>
      </c>
      <c r="I3738" s="0" t="n">
        <f aca="false">IF(AND(ISBLANK(C3737),NOT(ISBLANK(C3738))),1,-1)</f>
        <v>-1</v>
      </c>
      <c r="J3738" s="0" t="n">
        <f aca="false">IF(ISBLANK(C3736),IF(AND(C3737=C3738,NOT(ISBLANK(C3737)),NOT(ISBLANK(C3738))),1,-1),-1)</f>
        <v>-1</v>
      </c>
      <c r="K3738" s="0" t="n">
        <f aca="false">IF(MAX(H3738:J3738)&lt;0,IF(OR(C3738=C3737,C3737=C3736),1,-1),MAX(H3738:J3738))</f>
        <v>0</v>
      </c>
    </row>
    <row r="3739" customFormat="false" ht="13.8" hidden="false" customHeight="false" outlineLevel="0" collapsed="false">
      <c r="B3739" s="8" t="n">
        <f aca="false">MAX(H3739:K3739)</f>
        <v>0</v>
      </c>
      <c r="C3739" s="11"/>
      <c r="D3739" s="10" t="e">
        <f aca="false">IF($A$1="WLB",INDEX(SupplierNomenclature!$D$1:$D$9996,MATCH(C3739,SupplierNomenclature!$I$1:$I$9996,0)),IF($A$1="BERU",INDEX(beru_assortment!$C$1:$C$10000,MATCH(C3739,beru_assortment!$I$1:$I$10000,0)),IF($A$1="OZON",INDEX(ozon_assortment!$F$3:$F$10000,MATCH(C3739,ozon_assortment!$E$3:$E$10000,0)),0)))</f>
        <v>#N/A</v>
      </c>
      <c r="E3739" s="7" t="n">
        <f aca="false">IF(ISBLANK(C3739), , IF(ISBLANK(C3738), E3737+1, E3738))</f>
        <v>0</v>
      </c>
      <c r="F3739" s="10" t="n">
        <f aca="false">IF(ISBLANK(C3739),,IF(OR(ISBLANK(C3738), C3738="Баркод"),1,F3738+1))</f>
        <v>0</v>
      </c>
      <c r="G3739" s="10" t="n">
        <f aca="false">IF(ISBLANK(C3740), F3739/2,)</f>
        <v>0</v>
      </c>
      <c r="H3739" s="0" t="n">
        <f aca="false">IF(ISBLANK(C3739),0,-1)</f>
        <v>0</v>
      </c>
      <c r="I3739" s="0" t="n">
        <f aca="false">IF(AND(ISBLANK(C3738),NOT(ISBLANK(C3739))),1,-1)</f>
        <v>-1</v>
      </c>
      <c r="J3739" s="0" t="n">
        <f aca="false">IF(ISBLANK(C3737),IF(AND(C3738=C3739,NOT(ISBLANK(C3738)),NOT(ISBLANK(C3739))),1,-1),-1)</f>
        <v>-1</v>
      </c>
      <c r="K3739" s="0" t="n">
        <f aca="false">IF(MAX(H3739:J3739)&lt;0,IF(OR(C3739=C3738,C3738=C3737),1,-1),MAX(H3739:J3739))</f>
        <v>0</v>
      </c>
    </row>
    <row r="3740" customFormat="false" ht="13.8" hidden="false" customHeight="false" outlineLevel="0" collapsed="false">
      <c r="B3740" s="8" t="n">
        <f aca="false">MAX(H3740:K3740)</f>
        <v>0</v>
      </c>
      <c r="C3740" s="11"/>
      <c r="D3740" s="10" t="e">
        <f aca="false">IF($A$1="WLB",INDEX(SupplierNomenclature!$D$1:$D$9996,MATCH(C3740,SupplierNomenclature!$I$1:$I$9996,0)),IF($A$1="BERU",INDEX(beru_assortment!$C$1:$C$10000,MATCH(C3740,beru_assortment!$I$1:$I$10000,0)),IF($A$1="OZON",INDEX(ozon_assortment!$F$3:$F$10000,MATCH(C3740,ozon_assortment!$E$3:$E$10000,0)),0)))</f>
        <v>#N/A</v>
      </c>
      <c r="E3740" s="7" t="n">
        <f aca="false">IF(ISBLANK(C3740), , IF(ISBLANK(C3739), E3738+1, E3739))</f>
        <v>0</v>
      </c>
      <c r="F3740" s="10" t="n">
        <f aca="false">IF(ISBLANK(C3740),,IF(OR(ISBLANK(C3739), C3739="Баркод"),1,F3739+1))</f>
        <v>0</v>
      </c>
      <c r="G3740" s="10" t="n">
        <f aca="false">IF(ISBLANK(C3741), F3740/2,)</f>
        <v>0</v>
      </c>
      <c r="H3740" s="0" t="n">
        <f aca="false">IF(ISBLANK(C3740),0,-1)</f>
        <v>0</v>
      </c>
      <c r="I3740" s="0" t="n">
        <f aca="false">IF(AND(ISBLANK(C3739),NOT(ISBLANK(C3740))),1,-1)</f>
        <v>-1</v>
      </c>
      <c r="J3740" s="0" t="n">
        <f aca="false">IF(ISBLANK(C3738),IF(AND(C3739=C3740,NOT(ISBLANK(C3739)),NOT(ISBLANK(C3740))),1,-1),-1)</f>
        <v>-1</v>
      </c>
      <c r="K3740" s="0" t="n">
        <f aca="false">IF(MAX(H3740:J3740)&lt;0,IF(OR(C3740=C3739,C3739=C3738),1,-1),MAX(H3740:J3740))</f>
        <v>0</v>
      </c>
    </row>
    <row r="3741" customFormat="false" ht="13.8" hidden="false" customHeight="false" outlineLevel="0" collapsed="false">
      <c r="B3741" s="8" t="n">
        <f aca="false">MAX(H3741:K3741)</f>
        <v>0</v>
      </c>
      <c r="C3741" s="11"/>
      <c r="D3741" s="10" t="e">
        <f aca="false">IF($A$1="WLB",INDEX(SupplierNomenclature!$D$1:$D$9996,MATCH(C3741,SupplierNomenclature!$I$1:$I$9996,0)),IF($A$1="BERU",INDEX(beru_assortment!$C$1:$C$10000,MATCH(C3741,beru_assortment!$I$1:$I$10000,0)),IF($A$1="OZON",INDEX(ozon_assortment!$F$3:$F$10000,MATCH(C3741,ozon_assortment!$E$3:$E$10000,0)),0)))</f>
        <v>#N/A</v>
      </c>
      <c r="E3741" s="7" t="n">
        <f aca="false">IF(ISBLANK(C3741), , IF(ISBLANK(C3740), E3739+1, E3740))</f>
        <v>0</v>
      </c>
      <c r="F3741" s="10" t="n">
        <f aca="false">IF(ISBLANK(C3741),,IF(OR(ISBLANK(C3740), C3740="Баркод"),1,F3740+1))</f>
        <v>0</v>
      </c>
      <c r="G3741" s="10" t="n">
        <f aca="false">IF(ISBLANK(C3742), F3741/2,)</f>
        <v>0</v>
      </c>
      <c r="H3741" s="0" t="n">
        <f aca="false">IF(ISBLANK(C3741),0,-1)</f>
        <v>0</v>
      </c>
      <c r="I3741" s="0" t="n">
        <f aca="false">IF(AND(ISBLANK(C3740),NOT(ISBLANK(C3741))),1,-1)</f>
        <v>-1</v>
      </c>
      <c r="J3741" s="0" t="n">
        <f aca="false">IF(ISBLANK(C3739),IF(AND(C3740=C3741,NOT(ISBLANK(C3740)),NOT(ISBLANK(C3741))),1,-1),-1)</f>
        <v>-1</v>
      </c>
      <c r="K3741" s="0" t="n">
        <f aca="false">IF(MAX(H3741:J3741)&lt;0,IF(OR(C3741=C3740,C3740=C3739),1,-1),MAX(H3741:J3741))</f>
        <v>0</v>
      </c>
    </row>
    <row r="3742" customFormat="false" ht="13.8" hidden="false" customHeight="false" outlineLevel="0" collapsed="false">
      <c r="B3742" s="8" t="n">
        <f aca="false">MAX(H3742:K3742)</f>
        <v>0</v>
      </c>
      <c r="C3742" s="11"/>
      <c r="D3742" s="10" t="e">
        <f aca="false">IF($A$1="WLB",INDEX(SupplierNomenclature!$D$1:$D$9996,MATCH(C3742,SupplierNomenclature!$I$1:$I$9996,0)),IF($A$1="BERU",INDEX(beru_assortment!$C$1:$C$10000,MATCH(C3742,beru_assortment!$I$1:$I$10000,0)),IF($A$1="OZON",INDEX(ozon_assortment!$F$3:$F$10000,MATCH(C3742,ozon_assortment!$E$3:$E$10000,0)),0)))</f>
        <v>#N/A</v>
      </c>
      <c r="E3742" s="7" t="n">
        <f aca="false">IF(ISBLANK(C3742), , IF(ISBLANK(C3741), E3740+1, E3741))</f>
        <v>0</v>
      </c>
      <c r="F3742" s="10" t="n">
        <f aca="false">IF(ISBLANK(C3742),,IF(OR(ISBLANK(C3741), C3741="Баркод"),1,F3741+1))</f>
        <v>0</v>
      </c>
      <c r="G3742" s="10" t="n">
        <f aca="false">IF(ISBLANK(C3743), F3742/2,)</f>
        <v>0</v>
      </c>
      <c r="H3742" s="0" t="n">
        <f aca="false">IF(ISBLANK(C3742),0,-1)</f>
        <v>0</v>
      </c>
      <c r="I3742" s="0" t="n">
        <f aca="false">IF(AND(ISBLANK(C3741),NOT(ISBLANK(C3742))),1,-1)</f>
        <v>-1</v>
      </c>
      <c r="J3742" s="0" t="n">
        <f aca="false">IF(ISBLANK(C3740),IF(AND(C3741=C3742,NOT(ISBLANK(C3741)),NOT(ISBLANK(C3742))),1,-1),-1)</f>
        <v>-1</v>
      </c>
      <c r="K3742" s="0" t="n">
        <f aca="false">IF(MAX(H3742:J3742)&lt;0,IF(OR(C3742=C3741,C3741=C3740),1,-1),MAX(H3742:J3742))</f>
        <v>0</v>
      </c>
    </row>
    <row r="3743" customFormat="false" ht="13.8" hidden="false" customHeight="false" outlineLevel="0" collapsed="false">
      <c r="B3743" s="8" t="n">
        <f aca="false">MAX(H3743:K3743)</f>
        <v>0</v>
      </c>
      <c r="C3743" s="11"/>
      <c r="D3743" s="10" t="e">
        <f aca="false">IF($A$1="WLB",INDEX(SupplierNomenclature!$D$1:$D$9996,MATCH(C3743,SupplierNomenclature!$I$1:$I$9996,0)),IF($A$1="BERU",INDEX(beru_assortment!$C$1:$C$10000,MATCH(C3743,beru_assortment!$I$1:$I$10000,0)),IF($A$1="OZON",INDEX(ozon_assortment!$F$3:$F$10000,MATCH(C3743,ozon_assortment!$E$3:$E$10000,0)),0)))</f>
        <v>#N/A</v>
      </c>
      <c r="E3743" s="7" t="n">
        <f aca="false">IF(ISBLANK(C3743), , IF(ISBLANK(C3742), E3741+1, E3742))</f>
        <v>0</v>
      </c>
      <c r="F3743" s="10" t="n">
        <f aca="false">IF(ISBLANK(C3743),,IF(OR(ISBLANK(C3742), C3742="Баркод"),1,F3742+1))</f>
        <v>0</v>
      </c>
      <c r="G3743" s="10" t="n">
        <f aca="false">IF(ISBLANK(C3744), F3743/2,)</f>
        <v>0</v>
      </c>
      <c r="H3743" s="0" t="n">
        <f aca="false">IF(ISBLANK(C3743),0,-1)</f>
        <v>0</v>
      </c>
      <c r="I3743" s="0" t="n">
        <f aca="false">IF(AND(ISBLANK(C3742),NOT(ISBLANK(C3743))),1,-1)</f>
        <v>-1</v>
      </c>
      <c r="J3743" s="0" t="n">
        <f aca="false">IF(ISBLANK(C3741),IF(AND(C3742=C3743,NOT(ISBLANK(C3742)),NOT(ISBLANK(C3743))),1,-1),-1)</f>
        <v>-1</v>
      </c>
      <c r="K3743" s="0" t="n">
        <f aca="false">IF(MAX(H3743:J3743)&lt;0,IF(OR(C3743=C3742,C3742=C3741),1,-1),MAX(H3743:J3743))</f>
        <v>0</v>
      </c>
    </row>
    <row r="3744" customFormat="false" ht="13.8" hidden="false" customHeight="false" outlineLevel="0" collapsed="false">
      <c r="B3744" s="8" t="n">
        <f aca="false">MAX(H3744:K3744)</f>
        <v>0</v>
      </c>
      <c r="C3744" s="11"/>
      <c r="D3744" s="10" t="e">
        <f aca="false">IF($A$1="WLB",INDEX(SupplierNomenclature!$D$1:$D$9996,MATCH(C3744,SupplierNomenclature!$I$1:$I$9996,0)),IF($A$1="BERU",INDEX(beru_assortment!$C$1:$C$10000,MATCH(C3744,beru_assortment!$I$1:$I$10000,0)),IF($A$1="OZON",INDEX(ozon_assortment!$F$3:$F$10000,MATCH(C3744,ozon_assortment!$E$3:$E$10000,0)),0)))</f>
        <v>#N/A</v>
      </c>
      <c r="E3744" s="7" t="n">
        <f aca="false">IF(ISBLANK(C3744), , IF(ISBLANK(C3743), E3742+1, E3743))</f>
        <v>0</v>
      </c>
      <c r="F3744" s="10" t="n">
        <f aca="false">IF(ISBLANK(C3744),,IF(OR(ISBLANK(C3743), C3743="Баркод"),1,F3743+1))</f>
        <v>0</v>
      </c>
      <c r="G3744" s="10" t="n">
        <f aca="false">IF(ISBLANK(C3745), F3744/2,)</f>
        <v>0</v>
      </c>
      <c r="H3744" s="0" t="n">
        <f aca="false">IF(ISBLANK(C3744),0,-1)</f>
        <v>0</v>
      </c>
      <c r="I3744" s="0" t="n">
        <f aca="false">IF(AND(ISBLANK(C3743),NOT(ISBLANK(C3744))),1,-1)</f>
        <v>-1</v>
      </c>
      <c r="J3744" s="0" t="n">
        <f aca="false">IF(ISBLANK(C3742),IF(AND(C3743=C3744,NOT(ISBLANK(C3743)),NOT(ISBLANK(C3744))),1,-1),-1)</f>
        <v>-1</v>
      </c>
      <c r="K3744" s="0" t="n">
        <f aca="false">IF(MAX(H3744:J3744)&lt;0,IF(OR(C3744=C3743,C3743=C3742),1,-1),MAX(H3744:J3744))</f>
        <v>0</v>
      </c>
    </row>
    <row r="3745" customFormat="false" ht="13.8" hidden="false" customHeight="false" outlineLevel="0" collapsed="false">
      <c r="B3745" s="8" t="n">
        <f aca="false">MAX(H3745:K3745)</f>
        <v>0</v>
      </c>
      <c r="C3745" s="11"/>
      <c r="D3745" s="10" t="e">
        <f aca="false">IF($A$1="WLB",INDEX(SupplierNomenclature!$D$1:$D$9996,MATCH(C3745,SupplierNomenclature!$I$1:$I$9996,0)),IF($A$1="BERU",INDEX(beru_assortment!$C$1:$C$10000,MATCH(C3745,beru_assortment!$I$1:$I$10000,0)),IF($A$1="OZON",INDEX(ozon_assortment!$F$3:$F$10000,MATCH(C3745,ozon_assortment!$E$3:$E$10000,0)),0)))</f>
        <v>#N/A</v>
      </c>
      <c r="E3745" s="7" t="n">
        <f aca="false">IF(ISBLANK(C3745), , IF(ISBLANK(C3744), E3743+1, E3744))</f>
        <v>0</v>
      </c>
      <c r="F3745" s="10" t="n">
        <f aca="false">IF(ISBLANK(C3745),,IF(OR(ISBLANK(C3744), C3744="Баркод"),1,F3744+1))</f>
        <v>0</v>
      </c>
      <c r="G3745" s="10" t="n">
        <f aca="false">IF(ISBLANK(C3746), F3745/2,)</f>
        <v>0</v>
      </c>
      <c r="H3745" s="0" t="n">
        <f aca="false">IF(ISBLANK(C3745),0,-1)</f>
        <v>0</v>
      </c>
      <c r="I3745" s="0" t="n">
        <f aca="false">IF(AND(ISBLANK(C3744),NOT(ISBLANK(C3745))),1,-1)</f>
        <v>-1</v>
      </c>
      <c r="J3745" s="0" t="n">
        <f aca="false">IF(ISBLANK(C3743),IF(AND(C3744=C3745,NOT(ISBLANK(C3744)),NOT(ISBLANK(C3745))),1,-1),-1)</f>
        <v>-1</v>
      </c>
      <c r="K3745" s="0" t="n">
        <f aca="false">IF(MAX(H3745:J3745)&lt;0,IF(OR(C3745=C3744,C3744=C3743),1,-1),MAX(H3745:J3745))</f>
        <v>0</v>
      </c>
    </row>
    <row r="3746" customFormat="false" ht="13.8" hidden="false" customHeight="false" outlineLevel="0" collapsed="false">
      <c r="B3746" s="8" t="n">
        <f aca="false">MAX(H3746:K3746)</f>
        <v>0</v>
      </c>
      <c r="C3746" s="11"/>
      <c r="D3746" s="10" t="e">
        <f aca="false">IF($A$1="WLB",INDEX(SupplierNomenclature!$D$1:$D$9996,MATCH(C3746,SupplierNomenclature!$I$1:$I$9996,0)),IF($A$1="BERU",INDEX(beru_assortment!$C$1:$C$10000,MATCH(C3746,beru_assortment!$I$1:$I$10000,0)),IF($A$1="OZON",INDEX(ozon_assortment!$F$3:$F$10000,MATCH(C3746,ozon_assortment!$E$3:$E$10000,0)),0)))</f>
        <v>#N/A</v>
      </c>
      <c r="E3746" s="7" t="n">
        <f aca="false">IF(ISBLANK(C3746), , IF(ISBLANK(C3745), E3744+1, E3745))</f>
        <v>0</v>
      </c>
      <c r="F3746" s="10" t="n">
        <f aca="false">IF(ISBLANK(C3746),,IF(OR(ISBLANK(C3745), C3745="Баркод"),1,F3745+1))</f>
        <v>0</v>
      </c>
      <c r="G3746" s="10" t="n">
        <f aca="false">IF(ISBLANK(C3747), F3746/2,)</f>
        <v>0</v>
      </c>
      <c r="H3746" s="0" t="n">
        <f aca="false">IF(ISBLANK(C3746),0,-1)</f>
        <v>0</v>
      </c>
      <c r="I3746" s="0" t="n">
        <f aca="false">IF(AND(ISBLANK(C3745),NOT(ISBLANK(C3746))),1,-1)</f>
        <v>-1</v>
      </c>
      <c r="J3746" s="0" t="n">
        <f aca="false">IF(ISBLANK(C3744),IF(AND(C3745=C3746,NOT(ISBLANK(C3745)),NOT(ISBLANK(C3746))),1,-1),-1)</f>
        <v>-1</v>
      </c>
      <c r="K3746" s="0" t="n">
        <f aca="false">IF(MAX(H3746:J3746)&lt;0,IF(OR(C3746=C3745,C3745=C3744),1,-1),MAX(H3746:J3746))</f>
        <v>0</v>
      </c>
    </row>
    <row r="3747" customFormat="false" ht="13.8" hidden="false" customHeight="false" outlineLevel="0" collapsed="false">
      <c r="B3747" s="8" t="n">
        <f aca="false">MAX(H3747:K3747)</f>
        <v>0</v>
      </c>
      <c r="C3747" s="11"/>
      <c r="D3747" s="10" t="e">
        <f aca="false">IF($A$1="WLB",INDEX(SupplierNomenclature!$D$1:$D$9996,MATCH(C3747,SupplierNomenclature!$I$1:$I$9996,0)),IF($A$1="BERU",INDEX(beru_assortment!$C$1:$C$10000,MATCH(C3747,beru_assortment!$I$1:$I$10000,0)),IF($A$1="OZON",INDEX(ozon_assortment!$F$3:$F$10000,MATCH(C3747,ozon_assortment!$E$3:$E$10000,0)),0)))</f>
        <v>#N/A</v>
      </c>
      <c r="E3747" s="7" t="n">
        <f aca="false">IF(ISBLANK(C3747), , IF(ISBLANK(C3746), E3745+1, E3746))</f>
        <v>0</v>
      </c>
      <c r="F3747" s="10" t="n">
        <f aca="false">IF(ISBLANK(C3747),,IF(OR(ISBLANK(C3746), C3746="Баркод"),1,F3746+1))</f>
        <v>0</v>
      </c>
      <c r="G3747" s="10" t="n">
        <f aca="false">IF(ISBLANK(C3748), F3747/2,)</f>
        <v>0</v>
      </c>
      <c r="H3747" s="0" t="n">
        <f aca="false">IF(ISBLANK(C3747),0,-1)</f>
        <v>0</v>
      </c>
      <c r="I3747" s="0" t="n">
        <f aca="false">IF(AND(ISBLANK(C3746),NOT(ISBLANK(C3747))),1,-1)</f>
        <v>-1</v>
      </c>
      <c r="J3747" s="0" t="n">
        <f aca="false">IF(ISBLANK(C3745),IF(AND(C3746=C3747,NOT(ISBLANK(C3746)),NOT(ISBLANK(C3747))),1,-1),-1)</f>
        <v>-1</v>
      </c>
      <c r="K3747" s="0" t="n">
        <f aca="false">IF(MAX(H3747:J3747)&lt;0,IF(OR(C3747=C3746,C3746=C3745),1,-1),MAX(H3747:J3747))</f>
        <v>0</v>
      </c>
    </row>
    <row r="3748" customFormat="false" ht="13.8" hidden="false" customHeight="false" outlineLevel="0" collapsed="false">
      <c r="B3748" s="8" t="n">
        <f aca="false">MAX(H3748:K3748)</f>
        <v>0</v>
      </c>
      <c r="C3748" s="11"/>
      <c r="D3748" s="10" t="e">
        <f aca="false">IF($A$1="WLB",INDEX(SupplierNomenclature!$D$1:$D$9996,MATCH(C3748,SupplierNomenclature!$I$1:$I$9996,0)),IF($A$1="BERU",INDEX(beru_assortment!$C$1:$C$10000,MATCH(C3748,beru_assortment!$I$1:$I$10000,0)),IF($A$1="OZON",INDEX(ozon_assortment!$F$3:$F$10000,MATCH(C3748,ozon_assortment!$E$3:$E$10000,0)),0)))</f>
        <v>#N/A</v>
      </c>
      <c r="E3748" s="7" t="n">
        <f aca="false">IF(ISBLANK(C3748), , IF(ISBLANK(C3747), E3746+1, E3747))</f>
        <v>0</v>
      </c>
      <c r="F3748" s="10" t="n">
        <f aca="false">IF(ISBLANK(C3748),,IF(OR(ISBLANK(C3747), C3747="Баркод"),1,F3747+1))</f>
        <v>0</v>
      </c>
      <c r="G3748" s="10" t="n">
        <f aca="false">IF(ISBLANK(C3749), F3748/2,)</f>
        <v>0</v>
      </c>
      <c r="H3748" s="0" t="n">
        <f aca="false">IF(ISBLANK(C3748),0,-1)</f>
        <v>0</v>
      </c>
      <c r="I3748" s="0" t="n">
        <f aca="false">IF(AND(ISBLANK(C3747),NOT(ISBLANK(C3748))),1,-1)</f>
        <v>-1</v>
      </c>
      <c r="J3748" s="0" t="n">
        <f aca="false">IF(ISBLANK(C3746),IF(AND(C3747=C3748,NOT(ISBLANK(C3747)),NOT(ISBLANK(C3748))),1,-1),-1)</f>
        <v>-1</v>
      </c>
      <c r="K3748" s="0" t="n">
        <f aca="false">IF(MAX(H3748:J3748)&lt;0,IF(OR(C3748=C3747,C3747=C3746),1,-1),MAX(H3748:J3748))</f>
        <v>0</v>
      </c>
    </row>
    <row r="3749" customFormat="false" ht="13.8" hidden="false" customHeight="false" outlineLevel="0" collapsed="false">
      <c r="B3749" s="8" t="n">
        <f aca="false">MAX(H3749:K3749)</f>
        <v>0</v>
      </c>
      <c r="C3749" s="11"/>
      <c r="D3749" s="10" t="e">
        <f aca="false">IF($A$1="WLB",INDEX(SupplierNomenclature!$D$1:$D$9996,MATCH(C3749,SupplierNomenclature!$I$1:$I$9996,0)),IF($A$1="BERU",INDEX(beru_assortment!$C$1:$C$10000,MATCH(C3749,beru_assortment!$I$1:$I$10000,0)),IF($A$1="OZON",INDEX(ozon_assortment!$F$3:$F$10000,MATCH(C3749,ozon_assortment!$E$3:$E$10000,0)),0)))</f>
        <v>#N/A</v>
      </c>
      <c r="E3749" s="7" t="n">
        <f aca="false">IF(ISBLANK(C3749), , IF(ISBLANK(C3748), E3747+1, E3748))</f>
        <v>0</v>
      </c>
      <c r="F3749" s="10" t="n">
        <f aca="false">IF(ISBLANK(C3749),,IF(OR(ISBLANK(C3748), C3748="Баркод"),1,F3748+1))</f>
        <v>0</v>
      </c>
      <c r="G3749" s="10" t="n">
        <f aca="false">IF(ISBLANK(C3750), F3749/2,)</f>
        <v>0</v>
      </c>
      <c r="H3749" s="0" t="n">
        <f aca="false">IF(ISBLANK(C3749),0,-1)</f>
        <v>0</v>
      </c>
      <c r="I3749" s="0" t="n">
        <f aca="false">IF(AND(ISBLANK(C3748),NOT(ISBLANK(C3749))),1,-1)</f>
        <v>-1</v>
      </c>
      <c r="J3749" s="0" t="n">
        <f aca="false">IF(ISBLANK(C3747),IF(AND(C3748=C3749,NOT(ISBLANK(C3748)),NOT(ISBLANK(C3749))),1,-1),-1)</f>
        <v>-1</v>
      </c>
      <c r="K3749" s="0" t="n">
        <f aca="false">IF(MAX(H3749:J3749)&lt;0,IF(OR(C3749=C3748,C3748=C3747),1,-1),MAX(H3749:J3749))</f>
        <v>0</v>
      </c>
    </row>
    <row r="3750" customFormat="false" ht="13.8" hidden="false" customHeight="false" outlineLevel="0" collapsed="false">
      <c r="B3750" s="8" t="n">
        <f aca="false">MAX(H3750:K3750)</f>
        <v>0</v>
      </c>
      <c r="C3750" s="11"/>
      <c r="D3750" s="10" t="e">
        <f aca="false">IF($A$1="WLB",INDEX(SupplierNomenclature!$D$1:$D$9996,MATCH(C3750,SupplierNomenclature!$I$1:$I$9996,0)),IF($A$1="BERU",INDEX(beru_assortment!$C$1:$C$10000,MATCH(C3750,beru_assortment!$I$1:$I$10000,0)),IF($A$1="OZON",INDEX(ozon_assortment!$F$3:$F$10000,MATCH(C3750,ozon_assortment!$E$3:$E$10000,0)),0)))</f>
        <v>#N/A</v>
      </c>
      <c r="E3750" s="7" t="n">
        <f aca="false">IF(ISBLANK(C3750), , IF(ISBLANK(C3749), E3748+1, E3749))</f>
        <v>0</v>
      </c>
      <c r="F3750" s="10" t="n">
        <f aca="false">IF(ISBLANK(C3750),,IF(OR(ISBLANK(C3749), C3749="Баркод"),1,F3749+1))</f>
        <v>0</v>
      </c>
      <c r="G3750" s="10" t="n">
        <f aca="false">IF(ISBLANK(C3751), F3750/2,)</f>
        <v>0</v>
      </c>
      <c r="H3750" s="0" t="n">
        <f aca="false">IF(ISBLANK(C3750),0,-1)</f>
        <v>0</v>
      </c>
      <c r="I3750" s="0" t="n">
        <f aca="false">IF(AND(ISBLANK(C3749),NOT(ISBLANK(C3750))),1,-1)</f>
        <v>-1</v>
      </c>
      <c r="J3750" s="0" t="n">
        <f aca="false">IF(ISBLANK(C3748),IF(AND(C3749=C3750,NOT(ISBLANK(C3749)),NOT(ISBLANK(C3750))),1,-1),-1)</f>
        <v>-1</v>
      </c>
      <c r="K3750" s="0" t="n">
        <f aca="false">IF(MAX(H3750:J3750)&lt;0,IF(OR(C3750=C3749,C3749=C3748),1,-1),MAX(H3750:J3750))</f>
        <v>0</v>
      </c>
    </row>
    <row r="3751" customFormat="false" ht="13.8" hidden="false" customHeight="false" outlineLevel="0" collapsed="false">
      <c r="B3751" s="8" t="n">
        <f aca="false">MAX(H3751:K3751)</f>
        <v>0</v>
      </c>
      <c r="C3751" s="11"/>
      <c r="D3751" s="10" t="e">
        <f aca="false">IF($A$1="WLB",INDEX(SupplierNomenclature!$D$1:$D$9996,MATCH(C3751,SupplierNomenclature!$I$1:$I$9996,0)),IF($A$1="BERU",INDEX(beru_assortment!$C$1:$C$10000,MATCH(C3751,beru_assortment!$I$1:$I$10000,0)),IF($A$1="OZON",INDEX(ozon_assortment!$F$3:$F$10000,MATCH(C3751,ozon_assortment!$E$3:$E$10000,0)),0)))</f>
        <v>#N/A</v>
      </c>
      <c r="E3751" s="7" t="n">
        <f aca="false">IF(ISBLANK(C3751), , IF(ISBLANK(C3750), E3749+1, E3750))</f>
        <v>0</v>
      </c>
      <c r="F3751" s="10" t="n">
        <f aca="false">IF(ISBLANK(C3751),,IF(OR(ISBLANK(C3750), C3750="Баркод"),1,F3750+1))</f>
        <v>0</v>
      </c>
      <c r="G3751" s="10" t="n">
        <f aca="false">IF(ISBLANK(C3752), F3751/2,)</f>
        <v>0</v>
      </c>
      <c r="H3751" s="0" t="n">
        <f aca="false">IF(ISBLANK(C3751),0,-1)</f>
        <v>0</v>
      </c>
      <c r="I3751" s="0" t="n">
        <f aca="false">IF(AND(ISBLANK(C3750),NOT(ISBLANK(C3751))),1,-1)</f>
        <v>-1</v>
      </c>
      <c r="J3751" s="0" t="n">
        <f aca="false">IF(ISBLANK(C3749),IF(AND(C3750=C3751,NOT(ISBLANK(C3750)),NOT(ISBLANK(C3751))),1,-1),-1)</f>
        <v>-1</v>
      </c>
      <c r="K3751" s="0" t="n">
        <f aca="false">IF(MAX(H3751:J3751)&lt;0,IF(OR(C3751=C3750,C3750=C3749),1,-1),MAX(H3751:J3751))</f>
        <v>0</v>
      </c>
    </row>
    <row r="3752" customFormat="false" ht="13.8" hidden="false" customHeight="false" outlineLevel="0" collapsed="false">
      <c r="B3752" s="8" t="n">
        <f aca="false">MAX(H3752:K3752)</f>
        <v>0</v>
      </c>
      <c r="C3752" s="11"/>
      <c r="D3752" s="10" t="e">
        <f aca="false">IF($A$1="WLB",INDEX(SupplierNomenclature!$D$1:$D$9996,MATCH(C3752,SupplierNomenclature!$I$1:$I$9996,0)),IF($A$1="BERU",INDEX(beru_assortment!$C$1:$C$10000,MATCH(C3752,beru_assortment!$I$1:$I$10000,0)),IF($A$1="OZON",INDEX(ozon_assortment!$F$3:$F$10000,MATCH(C3752,ozon_assortment!$E$3:$E$10000,0)),0)))</f>
        <v>#N/A</v>
      </c>
      <c r="E3752" s="7" t="n">
        <f aca="false">IF(ISBLANK(C3752), , IF(ISBLANK(C3751), E3750+1, E3751))</f>
        <v>0</v>
      </c>
      <c r="F3752" s="10" t="n">
        <f aca="false">IF(ISBLANK(C3752),,IF(OR(ISBLANK(C3751), C3751="Баркод"),1,F3751+1))</f>
        <v>0</v>
      </c>
      <c r="G3752" s="10" t="n">
        <f aca="false">IF(ISBLANK(C3753), F3752/2,)</f>
        <v>0</v>
      </c>
      <c r="H3752" s="0" t="n">
        <f aca="false">IF(ISBLANK(C3752),0,-1)</f>
        <v>0</v>
      </c>
      <c r="I3752" s="0" t="n">
        <f aca="false">IF(AND(ISBLANK(C3751),NOT(ISBLANK(C3752))),1,-1)</f>
        <v>-1</v>
      </c>
      <c r="J3752" s="0" t="n">
        <f aca="false">IF(ISBLANK(C3750),IF(AND(C3751=C3752,NOT(ISBLANK(C3751)),NOT(ISBLANK(C3752))),1,-1),-1)</f>
        <v>-1</v>
      </c>
      <c r="K3752" s="0" t="n">
        <f aca="false">IF(MAX(H3752:J3752)&lt;0,IF(OR(C3752=C3751,C3751=C3750),1,-1),MAX(H3752:J3752))</f>
        <v>0</v>
      </c>
    </row>
    <row r="3753" customFormat="false" ht="13.8" hidden="false" customHeight="false" outlineLevel="0" collapsed="false">
      <c r="B3753" s="8" t="n">
        <f aca="false">MAX(H3753:K3753)</f>
        <v>0</v>
      </c>
      <c r="C3753" s="11"/>
      <c r="D3753" s="10" t="e">
        <f aca="false">IF($A$1="WLB",INDEX(SupplierNomenclature!$D$1:$D$9996,MATCH(C3753,SupplierNomenclature!$I$1:$I$9996,0)),IF($A$1="BERU",INDEX(beru_assortment!$C$1:$C$10000,MATCH(C3753,beru_assortment!$I$1:$I$10000,0)),IF($A$1="OZON",INDEX(ozon_assortment!$F$3:$F$10000,MATCH(C3753,ozon_assortment!$E$3:$E$10000,0)),0)))</f>
        <v>#N/A</v>
      </c>
      <c r="E3753" s="7" t="n">
        <f aca="false">IF(ISBLANK(C3753), , IF(ISBLANK(C3752), E3751+1, E3752))</f>
        <v>0</v>
      </c>
      <c r="F3753" s="10" t="n">
        <f aca="false">IF(ISBLANK(C3753),,IF(OR(ISBLANK(C3752), C3752="Баркод"),1,F3752+1))</f>
        <v>0</v>
      </c>
      <c r="G3753" s="10" t="n">
        <f aca="false">IF(ISBLANK(C3754), F3753/2,)</f>
        <v>0</v>
      </c>
      <c r="H3753" s="0" t="n">
        <f aca="false">IF(ISBLANK(C3753),0,-1)</f>
        <v>0</v>
      </c>
      <c r="I3753" s="0" t="n">
        <f aca="false">IF(AND(ISBLANK(C3752),NOT(ISBLANK(C3753))),1,-1)</f>
        <v>-1</v>
      </c>
      <c r="J3753" s="0" t="n">
        <f aca="false">IF(ISBLANK(C3751),IF(AND(C3752=C3753,NOT(ISBLANK(C3752)),NOT(ISBLANK(C3753))),1,-1),-1)</f>
        <v>-1</v>
      </c>
      <c r="K3753" s="0" t="n">
        <f aca="false">IF(MAX(H3753:J3753)&lt;0,IF(OR(C3753=C3752,C3752=C3751),1,-1),MAX(H3753:J3753))</f>
        <v>0</v>
      </c>
    </row>
    <row r="3754" customFormat="false" ht="13.8" hidden="false" customHeight="false" outlineLevel="0" collapsed="false">
      <c r="B3754" s="8" t="n">
        <f aca="false">MAX(H3754:K3754)</f>
        <v>0</v>
      </c>
      <c r="C3754" s="11"/>
      <c r="D3754" s="10" t="e">
        <f aca="false">IF($A$1="WLB",INDEX(SupplierNomenclature!$D$1:$D$9996,MATCH(C3754,SupplierNomenclature!$I$1:$I$9996,0)),IF($A$1="BERU",INDEX(beru_assortment!$C$1:$C$10000,MATCH(C3754,beru_assortment!$I$1:$I$10000,0)),IF($A$1="OZON",INDEX(ozon_assortment!$F$3:$F$10000,MATCH(C3754,ozon_assortment!$E$3:$E$10000,0)),0)))</f>
        <v>#N/A</v>
      </c>
      <c r="E3754" s="7" t="n">
        <f aca="false">IF(ISBLANK(C3754), , IF(ISBLANK(C3753), E3752+1, E3753))</f>
        <v>0</v>
      </c>
      <c r="F3754" s="10" t="n">
        <f aca="false">IF(ISBLANK(C3754),,IF(OR(ISBLANK(C3753), C3753="Баркод"),1,F3753+1))</f>
        <v>0</v>
      </c>
      <c r="G3754" s="10" t="n">
        <f aca="false">IF(ISBLANK(C3755), F3754/2,)</f>
        <v>0</v>
      </c>
      <c r="H3754" s="0" t="n">
        <f aca="false">IF(ISBLANK(C3754),0,-1)</f>
        <v>0</v>
      </c>
      <c r="I3754" s="0" t="n">
        <f aca="false">IF(AND(ISBLANK(C3753),NOT(ISBLANK(C3754))),1,-1)</f>
        <v>-1</v>
      </c>
      <c r="J3754" s="0" t="n">
        <f aca="false">IF(ISBLANK(C3752),IF(AND(C3753=C3754,NOT(ISBLANK(C3753)),NOT(ISBLANK(C3754))),1,-1),-1)</f>
        <v>-1</v>
      </c>
      <c r="K3754" s="0" t="n">
        <f aca="false">IF(MAX(H3754:J3754)&lt;0,IF(OR(C3754=C3753,C3753=C3752),1,-1),MAX(H3754:J3754))</f>
        <v>0</v>
      </c>
    </row>
    <row r="3755" customFormat="false" ht="13.8" hidden="false" customHeight="false" outlineLevel="0" collapsed="false">
      <c r="B3755" s="8" t="n">
        <f aca="false">MAX(H3755:K3755)</f>
        <v>0</v>
      </c>
      <c r="C3755" s="11"/>
      <c r="D3755" s="10" t="e">
        <f aca="false">IF($A$1="WLB",INDEX(SupplierNomenclature!$D$1:$D$9996,MATCH(C3755,SupplierNomenclature!$I$1:$I$9996,0)),IF($A$1="BERU",INDEX(beru_assortment!$C$1:$C$10000,MATCH(C3755,beru_assortment!$I$1:$I$10000,0)),IF($A$1="OZON",INDEX(ozon_assortment!$F$3:$F$10000,MATCH(C3755,ozon_assortment!$E$3:$E$10000,0)),0)))</f>
        <v>#N/A</v>
      </c>
      <c r="E3755" s="7" t="n">
        <f aca="false">IF(ISBLANK(C3755), , IF(ISBLANK(C3754), E3753+1, E3754))</f>
        <v>0</v>
      </c>
      <c r="F3755" s="10" t="n">
        <f aca="false">IF(ISBLANK(C3755),,IF(OR(ISBLANK(C3754), C3754="Баркод"),1,F3754+1))</f>
        <v>0</v>
      </c>
      <c r="G3755" s="10" t="n">
        <f aca="false">IF(ISBLANK(C3756), F3755/2,)</f>
        <v>0</v>
      </c>
      <c r="H3755" s="0" t="n">
        <f aca="false">IF(ISBLANK(C3755),0,-1)</f>
        <v>0</v>
      </c>
      <c r="I3755" s="0" t="n">
        <f aca="false">IF(AND(ISBLANK(C3754),NOT(ISBLANK(C3755))),1,-1)</f>
        <v>-1</v>
      </c>
      <c r="J3755" s="0" t="n">
        <f aca="false">IF(ISBLANK(C3753),IF(AND(C3754=C3755,NOT(ISBLANK(C3754)),NOT(ISBLANK(C3755))),1,-1),-1)</f>
        <v>-1</v>
      </c>
      <c r="K3755" s="0" t="n">
        <f aca="false">IF(MAX(H3755:J3755)&lt;0,IF(OR(C3755=C3754,C3754=C3753),1,-1),MAX(H3755:J3755))</f>
        <v>0</v>
      </c>
    </row>
    <row r="3756" customFormat="false" ht="13.8" hidden="false" customHeight="false" outlineLevel="0" collapsed="false">
      <c r="B3756" s="8" t="n">
        <f aca="false">MAX(H3756:K3756)</f>
        <v>0</v>
      </c>
      <c r="C3756" s="11"/>
      <c r="D3756" s="10" t="e">
        <f aca="false">IF($A$1="WLB",INDEX(SupplierNomenclature!$D$1:$D$9996,MATCH(C3756,SupplierNomenclature!$I$1:$I$9996,0)),IF($A$1="BERU",INDEX(beru_assortment!$C$1:$C$10000,MATCH(C3756,beru_assortment!$I$1:$I$10000,0)),IF($A$1="OZON",INDEX(ozon_assortment!$F$3:$F$10000,MATCH(C3756,ozon_assortment!$E$3:$E$10000,0)),0)))</f>
        <v>#N/A</v>
      </c>
      <c r="E3756" s="7" t="n">
        <f aca="false">IF(ISBLANK(C3756), , IF(ISBLANK(C3755), E3754+1, E3755))</f>
        <v>0</v>
      </c>
      <c r="F3756" s="10" t="n">
        <f aca="false">IF(ISBLANK(C3756),,IF(OR(ISBLANK(C3755), C3755="Баркод"),1,F3755+1))</f>
        <v>0</v>
      </c>
      <c r="G3756" s="10" t="n">
        <f aca="false">IF(ISBLANK(C3757), F3756/2,)</f>
        <v>0</v>
      </c>
      <c r="H3756" s="0" t="n">
        <f aca="false">IF(ISBLANK(C3756),0,-1)</f>
        <v>0</v>
      </c>
      <c r="I3756" s="0" t="n">
        <f aca="false">IF(AND(ISBLANK(C3755),NOT(ISBLANK(C3756))),1,-1)</f>
        <v>-1</v>
      </c>
      <c r="J3756" s="0" t="n">
        <f aca="false">IF(ISBLANK(C3754),IF(AND(C3755=C3756,NOT(ISBLANK(C3755)),NOT(ISBLANK(C3756))),1,-1),-1)</f>
        <v>-1</v>
      </c>
      <c r="K3756" s="0" t="n">
        <f aca="false">IF(MAX(H3756:J3756)&lt;0,IF(OR(C3756=C3755,C3755=C3754),1,-1),MAX(H3756:J3756))</f>
        <v>0</v>
      </c>
    </row>
    <row r="3757" customFormat="false" ht="13.8" hidden="false" customHeight="false" outlineLevel="0" collapsed="false">
      <c r="B3757" s="8" t="n">
        <f aca="false">MAX(H3757:K3757)</f>
        <v>0</v>
      </c>
      <c r="C3757" s="11"/>
      <c r="D3757" s="10" t="e">
        <f aca="false">IF($A$1="WLB",INDEX(SupplierNomenclature!$D$1:$D$9996,MATCH(C3757,SupplierNomenclature!$I$1:$I$9996,0)),IF($A$1="BERU",INDEX(beru_assortment!$C$1:$C$10000,MATCH(C3757,beru_assortment!$I$1:$I$10000,0)),IF($A$1="OZON",INDEX(ozon_assortment!$F$3:$F$10000,MATCH(C3757,ozon_assortment!$E$3:$E$10000,0)),0)))</f>
        <v>#N/A</v>
      </c>
      <c r="E3757" s="7" t="n">
        <f aca="false">IF(ISBLANK(C3757), , IF(ISBLANK(C3756), E3755+1, E3756))</f>
        <v>0</v>
      </c>
      <c r="F3757" s="10" t="n">
        <f aca="false">IF(ISBLANK(C3757),,IF(OR(ISBLANK(C3756), C3756="Баркод"),1,F3756+1))</f>
        <v>0</v>
      </c>
      <c r="G3757" s="10" t="n">
        <f aca="false">IF(ISBLANK(C3758), F3757/2,)</f>
        <v>0</v>
      </c>
      <c r="H3757" s="0" t="n">
        <f aca="false">IF(ISBLANK(C3757),0,-1)</f>
        <v>0</v>
      </c>
      <c r="I3757" s="0" t="n">
        <f aca="false">IF(AND(ISBLANK(C3756),NOT(ISBLANK(C3757))),1,-1)</f>
        <v>-1</v>
      </c>
      <c r="J3757" s="0" t="n">
        <f aca="false">IF(ISBLANK(C3755),IF(AND(C3756=C3757,NOT(ISBLANK(C3756)),NOT(ISBLANK(C3757))),1,-1),-1)</f>
        <v>-1</v>
      </c>
      <c r="K3757" s="0" t="n">
        <f aca="false">IF(MAX(H3757:J3757)&lt;0,IF(OR(C3757=C3756,C3756=C3755),1,-1),MAX(H3757:J3757))</f>
        <v>0</v>
      </c>
    </row>
    <row r="3758" customFormat="false" ht="13.8" hidden="false" customHeight="false" outlineLevel="0" collapsed="false">
      <c r="B3758" s="8" t="n">
        <f aca="false">MAX(H3758:K3758)</f>
        <v>0</v>
      </c>
      <c r="C3758" s="11"/>
      <c r="D3758" s="10" t="e">
        <f aca="false">IF($A$1="WLB",INDEX(SupplierNomenclature!$D$1:$D$9996,MATCH(C3758,SupplierNomenclature!$I$1:$I$9996,0)),IF($A$1="BERU",INDEX(beru_assortment!$C$1:$C$10000,MATCH(C3758,beru_assortment!$I$1:$I$10000,0)),IF($A$1="OZON",INDEX(ozon_assortment!$F$3:$F$10000,MATCH(C3758,ozon_assortment!$E$3:$E$10000,0)),0)))</f>
        <v>#N/A</v>
      </c>
      <c r="E3758" s="7" t="n">
        <f aca="false">IF(ISBLANK(C3758), , IF(ISBLANK(C3757), E3756+1, E3757))</f>
        <v>0</v>
      </c>
      <c r="F3758" s="10" t="n">
        <f aca="false">IF(ISBLANK(C3758),,IF(OR(ISBLANK(C3757), C3757="Баркод"),1,F3757+1))</f>
        <v>0</v>
      </c>
      <c r="G3758" s="10" t="n">
        <f aca="false">IF(ISBLANK(C3759), F3758/2,)</f>
        <v>0</v>
      </c>
      <c r="H3758" s="0" t="n">
        <f aca="false">IF(ISBLANK(C3758),0,-1)</f>
        <v>0</v>
      </c>
      <c r="I3758" s="0" t="n">
        <f aca="false">IF(AND(ISBLANK(C3757),NOT(ISBLANK(C3758))),1,-1)</f>
        <v>-1</v>
      </c>
      <c r="J3758" s="0" t="n">
        <f aca="false">IF(ISBLANK(C3756),IF(AND(C3757=C3758,NOT(ISBLANK(C3757)),NOT(ISBLANK(C3758))),1,-1),-1)</f>
        <v>-1</v>
      </c>
      <c r="K3758" s="0" t="n">
        <f aca="false">IF(MAX(H3758:J3758)&lt;0,IF(OR(C3758=C3757,C3757=C3756),1,-1),MAX(H3758:J3758))</f>
        <v>0</v>
      </c>
    </row>
    <row r="3759" customFormat="false" ht="13.8" hidden="false" customHeight="false" outlineLevel="0" collapsed="false">
      <c r="B3759" s="8" t="n">
        <f aca="false">MAX(H3759:K3759)</f>
        <v>0</v>
      </c>
      <c r="C3759" s="11"/>
      <c r="D3759" s="10" t="e">
        <f aca="false">IF($A$1="WLB",INDEX(SupplierNomenclature!$D$1:$D$9996,MATCH(C3759,SupplierNomenclature!$I$1:$I$9996,0)),IF($A$1="BERU",INDEX(beru_assortment!$C$1:$C$10000,MATCH(C3759,beru_assortment!$I$1:$I$10000,0)),IF($A$1="OZON",INDEX(ozon_assortment!$F$3:$F$10000,MATCH(C3759,ozon_assortment!$E$3:$E$10000,0)),0)))</f>
        <v>#N/A</v>
      </c>
      <c r="E3759" s="7" t="n">
        <f aca="false">IF(ISBLANK(C3759), , IF(ISBLANK(C3758), E3757+1, E3758))</f>
        <v>0</v>
      </c>
      <c r="F3759" s="10" t="n">
        <f aca="false">IF(ISBLANK(C3759),,IF(OR(ISBLANK(C3758), C3758="Баркод"),1,F3758+1))</f>
        <v>0</v>
      </c>
      <c r="G3759" s="10" t="n">
        <f aca="false">IF(ISBLANK(C3760), F3759/2,)</f>
        <v>0</v>
      </c>
      <c r="H3759" s="0" t="n">
        <f aca="false">IF(ISBLANK(C3759),0,-1)</f>
        <v>0</v>
      </c>
      <c r="I3759" s="0" t="n">
        <f aca="false">IF(AND(ISBLANK(C3758),NOT(ISBLANK(C3759))),1,-1)</f>
        <v>-1</v>
      </c>
      <c r="J3759" s="0" t="n">
        <f aca="false">IF(ISBLANK(C3757),IF(AND(C3758=C3759,NOT(ISBLANK(C3758)),NOT(ISBLANK(C3759))),1,-1),-1)</f>
        <v>-1</v>
      </c>
      <c r="K3759" s="0" t="n">
        <f aca="false">IF(MAX(H3759:J3759)&lt;0,IF(OR(C3759=C3758,C3758=C3757),1,-1),MAX(H3759:J3759))</f>
        <v>0</v>
      </c>
    </row>
    <row r="3760" customFormat="false" ht="13.8" hidden="false" customHeight="false" outlineLevel="0" collapsed="false">
      <c r="B3760" s="8" t="n">
        <f aca="false">MAX(H3760:K3760)</f>
        <v>0</v>
      </c>
      <c r="C3760" s="11"/>
      <c r="D3760" s="10" t="e">
        <f aca="false">IF($A$1="WLB",INDEX(SupplierNomenclature!$D$1:$D$9996,MATCH(C3760,SupplierNomenclature!$I$1:$I$9996,0)),IF($A$1="BERU",INDEX(beru_assortment!$C$1:$C$10000,MATCH(C3760,beru_assortment!$I$1:$I$10000,0)),IF($A$1="OZON",INDEX(ozon_assortment!$F$3:$F$10000,MATCH(C3760,ozon_assortment!$E$3:$E$10000,0)),0)))</f>
        <v>#N/A</v>
      </c>
      <c r="E3760" s="7" t="n">
        <f aca="false">IF(ISBLANK(C3760), , IF(ISBLANK(C3759), E3758+1, E3759))</f>
        <v>0</v>
      </c>
      <c r="F3760" s="10" t="n">
        <f aca="false">IF(ISBLANK(C3760),,IF(OR(ISBLANK(C3759), C3759="Баркод"),1,F3759+1))</f>
        <v>0</v>
      </c>
      <c r="G3760" s="10" t="n">
        <f aca="false">IF(ISBLANK(C3761), F3760/2,)</f>
        <v>0</v>
      </c>
      <c r="H3760" s="0" t="n">
        <f aca="false">IF(ISBLANK(C3760),0,-1)</f>
        <v>0</v>
      </c>
      <c r="I3760" s="0" t="n">
        <f aca="false">IF(AND(ISBLANK(C3759),NOT(ISBLANK(C3760))),1,-1)</f>
        <v>-1</v>
      </c>
      <c r="J3760" s="0" t="n">
        <f aca="false">IF(ISBLANK(C3758),IF(AND(C3759=C3760,NOT(ISBLANK(C3759)),NOT(ISBLANK(C3760))),1,-1),-1)</f>
        <v>-1</v>
      </c>
      <c r="K3760" s="0" t="n">
        <f aca="false">IF(MAX(H3760:J3760)&lt;0,IF(OR(C3760=C3759,C3759=C3758),1,-1),MAX(H3760:J3760))</f>
        <v>0</v>
      </c>
    </row>
    <row r="3761" customFormat="false" ht="13.8" hidden="false" customHeight="false" outlineLevel="0" collapsed="false">
      <c r="B3761" s="8" t="n">
        <f aca="false">MAX(H3761:K3761)</f>
        <v>0</v>
      </c>
      <c r="C3761" s="11"/>
      <c r="D3761" s="10" t="e">
        <f aca="false">IF($A$1="WLB",INDEX(SupplierNomenclature!$D$1:$D$9996,MATCH(C3761,SupplierNomenclature!$I$1:$I$9996,0)),IF($A$1="BERU",INDEX(beru_assortment!$C$1:$C$10000,MATCH(C3761,beru_assortment!$I$1:$I$10000,0)),IF($A$1="OZON",INDEX(ozon_assortment!$F$3:$F$10000,MATCH(C3761,ozon_assortment!$E$3:$E$10000,0)),0)))</f>
        <v>#N/A</v>
      </c>
      <c r="E3761" s="7" t="n">
        <f aca="false">IF(ISBLANK(C3761), , IF(ISBLANK(C3760), E3759+1, E3760))</f>
        <v>0</v>
      </c>
      <c r="F3761" s="10" t="n">
        <f aca="false">IF(ISBLANK(C3761),,IF(OR(ISBLANK(C3760), C3760="Баркод"),1,F3760+1))</f>
        <v>0</v>
      </c>
      <c r="G3761" s="10" t="n">
        <f aca="false">IF(ISBLANK(C3762), F3761/2,)</f>
        <v>0</v>
      </c>
      <c r="H3761" s="0" t="n">
        <f aca="false">IF(ISBLANK(C3761),0,-1)</f>
        <v>0</v>
      </c>
      <c r="I3761" s="0" t="n">
        <f aca="false">IF(AND(ISBLANK(C3760),NOT(ISBLANK(C3761))),1,-1)</f>
        <v>-1</v>
      </c>
      <c r="J3761" s="0" t="n">
        <f aca="false">IF(ISBLANK(C3759),IF(AND(C3760=C3761,NOT(ISBLANK(C3760)),NOT(ISBLANK(C3761))),1,-1),-1)</f>
        <v>-1</v>
      </c>
      <c r="K3761" s="0" t="n">
        <f aca="false">IF(MAX(H3761:J3761)&lt;0,IF(OR(C3761=C3760,C3760=C3759),1,-1),MAX(H3761:J3761))</f>
        <v>0</v>
      </c>
    </row>
    <row r="3762" customFormat="false" ht="13.8" hidden="false" customHeight="false" outlineLevel="0" collapsed="false">
      <c r="B3762" s="8" t="n">
        <f aca="false">MAX(H3762:K3762)</f>
        <v>0</v>
      </c>
      <c r="C3762" s="11"/>
      <c r="D3762" s="10" t="e">
        <f aca="false">IF($A$1="WLB",INDEX(SupplierNomenclature!$D$1:$D$9996,MATCH(C3762,SupplierNomenclature!$I$1:$I$9996,0)),IF($A$1="BERU",INDEX(beru_assortment!$C$1:$C$10000,MATCH(C3762,beru_assortment!$I$1:$I$10000,0)),IF($A$1="OZON",INDEX(ozon_assortment!$F$3:$F$10000,MATCH(C3762,ozon_assortment!$E$3:$E$10000,0)),0)))</f>
        <v>#N/A</v>
      </c>
      <c r="E3762" s="7" t="n">
        <f aca="false">IF(ISBLANK(C3762), , IF(ISBLANK(C3761), E3760+1, E3761))</f>
        <v>0</v>
      </c>
      <c r="F3762" s="10" t="n">
        <f aca="false">IF(ISBLANK(C3762),,IF(OR(ISBLANK(C3761), C3761="Баркод"),1,F3761+1))</f>
        <v>0</v>
      </c>
      <c r="G3762" s="10" t="n">
        <f aca="false">IF(ISBLANK(C3763), F3762/2,)</f>
        <v>0</v>
      </c>
      <c r="H3762" s="0" t="n">
        <f aca="false">IF(ISBLANK(C3762),0,-1)</f>
        <v>0</v>
      </c>
      <c r="I3762" s="0" t="n">
        <f aca="false">IF(AND(ISBLANK(C3761),NOT(ISBLANK(C3762))),1,-1)</f>
        <v>-1</v>
      </c>
      <c r="J3762" s="0" t="n">
        <f aca="false">IF(ISBLANK(C3760),IF(AND(C3761=C3762,NOT(ISBLANK(C3761)),NOT(ISBLANK(C3762))),1,-1),-1)</f>
        <v>-1</v>
      </c>
      <c r="K3762" s="0" t="n">
        <f aca="false">IF(MAX(H3762:J3762)&lt;0,IF(OR(C3762=C3761,C3761=C3760),1,-1),MAX(H3762:J3762))</f>
        <v>0</v>
      </c>
    </row>
    <row r="3763" customFormat="false" ht="13.8" hidden="false" customHeight="false" outlineLevel="0" collapsed="false">
      <c r="B3763" s="8" t="n">
        <f aca="false">MAX(H3763:K3763)</f>
        <v>0</v>
      </c>
      <c r="C3763" s="11"/>
      <c r="D3763" s="10" t="e">
        <f aca="false">IF($A$1="WLB",INDEX(SupplierNomenclature!$D$1:$D$9996,MATCH(C3763,SupplierNomenclature!$I$1:$I$9996,0)),IF($A$1="BERU",INDEX(beru_assortment!$C$1:$C$10000,MATCH(C3763,beru_assortment!$I$1:$I$10000,0)),IF($A$1="OZON",INDEX(ozon_assortment!$F$3:$F$10000,MATCH(C3763,ozon_assortment!$E$3:$E$10000,0)),0)))</f>
        <v>#N/A</v>
      </c>
      <c r="E3763" s="7" t="n">
        <f aca="false">IF(ISBLANK(C3763), , IF(ISBLANK(C3762), E3761+1, E3762))</f>
        <v>0</v>
      </c>
      <c r="F3763" s="10" t="n">
        <f aca="false">IF(ISBLANK(C3763),,IF(OR(ISBLANK(C3762), C3762="Баркод"),1,F3762+1))</f>
        <v>0</v>
      </c>
      <c r="G3763" s="10" t="n">
        <f aca="false">IF(ISBLANK(C3764), F3763/2,)</f>
        <v>0</v>
      </c>
      <c r="H3763" s="0" t="n">
        <f aca="false">IF(ISBLANK(C3763),0,-1)</f>
        <v>0</v>
      </c>
      <c r="I3763" s="0" t="n">
        <f aca="false">IF(AND(ISBLANK(C3762),NOT(ISBLANK(C3763))),1,-1)</f>
        <v>-1</v>
      </c>
      <c r="J3763" s="0" t="n">
        <f aca="false">IF(ISBLANK(C3761),IF(AND(C3762=C3763,NOT(ISBLANK(C3762)),NOT(ISBLANK(C3763))),1,-1),-1)</f>
        <v>-1</v>
      </c>
      <c r="K3763" s="0" t="n">
        <f aca="false">IF(MAX(H3763:J3763)&lt;0,IF(OR(C3763=C3762,C3762=C3761),1,-1),MAX(H3763:J3763))</f>
        <v>0</v>
      </c>
    </row>
    <row r="3764" customFormat="false" ht="13.8" hidden="false" customHeight="false" outlineLevel="0" collapsed="false">
      <c r="B3764" s="8" t="n">
        <f aca="false">MAX(H3764:K3764)</f>
        <v>0</v>
      </c>
      <c r="C3764" s="11"/>
      <c r="D3764" s="10" t="e">
        <f aca="false">IF($A$1="WLB",INDEX(SupplierNomenclature!$D$1:$D$9996,MATCH(C3764,SupplierNomenclature!$I$1:$I$9996,0)),IF($A$1="BERU",INDEX(beru_assortment!$C$1:$C$10000,MATCH(C3764,beru_assortment!$I$1:$I$10000,0)),IF($A$1="OZON",INDEX(ozon_assortment!$F$3:$F$10000,MATCH(C3764,ozon_assortment!$E$3:$E$10000,0)),0)))</f>
        <v>#N/A</v>
      </c>
      <c r="E3764" s="7" t="n">
        <f aca="false">IF(ISBLANK(C3764), , IF(ISBLANK(C3763), E3762+1, E3763))</f>
        <v>0</v>
      </c>
      <c r="F3764" s="10" t="n">
        <f aca="false">IF(ISBLANK(C3764),,IF(OR(ISBLANK(C3763), C3763="Баркод"),1,F3763+1))</f>
        <v>0</v>
      </c>
      <c r="G3764" s="10" t="n">
        <f aca="false">IF(ISBLANK(C3765), F3764/2,)</f>
        <v>0</v>
      </c>
      <c r="H3764" s="0" t="n">
        <f aca="false">IF(ISBLANK(C3764),0,-1)</f>
        <v>0</v>
      </c>
      <c r="I3764" s="0" t="n">
        <f aca="false">IF(AND(ISBLANK(C3763),NOT(ISBLANK(C3764))),1,-1)</f>
        <v>-1</v>
      </c>
      <c r="J3764" s="0" t="n">
        <f aca="false">IF(ISBLANK(C3762),IF(AND(C3763=C3764,NOT(ISBLANK(C3763)),NOT(ISBLANK(C3764))),1,-1),-1)</f>
        <v>-1</v>
      </c>
      <c r="K3764" s="0" t="n">
        <f aca="false">IF(MAX(H3764:J3764)&lt;0,IF(OR(C3764=C3763,C3763=C3762),1,-1),MAX(H3764:J3764))</f>
        <v>0</v>
      </c>
    </row>
    <row r="3765" customFormat="false" ht="13.8" hidden="false" customHeight="false" outlineLevel="0" collapsed="false">
      <c r="B3765" s="8" t="n">
        <f aca="false">MAX(H3765:K3765)</f>
        <v>0</v>
      </c>
      <c r="C3765" s="11"/>
      <c r="D3765" s="10" t="e">
        <f aca="false">IF($A$1="WLB",INDEX(SupplierNomenclature!$D$1:$D$9996,MATCH(C3765,SupplierNomenclature!$I$1:$I$9996,0)),IF($A$1="BERU",INDEX(beru_assortment!$C$1:$C$10000,MATCH(C3765,beru_assortment!$I$1:$I$10000,0)),IF($A$1="OZON",INDEX(ozon_assortment!$F$3:$F$10000,MATCH(C3765,ozon_assortment!$E$3:$E$10000,0)),0)))</f>
        <v>#N/A</v>
      </c>
      <c r="E3765" s="7" t="n">
        <f aca="false">IF(ISBLANK(C3765), , IF(ISBLANK(C3764), E3763+1, E3764))</f>
        <v>0</v>
      </c>
      <c r="F3765" s="10" t="n">
        <f aca="false">IF(ISBLANK(C3765),,IF(OR(ISBLANK(C3764), C3764="Баркод"),1,F3764+1))</f>
        <v>0</v>
      </c>
      <c r="G3765" s="10" t="n">
        <f aca="false">IF(ISBLANK(C3766), F3765/2,)</f>
        <v>0</v>
      </c>
      <c r="H3765" s="0" t="n">
        <f aca="false">IF(ISBLANK(C3765),0,-1)</f>
        <v>0</v>
      </c>
      <c r="I3765" s="0" t="n">
        <f aca="false">IF(AND(ISBLANK(C3764),NOT(ISBLANK(C3765))),1,-1)</f>
        <v>-1</v>
      </c>
      <c r="J3765" s="0" t="n">
        <f aca="false">IF(ISBLANK(C3763),IF(AND(C3764=C3765,NOT(ISBLANK(C3764)),NOT(ISBLANK(C3765))),1,-1),-1)</f>
        <v>-1</v>
      </c>
      <c r="K3765" s="0" t="n">
        <f aca="false">IF(MAX(H3765:J3765)&lt;0,IF(OR(C3765=C3764,C3764=C3763),1,-1),MAX(H3765:J3765))</f>
        <v>0</v>
      </c>
    </row>
    <row r="3766" customFormat="false" ht="13.8" hidden="false" customHeight="false" outlineLevel="0" collapsed="false">
      <c r="B3766" s="8" t="n">
        <f aca="false">MAX(H3766:K3766)</f>
        <v>0</v>
      </c>
      <c r="C3766" s="11"/>
      <c r="D3766" s="10" t="e">
        <f aca="false">IF($A$1="WLB",INDEX(SupplierNomenclature!$D$1:$D$9996,MATCH(C3766,SupplierNomenclature!$I$1:$I$9996,0)),IF($A$1="BERU",INDEX(beru_assortment!$C$1:$C$10000,MATCH(C3766,beru_assortment!$I$1:$I$10000,0)),IF($A$1="OZON",INDEX(ozon_assortment!$F$3:$F$10000,MATCH(C3766,ozon_assortment!$E$3:$E$10000,0)),0)))</f>
        <v>#N/A</v>
      </c>
      <c r="E3766" s="7" t="n">
        <f aca="false">IF(ISBLANK(C3766), , IF(ISBLANK(C3765), E3764+1, E3765))</f>
        <v>0</v>
      </c>
      <c r="F3766" s="10" t="n">
        <f aca="false">IF(ISBLANK(C3766),,IF(OR(ISBLANK(C3765), C3765="Баркод"),1,F3765+1))</f>
        <v>0</v>
      </c>
      <c r="G3766" s="10" t="n">
        <f aca="false">IF(ISBLANK(C3767), F3766/2,)</f>
        <v>0</v>
      </c>
      <c r="H3766" s="0" t="n">
        <f aca="false">IF(ISBLANK(C3766),0,-1)</f>
        <v>0</v>
      </c>
      <c r="I3766" s="0" t="n">
        <f aca="false">IF(AND(ISBLANK(C3765),NOT(ISBLANK(C3766))),1,-1)</f>
        <v>-1</v>
      </c>
      <c r="J3766" s="0" t="n">
        <f aca="false">IF(ISBLANK(C3764),IF(AND(C3765=C3766,NOT(ISBLANK(C3765)),NOT(ISBLANK(C3766))),1,-1),-1)</f>
        <v>-1</v>
      </c>
      <c r="K3766" s="0" t="n">
        <f aca="false">IF(MAX(H3766:J3766)&lt;0,IF(OR(C3766=C3765,C3765=C3764),1,-1),MAX(H3766:J3766))</f>
        <v>0</v>
      </c>
    </row>
    <row r="3767" customFormat="false" ht="13.8" hidden="false" customHeight="false" outlineLevel="0" collapsed="false">
      <c r="B3767" s="8" t="n">
        <f aca="false">MAX(H3767:K3767)</f>
        <v>0</v>
      </c>
      <c r="C3767" s="11"/>
      <c r="D3767" s="10" t="e">
        <f aca="false">IF($A$1="WLB",INDEX(SupplierNomenclature!$D$1:$D$9996,MATCH(C3767,SupplierNomenclature!$I$1:$I$9996,0)),IF($A$1="BERU",INDEX(beru_assortment!$C$1:$C$10000,MATCH(C3767,beru_assortment!$I$1:$I$10000,0)),IF($A$1="OZON",INDEX(ozon_assortment!$F$3:$F$10000,MATCH(C3767,ozon_assortment!$E$3:$E$10000,0)),0)))</f>
        <v>#N/A</v>
      </c>
      <c r="E3767" s="7" t="n">
        <f aca="false">IF(ISBLANK(C3767), , IF(ISBLANK(C3766), E3765+1, E3766))</f>
        <v>0</v>
      </c>
      <c r="F3767" s="10" t="n">
        <f aca="false">IF(ISBLANK(C3767),,IF(OR(ISBLANK(C3766), C3766="Баркод"),1,F3766+1))</f>
        <v>0</v>
      </c>
      <c r="G3767" s="10" t="n">
        <f aca="false">IF(ISBLANK(C3768), F3767/2,)</f>
        <v>0</v>
      </c>
      <c r="H3767" s="0" t="n">
        <f aca="false">IF(ISBLANK(C3767),0,-1)</f>
        <v>0</v>
      </c>
      <c r="I3767" s="0" t="n">
        <f aca="false">IF(AND(ISBLANK(C3766),NOT(ISBLANK(C3767))),1,-1)</f>
        <v>-1</v>
      </c>
      <c r="J3767" s="0" t="n">
        <f aca="false">IF(ISBLANK(C3765),IF(AND(C3766=C3767,NOT(ISBLANK(C3766)),NOT(ISBLANK(C3767))),1,-1),-1)</f>
        <v>-1</v>
      </c>
      <c r="K3767" s="0" t="n">
        <f aca="false">IF(MAX(H3767:J3767)&lt;0,IF(OR(C3767=C3766,C3766=C3765),1,-1),MAX(H3767:J3767))</f>
        <v>0</v>
      </c>
    </row>
    <row r="3768" customFormat="false" ht="13.8" hidden="false" customHeight="false" outlineLevel="0" collapsed="false">
      <c r="B3768" s="8" t="n">
        <f aca="false">MAX(H3768:K3768)</f>
        <v>0</v>
      </c>
      <c r="C3768" s="11"/>
      <c r="D3768" s="10" t="e">
        <f aca="false">IF($A$1="WLB",INDEX(SupplierNomenclature!$D$1:$D$9996,MATCH(C3768,SupplierNomenclature!$I$1:$I$9996,0)),IF($A$1="BERU",INDEX(beru_assortment!$C$1:$C$10000,MATCH(C3768,beru_assortment!$I$1:$I$10000,0)),IF($A$1="OZON",INDEX(ozon_assortment!$F$3:$F$10000,MATCH(C3768,ozon_assortment!$E$3:$E$10000,0)),0)))</f>
        <v>#N/A</v>
      </c>
      <c r="E3768" s="7" t="n">
        <f aca="false">IF(ISBLANK(C3768), , IF(ISBLANK(C3767), E3766+1, E3767))</f>
        <v>0</v>
      </c>
      <c r="F3768" s="10" t="n">
        <f aca="false">IF(ISBLANK(C3768),,IF(OR(ISBLANK(C3767), C3767="Баркод"),1,F3767+1))</f>
        <v>0</v>
      </c>
      <c r="G3768" s="10" t="n">
        <f aca="false">IF(ISBLANK(C3769), F3768/2,)</f>
        <v>0</v>
      </c>
      <c r="H3768" s="0" t="n">
        <f aca="false">IF(ISBLANK(C3768),0,-1)</f>
        <v>0</v>
      </c>
      <c r="I3768" s="0" t="n">
        <f aca="false">IF(AND(ISBLANK(C3767),NOT(ISBLANK(C3768))),1,-1)</f>
        <v>-1</v>
      </c>
      <c r="J3768" s="0" t="n">
        <f aca="false">IF(ISBLANK(C3766),IF(AND(C3767=C3768,NOT(ISBLANK(C3767)),NOT(ISBLANK(C3768))),1,-1),-1)</f>
        <v>-1</v>
      </c>
      <c r="K3768" s="0" t="n">
        <f aca="false">IF(MAX(H3768:J3768)&lt;0,IF(OR(C3768=C3767,C3767=C3766),1,-1),MAX(H3768:J3768))</f>
        <v>0</v>
      </c>
    </row>
    <row r="3769" customFormat="false" ht="13.8" hidden="false" customHeight="false" outlineLevel="0" collapsed="false">
      <c r="B3769" s="8" t="n">
        <f aca="false">MAX(H3769:K3769)</f>
        <v>0</v>
      </c>
      <c r="C3769" s="11"/>
      <c r="D3769" s="10" t="e">
        <f aca="false">IF($A$1="WLB",INDEX(SupplierNomenclature!$D$1:$D$9996,MATCH(C3769,SupplierNomenclature!$I$1:$I$9996,0)),IF($A$1="BERU",INDEX(beru_assortment!$C$1:$C$10000,MATCH(C3769,beru_assortment!$I$1:$I$10000,0)),IF($A$1="OZON",INDEX(ozon_assortment!$F$3:$F$10000,MATCH(C3769,ozon_assortment!$E$3:$E$10000,0)),0)))</f>
        <v>#N/A</v>
      </c>
      <c r="E3769" s="7" t="n">
        <f aca="false">IF(ISBLANK(C3769), , IF(ISBLANK(C3768), E3767+1, E3768))</f>
        <v>0</v>
      </c>
      <c r="F3769" s="10" t="n">
        <f aca="false">IF(ISBLANK(C3769),,IF(OR(ISBLANK(C3768), C3768="Баркод"),1,F3768+1))</f>
        <v>0</v>
      </c>
      <c r="G3769" s="10" t="n">
        <f aca="false">IF(ISBLANK(C3770), F3769/2,)</f>
        <v>0</v>
      </c>
      <c r="H3769" s="0" t="n">
        <f aca="false">IF(ISBLANK(C3769),0,-1)</f>
        <v>0</v>
      </c>
      <c r="I3769" s="0" t="n">
        <f aca="false">IF(AND(ISBLANK(C3768),NOT(ISBLANK(C3769))),1,-1)</f>
        <v>-1</v>
      </c>
      <c r="J3769" s="0" t="n">
        <f aca="false">IF(ISBLANK(C3767),IF(AND(C3768=C3769,NOT(ISBLANK(C3768)),NOT(ISBLANK(C3769))),1,-1),-1)</f>
        <v>-1</v>
      </c>
      <c r="K3769" s="0" t="n">
        <f aca="false">IF(MAX(H3769:J3769)&lt;0,IF(OR(C3769=C3768,C3768=C3767),1,-1),MAX(H3769:J3769))</f>
        <v>0</v>
      </c>
    </row>
    <row r="3770" customFormat="false" ht="13.8" hidden="false" customHeight="false" outlineLevel="0" collapsed="false">
      <c r="B3770" s="8" t="n">
        <f aca="false">MAX(H3770:K3770)</f>
        <v>0</v>
      </c>
      <c r="C3770" s="11"/>
      <c r="D3770" s="10" t="e">
        <f aca="false">IF($A$1="WLB",INDEX(SupplierNomenclature!$D$1:$D$9996,MATCH(C3770,SupplierNomenclature!$I$1:$I$9996,0)),IF($A$1="BERU",INDEX(beru_assortment!$C$1:$C$10000,MATCH(C3770,beru_assortment!$I$1:$I$10000,0)),IF($A$1="OZON",INDEX(ozon_assortment!$F$3:$F$10000,MATCH(C3770,ozon_assortment!$E$3:$E$10000,0)),0)))</f>
        <v>#N/A</v>
      </c>
      <c r="E3770" s="7" t="n">
        <f aca="false">IF(ISBLANK(C3770), , IF(ISBLANK(C3769), E3768+1, E3769))</f>
        <v>0</v>
      </c>
      <c r="F3770" s="10" t="n">
        <f aca="false">IF(ISBLANK(C3770),,IF(OR(ISBLANK(C3769), C3769="Баркод"),1,F3769+1))</f>
        <v>0</v>
      </c>
      <c r="G3770" s="10" t="n">
        <f aca="false">IF(ISBLANK(C3771), F3770/2,)</f>
        <v>0</v>
      </c>
      <c r="H3770" s="0" t="n">
        <f aca="false">IF(ISBLANK(C3770),0,-1)</f>
        <v>0</v>
      </c>
      <c r="I3770" s="0" t="n">
        <f aca="false">IF(AND(ISBLANK(C3769),NOT(ISBLANK(C3770))),1,-1)</f>
        <v>-1</v>
      </c>
      <c r="J3770" s="0" t="n">
        <f aca="false">IF(ISBLANK(C3768),IF(AND(C3769=C3770,NOT(ISBLANK(C3769)),NOT(ISBLANK(C3770))),1,-1),-1)</f>
        <v>-1</v>
      </c>
      <c r="K3770" s="0" t="n">
        <f aca="false">IF(MAX(H3770:J3770)&lt;0,IF(OR(C3770=C3769,C3769=C3768),1,-1),MAX(H3770:J3770))</f>
        <v>0</v>
      </c>
    </row>
    <row r="3771" customFormat="false" ht="13.8" hidden="false" customHeight="false" outlineLevel="0" collapsed="false">
      <c r="B3771" s="8" t="n">
        <f aca="false">MAX(H3771:K3771)</f>
        <v>0</v>
      </c>
      <c r="C3771" s="11"/>
      <c r="D3771" s="10" t="e">
        <f aca="false">IF($A$1="WLB",INDEX(SupplierNomenclature!$D$1:$D$9996,MATCH(C3771,SupplierNomenclature!$I$1:$I$9996,0)),IF($A$1="BERU",INDEX(beru_assortment!$C$1:$C$10000,MATCH(C3771,beru_assortment!$I$1:$I$10000,0)),IF($A$1="OZON",INDEX(ozon_assortment!$F$3:$F$10000,MATCH(C3771,ozon_assortment!$E$3:$E$10000,0)),0)))</f>
        <v>#N/A</v>
      </c>
      <c r="E3771" s="7" t="n">
        <f aca="false">IF(ISBLANK(C3771), , IF(ISBLANK(C3770), E3769+1, E3770))</f>
        <v>0</v>
      </c>
      <c r="F3771" s="10" t="n">
        <f aca="false">IF(ISBLANK(C3771),,IF(OR(ISBLANK(C3770), C3770="Баркод"),1,F3770+1))</f>
        <v>0</v>
      </c>
      <c r="G3771" s="10" t="n">
        <f aca="false">IF(ISBLANK(C3772), F3771/2,)</f>
        <v>0</v>
      </c>
      <c r="H3771" s="0" t="n">
        <f aca="false">IF(ISBLANK(C3771),0,-1)</f>
        <v>0</v>
      </c>
      <c r="I3771" s="0" t="n">
        <f aca="false">IF(AND(ISBLANK(C3770),NOT(ISBLANK(C3771))),1,-1)</f>
        <v>-1</v>
      </c>
      <c r="J3771" s="0" t="n">
        <f aca="false">IF(ISBLANK(C3769),IF(AND(C3770=C3771,NOT(ISBLANK(C3770)),NOT(ISBLANK(C3771))),1,-1),-1)</f>
        <v>-1</v>
      </c>
      <c r="K3771" s="0" t="n">
        <f aca="false">IF(MAX(H3771:J3771)&lt;0,IF(OR(C3771=C3770,C3770=C3769),1,-1),MAX(H3771:J3771))</f>
        <v>0</v>
      </c>
    </row>
    <row r="3772" customFormat="false" ht="13.8" hidden="false" customHeight="false" outlineLevel="0" collapsed="false">
      <c r="B3772" s="8" t="n">
        <f aca="false">MAX(H3772:K3772)</f>
        <v>0</v>
      </c>
      <c r="C3772" s="11"/>
      <c r="D3772" s="10" t="e">
        <f aca="false">IF($A$1="WLB",INDEX(SupplierNomenclature!$D$1:$D$9996,MATCH(C3772,SupplierNomenclature!$I$1:$I$9996,0)),IF($A$1="BERU",INDEX(beru_assortment!$C$1:$C$10000,MATCH(C3772,beru_assortment!$I$1:$I$10000,0)),IF($A$1="OZON",INDEX(ozon_assortment!$F$3:$F$10000,MATCH(C3772,ozon_assortment!$E$3:$E$10000,0)),0)))</f>
        <v>#N/A</v>
      </c>
      <c r="E3772" s="7" t="n">
        <f aca="false">IF(ISBLANK(C3772), , IF(ISBLANK(C3771), E3770+1, E3771))</f>
        <v>0</v>
      </c>
      <c r="F3772" s="10" t="n">
        <f aca="false">IF(ISBLANK(C3772),,IF(OR(ISBLANK(C3771), C3771="Баркод"),1,F3771+1))</f>
        <v>0</v>
      </c>
      <c r="G3772" s="10" t="n">
        <f aca="false">IF(ISBLANK(C3773), F3772/2,)</f>
        <v>0</v>
      </c>
      <c r="H3772" s="0" t="n">
        <f aca="false">IF(ISBLANK(C3772),0,-1)</f>
        <v>0</v>
      </c>
      <c r="I3772" s="0" t="n">
        <f aca="false">IF(AND(ISBLANK(C3771),NOT(ISBLANK(C3772))),1,-1)</f>
        <v>-1</v>
      </c>
      <c r="J3772" s="0" t="n">
        <f aca="false">IF(ISBLANK(C3770),IF(AND(C3771=C3772,NOT(ISBLANK(C3771)),NOT(ISBLANK(C3772))),1,-1),-1)</f>
        <v>-1</v>
      </c>
      <c r="K3772" s="0" t="n">
        <f aca="false">IF(MAX(H3772:J3772)&lt;0,IF(OR(C3772=C3771,C3771=C3770),1,-1),MAX(H3772:J3772))</f>
        <v>0</v>
      </c>
    </row>
    <row r="3773" customFormat="false" ht="13.8" hidden="false" customHeight="false" outlineLevel="0" collapsed="false">
      <c r="B3773" s="8" t="n">
        <f aca="false">MAX(H3773:K3773)</f>
        <v>0</v>
      </c>
      <c r="C3773" s="11"/>
      <c r="D3773" s="10" t="e">
        <f aca="false">IF($A$1="WLB",INDEX(SupplierNomenclature!$D$1:$D$9996,MATCH(C3773,SupplierNomenclature!$I$1:$I$9996,0)),IF($A$1="BERU",INDEX(beru_assortment!$C$1:$C$10000,MATCH(C3773,beru_assortment!$I$1:$I$10000,0)),IF($A$1="OZON",INDEX(ozon_assortment!$F$3:$F$10000,MATCH(C3773,ozon_assortment!$E$3:$E$10000,0)),0)))</f>
        <v>#N/A</v>
      </c>
      <c r="E3773" s="7" t="n">
        <f aca="false">IF(ISBLANK(C3773), , IF(ISBLANK(C3772), E3771+1, E3772))</f>
        <v>0</v>
      </c>
      <c r="F3773" s="10" t="n">
        <f aca="false">IF(ISBLANK(C3773),,IF(OR(ISBLANK(C3772), C3772="Баркод"),1,F3772+1))</f>
        <v>0</v>
      </c>
      <c r="G3773" s="10" t="n">
        <f aca="false">IF(ISBLANK(C3774), F3773/2,)</f>
        <v>0</v>
      </c>
      <c r="H3773" s="0" t="n">
        <f aca="false">IF(ISBLANK(C3773),0,-1)</f>
        <v>0</v>
      </c>
      <c r="I3773" s="0" t="n">
        <f aca="false">IF(AND(ISBLANK(C3772),NOT(ISBLANK(C3773))),1,-1)</f>
        <v>-1</v>
      </c>
      <c r="J3773" s="0" t="n">
        <f aca="false">IF(ISBLANK(C3771),IF(AND(C3772=C3773,NOT(ISBLANK(C3772)),NOT(ISBLANK(C3773))),1,-1),-1)</f>
        <v>-1</v>
      </c>
      <c r="K3773" s="0" t="n">
        <f aca="false">IF(MAX(H3773:J3773)&lt;0,IF(OR(C3773=C3772,C3772=C3771),1,-1),MAX(H3773:J3773))</f>
        <v>0</v>
      </c>
    </row>
    <row r="3774" customFormat="false" ht="13.8" hidden="false" customHeight="false" outlineLevel="0" collapsed="false">
      <c r="B3774" s="8" t="n">
        <f aca="false">MAX(H3774:K3774)</f>
        <v>0</v>
      </c>
      <c r="C3774" s="11"/>
      <c r="D3774" s="10" t="e">
        <f aca="false">IF($A$1="WLB",INDEX(SupplierNomenclature!$D$1:$D$9996,MATCH(C3774,SupplierNomenclature!$I$1:$I$9996,0)),IF($A$1="BERU",INDEX(beru_assortment!$C$1:$C$10000,MATCH(C3774,beru_assortment!$I$1:$I$10000,0)),IF($A$1="OZON",INDEX(ozon_assortment!$F$3:$F$10000,MATCH(C3774,ozon_assortment!$E$3:$E$10000,0)),0)))</f>
        <v>#N/A</v>
      </c>
      <c r="E3774" s="7" t="n">
        <f aca="false">IF(ISBLANK(C3774), , IF(ISBLANK(C3773), E3772+1, E3773))</f>
        <v>0</v>
      </c>
      <c r="F3774" s="10" t="n">
        <f aca="false">IF(ISBLANK(C3774),,IF(OR(ISBLANK(C3773), C3773="Баркод"),1,F3773+1))</f>
        <v>0</v>
      </c>
      <c r="G3774" s="10" t="n">
        <f aca="false">IF(ISBLANK(C3775), F3774/2,)</f>
        <v>0</v>
      </c>
      <c r="H3774" s="0" t="n">
        <f aca="false">IF(ISBLANK(C3774),0,-1)</f>
        <v>0</v>
      </c>
      <c r="I3774" s="0" t="n">
        <f aca="false">IF(AND(ISBLANK(C3773),NOT(ISBLANK(C3774))),1,-1)</f>
        <v>-1</v>
      </c>
      <c r="J3774" s="0" t="n">
        <f aca="false">IF(ISBLANK(C3772),IF(AND(C3773=C3774,NOT(ISBLANK(C3773)),NOT(ISBLANK(C3774))),1,-1),-1)</f>
        <v>-1</v>
      </c>
      <c r="K3774" s="0" t="n">
        <f aca="false">IF(MAX(H3774:J3774)&lt;0,IF(OR(C3774=C3773,C3773=C3772),1,-1),MAX(H3774:J3774))</f>
        <v>0</v>
      </c>
    </row>
    <row r="3775" customFormat="false" ht="13.8" hidden="false" customHeight="false" outlineLevel="0" collapsed="false">
      <c r="B3775" s="8" t="n">
        <f aca="false">MAX(H3775:K3775)</f>
        <v>0</v>
      </c>
      <c r="C3775" s="11"/>
      <c r="D3775" s="10" t="e">
        <f aca="false">IF($A$1="WLB",INDEX(SupplierNomenclature!$D$1:$D$9996,MATCH(C3775,SupplierNomenclature!$I$1:$I$9996,0)),IF($A$1="BERU",INDEX(beru_assortment!$C$1:$C$10000,MATCH(C3775,beru_assortment!$I$1:$I$10000,0)),IF($A$1="OZON",INDEX(ozon_assortment!$F$3:$F$10000,MATCH(C3775,ozon_assortment!$E$3:$E$10000,0)),0)))</f>
        <v>#N/A</v>
      </c>
      <c r="E3775" s="7" t="n">
        <f aca="false">IF(ISBLANK(C3775), , IF(ISBLANK(C3774), E3773+1, E3774))</f>
        <v>0</v>
      </c>
      <c r="F3775" s="10" t="n">
        <f aca="false">IF(ISBLANK(C3775),,IF(OR(ISBLANK(C3774), C3774="Баркод"),1,F3774+1))</f>
        <v>0</v>
      </c>
      <c r="G3775" s="10" t="n">
        <f aca="false">IF(ISBLANK(C3776), F3775/2,)</f>
        <v>0</v>
      </c>
      <c r="H3775" s="0" t="n">
        <f aca="false">IF(ISBLANK(C3775),0,-1)</f>
        <v>0</v>
      </c>
      <c r="I3775" s="0" t="n">
        <f aca="false">IF(AND(ISBLANK(C3774),NOT(ISBLANK(C3775))),1,-1)</f>
        <v>-1</v>
      </c>
      <c r="J3775" s="0" t="n">
        <f aca="false">IF(ISBLANK(C3773),IF(AND(C3774=C3775,NOT(ISBLANK(C3774)),NOT(ISBLANK(C3775))),1,-1),-1)</f>
        <v>-1</v>
      </c>
      <c r="K3775" s="0" t="n">
        <f aca="false">IF(MAX(H3775:J3775)&lt;0,IF(OR(C3775=C3774,C3774=C3773),1,-1),MAX(H3775:J3775))</f>
        <v>0</v>
      </c>
    </row>
    <row r="3776" customFormat="false" ht="13.8" hidden="false" customHeight="false" outlineLevel="0" collapsed="false">
      <c r="B3776" s="8" t="n">
        <f aca="false">MAX(H3776:K3776)</f>
        <v>0</v>
      </c>
      <c r="C3776" s="11"/>
      <c r="D3776" s="10" t="e">
        <f aca="false">IF($A$1="WLB",INDEX(SupplierNomenclature!$D$1:$D$9996,MATCH(C3776,SupplierNomenclature!$I$1:$I$9996,0)),IF($A$1="BERU",INDEX(beru_assortment!$C$1:$C$10000,MATCH(C3776,beru_assortment!$I$1:$I$10000,0)),IF($A$1="OZON",INDEX(ozon_assortment!$F$3:$F$10000,MATCH(C3776,ozon_assortment!$E$3:$E$10000,0)),0)))</f>
        <v>#N/A</v>
      </c>
      <c r="E3776" s="7" t="n">
        <f aca="false">IF(ISBLANK(C3776), , IF(ISBLANK(C3775), E3774+1, E3775))</f>
        <v>0</v>
      </c>
      <c r="F3776" s="10" t="n">
        <f aca="false">IF(ISBLANK(C3776),,IF(OR(ISBLANK(C3775), C3775="Баркод"),1,F3775+1))</f>
        <v>0</v>
      </c>
      <c r="G3776" s="10" t="n">
        <f aca="false">IF(ISBLANK(C3777), F3776/2,)</f>
        <v>0</v>
      </c>
      <c r="H3776" s="0" t="n">
        <f aca="false">IF(ISBLANK(C3776),0,-1)</f>
        <v>0</v>
      </c>
      <c r="I3776" s="0" t="n">
        <f aca="false">IF(AND(ISBLANK(C3775),NOT(ISBLANK(C3776))),1,-1)</f>
        <v>-1</v>
      </c>
      <c r="J3776" s="0" t="n">
        <f aca="false">IF(ISBLANK(C3774),IF(AND(C3775=C3776,NOT(ISBLANK(C3775)),NOT(ISBLANK(C3776))),1,-1),-1)</f>
        <v>-1</v>
      </c>
      <c r="K3776" s="0" t="n">
        <f aca="false">IF(MAX(H3776:J3776)&lt;0,IF(OR(C3776=C3775,C3775=C3774),1,-1),MAX(H3776:J3776))</f>
        <v>0</v>
      </c>
    </row>
    <row r="3777" customFormat="false" ht="13.8" hidden="false" customHeight="false" outlineLevel="0" collapsed="false">
      <c r="B3777" s="8" t="n">
        <f aca="false">MAX(H3777:K3777)</f>
        <v>0</v>
      </c>
      <c r="C3777" s="11"/>
      <c r="D3777" s="10" t="e">
        <f aca="false">IF($A$1="WLB",INDEX(SupplierNomenclature!$D$1:$D$9996,MATCH(C3777,SupplierNomenclature!$I$1:$I$9996,0)),IF($A$1="BERU",INDEX(beru_assortment!$C$1:$C$10000,MATCH(C3777,beru_assortment!$I$1:$I$10000,0)),IF($A$1="OZON",INDEX(ozon_assortment!$F$3:$F$10000,MATCH(C3777,ozon_assortment!$E$3:$E$10000,0)),0)))</f>
        <v>#N/A</v>
      </c>
      <c r="E3777" s="7" t="n">
        <f aca="false">IF(ISBLANK(C3777), , IF(ISBLANK(C3776), E3775+1, E3776))</f>
        <v>0</v>
      </c>
      <c r="F3777" s="10" t="n">
        <f aca="false">IF(ISBLANK(C3777),,IF(OR(ISBLANK(C3776), C3776="Баркод"),1,F3776+1))</f>
        <v>0</v>
      </c>
      <c r="G3777" s="10" t="n">
        <f aca="false">IF(ISBLANK(C3778), F3777/2,)</f>
        <v>0</v>
      </c>
      <c r="H3777" s="0" t="n">
        <f aca="false">IF(ISBLANK(C3777),0,-1)</f>
        <v>0</v>
      </c>
      <c r="I3777" s="0" t="n">
        <f aca="false">IF(AND(ISBLANK(C3776),NOT(ISBLANK(C3777))),1,-1)</f>
        <v>-1</v>
      </c>
      <c r="J3777" s="0" t="n">
        <f aca="false">IF(ISBLANK(C3775),IF(AND(C3776=C3777,NOT(ISBLANK(C3776)),NOT(ISBLANK(C3777))),1,-1),-1)</f>
        <v>-1</v>
      </c>
      <c r="K3777" s="0" t="n">
        <f aca="false">IF(MAX(H3777:J3777)&lt;0,IF(OR(C3777=C3776,C3776=C3775),1,-1),MAX(H3777:J3777))</f>
        <v>0</v>
      </c>
    </row>
    <row r="3778" customFormat="false" ht="13.8" hidden="false" customHeight="false" outlineLevel="0" collapsed="false">
      <c r="B3778" s="8" t="n">
        <f aca="false">MAX(H3778:K3778)</f>
        <v>0</v>
      </c>
      <c r="C3778" s="11"/>
      <c r="D3778" s="10" t="e">
        <f aca="false">IF($A$1="WLB",INDEX(SupplierNomenclature!$D$1:$D$9996,MATCH(C3778,SupplierNomenclature!$I$1:$I$9996,0)),IF($A$1="BERU",INDEX(beru_assortment!$C$1:$C$10000,MATCH(C3778,beru_assortment!$I$1:$I$10000,0)),IF($A$1="OZON",INDEX(ozon_assortment!$F$3:$F$10000,MATCH(C3778,ozon_assortment!$E$3:$E$10000,0)),0)))</f>
        <v>#N/A</v>
      </c>
      <c r="E3778" s="7" t="n">
        <f aca="false">IF(ISBLANK(C3778), , IF(ISBLANK(C3777), E3776+1, E3777))</f>
        <v>0</v>
      </c>
      <c r="F3778" s="10" t="n">
        <f aca="false">IF(ISBLANK(C3778),,IF(OR(ISBLANK(C3777), C3777="Баркод"),1,F3777+1))</f>
        <v>0</v>
      </c>
      <c r="G3778" s="10" t="n">
        <f aca="false">IF(ISBLANK(C3779), F3778/2,)</f>
        <v>0</v>
      </c>
      <c r="H3778" s="0" t="n">
        <f aca="false">IF(ISBLANK(C3778),0,-1)</f>
        <v>0</v>
      </c>
      <c r="I3778" s="0" t="n">
        <f aca="false">IF(AND(ISBLANK(C3777),NOT(ISBLANK(C3778))),1,-1)</f>
        <v>-1</v>
      </c>
      <c r="J3778" s="0" t="n">
        <f aca="false">IF(ISBLANK(C3776),IF(AND(C3777=C3778,NOT(ISBLANK(C3777)),NOT(ISBLANK(C3778))),1,-1),-1)</f>
        <v>-1</v>
      </c>
      <c r="K3778" s="0" t="n">
        <f aca="false">IF(MAX(H3778:J3778)&lt;0,IF(OR(C3778=C3777,C3777=C3776),1,-1),MAX(H3778:J3778))</f>
        <v>0</v>
      </c>
    </row>
    <row r="3779" customFormat="false" ht="13.8" hidden="false" customHeight="false" outlineLevel="0" collapsed="false">
      <c r="B3779" s="8" t="n">
        <f aca="false">MAX(H3779:K3779)</f>
        <v>0</v>
      </c>
      <c r="C3779" s="11"/>
      <c r="D3779" s="10" t="e">
        <f aca="false">IF($A$1="WLB",INDEX(SupplierNomenclature!$D$1:$D$9996,MATCH(C3779,SupplierNomenclature!$I$1:$I$9996,0)),IF($A$1="BERU",INDEX(beru_assortment!$C$1:$C$10000,MATCH(C3779,beru_assortment!$I$1:$I$10000,0)),IF($A$1="OZON",INDEX(ozon_assortment!$F$3:$F$10000,MATCH(C3779,ozon_assortment!$E$3:$E$10000,0)),0)))</f>
        <v>#N/A</v>
      </c>
      <c r="E3779" s="7" t="n">
        <f aca="false">IF(ISBLANK(C3779), , IF(ISBLANK(C3778), E3777+1, E3778))</f>
        <v>0</v>
      </c>
      <c r="F3779" s="10" t="n">
        <f aca="false">IF(ISBLANK(C3779),,IF(OR(ISBLANK(C3778), C3778="Баркод"),1,F3778+1))</f>
        <v>0</v>
      </c>
      <c r="G3779" s="10" t="n">
        <f aca="false">IF(ISBLANK(C3780), F3779/2,)</f>
        <v>0</v>
      </c>
      <c r="H3779" s="0" t="n">
        <f aca="false">IF(ISBLANK(C3779),0,-1)</f>
        <v>0</v>
      </c>
      <c r="I3779" s="0" t="n">
        <f aca="false">IF(AND(ISBLANK(C3778),NOT(ISBLANK(C3779))),1,-1)</f>
        <v>-1</v>
      </c>
      <c r="J3779" s="0" t="n">
        <f aca="false">IF(ISBLANK(C3777),IF(AND(C3778=C3779,NOT(ISBLANK(C3778)),NOT(ISBLANK(C3779))),1,-1),-1)</f>
        <v>-1</v>
      </c>
      <c r="K3779" s="0" t="n">
        <f aca="false">IF(MAX(H3779:J3779)&lt;0,IF(OR(C3779=C3778,C3778=C3777),1,-1),MAX(H3779:J3779))</f>
        <v>0</v>
      </c>
    </row>
    <row r="3780" customFormat="false" ht="13.8" hidden="false" customHeight="false" outlineLevel="0" collapsed="false">
      <c r="B3780" s="8" t="n">
        <f aca="false">MAX(H3780:K3780)</f>
        <v>0</v>
      </c>
      <c r="C3780" s="11"/>
      <c r="D3780" s="10" t="e">
        <f aca="false">IF($A$1="WLB",INDEX(SupplierNomenclature!$D$1:$D$9996,MATCH(C3780,SupplierNomenclature!$I$1:$I$9996,0)),IF($A$1="BERU",INDEX(beru_assortment!$C$1:$C$10000,MATCH(C3780,beru_assortment!$I$1:$I$10000,0)),IF($A$1="OZON",INDEX(ozon_assortment!$F$3:$F$10000,MATCH(C3780,ozon_assortment!$E$3:$E$10000,0)),0)))</f>
        <v>#N/A</v>
      </c>
      <c r="E3780" s="7" t="n">
        <f aca="false">IF(ISBLANK(C3780), , IF(ISBLANK(C3779), E3778+1, E3779))</f>
        <v>0</v>
      </c>
      <c r="F3780" s="10" t="n">
        <f aca="false">IF(ISBLANK(C3780),,IF(OR(ISBLANK(C3779), C3779="Баркод"),1,F3779+1))</f>
        <v>0</v>
      </c>
      <c r="G3780" s="10" t="n">
        <f aca="false">IF(ISBLANK(C3781), F3780/2,)</f>
        <v>0</v>
      </c>
      <c r="H3780" s="0" t="n">
        <f aca="false">IF(ISBLANK(C3780),0,-1)</f>
        <v>0</v>
      </c>
      <c r="I3780" s="0" t="n">
        <f aca="false">IF(AND(ISBLANK(C3779),NOT(ISBLANK(C3780))),1,-1)</f>
        <v>-1</v>
      </c>
      <c r="J3780" s="0" t="n">
        <f aca="false">IF(ISBLANK(C3778),IF(AND(C3779=C3780,NOT(ISBLANK(C3779)),NOT(ISBLANK(C3780))),1,-1),-1)</f>
        <v>-1</v>
      </c>
      <c r="K3780" s="0" t="n">
        <f aca="false">IF(MAX(H3780:J3780)&lt;0,IF(OR(C3780=C3779,C3779=C3778),1,-1),MAX(H3780:J3780))</f>
        <v>0</v>
      </c>
    </row>
    <row r="3781" customFormat="false" ht="13.8" hidden="false" customHeight="false" outlineLevel="0" collapsed="false">
      <c r="B3781" s="8" t="n">
        <f aca="false">MAX(H3781:K3781)</f>
        <v>0</v>
      </c>
      <c r="C3781" s="11"/>
      <c r="D3781" s="10" t="e">
        <f aca="false">IF($A$1="WLB",INDEX(SupplierNomenclature!$D$1:$D$9996,MATCH(C3781,SupplierNomenclature!$I$1:$I$9996,0)),IF($A$1="BERU",INDEX(beru_assortment!$C$1:$C$10000,MATCH(C3781,beru_assortment!$I$1:$I$10000,0)),IF($A$1="OZON",INDEX(ozon_assortment!$F$3:$F$10000,MATCH(C3781,ozon_assortment!$E$3:$E$10000,0)),0)))</f>
        <v>#N/A</v>
      </c>
      <c r="E3781" s="7" t="n">
        <f aca="false">IF(ISBLANK(C3781), , IF(ISBLANK(C3780), E3779+1, E3780))</f>
        <v>0</v>
      </c>
      <c r="F3781" s="10" t="n">
        <f aca="false">IF(ISBLANK(C3781),,IF(OR(ISBLANK(C3780), C3780="Баркод"),1,F3780+1))</f>
        <v>0</v>
      </c>
      <c r="G3781" s="10" t="n">
        <f aca="false">IF(ISBLANK(C3782), F3781/2,)</f>
        <v>0</v>
      </c>
      <c r="H3781" s="0" t="n">
        <f aca="false">IF(ISBLANK(C3781),0,-1)</f>
        <v>0</v>
      </c>
      <c r="I3781" s="0" t="n">
        <f aca="false">IF(AND(ISBLANK(C3780),NOT(ISBLANK(C3781))),1,-1)</f>
        <v>-1</v>
      </c>
      <c r="J3781" s="0" t="n">
        <f aca="false">IF(ISBLANK(C3779),IF(AND(C3780=C3781,NOT(ISBLANK(C3780)),NOT(ISBLANK(C3781))),1,-1),-1)</f>
        <v>-1</v>
      </c>
      <c r="K3781" s="0" t="n">
        <f aca="false">IF(MAX(H3781:J3781)&lt;0,IF(OR(C3781=C3780,C3780=C3779),1,-1),MAX(H3781:J3781))</f>
        <v>0</v>
      </c>
    </row>
    <row r="3782" customFormat="false" ht="13.8" hidden="false" customHeight="false" outlineLevel="0" collapsed="false">
      <c r="B3782" s="8" t="n">
        <f aca="false">MAX(H3782:K3782)</f>
        <v>0</v>
      </c>
      <c r="C3782" s="11"/>
      <c r="D3782" s="10" t="e">
        <f aca="false">IF($A$1="WLB",INDEX(SupplierNomenclature!$D$1:$D$9996,MATCH(C3782,SupplierNomenclature!$I$1:$I$9996,0)),IF($A$1="BERU",INDEX(beru_assortment!$C$1:$C$10000,MATCH(C3782,beru_assortment!$I$1:$I$10000,0)),IF($A$1="OZON",INDEX(ozon_assortment!$F$3:$F$10000,MATCH(C3782,ozon_assortment!$E$3:$E$10000,0)),0)))</f>
        <v>#N/A</v>
      </c>
      <c r="E3782" s="7" t="n">
        <f aca="false">IF(ISBLANK(C3782), , IF(ISBLANK(C3781), E3780+1, E3781))</f>
        <v>0</v>
      </c>
      <c r="F3782" s="10" t="n">
        <f aca="false">IF(ISBLANK(C3782),,IF(OR(ISBLANK(C3781), C3781="Баркод"),1,F3781+1))</f>
        <v>0</v>
      </c>
      <c r="G3782" s="10" t="n">
        <f aca="false">IF(ISBLANK(C3783), F3782/2,)</f>
        <v>0</v>
      </c>
      <c r="H3782" s="0" t="n">
        <f aca="false">IF(ISBLANK(C3782),0,-1)</f>
        <v>0</v>
      </c>
      <c r="I3782" s="0" t="n">
        <f aca="false">IF(AND(ISBLANK(C3781),NOT(ISBLANK(C3782))),1,-1)</f>
        <v>-1</v>
      </c>
      <c r="J3782" s="0" t="n">
        <f aca="false">IF(ISBLANK(C3780),IF(AND(C3781=C3782,NOT(ISBLANK(C3781)),NOT(ISBLANK(C3782))),1,-1),-1)</f>
        <v>-1</v>
      </c>
      <c r="K3782" s="0" t="n">
        <f aca="false">IF(MAX(H3782:J3782)&lt;0,IF(OR(C3782=C3781,C3781=C3780),1,-1),MAX(H3782:J3782))</f>
        <v>0</v>
      </c>
    </row>
    <row r="3783" customFormat="false" ht="13.8" hidden="false" customHeight="false" outlineLevel="0" collapsed="false">
      <c r="B3783" s="8" t="n">
        <f aca="false">MAX(H3783:K3783)</f>
        <v>0</v>
      </c>
      <c r="C3783" s="11"/>
      <c r="D3783" s="10" t="e">
        <f aca="false">IF($A$1="WLB",INDEX(SupplierNomenclature!$D$1:$D$9996,MATCH(C3783,SupplierNomenclature!$I$1:$I$9996,0)),IF($A$1="BERU",INDEX(beru_assortment!$C$1:$C$10000,MATCH(C3783,beru_assortment!$I$1:$I$10000,0)),IF($A$1="OZON",INDEX(ozon_assortment!$F$3:$F$10000,MATCH(C3783,ozon_assortment!$E$3:$E$10000,0)),0)))</f>
        <v>#N/A</v>
      </c>
      <c r="E3783" s="7" t="n">
        <f aca="false">IF(ISBLANK(C3783), , IF(ISBLANK(C3782), E3781+1, E3782))</f>
        <v>0</v>
      </c>
      <c r="F3783" s="10" t="n">
        <f aca="false">IF(ISBLANK(C3783),,IF(OR(ISBLANK(C3782), C3782="Баркод"),1,F3782+1))</f>
        <v>0</v>
      </c>
      <c r="G3783" s="10" t="n">
        <f aca="false">IF(ISBLANK(C3784), F3783/2,)</f>
        <v>0</v>
      </c>
      <c r="H3783" s="0" t="n">
        <f aca="false">IF(ISBLANK(C3783),0,-1)</f>
        <v>0</v>
      </c>
      <c r="I3783" s="0" t="n">
        <f aca="false">IF(AND(ISBLANK(C3782),NOT(ISBLANK(C3783))),1,-1)</f>
        <v>-1</v>
      </c>
      <c r="J3783" s="0" t="n">
        <f aca="false">IF(ISBLANK(C3781),IF(AND(C3782=C3783,NOT(ISBLANK(C3782)),NOT(ISBLANK(C3783))),1,-1),-1)</f>
        <v>-1</v>
      </c>
      <c r="K3783" s="0" t="n">
        <f aca="false">IF(MAX(H3783:J3783)&lt;0,IF(OR(C3783=C3782,C3782=C3781),1,-1),MAX(H3783:J3783))</f>
        <v>0</v>
      </c>
    </row>
    <row r="3784" customFormat="false" ht="13.8" hidden="false" customHeight="false" outlineLevel="0" collapsed="false">
      <c r="B3784" s="8" t="n">
        <f aca="false">MAX(H3784:K3784)</f>
        <v>0</v>
      </c>
      <c r="C3784" s="11"/>
      <c r="D3784" s="10" t="e">
        <f aca="false">IF($A$1="WLB",INDEX(SupplierNomenclature!$D$1:$D$9996,MATCH(C3784,SupplierNomenclature!$I$1:$I$9996,0)),IF($A$1="BERU",INDEX(beru_assortment!$C$1:$C$10000,MATCH(C3784,beru_assortment!$I$1:$I$10000,0)),IF($A$1="OZON",INDEX(ozon_assortment!$F$3:$F$10000,MATCH(C3784,ozon_assortment!$E$3:$E$10000,0)),0)))</f>
        <v>#N/A</v>
      </c>
      <c r="E3784" s="7" t="n">
        <f aca="false">IF(ISBLANK(C3784), , IF(ISBLANK(C3783), E3782+1, E3783))</f>
        <v>0</v>
      </c>
      <c r="F3784" s="10" t="n">
        <f aca="false">IF(ISBLANK(C3784),,IF(OR(ISBLANK(C3783), C3783="Баркод"),1,F3783+1))</f>
        <v>0</v>
      </c>
      <c r="G3784" s="10" t="n">
        <f aca="false">IF(ISBLANK(C3785), F3784/2,)</f>
        <v>0</v>
      </c>
      <c r="H3784" s="0" t="n">
        <f aca="false">IF(ISBLANK(C3784),0,-1)</f>
        <v>0</v>
      </c>
      <c r="I3784" s="0" t="n">
        <f aca="false">IF(AND(ISBLANK(C3783),NOT(ISBLANK(C3784))),1,-1)</f>
        <v>-1</v>
      </c>
      <c r="J3784" s="0" t="n">
        <f aca="false">IF(ISBLANK(C3782),IF(AND(C3783=C3784,NOT(ISBLANK(C3783)),NOT(ISBLANK(C3784))),1,-1),-1)</f>
        <v>-1</v>
      </c>
      <c r="K3784" s="0" t="n">
        <f aca="false">IF(MAX(H3784:J3784)&lt;0,IF(OR(C3784=C3783,C3783=C3782),1,-1),MAX(H3784:J3784))</f>
        <v>0</v>
      </c>
    </row>
    <row r="3785" customFormat="false" ht="13.8" hidden="false" customHeight="false" outlineLevel="0" collapsed="false">
      <c r="B3785" s="8" t="n">
        <f aca="false">MAX(H3785:K3785)</f>
        <v>0</v>
      </c>
      <c r="C3785" s="11"/>
      <c r="D3785" s="10" t="e">
        <f aca="false">IF($A$1="WLB",INDEX(SupplierNomenclature!$D$1:$D$9996,MATCH(C3785,SupplierNomenclature!$I$1:$I$9996,0)),IF($A$1="BERU",INDEX(beru_assortment!$C$1:$C$10000,MATCH(C3785,beru_assortment!$I$1:$I$10000,0)),IF($A$1="OZON",INDEX(ozon_assortment!$F$3:$F$10000,MATCH(C3785,ozon_assortment!$E$3:$E$10000,0)),0)))</f>
        <v>#N/A</v>
      </c>
      <c r="E3785" s="7" t="n">
        <f aca="false">IF(ISBLANK(C3785), , IF(ISBLANK(C3784), E3783+1, E3784))</f>
        <v>0</v>
      </c>
      <c r="F3785" s="10" t="n">
        <f aca="false">IF(ISBLANK(C3785),,IF(OR(ISBLANK(C3784), C3784="Баркод"),1,F3784+1))</f>
        <v>0</v>
      </c>
      <c r="G3785" s="10" t="n">
        <f aca="false">IF(ISBLANK(C3786), F3785/2,)</f>
        <v>0</v>
      </c>
      <c r="H3785" s="0" t="n">
        <f aca="false">IF(ISBLANK(C3785),0,-1)</f>
        <v>0</v>
      </c>
      <c r="I3785" s="0" t="n">
        <f aca="false">IF(AND(ISBLANK(C3784),NOT(ISBLANK(C3785))),1,-1)</f>
        <v>-1</v>
      </c>
      <c r="J3785" s="0" t="n">
        <f aca="false">IF(ISBLANK(C3783),IF(AND(C3784=C3785,NOT(ISBLANK(C3784)),NOT(ISBLANK(C3785))),1,-1),-1)</f>
        <v>-1</v>
      </c>
      <c r="K3785" s="0" t="n">
        <f aca="false">IF(MAX(H3785:J3785)&lt;0,IF(OR(C3785=C3784,C3784=C3783),1,-1),MAX(H3785:J3785))</f>
        <v>0</v>
      </c>
    </row>
    <row r="3786" customFormat="false" ht="13.8" hidden="false" customHeight="false" outlineLevel="0" collapsed="false">
      <c r="B3786" s="8" t="n">
        <f aca="false">MAX(H3786:K3786)</f>
        <v>0</v>
      </c>
      <c r="C3786" s="11"/>
      <c r="D3786" s="10" t="e">
        <f aca="false">IF($A$1="WLB",INDEX(SupplierNomenclature!$D$1:$D$9996,MATCH(C3786,SupplierNomenclature!$I$1:$I$9996,0)),IF($A$1="BERU",INDEX(beru_assortment!$C$1:$C$10000,MATCH(C3786,beru_assortment!$I$1:$I$10000,0)),IF($A$1="OZON",INDEX(ozon_assortment!$F$3:$F$10000,MATCH(C3786,ozon_assortment!$E$3:$E$10000,0)),0)))</f>
        <v>#N/A</v>
      </c>
      <c r="E3786" s="7" t="n">
        <f aca="false">IF(ISBLANK(C3786), , IF(ISBLANK(C3785), E3784+1, E3785))</f>
        <v>0</v>
      </c>
      <c r="F3786" s="10" t="n">
        <f aca="false">IF(ISBLANK(C3786),,IF(OR(ISBLANK(C3785), C3785="Баркод"),1,F3785+1))</f>
        <v>0</v>
      </c>
      <c r="G3786" s="10" t="n">
        <f aca="false">IF(ISBLANK(C3787), F3786/2,)</f>
        <v>0</v>
      </c>
      <c r="H3786" s="0" t="n">
        <f aca="false">IF(ISBLANK(C3786),0,-1)</f>
        <v>0</v>
      </c>
      <c r="I3786" s="0" t="n">
        <f aca="false">IF(AND(ISBLANK(C3785),NOT(ISBLANK(C3786))),1,-1)</f>
        <v>-1</v>
      </c>
      <c r="J3786" s="0" t="n">
        <f aca="false">IF(ISBLANK(C3784),IF(AND(C3785=C3786,NOT(ISBLANK(C3785)),NOT(ISBLANK(C3786))),1,-1),-1)</f>
        <v>-1</v>
      </c>
      <c r="K3786" s="0" t="n">
        <f aca="false">IF(MAX(H3786:J3786)&lt;0,IF(OR(C3786=C3785,C3785=C3784),1,-1),MAX(H3786:J3786))</f>
        <v>0</v>
      </c>
    </row>
    <row r="3787" customFormat="false" ht="13.8" hidden="false" customHeight="false" outlineLevel="0" collapsed="false">
      <c r="B3787" s="8" t="n">
        <f aca="false">MAX(H3787:K3787)</f>
        <v>0</v>
      </c>
      <c r="C3787" s="11"/>
      <c r="D3787" s="10" t="e">
        <f aca="false">IF($A$1="WLB",INDEX(SupplierNomenclature!$D$1:$D$9996,MATCH(C3787,SupplierNomenclature!$I$1:$I$9996,0)),IF($A$1="BERU",INDEX(beru_assortment!$C$1:$C$10000,MATCH(C3787,beru_assortment!$I$1:$I$10000,0)),IF($A$1="OZON",INDEX(ozon_assortment!$F$3:$F$10000,MATCH(C3787,ozon_assortment!$E$3:$E$10000,0)),0)))</f>
        <v>#N/A</v>
      </c>
      <c r="E3787" s="7" t="n">
        <f aca="false">IF(ISBLANK(C3787), , IF(ISBLANK(C3786), E3785+1, E3786))</f>
        <v>0</v>
      </c>
      <c r="F3787" s="10" t="n">
        <f aca="false">IF(ISBLANK(C3787),,IF(OR(ISBLANK(C3786), C3786="Баркод"),1,F3786+1))</f>
        <v>0</v>
      </c>
      <c r="G3787" s="10" t="n">
        <f aca="false">IF(ISBLANK(C3788), F3787/2,)</f>
        <v>0</v>
      </c>
      <c r="H3787" s="0" t="n">
        <f aca="false">IF(ISBLANK(C3787),0,-1)</f>
        <v>0</v>
      </c>
      <c r="I3787" s="0" t="n">
        <f aca="false">IF(AND(ISBLANK(C3786),NOT(ISBLANK(C3787))),1,-1)</f>
        <v>-1</v>
      </c>
      <c r="J3787" s="0" t="n">
        <f aca="false">IF(ISBLANK(C3785),IF(AND(C3786=C3787,NOT(ISBLANK(C3786)),NOT(ISBLANK(C3787))),1,-1),-1)</f>
        <v>-1</v>
      </c>
      <c r="K3787" s="0" t="n">
        <f aca="false">IF(MAX(H3787:J3787)&lt;0,IF(OR(C3787=C3786,C3786=C3785),1,-1),MAX(H3787:J3787))</f>
        <v>0</v>
      </c>
    </row>
    <row r="3788" customFormat="false" ht="13.8" hidden="false" customHeight="false" outlineLevel="0" collapsed="false">
      <c r="B3788" s="8" t="n">
        <f aca="false">MAX(H3788:K3788)</f>
        <v>0</v>
      </c>
      <c r="C3788" s="11"/>
      <c r="D3788" s="10" t="e">
        <f aca="false">IF($A$1="WLB",INDEX(SupplierNomenclature!$D$1:$D$9996,MATCH(C3788,SupplierNomenclature!$I$1:$I$9996,0)),IF($A$1="BERU",INDEX(beru_assortment!$C$1:$C$10000,MATCH(C3788,beru_assortment!$I$1:$I$10000,0)),IF($A$1="OZON",INDEX(ozon_assortment!$F$3:$F$10000,MATCH(C3788,ozon_assortment!$E$3:$E$10000,0)),0)))</f>
        <v>#N/A</v>
      </c>
      <c r="E3788" s="7" t="n">
        <f aca="false">IF(ISBLANK(C3788), , IF(ISBLANK(C3787), E3786+1, E3787))</f>
        <v>0</v>
      </c>
      <c r="F3788" s="10" t="n">
        <f aca="false">IF(ISBLANK(C3788),,IF(OR(ISBLANK(C3787), C3787="Баркод"),1,F3787+1))</f>
        <v>0</v>
      </c>
      <c r="G3788" s="10" t="n">
        <f aca="false">IF(ISBLANK(C3789), F3788/2,)</f>
        <v>0</v>
      </c>
      <c r="H3788" s="0" t="n">
        <f aca="false">IF(ISBLANK(C3788),0,-1)</f>
        <v>0</v>
      </c>
      <c r="I3788" s="0" t="n">
        <f aca="false">IF(AND(ISBLANK(C3787),NOT(ISBLANK(C3788))),1,-1)</f>
        <v>-1</v>
      </c>
      <c r="J3788" s="0" t="n">
        <f aca="false">IF(ISBLANK(C3786),IF(AND(C3787=C3788,NOT(ISBLANK(C3787)),NOT(ISBLANK(C3788))),1,-1),-1)</f>
        <v>-1</v>
      </c>
      <c r="K3788" s="0" t="n">
        <f aca="false">IF(MAX(H3788:J3788)&lt;0,IF(OR(C3788=C3787,C3787=C3786),1,-1),MAX(H3788:J3788))</f>
        <v>0</v>
      </c>
    </row>
    <row r="3789" customFormat="false" ht="13.8" hidden="false" customHeight="false" outlineLevel="0" collapsed="false">
      <c r="B3789" s="8" t="n">
        <f aca="false">MAX(H3789:K3789)</f>
        <v>0</v>
      </c>
      <c r="C3789" s="11"/>
      <c r="D3789" s="10" t="e">
        <f aca="false">IF($A$1="WLB",INDEX(SupplierNomenclature!$D$1:$D$9996,MATCH(C3789,SupplierNomenclature!$I$1:$I$9996,0)),IF($A$1="BERU",INDEX(beru_assortment!$C$1:$C$10000,MATCH(C3789,beru_assortment!$I$1:$I$10000,0)),IF($A$1="OZON",INDEX(ozon_assortment!$F$3:$F$10000,MATCH(C3789,ozon_assortment!$E$3:$E$10000,0)),0)))</f>
        <v>#N/A</v>
      </c>
      <c r="E3789" s="7" t="n">
        <f aca="false">IF(ISBLANK(C3789), , IF(ISBLANK(C3788), E3787+1, E3788))</f>
        <v>0</v>
      </c>
      <c r="F3789" s="10" t="n">
        <f aca="false">IF(ISBLANK(C3789),,IF(OR(ISBLANK(C3788), C3788="Баркод"),1,F3788+1))</f>
        <v>0</v>
      </c>
      <c r="G3789" s="10" t="n">
        <f aca="false">IF(ISBLANK(C3790), F3789/2,)</f>
        <v>0</v>
      </c>
      <c r="H3789" s="0" t="n">
        <f aca="false">IF(ISBLANK(C3789),0,-1)</f>
        <v>0</v>
      </c>
      <c r="I3789" s="0" t="n">
        <f aca="false">IF(AND(ISBLANK(C3788),NOT(ISBLANK(C3789))),1,-1)</f>
        <v>-1</v>
      </c>
      <c r="J3789" s="0" t="n">
        <f aca="false">IF(ISBLANK(C3787),IF(AND(C3788=C3789,NOT(ISBLANK(C3788)),NOT(ISBLANK(C3789))),1,-1),-1)</f>
        <v>-1</v>
      </c>
      <c r="K3789" s="0" t="n">
        <f aca="false">IF(MAX(H3789:J3789)&lt;0,IF(OR(C3789=C3788,C3788=C3787),1,-1),MAX(H3789:J3789))</f>
        <v>0</v>
      </c>
    </row>
    <row r="3790" customFormat="false" ht="13.8" hidden="false" customHeight="false" outlineLevel="0" collapsed="false">
      <c r="B3790" s="8" t="n">
        <f aca="false">MAX(H3790:K3790)</f>
        <v>0</v>
      </c>
      <c r="C3790" s="11"/>
      <c r="D3790" s="10" t="e">
        <f aca="false">IF($A$1="WLB",INDEX(SupplierNomenclature!$D$1:$D$9996,MATCH(C3790,SupplierNomenclature!$I$1:$I$9996,0)),IF($A$1="BERU",INDEX(beru_assortment!$C$1:$C$10000,MATCH(C3790,beru_assortment!$I$1:$I$10000,0)),IF($A$1="OZON",INDEX(ozon_assortment!$F$3:$F$10000,MATCH(C3790,ozon_assortment!$E$3:$E$10000,0)),0)))</f>
        <v>#N/A</v>
      </c>
      <c r="E3790" s="7" t="n">
        <f aca="false">IF(ISBLANK(C3790), , IF(ISBLANK(C3789), E3788+1, E3789))</f>
        <v>0</v>
      </c>
      <c r="F3790" s="10" t="n">
        <f aca="false">IF(ISBLANK(C3790),,IF(OR(ISBLANK(C3789), C3789="Баркод"),1,F3789+1))</f>
        <v>0</v>
      </c>
      <c r="G3790" s="10" t="n">
        <f aca="false">IF(ISBLANK(C3791), F3790/2,)</f>
        <v>0</v>
      </c>
      <c r="H3790" s="0" t="n">
        <f aca="false">IF(ISBLANK(C3790),0,-1)</f>
        <v>0</v>
      </c>
      <c r="I3790" s="0" t="n">
        <f aca="false">IF(AND(ISBLANK(C3789),NOT(ISBLANK(C3790))),1,-1)</f>
        <v>-1</v>
      </c>
      <c r="J3790" s="0" t="n">
        <f aca="false">IF(ISBLANK(C3788),IF(AND(C3789=C3790,NOT(ISBLANK(C3789)),NOT(ISBLANK(C3790))),1,-1),-1)</f>
        <v>-1</v>
      </c>
      <c r="K3790" s="0" t="n">
        <f aca="false">IF(MAX(H3790:J3790)&lt;0,IF(OR(C3790=C3789,C3789=C3788),1,-1),MAX(H3790:J3790))</f>
        <v>0</v>
      </c>
    </row>
    <row r="3791" customFormat="false" ht="13.8" hidden="false" customHeight="false" outlineLevel="0" collapsed="false">
      <c r="B3791" s="8" t="n">
        <f aca="false">MAX(H3791:K3791)</f>
        <v>0</v>
      </c>
      <c r="C3791" s="11"/>
      <c r="D3791" s="10" t="e">
        <f aca="false">IF($A$1="WLB",INDEX(SupplierNomenclature!$D$1:$D$9996,MATCH(C3791,SupplierNomenclature!$I$1:$I$9996,0)),IF($A$1="BERU",INDEX(beru_assortment!$C$1:$C$10000,MATCH(C3791,beru_assortment!$I$1:$I$10000,0)),IF($A$1="OZON",INDEX(ozon_assortment!$F$3:$F$10000,MATCH(C3791,ozon_assortment!$E$3:$E$10000,0)),0)))</f>
        <v>#N/A</v>
      </c>
      <c r="E3791" s="7" t="n">
        <f aca="false">IF(ISBLANK(C3791), , IF(ISBLANK(C3790), E3789+1, E3790))</f>
        <v>0</v>
      </c>
      <c r="F3791" s="10" t="n">
        <f aca="false">IF(ISBLANK(C3791),,IF(OR(ISBLANK(C3790), C3790="Баркод"),1,F3790+1))</f>
        <v>0</v>
      </c>
      <c r="G3791" s="10" t="n">
        <f aca="false">IF(ISBLANK(C3792), F3791/2,)</f>
        <v>0</v>
      </c>
      <c r="H3791" s="0" t="n">
        <f aca="false">IF(ISBLANK(C3791),0,-1)</f>
        <v>0</v>
      </c>
      <c r="I3791" s="0" t="n">
        <f aca="false">IF(AND(ISBLANK(C3790),NOT(ISBLANK(C3791))),1,-1)</f>
        <v>-1</v>
      </c>
      <c r="J3791" s="0" t="n">
        <f aca="false">IF(ISBLANK(C3789),IF(AND(C3790=C3791,NOT(ISBLANK(C3790)),NOT(ISBLANK(C3791))),1,-1),-1)</f>
        <v>-1</v>
      </c>
      <c r="K3791" s="0" t="n">
        <f aca="false">IF(MAX(H3791:J3791)&lt;0,IF(OR(C3791=C3790,C3790=C3789),1,-1),MAX(H3791:J3791))</f>
        <v>0</v>
      </c>
    </row>
    <row r="3792" customFormat="false" ht="13.8" hidden="false" customHeight="false" outlineLevel="0" collapsed="false">
      <c r="B3792" s="8" t="n">
        <f aca="false">MAX(H3792:K3792)</f>
        <v>0</v>
      </c>
      <c r="C3792" s="11"/>
      <c r="D3792" s="10" t="e">
        <f aca="false">IF($A$1="WLB",INDEX(SupplierNomenclature!$D$1:$D$9996,MATCH(C3792,SupplierNomenclature!$I$1:$I$9996,0)),IF($A$1="BERU",INDEX(beru_assortment!$C$1:$C$10000,MATCH(C3792,beru_assortment!$I$1:$I$10000,0)),IF($A$1="OZON",INDEX(ozon_assortment!$F$3:$F$10000,MATCH(C3792,ozon_assortment!$E$3:$E$10000,0)),0)))</f>
        <v>#N/A</v>
      </c>
      <c r="E3792" s="7" t="n">
        <f aca="false">IF(ISBLANK(C3792), , IF(ISBLANK(C3791), E3790+1, E3791))</f>
        <v>0</v>
      </c>
      <c r="F3792" s="10" t="n">
        <f aca="false">IF(ISBLANK(C3792),,IF(OR(ISBLANK(C3791), C3791="Баркод"),1,F3791+1))</f>
        <v>0</v>
      </c>
      <c r="G3792" s="10" t="n">
        <f aca="false">IF(ISBLANK(C3793), F3792/2,)</f>
        <v>0</v>
      </c>
      <c r="H3792" s="0" t="n">
        <f aca="false">IF(ISBLANK(C3792),0,-1)</f>
        <v>0</v>
      </c>
      <c r="I3792" s="0" t="n">
        <f aca="false">IF(AND(ISBLANK(C3791),NOT(ISBLANK(C3792))),1,-1)</f>
        <v>-1</v>
      </c>
      <c r="J3792" s="0" t="n">
        <f aca="false">IF(ISBLANK(C3790),IF(AND(C3791=C3792,NOT(ISBLANK(C3791)),NOT(ISBLANK(C3792))),1,-1),-1)</f>
        <v>-1</v>
      </c>
      <c r="K3792" s="0" t="n">
        <f aca="false">IF(MAX(H3792:J3792)&lt;0,IF(OR(C3792=C3791,C3791=C3790),1,-1),MAX(H3792:J3792))</f>
        <v>0</v>
      </c>
    </row>
    <row r="3793" customFormat="false" ht="13.8" hidden="false" customHeight="false" outlineLevel="0" collapsed="false">
      <c r="B3793" s="8" t="n">
        <f aca="false">MAX(H3793:K3793)</f>
        <v>0</v>
      </c>
      <c r="C3793" s="11"/>
      <c r="D3793" s="10" t="e">
        <f aca="false">IF($A$1="WLB",INDEX(SupplierNomenclature!$D$1:$D$9996,MATCH(C3793,SupplierNomenclature!$I$1:$I$9996,0)),IF($A$1="BERU",INDEX(beru_assortment!$C$1:$C$10000,MATCH(C3793,beru_assortment!$I$1:$I$10000,0)),IF($A$1="OZON",INDEX(ozon_assortment!$F$3:$F$10000,MATCH(C3793,ozon_assortment!$E$3:$E$10000,0)),0)))</f>
        <v>#N/A</v>
      </c>
      <c r="E3793" s="7" t="n">
        <f aca="false">IF(ISBLANK(C3793), , IF(ISBLANK(C3792), E3791+1, E3792))</f>
        <v>0</v>
      </c>
      <c r="F3793" s="10" t="n">
        <f aca="false">IF(ISBLANK(C3793),,IF(OR(ISBLANK(C3792), C3792="Баркод"),1,F3792+1))</f>
        <v>0</v>
      </c>
      <c r="G3793" s="10" t="n">
        <f aca="false">IF(ISBLANK(C3794), F3793/2,)</f>
        <v>0</v>
      </c>
      <c r="H3793" s="0" t="n">
        <f aca="false">IF(ISBLANK(C3793),0,-1)</f>
        <v>0</v>
      </c>
      <c r="I3793" s="0" t="n">
        <f aca="false">IF(AND(ISBLANK(C3792),NOT(ISBLANK(C3793))),1,-1)</f>
        <v>-1</v>
      </c>
      <c r="J3793" s="0" t="n">
        <f aca="false">IF(ISBLANK(C3791),IF(AND(C3792=C3793,NOT(ISBLANK(C3792)),NOT(ISBLANK(C3793))),1,-1),-1)</f>
        <v>-1</v>
      </c>
      <c r="K3793" s="0" t="n">
        <f aca="false">IF(MAX(H3793:J3793)&lt;0,IF(OR(C3793=C3792,C3792=C3791),1,-1),MAX(H3793:J3793))</f>
        <v>0</v>
      </c>
    </row>
    <row r="3794" customFormat="false" ht="13.8" hidden="false" customHeight="false" outlineLevel="0" collapsed="false">
      <c r="B3794" s="8" t="n">
        <f aca="false">MAX(H3794:K3794)</f>
        <v>0</v>
      </c>
      <c r="C3794" s="11"/>
      <c r="D3794" s="10" t="e">
        <f aca="false">IF($A$1="WLB",INDEX(SupplierNomenclature!$D$1:$D$9996,MATCH(C3794,SupplierNomenclature!$I$1:$I$9996,0)),IF($A$1="BERU",INDEX(beru_assortment!$C$1:$C$10000,MATCH(C3794,beru_assortment!$I$1:$I$10000,0)),IF($A$1="OZON",INDEX(ozon_assortment!$F$3:$F$10000,MATCH(C3794,ozon_assortment!$E$3:$E$10000,0)),0)))</f>
        <v>#N/A</v>
      </c>
      <c r="E3794" s="7" t="n">
        <f aca="false">IF(ISBLANK(C3794), , IF(ISBLANK(C3793), E3792+1, E3793))</f>
        <v>0</v>
      </c>
      <c r="F3794" s="10" t="n">
        <f aca="false">IF(ISBLANK(C3794),,IF(OR(ISBLANK(C3793), C3793="Баркод"),1,F3793+1))</f>
        <v>0</v>
      </c>
      <c r="G3794" s="10" t="n">
        <f aca="false">IF(ISBLANK(C3795), F3794/2,)</f>
        <v>0</v>
      </c>
      <c r="H3794" s="0" t="n">
        <f aca="false">IF(ISBLANK(C3794),0,-1)</f>
        <v>0</v>
      </c>
      <c r="I3794" s="0" t="n">
        <f aca="false">IF(AND(ISBLANK(C3793),NOT(ISBLANK(C3794))),1,-1)</f>
        <v>-1</v>
      </c>
      <c r="J3794" s="0" t="n">
        <f aca="false">IF(ISBLANK(C3792),IF(AND(C3793=C3794,NOT(ISBLANK(C3793)),NOT(ISBLANK(C3794))),1,-1),-1)</f>
        <v>-1</v>
      </c>
      <c r="K3794" s="0" t="n">
        <f aca="false">IF(MAX(H3794:J3794)&lt;0,IF(OR(C3794=C3793,C3793=C3792),1,-1),MAX(H3794:J3794))</f>
        <v>0</v>
      </c>
    </row>
    <row r="3795" customFormat="false" ht="13.8" hidden="false" customHeight="false" outlineLevel="0" collapsed="false">
      <c r="B3795" s="8" t="n">
        <f aca="false">MAX(H3795:K3795)</f>
        <v>0</v>
      </c>
      <c r="C3795" s="11"/>
      <c r="D3795" s="10" t="e">
        <f aca="false">IF($A$1="WLB",INDEX(SupplierNomenclature!$D$1:$D$9996,MATCH(C3795,SupplierNomenclature!$I$1:$I$9996,0)),IF($A$1="BERU",INDEX(beru_assortment!$C$1:$C$10000,MATCH(C3795,beru_assortment!$I$1:$I$10000,0)),IF($A$1="OZON",INDEX(ozon_assortment!$F$3:$F$10000,MATCH(C3795,ozon_assortment!$E$3:$E$10000,0)),0)))</f>
        <v>#N/A</v>
      </c>
      <c r="E3795" s="7" t="n">
        <f aca="false">IF(ISBLANK(C3795), , IF(ISBLANK(C3794), E3793+1, E3794))</f>
        <v>0</v>
      </c>
      <c r="F3795" s="10" t="n">
        <f aca="false">IF(ISBLANK(C3795),,IF(OR(ISBLANK(C3794), C3794="Баркод"),1,F3794+1))</f>
        <v>0</v>
      </c>
      <c r="G3795" s="10" t="n">
        <f aca="false">IF(ISBLANK(C3796), F3795/2,)</f>
        <v>0</v>
      </c>
      <c r="H3795" s="0" t="n">
        <f aca="false">IF(ISBLANK(C3795),0,-1)</f>
        <v>0</v>
      </c>
      <c r="I3795" s="0" t="n">
        <f aca="false">IF(AND(ISBLANK(C3794),NOT(ISBLANK(C3795))),1,-1)</f>
        <v>-1</v>
      </c>
      <c r="J3795" s="0" t="n">
        <f aca="false">IF(ISBLANK(C3793),IF(AND(C3794=C3795,NOT(ISBLANK(C3794)),NOT(ISBLANK(C3795))),1,-1),-1)</f>
        <v>-1</v>
      </c>
      <c r="K3795" s="0" t="n">
        <f aca="false">IF(MAX(H3795:J3795)&lt;0,IF(OR(C3795=C3794,C3794=C3793),1,-1),MAX(H3795:J3795))</f>
        <v>0</v>
      </c>
    </row>
    <row r="3796" customFormat="false" ht="13.8" hidden="false" customHeight="false" outlineLevel="0" collapsed="false">
      <c r="B3796" s="8" t="n">
        <f aca="false">MAX(H3796:K3796)</f>
        <v>0</v>
      </c>
      <c r="C3796" s="11"/>
      <c r="D3796" s="10" t="e">
        <f aca="false">IF($A$1="WLB",INDEX(SupplierNomenclature!$D$1:$D$9996,MATCH(C3796,SupplierNomenclature!$I$1:$I$9996,0)),IF($A$1="BERU",INDEX(beru_assortment!$C$1:$C$10000,MATCH(C3796,beru_assortment!$I$1:$I$10000,0)),IF($A$1="OZON",INDEX(ozon_assortment!$F$3:$F$10000,MATCH(C3796,ozon_assortment!$E$3:$E$10000,0)),0)))</f>
        <v>#N/A</v>
      </c>
      <c r="E3796" s="7" t="n">
        <f aca="false">IF(ISBLANK(C3796), , IF(ISBLANK(C3795), E3794+1, E3795))</f>
        <v>0</v>
      </c>
      <c r="F3796" s="10" t="n">
        <f aca="false">IF(ISBLANK(C3796),,IF(OR(ISBLANK(C3795), C3795="Баркод"),1,F3795+1))</f>
        <v>0</v>
      </c>
      <c r="G3796" s="10" t="n">
        <f aca="false">IF(ISBLANK(C3797), F3796/2,)</f>
        <v>0</v>
      </c>
      <c r="H3796" s="0" t="n">
        <f aca="false">IF(ISBLANK(C3796),0,-1)</f>
        <v>0</v>
      </c>
      <c r="I3796" s="0" t="n">
        <f aca="false">IF(AND(ISBLANK(C3795),NOT(ISBLANK(C3796))),1,-1)</f>
        <v>-1</v>
      </c>
      <c r="J3796" s="0" t="n">
        <f aca="false">IF(ISBLANK(C3794),IF(AND(C3795=C3796,NOT(ISBLANK(C3795)),NOT(ISBLANK(C3796))),1,-1),-1)</f>
        <v>-1</v>
      </c>
      <c r="K3796" s="0" t="n">
        <f aca="false">IF(MAX(H3796:J3796)&lt;0,IF(OR(C3796=C3795,C3795=C3794),1,-1),MAX(H3796:J3796))</f>
        <v>0</v>
      </c>
    </row>
    <row r="3797" customFormat="false" ht="13.8" hidden="false" customHeight="false" outlineLevel="0" collapsed="false">
      <c r="B3797" s="8" t="n">
        <f aca="false">MAX(H3797:K3797)</f>
        <v>0</v>
      </c>
      <c r="C3797" s="11"/>
      <c r="D3797" s="10" t="e">
        <f aca="false">IF($A$1="WLB",INDEX(SupplierNomenclature!$D$1:$D$9996,MATCH(C3797,SupplierNomenclature!$I$1:$I$9996,0)),IF($A$1="BERU",INDEX(beru_assortment!$C$1:$C$10000,MATCH(C3797,beru_assortment!$I$1:$I$10000,0)),IF($A$1="OZON",INDEX(ozon_assortment!$F$3:$F$10000,MATCH(C3797,ozon_assortment!$E$3:$E$10000,0)),0)))</f>
        <v>#N/A</v>
      </c>
      <c r="E3797" s="7" t="n">
        <f aca="false">IF(ISBLANK(C3797), , IF(ISBLANK(C3796), E3795+1, E3796))</f>
        <v>0</v>
      </c>
      <c r="F3797" s="10" t="n">
        <f aca="false">IF(ISBLANK(C3797),,IF(OR(ISBLANK(C3796), C3796="Баркод"),1,F3796+1))</f>
        <v>0</v>
      </c>
      <c r="G3797" s="10" t="n">
        <f aca="false">IF(ISBLANK(C3798), F3797/2,)</f>
        <v>0</v>
      </c>
      <c r="H3797" s="0" t="n">
        <f aca="false">IF(ISBLANK(C3797),0,-1)</f>
        <v>0</v>
      </c>
      <c r="I3797" s="0" t="n">
        <f aca="false">IF(AND(ISBLANK(C3796),NOT(ISBLANK(C3797))),1,-1)</f>
        <v>-1</v>
      </c>
      <c r="J3797" s="0" t="n">
        <f aca="false">IF(ISBLANK(C3795),IF(AND(C3796=C3797,NOT(ISBLANK(C3796)),NOT(ISBLANK(C3797))),1,-1),-1)</f>
        <v>-1</v>
      </c>
      <c r="K3797" s="0" t="n">
        <f aca="false">IF(MAX(H3797:J3797)&lt;0,IF(OR(C3797=C3796,C3796=C3795),1,-1),MAX(H3797:J3797))</f>
        <v>0</v>
      </c>
    </row>
    <row r="3798" customFormat="false" ht="13.8" hidden="false" customHeight="false" outlineLevel="0" collapsed="false">
      <c r="B3798" s="8" t="n">
        <f aca="false">MAX(H3798:K3798)</f>
        <v>0</v>
      </c>
      <c r="C3798" s="11"/>
      <c r="D3798" s="10" t="e">
        <f aca="false">IF($A$1="WLB",INDEX(SupplierNomenclature!$D$1:$D$9996,MATCH(C3798,SupplierNomenclature!$I$1:$I$9996,0)),IF($A$1="BERU",INDEX(beru_assortment!$C$1:$C$10000,MATCH(C3798,beru_assortment!$I$1:$I$10000,0)),IF($A$1="OZON",INDEX(ozon_assortment!$F$3:$F$10000,MATCH(C3798,ozon_assortment!$E$3:$E$10000,0)),0)))</f>
        <v>#N/A</v>
      </c>
      <c r="E3798" s="7" t="n">
        <f aca="false">IF(ISBLANK(C3798), , IF(ISBLANK(C3797), E3796+1, E3797))</f>
        <v>0</v>
      </c>
      <c r="F3798" s="10" t="n">
        <f aca="false">IF(ISBLANK(C3798),,IF(OR(ISBLANK(C3797), C3797="Баркод"),1,F3797+1))</f>
        <v>0</v>
      </c>
      <c r="G3798" s="10" t="n">
        <f aca="false">IF(ISBLANK(C3799), F3798/2,)</f>
        <v>0</v>
      </c>
      <c r="H3798" s="0" t="n">
        <f aca="false">IF(ISBLANK(C3798),0,-1)</f>
        <v>0</v>
      </c>
      <c r="I3798" s="0" t="n">
        <f aca="false">IF(AND(ISBLANK(C3797),NOT(ISBLANK(C3798))),1,-1)</f>
        <v>-1</v>
      </c>
      <c r="J3798" s="0" t="n">
        <f aca="false">IF(ISBLANK(C3796),IF(AND(C3797=C3798,NOT(ISBLANK(C3797)),NOT(ISBLANK(C3798))),1,-1),-1)</f>
        <v>-1</v>
      </c>
      <c r="K3798" s="0" t="n">
        <f aca="false">IF(MAX(H3798:J3798)&lt;0,IF(OR(C3798=C3797,C3797=C3796),1,-1),MAX(H3798:J3798))</f>
        <v>0</v>
      </c>
    </row>
    <row r="3799" customFormat="false" ht="13.8" hidden="false" customHeight="false" outlineLevel="0" collapsed="false">
      <c r="B3799" s="8" t="n">
        <f aca="false">MAX(H3799:K3799)</f>
        <v>0</v>
      </c>
      <c r="C3799" s="11"/>
      <c r="D3799" s="10" t="e">
        <f aca="false">IF($A$1="WLB",INDEX(SupplierNomenclature!$D$1:$D$9996,MATCH(C3799,SupplierNomenclature!$I$1:$I$9996,0)),IF($A$1="BERU",INDEX(beru_assortment!$C$1:$C$10000,MATCH(C3799,beru_assortment!$I$1:$I$10000,0)),IF($A$1="OZON",INDEX(ozon_assortment!$F$3:$F$10000,MATCH(C3799,ozon_assortment!$E$3:$E$10000,0)),0)))</f>
        <v>#N/A</v>
      </c>
      <c r="E3799" s="7" t="n">
        <f aca="false">IF(ISBLANK(C3799), , IF(ISBLANK(C3798), E3797+1, E3798))</f>
        <v>0</v>
      </c>
      <c r="F3799" s="10" t="n">
        <f aca="false">IF(ISBLANK(C3799),,IF(OR(ISBLANK(C3798), C3798="Баркод"),1,F3798+1))</f>
        <v>0</v>
      </c>
      <c r="G3799" s="10" t="n">
        <f aca="false">IF(ISBLANK(C3800), F3799/2,)</f>
        <v>0</v>
      </c>
      <c r="H3799" s="0" t="n">
        <f aca="false">IF(ISBLANK(C3799),0,-1)</f>
        <v>0</v>
      </c>
      <c r="I3799" s="0" t="n">
        <f aca="false">IF(AND(ISBLANK(C3798),NOT(ISBLANK(C3799))),1,-1)</f>
        <v>-1</v>
      </c>
      <c r="J3799" s="0" t="n">
        <f aca="false">IF(ISBLANK(C3797),IF(AND(C3798=C3799,NOT(ISBLANK(C3798)),NOT(ISBLANK(C3799))),1,-1),-1)</f>
        <v>-1</v>
      </c>
      <c r="K3799" s="0" t="n">
        <f aca="false">IF(MAX(H3799:J3799)&lt;0,IF(OR(C3799=C3798,C3798=C3797),1,-1),MAX(H3799:J3799))</f>
        <v>0</v>
      </c>
    </row>
    <row r="3800" customFormat="false" ht="13.8" hidden="false" customHeight="false" outlineLevel="0" collapsed="false">
      <c r="B3800" s="8" t="n">
        <f aca="false">MAX(H3800:K3800)</f>
        <v>0</v>
      </c>
      <c r="C3800" s="11"/>
      <c r="D3800" s="10" t="e">
        <f aca="false">IF($A$1="WLB",INDEX(SupplierNomenclature!$D$1:$D$9996,MATCH(C3800,SupplierNomenclature!$I$1:$I$9996,0)),IF($A$1="BERU",INDEX(beru_assortment!$C$1:$C$10000,MATCH(C3800,beru_assortment!$I$1:$I$10000,0)),IF($A$1="OZON",INDEX(ozon_assortment!$F$3:$F$10000,MATCH(C3800,ozon_assortment!$E$3:$E$10000,0)),0)))</f>
        <v>#N/A</v>
      </c>
      <c r="E3800" s="7" t="n">
        <f aca="false">IF(ISBLANK(C3800), , IF(ISBLANK(C3799), E3798+1, E3799))</f>
        <v>0</v>
      </c>
      <c r="F3800" s="10" t="n">
        <f aca="false">IF(ISBLANK(C3800),,IF(OR(ISBLANK(C3799), C3799="Баркод"),1,F3799+1))</f>
        <v>0</v>
      </c>
      <c r="G3800" s="10" t="n">
        <f aca="false">IF(ISBLANK(C3801), F3800/2,)</f>
        <v>0</v>
      </c>
      <c r="H3800" s="0" t="n">
        <f aca="false">IF(ISBLANK(C3800),0,-1)</f>
        <v>0</v>
      </c>
      <c r="I3800" s="0" t="n">
        <f aca="false">IF(AND(ISBLANK(C3799),NOT(ISBLANK(C3800))),1,-1)</f>
        <v>-1</v>
      </c>
      <c r="J3800" s="0" t="n">
        <f aca="false">IF(ISBLANK(C3798),IF(AND(C3799=C3800,NOT(ISBLANK(C3799)),NOT(ISBLANK(C3800))),1,-1),-1)</f>
        <v>-1</v>
      </c>
      <c r="K3800" s="0" t="n">
        <f aca="false">IF(MAX(H3800:J3800)&lt;0,IF(OR(C3800=C3799,C3799=C3798),1,-1),MAX(H3800:J3800))</f>
        <v>0</v>
      </c>
    </row>
    <row r="3801" customFormat="false" ht="13.8" hidden="false" customHeight="false" outlineLevel="0" collapsed="false">
      <c r="B3801" s="8" t="n">
        <f aca="false">MAX(H3801:K3801)</f>
        <v>0</v>
      </c>
      <c r="C3801" s="11"/>
      <c r="D3801" s="10" t="e">
        <f aca="false">IF($A$1="WLB",INDEX(SupplierNomenclature!$D$1:$D$9996,MATCH(C3801,SupplierNomenclature!$I$1:$I$9996,0)),IF($A$1="BERU",INDEX(beru_assortment!$C$1:$C$10000,MATCH(C3801,beru_assortment!$I$1:$I$10000,0)),IF($A$1="OZON",INDEX(ozon_assortment!$F$3:$F$10000,MATCH(C3801,ozon_assortment!$E$3:$E$10000,0)),0)))</f>
        <v>#N/A</v>
      </c>
      <c r="E3801" s="7" t="n">
        <f aca="false">IF(ISBLANK(C3801), , IF(ISBLANK(C3800), E3799+1, E3800))</f>
        <v>0</v>
      </c>
      <c r="F3801" s="10" t="n">
        <f aca="false">IF(ISBLANK(C3801),,IF(OR(ISBLANK(C3800), C3800="Баркод"),1,F3800+1))</f>
        <v>0</v>
      </c>
      <c r="G3801" s="10" t="n">
        <f aca="false">IF(ISBLANK(C3802), F3801/2,)</f>
        <v>0</v>
      </c>
      <c r="H3801" s="0" t="n">
        <f aca="false">IF(ISBLANK(C3801),0,-1)</f>
        <v>0</v>
      </c>
      <c r="I3801" s="0" t="n">
        <f aca="false">IF(AND(ISBLANK(C3800),NOT(ISBLANK(C3801))),1,-1)</f>
        <v>-1</v>
      </c>
      <c r="J3801" s="0" t="n">
        <f aca="false">IF(ISBLANK(C3799),IF(AND(C3800=C3801,NOT(ISBLANK(C3800)),NOT(ISBLANK(C3801))),1,-1),-1)</f>
        <v>-1</v>
      </c>
      <c r="K3801" s="0" t="n">
        <f aca="false">IF(MAX(H3801:J3801)&lt;0,IF(OR(C3801=C3800,C3800=C3799),1,-1),MAX(H3801:J3801))</f>
        <v>0</v>
      </c>
    </row>
    <row r="3802" customFormat="false" ht="13.8" hidden="false" customHeight="false" outlineLevel="0" collapsed="false">
      <c r="B3802" s="8" t="n">
        <f aca="false">MAX(H3802:K3802)</f>
        <v>0</v>
      </c>
      <c r="C3802" s="11"/>
      <c r="D3802" s="10" t="e">
        <f aca="false">IF($A$1="WLB",INDEX(SupplierNomenclature!$D$1:$D$9996,MATCH(C3802,SupplierNomenclature!$I$1:$I$9996,0)),IF($A$1="BERU",INDEX(beru_assortment!$C$1:$C$10000,MATCH(C3802,beru_assortment!$I$1:$I$10000,0)),IF($A$1="OZON",INDEX(ozon_assortment!$F$3:$F$10000,MATCH(C3802,ozon_assortment!$E$3:$E$10000,0)),0)))</f>
        <v>#N/A</v>
      </c>
      <c r="E3802" s="7" t="n">
        <f aca="false">IF(ISBLANK(C3802), , IF(ISBLANK(C3801), E3800+1, E3801))</f>
        <v>0</v>
      </c>
      <c r="F3802" s="10" t="n">
        <f aca="false">IF(ISBLANK(C3802),,IF(OR(ISBLANK(C3801), C3801="Баркод"),1,F3801+1))</f>
        <v>0</v>
      </c>
      <c r="G3802" s="10" t="n">
        <f aca="false">IF(ISBLANK(C3803), F3802/2,)</f>
        <v>0</v>
      </c>
      <c r="H3802" s="0" t="n">
        <f aca="false">IF(ISBLANK(C3802),0,-1)</f>
        <v>0</v>
      </c>
      <c r="I3802" s="0" t="n">
        <f aca="false">IF(AND(ISBLANK(C3801),NOT(ISBLANK(C3802))),1,-1)</f>
        <v>-1</v>
      </c>
      <c r="J3802" s="0" t="n">
        <f aca="false">IF(ISBLANK(C3800),IF(AND(C3801=C3802,NOT(ISBLANK(C3801)),NOT(ISBLANK(C3802))),1,-1),-1)</f>
        <v>-1</v>
      </c>
      <c r="K3802" s="0" t="n">
        <f aca="false">IF(MAX(H3802:J3802)&lt;0,IF(OR(C3802=C3801,C3801=C3800),1,-1),MAX(H3802:J3802))</f>
        <v>0</v>
      </c>
    </row>
    <row r="3803" customFormat="false" ht="13.8" hidden="false" customHeight="false" outlineLevel="0" collapsed="false">
      <c r="B3803" s="8" t="n">
        <f aca="false">MAX(H3803:K3803)</f>
        <v>0</v>
      </c>
      <c r="C3803" s="11"/>
      <c r="D3803" s="10" t="e">
        <f aca="false">IF($A$1="WLB",INDEX(SupplierNomenclature!$D$1:$D$9996,MATCH(C3803,SupplierNomenclature!$I$1:$I$9996,0)),IF($A$1="BERU",INDEX(beru_assortment!$C$1:$C$10000,MATCH(C3803,beru_assortment!$I$1:$I$10000,0)),IF($A$1="OZON",INDEX(ozon_assortment!$F$3:$F$10000,MATCH(C3803,ozon_assortment!$E$3:$E$10000,0)),0)))</f>
        <v>#N/A</v>
      </c>
      <c r="E3803" s="7" t="n">
        <f aca="false">IF(ISBLANK(C3803), , IF(ISBLANK(C3802), E3801+1, E3802))</f>
        <v>0</v>
      </c>
      <c r="F3803" s="10" t="n">
        <f aca="false">IF(ISBLANK(C3803),,IF(OR(ISBLANK(C3802), C3802="Баркод"),1,F3802+1))</f>
        <v>0</v>
      </c>
      <c r="G3803" s="10" t="n">
        <f aca="false">IF(ISBLANK(C3804), F3803/2,)</f>
        <v>0</v>
      </c>
      <c r="H3803" s="0" t="n">
        <f aca="false">IF(ISBLANK(C3803),0,-1)</f>
        <v>0</v>
      </c>
      <c r="I3803" s="0" t="n">
        <f aca="false">IF(AND(ISBLANK(C3802),NOT(ISBLANK(C3803))),1,-1)</f>
        <v>-1</v>
      </c>
      <c r="J3803" s="0" t="n">
        <f aca="false">IF(ISBLANK(C3801),IF(AND(C3802=C3803,NOT(ISBLANK(C3802)),NOT(ISBLANK(C3803))),1,-1),-1)</f>
        <v>-1</v>
      </c>
      <c r="K3803" s="0" t="n">
        <f aca="false">IF(MAX(H3803:J3803)&lt;0,IF(OR(C3803=C3802,C3802=C3801),1,-1),MAX(H3803:J3803))</f>
        <v>0</v>
      </c>
    </row>
    <row r="3804" customFormat="false" ht="13.8" hidden="false" customHeight="false" outlineLevel="0" collapsed="false">
      <c r="B3804" s="8" t="n">
        <f aca="false">MAX(H3804:K3804)</f>
        <v>0</v>
      </c>
      <c r="C3804" s="11"/>
      <c r="D3804" s="10" t="e">
        <f aca="false">IF($A$1="WLB",INDEX(SupplierNomenclature!$D$1:$D$9996,MATCH(C3804,SupplierNomenclature!$I$1:$I$9996,0)),IF($A$1="BERU",INDEX(beru_assortment!$C$1:$C$10000,MATCH(C3804,beru_assortment!$I$1:$I$10000,0)),IF($A$1="OZON",INDEX(ozon_assortment!$F$3:$F$10000,MATCH(C3804,ozon_assortment!$E$3:$E$10000,0)),0)))</f>
        <v>#N/A</v>
      </c>
      <c r="E3804" s="7" t="n">
        <f aca="false">IF(ISBLANK(C3804), , IF(ISBLANK(C3803), E3802+1, E3803))</f>
        <v>0</v>
      </c>
      <c r="F3804" s="10" t="n">
        <f aca="false">IF(ISBLANK(C3804),,IF(OR(ISBLANK(C3803), C3803="Баркод"),1,F3803+1))</f>
        <v>0</v>
      </c>
      <c r="G3804" s="10" t="n">
        <f aca="false">IF(ISBLANK(C3805), F3804/2,)</f>
        <v>0</v>
      </c>
      <c r="H3804" s="0" t="n">
        <f aca="false">IF(ISBLANK(C3804),0,-1)</f>
        <v>0</v>
      </c>
      <c r="I3804" s="0" t="n">
        <f aca="false">IF(AND(ISBLANK(C3803),NOT(ISBLANK(C3804))),1,-1)</f>
        <v>-1</v>
      </c>
      <c r="J3804" s="0" t="n">
        <f aca="false">IF(ISBLANK(C3802),IF(AND(C3803=C3804,NOT(ISBLANK(C3803)),NOT(ISBLANK(C3804))),1,-1),-1)</f>
        <v>-1</v>
      </c>
      <c r="K3804" s="0" t="n">
        <f aca="false">IF(MAX(H3804:J3804)&lt;0,IF(OR(C3804=C3803,C3803=C3802),1,-1),MAX(H3804:J3804))</f>
        <v>0</v>
      </c>
    </row>
    <row r="3805" customFormat="false" ht="13.8" hidden="false" customHeight="false" outlineLevel="0" collapsed="false">
      <c r="B3805" s="8" t="n">
        <f aca="false">MAX(H3805:K3805)</f>
        <v>0</v>
      </c>
      <c r="C3805" s="11"/>
      <c r="D3805" s="10" t="e">
        <f aca="false">IF($A$1="WLB",INDEX(SupplierNomenclature!$D$1:$D$9996,MATCH(C3805,SupplierNomenclature!$I$1:$I$9996,0)),IF($A$1="BERU",INDEX(beru_assortment!$C$1:$C$10000,MATCH(C3805,beru_assortment!$I$1:$I$10000,0)),IF($A$1="OZON",INDEX(ozon_assortment!$F$3:$F$10000,MATCH(C3805,ozon_assortment!$E$3:$E$10000,0)),0)))</f>
        <v>#N/A</v>
      </c>
      <c r="E3805" s="7" t="n">
        <f aca="false">IF(ISBLANK(C3805), , IF(ISBLANK(C3804), E3803+1, E3804))</f>
        <v>0</v>
      </c>
      <c r="F3805" s="10" t="n">
        <f aca="false">IF(ISBLANK(C3805),,IF(OR(ISBLANK(C3804), C3804="Баркод"),1,F3804+1))</f>
        <v>0</v>
      </c>
      <c r="G3805" s="10" t="n">
        <f aca="false">IF(ISBLANK(C3806), F3805/2,)</f>
        <v>0</v>
      </c>
      <c r="H3805" s="0" t="n">
        <f aca="false">IF(ISBLANK(C3805),0,-1)</f>
        <v>0</v>
      </c>
      <c r="I3805" s="0" t="n">
        <f aca="false">IF(AND(ISBLANK(C3804),NOT(ISBLANK(C3805))),1,-1)</f>
        <v>-1</v>
      </c>
      <c r="J3805" s="0" t="n">
        <f aca="false">IF(ISBLANK(C3803),IF(AND(C3804=C3805,NOT(ISBLANK(C3804)),NOT(ISBLANK(C3805))),1,-1),-1)</f>
        <v>-1</v>
      </c>
      <c r="K3805" s="0" t="n">
        <f aca="false">IF(MAX(H3805:J3805)&lt;0,IF(OR(C3805=C3804,C3804=C3803),1,-1),MAX(H3805:J3805))</f>
        <v>0</v>
      </c>
    </row>
    <row r="3806" customFormat="false" ht="13.8" hidden="false" customHeight="false" outlineLevel="0" collapsed="false">
      <c r="B3806" s="8" t="n">
        <f aca="false">MAX(H3806:K3806)</f>
        <v>0</v>
      </c>
      <c r="C3806" s="11"/>
      <c r="D3806" s="10" t="e">
        <f aca="false">IF($A$1="WLB",INDEX(SupplierNomenclature!$D$1:$D$9996,MATCH(C3806,SupplierNomenclature!$I$1:$I$9996,0)),IF($A$1="BERU",INDEX(beru_assortment!$C$1:$C$10000,MATCH(C3806,beru_assortment!$I$1:$I$10000,0)),IF($A$1="OZON",INDEX(ozon_assortment!$F$3:$F$10000,MATCH(C3806,ozon_assortment!$E$3:$E$10000,0)),0)))</f>
        <v>#N/A</v>
      </c>
      <c r="E3806" s="7" t="n">
        <f aca="false">IF(ISBLANK(C3806), , IF(ISBLANK(C3805), E3804+1, E3805))</f>
        <v>0</v>
      </c>
      <c r="F3806" s="10" t="n">
        <f aca="false">IF(ISBLANK(C3806),,IF(OR(ISBLANK(C3805), C3805="Баркод"),1,F3805+1))</f>
        <v>0</v>
      </c>
      <c r="G3806" s="10" t="n">
        <f aca="false">IF(ISBLANK(C3807), F3806/2,)</f>
        <v>0</v>
      </c>
      <c r="H3806" s="0" t="n">
        <f aca="false">IF(ISBLANK(C3806),0,-1)</f>
        <v>0</v>
      </c>
      <c r="I3806" s="0" t="n">
        <f aca="false">IF(AND(ISBLANK(C3805),NOT(ISBLANK(C3806))),1,-1)</f>
        <v>-1</v>
      </c>
      <c r="J3806" s="0" t="n">
        <f aca="false">IF(ISBLANK(C3804),IF(AND(C3805=C3806,NOT(ISBLANK(C3805)),NOT(ISBLANK(C3806))),1,-1),-1)</f>
        <v>-1</v>
      </c>
      <c r="K3806" s="0" t="n">
        <f aca="false">IF(MAX(H3806:J3806)&lt;0,IF(OR(C3806=C3805,C3805=C3804),1,-1),MAX(H3806:J3806))</f>
        <v>0</v>
      </c>
    </row>
    <row r="3807" customFormat="false" ht="13.8" hidden="false" customHeight="false" outlineLevel="0" collapsed="false">
      <c r="B3807" s="8" t="n">
        <f aca="false">MAX(H3807:K3807)</f>
        <v>0</v>
      </c>
      <c r="C3807" s="11"/>
      <c r="D3807" s="10" t="e">
        <f aca="false">IF($A$1="WLB",INDEX(SupplierNomenclature!$D$1:$D$9996,MATCH(C3807,SupplierNomenclature!$I$1:$I$9996,0)),IF($A$1="BERU",INDEX(beru_assortment!$C$1:$C$10000,MATCH(C3807,beru_assortment!$I$1:$I$10000,0)),IF($A$1="OZON",INDEX(ozon_assortment!$F$3:$F$10000,MATCH(C3807,ozon_assortment!$E$3:$E$10000,0)),0)))</f>
        <v>#N/A</v>
      </c>
      <c r="E3807" s="7" t="n">
        <f aca="false">IF(ISBLANK(C3807), , IF(ISBLANK(C3806), E3805+1, E3806))</f>
        <v>0</v>
      </c>
      <c r="F3807" s="10" t="n">
        <f aca="false">IF(ISBLANK(C3807),,IF(OR(ISBLANK(C3806), C3806="Баркод"),1,F3806+1))</f>
        <v>0</v>
      </c>
      <c r="G3807" s="10" t="n">
        <f aca="false">IF(ISBLANK(C3808), F3807/2,)</f>
        <v>0</v>
      </c>
      <c r="H3807" s="0" t="n">
        <f aca="false">IF(ISBLANK(C3807),0,-1)</f>
        <v>0</v>
      </c>
      <c r="I3807" s="0" t="n">
        <f aca="false">IF(AND(ISBLANK(C3806),NOT(ISBLANK(C3807))),1,-1)</f>
        <v>-1</v>
      </c>
      <c r="J3807" s="0" t="n">
        <f aca="false">IF(ISBLANK(C3805),IF(AND(C3806=C3807,NOT(ISBLANK(C3806)),NOT(ISBLANK(C3807))),1,-1),-1)</f>
        <v>-1</v>
      </c>
      <c r="K3807" s="0" t="n">
        <f aca="false">IF(MAX(H3807:J3807)&lt;0,IF(OR(C3807=C3806,C3806=C3805),1,-1),MAX(H3807:J3807))</f>
        <v>0</v>
      </c>
    </row>
    <row r="3808" customFormat="false" ht="13.8" hidden="false" customHeight="false" outlineLevel="0" collapsed="false">
      <c r="B3808" s="8" t="n">
        <f aca="false">MAX(H3808:K3808)</f>
        <v>0</v>
      </c>
      <c r="C3808" s="11"/>
      <c r="D3808" s="10" t="e">
        <f aca="false">IF($A$1="WLB",INDEX(SupplierNomenclature!$D$1:$D$9996,MATCH(C3808,SupplierNomenclature!$I$1:$I$9996,0)),IF($A$1="BERU",INDEX(beru_assortment!$C$1:$C$10000,MATCH(C3808,beru_assortment!$I$1:$I$10000,0)),IF($A$1="OZON",INDEX(ozon_assortment!$F$3:$F$10000,MATCH(C3808,ozon_assortment!$E$3:$E$10000,0)),0)))</f>
        <v>#N/A</v>
      </c>
      <c r="E3808" s="7" t="n">
        <f aca="false">IF(ISBLANK(C3808), , IF(ISBLANK(C3807), E3806+1, E3807))</f>
        <v>0</v>
      </c>
      <c r="F3808" s="10" t="n">
        <f aca="false">IF(ISBLANK(C3808),,IF(OR(ISBLANK(C3807), C3807="Баркод"),1,F3807+1))</f>
        <v>0</v>
      </c>
      <c r="G3808" s="10" t="n">
        <f aca="false">IF(ISBLANK(C3809), F3808/2,)</f>
        <v>0</v>
      </c>
      <c r="H3808" s="0" t="n">
        <f aca="false">IF(ISBLANK(C3808),0,-1)</f>
        <v>0</v>
      </c>
      <c r="I3808" s="0" t="n">
        <f aca="false">IF(AND(ISBLANK(C3807),NOT(ISBLANK(C3808))),1,-1)</f>
        <v>-1</v>
      </c>
      <c r="J3808" s="0" t="n">
        <f aca="false">IF(ISBLANK(C3806),IF(AND(C3807=C3808,NOT(ISBLANK(C3807)),NOT(ISBLANK(C3808))),1,-1),-1)</f>
        <v>-1</v>
      </c>
      <c r="K3808" s="0" t="n">
        <f aca="false">IF(MAX(H3808:J3808)&lt;0,IF(OR(C3808=C3807,C3807=C3806),1,-1),MAX(H3808:J3808))</f>
        <v>0</v>
      </c>
    </row>
    <row r="3809" customFormat="false" ht="13.8" hidden="false" customHeight="false" outlineLevel="0" collapsed="false">
      <c r="B3809" s="8" t="n">
        <f aca="false">MAX(H3809:K3809)</f>
        <v>0</v>
      </c>
      <c r="C3809" s="11"/>
      <c r="D3809" s="10" t="e">
        <f aca="false">IF($A$1="WLB",INDEX(SupplierNomenclature!$D$1:$D$9996,MATCH(C3809,SupplierNomenclature!$I$1:$I$9996,0)),IF($A$1="BERU",INDEX(beru_assortment!$C$1:$C$10000,MATCH(C3809,beru_assortment!$I$1:$I$10000,0)),IF($A$1="OZON",INDEX(ozon_assortment!$F$3:$F$10000,MATCH(C3809,ozon_assortment!$E$3:$E$10000,0)),0)))</f>
        <v>#N/A</v>
      </c>
      <c r="E3809" s="7" t="n">
        <f aca="false">IF(ISBLANK(C3809), , IF(ISBLANK(C3808), E3807+1, E3808))</f>
        <v>0</v>
      </c>
      <c r="F3809" s="10" t="n">
        <f aca="false">IF(ISBLANK(C3809),,IF(OR(ISBLANK(C3808), C3808="Баркод"),1,F3808+1))</f>
        <v>0</v>
      </c>
      <c r="G3809" s="10" t="n">
        <f aca="false">IF(ISBLANK(C3810), F3809/2,)</f>
        <v>0</v>
      </c>
      <c r="H3809" s="0" t="n">
        <f aca="false">IF(ISBLANK(C3809),0,-1)</f>
        <v>0</v>
      </c>
      <c r="I3809" s="0" t="n">
        <f aca="false">IF(AND(ISBLANK(C3808),NOT(ISBLANK(C3809))),1,-1)</f>
        <v>-1</v>
      </c>
      <c r="J3809" s="0" t="n">
        <f aca="false">IF(ISBLANK(C3807),IF(AND(C3808=C3809,NOT(ISBLANK(C3808)),NOT(ISBLANK(C3809))),1,-1),-1)</f>
        <v>-1</v>
      </c>
      <c r="K3809" s="0" t="n">
        <f aca="false">IF(MAX(H3809:J3809)&lt;0,IF(OR(C3809=C3808,C3808=C3807),1,-1),MAX(H3809:J3809))</f>
        <v>0</v>
      </c>
    </row>
    <row r="3810" customFormat="false" ht="13.8" hidden="false" customHeight="false" outlineLevel="0" collapsed="false">
      <c r="B3810" s="8" t="n">
        <f aca="false">MAX(H3810:K3810)</f>
        <v>0</v>
      </c>
      <c r="C3810" s="11"/>
      <c r="D3810" s="10" t="e">
        <f aca="false">IF($A$1="WLB",INDEX(SupplierNomenclature!$D$1:$D$9996,MATCH(C3810,SupplierNomenclature!$I$1:$I$9996,0)),IF($A$1="BERU",INDEX(beru_assortment!$C$1:$C$10000,MATCH(C3810,beru_assortment!$I$1:$I$10000,0)),IF($A$1="OZON",INDEX(ozon_assortment!$F$3:$F$10000,MATCH(C3810,ozon_assortment!$E$3:$E$10000,0)),0)))</f>
        <v>#N/A</v>
      </c>
      <c r="E3810" s="7" t="n">
        <f aca="false">IF(ISBLANK(C3810), , IF(ISBLANK(C3809), E3808+1, E3809))</f>
        <v>0</v>
      </c>
      <c r="F3810" s="10" t="n">
        <f aca="false">IF(ISBLANK(C3810),,IF(OR(ISBLANK(C3809), C3809="Баркод"),1,F3809+1))</f>
        <v>0</v>
      </c>
      <c r="G3810" s="10" t="n">
        <f aca="false">IF(ISBLANK(C3811), F3810/2,)</f>
        <v>0</v>
      </c>
      <c r="H3810" s="0" t="n">
        <f aca="false">IF(ISBLANK(C3810),0,-1)</f>
        <v>0</v>
      </c>
      <c r="I3810" s="0" t="n">
        <f aca="false">IF(AND(ISBLANK(C3809),NOT(ISBLANK(C3810))),1,-1)</f>
        <v>-1</v>
      </c>
      <c r="J3810" s="0" t="n">
        <f aca="false">IF(ISBLANK(C3808),IF(AND(C3809=C3810,NOT(ISBLANK(C3809)),NOT(ISBLANK(C3810))),1,-1),-1)</f>
        <v>-1</v>
      </c>
      <c r="K3810" s="0" t="n">
        <f aca="false">IF(MAX(H3810:J3810)&lt;0,IF(OR(C3810=C3809,C3809=C3808),1,-1),MAX(H3810:J3810))</f>
        <v>0</v>
      </c>
    </row>
    <row r="3811" customFormat="false" ht="13.8" hidden="false" customHeight="false" outlineLevel="0" collapsed="false">
      <c r="B3811" s="8" t="n">
        <f aca="false">MAX(H3811:K3811)</f>
        <v>0</v>
      </c>
      <c r="C3811" s="11"/>
      <c r="D3811" s="10" t="e">
        <f aca="false">IF($A$1="WLB",INDEX(SupplierNomenclature!$D$1:$D$9996,MATCH(C3811,SupplierNomenclature!$I$1:$I$9996,0)),IF($A$1="BERU",INDEX(beru_assortment!$C$1:$C$10000,MATCH(C3811,beru_assortment!$I$1:$I$10000,0)),IF($A$1="OZON",INDEX(ozon_assortment!$F$3:$F$10000,MATCH(C3811,ozon_assortment!$E$3:$E$10000,0)),0)))</f>
        <v>#N/A</v>
      </c>
      <c r="E3811" s="7" t="n">
        <f aca="false">IF(ISBLANK(C3811), , IF(ISBLANK(C3810), E3809+1, E3810))</f>
        <v>0</v>
      </c>
      <c r="F3811" s="10" t="n">
        <f aca="false">IF(ISBLANK(C3811),,IF(OR(ISBLANK(C3810), C3810="Баркод"),1,F3810+1))</f>
        <v>0</v>
      </c>
      <c r="G3811" s="10" t="n">
        <f aca="false">IF(ISBLANK(C3812), F3811/2,)</f>
        <v>0</v>
      </c>
      <c r="H3811" s="0" t="n">
        <f aca="false">IF(ISBLANK(C3811),0,-1)</f>
        <v>0</v>
      </c>
      <c r="I3811" s="0" t="n">
        <f aca="false">IF(AND(ISBLANK(C3810),NOT(ISBLANK(C3811))),1,-1)</f>
        <v>-1</v>
      </c>
      <c r="J3811" s="0" t="n">
        <f aca="false">IF(ISBLANK(C3809),IF(AND(C3810=C3811,NOT(ISBLANK(C3810)),NOT(ISBLANK(C3811))),1,-1),-1)</f>
        <v>-1</v>
      </c>
      <c r="K3811" s="0" t="n">
        <f aca="false">IF(MAX(H3811:J3811)&lt;0,IF(OR(C3811=C3810,C3810=C3809),1,-1),MAX(H3811:J3811))</f>
        <v>0</v>
      </c>
    </row>
    <row r="3812" customFormat="false" ht="13.8" hidden="false" customHeight="false" outlineLevel="0" collapsed="false">
      <c r="B3812" s="8" t="n">
        <f aca="false">MAX(H3812:K3812)</f>
        <v>0</v>
      </c>
      <c r="C3812" s="11"/>
      <c r="D3812" s="10" t="e">
        <f aca="false">IF($A$1="WLB",INDEX(SupplierNomenclature!$D$1:$D$9996,MATCH(C3812,SupplierNomenclature!$I$1:$I$9996,0)),IF($A$1="BERU",INDEX(beru_assortment!$C$1:$C$10000,MATCH(C3812,beru_assortment!$I$1:$I$10000,0)),IF($A$1="OZON",INDEX(ozon_assortment!$F$3:$F$10000,MATCH(C3812,ozon_assortment!$E$3:$E$10000,0)),0)))</f>
        <v>#N/A</v>
      </c>
      <c r="E3812" s="7" t="n">
        <f aca="false">IF(ISBLANK(C3812), , IF(ISBLANK(C3811), E3810+1, E3811))</f>
        <v>0</v>
      </c>
      <c r="F3812" s="10" t="n">
        <f aca="false">IF(ISBLANK(C3812),,IF(OR(ISBLANK(C3811), C3811="Баркод"),1,F3811+1))</f>
        <v>0</v>
      </c>
      <c r="G3812" s="10" t="n">
        <f aca="false">IF(ISBLANK(C3813), F3812/2,)</f>
        <v>0</v>
      </c>
      <c r="H3812" s="0" t="n">
        <f aca="false">IF(ISBLANK(C3812),0,-1)</f>
        <v>0</v>
      </c>
      <c r="I3812" s="0" t="n">
        <f aca="false">IF(AND(ISBLANK(C3811),NOT(ISBLANK(C3812))),1,-1)</f>
        <v>-1</v>
      </c>
      <c r="J3812" s="0" t="n">
        <f aca="false">IF(ISBLANK(C3810),IF(AND(C3811=C3812,NOT(ISBLANK(C3811)),NOT(ISBLANK(C3812))),1,-1),-1)</f>
        <v>-1</v>
      </c>
      <c r="K3812" s="0" t="n">
        <f aca="false">IF(MAX(H3812:J3812)&lt;0,IF(OR(C3812=C3811,C3811=C3810),1,-1),MAX(H3812:J3812))</f>
        <v>0</v>
      </c>
    </row>
    <row r="3813" customFormat="false" ht="13.8" hidden="false" customHeight="false" outlineLevel="0" collapsed="false">
      <c r="B3813" s="8" t="n">
        <f aca="false">MAX(H3813:K3813)</f>
        <v>0</v>
      </c>
      <c r="C3813" s="11"/>
      <c r="D3813" s="10" t="e">
        <f aca="false">IF($A$1="WLB",INDEX(SupplierNomenclature!$D$1:$D$9996,MATCH(C3813,SupplierNomenclature!$I$1:$I$9996,0)),IF($A$1="BERU",INDEX(beru_assortment!$C$1:$C$10000,MATCH(C3813,beru_assortment!$I$1:$I$10000,0)),IF($A$1="OZON",INDEX(ozon_assortment!$F$3:$F$10000,MATCH(C3813,ozon_assortment!$E$3:$E$10000,0)),0)))</f>
        <v>#N/A</v>
      </c>
      <c r="E3813" s="7" t="n">
        <f aca="false">IF(ISBLANK(C3813), , IF(ISBLANK(C3812), E3811+1, E3812))</f>
        <v>0</v>
      </c>
      <c r="F3813" s="10" t="n">
        <f aca="false">IF(ISBLANK(C3813),,IF(OR(ISBLANK(C3812), C3812="Баркод"),1,F3812+1))</f>
        <v>0</v>
      </c>
      <c r="G3813" s="10" t="n">
        <f aca="false">IF(ISBLANK(C3814), F3813/2,)</f>
        <v>0</v>
      </c>
      <c r="H3813" s="0" t="n">
        <f aca="false">IF(ISBLANK(C3813),0,-1)</f>
        <v>0</v>
      </c>
      <c r="I3813" s="0" t="n">
        <f aca="false">IF(AND(ISBLANK(C3812),NOT(ISBLANK(C3813))),1,-1)</f>
        <v>-1</v>
      </c>
      <c r="J3813" s="0" t="n">
        <f aca="false">IF(ISBLANK(C3811),IF(AND(C3812=C3813,NOT(ISBLANK(C3812)),NOT(ISBLANK(C3813))),1,-1),-1)</f>
        <v>-1</v>
      </c>
      <c r="K3813" s="0" t="n">
        <f aca="false">IF(MAX(H3813:J3813)&lt;0,IF(OR(C3813=C3812,C3812=C3811),1,-1),MAX(H3813:J3813))</f>
        <v>0</v>
      </c>
    </row>
    <row r="3814" customFormat="false" ht="13.8" hidden="false" customHeight="false" outlineLevel="0" collapsed="false">
      <c r="B3814" s="8" t="n">
        <f aca="false">MAX(H3814:K3814)</f>
        <v>0</v>
      </c>
      <c r="C3814" s="11"/>
      <c r="D3814" s="10" t="e">
        <f aca="false">IF($A$1="WLB",INDEX(SupplierNomenclature!$D$1:$D$9996,MATCH(C3814,SupplierNomenclature!$I$1:$I$9996,0)),IF($A$1="BERU",INDEX(beru_assortment!$C$1:$C$10000,MATCH(C3814,beru_assortment!$I$1:$I$10000,0)),IF($A$1="OZON",INDEX(ozon_assortment!$F$3:$F$10000,MATCH(C3814,ozon_assortment!$E$3:$E$10000,0)),0)))</f>
        <v>#N/A</v>
      </c>
      <c r="E3814" s="7" t="n">
        <f aca="false">IF(ISBLANK(C3814), , IF(ISBLANK(C3813), E3812+1, E3813))</f>
        <v>0</v>
      </c>
      <c r="F3814" s="10" t="n">
        <f aca="false">IF(ISBLANK(C3814),,IF(OR(ISBLANK(C3813), C3813="Баркод"),1,F3813+1))</f>
        <v>0</v>
      </c>
      <c r="G3814" s="10" t="n">
        <f aca="false">IF(ISBLANK(C3815), F3814/2,)</f>
        <v>0</v>
      </c>
      <c r="H3814" s="0" t="n">
        <f aca="false">IF(ISBLANK(C3814),0,-1)</f>
        <v>0</v>
      </c>
      <c r="I3814" s="0" t="n">
        <f aca="false">IF(AND(ISBLANK(C3813),NOT(ISBLANK(C3814))),1,-1)</f>
        <v>-1</v>
      </c>
      <c r="J3814" s="0" t="n">
        <f aca="false">IF(ISBLANK(C3812),IF(AND(C3813=C3814,NOT(ISBLANK(C3813)),NOT(ISBLANK(C3814))),1,-1),-1)</f>
        <v>-1</v>
      </c>
      <c r="K3814" s="0" t="n">
        <f aca="false">IF(MAX(H3814:J3814)&lt;0,IF(OR(C3814=C3813,C3813=C3812),1,-1),MAX(H3814:J3814))</f>
        <v>0</v>
      </c>
    </row>
    <row r="3815" customFormat="false" ht="13.8" hidden="false" customHeight="false" outlineLevel="0" collapsed="false">
      <c r="B3815" s="8" t="n">
        <f aca="false">MAX(H3815:K3815)</f>
        <v>0</v>
      </c>
      <c r="C3815" s="11"/>
      <c r="D3815" s="10" t="e">
        <f aca="false">IF($A$1="WLB",INDEX(SupplierNomenclature!$D$1:$D$9996,MATCH(C3815,SupplierNomenclature!$I$1:$I$9996,0)),IF($A$1="BERU",INDEX(beru_assortment!$C$1:$C$10000,MATCH(C3815,beru_assortment!$I$1:$I$10000,0)),IF($A$1="OZON",INDEX(ozon_assortment!$F$3:$F$10000,MATCH(C3815,ozon_assortment!$E$3:$E$10000,0)),0)))</f>
        <v>#N/A</v>
      </c>
      <c r="E3815" s="7" t="n">
        <f aca="false">IF(ISBLANK(C3815), , IF(ISBLANK(C3814), E3813+1, E3814))</f>
        <v>0</v>
      </c>
      <c r="F3815" s="10" t="n">
        <f aca="false">IF(ISBLANK(C3815),,IF(OR(ISBLANK(C3814), C3814="Баркод"),1,F3814+1))</f>
        <v>0</v>
      </c>
      <c r="G3815" s="10" t="n">
        <f aca="false">IF(ISBLANK(C3816), F3815/2,)</f>
        <v>0</v>
      </c>
      <c r="H3815" s="0" t="n">
        <f aca="false">IF(ISBLANK(C3815),0,-1)</f>
        <v>0</v>
      </c>
      <c r="I3815" s="0" t="n">
        <f aca="false">IF(AND(ISBLANK(C3814),NOT(ISBLANK(C3815))),1,-1)</f>
        <v>-1</v>
      </c>
      <c r="J3815" s="0" t="n">
        <f aca="false">IF(ISBLANK(C3813),IF(AND(C3814=C3815,NOT(ISBLANK(C3814)),NOT(ISBLANK(C3815))),1,-1),-1)</f>
        <v>-1</v>
      </c>
      <c r="K3815" s="0" t="n">
        <f aca="false">IF(MAX(H3815:J3815)&lt;0,IF(OR(C3815=C3814,C3814=C3813),1,-1),MAX(H3815:J3815))</f>
        <v>0</v>
      </c>
    </row>
    <row r="3816" customFormat="false" ht="13.8" hidden="false" customHeight="false" outlineLevel="0" collapsed="false">
      <c r="B3816" s="8" t="n">
        <f aca="false">MAX(H3816:K3816)</f>
        <v>0</v>
      </c>
      <c r="C3816" s="11"/>
      <c r="D3816" s="10" t="e">
        <f aca="false">IF($A$1="WLB",INDEX(SupplierNomenclature!$D$1:$D$9996,MATCH(C3816,SupplierNomenclature!$I$1:$I$9996,0)),IF($A$1="BERU",INDEX(beru_assortment!$C$1:$C$10000,MATCH(C3816,beru_assortment!$I$1:$I$10000,0)),IF($A$1="OZON",INDEX(ozon_assortment!$F$3:$F$10000,MATCH(C3816,ozon_assortment!$E$3:$E$10000,0)),0)))</f>
        <v>#N/A</v>
      </c>
      <c r="E3816" s="7" t="n">
        <f aca="false">IF(ISBLANK(C3816), , IF(ISBLANK(C3815), E3814+1, E3815))</f>
        <v>0</v>
      </c>
      <c r="F3816" s="10" t="n">
        <f aca="false">IF(ISBLANK(C3816),,IF(OR(ISBLANK(C3815), C3815="Баркод"),1,F3815+1))</f>
        <v>0</v>
      </c>
      <c r="G3816" s="10" t="n">
        <f aca="false">IF(ISBLANK(C3817), F3816/2,)</f>
        <v>0</v>
      </c>
      <c r="H3816" s="0" t="n">
        <f aca="false">IF(ISBLANK(C3816),0,-1)</f>
        <v>0</v>
      </c>
      <c r="I3816" s="0" t="n">
        <f aca="false">IF(AND(ISBLANK(C3815),NOT(ISBLANK(C3816))),1,-1)</f>
        <v>-1</v>
      </c>
      <c r="J3816" s="0" t="n">
        <f aca="false">IF(ISBLANK(C3814),IF(AND(C3815=C3816,NOT(ISBLANK(C3815)),NOT(ISBLANK(C3816))),1,-1),-1)</f>
        <v>-1</v>
      </c>
      <c r="K3816" s="0" t="n">
        <f aca="false">IF(MAX(H3816:J3816)&lt;0,IF(OR(C3816=C3815,C3815=C3814),1,-1),MAX(H3816:J3816))</f>
        <v>0</v>
      </c>
    </row>
    <row r="3817" customFormat="false" ht="13.8" hidden="false" customHeight="false" outlineLevel="0" collapsed="false">
      <c r="B3817" s="8" t="n">
        <f aca="false">MAX(H3817:K3817)</f>
        <v>0</v>
      </c>
      <c r="C3817" s="11"/>
      <c r="D3817" s="10" t="e">
        <f aca="false">IF($A$1="WLB",INDEX(SupplierNomenclature!$D$1:$D$9996,MATCH(C3817,SupplierNomenclature!$I$1:$I$9996,0)),IF($A$1="BERU",INDEX(beru_assortment!$C$1:$C$10000,MATCH(C3817,beru_assortment!$I$1:$I$10000,0)),IF($A$1="OZON",INDEX(ozon_assortment!$F$3:$F$10000,MATCH(C3817,ozon_assortment!$E$3:$E$10000,0)),0)))</f>
        <v>#N/A</v>
      </c>
      <c r="E3817" s="7" t="n">
        <f aca="false">IF(ISBLANK(C3817), , IF(ISBLANK(C3816), E3815+1, E3816))</f>
        <v>0</v>
      </c>
      <c r="F3817" s="10" t="n">
        <f aca="false">IF(ISBLANK(C3817),,IF(OR(ISBLANK(C3816), C3816="Баркод"),1,F3816+1))</f>
        <v>0</v>
      </c>
      <c r="G3817" s="10" t="n">
        <f aca="false">IF(ISBLANK(C3818), F3817/2,)</f>
        <v>0</v>
      </c>
      <c r="H3817" s="0" t="n">
        <f aca="false">IF(ISBLANK(C3817),0,-1)</f>
        <v>0</v>
      </c>
      <c r="I3817" s="0" t="n">
        <f aca="false">IF(AND(ISBLANK(C3816),NOT(ISBLANK(C3817))),1,-1)</f>
        <v>-1</v>
      </c>
      <c r="J3817" s="0" t="n">
        <f aca="false">IF(ISBLANK(C3815),IF(AND(C3816=C3817,NOT(ISBLANK(C3816)),NOT(ISBLANK(C3817))),1,-1),-1)</f>
        <v>-1</v>
      </c>
      <c r="K3817" s="0" t="n">
        <f aca="false">IF(MAX(H3817:J3817)&lt;0,IF(OR(C3817=C3816,C3816=C3815),1,-1),MAX(H3817:J3817))</f>
        <v>0</v>
      </c>
    </row>
    <row r="3818" customFormat="false" ht="13.8" hidden="false" customHeight="false" outlineLevel="0" collapsed="false">
      <c r="B3818" s="8" t="n">
        <f aca="false">MAX(H3818:K3818)</f>
        <v>0</v>
      </c>
      <c r="C3818" s="11"/>
      <c r="D3818" s="10" t="e">
        <f aca="false">IF($A$1="WLB",INDEX(SupplierNomenclature!$D$1:$D$9996,MATCH(C3818,SupplierNomenclature!$I$1:$I$9996,0)),IF($A$1="BERU",INDEX(beru_assortment!$C$1:$C$10000,MATCH(C3818,beru_assortment!$I$1:$I$10000,0)),IF($A$1="OZON",INDEX(ozon_assortment!$F$3:$F$10000,MATCH(C3818,ozon_assortment!$E$3:$E$10000,0)),0)))</f>
        <v>#N/A</v>
      </c>
      <c r="E3818" s="7" t="n">
        <f aca="false">IF(ISBLANK(C3818), , IF(ISBLANK(C3817), E3816+1, E3817))</f>
        <v>0</v>
      </c>
      <c r="F3818" s="10" t="n">
        <f aca="false">IF(ISBLANK(C3818),,IF(OR(ISBLANK(C3817), C3817="Баркод"),1,F3817+1))</f>
        <v>0</v>
      </c>
      <c r="G3818" s="10" t="n">
        <f aca="false">IF(ISBLANK(C3819), F3818/2,)</f>
        <v>0</v>
      </c>
      <c r="H3818" s="0" t="n">
        <f aca="false">IF(ISBLANK(C3818),0,-1)</f>
        <v>0</v>
      </c>
      <c r="I3818" s="0" t="n">
        <f aca="false">IF(AND(ISBLANK(C3817),NOT(ISBLANK(C3818))),1,-1)</f>
        <v>-1</v>
      </c>
      <c r="J3818" s="0" t="n">
        <f aca="false">IF(ISBLANK(C3816),IF(AND(C3817=C3818,NOT(ISBLANK(C3817)),NOT(ISBLANK(C3818))),1,-1),-1)</f>
        <v>-1</v>
      </c>
      <c r="K3818" s="0" t="n">
        <f aca="false">IF(MAX(H3818:J3818)&lt;0,IF(OR(C3818=C3817,C3817=C3816),1,-1),MAX(H3818:J3818))</f>
        <v>0</v>
      </c>
    </row>
    <row r="3819" customFormat="false" ht="13.8" hidden="false" customHeight="false" outlineLevel="0" collapsed="false">
      <c r="B3819" s="8" t="n">
        <f aca="false">MAX(H3819:K3819)</f>
        <v>0</v>
      </c>
      <c r="C3819" s="11"/>
      <c r="D3819" s="10" t="e">
        <f aca="false">IF($A$1="WLB",INDEX(SupplierNomenclature!$D$1:$D$9996,MATCH(C3819,SupplierNomenclature!$I$1:$I$9996,0)),IF($A$1="BERU",INDEX(beru_assortment!$C$1:$C$10000,MATCH(C3819,beru_assortment!$I$1:$I$10000,0)),IF($A$1="OZON",INDEX(ozon_assortment!$F$3:$F$10000,MATCH(C3819,ozon_assortment!$E$3:$E$10000,0)),0)))</f>
        <v>#N/A</v>
      </c>
      <c r="E3819" s="7" t="n">
        <f aca="false">IF(ISBLANK(C3819), , IF(ISBLANK(C3818), E3817+1, E3818))</f>
        <v>0</v>
      </c>
      <c r="F3819" s="10" t="n">
        <f aca="false">IF(ISBLANK(C3819),,IF(OR(ISBLANK(C3818), C3818="Баркод"),1,F3818+1))</f>
        <v>0</v>
      </c>
      <c r="G3819" s="10" t="n">
        <f aca="false">IF(ISBLANK(C3820), F3819/2,)</f>
        <v>0</v>
      </c>
      <c r="H3819" s="0" t="n">
        <f aca="false">IF(ISBLANK(C3819),0,-1)</f>
        <v>0</v>
      </c>
      <c r="I3819" s="0" t="n">
        <f aca="false">IF(AND(ISBLANK(C3818),NOT(ISBLANK(C3819))),1,-1)</f>
        <v>-1</v>
      </c>
      <c r="J3819" s="0" t="n">
        <f aca="false">IF(ISBLANK(C3817),IF(AND(C3818=C3819,NOT(ISBLANK(C3818)),NOT(ISBLANK(C3819))),1,-1),-1)</f>
        <v>-1</v>
      </c>
      <c r="K3819" s="0" t="n">
        <f aca="false">IF(MAX(H3819:J3819)&lt;0,IF(OR(C3819=C3818,C3818=C3817),1,-1),MAX(H3819:J3819))</f>
        <v>0</v>
      </c>
    </row>
    <row r="3820" customFormat="false" ht="13.8" hidden="false" customHeight="false" outlineLevel="0" collapsed="false">
      <c r="B3820" s="8" t="n">
        <f aca="false">MAX(H3820:K3820)</f>
        <v>0</v>
      </c>
      <c r="C3820" s="11"/>
      <c r="D3820" s="10" t="e">
        <f aca="false">IF($A$1="WLB",INDEX(SupplierNomenclature!$D$1:$D$9996,MATCH(C3820,SupplierNomenclature!$I$1:$I$9996,0)),IF($A$1="BERU",INDEX(beru_assortment!$C$1:$C$10000,MATCH(C3820,beru_assortment!$I$1:$I$10000,0)),IF($A$1="OZON",INDEX(ozon_assortment!$F$3:$F$10000,MATCH(C3820,ozon_assortment!$E$3:$E$10000,0)),0)))</f>
        <v>#N/A</v>
      </c>
      <c r="E3820" s="7" t="n">
        <f aca="false">IF(ISBLANK(C3820), , IF(ISBLANK(C3819), E3818+1, E3819))</f>
        <v>0</v>
      </c>
      <c r="F3820" s="10" t="n">
        <f aca="false">IF(ISBLANK(C3820),,IF(OR(ISBLANK(C3819), C3819="Баркод"),1,F3819+1))</f>
        <v>0</v>
      </c>
      <c r="G3820" s="10" t="n">
        <f aca="false">IF(ISBLANK(C3821), F3820/2,)</f>
        <v>0</v>
      </c>
      <c r="H3820" s="0" t="n">
        <f aca="false">IF(ISBLANK(C3820),0,-1)</f>
        <v>0</v>
      </c>
      <c r="I3820" s="0" t="n">
        <f aca="false">IF(AND(ISBLANK(C3819),NOT(ISBLANK(C3820))),1,-1)</f>
        <v>-1</v>
      </c>
      <c r="J3820" s="0" t="n">
        <f aca="false">IF(ISBLANK(C3818),IF(AND(C3819=C3820,NOT(ISBLANK(C3819)),NOT(ISBLANK(C3820))),1,-1),-1)</f>
        <v>-1</v>
      </c>
      <c r="K3820" s="0" t="n">
        <f aca="false">IF(MAX(H3820:J3820)&lt;0,IF(OR(C3820=C3819,C3819=C3818),1,-1),MAX(H3820:J3820))</f>
        <v>0</v>
      </c>
    </row>
    <row r="3821" customFormat="false" ht="13.8" hidden="false" customHeight="false" outlineLevel="0" collapsed="false">
      <c r="B3821" s="8" t="n">
        <f aca="false">MAX(H3821:K3821)</f>
        <v>0</v>
      </c>
      <c r="C3821" s="11"/>
      <c r="D3821" s="10" t="e">
        <f aca="false">IF($A$1="WLB",INDEX(SupplierNomenclature!$D$1:$D$9996,MATCH(C3821,SupplierNomenclature!$I$1:$I$9996,0)),IF($A$1="BERU",INDEX(beru_assortment!$C$1:$C$10000,MATCH(C3821,beru_assortment!$I$1:$I$10000,0)),IF($A$1="OZON",INDEX(ozon_assortment!$F$3:$F$10000,MATCH(C3821,ozon_assortment!$E$3:$E$10000,0)),0)))</f>
        <v>#N/A</v>
      </c>
      <c r="E3821" s="7" t="n">
        <f aca="false">IF(ISBLANK(C3821), , IF(ISBLANK(C3820), E3819+1, E3820))</f>
        <v>0</v>
      </c>
      <c r="F3821" s="10" t="n">
        <f aca="false">IF(ISBLANK(C3821),,IF(OR(ISBLANK(C3820), C3820="Баркод"),1,F3820+1))</f>
        <v>0</v>
      </c>
      <c r="G3821" s="10" t="n">
        <f aca="false">IF(ISBLANK(C3822), F3821/2,)</f>
        <v>0</v>
      </c>
      <c r="H3821" s="0" t="n">
        <f aca="false">IF(ISBLANK(C3821),0,-1)</f>
        <v>0</v>
      </c>
      <c r="I3821" s="0" t="n">
        <f aca="false">IF(AND(ISBLANK(C3820),NOT(ISBLANK(C3821))),1,-1)</f>
        <v>-1</v>
      </c>
      <c r="J3821" s="0" t="n">
        <f aca="false">IF(ISBLANK(C3819),IF(AND(C3820=C3821,NOT(ISBLANK(C3820)),NOT(ISBLANK(C3821))),1,-1),-1)</f>
        <v>-1</v>
      </c>
      <c r="K3821" s="0" t="n">
        <f aca="false">IF(MAX(H3821:J3821)&lt;0,IF(OR(C3821=C3820,C3820=C3819),1,-1),MAX(H3821:J3821))</f>
        <v>0</v>
      </c>
    </row>
    <row r="3822" customFormat="false" ht="13.8" hidden="false" customHeight="false" outlineLevel="0" collapsed="false">
      <c r="B3822" s="8" t="n">
        <f aca="false">MAX(H3822:K3822)</f>
        <v>0</v>
      </c>
      <c r="C3822" s="11"/>
      <c r="D3822" s="10" t="e">
        <f aca="false">IF($A$1="WLB",INDEX(SupplierNomenclature!$D$1:$D$9996,MATCH(C3822,SupplierNomenclature!$I$1:$I$9996,0)),IF($A$1="BERU",INDEX(beru_assortment!$C$1:$C$10000,MATCH(C3822,beru_assortment!$I$1:$I$10000,0)),IF($A$1="OZON",INDEX(ozon_assortment!$F$3:$F$10000,MATCH(C3822,ozon_assortment!$E$3:$E$10000,0)),0)))</f>
        <v>#N/A</v>
      </c>
      <c r="E3822" s="7" t="n">
        <f aca="false">IF(ISBLANK(C3822), , IF(ISBLANK(C3821), E3820+1, E3821))</f>
        <v>0</v>
      </c>
      <c r="F3822" s="10" t="n">
        <f aca="false">IF(ISBLANK(C3822),,IF(OR(ISBLANK(C3821), C3821="Баркод"),1,F3821+1))</f>
        <v>0</v>
      </c>
      <c r="G3822" s="10" t="n">
        <f aca="false">IF(ISBLANK(C3823), F3822/2,)</f>
        <v>0</v>
      </c>
      <c r="H3822" s="0" t="n">
        <f aca="false">IF(ISBLANK(C3822),0,-1)</f>
        <v>0</v>
      </c>
      <c r="I3822" s="0" t="n">
        <f aca="false">IF(AND(ISBLANK(C3821),NOT(ISBLANK(C3822))),1,-1)</f>
        <v>-1</v>
      </c>
      <c r="J3822" s="0" t="n">
        <f aca="false">IF(ISBLANK(C3820),IF(AND(C3821=C3822,NOT(ISBLANK(C3821)),NOT(ISBLANK(C3822))),1,-1),-1)</f>
        <v>-1</v>
      </c>
      <c r="K3822" s="0" t="n">
        <f aca="false">IF(MAX(H3822:J3822)&lt;0,IF(OR(C3822=C3821,C3821=C3820),1,-1),MAX(H3822:J3822))</f>
        <v>0</v>
      </c>
    </row>
    <row r="3823" customFormat="false" ht="13.8" hidden="false" customHeight="false" outlineLevel="0" collapsed="false">
      <c r="B3823" s="8" t="n">
        <f aca="false">MAX(H3823:K3823)</f>
        <v>0</v>
      </c>
      <c r="C3823" s="11"/>
      <c r="D3823" s="10" t="e">
        <f aca="false">IF($A$1="WLB",INDEX(SupplierNomenclature!$D$1:$D$9996,MATCH(C3823,SupplierNomenclature!$I$1:$I$9996,0)),IF($A$1="BERU",INDEX(beru_assortment!$C$1:$C$10000,MATCH(C3823,beru_assortment!$I$1:$I$10000,0)),IF($A$1="OZON",INDEX(ozon_assortment!$F$3:$F$10000,MATCH(C3823,ozon_assortment!$E$3:$E$10000,0)),0)))</f>
        <v>#N/A</v>
      </c>
      <c r="E3823" s="7" t="n">
        <f aca="false">IF(ISBLANK(C3823), , IF(ISBLANK(C3822), E3821+1, E3822))</f>
        <v>0</v>
      </c>
      <c r="F3823" s="10" t="n">
        <f aca="false">IF(ISBLANK(C3823),,IF(OR(ISBLANK(C3822), C3822="Баркод"),1,F3822+1))</f>
        <v>0</v>
      </c>
      <c r="G3823" s="10" t="n">
        <f aca="false">IF(ISBLANK(C3824), F3823/2,)</f>
        <v>0</v>
      </c>
      <c r="H3823" s="0" t="n">
        <f aca="false">IF(ISBLANK(C3823),0,-1)</f>
        <v>0</v>
      </c>
      <c r="I3823" s="0" t="n">
        <f aca="false">IF(AND(ISBLANK(C3822),NOT(ISBLANK(C3823))),1,-1)</f>
        <v>-1</v>
      </c>
      <c r="J3823" s="0" t="n">
        <f aca="false">IF(ISBLANK(C3821),IF(AND(C3822=C3823,NOT(ISBLANK(C3822)),NOT(ISBLANK(C3823))),1,-1),-1)</f>
        <v>-1</v>
      </c>
      <c r="K3823" s="0" t="n">
        <f aca="false">IF(MAX(H3823:J3823)&lt;0,IF(OR(C3823=C3822,C3822=C3821),1,-1),MAX(H3823:J3823))</f>
        <v>0</v>
      </c>
    </row>
    <row r="3824" customFormat="false" ht="13.8" hidden="false" customHeight="false" outlineLevel="0" collapsed="false">
      <c r="B3824" s="8" t="n">
        <f aca="false">MAX(H3824:K3824)</f>
        <v>0</v>
      </c>
      <c r="C3824" s="11"/>
      <c r="D3824" s="10" t="e">
        <f aca="false">IF($A$1="WLB",INDEX(SupplierNomenclature!$D$1:$D$9996,MATCH(C3824,SupplierNomenclature!$I$1:$I$9996,0)),IF($A$1="BERU",INDEX(beru_assortment!$C$1:$C$10000,MATCH(C3824,beru_assortment!$I$1:$I$10000,0)),IF($A$1="OZON",INDEX(ozon_assortment!$F$3:$F$10000,MATCH(C3824,ozon_assortment!$E$3:$E$10000,0)),0)))</f>
        <v>#N/A</v>
      </c>
      <c r="E3824" s="7" t="n">
        <f aca="false">IF(ISBLANK(C3824), , IF(ISBLANK(C3823), E3822+1, E3823))</f>
        <v>0</v>
      </c>
      <c r="F3824" s="10" t="n">
        <f aca="false">IF(ISBLANK(C3824),,IF(OR(ISBLANK(C3823), C3823="Баркод"),1,F3823+1))</f>
        <v>0</v>
      </c>
      <c r="G3824" s="10" t="n">
        <f aca="false">IF(ISBLANK(C3825), F3824/2,)</f>
        <v>0</v>
      </c>
      <c r="H3824" s="0" t="n">
        <f aca="false">IF(ISBLANK(C3824),0,-1)</f>
        <v>0</v>
      </c>
      <c r="I3824" s="0" t="n">
        <f aca="false">IF(AND(ISBLANK(C3823),NOT(ISBLANK(C3824))),1,-1)</f>
        <v>-1</v>
      </c>
      <c r="J3824" s="0" t="n">
        <f aca="false">IF(ISBLANK(C3822),IF(AND(C3823=C3824,NOT(ISBLANK(C3823)),NOT(ISBLANK(C3824))),1,-1),-1)</f>
        <v>-1</v>
      </c>
      <c r="K3824" s="0" t="n">
        <f aca="false">IF(MAX(H3824:J3824)&lt;0,IF(OR(C3824=C3823,C3823=C3822),1,-1),MAX(H3824:J3824))</f>
        <v>0</v>
      </c>
    </row>
    <row r="3825" customFormat="false" ht="13.8" hidden="false" customHeight="false" outlineLevel="0" collapsed="false">
      <c r="B3825" s="8" t="n">
        <f aca="false">MAX(H3825:K3825)</f>
        <v>0</v>
      </c>
      <c r="C3825" s="11"/>
      <c r="D3825" s="10" t="e">
        <f aca="false">IF($A$1="WLB",INDEX(SupplierNomenclature!$D$1:$D$9996,MATCH(C3825,SupplierNomenclature!$I$1:$I$9996,0)),IF($A$1="BERU",INDEX(beru_assortment!$C$1:$C$10000,MATCH(C3825,beru_assortment!$I$1:$I$10000,0)),IF($A$1="OZON",INDEX(ozon_assortment!$F$3:$F$10000,MATCH(C3825,ozon_assortment!$E$3:$E$10000,0)),0)))</f>
        <v>#N/A</v>
      </c>
      <c r="E3825" s="7" t="n">
        <f aca="false">IF(ISBLANK(C3825), , IF(ISBLANK(C3824), E3823+1, E3824))</f>
        <v>0</v>
      </c>
      <c r="F3825" s="10" t="n">
        <f aca="false">IF(ISBLANK(C3825),,IF(OR(ISBLANK(C3824), C3824="Баркод"),1,F3824+1))</f>
        <v>0</v>
      </c>
      <c r="G3825" s="10" t="n">
        <f aca="false">IF(ISBLANK(C3826), F3825/2,)</f>
        <v>0</v>
      </c>
      <c r="H3825" s="0" t="n">
        <f aca="false">IF(ISBLANK(C3825),0,-1)</f>
        <v>0</v>
      </c>
      <c r="I3825" s="0" t="n">
        <f aca="false">IF(AND(ISBLANK(C3824),NOT(ISBLANK(C3825))),1,-1)</f>
        <v>-1</v>
      </c>
      <c r="J3825" s="0" t="n">
        <f aca="false">IF(ISBLANK(C3823),IF(AND(C3824=C3825,NOT(ISBLANK(C3824)),NOT(ISBLANK(C3825))),1,-1),-1)</f>
        <v>-1</v>
      </c>
      <c r="K3825" s="0" t="n">
        <f aca="false">IF(MAX(H3825:J3825)&lt;0,IF(OR(C3825=C3824,C3824=C3823),1,-1),MAX(H3825:J3825))</f>
        <v>0</v>
      </c>
    </row>
    <row r="3826" customFormat="false" ht="13.8" hidden="false" customHeight="false" outlineLevel="0" collapsed="false">
      <c r="B3826" s="8" t="n">
        <f aca="false">MAX(H3826:K3826)</f>
        <v>0</v>
      </c>
      <c r="C3826" s="11"/>
      <c r="D3826" s="10" t="e">
        <f aca="false">IF($A$1="WLB",INDEX(SupplierNomenclature!$D$1:$D$9996,MATCH(C3826,SupplierNomenclature!$I$1:$I$9996,0)),IF($A$1="BERU",INDEX(beru_assortment!$C$1:$C$10000,MATCH(C3826,beru_assortment!$I$1:$I$10000,0)),IF($A$1="OZON",INDEX(ozon_assortment!$F$3:$F$10000,MATCH(C3826,ozon_assortment!$E$3:$E$10000,0)),0)))</f>
        <v>#N/A</v>
      </c>
      <c r="E3826" s="7" t="n">
        <f aca="false">IF(ISBLANK(C3826), , IF(ISBLANK(C3825), E3824+1, E3825))</f>
        <v>0</v>
      </c>
      <c r="F3826" s="10" t="n">
        <f aca="false">IF(ISBLANK(C3826),,IF(OR(ISBLANK(C3825), C3825="Баркод"),1,F3825+1))</f>
        <v>0</v>
      </c>
      <c r="G3826" s="10" t="n">
        <f aca="false">IF(ISBLANK(C3827), F3826/2,)</f>
        <v>0</v>
      </c>
      <c r="H3826" s="0" t="n">
        <f aca="false">IF(ISBLANK(C3826),0,-1)</f>
        <v>0</v>
      </c>
      <c r="I3826" s="0" t="n">
        <f aca="false">IF(AND(ISBLANK(C3825),NOT(ISBLANK(C3826))),1,-1)</f>
        <v>-1</v>
      </c>
      <c r="J3826" s="0" t="n">
        <f aca="false">IF(ISBLANK(C3824),IF(AND(C3825=C3826,NOT(ISBLANK(C3825)),NOT(ISBLANK(C3826))),1,-1),-1)</f>
        <v>-1</v>
      </c>
      <c r="K3826" s="0" t="n">
        <f aca="false">IF(MAX(H3826:J3826)&lt;0,IF(OR(C3826=C3825,C3825=C3824),1,-1),MAX(H3826:J3826))</f>
        <v>0</v>
      </c>
    </row>
    <row r="3827" customFormat="false" ht="13.8" hidden="false" customHeight="false" outlineLevel="0" collapsed="false">
      <c r="B3827" s="8" t="n">
        <f aca="false">MAX(H3827:K3827)</f>
        <v>0</v>
      </c>
      <c r="C3827" s="11"/>
      <c r="D3827" s="10" t="e">
        <f aca="false">IF($A$1="WLB",INDEX(SupplierNomenclature!$D$1:$D$9996,MATCH(C3827,SupplierNomenclature!$I$1:$I$9996,0)),IF($A$1="BERU",INDEX(beru_assortment!$C$1:$C$10000,MATCH(C3827,beru_assortment!$I$1:$I$10000,0)),IF($A$1="OZON",INDEX(ozon_assortment!$F$3:$F$10000,MATCH(C3827,ozon_assortment!$E$3:$E$10000,0)),0)))</f>
        <v>#N/A</v>
      </c>
      <c r="E3827" s="7" t="n">
        <f aca="false">IF(ISBLANK(C3827), , IF(ISBLANK(C3826), E3825+1, E3826))</f>
        <v>0</v>
      </c>
      <c r="F3827" s="10" t="n">
        <f aca="false">IF(ISBLANK(C3827),,IF(OR(ISBLANK(C3826), C3826="Баркод"),1,F3826+1))</f>
        <v>0</v>
      </c>
      <c r="G3827" s="10" t="n">
        <f aca="false">IF(ISBLANK(C3828), F3827/2,)</f>
        <v>0</v>
      </c>
      <c r="H3827" s="0" t="n">
        <f aca="false">IF(ISBLANK(C3827),0,-1)</f>
        <v>0</v>
      </c>
      <c r="I3827" s="0" t="n">
        <f aca="false">IF(AND(ISBLANK(C3826),NOT(ISBLANK(C3827))),1,-1)</f>
        <v>-1</v>
      </c>
      <c r="J3827" s="0" t="n">
        <f aca="false">IF(ISBLANK(C3825),IF(AND(C3826=C3827,NOT(ISBLANK(C3826)),NOT(ISBLANK(C3827))),1,-1),-1)</f>
        <v>-1</v>
      </c>
      <c r="K3827" s="0" t="n">
        <f aca="false">IF(MAX(H3827:J3827)&lt;0,IF(OR(C3827=C3826,C3826=C3825),1,-1),MAX(H3827:J3827))</f>
        <v>0</v>
      </c>
    </row>
    <row r="3828" customFormat="false" ht="13.8" hidden="false" customHeight="false" outlineLevel="0" collapsed="false">
      <c r="B3828" s="8" t="n">
        <f aca="false">MAX(H3828:K3828)</f>
        <v>0</v>
      </c>
      <c r="C3828" s="11"/>
      <c r="D3828" s="10" t="e">
        <f aca="false">IF($A$1="WLB",INDEX(SupplierNomenclature!$D$1:$D$9996,MATCH(C3828,SupplierNomenclature!$I$1:$I$9996,0)),IF($A$1="BERU",INDEX(beru_assortment!$C$1:$C$10000,MATCH(C3828,beru_assortment!$I$1:$I$10000,0)),IF($A$1="OZON",INDEX(ozon_assortment!$F$3:$F$10000,MATCH(C3828,ozon_assortment!$E$3:$E$10000,0)),0)))</f>
        <v>#N/A</v>
      </c>
      <c r="E3828" s="7" t="n">
        <f aca="false">IF(ISBLANK(C3828), , IF(ISBLANK(C3827), E3826+1, E3827))</f>
        <v>0</v>
      </c>
      <c r="F3828" s="10" t="n">
        <f aca="false">IF(ISBLANK(C3828),,IF(OR(ISBLANK(C3827), C3827="Баркод"),1,F3827+1))</f>
        <v>0</v>
      </c>
      <c r="G3828" s="10" t="n">
        <f aca="false">IF(ISBLANK(C3829), F3828/2,)</f>
        <v>0</v>
      </c>
      <c r="H3828" s="0" t="n">
        <f aca="false">IF(ISBLANK(C3828),0,-1)</f>
        <v>0</v>
      </c>
      <c r="I3828" s="0" t="n">
        <f aca="false">IF(AND(ISBLANK(C3827),NOT(ISBLANK(C3828))),1,-1)</f>
        <v>-1</v>
      </c>
      <c r="J3828" s="0" t="n">
        <f aca="false">IF(ISBLANK(C3826),IF(AND(C3827=C3828,NOT(ISBLANK(C3827)),NOT(ISBLANK(C3828))),1,-1),-1)</f>
        <v>-1</v>
      </c>
      <c r="K3828" s="0" t="n">
        <f aca="false">IF(MAX(H3828:J3828)&lt;0,IF(OR(C3828=C3827,C3827=C3826),1,-1),MAX(H3828:J3828))</f>
        <v>0</v>
      </c>
    </row>
    <row r="3829" customFormat="false" ht="13.8" hidden="false" customHeight="false" outlineLevel="0" collapsed="false">
      <c r="B3829" s="8" t="n">
        <f aca="false">MAX(H3829:K3829)</f>
        <v>0</v>
      </c>
      <c r="C3829" s="11"/>
      <c r="D3829" s="10" t="e">
        <f aca="false">IF($A$1="WLB",INDEX(SupplierNomenclature!$D$1:$D$9996,MATCH(C3829,SupplierNomenclature!$I$1:$I$9996,0)),IF($A$1="BERU",INDEX(beru_assortment!$C$1:$C$10000,MATCH(C3829,beru_assortment!$I$1:$I$10000,0)),IF($A$1="OZON",INDEX(ozon_assortment!$F$3:$F$10000,MATCH(C3829,ozon_assortment!$E$3:$E$10000,0)),0)))</f>
        <v>#N/A</v>
      </c>
      <c r="E3829" s="7" t="n">
        <f aca="false">IF(ISBLANK(C3829), , IF(ISBLANK(C3828), E3827+1, E3828))</f>
        <v>0</v>
      </c>
      <c r="F3829" s="10" t="n">
        <f aca="false">IF(ISBLANK(C3829),,IF(OR(ISBLANK(C3828), C3828="Баркод"),1,F3828+1))</f>
        <v>0</v>
      </c>
      <c r="G3829" s="10" t="n">
        <f aca="false">IF(ISBLANK(C3830), F3829/2,)</f>
        <v>0</v>
      </c>
      <c r="H3829" s="0" t="n">
        <f aca="false">IF(ISBLANK(C3829),0,-1)</f>
        <v>0</v>
      </c>
      <c r="I3829" s="0" t="n">
        <f aca="false">IF(AND(ISBLANK(C3828),NOT(ISBLANK(C3829))),1,-1)</f>
        <v>-1</v>
      </c>
      <c r="J3829" s="0" t="n">
        <f aca="false">IF(ISBLANK(C3827),IF(AND(C3828=C3829,NOT(ISBLANK(C3828)),NOT(ISBLANK(C3829))),1,-1),-1)</f>
        <v>-1</v>
      </c>
      <c r="K3829" s="0" t="n">
        <f aca="false">IF(MAX(H3829:J3829)&lt;0,IF(OR(C3829=C3828,C3828=C3827),1,-1),MAX(H3829:J3829))</f>
        <v>0</v>
      </c>
    </row>
    <row r="3830" customFormat="false" ht="13.8" hidden="false" customHeight="false" outlineLevel="0" collapsed="false">
      <c r="B3830" s="8" t="n">
        <f aca="false">MAX(H3830:K3830)</f>
        <v>0</v>
      </c>
      <c r="C3830" s="11"/>
      <c r="D3830" s="10" t="e">
        <f aca="false">IF($A$1="WLB",INDEX(SupplierNomenclature!$D$1:$D$9996,MATCH(C3830,SupplierNomenclature!$I$1:$I$9996,0)),IF($A$1="BERU",INDEX(beru_assortment!$C$1:$C$10000,MATCH(C3830,beru_assortment!$I$1:$I$10000,0)),IF($A$1="OZON",INDEX(ozon_assortment!$F$3:$F$10000,MATCH(C3830,ozon_assortment!$E$3:$E$10000,0)),0)))</f>
        <v>#N/A</v>
      </c>
      <c r="E3830" s="7" t="n">
        <f aca="false">IF(ISBLANK(C3830), , IF(ISBLANK(C3829), E3828+1, E3829))</f>
        <v>0</v>
      </c>
      <c r="F3830" s="10" t="n">
        <f aca="false">IF(ISBLANK(C3830),,IF(OR(ISBLANK(C3829), C3829="Баркод"),1,F3829+1))</f>
        <v>0</v>
      </c>
      <c r="G3830" s="10" t="n">
        <f aca="false">IF(ISBLANK(C3831), F3830/2,)</f>
        <v>0</v>
      </c>
      <c r="H3830" s="0" t="n">
        <f aca="false">IF(ISBLANK(C3830),0,-1)</f>
        <v>0</v>
      </c>
      <c r="I3830" s="0" t="n">
        <f aca="false">IF(AND(ISBLANK(C3829),NOT(ISBLANK(C3830))),1,-1)</f>
        <v>-1</v>
      </c>
      <c r="J3830" s="0" t="n">
        <f aca="false">IF(ISBLANK(C3828),IF(AND(C3829=C3830,NOT(ISBLANK(C3829)),NOT(ISBLANK(C3830))),1,-1),-1)</f>
        <v>-1</v>
      </c>
      <c r="K3830" s="0" t="n">
        <f aca="false">IF(MAX(H3830:J3830)&lt;0,IF(OR(C3830=C3829,C3829=C3828),1,-1),MAX(H3830:J3830))</f>
        <v>0</v>
      </c>
    </row>
    <row r="3831" customFormat="false" ht="13.8" hidden="false" customHeight="false" outlineLevel="0" collapsed="false">
      <c r="B3831" s="8" t="n">
        <f aca="false">MAX(H3831:K3831)</f>
        <v>0</v>
      </c>
      <c r="C3831" s="11"/>
      <c r="D3831" s="10" t="e">
        <f aca="false">IF($A$1="WLB",INDEX(SupplierNomenclature!$D$1:$D$9996,MATCH(C3831,SupplierNomenclature!$I$1:$I$9996,0)),IF($A$1="BERU",INDEX(beru_assortment!$C$1:$C$10000,MATCH(C3831,beru_assortment!$I$1:$I$10000,0)),IF($A$1="OZON",INDEX(ozon_assortment!$F$3:$F$10000,MATCH(C3831,ozon_assortment!$E$3:$E$10000,0)),0)))</f>
        <v>#N/A</v>
      </c>
      <c r="E3831" s="7" t="n">
        <f aca="false">IF(ISBLANK(C3831), , IF(ISBLANK(C3830), E3829+1, E3830))</f>
        <v>0</v>
      </c>
      <c r="F3831" s="10" t="n">
        <f aca="false">IF(ISBLANK(C3831),,IF(OR(ISBLANK(C3830), C3830="Баркод"),1,F3830+1))</f>
        <v>0</v>
      </c>
      <c r="G3831" s="10" t="n">
        <f aca="false">IF(ISBLANK(C3832), F3831/2,)</f>
        <v>0</v>
      </c>
      <c r="H3831" s="0" t="n">
        <f aca="false">IF(ISBLANK(C3831),0,-1)</f>
        <v>0</v>
      </c>
      <c r="I3831" s="0" t="n">
        <f aca="false">IF(AND(ISBLANK(C3830),NOT(ISBLANK(C3831))),1,-1)</f>
        <v>-1</v>
      </c>
      <c r="J3831" s="0" t="n">
        <f aca="false">IF(ISBLANK(C3829),IF(AND(C3830=C3831,NOT(ISBLANK(C3830)),NOT(ISBLANK(C3831))),1,-1),-1)</f>
        <v>-1</v>
      </c>
      <c r="K3831" s="0" t="n">
        <f aca="false">IF(MAX(H3831:J3831)&lt;0,IF(OR(C3831=C3830,C3830=C3829),1,-1),MAX(H3831:J3831))</f>
        <v>0</v>
      </c>
    </row>
    <row r="3832" customFormat="false" ht="13.8" hidden="false" customHeight="false" outlineLevel="0" collapsed="false">
      <c r="B3832" s="8" t="n">
        <f aca="false">MAX(H3832:K3832)</f>
        <v>0</v>
      </c>
      <c r="C3832" s="11"/>
      <c r="D3832" s="10" t="e">
        <f aca="false">IF($A$1="WLB",INDEX(SupplierNomenclature!$D$1:$D$9996,MATCH(C3832,SupplierNomenclature!$I$1:$I$9996,0)),IF($A$1="BERU",INDEX(beru_assortment!$C$1:$C$10000,MATCH(C3832,beru_assortment!$I$1:$I$10000,0)),IF($A$1="OZON",INDEX(ozon_assortment!$F$3:$F$10000,MATCH(C3832,ozon_assortment!$E$3:$E$10000,0)),0)))</f>
        <v>#N/A</v>
      </c>
      <c r="E3832" s="7" t="n">
        <f aca="false">IF(ISBLANK(C3832), , IF(ISBLANK(C3831), E3830+1, E3831))</f>
        <v>0</v>
      </c>
      <c r="F3832" s="10" t="n">
        <f aca="false">IF(ISBLANK(C3832),,IF(OR(ISBLANK(C3831), C3831="Баркод"),1,F3831+1))</f>
        <v>0</v>
      </c>
      <c r="G3832" s="10" t="n">
        <f aca="false">IF(ISBLANK(C3833), F3832/2,)</f>
        <v>0</v>
      </c>
      <c r="H3832" s="0" t="n">
        <f aca="false">IF(ISBLANK(C3832),0,-1)</f>
        <v>0</v>
      </c>
      <c r="I3832" s="0" t="n">
        <f aca="false">IF(AND(ISBLANK(C3831),NOT(ISBLANK(C3832))),1,-1)</f>
        <v>-1</v>
      </c>
      <c r="J3832" s="0" t="n">
        <f aca="false">IF(ISBLANK(C3830),IF(AND(C3831=C3832,NOT(ISBLANK(C3831)),NOT(ISBLANK(C3832))),1,-1),-1)</f>
        <v>-1</v>
      </c>
      <c r="K3832" s="0" t="n">
        <f aca="false">IF(MAX(H3832:J3832)&lt;0,IF(OR(C3832=C3831,C3831=C3830),1,-1),MAX(H3832:J3832))</f>
        <v>0</v>
      </c>
    </row>
    <row r="3833" customFormat="false" ht="13.8" hidden="false" customHeight="false" outlineLevel="0" collapsed="false">
      <c r="B3833" s="8" t="n">
        <f aca="false">MAX(H3833:K3833)</f>
        <v>0</v>
      </c>
      <c r="C3833" s="11"/>
      <c r="D3833" s="10" t="e">
        <f aca="false">IF($A$1="WLB",INDEX(SupplierNomenclature!$D$1:$D$9996,MATCH(C3833,SupplierNomenclature!$I$1:$I$9996,0)),IF($A$1="BERU",INDEX(beru_assortment!$C$1:$C$10000,MATCH(C3833,beru_assortment!$I$1:$I$10000,0)),IF($A$1="OZON",INDEX(ozon_assortment!$F$3:$F$10000,MATCH(C3833,ozon_assortment!$E$3:$E$10000,0)),0)))</f>
        <v>#N/A</v>
      </c>
      <c r="E3833" s="7" t="n">
        <f aca="false">IF(ISBLANK(C3833), , IF(ISBLANK(C3832), E3831+1, E3832))</f>
        <v>0</v>
      </c>
      <c r="F3833" s="10" t="n">
        <f aca="false">IF(ISBLANK(C3833),,IF(OR(ISBLANK(C3832), C3832="Баркод"),1,F3832+1))</f>
        <v>0</v>
      </c>
      <c r="G3833" s="10" t="n">
        <f aca="false">IF(ISBLANK(C3834), F3833/2,)</f>
        <v>0</v>
      </c>
      <c r="H3833" s="0" t="n">
        <f aca="false">IF(ISBLANK(C3833),0,-1)</f>
        <v>0</v>
      </c>
      <c r="I3833" s="0" t="n">
        <f aca="false">IF(AND(ISBLANK(C3832),NOT(ISBLANK(C3833))),1,-1)</f>
        <v>-1</v>
      </c>
      <c r="J3833" s="0" t="n">
        <f aca="false">IF(ISBLANK(C3831),IF(AND(C3832=C3833,NOT(ISBLANK(C3832)),NOT(ISBLANK(C3833))),1,-1),-1)</f>
        <v>-1</v>
      </c>
      <c r="K3833" s="0" t="n">
        <f aca="false">IF(MAX(H3833:J3833)&lt;0,IF(OR(C3833=C3832,C3832=C3831),1,-1),MAX(H3833:J3833))</f>
        <v>0</v>
      </c>
    </row>
    <row r="3834" customFormat="false" ht="13.8" hidden="false" customHeight="false" outlineLevel="0" collapsed="false">
      <c r="B3834" s="8" t="n">
        <f aca="false">MAX(H3834:K3834)</f>
        <v>0</v>
      </c>
      <c r="C3834" s="11"/>
      <c r="D3834" s="10" t="e">
        <f aca="false">IF($A$1="WLB",INDEX(SupplierNomenclature!$D$1:$D$9996,MATCH(C3834,SupplierNomenclature!$I$1:$I$9996,0)),IF($A$1="BERU",INDEX(beru_assortment!$C$1:$C$10000,MATCH(C3834,beru_assortment!$I$1:$I$10000,0)),IF($A$1="OZON",INDEX(ozon_assortment!$F$3:$F$10000,MATCH(C3834,ozon_assortment!$E$3:$E$10000,0)),0)))</f>
        <v>#N/A</v>
      </c>
      <c r="E3834" s="7" t="n">
        <f aca="false">IF(ISBLANK(C3834), , IF(ISBLANK(C3833), E3832+1, E3833))</f>
        <v>0</v>
      </c>
      <c r="F3834" s="10" t="n">
        <f aca="false">IF(ISBLANK(C3834),,IF(OR(ISBLANK(C3833), C3833="Баркод"),1,F3833+1))</f>
        <v>0</v>
      </c>
      <c r="G3834" s="10" t="n">
        <f aca="false">IF(ISBLANK(C3835), F3834/2,)</f>
        <v>0</v>
      </c>
      <c r="H3834" s="0" t="n">
        <f aca="false">IF(ISBLANK(C3834),0,-1)</f>
        <v>0</v>
      </c>
      <c r="I3834" s="0" t="n">
        <f aca="false">IF(AND(ISBLANK(C3833),NOT(ISBLANK(C3834))),1,-1)</f>
        <v>-1</v>
      </c>
      <c r="J3834" s="0" t="n">
        <f aca="false">IF(ISBLANK(C3832),IF(AND(C3833=C3834,NOT(ISBLANK(C3833)),NOT(ISBLANK(C3834))),1,-1),-1)</f>
        <v>-1</v>
      </c>
      <c r="K3834" s="0" t="n">
        <f aca="false">IF(MAX(H3834:J3834)&lt;0,IF(OR(C3834=C3833,C3833=C3832),1,-1),MAX(H3834:J3834))</f>
        <v>0</v>
      </c>
    </row>
    <row r="3835" customFormat="false" ht="13.8" hidden="false" customHeight="false" outlineLevel="0" collapsed="false">
      <c r="B3835" s="8" t="n">
        <f aca="false">MAX(H3835:K3835)</f>
        <v>0</v>
      </c>
      <c r="C3835" s="11"/>
      <c r="D3835" s="10" t="e">
        <f aca="false">IF($A$1="WLB",INDEX(SupplierNomenclature!$D$1:$D$9996,MATCH(C3835,SupplierNomenclature!$I$1:$I$9996,0)),IF($A$1="BERU",INDEX(beru_assortment!$C$1:$C$10000,MATCH(C3835,beru_assortment!$I$1:$I$10000,0)),IF($A$1="OZON",INDEX(ozon_assortment!$F$3:$F$10000,MATCH(C3835,ozon_assortment!$E$3:$E$10000,0)),0)))</f>
        <v>#N/A</v>
      </c>
      <c r="E3835" s="7" t="n">
        <f aca="false">IF(ISBLANK(C3835), , IF(ISBLANK(C3834), E3833+1, E3834))</f>
        <v>0</v>
      </c>
      <c r="F3835" s="10" t="n">
        <f aca="false">IF(ISBLANK(C3835),,IF(OR(ISBLANK(C3834), C3834="Баркод"),1,F3834+1))</f>
        <v>0</v>
      </c>
      <c r="G3835" s="10" t="n">
        <f aca="false">IF(ISBLANK(C3836), F3835/2,)</f>
        <v>0</v>
      </c>
      <c r="H3835" s="0" t="n">
        <f aca="false">IF(ISBLANK(C3835),0,-1)</f>
        <v>0</v>
      </c>
      <c r="I3835" s="0" t="n">
        <f aca="false">IF(AND(ISBLANK(C3834),NOT(ISBLANK(C3835))),1,-1)</f>
        <v>-1</v>
      </c>
      <c r="J3835" s="0" t="n">
        <f aca="false">IF(ISBLANK(C3833),IF(AND(C3834=C3835,NOT(ISBLANK(C3834)),NOT(ISBLANK(C3835))),1,-1),-1)</f>
        <v>-1</v>
      </c>
      <c r="K3835" s="0" t="n">
        <f aca="false">IF(MAX(H3835:J3835)&lt;0,IF(OR(C3835=C3834,C3834=C3833),1,-1),MAX(H3835:J3835))</f>
        <v>0</v>
      </c>
    </row>
    <row r="3836" customFormat="false" ht="13.8" hidden="false" customHeight="false" outlineLevel="0" collapsed="false">
      <c r="B3836" s="8" t="n">
        <f aca="false">MAX(H3836:K3836)</f>
        <v>0</v>
      </c>
      <c r="C3836" s="11"/>
      <c r="D3836" s="10" t="e">
        <f aca="false">IF($A$1="WLB",INDEX(SupplierNomenclature!$D$1:$D$9996,MATCH(C3836,SupplierNomenclature!$I$1:$I$9996,0)),IF($A$1="BERU",INDEX(beru_assortment!$C$1:$C$10000,MATCH(C3836,beru_assortment!$I$1:$I$10000,0)),IF($A$1="OZON",INDEX(ozon_assortment!$F$3:$F$10000,MATCH(C3836,ozon_assortment!$E$3:$E$10000,0)),0)))</f>
        <v>#N/A</v>
      </c>
      <c r="E3836" s="7" t="n">
        <f aca="false">IF(ISBLANK(C3836), , IF(ISBLANK(C3835), E3834+1, E3835))</f>
        <v>0</v>
      </c>
      <c r="F3836" s="10" t="n">
        <f aca="false">IF(ISBLANK(C3836),,IF(OR(ISBLANK(C3835), C3835="Баркод"),1,F3835+1))</f>
        <v>0</v>
      </c>
      <c r="G3836" s="10" t="n">
        <f aca="false">IF(ISBLANK(C3837), F3836/2,)</f>
        <v>0</v>
      </c>
      <c r="H3836" s="0" t="n">
        <f aca="false">IF(ISBLANK(C3836),0,-1)</f>
        <v>0</v>
      </c>
      <c r="I3836" s="0" t="n">
        <f aca="false">IF(AND(ISBLANK(C3835),NOT(ISBLANK(C3836))),1,-1)</f>
        <v>-1</v>
      </c>
      <c r="J3836" s="0" t="n">
        <f aca="false">IF(ISBLANK(C3834),IF(AND(C3835=C3836,NOT(ISBLANK(C3835)),NOT(ISBLANK(C3836))),1,-1),-1)</f>
        <v>-1</v>
      </c>
      <c r="K3836" s="0" t="n">
        <f aca="false">IF(MAX(H3836:J3836)&lt;0,IF(OR(C3836=C3835,C3835=C3834),1,-1),MAX(H3836:J3836))</f>
        <v>0</v>
      </c>
    </row>
    <row r="3837" customFormat="false" ht="13.8" hidden="false" customHeight="false" outlineLevel="0" collapsed="false">
      <c r="B3837" s="8" t="n">
        <f aca="false">MAX(H3837:K3837)</f>
        <v>0</v>
      </c>
      <c r="C3837" s="11"/>
      <c r="D3837" s="10" t="e">
        <f aca="false">IF($A$1="WLB",INDEX(SupplierNomenclature!$D$1:$D$9996,MATCH(C3837,SupplierNomenclature!$I$1:$I$9996,0)),IF($A$1="BERU",INDEX(beru_assortment!$C$1:$C$10000,MATCH(C3837,beru_assortment!$I$1:$I$10000,0)),IF($A$1="OZON",INDEX(ozon_assortment!$F$3:$F$10000,MATCH(C3837,ozon_assortment!$E$3:$E$10000,0)),0)))</f>
        <v>#N/A</v>
      </c>
      <c r="E3837" s="7" t="n">
        <f aca="false">IF(ISBLANK(C3837), , IF(ISBLANK(C3836), E3835+1, E3836))</f>
        <v>0</v>
      </c>
      <c r="F3837" s="10" t="n">
        <f aca="false">IF(ISBLANK(C3837),,IF(OR(ISBLANK(C3836), C3836="Баркод"),1,F3836+1))</f>
        <v>0</v>
      </c>
      <c r="G3837" s="10" t="n">
        <f aca="false">IF(ISBLANK(C3838), F3837/2,)</f>
        <v>0</v>
      </c>
      <c r="H3837" s="0" t="n">
        <f aca="false">IF(ISBLANK(C3837),0,-1)</f>
        <v>0</v>
      </c>
      <c r="I3837" s="0" t="n">
        <f aca="false">IF(AND(ISBLANK(C3836),NOT(ISBLANK(C3837))),1,-1)</f>
        <v>-1</v>
      </c>
      <c r="J3837" s="0" t="n">
        <f aca="false">IF(ISBLANK(C3835),IF(AND(C3836=C3837,NOT(ISBLANK(C3836)),NOT(ISBLANK(C3837))),1,-1),-1)</f>
        <v>-1</v>
      </c>
      <c r="K3837" s="0" t="n">
        <f aca="false">IF(MAX(H3837:J3837)&lt;0,IF(OR(C3837=C3836,C3836=C3835),1,-1),MAX(H3837:J3837))</f>
        <v>0</v>
      </c>
    </row>
    <row r="3838" customFormat="false" ht="13.8" hidden="false" customHeight="false" outlineLevel="0" collapsed="false">
      <c r="B3838" s="8" t="n">
        <f aca="false">MAX(H3838:K3838)</f>
        <v>0</v>
      </c>
      <c r="C3838" s="11"/>
      <c r="D3838" s="10" t="e">
        <f aca="false">IF($A$1="WLB",INDEX(SupplierNomenclature!$D$1:$D$9996,MATCH(C3838,SupplierNomenclature!$I$1:$I$9996,0)),IF($A$1="BERU",INDEX(beru_assortment!$C$1:$C$10000,MATCH(C3838,beru_assortment!$I$1:$I$10000,0)),IF($A$1="OZON",INDEX(ozon_assortment!$F$3:$F$10000,MATCH(C3838,ozon_assortment!$E$3:$E$10000,0)),0)))</f>
        <v>#N/A</v>
      </c>
      <c r="E3838" s="7" t="n">
        <f aca="false">IF(ISBLANK(C3838), , IF(ISBLANK(C3837), E3836+1, E3837))</f>
        <v>0</v>
      </c>
      <c r="F3838" s="10" t="n">
        <f aca="false">IF(ISBLANK(C3838),,IF(OR(ISBLANK(C3837), C3837="Баркод"),1,F3837+1))</f>
        <v>0</v>
      </c>
      <c r="G3838" s="10" t="n">
        <f aca="false">IF(ISBLANK(C3839), F3838/2,)</f>
        <v>0</v>
      </c>
      <c r="H3838" s="0" t="n">
        <f aca="false">IF(ISBLANK(C3838),0,-1)</f>
        <v>0</v>
      </c>
      <c r="I3838" s="0" t="n">
        <f aca="false">IF(AND(ISBLANK(C3837),NOT(ISBLANK(C3838))),1,-1)</f>
        <v>-1</v>
      </c>
      <c r="J3838" s="0" t="n">
        <f aca="false">IF(ISBLANK(C3836),IF(AND(C3837=C3838,NOT(ISBLANK(C3837)),NOT(ISBLANK(C3838))),1,-1),-1)</f>
        <v>-1</v>
      </c>
      <c r="K3838" s="0" t="n">
        <f aca="false">IF(MAX(H3838:J3838)&lt;0,IF(OR(C3838=C3837,C3837=C3836),1,-1),MAX(H3838:J3838))</f>
        <v>0</v>
      </c>
    </row>
    <row r="3839" customFormat="false" ht="13.8" hidden="false" customHeight="false" outlineLevel="0" collapsed="false">
      <c r="B3839" s="8" t="n">
        <f aca="false">MAX(H3839:K3839)</f>
        <v>0</v>
      </c>
      <c r="C3839" s="11"/>
      <c r="D3839" s="10" t="e">
        <f aca="false">IF($A$1="WLB",INDEX(SupplierNomenclature!$D$1:$D$9996,MATCH(C3839,SupplierNomenclature!$I$1:$I$9996,0)),IF($A$1="BERU",INDEX(beru_assortment!$C$1:$C$10000,MATCH(C3839,beru_assortment!$I$1:$I$10000,0)),IF($A$1="OZON",INDEX(ozon_assortment!$F$3:$F$10000,MATCH(C3839,ozon_assortment!$E$3:$E$10000,0)),0)))</f>
        <v>#N/A</v>
      </c>
      <c r="E3839" s="7" t="n">
        <f aca="false">IF(ISBLANK(C3839), , IF(ISBLANK(C3838), E3837+1, E3838))</f>
        <v>0</v>
      </c>
      <c r="F3839" s="10" t="n">
        <f aca="false">IF(ISBLANK(C3839),,IF(OR(ISBLANK(C3838), C3838="Баркод"),1,F3838+1))</f>
        <v>0</v>
      </c>
      <c r="G3839" s="10" t="n">
        <f aca="false">IF(ISBLANK(C3840), F3839/2,)</f>
        <v>0</v>
      </c>
      <c r="H3839" s="0" t="n">
        <f aca="false">IF(ISBLANK(C3839),0,-1)</f>
        <v>0</v>
      </c>
      <c r="I3839" s="0" t="n">
        <f aca="false">IF(AND(ISBLANK(C3838),NOT(ISBLANK(C3839))),1,-1)</f>
        <v>-1</v>
      </c>
      <c r="J3839" s="0" t="n">
        <f aca="false">IF(ISBLANK(C3837),IF(AND(C3838=C3839,NOT(ISBLANK(C3838)),NOT(ISBLANK(C3839))),1,-1),-1)</f>
        <v>-1</v>
      </c>
      <c r="K3839" s="0" t="n">
        <f aca="false">IF(MAX(H3839:J3839)&lt;0,IF(OR(C3839=C3838,C3838=C3837),1,-1),MAX(H3839:J3839))</f>
        <v>0</v>
      </c>
    </row>
    <row r="3840" customFormat="false" ht="13.8" hidden="false" customHeight="false" outlineLevel="0" collapsed="false">
      <c r="B3840" s="8" t="n">
        <f aca="false">MAX(H3840:K3840)</f>
        <v>0</v>
      </c>
      <c r="C3840" s="11"/>
      <c r="D3840" s="10" t="e">
        <f aca="false">IF($A$1="WLB",INDEX(SupplierNomenclature!$D$1:$D$9996,MATCH(C3840,SupplierNomenclature!$I$1:$I$9996,0)),IF($A$1="BERU",INDEX(beru_assortment!$C$1:$C$10000,MATCH(C3840,beru_assortment!$I$1:$I$10000,0)),IF($A$1="OZON",INDEX(ozon_assortment!$F$3:$F$10000,MATCH(C3840,ozon_assortment!$E$3:$E$10000,0)),0)))</f>
        <v>#N/A</v>
      </c>
      <c r="E3840" s="7" t="n">
        <f aca="false">IF(ISBLANK(C3840), , IF(ISBLANK(C3839), E3838+1, E3839))</f>
        <v>0</v>
      </c>
      <c r="F3840" s="10" t="n">
        <f aca="false">IF(ISBLANK(C3840),,IF(OR(ISBLANK(C3839), C3839="Баркод"),1,F3839+1))</f>
        <v>0</v>
      </c>
      <c r="G3840" s="10" t="n">
        <f aca="false">IF(ISBLANK(C3841), F3840/2,)</f>
        <v>0</v>
      </c>
      <c r="H3840" s="0" t="n">
        <f aca="false">IF(ISBLANK(C3840),0,-1)</f>
        <v>0</v>
      </c>
      <c r="I3840" s="0" t="n">
        <f aca="false">IF(AND(ISBLANK(C3839),NOT(ISBLANK(C3840))),1,-1)</f>
        <v>-1</v>
      </c>
      <c r="J3840" s="0" t="n">
        <f aca="false">IF(ISBLANK(C3838),IF(AND(C3839=C3840,NOT(ISBLANK(C3839)),NOT(ISBLANK(C3840))),1,-1),-1)</f>
        <v>-1</v>
      </c>
      <c r="K3840" s="0" t="n">
        <f aca="false">IF(MAX(H3840:J3840)&lt;0,IF(OR(C3840=C3839,C3839=C3838),1,-1),MAX(H3840:J3840))</f>
        <v>0</v>
      </c>
    </row>
    <row r="3841" customFormat="false" ht="13.8" hidden="false" customHeight="false" outlineLevel="0" collapsed="false">
      <c r="B3841" s="8" t="n">
        <f aca="false">MAX(H3841:K3841)</f>
        <v>0</v>
      </c>
      <c r="C3841" s="11"/>
      <c r="D3841" s="10" t="e">
        <f aca="false">IF($A$1="WLB",INDEX(SupplierNomenclature!$D$1:$D$9996,MATCH(C3841,SupplierNomenclature!$I$1:$I$9996,0)),IF($A$1="BERU",INDEX(beru_assortment!$C$1:$C$10000,MATCH(C3841,beru_assortment!$I$1:$I$10000,0)),IF($A$1="OZON",INDEX(ozon_assortment!$F$3:$F$10000,MATCH(C3841,ozon_assortment!$E$3:$E$10000,0)),0)))</f>
        <v>#N/A</v>
      </c>
      <c r="E3841" s="7" t="n">
        <f aca="false">IF(ISBLANK(C3841), , IF(ISBLANK(C3840), E3839+1, E3840))</f>
        <v>0</v>
      </c>
      <c r="F3841" s="10" t="n">
        <f aca="false">IF(ISBLANK(C3841),,IF(OR(ISBLANK(C3840), C3840="Баркод"),1,F3840+1))</f>
        <v>0</v>
      </c>
      <c r="G3841" s="10" t="n">
        <f aca="false">IF(ISBLANK(C3842), F3841/2,)</f>
        <v>0</v>
      </c>
      <c r="H3841" s="0" t="n">
        <f aca="false">IF(ISBLANK(C3841),0,-1)</f>
        <v>0</v>
      </c>
      <c r="I3841" s="0" t="n">
        <f aca="false">IF(AND(ISBLANK(C3840),NOT(ISBLANK(C3841))),1,-1)</f>
        <v>-1</v>
      </c>
      <c r="J3841" s="0" t="n">
        <f aca="false">IF(ISBLANK(C3839),IF(AND(C3840=C3841,NOT(ISBLANK(C3840)),NOT(ISBLANK(C3841))),1,-1),-1)</f>
        <v>-1</v>
      </c>
      <c r="K3841" s="0" t="n">
        <f aca="false">IF(MAX(H3841:J3841)&lt;0,IF(OR(C3841=C3840,C3840=C3839),1,-1),MAX(H3841:J3841))</f>
        <v>0</v>
      </c>
    </row>
    <row r="3842" customFormat="false" ht="13.8" hidden="false" customHeight="false" outlineLevel="0" collapsed="false">
      <c r="B3842" s="8" t="n">
        <f aca="false">MAX(H3842:K3842)</f>
        <v>0</v>
      </c>
      <c r="C3842" s="11"/>
      <c r="D3842" s="10" t="e">
        <f aca="false">IF($A$1="WLB",INDEX(SupplierNomenclature!$D$1:$D$9996,MATCH(C3842,SupplierNomenclature!$I$1:$I$9996,0)),IF($A$1="BERU",INDEX(beru_assortment!$C$1:$C$10000,MATCH(C3842,beru_assortment!$I$1:$I$10000,0)),IF($A$1="OZON",INDEX(ozon_assortment!$F$3:$F$10000,MATCH(C3842,ozon_assortment!$E$3:$E$10000,0)),0)))</f>
        <v>#N/A</v>
      </c>
      <c r="E3842" s="7" t="n">
        <f aca="false">IF(ISBLANK(C3842), , IF(ISBLANK(C3841), E3840+1, E3841))</f>
        <v>0</v>
      </c>
      <c r="F3842" s="10" t="n">
        <f aca="false">IF(ISBLANK(C3842),,IF(OR(ISBLANK(C3841), C3841="Баркод"),1,F3841+1))</f>
        <v>0</v>
      </c>
      <c r="G3842" s="10" t="n">
        <f aca="false">IF(ISBLANK(C3843), F3842/2,)</f>
        <v>0</v>
      </c>
      <c r="H3842" s="0" t="n">
        <f aca="false">IF(ISBLANK(C3842),0,-1)</f>
        <v>0</v>
      </c>
      <c r="I3842" s="0" t="n">
        <f aca="false">IF(AND(ISBLANK(C3841),NOT(ISBLANK(C3842))),1,-1)</f>
        <v>-1</v>
      </c>
      <c r="J3842" s="0" t="n">
        <f aca="false">IF(ISBLANK(C3840),IF(AND(C3841=C3842,NOT(ISBLANK(C3841)),NOT(ISBLANK(C3842))),1,-1),-1)</f>
        <v>-1</v>
      </c>
      <c r="K3842" s="0" t="n">
        <f aca="false">IF(MAX(H3842:J3842)&lt;0,IF(OR(C3842=C3841,C3841=C3840),1,-1),MAX(H3842:J3842))</f>
        <v>0</v>
      </c>
    </row>
    <row r="3843" customFormat="false" ht="13.8" hidden="false" customHeight="false" outlineLevel="0" collapsed="false">
      <c r="B3843" s="8" t="n">
        <f aca="false">MAX(H3843:K3843)</f>
        <v>0</v>
      </c>
      <c r="C3843" s="11"/>
      <c r="D3843" s="10" t="e">
        <f aca="false">IF($A$1="WLB",INDEX(SupplierNomenclature!$D$1:$D$9996,MATCH(C3843,SupplierNomenclature!$I$1:$I$9996,0)),IF($A$1="BERU",INDEX(beru_assortment!$C$1:$C$10000,MATCH(C3843,beru_assortment!$I$1:$I$10000,0)),IF($A$1="OZON",INDEX(ozon_assortment!$F$3:$F$10000,MATCH(C3843,ozon_assortment!$E$3:$E$10000,0)),0)))</f>
        <v>#N/A</v>
      </c>
      <c r="E3843" s="7" t="n">
        <f aca="false">IF(ISBLANK(C3843), , IF(ISBLANK(C3842), E3841+1, E3842))</f>
        <v>0</v>
      </c>
      <c r="F3843" s="10" t="n">
        <f aca="false">IF(ISBLANK(C3843),,IF(OR(ISBLANK(C3842), C3842="Баркод"),1,F3842+1))</f>
        <v>0</v>
      </c>
      <c r="G3843" s="10" t="n">
        <f aca="false">IF(ISBLANK(C3844), F3843/2,)</f>
        <v>0</v>
      </c>
      <c r="H3843" s="0" t="n">
        <f aca="false">IF(ISBLANK(C3843),0,-1)</f>
        <v>0</v>
      </c>
      <c r="I3843" s="0" t="n">
        <f aca="false">IF(AND(ISBLANK(C3842),NOT(ISBLANK(C3843))),1,-1)</f>
        <v>-1</v>
      </c>
      <c r="J3843" s="0" t="n">
        <f aca="false">IF(ISBLANK(C3841),IF(AND(C3842=C3843,NOT(ISBLANK(C3842)),NOT(ISBLANK(C3843))),1,-1),-1)</f>
        <v>-1</v>
      </c>
      <c r="K3843" s="0" t="n">
        <f aca="false">IF(MAX(H3843:J3843)&lt;0,IF(OR(C3843=C3842,C3842=C3841),1,-1),MAX(H3843:J3843))</f>
        <v>0</v>
      </c>
    </row>
    <row r="3844" customFormat="false" ht="13.8" hidden="false" customHeight="false" outlineLevel="0" collapsed="false">
      <c r="B3844" s="8" t="n">
        <f aca="false">MAX(H3844:K3844)</f>
        <v>0</v>
      </c>
      <c r="C3844" s="11"/>
      <c r="D3844" s="10" t="e">
        <f aca="false">IF($A$1="WLB",INDEX(SupplierNomenclature!$D$1:$D$9996,MATCH(C3844,SupplierNomenclature!$I$1:$I$9996,0)),IF($A$1="BERU",INDEX(beru_assortment!$C$1:$C$10000,MATCH(C3844,beru_assortment!$I$1:$I$10000,0)),IF($A$1="OZON",INDEX(ozon_assortment!$F$3:$F$10000,MATCH(C3844,ozon_assortment!$E$3:$E$10000,0)),0)))</f>
        <v>#N/A</v>
      </c>
      <c r="E3844" s="7" t="n">
        <f aca="false">IF(ISBLANK(C3844), , IF(ISBLANK(C3843), E3842+1, E3843))</f>
        <v>0</v>
      </c>
      <c r="F3844" s="10" t="n">
        <f aca="false">IF(ISBLANK(C3844),,IF(OR(ISBLANK(C3843), C3843="Баркод"),1,F3843+1))</f>
        <v>0</v>
      </c>
      <c r="G3844" s="10" t="n">
        <f aca="false">IF(ISBLANK(C3845), F3844/2,)</f>
        <v>0</v>
      </c>
      <c r="H3844" s="0" t="n">
        <f aca="false">IF(ISBLANK(C3844),0,-1)</f>
        <v>0</v>
      </c>
      <c r="I3844" s="0" t="n">
        <f aca="false">IF(AND(ISBLANK(C3843),NOT(ISBLANK(C3844))),1,-1)</f>
        <v>-1</v>
      </c>
      <c r="J3844" s="0" t="n">
        <f aca="false">IF(ISBLANK(C3842),IF(AND(C3843=C3844,NOT(ISBLANK(C3843)),NOT(ISBLANK(C3844))),1,-1),-1)</f>
        <v>-1</v>
      </c>
      <c r="K3844" s="0" t="n">
        <f aca="false">IF(MAX(H3844:J3844)&lt;0,IF(OR(C3844=C3843,C3843=C3842),1,-1),MAX(H3844:J3844))</f>
        <v>0</v>
      </c>
    </row>
    <row r="3845" customFormat="false" ht="13.8" hidden="false" customHeight="false" outlineLevel="0" collapsed="false">
      <c r="B3845" s="8" t="n">
        <f aca="false">MAX(H3845:K3845)</f>
        <v>0</v>
      </c>
      <c r="C3845" s="11"/>
      <c r="D3845" s="10" t="e">
        <f aca="false">IF($A$1="WLB",INDEX(SupplierNomenclature!$D$1:$D$9996,MATCH(C3845,SupplierNomenclature!$I$1:$I$9996,0)),IF($A$1="BERU",INDEX(beru_assortment!$C$1:$C$10000,MATCH(C3845,beru_assortment!$I$1:$I$10000,0)),IF($A$1="OZON",INDEX(ozon_assortment!$F$3:$F$10000,MATCH(C3845,ozon_assortment!$E$3:$E$10000,0)),0)))</f>
        <v>#N/A</v>
      </c>
      <c r="E3845" s="7" t="n">
        <f aca="false">IF(ISBLANK(C3845), , IF(ISBLANK(C3844), E3843+1, E3844))</f>
        <v>0</v>
      </c>
      <c r="F3845" s="10" t="n">
        <f aca="false">IF(ISBLANK(C3845),,IF(OR(ISBLANK(C3844), C3844="Баркод"),1,F3844+1))</f>
        <v>0</v>
      </c>
      <c r="G3845" s="10" t="n">
        <f aca="false">IF(ISBLANK(C3846), F3845/2,)</f>
        <v>0</v>
      </c>
      <c r="H3845" s="0" t="n">
        <f aca="false">IF(ISBLANK(C3845),0,-1)</f>
        <v>0</v>
      </c>
      <c r="I3845" s="0" t="n">
        <f aca="false">IF(AND(ISBLANK(C3844),NOT(ISBLANK(C3845))),1,-1)</f>
        <v>-1</v>
      </c>
      <c r="J3845" s="0" t="n">
        <f aca="false">IF(ISBLANK(C3843),IF(AND(C3844=C3845,NOT(ISBLANK(C3844)),NOT(ISBLANK(C3845))),1,-1),-1)</f>
        <v>-1</v>
      </c>
      <c r="K3845" s="0" t="n">
        <f aca="false">IF(MAX(H3845:J3845)&lt;0,IF(OR(C3845=C3844,C3844=C3843),1,-1),MAX(H3845:J3845))</f>
        <v>0</v>
      </c>
    </row>
    <row r="3846" customFormat="false" ht="13.8" hidden="false" customHeight="false" outlineLevel="0" collapsed="false">
      <c r="B3846" s="8" t="n">
        <f aca="false">MAX(H3846:K3846)</f>
        <v>0</v>
      </c>
      <c r="C3846" s="11"/>
      <c r="D3846" s="10" t="e">
        <f aca="false">IF($A$1="WLB",INDEX(SupplierNomenclature!$D$1:$D$9996,MATCH(C3846,SupplierNomenclature!$I$1:$I$9996,0)),IF($A$1="BERU",INDEX(beru_assortment!$C$1:$C$10000,MATCH(C3846,beru_assortment!$I$1:$I$10000,0)),IF($A$1="OZON",INDEX(ozon_assortment!$F$3:$F$10000,MATCH(C3846,ozon_assortment!$E$3:$E$10000,0)),0)))</f>
        <v>#N/A</v>
      </c>
      <c r="E3846" s="7" t="n">
        <f aca="false">IF(ISBLANK(C3846), , IF(ISBLANK(C3845), E3844+1, E3845))</f>
        <v>0</v>
      </c>
      <c r="F3846" s="10" t="n">
        <f aca="false">IF(ISBLANK(C3846),,IF(OR(ISBLANK(C3845), C3845="Баркод"),1,F3845+1))</f>
        <v>0</v>
      </c>
      <c r="G3846" s="10" t="n">
        <f aca="false">IF(ISBLANK(C3847), F3846/2,)</f>
        <v>0</v>
      </c>
      <c r="H3846" s="0" t="n">
        <f aca="false">IF(ISBLANK(C3846),0,-1)</f>
        <v>0</v>
      </c>
      <c r="I3846" s="0" t="n">
        <f aca="false">IF(AND(ISBLANK(C3845),NOT(ISBLANK(C3846))),1,-1)</f>
        <v>-1</v>
      </c>
      <c r="J3846" s="0" t="n">
        <f aca="false">IF(ISBLANK(C3844),IF(AND(C3845=C3846,NOT(ISBLANK(C3845)),NOT(ISBLANK(C3846))),1,-1),-1)</f>
        <v>-1</v>
      </c>
      <c r="K3846" s="0" t="n">
        <f aca="false">IF(MAX(H3846:J3846)&lt;0,IF(OR(C3846=C3845,C3845=C3844),1,-1),MAX(H3846:J3846))</f>
        <v>0</v>
      </c>
    </row>
    <row r="3847" customFormat="false" ht="13.8" hidden="false" customHeight="false" outlineLevel="0" collapsed="false">
      <c r="B3847" s="8" t="n">
        <f aca="false">MAX(H3847:K3847)</f>
        <v>0</v>
      </c>
      <c r="C3847" s="11"/>
      <c r="D3847" s="10" t="e">
        <f aca="false">IF($A$1="WLB",INDEX(SupplierNomenclature!$D$1:$D$9996,MATCH(C3847,SupplierNomenclature!$I$1:$I$9996,0)),IF($A$1="BERU",INDEX(beru_assortment!$C$1:$C$10000,MATCH(C3847,beru_assortment!$I$1:$I$10000,0)),IF($A$1="OZON",INDEX(ozon_assortment!$F$3:$F$10000,MATCH(C3847,ozon_assortment!$E$3:$E$10000,0)),0)))</f>
        <v>#N/A</v>
      </c>
      <c r="E3847" s="7" t="n">
        <f aca="false">IF(ISBLANK(C3847), , IF(ISBLANK(C3846), E3845+1, E3846))</f>
        <v>0</v>
      </c>
      <c r="F3847" s="10" t="n">
        <f aca="false">IF(ISBLANK(C3847),,IF(OR(ISBLANK(C3846), C3846="Баркод"),1,F3846+1))</f>
        <v>0</v>
      </c>
      <c r="G3847" s="10" t="n">
        <f aca="false">IF(ISBLANK(C3848), F3847/2,)</f>
        <v>0</v>
      </c>
      <c r="H3847" s="0" t="n">
        <f aca="false">IF(ISBLANK(C3847),0,-1)</f>
        <v>0</v>
      </c>
      <c r="I3847" s="0" t="n">
        <f aca="false">IF(AND(ISBLANK(C3846),NOT(ISBLANK(C3847))),1,-1)</f>
        <v>-1</v>
      </c>
      <c r="J3847" s="0" t="n">
        <f aca="false">IF(ISBLANK(C3845),IF(AND(C3846=C3847,NOT(ISBLANK(C3846)),NOT(ISBLANK(C3847))),1,-1),-1)</f>
        <v>-1</v>
      </c>
      <c r="K3847" s="0" t="n">
        <f aca="false">IF(MAX(H3847:J3847)&lt;0,IF(OR(C3847=C3846,C3846=C3845),1,-1),MAX(H3847:J3847))</f>
        <v>0</v>
      </c>
    </row>
    <row r="3848" customFormat="false" ht="13.8" hidden="false" customHeight="false" outlineLevel="0" collapsed="false">
      <c r="B3848" s="8" t="n">
        <f aca="false">MAX(H3848:K3848)</f>
        <v>0</v>
      </c>
      <c r="C3848" s="11"/>
      <c r="D3848" s="10" t="e">
        <f aca="false">IF($A$1="WLB",INDEX(SupplierNomenclature!$D$1:$D$9996,MATCH(C3848,SupplierNomenclature!$I$1:$I$9996,0)),IF($A$1="BERU",INDEX(beru_assortment!$C$1:$C$10000,MATCH(C3848,beru_assortment!$I$1:$I$10000,0)),IF($A$1="OZON",INDEX(ozon_assortment!$F$3:$F$10000,MATCH(C3848,ozon_assortment!$E$3:$E$10000,0)),0)))</f>
        <v>#N/A</v>
      </c>
      <c r="E3848" s="7" t="n">
        <f aca="false">IF(ISBLANK(C3848), , IF(ISBLANK(C3847), E3846+1, E3847))</f>
        <v>0</v>
      </c>
      <c r="F3848" s="10" t="n">
        <f aca="false">IF(ISBLANK(C3848),,IF(OR(ISBLANK(C3847), C3847="Баркод"),1,F3847+1))</f>
        <v>0</v>
      </c>
      <c r="G3848" s="10" t="n">
        <f aca="false">IF(ISBLANK(C3849), F3848/2,)</f>
        <v>0</v>
      </c>
      <c r="H3848" s="0" t="n">
        <f aca="false">IF(ISBLANK(C3848),0,-1)</f>
        <v>0</v>
      </c>
      <c r="I3848" s="0" t="n">
        <f aca="false">IF(AND(ISBLANK(C3847),NOT(ISBLANK(C3848))),1,-1)</f>
        <v>-1</v>
      </c>
      <c r="J3848" s="0" t="n">
        <f aca="false">IF(ISBLANK(C3846),IF(AND(C3847=C3848,NOT(ISBLANK(C3847)),NOT(ISBLANK(C3848))),1,-1),-1)</f>
        <v>-1</v>
      </c>
      <c r="K3848" s="0" t="n">
        <f aca="false">IF(MAX(H3848:J3848)&lt;0,IF(OR(C3848=C3847,C3847=C3846),1,-1),MAX(H3848:J3848))</f>
        <v>0</v>
      </c>
    </row>
    <row r="3849" customFormat="false" ht="13.8" hidden="false" customHeight="false" outlineLevel="0" collapsed="false">
      <c r="B3849" s="8" t="n">
        <f aca="false">MAX(H3849:K3849)</f>
        <v>0</v>
      </c>
      <c r="C3849" s="11"/>
      <c r="D3849" s="10" t="e">
        <f aca="false">IF($A$1="WLB",INDEX(SupplierNomenclature!$D$1:$D$9996,MATCH(C3849,SupplierNomenclature!$I$1:$I$9996,0)),IF($A$1="BERU",INDEX(beru_assortment!$C$1:$C$10000,MATCH(C3849,beru_assortment!$I$1:$I$10000,0)),IF($A$1="OZON",INDEX(ozon_assortment!$F$3:$F$10000,MATCH(C3849,ozon_assortment!$E$3:$E$10000,0)),0)))</f>
        <v>#N/A</v>
      </c>
      <c r="E3849" s="7" t="n">
        <f aca="false">IF(ISBLANK(C3849), , IF(ISBLANK(C3848), E3847+1, E3848))</f>
        <v>0</v>
      </c>
      <c r="F3849" s="10" t="n">
        <f aca="false">IF(ISBLANK(C3849),,IF(OR(ISBLANK(C3848), C3848="Баркод"),1,F3848+1))</f>
        <v>0</v>
      </c>
      <c r="G3849" s="10" t="n">
        <f aca="false">IF(ISBLANK(C3850), F3849/2,)</f>
        <v>0</v>
      </c>
      <c r="H3849" s="0" t="n">
        <f aca="false">IF(ISBLANK(C3849),0,-1)</f>
        <v>0</v>
      </c>
      <c r="I3849" s="0" t="n">
        <f aca="false">IF(AND(ISBLANK(C3848),NOT(ISBLANK(C3849))),1,-1)</f>
        <v>-1</v>
      </c>
      <c r="J3849" s="0" t="n">
        <f aca="false">IF(ISBLANK(C3847),IF(AND(C3848=C3849,NOT(ISBLANK(C3848)),NOT(ISBLANK(C3849))),1,-1),-1)</f>
        <v>-1</v>
      </c>
      <c r="K3849" s="0" t="n">
        <f aca="false">IF(MAX(H3849:J3849)&lt;0,IF(OR(C3849=C3848,C3848=C3847),1,-1),MAX(H3849:J3849))</f>
        <v>0</v>
      </c>
    </row>
    <row r="3850" customFormat="false" ht="13.8" hidden="false" customHeight="false" outlineLevel="0" collapsed="false">
      <c r="B3850" s="8" t="n">
        <f aca="false">MAX(H3850:K3850)</f>
        <v>0</v>
      </c>
      <c r="C3850" s="11"/>
      <c r="D3850" s="10" t="e">
        <f aca="false">IF($A$1="WLB",INDEX(SupplierNomenclature!$D$1:$D$9996,MATCH(C3850,SupplierNomenclature!$I$1:$I$9996,0)),IF($A$1="BERU",INDEX(beru_assortment!$C$1:$C$10000,MATCH(C3850,beru_assortment!$I$1:$I$10000,0)),IF($A$1="OZON",INDEX(ozon_assortment!$F$3:$F$10000,MATCH(C3850,ozon_assortment!$E$3:$E$10000,0)),0)))</f>
        <v>#N/A</v>
      </c>
      <c r="E3850" s="7" t="n">
        <f aca="false">IF(ISBLANK(C3850), , IF(ISBLANK(C3849), E3848+1, E3849))</f>
        <v>0</v>
      </c>
      <c r="F3850" s="10" t="n">
        <f aca="false">IF(ISBLANK(C3850),,IF(OR(ISBLANK(C3849), C3849="Баркод"),1,F3849+1))</f>
        <v>0</v>
      </c>
      <c r="G3850" s="10" t="n">
        <f aca="false">IF(ISBLANK(C3851), F3850/2,)</f>
        <v>0</v>
      </c>
      <c r="H3850" s="0" t="n">
        <f aca="false">IF(ISBLANK(C3850),0,-1)</f>
        <v>0</v>
      </c>
      <c r="I3850" s="0" t="n">
        <f aca="false">IF(AND(ISBLANK(C3849),NOT(ISBLANK(C3850))),1,-1)</f>
        <v>-1</v>
      </c>
      <c r="J3850" s="0" t="n">
        <f aca="false">IF(ISBLANK(C3848),IF(AND(C3849=C3850,NOT(ISBLANK(C3849)),NOT(ISBLANK(C3850))),1,-1),-1)</f>
        <v>-1</v>
      </c>
      <c r="K3850" s="0" t="n">
        <f aca="false">IF(MAX(H3850:J3850)&lt;0,IF(OR(C3850=C3849,C3849=C3848),1,-1),MAX(H3850:J3850))</f>
        <v>0</v>
      </c>
    </row>
    <row r="3851" customFormat="false" ht="13.8" hidden="false" customHeight="false" outlineLevel="0" collapsed="false">
      <c r="B3851" s="8" t="n">
        <f aca="false">MAX(H3851:K3851)</f>
        <v>0</v>
      </c>
      <c r="C3851" s="11"/>
      <c r="D3851" s="10" t="e">
        <f aca="false">IF($A$1="WLB",INDEX(SupplierNomenclature!$D$1:$D$9996,MATCH(C3851,SupplierNomenclature!$I$1:$I$9996,0)),IF($A$1="BERU",INDEX(beru_assortment!$C$1:$C$10000,MATCH(C3851,beru_assortment!$I$1:$I$10000,0)),IF($A$1="OZON",INDEX(ozon_assortment!$F$3:$F$10000,MATCH(C3851,ozon_assortment!$E$3:$E$10000,0)),0)))</f>
        <v>#N/A</v>
      </c>
      <c r="E3851" s="7" t="n">
        <f aca="false">IF(ISBLANK(C3851), , IF(ISBLANK(C3850), E3849+1, E3850))</f>
        <v>0</v>
      </c>
      <c r="F3851" s="10" t="n">
        <f aca="false">IF(ISBLANK(C3851),,IF(OR(ISBLANK(C3850), C3850="Баркод"),1,F3850+1))</f>
        <v>0</v>
      </c>
      <c r="G3851" s="10" t="n">
        <f aca="false">IF(ISBLANK(C3852), F3851/2,)</f>
        <v>0</v>
      </c>
      <c r="H3851" s="0" t="n">
        <f aca="false">IF(ISBLANK(C3851),0,-1)</f>
        <v>0</v>
      </c>
      <c r="I3851" s="0" t="n">
        <f aca="false">IF(AND(ISBLANK(C3850),NOT(ISBLANK(C3851))),1,-1)</f>
        <v>-1</v>
      </c>
      <c r="J3851" s="0" t="n">
        <f aca="false">IF(ISBLANK(C3849),IF(AND(C3850=C3851,NOT(ISBLANK(C3850)),NOT(ISBLANK(C3851))),1,-1),-1)</f>
        <v>-1</v>
      </c>
      <c r="K3851" s="0" t="n">
        <f aca="false">IF(MAX(H3851:J3851)&lt;0,IF(OR(C3851=C3850,C3850=C3849),1,-1),MAX(H3851:J3851))</f>
        <v>0</v>
      </c>
    </row>
    <row r="3852" customFormat="false" ht="13.8" hidden="false" customHeight="false" outlineLevel="0" collapsed="false">
      <c r="B3852" s="8" t="n">
        <f aca="false">MAX(H3852:K3852)</f>
        <v>0</v>
      </c>
      <c r="C3852" s="11"/>
      <c r="D3852" s="10" t="e">
        <f aca="false">IF($A$1="WLB",INDEX(SupplierNomenclature!$D$1:$D$9996,MATCH(C3852,SupplierNomenclature!$I$1:$I$9996,0)),IF($A$1="BERU",INDEX(beru_assortment!$C$1:$C$10000,MATCH(C3852,beru_assortment!$I$1:$I$10000,0)),IF($A$1="OZON",INDEX(ozon_assortment!$F$3:$F$10000,MATCH(C3852,ozon_assortment!$E$3:$E$10000,0)),0)))</f>
        <v>#N/A</v>
      </c>
      <c r="E3852" s="7" t="n">
        <f aca="false">IF(ISBLANK(C3852), , IF(ISBLANK(C3851), E3850+1, E3851))</f>
        <v>0</v>
      </c>
      <c r="F3852" s="10" t="n">
        <f aca="false">IF(ISBLANK(C3852),,IF(OR(ISBLANK(C3851), C3851="Баркод"),1,F3851+1))</f>
        <v>0</v>
      </c>
      <c r="G3852" s="10" t="n">
        <f aca="false">IF(ISBLANK(C3853), F3852/2,)</f>
        <v>0</v>
      </c>
      <c r="H3852" s="0" t="n">
        <f aca="false">IF(ISBLANK(C3852),0,-1)</f>
        <v>0</v>
      </c>
      <c r="I3852" s="0" t="n">
        <f aca="false">IF(AND(ISBLANK(C3851),NOT(ISBLANK(C3852))),1,-1)</f>
        <v>-1</v>
      </c>
      <c r="J3852" s="0" t="n">
        <f aca="false">IF(ISBLANK(C3850),IF(AND(C3851=C3852,NOT(ISBLANK(C3851)),NOT(ISBLANK(C3852))),1,-1),-1)</f>
        <v>-1</v>
      </c>
      <c r="K3852" s="0" t="n">
        <f aca="false">IF(MAX(H3852:J3852)&lt;0,IF(OR(C3852=C3851,C3851=C3850),1,-1),MAX(H3852:J3852))</f>
        <v>0</v>
      </c>
    </row>
    <row r="3853" customFormat="false" ht="13.8" hidden="false" customHeight="false" outlineLevel="0" collapsed="false">
      <c r="B3853" s="8" t="n">
        <f aca="false">MAX(H3853:K3853)</f>
        <v>0</v>
      </c>
      <c r="C3853" s="11"/>
      <c r="D3853" s="10" t="e">
        <f aca="false">IF($A$1="WLB",INDEX(SupplierNomenclature!$D$1:$D$9996,MATCH(C3853,SupplierNomenclature!$I$1:$I$9996,0)),IF($A$1="BERU",INDEX(beru_assortment!$C$1:$C$10000,MATCH(C3853,beru_assortment!$I$1:$I$10000,0)),IF($A$1="OZON",INDEX(ozon_assortment!$F$3:$F$10000,MATCH(C3853,ozon_assortment!$E$3:$E$10000,0)),0)))</f>
        <v>#N/A</v>
      </c>
      <c r="E3853" s="7" t="n">
        <f aca="false">IF(ISBLANK(C3853), , IF(ISBLANK(C3852), E3851+1, E3852))</f>
        <v>0</v>
      </c>
      <c r="F3853" s="10" t="n">
        <f aca="false">IF(ISBLANK(C3853),,IF(OR(ISBLANK(C3852), C3852="Баркод"),1,F3852+1))</f>
        <v>0</v>
      </c>
      <c r="G3853" s="10" t="n">
        <f aca="false">IF(ISBLANK(C3854), F3853/2,)</f>
        <v>0</v>
      </c>
      <c r="H3853" s="0" t="n">
        <f aca="false">IF(ISBLANK(C3853),0,-1)</f>
        <v>0</v>
      </c>
      <c r="I3853" s="0" t="n">
        <f aca="false">IF(AND(ISBLANK(C3852),NOT(ISBLANK(C3853))),1,-1)</f>
        <v>-1</v>
      </c>
      <c r="J3853" s="0" t="n">
        <f aca="false">IF(ISBLANK(C3851),IF(AND(C3852=C3853,NOT(ISBLANK(C3852)),NOT(ISBLANK(C3853))),1,-1),-1)</f>
        <v>-1</v>
      </c>
      <c r="K3853" s="0" t="n">
        <f aca="false">IF(MAX(H3853:J3853)&lt;0,IF(OR(C3853=C3852,C3852=C3851),1,-1),MAX(H3853:J3853))</f>
        <v>0</v>
      </c>
    </row>
    <row r="3854" customFormat="false" ht="13.8" hidden="false" customHeight="false" outlineLevel="0" collapsed="false">
      <c r="B3854" s="8" t="n">
        <f aca="false">MAX(H3854:K3854)</f>
        <v>0</v>
      </c>
      <c r="C3854" s="11"/>
      <c r="D3854" s="10" t="e">
        <f aca="false">IF($A$1="WLB",INDEX(SupplierNomenclature!$D$1:$D$9996,MATCH(C3854,SupplierNomenclature!$I$1:$I$9996,0)),IF($A$1="BERU",INDEX(beru_assortment!$C$1:$C$10000,MATCH(C3854,beru_assortment!$I$1:$I$10000,0)),IF($A$1="OZON",INDEX(ozon_assortment!$F$3:$F$10000,MATCH(C3854,ozon_assortment!$E$3:$E$10000,0)),0)))</f>
        <v>#N/A</v>
      </c>
      <c r="E3854" s="7" t="n">
        <f aca="false">IF(ISBLANK(C3854), , IF(ISBLANK(C3853), E3852+1, E3853))</f>
        <v>0</v>
      </c>
      <c r="F3854" s="10" t="n">
        <f aca="false">IF(ISBLANK(C3854),,IF(OR(ISBLANK(C3853), C3853="Баркод"),1,F3853+1))</f>
        <v>0</v>
      </c>
      <c r="G3854" s="10" t="n">
        <f aca="false">IF(ISBLANK(C3855), F3854/2,)</f>
        <v>0</v>
      </c>
      <c r="H3854" s="0" t="n">
        <f aca="false">IF(ISBLANK(C3854),0,-1)</f>
        <v>0</v>
      </c>
      <c r="I3854" s="0" t="n">
        <f aca="false">IF(AND(ISBLANK(C3853),NOT(ISBLANK(C3854))),1,-1)</f>
        <v>-1</v>
      </c>
      <c r="J3854" s="0" t="n">
        <f aca="false">IF(ISBLANK(C3852),IF(AND(C3853=C3854,NOT(ISBLANK(C3853)),NOT(ISBLANK(C3854))),1,-1),-1)</f>
        <v>-1</v>
      </c>
      <c r="K3854" s="0" t="n">
        <f aca="false">IF(MAX(H3854:J3854)&lt;0,IF(OR(C3854=C3853,C3853=C3852),1,-1),MAX(H3854:J3854))</f>
        <v>0</v>
      </c>
    </row>
    <row r="3855" customFormat="false" ht="13.8" hidden="false" customHeight="false" outlineLevel="0" collapsed="false">
      <c r="B3855" s="8" t="n">
        <f aca="false">MAX(H3855:K3855)</f>
        <v>0</v>
      </c>
      <c r="C3855" s="11"/>
      <c r="D3855" s="10" t="e">
        <f aca="false">IF($A$1="WLB",INDEX(SupplierNomenclature!$D$1:$D$9996,MATCH(C3855,SupplierNomenclature!$I$1:$I$9996,0)),IF($A$1="BERU",INDEX(beru_assortment!$C$1:$C$10000,MATCH(C3855,beru_assortment!$I$1:$I$10000,0)),IF($A$1="OZON",INDEX(ozon_assortment!$F$3:$F$10000,MATCH(C3855,ozon_assortment!$E$3:$E$10000,0)),0)))</f>
        <v>#N/A</v>
      </c>
      <c r="E3855" s="7" t="n">
        <f aca="false">IF(ISBLANK(C3855), , IF(ISBLANK(C3854), E3853+1, E3854))</f>
        <v>0</v>
      </c>
      <c r="F3855" s="10" t="n">
        <f aca="false">IF(ISBLANK(C3855),,IF(OR(ISBLANK(C3854), C3854="Баркод"),1,F3854+1))</f>
        <v>0</v>
      </c>
      <c r="G3855" s="10" t="n">
        <f aca="false">IF(ISBLANK(C3856), F3855/2,)</f>
        <v>0</v>
      </c>
      <c r="H3855" s="0" t="n">
        <f aca="false">IF(ISBLANK(C3855),0,-1)</f>
        <v>0</v>
      </c>
      <c r="I3855" s="0" t="n">
        <f aca="false">IF(AND(ISBLANK(C3854),NOT(ISBLANK(C3855))),1,-1)</f>
        <v>-1</v>
      </c>
      <c r="J3855" s="0" t="n">
        <f aca="false">IF(ISBLANK(C3853),IF(AND(C3854=C3855,NOT(ISBLANK(C3854)),NOT(ISBLANK(C3855))),1,-1),-1)</f>
        <v>-1</v>
      </c>
      <c r="K3855" s="0" t="n">
        <f aca="false">IF(MAX(H3855:J3855)&lt;0,IF(OR(C3855=C3854,C3854=C3853),1,-1),MAX(H3855:J3855))</f>
        <v>0</v>
      </c>
    </row>
    <row r="3856" customFormat="false" ht="13.8" hidden="false" customHeight="false" outlineLevel="0" collapsed="false">
      <c r="B3856" s="8" t="n">
        <f aca="false">MAX(H3856:K3856)</f>
        <v>0</v>
      </c>
      <c r="C3856" s="11"/>
      <c r="D3856" s="10" t="e">
        <f aca="false">IF($A$1="WLB",INDEX(SupplierNomenclature!$D$1:$D$9996,MATCH(C3856,SupplierNomenclature!$I$1:$I$9996,0)),IF($A$1="BERU",INDEX(beru_assortment!$C$1:$C$10000,MATCH(C3856,beru_assortment!$I$1:$I$10000,0)),IF($A$1="OZON",INDEX(ozon_assortment!$F$3:$F$10000,MATCH(C3856,ozon_assortment!$E$3:$E$10000,0)),0)))</f>
        <v>#N/A</v>
      </c>
      <c r="E3856" s="7" t="n">
        <f aca="false">IF(ISBLANK(C3856), , IF(ISBLANK(C3855), E3854+1, E3855))</f>
        <v>0</v>
      </c>
      <c r="F3856" s="10" t="n">
        <f aca="false">IF(ISBLANK(C3856),,IF(OR(ISBLANK(C3855), C3855="Баркод"),1,F3855+1))</f>
        <v>0</v>
      </c>
      <c r="G3856" s="10" t="n">
        <f aca="false">IF(ISBLANK(C3857), F3856/2,)</f>
        <v>0</v>
      </c>
      <c r="H3856" s="0" t="n">
        <f aca="false">IF(ISBLANK(C3856),0,-1)</f>
        <v>0</v>
      </c>
      <c r="I3856" s="0" t="n">
        <f aca="false">IF(AND(ISBLANK(C3855),NOT(ISBLANK(C3856))),1,-1)</f>
        <v>-1</v>
      </c>
      <c r="J3856" s="0" t="n">
        <f aca="false">IF(ISBLANK(C3854),IF(AND(C3855=C3856,NOT(ISBLANK(C3855)),NOT(ISBLANK(C3856))),1,-1),-1)</f>
        <v>-1</v>
      </c>
      <c r="K3856" s="0" t="n">
        <f aca="false">IF(MAX(H3856:J3856)&lt;0,IF(OR(C3856=C3855,C3855=C3854),1,-1),MAX(H3856:J3856))</f>
        <v>0</v>
      </c>
    </row>
    <row r="3857" customFormat="false" ht="13.8" hidden="false" customHeight="false" outlineLevel="0" collapsed="false">
      <c r="B3857" s="8" t="n">
        <f aca="false">MAX(H3857:K3857)</f>
        <v>0</v>
      </c>
      <c r="C3857" s="11"/>
      <c r="D3857" s="10" t="e">
        <f aca="false">IF($A$1="WLB",INDEX(SupplierNomenclature!$D$1:$D$9996,MATCH(C3857,SupplierNomenclature!$I$1:$I$9996,0)),IF($A$1="BERU",INDEX(beru_assortment!$C$1:$C$10000,MATCH(C3857,beru_assortment!$I$1:$I$10000,0)),IF($A$1="OZON",INDEX(ozon_assortment!$F$3:$F$10000,MATCH(C3857,ozon_assortment!$E$3:$E$10000,0)),0)))</f>
        <v>#N/A</v>
      </c>
      <c r="E3857" s="7" t="n">
        <f aca="false">IF(ISBLANK(C3857), , IF(ISBLANK(C3856), E3855+1, E3856))</f>
        <v>0</v>
      </c>
      <c r="F3857" s="10" t="n">
        <f aca="false">IF(ISBLANK(C3857),,IF(OR(ISBLANK(C3856), C3856="Баркод"),1,F3856+1))</f>
        <v>0</v>
      </c>
      <c r="G3857" s="10" t="n">
        <f aca="false">IF(ISBLANK(C3858), F3857/2,)</f>
        <v>0</v>
      </c>
      <c r="H3857" s="0" t="n">
        <f aca="false">IF(ISBLANK(C3857),0,-1)</f>
        <v>0</v>
      </c>
      <c r="I3857" s="0" t="n">
        <f aca="false">IF(AND(ISBLANK(C3856),NOT(ISBLANK(C3857))),1,-1)</f>
        <v>-1</v>
      </c>
      <c r="J3857" s="0" t="n">
        <f aca="false">IF(ISBLANK(C3855),IF(AND(C3856=C3857,NOT(ISBLANK(C3856)),NOT(ISBLANK(C3857))),1,-1),-1)</f>
        <v>-1</v>
      </c>
      <c r="K3857" s="0" t="n">
        <f aca="false">IF(MAX(H3857:J3857)&lt;0,IF(OR(C3857=C3856,C3856=C3855),1,-1),MAX(H3857:J3857))</f>
        <v>0</v>
      </c>
    </row>
    <row r="3858" customFormat="false" ht="13.8" hidden="false" customHeight="false" outlineLevel="0" collapsed="false">
      <c r="B3858" s="8" t="n">
        <f aca="false">MAX(H3858:K3858)</f>
        <v>0</v>
      </c>
      <c r="C3858" s="11"/>
      <c r="D3858" s="10" t="e">
        <f aca="false">IF($A$1="WLB",INDEX(SupplierNomenclature!$D$1:$D$9996,MATCH(C3858,SupplierNomenclature!$I$1:$I$9996,0)),IF($A$1="BERU",INDEX(beru_assortment!$C$1:$C$10000,MATCH(C3858,beru_assortment!$I$1:$I$10000,0)),IF($A$1="OZON",INDEX(ozon_assortment!$F$3:$F$10000,MATCH(C3858,ozon_assortment!$E$3:$E$10000,0)),0)))</f>
        <v>#N/A</v>
      </c>
      <c r="E3858" s="7" t="n">
        <f aca="false">IF(ISBLANK(C3858), , IF(ISBLANK(C3857), E3856+1, E3857))</f>
        <v>0</v>
      </c>
      <c r="F3858" s="10" t="n">
        <f aca="false">IF(ISBLANK(C3858),,IF(OR(ISBLANK(C3857), C3857="Баркод"),1,F3857+1))</f>
        <v>0</v>
      </c>
      <c r="G3858" s="10" t="n">
        <f aca="false">IF(ISBLANK(C3859), F3858/2,)</f>
        <v>0</v>
      </c>
      <c r="H3858" s="0" t="n">
        <f aca="false">IF(ISBLANK(C3858),0,-1)</f>
        <v>0</v>
      </c>
      <c r="I3858" s="0" t="n">
        <f aca="false">IF(AND(ISBLANK(C3857),NOT(ISBLANK(C3858))),1,-1)</f>
        <v>-1</v>
      </c>
      <c r="J3858" s="0" t="n">
        <f aca="false">IF(ISBLANK(C3856),IF(AND(C3857=C3858,NOT(ISBLANK(C3857)),NOT(ISBLANK(C3858))),1,-1),-1)</f>
        <v>-1</v>
      </c>
      <c r="K3858" s="0" t="n">
        <f aca="false">IF(MAX(H3858:J3858)&lt;0,IF(OR(C3858=C3857,C3857=C3856),1,-1),MAX(H3858:J3858))</f>
        <v>0</v>
      </c>
    </row>
    <row r="3859" customFormat="false" ht="13.8" hidden="false" customHeight="false" outlineLevel="0" collapsed="false">
      <c r="B3859" s="8" t="n">
        <f aca="false">MAX(H3859:K3859)</f>
        <v>0</v>
      </c>
      <c r="C3859" s="11"/>
      <c r="D3859" s="10" t="e">
        <f aca="false">IF($A$1="WLB",INDEX(SupplierNomenclature!$D$1:$D$9996,MATCH(C3859,SupplierNomenclature!$I$1:$I$9996,0)),IF($A$1="BERU",INDEX(beru_assortment!$C$1:$C$10000,MATCH(C3859,beru_assortment!$I$1:$I$10000,0)),IF($A$1="OZON",INDEX(ozon_assortment!$F$3:$F$10000,MATCH(C3859,ozon_assortment!$E$3:$E$10000,0)),0)))</f>
        <v>#N/A</v>
      </c>
      <c r="E3859" s="7" t="n">
        <f aca="false">IF(ISBLANK(C3859), , IF(ISBLANK(C3858), E3857+1, E3858))</f>
        <v>0</v>
      </c>
      <c r="F3859" s="10" t="n">
        <f aca="false">IF(ISBLANK(C3859),,IF(OR(ISBLANK(C3858), C3858="Баркод"),1,F3858+1))</f>
        <v>0</v>
      </c>
      <c r="G3859" s="10" t="n">
        <f aca="false">IF(ISBLANK(C3860), F3859/2,)</f>
        <v>0</v>
      </c>
      <c r="H3859" s="0" t="n">
        <f aca="false">IF(ISBLANK(C3859),0,-1)</f>
        <v>0</v>
      </c>
      <c r="I3859" s="0" t="n">
        <f aca="false">IF(AND(ISBLANK(C3858),NOT(ISBLANK(C3859))),1,-1)</f>
        <v>-1</v>
      </c>
      <c r="J3859" s="0" t="n">
        <f aca="false">IF(ISBLANK(C3857),IF(AND(C3858=C3859,NOT(ISBLANK(C3858)),NOT(ISBLANK(C3859))),1,-1),-1)</f>
        <v>-1</v>
      </c>
      <c r="K3859" s="0" t="n">
        <f aca="false">IF(MAX(H3859:J3859)&lt;0,IF(OR(C3859=C3858,C3858=C3857),1,-1),MAX(H3859:J3859))</f>
        <v>0</v>
      </c>
    </row>
    <row r="3860" customFormat="false" ht="13.8" hidden="false" customHeight="false" outlineLevel="0" collapsed="false">
      <c r="B3860" s="8" t="n">
        <f aca="false">MAX(H3860:K3860)</f>
        <v>0</v>
      </c>
      <c r="C3860" s="11"/>
      <c r="D3860" s="10" t="e">
        <f aca="false">IF($A$1="WLB",INDEX(SupplierNomenclature!$D$1:$D$9996,MATCH(C3860,SupplierNomenclature!$I$1:$I$9996,0)),IF($A$1="BERU",INDEX(beru_assortment!$C$1:$C$10000,MATCH(C3860,beru_assortment!$I$1:$I$10000,0)),IF($A$1="OZON",INDEX(ozon_assortment!$F$3:$F$10000,MATCH(C3860,ozon_assortment!$E$3:$E$10000,0)),0)))</f>
        <v>#N/A</v>
      </c>
      <c r="E3860" s="7" t="n">
        <f aca="false">IF(ISBLANK(C3860), , IF(ISBLANK(C3859), E3858+1, E3859))</f>
        <v>0</v>
      </c>
      <c r="F3860" s="10" t="n">
        <f aca="false">IF(ISBLANK(C3860),,IF(OR(ISBLANK(C3859), C3859="Баркод"),1,F3859+1))</f>
        <v>0</v>
      </c>
      <c r="G3860" s="10" t="n">
        <f aca="false">IF(ISBLANK(C3861), F3860/2,)</f>
        <v>0</v>
      </c>
      <c r="H3860" s="0" t="n">
        <f aca="false">IF(ISBLANK(C3860),0,-1)</f>
        <v>0</v>
      </c>
      <c r="I3860" s="0" t="n">
        <f aca="false">IF(AND(ISBLANK(C3859),NOT(ISBLANK(C3860))),1,-1)</f>
        <v>-1</v>
      </c>
      <c r="J3860" s="0" t="n">
        <f aca="false">IF(ISBLANK(C3858),IF(AND(C3859=C3860,NOT(ISBLANK(C3859)),NOT(ISBLANK(C3860))),1,-1),-1)</f>
        <v>-1</v>
      </c>
      <c r="K3860" s="0" t="n">
        <f aca="false">IF(MAX(H3860:J3860)&lt;0,IF(OR(C3860=C3859,C3859=C3858),1,-1),MAX(H3860:J3860))</f>
        <v>0</v>
      </c>
    </row>
    <row r="3861" customFormat="false" ht="13.8" hidden="false" customHeight="false" outlineLevel="0" collapsed="false">
      <c r="B3861" s="8" t="n">
        <f aca="false">MAX(H3861:K3861)</f>
        <v>0</v>
      </c>
      <c r="C3861" s="11"/>
      <c r="D3861" s="10" t="e">
        <f aca="false">IF($A$1="WLB",INDEX(SupplierNomenclature!$D$1:$D$9996,MATCH(C3861,SupplierNomenclature!$I$1:$I$9996,0)),IF($A$1="BERU",INDEX(beru_assortment!$C$1:$C$10000,MATCH(C3861,beru_assortment!$I$1:$I$10000,0)),IF($A$1="OZON",INDEX(ozon_assortment!$F$3:$F$10000,MATCH(C3861,ozon_assortment!$E$3:$E$10000,0)),0)))</f>
        <v>#N/A</v>
      </c>
      <c r="E3861" s="7" t="n">
        <f aca="false">IF(ISBLANK(C3861), , IF(ISBLANK(C3860), E3859+1, E3860))</f>
        <v>0</v>
      </c>
      <c r="F3861" s="10" t="n">
        <f aca="false">IF(ISBLANK(C3861),,IF(OR(ISBLANK(C3860), C3860="Баркод"),1,F3860+1))</f>
        <v>0</v>
      </c>
      <c r="G3861" s="10" t="n">
        <f aca="false">IF(ISBLANK(C3862), F3861/2,)</f>
        <v>0</v>
      </c>
      <c r="H3861" s="0" t="n">
        <f aca="false">IF(ISBLANK(C3861),0,-1)</f>
        <v>0</v>
      </c>
      <c r="I3861" s="0" t="n">
        <f aca="false">IF(AND(ISBLANK(C3860),NOT(ISBLANK(C3861))),1,-1)</f>
        <v>-1</v>
      </c>
      <c r="J3861" s="0" t="n">
        <f aca="false">IF(ISBLANK(C3859),IF(AND(C3860=C3861,NOT(ISBLANK(C3860)),NOT(ISBLANK(C3861))),1,-1),-1)</f>
        <v>-1</v>
      </c>
      <c r="K3861" s="0" t="n">
        <f aca="false">IF(MAX(H3861:J3861)&lt;0,IF(OR(C3861=C3860,C3860=C3859),1,-1),MAX(H3861:J3861))</f>
        <v>0</v>
      </c>
    </row>
    <row r="3862" customFormat="false" ht="13.8" hidden="false" customHeight="false" outlineLevel="0" collapsed="false">
      <c r="B3862" s="8" t="n">
        <f aca="false">MAX(H3862:K3862)</f>
        <v>0</v>
      </c>
      <c r="C3862" s="11"/>
      <c r="D3862" s="10" t="e">
        <f aca="false">IF($A$1="WLB",INDEX(SupplierNomenclature!$D$1:$D$9996,MATCH(C3862,SupplierNomenclature!$I$1:$I$9996,0)),IF($A$1="BERU",INDEX(beru_assortment!$C$1:$C$10000,MATCH(C3862,beru_assortment!$I$1:$I$10000,0)),IF($A$1="OZON",INDEX(ozon_assortment!$F$3:$F$10000,MATCH(C3862,ozon_assortment!$E$3:$E$10000,0)),0)))</f>
        <v>#N/A</v>
      </c>
      <c r="E3862" s="7" t="n">
        <f aca="false">IF(ISBLANK(C3862), , IF(ISBLANK(C3861), E3860+1, E3861))</f>
        <v>0</v>
      </c>
      <c r="F3862" s="10" t="n">
        <f aca="false">IF(ISBLANK(C3862),,IF(OR(ISBLANK(C3861), C3861="Баркод"),1,F3861+1))</f>
        <v>0</v>
      </c>
      <c r="G3862" s="10" t="n">
        <f aca="false">IF(ISBLANK(C3863), F3862/2,)</f>
        <v>0</v>
      </c>
      <c r="H3862" s="0" t="n">
        <f aca="false">IF(ISBLANK(C3862),0,-1)</f>
        <v>0</v>
      </c>
      <c r="I3862" s="0" t="n">
        <f aca="false">IF(AND(ISBLANK(C3861),NOT(ISBLANK(C3862))),1,-1)</f>
        <v>-1</v>
      </c>
      <c r="J3862" s="0" t="n">
        <f aca="false">IF(ISBLANK(C3860),IF(AND(C3861=C3862,NOT(ISBLANK(C3861)),NOT(ISBLANK(C3862))),1,-1),-1)</f>
        <v>-1</v>
      </c>
      <c r="K3862" s="0" t="n">
        <f aca="false">IF(MAX(H3862:J3862)&lt;0,IF(OR(C3862=C3861,C3861=C3860),1,-1),MAX(H3862:J3862))</f>
        <v>0</v>
      </c>
    </row>
    <row r="3863" customFormat="false" ht="13.8" hidden="false" customHeight="false" outlineLevel="0" collapsed="false">
      <c r="B3863" s="8" t="n">
        <f aca="false">MAX(H3863:K3863)</f>
        <v>0</v>
      </c>
      <c r="C3863" s="11"/>
      <c r="D3863" s="10" t="e">
        <f aca="false">IF($A$1="WLB",INDEX(SupplierNomenclature!$D$1:$D$9996,MATCH(C3863,SupplierNomenclature!$I$1:$I$9996,0)),IF($A$1="BERU",INDEX(beru_assortment!$C$1:$C$10000,MATCH(C3863,beru_assortment!$I$1:$I$10000,0)),IF($A$1="OZON",INDEX(ozon_assortment!$F$3:$F$10000,MATCH(C3863,ozon_assortment!$E$3:$E$10000,0)),0)))</f>
        <v>#N/A</v>
      </c>
      <c r="E3863" s="7" t="n">
        <f aca="false">IF(ISBLANK(C3863), , IF(ISBLANK(C3862), E3861+1, E3862))</f>
        <v>0</v>
      </c>
      <c r="F3863" s="10" t="n">
        <f aca="false">IF(ISBLANK(C3863),,IF(OR(ISBLANK(C3862), C3862="Баркод"),1,F3862+1))</f>
        <v>0</v>
      </c>
      <c r="G3863" s="10" t="n">
        <f aca="false">IF(ISBLANK(C3864), F3863/2,)</f>
        <v>0</v>
      </c>
      <c r="H3863" s="0" t="n">
        <f aca="false">IF(ISBLANK(C3863),0,-1)</f>
        <v>0</v>
      </c>
      <c r="I3863" s="0" t="n">
        <f aca="false">IF(AND(ISBLANK(C3862),NOT(ISBLANK(C3863))),1,-1)</f>
        <v>-1</v>
      </c>
      <c r="J3863" s="0" t="n">
        <f aca="false">IF(ISBLANK(C3861),IF(AND(C3862=C3863,NOT(ISBLANK(C3862)),NOT(ISBLANK(C3863))),1,-1),-1)</f>
        <v>-1</v>
      </c>
      <c r="K3863" s="0" t="n">
        <f aca="false">IF(MAX(H3863:J3863)&lt;0,IF(OR(C3863=C3862,C3862=C3861),1,-1),MAX(H3863:J3863))</f>
        <v>0</v>
      </c>
    </row>
    <row r="3864" customFormat="false" ht="13.8" hidden="false" customHeight="false" outlineLevel="0" collapsed="false">
      <c r="B3864" s="8" t="n">
        <f aca="false">MAX(H3864:K3864)</f>
        <v>0</v>
      </c>
      <c r="C3864" s="11"/>
      <c r="D3864" s="10" t="e">
        <f aca="false">IF($A$1="WLB",INDEX(SupplierNomenclature!$D$1:$D$9996,MATCH(C3864,SupplierNomenclature!$I$1:$I$9996,0)),IF($A$1="BERU",INDEX(beru_assortment!$C$1:$C$10000,MATCH(C3864,beru_assortment!$I$1:$I$10000,0)),IF($A$1="OZON",INDEX(ozon_assortment!$F$3:$F$10000,MATCH(C3864,ozon_assortment!$E$3:$E$10000,0)),0)))</f>
        <v>#N/A</v>
      </c>
      <c r="E3864" s="7" t="n">
        <f aca="false">IF(ISBLANK(C3864), , IF(ISBLANK(C3863), E3862+1, E3863))</f>
        <v>0</v>
      </c>
      <c r="F3864" s="10" t="n">
        <f aca="false">IF(ISBLANK(C3864),,IF(OR(ISBLANK(C3863), C3863="Баркод"),1,F3863+1))</f>
        <v>0</v>
      </c>
      <c r="G3864" s="10" t="n">
        <f aca="false">IF(ISBLANK(C3865), F3864/2,)</f>
        <v>0</v>
      </c>
      <c r="H3864" s="0" t="n">
        <f aca="false">IF(ISBLANK(C3864),0,-1)</f>
        <v>0</v>
      </c>
      <c r="I3864" s="0" t="n">
        <f aca="false">IF(AND(ISBLANK(C3863),NOT(ISBLANK(C3864))),1,-1)</f>
        <v>-1</v>
      </c>
      <c r="J3864" s="0" t="n">
        <f aca="false">IF(ISBLANK(C3862),IF(AND(C3863=C3864,NOT(ISBLANK(C3863)),NOT(ISBLANK(C3864))),1,-1),-1)</f>
        <v>-1</v>
      </c>
      <c r="K3864" s="0" t="n">
        <f aca="false">IF(MAX(H3864:J3864)&lt;0,IF(OR(C3864=C3863,C3863=C3862),1,-1),MAX(H3864:J3864))</f>
        <v>0</v>
      </c>
    </row>
    <row r="3865" customFormat="false" ht="13.8" hidden="false" customHeight="false" outlineLevel="0" collapsed="false">
      <c r="B3865" s="8" t="n">
        <f aca="false">MAX(H3865:K3865)</f>
        <v>0</v>
      </c>
      <c r="C3865" s="11"/>
      <c r="D3865" s="10" t="e">
        <f aca="false">IF($A$1="WLB",INDEX(SupplierNomenclature!$D$1:$D$9996,MATCH(C3865,SupplierNomenclature!$I$1:$I$9996,0)),IF($A$1="BERU",INDEX(beru_assortment!$C$1:$C$10000,MATCH(C3865,beru_assortment!$I$1:$I$10000,0)),IF($A$1="OZON",INDEX(ozon_assortment!$F$3:$F$10000,MATCH(C3865,ozon_assortment!$E$3:$E$10000,0)),0)))</f>
        <v>#N/A</v>
      </c>
      <c r="E3865" s="7" t="n">
        <f aca="false">IF(ISBLANK(C3865), , IF(ISBLANK(C3864), E3863+1, E3864))</f>
        <v>0</v>
      </c>
      <c r="F3865" s="10" t="n">
        <f aca="false">IF(ISBLANK(C3865),,IF(OR(ISBLANK(C3864), C3864="Баркод"),1,F3864+1))</f>
        <v>0</v>
      </c>
      <c r="G3865" s="10" t="n">
        <f aca="false">IF(ISBLANK(C3866), F3865/2,)</f>
        <v>0</v>
      </c>
      <c r="H3865" s="0" t="n">
        <f aca="false">IF(ISBLANK(C3865),0,-1)</f>
        <v>0</v>
      </c>
      <c r="I3865" s="0" t="n">
        <f aca="false">IF(AND(ISBLANK(C3864),NOT(ISBLANK(C3865))),1,-1)</f>
        <v>-1</v>
      </c>
      <c r="J3865" s="0" t="n">
        <f aca="false">IF(ISBLANK(C3863),IF(AND(C3864=C3865,NOT(ISBLANK(C3864)),NOT(ISBLANK(C3865))),1,-1),-1)</f>
        <v>-1</v>
      </c>
      <c r="K3865" s="0" t="n">
        <f aca="false">IF(MAX(H3865:J3865)&lt;0,IF(OR(C3865=C3864,C3864=C3863),1,-1),MAX(H3865:J3865))</f>
        <v>0</v>
      </c>
    </row>
    <row r="3866" customFormat="false" ht="13.8" hidden="false" customHeight="false" outlineLevel="0" collapsed="false">
      <c r="B3866" s="8" t="n">
        <f aca="false">MAX(H3866:K3866)</f>
        <v>0</v>
      </c>
      <c r="C3866" s="11"/>
      <c r="D3866" s="10" t="e">
        <f aca="false">IF($A$1="WLB",INDEX(SupplierNomenclature!$D$1:$D$9996,MATCH(C3866,SupplierNomenclature!$I$1:$I$9996,0)),IF($A$1="BERU",INDEX(beru_assortment!$C$1:$C$10000,MATCH(C3866,beru_assortment!$I$1:$I$10000,0)),IF($A$1="OZON",INDEX(ozon_assortment!$F$3:$F$10000,MATCH(C3866,ozon_assortment!$E$3:$E$10000,0)),0)))</f>
        <v>#N/A</v>
      </c>
      <c r="E3866" s="7" t="n">
        <f aca="false">IF(ISBLANK(C3866), , IF(ISBLANK(C3865), E3864+1, E3865))</f>
        <v>0</v>
      </c>
      <c r="F3866" s="10" t="n">
        <f aca="false">IF(ISBLANK(C3866),,IF(OR(ISBLANK(C3865), C3865="Баркод"),1,F3865+1))</f>
        <v>0</v>
      </c>
      <c r="G3866" s="10" t="n">
        <f aca="false">IF(ISBLANK(C3867), F3866/2,)</f>
        <v>0</v>
      </c>
      <c r="H3866" s="0" t="n">
        <f aca="false">IF(ISBLANK(C3866),0,-1)</f>
        <v>0</v>
      </c>
      <c r="I3866" s="0" t="n">
        <f aca="false">IF(AND(ISBLANK(C3865),NOT(ISBLANK(C3866))),1,-1)</f>
        <v>-1</v>
      </c>
      <c r="J3866" s="0" t="n">
        <f aca="false">IF(ISBLANK(C3864),IF(AND(C3865=C3866,NOT(ISBLANK(C3865)),NOT(ISBLANK(C3866))),1,-1),-1)</f>
        <v>-1</v>
      </c>
      <c r="K3866" s="0" t="n">
        <f aca="false">IF(MAX(H3866:J3866)&lt;0,IF(OR(C3866=C3865,C3865=C3864),1,-1),MAX(H3866:J3866))</f>
        <v>0</v>
      </c>
    </row>
    <row r="3867" customFormat="false" ht="13.8" hidden="false" customHeight="false" outlineLevel="0" collapsed="false">
      <c r="B3867" s="8" t="n">
        <f aca="false">MAX(H3867:K3867)</f>
        <v>0</v>
      </c>
      <c r="C3867" s="11"/>
      <c r="D3867" s="10" t="e">
        <f aca="false">IF($A$1="WLB",INDEX(SupplierNomenclature!$D$1:$D$9996,MATCH(C3867,SupplierNomenclature!$I$1:$I$9996,0)),IF($A$1="BERU",INDEX(beru_assortment!$C$1:$C$10000,MATCH(C3867,beru_assortment!$I$1:$I$10000,0)),IF($A$1="OZON",INDEX(ozon_assortment!$F$3:$F$10000,MATCH(C3867,ozon_assortment!$E$3:$E$10000,0)),0)))</f>
        <v>#N/A</v>
      </c>
      <c r="E3867" s="7" t="n">
        <f aca="false">IF(ISBLANK(C3867), , IF(ISBLANK(C3866), E3865+1, E3866))</f>
        <v>0</v>
      </c>
      <c r="F3867" s="10" t="n">
        <f aca="false">IF(ISBLANK(C3867),,IF(OR(ISBLANK(C3866), C3866="Баркод"),1,F3866+1))</f>
        <v>0</v>
      </c>
      <c r="G3867" s="10" t="n">
        <f aca="false">IF(ISBLANK(C3868), F3867/2,)</f>
        <v>0</v>
      </c>
      <c r="H3867" s="0" t="n">
        <f aca="false">IF(ISBLANK(C3867),0,-1)</f>
        <v>0</v>
      </c>
      <c r="I3867" s="0" t="n">
        <f aca="false">IF(AND(ISBLANK(C3866),NOT(ISBLANK(C3867))),1,-1)</f>
        <v>-1</v>
      </c>
      <c r="J3867" s="0" t="n">
        <f aca="false">IF(ISBLANK(C3865),IF(AND(C3866=C3867,NOT(ISBLANK(C3866)),NOT(ISBLANK(C3867))),1,-1),-1)</f>
        <v>-1</v>
      </c>
      <c r="K3867" s="0" t="n">
        <f aca="false">IF(MAX(H3867:J3867)&lt;0,IF(OR(C3867=C3866,C3866=C3865),1,-1),MAX(H3867:J3867))</f>
        <v>0</v>
      </c>
    </row>
    <row r="3868" customFormat="false" ht="13.8" hidden="false" customHeight="false" outlineLevel="0" collapsed="false">
      <c r="B3868" s="8" t="n">
        <f aca="false">MAX(H3868:K3868)</f>
        <v>0</v>
      </c>
      <c r="C3868" s="11"/>
      <c r="D3868" s="10" t="e">
        <f aca="false">IF($A$1="WLB",INDEX(SupplierNomenclature!$D$1:$D$9996,MATCH(C3868,SupplierNomenclature!$I$1:$I$9996,0)),IF($A$1="BERU",INDEX(beru_assortment!$C$1:$C$10000,MATCH(C3868,beru_assortment!$I$1:$I$10000,0)),IF($A$1="OZON",INDEX(ozon_assortment!$F$3:$F$10000,MATCH(C3868,ozon_assortment!$E$3:$E$10000,0)),0)))</f>
        <v>#N/A</v>
      </c>
      <c r="E3868" s="7" t="n">
        <f aca="false">IF(ISBLANK(C3868), , IF(ISBLANK(C3867), E3866+1, E3867))</f>
        <v>0</v>
      </c>
      <c r="F3868" s="10" t="n">
        <f aca="false">IF(ISBLANK(C3868),,IF(OR(ISBLANK(C3867), C3867="Баркод"),1,F3867+1))</f>
        <v>0</v>
      </c>
      <c r="G3868" s="10" t="n">
        <f aca="false">IF(ISBLANK(C3869), F3868/2,)</f>
        <v>0</v>
      </c>
      <c r="H3868" s="0" t="n">
        <f aca="false">IF(ISBLANK(C3868),0,-1)</f>
        <v>0</v>
      </c>
      <c r="I3868" s="0" t="n">
        <f aca="false">IF(AND(ISBLANK(C3867),NOT(ISBLANK(C3868))),1,-1)</f>
        <v>-1</v>
      </c>
      <c r="J3868" s="0" t="n">
        <f aca="false">IF(ISBLANK(C3866),IF(AND(C3867=C3868,NOT(ISBLANK(C3867)),NOT(ISBLANK(C3868))),1,-1),-1)</f>
        <v>-1</v>
      </c>
      <c r="K3868" s="0" t="n">
        <f aca="false">IF(MAX(H3868:J3868)&lt;0,IF(OR(C3868=C3867,C3867=C3866),1,-1),MAX(H3868:J3868))</f>
        <v>0</v>
      </c>
    </row>
    <row r="3869" customFormat="false" ht="13.8" hidden="false" customHeight="false" outlineLevel="0" collapsed="false">
      <c r="B3869" s="8" t="n">
        <f aca="false">MAX(H3869:K3869)</f>
        <v>0</v>
      </c>
      <c r="C3869" s="11"/>
      <c r="D3869" s="10" t="e">
        <f aca="false">IF($A$1="WLB",INDEX(SupplierNomenclature!$D$1:$D$9996,MATCH(C3869,SupplierNomenclature!$I$1:$I$9996,0)),IF($A$1="BERU",INDEX(beru_assortment!$C$1:$C$10000,MATCH(C3869,beru_assortment!$I$1:$I$10000,0)),IF($A$1="OZON",INDEX(ozon_assortment!$F$3:$F$10000,MATCH(C3869,ozon_assortment!$E$3:$E$10000,0)),0)))</f>
        <v>#N/A</v>
      </c>
      <c r="E3869" s="7" t="n">
        <f aca="false">IF(ISBLANK(C3869), , IF(ISBLANK(C3868), E3867+1, E3868))</f>
        <v>0</v>
      </c>
      <c r="F3869" s="10" t="n">
        <f aca="false">IF(ISBLANK(C3869),,IF(OR(ISBLANK(C3868), C3868="Баркод"),1,F3868+1))</f>
        <v>0</v>
      </c>
      <c r="G3869" s="10" t="n">
        <f aca="false">IF(ISBLANK(C3870), F3869/2,)</f>
        <v>0</v>
      </c>
      <c r="H3869" s="0" t="n">
        <f aca="false">IF(ISBLANK(C3869),0,-1)</f>
        <v>0</v>
      </c>
      <c r="I3869" s="0" t="n">
        <f aca="false">IF(AND(ISBLANK(C3868),NOT(ISBLANK(C3869))),1,-1)</f>
        <v>-1</v>
      </c>
      <c r="J3869" s="0" t="n">
        <f aca="false">IF(ISBLANK(C3867),IF(AND(C3868=C3869,NOT(ISBLANK(C3868)),NOT(ISBLANK(C3869))),1,-1),-1)</f>
        <v>-1</v>
      </c>
      <c r="K3869" s="0" t="n">
        <f aca="false">IF(MAX(H3869:J3869)&lt;0,IF(OR(C3869=C3868,C3868=C3867),1,-1),MAX(H3869:J3869))</f>
        <v>0</v>
      </c>
    </row>
    <row r="3870" customFormat="false" ht="13.8" hidden="false" customHeight="false" outlineLevel="0" collapsed="false">
      <c r="B3870" s="8" t="n">
        <f aca="false">MAX(H3870:K3870)</f>
        <v>0</v>
      </c>
      <c r="C3870" s="11"/>
      <c r="D3870" s="10" t="e">
        <f aca="false">IF($A$1="WLB",INDEX(SupplierNomenclature!$D$1:$D$9996,MATCH(C3870,SupplierNomenclature!$I$1:$I$9996,0)),IF($A$1="BERU",INDEX(beru_assortment!$C$1:$C$10000,MATCH(C3870,beru_assortment!$I$1:$I$10000,0)),IF($A$1="OZON",INDEX(ozon_assortment!$F$3:$F$10000,MATCH(C3870,ozon_assortment!$E$3:$E$10000,0)),0)))</f>
        <v>#N/A</v>
      </c>
      <c r="E3870" s="7" t="n">
        <f aca="false">IF(ISBLANK(C3870), , IF(ISBLANK(C3869), E3868+1, E3869))</f>
        <v>0</v>
      </c>
      <c r="F3870" s="10" t="n">
        <f aca="false">IF(ISBLANK(C3870),,IF(OR(ISBLANK(C3869), C3869="Баркод"),1,F3869+1))</f>
        <v>0</v>
      </c>
      <c r="G3870" s="10" t="n">
        <f aca="false">IF(ISBLANK(C3871), F3870/2,)</f>
        <v>0</v>
      </c>
      <c r="H3870" s="0" t="n">
        <f aca="false">IF(ISBLANK(C3870),0,-1)</f>
        <v>0</v>
      </c>
      <c r="I3870" s="0" t="n">
        <f aca="false">IF(AND(ISBLANK(C3869),NOT(ISBLANK(C3870))),1,-1)</f>
        <v>-1</v>
      </c>
      <c r="J3870" s="0" t="n">
        <f aca="false">IF(ISBLANK(C3868),IF(AND(C3869=C3870,NOT(ISBLANK(C3869)),NOT(ISBLANK(C3870))),1,-1),-1)</f>
        <v>-1</v>
      </c>
      <c r="K3870" s="0" t="n">
        <f aca="false">IF(MAX(H3870:J3870)&lt;0,IF(OR(C3870=C3869,C3869=C3868),1,-1),MAX(H3870:J3870))</f>
        <v>0</v>
      </c>
    </row>
    <row r="3871" customFormat="false" ht="13.8" hidden="false" customHeight="false" outlineLevel="0" collapsed="false">
      <c r="B3871" s="8" t="n">
        <f aca="false">MAX(H3871:K3871)</f>
        <v>0</v>
      </c>
      <c r="C3871" s="11"/>
      <c r="D3871" s="10" t="e">
        <f aca="false">IF($A$1="WLB",INDEX(SupplierNomenclature!$D$1:$D$9996,MATCH(C3871,SupplierNomenclature!$I$1:$I$9996,0)),IF($A$1="BERU",INDEX(beru_assortment!$C$1:$C$10000,MATCH(C3871,beru_assortment!$I$1:$I$10000,0)),IF($A$1="OZON",INDEX(ozon_assortment!$F$3:$F$10000,MATCH(C3871,ozon_assortment!$E$3:$E$10000,0)),0)))</f>
        <v>#N/A</v>
      </c>
      <c r="E3871" s="7" t="n">
        <f aca="false">IF(ISBLANK(C3871), , IF(ISBLANK(C3870), E3869+1, E3870))</f>
        <v>0</v>
      </c>
      <c r="F3871" s="10" t="n">
        <f aca="false">IF(ISBLANK(C3871),,IF(OR(ISBLANK(C3870), C3870="Баркод"),1,F3870+1))</f>
        <v>0</v>
      </c>
      <c r="G3871" s="10" t="n">
        <f aca="false">IF(ISBLANK(C3872), F3871/2,)</f>
        <v>0</v>
      </c>
      <c r="H3871" s="0" t="n">
        <f aca="false">IF(ISBLANK(C3871),0,-1)</f>
        <v>0</v>
      </c>
      <c r="I3871" s="0" t="n">
        <f aca="false">IF(AND(ISBLANK(C3870),NOT(ISBLANK(C3871))),1,-1)</f>
        <v>-1</v>
      </c>
      <c r="J3871" s="0" t="n">
        <f aca="false">IF(ISBLANK(C3869),IF(AND(C3870=C3871,NOT(ISBLANK(C3870)),NOT(ISBLANK(C3871))),1,-1),-1)</f>
        <v>-1</v>
      </c>
      <c r="K3871" s="0" t="n">
        <f aca="false">IF(MAX(H3871:J3871)&lt;0,IF(OR(C3871=C3870,C3870=C3869),1,-1),MAX(H3871:J3871))</f>
        <v>0</v>
      </c>
    </row>
    <row r="3872" customFormat="false" ht="13.8" hidden="false" customHeight="false" outlineLevel="0" collapsed="false">
      <c r="B3872" s="8" t="n">
        <f aca="false">MAX(H3872:K3872)</f>
        <v>0</v>
      </c>
      <c r="C3872" s="11"/>
      <c r="D3872" s="10" t="e">
        <f aca="false">IF($A$1="WLB",INDEX(SupplierNomenclature!$D$1:$D$9996,MATCH(C3872,SupplierNomenclature!$I$1:$I$9996,0)),IF($A$1="BERU",INDEX(beru_assortment!$C$1:$C$10000,MATCH(C3872,beru_assortment!$I$1:$I$10000,0)),IF($A$1="OZON",INDEX(ozon_assortment!$F$3:$F$10000,MATCH(C3872,ozon_assortment!$E$3:$E$10000,0)),0)))</f>
        <v>#N/A</v>
      </c>
      <c r="E3872" s="7" t="n">
        <f aca="false">IF(ISBLANK(C3872), , IF(ISBLANK(C3871), E3870+1, E3871))</f>
        <v>0</v>
      </c>
      <c r="F3872" s="10" t="n">
        <f aca="false">IF(ISBLANK(C3872),,IF(OR(ISBLANK(C3871), C3871="Баркод"),1,F3871+1))</f>
        <v>0</v>
      </c>
      <c r="G3872" s="10" t="n">
        <f aca="false">IF(ISBLANK(C3873), F3872/2,)</f>
        <v>0</v>
      </c>
      <c r="H3872" s="0" t="n">
        <f aca="false">IF(ISBLANK(C3872),0,-1)</f>
        <v>0</v>
      </c>
      <c r="I3872" s="0" t="n">
        <f aca="false">IF(AND(ISBLANK(C3871),NOT(ISBLANK(C3872))),1,-1)</f>
        <v>-1</v>
      </c>
      <c r="J3872" s="0" t="n">
        <f aca="false">IF(ISBLANK(C3870),IF(AND(C3871=C3872,NOT(ISBLANK(C3871)),NOT(ISBLANK(C3872))),1,-1),-1)</f>
        <v>-1</v>
      </c>
      <c r="K3872" s="0" t="n">
        <f aca="false">IF(MAX(H3872:J3872)&lt;0,IF(OR(C3872=C3871,C3871=C3870),1,-1),MAX(H3872:J3872))</f>
        <v>0</v>
      </c>
    </row>
    <row r="3873" customFormat="false" ht="13.8" hidden="false" customHeight="false" outlineLevel="0" collapsed="false">
      <c r="B3873" s="8" t="n">
        <f aca="false">MAX(H3873:K3873)</f>
        <v>0</v>
      </c>
      <c r="C3873" s="11"/>
      <c r="D3873" s="10" t="e">
        <f aca="false">IF($A$1="WLB",INDEX(SupplierNomenclature!$D$1:$D$9996,MATCH(C3873,SupplierNomenclature!$I$1:$I$9996,0)),IF($A$1="BERU",INDEX(beru_assortment!$C$1:$C$10000,MATCH(C3873,beru_assortment!$I$1:$I$10000,0)),IF($A$1="OZON",INDEX(ozon_assortment!$F$3:$F$10000,MATCH(C3873,ozon_assortment!$E$3:$E$10000,0)),0)))</f>
        <v>#N/A</v>
      </c>
      <c r="E3873" s="7" t="n">
        <f aca="false">IF(ISBLANK(C3873), , IF(ISBLANK(C3872), E3871+1, E3872))</f>
        <v>0</v>
      </c>
      <c r="F3873" s="10" t="n">
        <f aca="false">IF(ISBLANK(C3873),,IF(OR(ISBLANK(C3872), C3872="Баркод"),1,F3872+1))</f>
        <v>0</v>
      </c>
      <c r="G3873" s="10" t="n">
        <f aca="false">IF(ISBLANK(C3874), F3873/2,)</f>
        <v>0</v>
      </c>
      <c r="H3873" s="0" t="n">
        <f aca="false">IF(ISBLANK(C3873),0,-1)</f>
        <v>0</v>
      </c>
      <c r="I3873" s="0" t="n">
        <f aca="false">IF(AND(ISBLANK(C3872),NOT(ISBLANK(C3873))),1,-1)</f>
        <v>-1</v>
      </c>
      <c r="J3873" s="0" t="n">
        <f aca="false">IF(ISBLANK(C3871),IF(AND(C3872=C3873,NOT(ISBLANK(C3872)),NOT(ISBLANK(C3873))),1,-1),-1)</f>
        <v>-1</v>
      </c>
      <c r="K3873" s="0" t="n">
        <f aca="false">IF(MAX(H3873:J3873)&lt;0,IF(OR(C3873=C3872,C3872=C3871),1,-1),MAX(H3873:J3873))</f>
        <v>0</v>
      </c>
    </row>
    <row r="3874" customFormat="false" ht="13.8" hidden="false" customHeight="false" outlineLevel="0" collapsed="false">
      <c r="B3874" s="8" t="n">
        <f aca="false">MAX(H3874:K3874)</f>
        <v>0</v>
      </c>
      <c r="C3874" s="11"/>
      <c r="D3874" s="10" t="e">
        <f aca="false">IF($A$1="WLB",INDEX(SupplierNomenclature!$D$1:$D$9996,MATCH(C3874,SupplierNomenclature!$I$1:$I$9996,0)),IF($A$1="BERU",INDEX(beru_assortment!$C$1:$C$10000,MATCH(C3874,beru_assortment!$I$1:$I$10000,0)),IF($A$1="OZON",INDEX(ozon_assortment!$F$3:$F$10000,MATCH(C3874,ozon_assortment!$E$3:$E$10000,0)),0)))</f>
        <v>#N/A</v>
      </c>
      <c r="E3874" s="7" t="n">
        <f aca="false">IF(ISBLANK(C3874), , IF(ISBLANK(C3873), E3872+1, E3873))</f>
        <v>0</v>
      </c>
      <c r="F3874" s="10" t="n">
        <f aca="false">IF(ISBLANK(C3874),,IF(OR(ISBLANK(C3873), C3873="Баркод"),1,F3873+1))</f>
        <v>0</v>
      </c>
      <c r="G3874" s="10" t="n">
        <f aca="false">IF(ISBLANK(C3875), F3874/2,)</f>
        <v>0</v>
      </c>
      <c r="H3874" s="0" t="n">
        <f aca="false">IF(ISBLANK(C3874),0,-1)</f>
        <v>0</v>
      </c>
      <c r="I3874" s="0" t="n">
        <f aca="false">IF(AND(ISBLANK(C3873),NOT(ISBLANK(C3874))),1,-1)</f>
        <v>-1</v>
      </c>
      <c r="J3874" s="0" t="n">
        <f aca="false">IF(ISBLANK(C3872),IF(AND(C3873=C3874,NOT(ISBLANK(C3873)),NOT(ISBLANK(C3874))),1,-1),-1)</f>
        <v>-1</v>
      </c>
      <c r="K3874" s="0" t="n">
        <f aca="false">IF(MAX(H3874:J3874)&lt;0,IF(OR(C3874=C3873,C3873=C3872),1,-1),MAX(H3874:J3874))</f>
        <v>0</v>
      </c>
    </row>
    <row r="3875" customFormat="false" ht="13.8" hidden="false" customHeight="false" outlineLevel="0" collapsed="false">
      <c r="B3875" s="8" t="n">
        <f aca="false">MAX(H3875:K3875)</f>
        <v>0</v>
      </c>
      <c r="C3875" s="11"/>
      <c r="D3875" s="10" t="e">
        <f aca="false">IF($A$1="WLB",INDEX(SupplierNomenclature!$D$1:$D$9996,MATCH(C3875,SupplierNomenclature!$I$1:$I$9996,0)),IF($A$1="BERU",INDEX(beru_assortment!$C$1:$C$10000,MATCH(C3875,beru_assortment!$I$1:$I$10000,0)),IF($A$1="OZON",INDEX(ozon_assortment!$F$3:$F$10000,MATCH(C3875,ozon_assortment!$E$3:$E$10000,0)),0)))</f>
        <v>#N/A</v>
      </c>
      <c r="E3875" s="7" t="n">
        <f aca="false">IF(ISBLANK(C3875), , IF(ISBLANK(C3874), E3873+1, E3874))</f>
        <v>0</v>
      </c>
      <c r="F3875" s="10" t="n">
        <f aca="false">IF(ISBLANK(C3875),,IF(OR(ISBLANK(C3874), C3874="Баркод"),1,F3874+1))</f>
        <v>0</v>
      </c>
      <c r="G3875" s="10" t="n">
        <f aca="false">IF(ISBLANK(C3876), F3875/2,)</f>
        <v>0</v>
      </c>
      <c r="H3875" s="0" t="n">
        <f aca="false">IF(ISBLANK(C3875),0,-1)</f>
        <v>0</v>
      </c>
      <c r="I3875" s="0" t="n">
        <f aca="false">IF(AND(ISBLANK(C3874),NOT(ISBLANK(C3875))),1,-1)</f>
        <v>-1</v>
      </c>
      <c r="J3875" s="0" t="n">
        <f aca="false">IF(ISBLANK(C3873),IF(AND(C3874=C3875,NOT(ISBLANK(C3874)),NOT(ISBLANK(C3875))),1,-1),-1)</f>
        <v>-1</v>
      </c>
      <c r="K3875" s="0" t="n">
        <f aca="false">IF(MAX(H3875:J3875)&lt;0,IF(OR(C3875=C3874,C3874=C3873),1,-1),MAX(H3875:J3875))</f>
        <v>0</v>
      </c>
    </row>
    <row r="3876" customFormat="false" ht="13.8" hidden="false" customHeight="false" outlineLevel="0" collapsed="false">
      <c r="B3876" s="8" t="n">
        <f aca="false">MAX(H3876:K3876)</f>
        <v>0</v>
      </c>
      <c r="C3876" s="11"/>
      <c r="D3876" s="10" t="e">
        <f aca="false">IF($A$1="WLB",INDEX(SupplierNomenclature!$D$1:$D$9996,MATCH(C3876,SupplierNomenclature!$I$1:$I$9996,0)),IF($A$1="BERU",INDEX(beru_assortment!$C$1:$C$10000,MATCH(C3876,beru_assortment!$I$1:$I$10000,0)),IF($A$1="OZON",INDEX(ozon_assortment!$F$3:$F$10000,MATCH(C3876,ozon_assortment!$E$3:$E$10000,0)),0)))</f>
        <v>#N/A</v>
      </c>
      <c r="E3876" s="7" t="n">
        <f aca="false">IF(ISBLANK(C3876), , IF(ISBLANK(C3875), E3874+1, E3875))</f>
        <v>0</v>
      </c>
      <c r="F3876" s="10" t="n">
        <f aca="false">IF(ISBLANK(C3876),,IF(OR(ISBLANK(C3875), C3875="Баркод"),1,F3875+1))</f>
        <v>0</v>
      </c>
      <c r="G3876" s="10" t="n">
        <f aca="false">IF(ISBLANK(C3877), F3876/2,)</f>
        <v>0</v>
      </c>
      <c r="H3876" s="0" t="n">
        <f aca="false">IF(ISBLANK(C3876),0,-1)</f>
        <v>0</v>
      </c>
      <c r="I3876" s="0" t="n">
        <f aca="false">IF(AND(ISBLANK(C3875),NOT(ISBLANK(C3876))),1,-1)</f>
        <v>-1</v>
      </c>
      <c r="J3876" s="0" t="n">
        <f aca="false">IF(ISBLANK(C3874),IF(AND(C3875=C3876,NOT(ISBLANK(C3875)),NOT(ISBLANK(C3876))),1,-1),-1)</f>
        <v>-1</v>
      </c>
      <c r="K3876" s="0" t="n">
        <f aca="false">IF(MAX(H3876:J3876)&lt;0,IF(OR(C3876=C3875,C3875=C3874),1,-1),MAX(H3876:J3876))</f>
        <v>0</v>
      </c>
    </row>
    <row r="3877" customFormat="false" ht="13.8" hidden="false" customHeight="false" outlineLevel="0" collapsed="false">
      <c r="B3877" s="8" t="n">
        <f aca="false">MAX(H3877:K3877)</f>
        <v>0</v>
      </c>
      <c r="C3877" s="11"/>
      <c r="D3877" s="10" t="e">
        <f aca="false">IF($A$1="WLB",INDEX(SupplierNomenclature!$D$1:$D$9996,MATCH(C3877,SupplierNomenclature!$I$1:$I$9996,0)),IF($A$1="BERU",INDEX(beru_assortment!$C$1:$C$10000,MATCH(C3877,beru_assortment!$I$1:$I$10000,0)),IF($A$1="OZON",INDEX(ozon_assortment!$F$3:$F$10000,MATCH(C3877,ozon_assortment!$E$3:$E$10000,0)),0)))</f>
        <v>#N/A</v>
      </c>
      <c r="E3877" s="7" t="n">
        <f aca="false">IF(ISBLANK(C3877), , IF(ISBLANK(C3876), E3875+1, E3876))</f>
        <v>0</v>
      </c>
      <c r="F3877" s="10" t="n">
        <f aca="false">IF(ISBLANK(C3877),,IF(OR(ISBLANK(C3876), C3876="Баркод"),1,F3876+1))</f>
        <v>0</v>
      </c>
      <c r="G3877" s="10" t="n">
        <f aca="false">IF(ISBLANK(C3878), F3877/2,)</f>
        <v>0</v>
      </c>
      <c r="H3877" s="0" t="n">
        <f aca="false">IF(ISBLANK(C3877),0,-1)</f>
        <v>0</v>
      </c>
      <c r="I3877" s="0" t="n">
        <f aca="false">IF(AND(ISBLANK(C3876),NOT(ISBLANK(C3877))),1,-1)</f>
        <v>-1</v>
      </c>
      <c r="J3877" s="0" t="n">
        <f aca="false">IF(ISBLANK(C3875),IF(AND(C3876=C3877,NOT(ISBLANK(C3876)),NOT(ISBLANK(C3877))),1,-1),-1)</f>
        <v>-1</v>
      </c>
      <c r="K3877" s="0" t="n">
        <f aca="false">IF(MAX(H3877:J3877)&lt;0,IF(OR(C3877=C3876,C3876=C3875),1,-1),MAX(H3877:J3877))</f>
        <v>0</v>
      </c>
    </row>
    <row r="3878" customFormat="false" ht="13.8" hidden="false" customHeight="false" outlineLevel="0" collapsed="false">
      <c r="B3878" s="8" t="n">
        <f aca="false">MAX(H3878:K3878)</f>
        <v>0</v>
      </c>
      <c r="C3878" s="11"/>
      <c r="D3878" s="10" t="e">
        <f aca="false">IF($A$1="WLB",INDEX(SupplierNomenclature!$D$1:$D$9996,MATCH(C3878,SupplierNomenclature!$I$1:$I$9996,0)),IF($A$1="BERU",INDEX(beru_assortment!$C$1:$C$10000,MATCH(C3878,beru_assortment!$I$1:$I$10000,0)),IF($A$1="OZON",INDEX(ozon_assortment!$F$3:$F$10000,MATCH(C3878,ozon_assortment!$E$3:$E$10000,0)),0)))</f>
        <v>#N/A</v>
      </c>
      <c r="E3878" s="7" t="n">
        <f aca="false">IF(ISBLANK(C3878), , IF(ISBLANK(C3877), E3876+1, E3877))</f>
        <v>0</v>
      </c>
      <c r="F3878" s="10" t="n">
        <f aca="false">IF(ISBLANK(C3878),,IF(OR(ISBLANK(C3877), C3877="Баркод"),1,F3877+1))</f>
        <v>0</v>
      </c>
      <c r="G3878" s="10" t="n">
        <f aca="false">IF(ISBLANK(C3879), F3878/2,)</f>
        <v>0</v>
      </c>
      <c r="H3878" s="0" t="n">
        <f aca="false">IF(ISBLANK(C3878),0,-1)</f>
        <v>0</v>
      </c>
      <c r="I3878" s="0" t="n">
        <f aca="false">IF(AND(ISBLANK(C3877),NOT(ISBLANK(C3878))),1,-1)</f>
        <v>-1</v>
      </c>
      <c r="J3878" s="0" t="n">
        <f aca="false">IF(ISBLANK(C3876),IF(AND(C3877=C3878,NOT(ISBLANK(C3877)),NOT(ISBLANK(C3878))),1,-1),-1)</f>
        <v>-1</v>
      </c>
      <c r="K3878" s="0" t="n">
        <f aca="false">IF(MAX(H3878:J3878)&lt;0,IF(OR(C3878=C3877,C3877=C3876),1,-1),MAX(H3878:J3878))</f>
        <v>0</v>
      </c>
    </row>
    <row r="3879" customFormat="false" ht="13.8" hidden="false" customHeight="false" outlineLevel="0" collapsed="false">
      <c r="B3879" s="8" t="n">
        <f aca="false">MAX(H3879:K3879)</f>
        <v>0</v>
      </c>
      <c r="C3879" s="11"/>
      <c r="D3879" s="10" t="e">
        <f aca="false">IF($A$1="WLB",INDEX(SupplierNomenclature!$D$1:$D$9996,MATCH(C3879,SupplierNomenclature!$I$1:$I$9996,0)),IF($A$1="BERU",INDEX(beru_assortment!$C$1:$C$10000,MATCH(C3879,beru_assortment!$I$1:$I$10000,0)),IF($A$1="OZON",INDEX(ozon_assortment!$F$3:$F$10000,MATCH(C3879,ozon_assortment!$E$3:$E$10000,0)),0)))</f>
        <v>#N/A</v>
      </c>
      <c r="E3879" s="7" t="n">
        <f aca="false">IF(ISBLANK(C3879), , IF(ISBLANK(C3878), E3877+1, E3878))</f>
        <v>0</v>
      </c>
      <c r="F3879" s="10" t="n">
        <f aca="false">IF(ISBLANK(C3879),,IF(OR(ISBLANK(C3878), C3878="Баркод"),1,F3878+1))</f>
        <v>0</v>
      </c>
      <c r="G3879" s="10" t="n">
        <f aca="false">IF(ISBLANK(C3880), F3879/2,)</f>
        <v>0</v>
      </c>
      <c r="H3879" s="0" t="n">
        <f aca="false">IF(ISBLANK(C3879),0,-1)</f>
        <v>0</v>
      </c>
      <c r="I3879" s="0" t="n">
        <f aca="false">IF(AND(ISBLANK(C3878),NOT(ISBLANK(C3879))),1,-1)</f>
        <v>-1</v>
      </c>
      <c r="J3879" s="0" t="n">
        <f aca="false">IF(ISBLANK(C3877),IF(AND(C3878=C3879,NOT(ISBLANK(C3878)),NOT(ISBLANK(C3879))),1,-1),-1)</f>
        <v>-1</v>
      </c>
      <c r="K3879" s="0" t="n">
        <f aca="false">IF(MAX(H3879:J3879)&lt;0,IF(OR(C3879=C3878,C3878=C3877),1,-1),MAX(H3879:J3879))</f>
        <v>0</v>
      </c>
    </row>
    <row r="3880" customFormat="false" ht="13.8" hidden="false" customHeight="false" outlineLevel="0" collapsed="false">
      <c r="B3880" s="8" t="n">
        <f aca="false">MAX(H3880:K3880)</f>
        <v>0</v>
      </c>
      <c r="C3880" s="11"/>
      <c r="D3880" s="10" t="e">
        <f aca="false">IF($A$1="WLB",INDEX(SupplierNomenclature!$D$1:$D$9996,MATCH(C3880,SupplierNomenclature!$I$1:$I$9996,0)),IF($A$1="BERU",INDEX(beru_assortment!$C$1:$C$10000,MATCH(C3880,beru_assortment!$I$1:$I$10000,0)),IF($A$1="OZON",INDEX(ozon_assortment!$F$3:$F$10000,MATCH(C3880,ozon_assortment!$E$3:$E$10000,0)),0)))</f>
        <v>#N/A</v>
      </c>
      <c r="E3880" s="7" t="n">
        <f aca="false">IF(ISBLANK(C3880), , IF(ISBLANK(C3879), E3878+1, E3879))</f>
        <v>0</v>
      </c>
      <c r="F3880" s="10" t="n">
        <f aca="false">IF(ISBLANK(C3880),,IF(OR(ISBLANK(C3879), C3879="Баркод"),1,F3879+1))</f>
        <v>0</v>
      </c>
      <c r="G3880" s="10" t="n">
        <f aca="false">IF(ISBLANK(C3881), F3880/2,)</f>
        <v>0</v>
      </c>
      <c r="H3880" s="0" t="n">
        <f aca="false">IF(ISBLANK(C3880),0,-1)</f>
        <v>0</v>
      </c>
      <c r="I3880" s="0" t="n">
        <f aca="false">IF(AND(ISBLANK(C3879),NOT(ISBLANK(C3880))),1,-1)</f>
        <v>-1</v>
      </c>
      <c r="J3880" s="0" t="n">
        <f aca="false">IF(ISBLANK(C3878),IF(AND(C3879=C3880,NOT(ISBLANK(C3879)),NOT(ISBLANK(C3880))),1,-1),-1)</f>
        <v>-1</v>
      </c>
      <c r="K3880" s="0" t="n">
        <f aca="false">IF(MAX(H3880:J3880)&lt;0,IF(OR(C3880=C3879,C3879=C3878),1,-1),MAX(H3880:J3880))</f>
        <v>0</v>
      </c>
    </row>
    <row r="3881" customFormat="false" ht="13.8" hidden="false" customHeight="false" outlineLevel="0" collapsed="false">
      <c r="B3881" s="8" t="n">
        <f aca="false">MAX(H3881:K3881)</f>
        <v>0</v>
      </c>
      <c r="C3881" s="11"/>
      <c r="D3881" s="10" t="e">
        <f aca="false">IF($A$1="WLB",INDEX(SupplierNomenclature!$D$1:$D$9996,MATCH(C3881,SupplierNomenclature!$I$1:$I$9996,0)),IF($A$1="BERU",INDEX(beru_assortment!$C$1:$C$10000,MATCH(C3881,beru_assortment!$I$1:$I$10000,0)),IF($A$1="OZON",INDEX(ozon_assortment!$F$3:$F$10000,MATCH(C3881,ozon_assortment!$E$3:$E$10000,0)),0)))</f>
        <v>#N/A</v>
      </c>
      <c r="E3881" s="7" t="n">
        <f aca="false">IF(ISBLANK(C3881), , IF(ISBLANK(C3880), E3879+1, E3880))</f>
        <v>0</v>
      </c>
      <c r="F3881" s="10" t="n">
        <f aca="false">IF(ISBLANK(C3881),,IF(OR(ISBLANK(C3880), C3880="Баркод"),1,F3880+1))</f>
        <v>0</v>
      </c>
      <c r="G3881" s="10" t="n">
        <f aca="false">IF(ISBLANK(C3882), F3881/2,)</f>
        <v>0</v>
      </c>
      <c r="H3881" s="0" t="n">
        <f aca="false">IF(ISBLANK(C3881),0,-1)</f>
        <v>0</v>
      </c>
      <c r="I3881" s="0" t="n">
        <f aca="false">IF(AND(ISBLANK(C3880),NOT(ISBLANK(C3881))),1,-1)</f>
        <v>-1</v>
      </c>
      <c r="J3881" s="0" t="n">
        <f aca="false">IF(ISBLANK(C3879),IF(AND(C3880=C3881,NOT(ISBLANK(C3880)),NOT(ISBLANK(C3881))),1,-1),-1)</f>
        <v>-1</v>
      </c>
      <c r="K3881" s="0" t="n">
        <f aca="false">IF(MAX(H3881:J3881)&lt;0,IF(OR(C3881=C3880,C3880=C3879),1,-1),MAX(H3881:J3881))</f>
        <v>0</v>
      </c>
    </row>
    <row r="3882" customFormat="false" ht="13.8" hidden="false" customHeight="false" outlineLevel="0" collapsed="false">
      <c r="B3882" s="8" t="n">
        <f aca="false">MAX(H3882:K3882)</f>
        <v>0</v>
      </c>
      <c r="C3882" s="11"/>
      <c r="D3882" s="10" t="e">
        <f aca="false">IF($A$1="WLB",INDEX(SupplierNomenclature!$D$1:$D$9996,MATCH(C3882,SupplierNomenclature!$I$1:$I$9996,0)),IF($A$1="BERU",INDEX(beru_assortment!$C$1:$C$10000,MATCH(C3882,beru_assortment!$I$1:$I$10000,0)),IF($A$1="OZON",INDEX(ozon_assortment!$F$3:$F$10000,MATCH(C3882,ozon_assortment!$E$3:$E$10000,0)),0)))</f>
        <v>#N/A</v>
      </c>
      <c r="E3882" s="7" t="n">
        <f aca="false">IF(ISBLANK(C3882), , IF(ISBLANK(C3881), E3880+1, E3881))</f>
        <v>0</v>
      </c>
      <c r="F3882" s="10" t="n">
        <f aca="false">IF(ISBLANK(C3882),,IF(OR(ISBLANK(C3881), C3881="Баркод"),1,F3881+1))</f>
        <v>0</v>
      </c>
      <c r="G3882" s="10" t="n">
        <f aca="false">IF(ISBLANK(C3883), F3882/2,)</f>
        <v>0</v>
      </c>
      <c r="H3882" s="0" t="n">
        <f aca="false">IF(ISBLANK(C3882),0,-1)</f>
        <v>0</v>
      </c>
      <c r="I3882" s="0" t="n">
        <f aca="false">IF(AND(ISBLANK(C3881),NOT(ISBLANK(C3882))),1,-1)</f>
        <v>-1</v>
      </c>
      <c r="J3882" s="0" t="n">
        <f aca="false">IF(ISBLANK(C3880),IF(AND(C3881=C3882,NOT(ISBLANK(C3881)),NOT(ISBLANK(C3882))),1,-1),-1)</f>
        <v>-1</v>
      </c>
      <c r="K3882" s="0" t="n">
        <f aca="false">IF(MAX(H3882:J3882)&lt;0,IF(OR(C3882=C3881,C3881=C3880),1,-1),MAX(H3882:J3882))</f>
        <v>0</v>
      </c>
    </row>
    <row r="3883" customFormat="false" ht="13.8" hidden="false" customHeight="false" outlineLevel="0" collapsed="false">
      <c r="B3883" s="8" t="n">
        <f aca="false">MAX(H3883:K3883)</f>
        <v>0</v>
      </c>
      <c r="C3883" s="11"/>
      <c r="D3883" s="10" t="e">
        <f aca="false">IF($A$1="WLB",INDEX(SupplierNomenclature!$D$1:$D$9996,MATCH(C3883,SupplierNomenclature!$I$1:$I$9996,0)),IF($A$1="BERU",INDEX(beru_assortment!$C$1:$C$10000,MATCH(C3883,beru_assortment!$I$1:$I$10000,0)),IF($A$1="OZON",INDEX(ozon_assortment!$F$3:$F$10000,MATCH(C3883,ozon_assortment!$E$3:$E$10000,0)),0)))</f>
        <v>#N/A</v>
      </c>
      <c r="E3883" s="7" t="n">
        <f aca="false">IF(ISBLANK(C3883), , IF(ISBLANK(C3882), E3881+1, E3882))</f>
        <v>0</v>
      </c>
      <c r="F3883" s="10" t="n">
        <f aca="false">IF(ISBLANK(C3883),,IF(OR(ISBLANK(C3882), C3882="Баркод"),1,F3882+1))</f>
        <v>0</v>
      </c>
      <c r="G3883" s="10" t="n">
        <f aca="false">IF(ISBLANK(C3884), F3883/2,)</f>
        <v>0</v>
      </c>
      <c r="H3883" s="0" t="n">
        <f aca="false">IF(ISBLANK(C3883),0,-1)</f>
        <v>0</v>
      </c>
      <c r="I3883" s="0" t="n">
        <f aca="false">IF(AND(ISBLANK(C3882),NOT(ISBLANK(C3883))),1,-1)</f>
        <v>-1</v>
      </c>
      <c r="J3883" s="0" t="n">
        <f aca="false">IF(ISBLANK(C3881),IF(AND(C3882=C3883,NOT(ISBLANK(C3882)),NOT(ISBLANK(C3883))),1,-1),-1)</f>
        <v>-1</v>
      </c>
      <c r="K3883" s="0" t="n">
        <f aca="false">IF(MAX(H3883:J3883)&lt;0,IF(OR(C3883=C3882,C3882=C3881),1,-1),MAX(H3883:J3883))</f>
        <v>0</v>
      </c>
    </row>
    <row r="3884" customFormat="false" ht="13.8" hidden="false" customHeight="false" outlineLevel="0" collapsed="false">
      <c r="B3884" s="8" t="n">
        <f aca="false">MAX(H3884:K3884)</f>
        <v>0</v>
      </c>
      <c r="C3884" s="11"/>
      <c r="D3884" s="10" t="e">
        <f aca="false">IF($A$1="WLB",INDEX(SupplierNomenclature!$D$1:$D$9996,MATCH(C3884,SupplierNomenclature!$I$1:$I$9996,0)),IF($A$1="BERU",INDEX(beru_assortment!$C$1:$C$10000,MATCH(C3884,beru_assortment!$I$1:$I$10000,0)),IF($A$1="OZON",INDEX(ozon_assortment!$F$3:$F$10000,MATCH(C3884,ozon_assortment!$E$3:$E$10000,0)),0)))</f>
        <v>#N/A</v>
      </c>
      <c r="E3884" s="7" t="n">
        <f aca="false">IF(ISBLANK(C3884), , IF(ISBLANK(C3883), E3882+1, E3883))</f>
        <v>0</v>
      </c>
      <c r="F3884" s="10" t="n">
        <f aca="false">IF(ISBLANK(C3884),,IF(OR(ISBLANK(C3883), C3883="Баркод"),1,F3883+1))</f>
        <v>0</v>
      </c>
      <c r="G3884" s="10" t="n">
        <f aca="false">IF(ISBLANK(C3885), F3884/2,)</f>
        <v>0</v>
      </c>
      <c r="H3884" s="0" t="n">
        <f aca="false">IF(ISBLANK(C3884),0,-1)</f>
        <v>0</v>
      </c>
      <c r="I3884" s="0" t="n">
        <f aca="false">IF(AND(ISBLANK(C3883),NOT(ISBLANK(C3884))),1,-1)</f>
        <v>-1</v>
      </c>
      <c r="J3884" s="0" t="n">
        <f aca="false">IF(ISBLANK(C3882),IF(AND(C3883=C3884,NOT(ISBLANK(C3883)),NOT(ISBLANK(C3884))),1,-1),-1)</f>
        <v>-1</v>
      </c>
      <c r="K3884" s="0" t="n">
        <f aca="false">IF(MAX(H3884:J3884)&lt;0,IF(OR(C3884=C3883,C3883=C3882),1,-1),MAX(H3884:J3884))</f>
        <v>0</v>
      </c>
    </row>
    <row r="3885" customFormat="false" ht="13.8" hidden="false" customHeight="false" outlineLevel="0" collapsed="false">
      <c r="B3885" s="8" t="n">
        <f aca="false">MAX(H3885:K3885)</f>
        <v>0</v>
      </c>
      <c r="C3885" s="11"/>
      <c r="D3885" s="10" t="e">
        <f aca="false">IF($A$1="WLB",INDEX(SupplierNomenclature!$D$1:$D$9996,MATCH(C3885,SupplierNomenclature!$I$1:$I$9996,0)),IF($A$1="BERU",INDEX(beru_assortment!$C$1:$C$10000,MATCH(C3885,beru_assortment!$I$1:$I$10000,0)),IF($A$1="OZON",INDEX(ozon_assortment!$F$3:$F$10000,MATCH(C3885,ozon_assortment!$E$3:$E$10000,0)),0)))</f>
        <v>#N/A</v>
      </c>
      <c r="E3885" s="7" t="n">
        <f aca="false">IF(ISBLANK(C3885), , IF(ISBLANK(C3884), E3883+1, E3884))</f>
        <v>0</v>
      </c>
      <c r="F3885" s="10" t="n">
        <f aca="false">IF(ISBLANK(C3885),,IF(OR(ISBLANK(C3884), C3884="Баркод"),1,F3884+1))</f>
        <v>0</v>
      </c>
      <c r="G3885" s="10" t="n">
        <f aca="false">IF(ISBLANK(C3886), F3885/2,)</f>
        <v>0</v>
      </c>
      <c r="H3885" s="0" t="n">
        <f aca="false">IF(ISBLANK(C3885),0,-1)</f>
        <v>0</v>
      </c>
      <c r="I3885" s="0" t="n">
        <f aca="false">IF(AND(ISBLANK(C3884),NOT(ISBLANK(C3885))),1,-1)</f>
        <v>-1</v>
      </c>
      <c r="J3885" s="0" t="n">
        <f aca="false">IF(ISBLANK(C3883),IF(AND(C3884=C3885,NOT(ISBLANK(C3884)),NOT(ISBLANK(C3885))),1,-1),-1)</f>
        <v>-1</v>
      </c>
      <c r="K3885" s="0" t="n">
        <f aca="false">IF(MAX(H3885:J3885)&lt;0,IF(OR(C3885=C3884,C3884=C3883),1,-1),MAX(H3885:J3885))</f>
        <v>0</v>
      </c>
    </row>
    <row r="3886" customFormat="false" ht="13.8" hidden="false" customHeight="false" outlineLevel="0" collapsed="false">
      <c r="B3886" s="8" t="n">
        <f aca="false">MAX(H3886:K3886)</f>
        <v>0</v>
      </c>
      <c r="C3886" s="11"/>
      <c r="D3886" s="10" t="e">
        <f aca="false">IF($A$1="WLB",INDEX(SupplierNomenclature!$D$1:$D$9996,MATCH(C3886,SupplierNomenclature!$I$1:$I$9996,0)),IF($A$1="BERU",INDEX(beru_assortment!$C$1:$C$10000,MATCH(C3886,beru_assortment!$I$1:$I$10000,0)),IF($A$1="OZON",INDEX(ozon_assortment!$F$3:$F$10000,MATCH(C3886,ozon_assortment!$E$3:$E$10000,0)),0)))</f>
        <v>#N/A</v>
      </c>
      <c r="E3886" s="7" t="n">
        <f aca="false">IF(ISBLANK(C3886), , IF(ISBLANK(C3885), E3884+1, E3885))</f>
        <v>0</v>
      </c>
      <c r="F3886" s="10" t="n">
        <f aca="false">IF(ISBLANK(C3886),,IF(OR(ISBLANK(C3885), C3885="Баркод"),1,F3885+1))</f>
        <v>0</v>
      </c>
      <c r="G3886" s="10" t="n">
        <f aca="false">IF(ISBLANK(C3887), F3886/2,)</f>
        <v>0</v>
      </c>
      <c r="H3886" s="0" t="n">
        <f aca="false">IF(ISBLANK(C3886),0,-1)</f>
        <v>0</v>
      </c>
      <c r="I3886" s="0" t="n">
        <f aca="false">IF(AND(ISBLANK(C3885),NOT(ISBLANK(C3886))),1,-1)</f>
        <v>-1</v>
      </c>
      <c r="J3886" s="0" t="n">
        <f aca="false">IF(ISBLANK(C3884),IF(AND(C3885=C3886,NOT(ISBLANK(C3885)),NOT(ISBLANK(C3886))),1,-1),-1)</f>
        <v>-1</v>
      </c>
      <c r="K3886" s="0" t="n">
        <f aca="false">IF(MAX(H3886:J3886)&lt;0,IF(OR(C3886=C3885,C3885=C3884),1,-1),MAX(H3886:J3886))</f>
        <v>0</v>
      </c>
    </row>
    <row r="3887" customFormat="false" ht="13.8" hidden="false" customHeight="false" outlineLevel="0" collapsed="false">
      <c r="B3887" s="8" t="n">
        <f aca="false">MAX(H3887:K3887)</f>
        <v>0</v>
      </c>
      <c r="C3887" s="11"/>
      <c r="D3887" s="10" t="e">
        <f aca="false">IF($A$1="WLB",INDEX(SupplierNomenclature!$D$1:$D$9996,MATCH(C3887,SupplierNomenclature!$I$1:$I$9996,0)),IF($A$1="BERU",INDEX(beru_assortment!$C$1:$C$10000,MATCH(C3887,beru_assortment!$I$1:$I$10000,0)),IF($A$1="OZON",INDEX(ozon_assortment!$F$3:$F$10000,MATCH(C3887,ozon_assortment!$E$3:$E$10000,0)),0)))</f>
        <v>#N/A</v>
      </c>
      <c r="E3887" s="7" t="n">
        <f aca="false">IF(ISBLANK(C3887), , IF(ISBLANK(C3886), E3885+1, E3886))</f>
        <v>0</v>
      </c>
      <c r="F3887" s="10" t="n">
        <f aca="false">IF(ISBLANK(C3887),,IF(OR(ISBLANK(C3886), C3886="Баркод"),1,F3886+1))</f>
        <v>0</v>
      </c>
      <c r="G3887" s="10" t="n">
        <f aca="false">IF(ISBLANK(C3888), F3887/2,)</f>
        <v>0</v>
      </c>
      <c r="H3887" s="0" t="n">
        <f aca="false">IF(ISBLANK(C3887),0,-1)</f>
        <v>0</v>
      </c>
      <c r="I3887" s="0" t="n">
        <f aca="false">IF(AND(ISBLANK(C3886),NOT(ISBLANK(C3887))),1,-1)</f>
        <v>-1</v>
      </c>
      <c r="J3887" s="0" t="n">
        <f aca="false">IF(ISBLANK(C3885),IF(AND(C3886=C3887,NOT(ISBLANK(C3886)),NOT(ISBLANK(C3887))),1,-1),-1)</f>
        <v>-1</v>
      </c>
      <c r="K3887" s="0" t="n">
        <f aca="false">IF(MAX(H3887:J3887)&lt;0,IF(OR(C3887=C3886,C3886=C3885),1,-1),MAX(H3887:J3887))</f>
        <v>0</v>
      </c>
    </row>
    <row r="3888" customFormat="false" ht="13.8" hidden="false" customHeight="false" outlineLevel="0" collapsed="false">
      <c r="B3888" s="8" t="n">
        <f aca="false">MAX(H3888:K3888)</f>
        <v>0</v>
      </c>
      <c r="C3888" s="11"/>
      <c r="D3888" s="10" t="e">
        <f aca="false">IF($A$1="WLB",INDEX(SupplierNomenclature!$D$1:$D$9996,MATCH(C3888,SupplierNomenclature!$I$1:$I$9996,0)),IF($A$1="BERU",INDEX(beru_assortment!$C$1:$C$10000,MATCH(C3888,beru_assortment!$I$1:$I$10000,0)),IF($A$1="OZON",INDEX(ozon_assortment!$F$3:$F$10000,MATCH(C3888,ozon_assortment!$E$3:$E$10000,0)),0)))</f>
        <v>#N/A</v>
      </c>
      <c r="E3888" s="7" t="n">
        <f aca="false">IF(ISBLANK(C3888), , IF(ISBLANK(C3887), E3886+1, E3887))</f>
        <v>0</v>
      </c>
      <c r="F3888" s="10" t="n">
        <f aca="false">IF(ISBLANK(C3888),,IF(OR(ISBLANK(C3887), C3887="Баркод"),1,F3887+1))</f>
        <v>0</v>
      </c>
      <c r="G3888" s="10" t="n">
        <f aca="false">IF(ISBLANK(C3889), F3888/2,)</f>
        <v>0</v>
      </c>
      <c r="H3888" s="0" t="n">
        <f aca="false">IF(ISBLANK(C3888),0,-1)</f>
        <v>0</v>
      </c>
      <c r="I3888" s="0" t="n">
        <f aca="false">IF(AND(ISBLANK(C3887),NOT(ISBLANK(C3888))),1,-1)</f>
        <v>-1</v>
      </c>
      <c r="J3888" s="0" t="n">
        <f aca="false">IF(ISBLANK(C3886),IF(AND(C3887=C3888,NOT(ISBLANK(C3887)),NOT(ISBLANK(C3888))),1,-1),-1)</f>
        <v>-1</v>
      </c>
      <c r="K3888" s="0" t="n">
        <f aca="false">IF(MAX(H3888:J3888)&lt;0,IF(OR(C3888=C3887,C3887=C3886),1,-1),MAX(H3888:J3888))</f>
        <v>0</v>
      </c>
    </row>
    <row r="3889" customFormat="false" ht="13.8" hidden="false" customHeight="false" outlineLevel="0" collapsed="false">
      <c r="B3889" s="8" t="n">
        <f aca="false">MAX(H3889:K3889)</f>
        <v>0</v>
      </c>
      <c r="C3889" s="11"/>
      <c r="D3889" s="10" t="e">
        <f aca="false">IF($A$1="WLB",INDEX(SupplierNomenclature!$D$1:$D$9996,MATCH(C3889,SupplierNomenclature!$I$1:$I$9996,0)),IF($A$1="BERU",INDEX(beru_assortment!$C$1:$C$10000,MATCH(C3889,beru_assortment!$I$1:$I$10000,0)),IF($A$1="OZON",INDEX(ozon_assortment!$F$3:$F$10000,MATCH(C3889,ozon_assortment!$E$3:$E$10000,0)),0)))</f>
        <v>#N/A</v>
      </c>
      <c r="E3889" s="7" t="n">
        <f aca="false">IF(ISBLANK(C3889), , IF(ISBLANK(C3888), E3887+1, E3888))</f>
        <v>0</v>
      </c>
      <c r="F3889" s="10" t="n">
        <f aca="false">IF(ISBLANK(C3889),,IF(OR(ISBLANK(C3888), C3888="Баркод"),1,F3888+1))</f>
        <v>0</v>
      </c>
      <c r="G3889" s="10" t="n">
        <f aca="false">IF(ISBLANK(C3890), F3889/2,)</f>
        <v>0</v>
      </c>
      <c r="H3889" s="0" t="n">
        <f aca="false">IF(ISBLANK(C3889),0,-1)</f>
        <v>0</v>
      </c>
      <c r="I3889" s="0" t="n">
        <f aca="false">IF(AND(ISBLANK(C3888),NOT(ISBLANK(C3889))),1,-1)</f>
        <v>-1</v>
      </c>
      <c r="J3889" s="0" t="n">
        <f aca="false">IF(ISBLANK(C3887),IF(AND(C3888=C3889,NOT(ISBLANK(C3888)),NOT(ISBLANK(C3889))),1,-1),-1)</f>
        <v>-1</v>
      </c>
      <c r="K3889" s="0" t="n">
        <f aca="false">IF(MAX(H3889:J3889)&lt;0,IF(OR(C3889=C3888,C3888=C3887),1,-1),MAX(H3889:J3889))</f>
        <v>0</v>
      </c>
    </row>
    <row r="3890" customFormat="false" ht="13.8" hidden="false" customHeight="false" outlineLevel="0" collapsed="false">
      <c r="B3890" s="8" t="n">
        <f aca="false">MAX(H3890:K3890)</f>
        <v>0</v>
      </c>
      <c r="C3890" s="11"/>
      <c r="D3890" s="10" t="e">
        <f aca="false">IF($A$1="WLB",INDEX(SupplierNomenclature!$D$1:$D$9996,MATCH(C3890,SupplierNomenclature!$I$1:$I$9996,0)),IF($A$1="BERU",INDEX(beru_assortment!$C$1:$C$10000,MATCH(C3890,beru_assortment!$I$1:$I$10000,0)),IF($A$1="OZON",INDEX(ozon_assortment!$F$3:$F$10000,MATCH(C3890,ozon_assortment!$E$3:$E$10000,0)),0)))</f>
        <v>#N/A</v>
      </c>
      <c r="E3890" s="7" t="n">
        <f aca="false">IF(ISBLANK(C3890), , IF(ISBLANK(C3889), E3888+1, E3889))</f>
        <v>0</v>
      </c>
      <c r="F3890" s="10" t="n">
        <f aca="false">IF(ISBLANK(C3890),,IF(OR(ISBLANK(C3889), C3889="Баркод"),1,F3889+1))</f>
        <v>0</v>
      </c>
      <c r="G3890" s="10" t="n">
        <f aca="false">IF(ISBLANK(C3891), F3890/2,)</f>
        <v>0</v>
      </c>
      <c r="H3890" s="0" t="n">
        <f aca="false">IF(ISBLANK(C3890),0,-1)</f>
        <v>0</v>
      </c>
      <c r="I3890" s="0" t="n">
        <f aca="false">IF(AND(ISBLANK(C3889),NOT(ISBLANK(C3890))),1,-1)</f>
        <v>-1</v>
      </c>
      <c r="J3890" s="0" t="n">
        <f aca="false">IF(ISBLANK(C3888),IF(AND(C3889=C3890,NOT(ISBLANK(C3889)),NOT(ISBLANK(C3890))),1,-1),-1)</f>
        <v>-1</v>
      </c>
      <c r="K3890" s="0" t="n">
        <f aca="false">IF(MAX(H3890:J3890)&lt;0,IF(OR(C3890=C3889,C3889=C3888),1,-1),MAX(H3890:J3890))</f>
        <v>0</v>
      </c>
    </row>
    <row r="3891" customFormat="false" ht="13.8" hidden="false" customHeight="false" outlineLevel="0" collapsed="false">
      <c r="B3891" s="8" t="n">
        <f aca="false">MAX(H3891:K3891)</f>
        <v>0</v>
      </c>
      <c r="C3891" s="11"/>
      <c r="D3891" s="10" t="e">
        <f aca="false">IF($A$1="WLB",INDEX(SupplierNomenclature!$D$1:$D$9996,MATCH(C3891,SupplierNomenclature!$I$1:$I$9996,0)),IF($A$1="BERU",INDEX(beru_assortment!$C$1:$C$10000,MATCH(C3891,beru_assortment!$I$1:$I$10000,0)),IF($A$1="OZON",INDEX(ozon_assortment!$F$3:$F$10000,MATCH(C3891,ozon_assortment!$E$3:$E$10000,0)),0)))</f>
        <v>#N/A</v>
      </c>
      <c r="E3891" s="7" t="n">
        <f aca="false">IF(ISBLANK(C3891), , IF(ISBLANK(C3890), E3889+1, E3890))</f>
        <v>0</v>
      </c>
      <c r="F3891" s="10" t="n">
        <f aca="false">IF(ISBLANK(C3891),,IF(OR(ISBLANK(C3890), C3890="Баркод"),1,F3890+1))</f>
        <v>0</v>
      </c>
      <c r="G3891" s="10" t="n">
        <f aca="false">IF(ISBLANK(C3892), F3891/2,)</f>
        <v>0</v>
      </c>
      <c r="H3891" s="0" t="n">
        <f aca="false">IF(ISBLANK(C3891),0,-1)</f>
        <v>0</v>
      </c>
      <c r="I3891" s="0" t="n">
        <f aca="false">IF(AND(ISBLANK(C3890),NOT(ISBLANK(C3891))),1,-1)</f>
        <v>-1</v>
      </c>
      <c r="J3891" s="0" t="n">
        <f aca="false">IF(ISBLANK(C3889),IF(AND(C3890=C3891,NOT(ISBLANK(C3890)),NOT(ISBLANK(C3891))),1,-1),-1)</f>
        <v>-1</v>
      </c>
      <c r="K3891" s="0" t="n">
        <f aca="false">IF(MAX(H3891:J3891)&lt;0,IF(OR(C3891=C3890,C3890=C3889),1,-1),MAX(H3891:J3891))</f>
        <v>0</v>
      </c>
    </row>
    <row r="3892" customFormat="false" ht="13.8" hidden="false" customHeight="false" outlineLevel="0" collapsed="false">
      <c r="B3892" s="8" t="n">
        <f aca="false">MAX(H3892:K3892)</f>
        <v>0</v>
      </c>
      <c r="C3892" s="11"/>
      <c r="D3892" s="10" t="e">
        <f aca="false">IF($A$1="WLB",INDEX(SupplierNomenclature!$D$1:$D$9996,MATCH(C3892,SupplierNomenclature!$I$1:$I$9996,0)),IF($A$1="BERU",INDEX(beru_assortment!$C$1:$C$10000,MATCH(C3892,beru_assortment!$I$1:$I$10000,0)),IF($A$1="OZON",INDEX(ozon_assortment!$F$3:$F$10000,MATCH(C3892,ozon_assortment!$E$3:$E$10000,0)),0)))</f>
        <v>#N/A</v>
      </c>
      <c r="E3892" s="7" t="n">
        <f aca="false">IF(ISBLANK(C3892), , IF(ISBLANK(C3891), E3890+1, E3891))</f>
        <v>0</v>
      </c>
      <c r="F3892" s="10" t="n">
        <f aca="false">IF(ISBLANK(C3892),,IF(OR(ISBLANK(C3891), C3891="Баркод"),1,F3891+1))</f>
        <v>0</v>
      </c>
      <c r="G3892" s="10" t="n">
        <f aca="false">IF(ISBLANK(C3893), F3892/2,)</f>
        <v>0</v>
      </c>
      <c r="H3892" s="0" t="n">
        <f aca="false">IF(ISBLANK(C3892),0,-1)</f>
        <v>0</v>
      </c>
      <c r="I3892" s="0" t="n">
        <f aca="false">IF(AND(ISBLANK(C3891),NOT(ISBLANK(C3892))),1,-1)</f>
        <v>-1</v>
      </c>
      <c r="J3892" s="0" t="n">
        <f aca="false">IF(ISBLANK(C3890),IF(AND(C3891=C3892,NOT(ISBLANK(C3891)),NOT(ISBLANK(C3892))),1,-1),-1)</f>
        <v>-1</v>
      </c>
      <c r="K3892" s="0" t="n">
        <f aca="false">IF(MAX(H3892:J3892)&lt;0,IF(OR(C3892=C3891,C3891=C3890),1,-1),MAX(H3892:J3892))</f>
        <v>0</v>
      </c>
    </row>
    <row r="3893" customFormat="false" ht="13.8" hidden="false" customHeight="false" outlineLevel="0" collapsed="false">
      <c r="B3893" s="8" t="n">
        <f aca="false">MAX(H3893:K3893)</f>
        <v>0</v>
      </c>
      <c r="C3893" s="11"/>
      <c r="D3893" s="10" t="e">
        <f aca="false">IF($A$1="WLB",INDEX(SupplierNomenclature!$D$1:$D$9996,MATCH(C3893,SupplierNomenclature!$I$1:$I$9996,0)),IF($A$1="BERU",INDEX(beru_assortment!$C$1:$C$10000,MATCH(C3893,beru_assortment!$I$1:$I$10000,0)),IF($A$1="OZON",INDEX(ozon_assortment!$F$3:$F$10000,MATCH(C3893,ozon_assortment!$E$3:$E$10000,0)),0)))</f>
        <v>#N/A</v>
      </c>
      <c r="E3893" s="7" t="n">
        <f aca="false">IF(ISBLANK(C3893), , IF(ISBLANK(C3892), E3891+1, E3892))</f>
        <v>0</v>
      </c>
      <c r="F3893" s="10" t="n">
        <f aca="false">IF(ISBLANK(C3893),,IF(OR(ISBLANK(C3892), C3892="Баркод"),1,F3892+1))</f>
        <v>0</v>
      </c>
      <c r="G3893" s="10" t="n">
        <f aca="false">IF(ISBLANK(C3894), F3893/2,)</f>
        <v>0</v>
      </c>
      <c r="H3893" s="0" t="n">
        <f aca="false">IF(ISBLANK(C3893),0,-1)</f>
        <v>0</v>
      </c>
      <c r="I3893" s="0" t="n">
        <f aca="false">IF(AND(ISBLANK(C3892),NOT(ISBLANK(C3893))),1,-1)</f>
        <v>-1</v>
      </c>
      <c r="J3893" s="0" t="n">
        <f aca="false">IF(ISBLANK(C3891),IF(AND(C3892=C3893,NOT(ISBLANK(C3892)),NOT(ISBLANK(C3893))),1,-1),-1)</f>
        <v>-1</v>
      </c>
      <c r="K3893" s="0" t="n">
        <f aca="false">IF(MAX(H3893:J3893)&lt;0,IF(OR(C3893=C3892,C3892=C3891),1,-1),MAX(H3893:J3893))</f>
        <v>0</v>
      </c>
    </row>
    <row r="3894" customFormat="false" ht="13.8" hidden="false" customHeight="false" outlineLevel="0" collapsed="false">
      <c r="B3894" s="8" t="n">
        <f aca="false">MAX(H3894:K3894)</f>
        <v>0</v>
      </c>
      <c r="C3894" s="11"/>
      <c r="D3894" s="10" t="e">
        <f aca="false">IF($A$1="WLB",INDEX(SupplierNomenclature!$D$1:$D$9996,MATCH(C3894,SupplierNomenclature!$I$1:$I$9996,0)),IF($A$1="BERU",INDEX(beru_assortment!$C$1:$C$10000,MATCH(C3894,beru_assortment!$I$1:$I$10000,0)),IF($A$1="OZON",INDEX(ozon_assortment!$F$3:$F$10000,MATCH(C3894,ozon_assortment!$E$3:$E$10000,0)),0)))</f>
        <v>#N/A</v>
      </c>
      <c r="E3894" s="7" t="n">
        <f aca="false">IF(ISBLANK(C3894), , IF(ISBLANK(C3893), E3892+1, E3893))</f>
        <v>0</v>
      </c>
      <c r="F3894" s="10" t="n">
        <f aca="false">IF(ISBLANK(C3894),,IF(OR(ISBLANK(C3893), C3893="Баркод"),1,F3893+1))</f>
        <v>0</v>
      </c>
      <c r="G3894" s="10" t="n">
        <f aca="false">IF(ISBLANK(C3895), F3894/2,)</f>
        <v>0</v>
      </c>
      <c r="H3894" s="0" t="n">
        <f aca="false">IF(ISBLANK(C3894),0,-1)</f>
        <v>0</v>
      </c>
      <c r="I3894" s="0" t="n">
        <f aca="false">IF(AND(ISBLANK(C3893),NOT(ISBLANK(C3894))),1,-1)</f>
        <v>-1</v>
      </c>
      <c r="J3894" s="0" t="n">
        <f aca="false">IF(ISBLANK(C3892),IF(AND(C3893=C3894,NOT(ISBLANK(C3893)),NOT(ISBLANK(C3894))),1,-1),-1)</f>
        <v>-1</v>
      </c>
      <c r="K3894" s="0" t="n">
        <f aca="false">IF(MAX(H3894:J3894)&lt;0,IF(OR(C3894=C3893,C3893=C3892),1,-1),MAX(H3894:J3894))</f>
        <v>0</v>
      </c>
    </row>
    <row r="3895" customFormat="false" ht="13.8" hidden="false" customHeight="false" outlineLevel="0" collapsed="false">
      <c r="B3895" s="8" t="n">
        <f aca="false">MAX(H3895:K3895)</f>
        <v>0</v>
      </c>
      <c r="C3895" s="11"/>
      <c r="D3895" s="10" t="e">
        <f aca="false">IF($A$1="WLB",INDEX(SupplierNomenclature!$D$1:$D$9996,MATCH(C3895,SupplierNomenclature!$I$1:$I$9996,0)),IF($A$1="BERU",INDEX(beru_assortment!$C$1:$C$10000,MATCH(C3895,beru_assortment!$I$1:$I$10000,0)),IF($A$1="OZON",INDEX(ozon_assortment!$F$3:$F$10000,MATCH(C3895,ozon_assortment!$E$3:$E$10000,0)),0)))</f>
        <v>#N/A</v>
      </c>
      <c r="E3895" s="7" t="n">
        <f aca="false">IF(ISBLANK(C3895), , IF(ISBLANK(C3894), E3893+1, E3894))</f>
        <v>0</v>
      </c>
      <c r="F3895" s="10" t="n">
        <f aca="false">IF(ISBLANK(C3895),,IF(OR(ISBLANK(C3894), C3894="Баркод"),1,F3894+1))</f>
        <v>0</v>
      </c>
      <c r="G3895" s="10" t="n">
        <f aca="false">IF(ISBLANK(C3896), F3895/2,)</f>
        <v>0</v>
      </c>
      <c r="H3895" s="0" t="n">
        <f aca="false">IF(ISBLANK(C3895),0,-1)</f>
        <v>0</v>
      </c>
      <c r="I3895" s="0" t="n">
        <f aca="false">IF(AND(ISBLANK(C3894),NOT(ISBLANK(C3895))),1,-1)</f>
        <v>-1</v>
      </c>
      <c r="J3895" s="0" t="n">
        <f aca="false">IF(ISBLANK(C3893),IF(AND(C3894=C3895,NOT(ISBLANK(C3894)),NOT(ISBLANK(C3895))),1,-1),-1)</f>
        <v>-1</v>
      </c>
      <c r="K3895" s="0" t="n">
        <f aca="false">IF(MAX(H3895:J3895)&lt;0,IF(OR(C3895=C3894,C3894=C3893),1,-1),MAX(H3895:J3895))</f>
        <v>0</v>
      </c>
    </row>
    <row r="3896" customFormat="false" ht="13.8" hidden="false" customHeight="false" outlineLevel="0" collapsed="false">
      <c r="B3896" s="8" t="n">
        <f aca="false">MAX(H3896:K3896)</f>
        <v>0</v>
      </c>
      <c r="C3896" s="11"/>
      <c r="D3896" s="10" t="e">
        <f aca="false">IF($A$1="WLB",INDEX(SupplierNomenclature!$D$1:$D$9996,MATCH(C3896,SupplierNomenclature!$I$1:$I$9996,0)),IF($A$1="BERU",INDEX(beru_assortment!$C$1:$C$10000,MATCH(C3896,beru_assortment!$I$1:$I$10000,0)),IF($A$1="OZON",INDEX(ozon_assortment!$F$3:$F$10000,MATCH(C3896,ozon_assortment!$E$3:$E$10000,0)),0)))</f>
        <v>#N/A</v>
      </c>
      <c r="E3896" s="7" t="n">
        <f aca="false">IF(ISBLANK(C3896), , IF(ISBLANK(C3895), E3894+1, E3895))</f>
        <v>0</v>
      </c>
      <c r="F3896" s="10" t="n">
        <f aca="false">IF(ISBLANK(C3896),,IF(OR(ISBLANK(C3895), C3895="Баркод"),1,F3895+1))</f>
        <v>0</v>
      </c>
      <c r="G3896" s="10" t="n">
        <f aca="false">IF(ISBLANK(C3897), F3896/2,)</f>
        <v>0</v>
      </c>
      <c r="H3896" s="0" t="n">
        <f aca="false">IF(ISBLANK(C3896),0,-1)</f>
        <v>0</v>
      </c>
      <c r="I3896" s="0" t="n">
        <f aca="false">IF(AND(ISBLANK(C3895),NOT(ISBLANK(C3896))),1,-1)</f>
        <v>-1</v>
      </c>
      <c r="J3896" s="0" t="n">
        <f aca="false">IF(ISBLANK(C3894),IF(AND(C3895=C3896,NOT(ISBLANK(C3895)),NOT(ISBLANK(C3896))),1,-1),-1)</f>
        <v>-1</v>
      </c>
      <c r="K3896" s="0" t="n">
        <f aca="false">IF(MAX(H3896:J3896)&lt;0,IF(OR(C3896=C3895,C3895=C3894),1,-1),MAX(H3896:J3896))</f>
        <v>0</v>
      </c>
    </row>
    <row r="3897" customFormat="false" ht="13.8" hidden="false" customHeight="false" outlineLevel="0" collapsed="false">
      <c r="B3897" s="8" t="n">
        <f aca="false">MAX(H3897:K3897)</f>
        <v>0</v>
      </c>
      <c r="C3897" s="11"/>
      <c r="D3897" s="10" t="e">
        <f aca="false">IF($A$1="WLB",INDEX(SupplierNomenclature!$D$1:$D$9996,MATCH(C3897,SupplierNomenclature!$I$1:$I$9996,0)),IF($A$1="BERU",INDEX(beru_assortment!$C$1:$C$10000,MATCH(C3897,beru_assortment!$I$1:$I$10000,0)),IF($A$1="OZON",INDEX(ozon_assortment!$F$3:$F$10000,MATCH(C3897,ozon_assortment!$E$3:$E$10000,0)),0)))</f>
        <v>#N/A</v>
      </c>
      <c r="E3897" s="7" t="n">
        <f aca="false">IF(ISBLANK(C3897), , IF(ISBLANK(C3896), E3895+1, E3896))</f>
        <v>0</v>
      </c>
      <c r="F3897" s="10" t="n">
        <f aca="false">IF(ISBLANK(C3897),,IF(OR(ISBLANK(C3896), C3896="Баркод"),1,F3896+1))</f>
        <v>0</v>
      </c>
      <c r="G3897" s="10" t="n">
        <f aca="false">IF(ISBLANK(C3898), F3897/2,)</f>
        <v>0</v>
      </c>
      <c r="H3897" s="0" t="n">
        <f aca="false">IF(ISBLANK(C3897),0,-1)</f>
        <v>0</v>
      </c>
      <c r="I3897" s="0" t="n">
        <f aca="false">IF(AND(ISBLANK(C3896),NOT(ISBLANK(C3897))),1,-1)</f>
        <v>-1</v>
      </c>
      <c r="J3897" s="0" t="n">
        <f aca="false">IF(ISBLANK(C3895),IF(AND(C3896=C3897,NOT(ISBLANK(C3896)),NOT(ISBLANK(C3897))),1,-1),-1)</f>
        <v>-1</v>
      </c>
      <c r="K3897" s="0" t="n">
        <f aca="false">IF(MAX(H3897:J3897)&lt;0,IF(OR(C3897=C3896,C3896=C3895),1,-1),MAX(H3897:J3897))</f>
        <v>0</v>
      </c>
    </row>
    <row r="3898" customFormat="false" ht="13.8" hidden="false" customHeight="false" outlineLevel="0" collapsed="false">
      <c r="B3898" s="8" t="n">
        <f aca="false">MAX(H3898:K3898)</f>
        <v>0</v>
      </c>
      <c r="C3898" s="11"/>
      <c r="D3898" s="10" t="e">
        <f aca="false">IF($A$1="WLB",INDEX(SupplierNomenclature!$D$1:$D$9996,MATCH(C3898,SupplierNomenclature!$I$1:$I$9996,0)),IF($A$1="BERU",INDEX(beru_assortment!$C$1:$C$10000,MATCH(C3898,beru_assortment!$I$1:$I$10000,0)),IF($A$1="OZON",INDEX(ozon_assortment!$F$3:$F$10000,MATCH(C3898,ozon_assortment!$E$3:$E$10000,0)),0)))</f>
        <v>#N/A</v>
      </c>
      <c r="E3898" s="7" t="n">
        <f aca="false">IF(ISBLANK(C3898), , IF(ISBLANK(C3897), E3896+1, E3897))</f>
        <v>0</v>
      </c>
      <c r="F3898" s="10" t="n">
        <f aca="false">IF(ISBLANK(C3898),,IF(OR(ISBLANK(C3897), C3897="Баркод"),1,F3897+1))</f>
        <v>0</v>
      </c>
      <c r="G3898" s="10" t="n">
        <f aca="false">IF(ISBLANK(C3899), F3898/2,)</f>
        <v>0</v>
      </c>
      <c r="H3898" s="0" t="n">
        <f aca="false">IF(ISBLANK(C3898),0,-1)</f>
        <v>0</v>
      </c>
      <c r="I3898" s="0" t="n">
        <f aca="false">IF(AND(ISBLANK(C3897),NOT(ISBLANK(C3898))),1,-1)</f>
        <v>-1</v>
      </c>
      <c r="J3898" s="0" t="n">
        <f aca="false">IF(ISBLANK(C3896),IF(AND(C3897=C3898,NOT(ISBLANK(C3897)),NOT(ISBLANK(C3898))),1,-1),-1)</f>
        <v>-1</v>
      </c>
      <c r="K3898" s="0" t="n">
        <f aca="false">IF(MAX(H3898:J3898)&lt;0,IF(OR(C3898=C3897,C3897=C3896),1,-1),MAX(H3898:J3898))</f>
        <v>0</v>
      </c>
    </row>
    <row r="3899" customFormat="false" ht="13.8" hidden="false" customHeight="false" outlineLevel="0" collapsed="false">
      <c r="B3899" s="8" t="n">
        <f aca="false">MAX(H3899:K3899)</f>
        <v>0</v>
      </c>
      <c r="C3899" s="11"/>
      <c r="D3899" s="10" t="e">
        <f aca="false">IF($A$1="WLB",INDEX(SupplierNomenclature!$D$1:$D$9996,MATCH(C3899,SupplierNomenclature!$I$1:$I$9996,0)),IF($A$1="BERU",INDEX(beru_assortment!$C$1:$C$10000,MATCH(C3899,beru_assortment!$I$1:$I$10000,0)),IF($A$1="OZON",INDEX(ozon_assortment!$F$3:$F$10000,MATCH(C3899,ozon_assortment!$E$3:$E$10000,0)),0)))</f>
        <v>#N/A</v>
      </c>
      <c r="E3899" s="7" t="n">
        <f aca="false">IF(ISBLANK(C3899), , IF(ISBLANK(C3898), E3897+1, E3898))</f>
        <v>0</v>
      </c>
      <c r="F3899" s="10" t="n">
        <f aca="false">IF(ISBLANK(C3899),,IF(OR(ISBLANK(C3898), C3898="Баркод"),1,F3898+1))</f>
        <v>0</v>
      </c>
      <c r="G3899" s="10" t="n">
        <f aca="false">IF(ISBLANK(C3900), F3899/2,)</f>
        <v>0</v>
      </c>
      <c r="H3899" s="0" t="n">
        <f aca="false">IF(ISBLANK(C3899),0,-1)</f>
        <v>0</v>
      </c>
      <c r="I3899" s="0" t="n">
        <f aca="false">IF(AND(ISBLANK(C3898),NOT(ISBLANK(C3899))),1,-1)</f>
        <v>-1</v>
      </c>
      <c r="J3899" s="0" t="n">
        <f aca="false">IF(ISBLANK(C3897),IF(AND(C3898=C3899,NOT(ISBLANK(C3898)),NOT(ISBLANK(C3899))),1,-1),-1)</f>
        <v>-1</v>
      </c>
      <c r="K3899" s="0" t="n">
        <f aca="false">IF(MAX(H3899:J3899)&lt;0,IF(OR(C3899=C3898,C3898=C3897),1,-1),MAX(H3899:J3899))</f>
        <v>0</v>
      </c>
    </row>
    <row r="3900" customFormat="false" ht="13.8" hidden="false" customHeight="false" outlineLevel="0" collapsed="false">
      <c r="B3900" s="8" t="n">
        <f aca="false">MAX(H3900:K3900)</f>
        <v>0</v>
      </c>
      <c r="C3900" s="11"/>
      <c r="D3900" s="10" t="e">
        <f aca="false">IF($A$1="WLB",INDEX(SupplierNomenclature!$D$1:$D$9996,MATCH(C3900,SupplierNomenclature!$I$1:$I$9996,0)),IF($A$1="BERU",INDEX(beru_assortment!$C$1:$C$10000,MATCH(C3900,beru_assortment!$I$1:$I$10000,0)),IF($A$1="OZON",INDEX(ozon_assortment!$F$3:$F$10000,MATCH(C3900,ozon_assortment!$E$3:$E$10000,0)),0)))</f>
        <v>#N/A</v>
      </c>
      <c r="E3900" s="7" t="n">
        <f aca="false">IF(ISBLANK(C3900), , IF(ISBLANK(C3899), E3898+1, E3899))</f>
        <v>0</v>
      </c>
      <c r="F3900" s="10" t="n">
        <f aca="false">IF(ISBLANK(C3900),,IF(OR(ISBLANK(C3899), C3899="Баркод"),1,F3899+1))</f>
        <v>0</v>
      </c>
      <c r="G3900" s="10" t="n">
        <f aca="false">IF(ISBLANK(C3901), F3900/2,)</f>
        <v>0</v>
      </c>
      <c r="H3900" s="0" t="n">
        <f aca="false">IF(ISBLANK(C3900),0,-1)</f>
        <v>0</v>
      </c>
      <c r="I3900" s="0" t="n">
        <f aca="false">IF(AND(ISBLANK(C3899),NOT(ISBLANK(C3900))),1,-1)</f>
        <v>-1</v>
      </c>
      <c r="J3900" s="0" t="n">
        <f aca="false">IF(ISBLANK(C3898),IF(AND(C3899=C3900,NOT(ISBLANK(C3899)),NOT(ISBLANK(C3900))),1,-1),-1)</f>
        <v>-1</v>
      </c>
      <c r="K3900" s="0" t="n">
        <f aca="false">IF(MAX(H3900:J3900)&lt;0,IF(OR(C3900=C3899,C3899=C3898),1,-1),MAX(H3900:J3900))</f>
        <v>0</v>
      </c>
    </row>
    <row r="3901" customFormat="false" ht="13.8" hidden="false" customHeight="false" outlineLevel="0" collapsed="false">
      <c r="B3901" s="8" t="n">
        <f aca="false">MAX(H3901:K3901)</f>
        <v>0</v>
      </c>
      <c r="C3901" s="11"/>
      <c r="D3901" s="10" t="e">
        <f aca="false">IF($A$1="WLB",INDEX(SupplierNomenclature!$D$1:$D$9996,MATCH(C3901,SupplierNomenclature!$I$1:$I$9996,0)),IF($A$1="BERU",INDEX(beru_assortment!$C$1:$C$10000,MATCH(C3901,beru_assortment!$I$1:$I$10000,0)),IF($A$1="OZON",INDEX(ozon_assortment!$F$3:$F$10000,MATCH(C3901,ozon_assortment!$E$3:$E$10000,0)),0)))</f>
        <v>#N/A</v>
      </c>
      <c r="E3901" s="7" t="n">
        <f aca="false">IF(ISBLANK(C3901), , IF(ISBLANK(C3900), E3899+1, E3900))</f>
        <v>0</v>
      </c>
      <c r="F3901" s="10" t="n">
        <f aca="false">IF(ISBLANK(C3901),,IF(OR(ISBLANK(C3900), C3900="Баркод"),1,F3900+1))</f>
        <v>0</v>
      </c>
      <c r="G3901" s="10" t="n">
        <f aca="false">IF(ISBLANK(C3902), F3901/2,)</f>
        <v>0</v>
      </c>
      <c r="H3901" s="0" t="n">
        <f aca="false">IF(ISBLANK(C3901),0,-1)</f>
        <v>0</v>
      </c>
      <c r="I3901" s="0" t="n">
        <f aca="false">IF(AND(ISBLANK(C3900),NOT(ISBLANK(C3901))),1,-1)</f>
        <v>-1</v>
      </c>
      <c r="J3901" s="0" t="n">
        <f aca="false">IF(ISBLANK(C3899),IF(AND(C3900=C3901,NOT(ISBLANK(C3900)),NOT(ISBLANK(C3901))),1,-1),-1)</f>
        <v>-1</v>
      </c>
      <c r="K3901" s="0" t="n">
        <f aca="false">IF(MAX(H3901:J3901)&lt;0,IF(OR(C3901=C3900,C3900=C3899),1,-1),MAX(H3901:J3901))</f>
        <v>0</v>
      </c>
    </row>
    <row r="3902" customFormat="false" ht="13.8" hidden="false" customHeight="false" outlineLevel="0" collapsed="false">
      <c r="B3902" s="8" t="n">
        <f aca="false">MAX(H3902:K3902)</f>
        <v>0</v>
      </c>
      <c r="C3902" s="11"/>
      <c r="D3902" s="10" t="e">
        <f aca="false">IF($A$1="WLB",INDEX(SupplierNomenclature!$D$1:$D$9996,MATCH(C3902,SupplierNomenclature!$I$1:$I$9996,0)),IF($A$1="BERU",INDEX(beru_assortment!$C$1:$C$10000,MATCH(C3902,beru_assortment!$I$1:$I$10000,0)),IF($A$1="OZON",INDEX(ozon_assortment!$F$3:$F$10000,MATCH(C3902,ozon_assortment!$E$3:$E$10000,0)),0)))</f>
        <v>#N/A</v>
      </c>
      <c r="E3902" s="7" t="n">
        <f aca="false">IF(ISBLANK(C3902), , IF(ISBLANK(C3901), E3900+1, E3901))</f>
        <v>0</v>
      </c>
      <c r="F3902" s="10" t="n">
        <f aca="false">IF(ISBLANK(C3902),,IF(OR(ISBLANK(C3901), C3901="Баркод"),1,F3901+1))</f>
        <v>0</v>
      </c>
      <c r="G3902" s="10" t="n">
        <f aca="false">IF(ISBLANK(C3903), F3902/2,)</f>
        <v>0</v>
      </c>
      <c r="H3902" s="0" t="n">
        <f aca="false">IF(ISBLANK(C3902),0,-1)</f>
        <v>0</v>
      </c>
      <c r="I3902" s="0" t="n">
        <f aca="false">IF(AND(ISBLANK(C3901),NOT(ISBLANK(C3902))),1,-1)</f>
        <v>-1</v>
      </c>
      <c r="J3902" s="0" t="n">
        <f aca="false">IF(ISBLANK(C3900),IF(AND(C3901=C3902,NOT(ISBLANK(C3901)),NOT(ISBLANK(C3902))),1,-1),-1)</f>
        <v>-1</v>
      </c>
      <c r="K3902" s="0" t="n">
        <f aca="false">IF(MAX(H3902:J3902)&lt;0,IF(OR(C3902=C3901,C3901=C3900),1,-1),MAX(H3902:J3902))</f>
        <v>0</v>
      </c>
    </row>
    <row r="3903" customFormat="false" ht="13.8" hidden="false" customHeight="false" outlineLevel="0" collapsed="false">
      <c r="B3903" s="8" t="n">
        <f aca="false">MAX(H3903:K3903)</f>
        <v>0</v>
      </c>
      <c r="C3903" s="11"/>
      <c r="D3903" s="10" t="e">
        <f aca="false">IF($A$1="WLB",INDEX(SupplierNomenclature!$D$1:$D$9996,MATCH(C3903,SupplierNomenclature!$I$1:$I$9996,0)),IF($A$1="BERU",INDEX(beru_assortment!$C$1:$C$10000,MATCH(C3903,beru_assortment!$I$1:$I$10000,0)),IF($A$1="OZON",INDEX(ozon_assortment!$F$3:$F$10000,MATCH(C3903,ozon_assortment!$E$3:$E$10000,0)),0)))</f>
        <v>#N/A</v>
      </c>
      <c r="E3903" s="7" t="n">
        <f aca="false">IF(ISBLANK(C3903), , IF(ISBLANK(C3902), E3901+1, E3902))</f>
        <v>0</v>
      </c>
      <c r="F3903" s="10" t="n">
        <f aca="false">IF(ISBLANK(C3903),,IF(OR(ISBLANK(C3902), C3902="Баркод"),1,F3902+1))</f>
        <v>0</v>
      </c>
      <c r="G3903" s="10" t="n">
        <f aca="false">IF(ISBLANK(C3904), F3903/2,)</f>
        <v>0</v>
      </c>
      <c r="H3903" s="0" t="n">
        <f aca="false">IF(ISBLANK(C3903),0,-1)</f>
        <v>0</v>
      </c>
      <c r="I3903" s="0" t="n">
        <f aca="false">IF(AND(ISBLANK(C3902),NOT(ISBLANK(C3903))),1,-1)</f>
        <v>-1</v>
      </c>
      <c r="J3903" s="0" t="n">
        <f aca="false">IF(ISBLANK(C3901),IF(AND(C3902=C3903,NOT(ISBLANK(C3902)),NOT(ISBLANK(C3903))),1,-1),-1)</f>
        <v>-1</v>
      </c>
      <c r="K3903" s="0" t="n">
        <f aca="false">IF(MAX(H3903:J3903)&lt;0,IF(OR(C3903=C3902,C3902=C3901),1,-1),MAX(H3903:J3903))</f>
        <v>0</v>
      </c>
    </row>
    <row r="3904" customFormat="false" ht="13.8" hidden="false" customHeight="false" outlineLevel="0" collapsed="false">
      <c r="B3904" s="8" t="n">
        <f aca="false">MAX(H3904:K3904)</f>
        <v>0</v>
      </c>
      <c r="C3904" s="11"/>
      <c r="D3904" s="10" t="e">
        <f aca="false">IF($A$1="WLB",INDEX(SupplierNomenclature!$D$1:$D$9996,MATCH(C3904,SupplierNomenclature!$I$1:$I$9996,0)),IF($A$1="BERU",INDEX(beru_assortment!$C$1:$C$10000,MATCH(C3904,beru_assortment!$I$1:$I$10000,0)),IF($A$1="OZON",INDEX(ozon_assortment!$F$3:$F$10000,MATCH(C3904,ozon_assortment!$E$3:$E$10000,0)),0)))</f>
        <v>#N/A</v>
      </c>
      <c r="E3904" s="7" t="n">
        <f aca="false">IF(ISBLANK(C3904), , IF(ISBLANK(C3903), E3902+1, E3903))</f>
        <v>0</v>
      </c>
      <c r="F3904" s="10" t="n">
        <f aca="false">IF(ISBLANK(C3904),,IF(OR(ISBLANK(C3903), C3903="Баркод"),1,F3903+1))</f>
        <v>0</v>
      </c>
      <c r="G3904" s="10" t="n">
        <f aca="false">IF(ISBLANK(C3905), F3904/2,)</f>
        <v>0</v>
      </c>
      <c r="H3904" s="0" t="n">
        <f aca="false">IF(ISBLANK(C3904),0,-1)</f>
        <v>0</v>
      </c>
      <c r="I3904" s="0" t="n">
        <f aca="false">IF(AND(ISBLANK(C3903),NOT(ISBLANK(C3904))),1,-1)</f>
        <v>-1</v>
      </c>
      <c r="J3904" s="0" t="n">
        <f aca="false">IF(ISBLANK(C3902),IF(AND(C3903=C3904,NOT(ISBLANK(C3903)),NOT(ISBLANK(C3904))),1,-1),-1)</f>
        <v>-1</v>
      </c>
      <c r="K3904" s="0" t="n">
        <f aca="false">IF(MAX(H3904:J3904)&lt;0,IF(OR(C3904=C3903,C3903=C3902),1,-1),MAX(H3904:J3904))</f>
        <v>0</v>
      </c>
    </row>
    <row r="3905" customFormat="false" ht="13.8" hidden="false" customHeight="false" outlineLevel="0" collapsed="false">
      <c r="B3905" s="8" t="n">
        <f aca="false">MAX(H3905:K3905)</f>
        <v>0</v>
      </c>
      <c r="C3905" s="11"/>
      <c r="D3905" s="10" t="e">
        <f aca="false">IF($A$1="WLB",INDEX(SupplierNomenclature!$D$1:$D$9996,MATCH(C3905,SupplierNomenclature!$I$1:$I$9996,0)),IF($A$1="BERU",INDEX(beru_assortment!$C$1:$C$10000,MATCH(C3905,beru_assortment!$I$1:$I$10000,0)),IF($A$1="OZON",INDEX(ozon_assortment!$F$3:$F$10000,MATCH(C3905,ozon_assortment!$E$3:$E$10000,0)),0)))</f>
        <v>#N/A</v>
      </c>
      <c r="E3905" s="7" t="n">
        <f aca="false">IF(ISBLANK(C3905), , IF(ISBLANK(C3904), E3903+1, E3904))</f>
        <v>0</v>
      </c>
      <c r="F3905" s="10" t="n">
        <f aca="false">IF(ISBLANK(C3905),,IF(OR(ISBLANK(C3904), C3904="Баркод"),1,F3904+1))</f>
        <v>0</v>
      </c>
      <c r="G3905" s="10" t="n">
        <f aca="false">IF(ISBLANK(C3906), F3905/2,)</f>
        <v>0</v>
      </c>
      <c r="H3905" s="0" t="n">
        <f aca="false">IF(ISBLANK(C3905),0,-1)</f>
        <v>0</v>
      </c>
      <c r="I3905" s="0" t="n">
        <f aca="false">IF(AND(ISBLANK(C3904),NOT(ISBLANK(C3905))),1,-1)</f>
        <v>-1</v>
      </c>
      <c r="J3905" s="0" t="n">
        <f aca="false">IF(ISBLANK(C3903),IF(AND(C3904=C3905,NOT(ISBLANK(C3904)),NOT(ISBLANK(C3905))),1,-1),-1)</f>
        <v>-1</v>
      </c>
      <c r="K3905" s="0" t="n">
        <f aca="false">IF(MAX(H3905:J3905)&lt;0,IF(OR(C3905=C3904,C3904=C3903),1,-1),MAX(H3905:J3905))</f>
        <v>0</v>
      </c>
    </row>
    <row r="3906" customFormat="false" ht="13.8" hidden="false" customHeight="false" outlineLevel="0" collapsed="false">
      <c r="B3906" s="8" t="n">
        <f aca="false">MAX(H3906:K3906)</f>
        <v>0</v>
      </c>
      <c r="C3906" s="11"/>
      <c r="D3906" s="10" t="e">
        <f aca="false">IF($A$1="WLB",INDEX(SupplierNomenclature!$D$1:$D$9996,MATCH(C3906,SupplierNomenclature!$I$1:$I$9996,0)),IF($A$1="BERU",INDEX(beru_assortment!$C$1:$C$10000,MATCH(C3906,beru_assortment!$I$1:$I$10000,0)),IF($A$1="OZON",INDEX(ozon_assortment!$F$3:$F$10000,MATCH(C3906,ozon_assortment!$E$3:$E$10000,0)),0)))</f>
        <v>#N/A</v>
      </c>
      <c r="E3906" s="7" t="n">
        <f aca="false">IF(ISBLANK(C3906), , IF(ISBLANK(C3905), E3904+1, E3905))</f>
        <v>0</v>
      </c>
      <c r="F3906" s="10" t="n">
        <f aca="false">IF(ISBLANK(C3906),,IF(OR(ISBLANK(C3905), C3905="Баркод"),1,F3905+1))</f>
        <v>0</v>
      </c>
      <c r="G3906" s="10" t="n">
        <f aca="false">IF(ISBLANK(C3907), F3906/2,)</f>
        <v>0</v>
      </c>
      <c r="H3906" s="0" t="n">
        <f aca="false">IF(ISBLANK(C3906),0,-1)</f>
        <v>0</v>
      </c>
      <c r="I3906" s="0" t="n">
        <f aca="false">IF(AND(ISBLANK(C3905),NOT(ISBLANK(C3906))),1,-1)</f>
        <v>-1</v>
      </c>
      <c r="J3906" s="0" t="n">
        <f aca="false">IF(ISBLANK(C3904),IF(AND(C3905=C3906,NOT(ISBLANK(C3905)),NOT(ISBLANK(C3906))),1,-1),-1)</f>
        <v>-1</v>
      </c>
      <c r="K3906" s="0" t="n">
        <f aca="false">IF(MAX(H3906:J3906)&lt;0,IF(OR(C3906=C3905,C3905=C3904),1,-1),MAX(H3906:J3906))</f>
        <v>0</v>
      </c>
    </row>
    <row r="3907" customFormat="false" ht="13.8" hidden="false" customHeight="false" outlineLevel="0" collapsed="false">
      <c r="B3907" s="8" t="n">
        <f aca="false">MAX(H3907:K3907)</f>
        <v>0</v>
      </c>
      <c r="C3907" s="11"/>
      <c r="D3907" s="10" t="e">
        <f aca="false">IF($A$1="WLB",INDEX(SupplierNomenclature!$D$1:$D$9996,MATCH(C3907,SupplierNomenclature!$I$1:$I$9996,0)),IF($A$1="BERU",INDEX(beru_assortment!$C$1:$C$10000,MATCH(C3907,beru_assortment!$I$1:$I$10000,0)),IF($A$1="OZON",INDEX(ozon_assortment!$F$3:$F$10000,MATCH(C3907,ozon_assortment!$E$3:$E$10000,0)),0)))</f>
        <v>#N/A</v>
      </c>
      <c r="E3907" s="7" t="n">
        <f aca="false">IF(ISBLANK(C3907), , IF(ISBLANK(C3906), E3905+1, E3906))</f>
        <v>0</v>
      </c>
      <c r="F3907" s="10" t="n">
        <f aca="false">IF(ISBLANK(C3907),,IF(OR(ISBLANK(C3906), C3906="Баркод"),1,F3906+1))</f>
        <v>0</v>
      </c>
      <c r="G3907" s="10" t="n">
        <f aca="false">IF(ISBLANK(C3908), F3907/2,)</f>
        <v>0</v>
      </c>
      <c r="H3907" s="0" t="n">
        <f aca="false">IF(ISBLANK(C3907),0,-1)</f>
        <v>0</v>
      </c>
      <c r="I3907" s="0" t="n">
        <f aca="false">IF(AND(ISBLANK(C3906),NOT(ISBLANK(C3907))),1,-1)</f>
        <v>-1</v>
      </c>
      <c r="J3907" s="0" t="n">
        <f aca="false">IF(ISBLANK(C3905),IF(AND(C3906=C3907,NOT(ISBLANK(C3906)),NOT(ISBLANK(C3907))),1,-1),-1)</f>
        <v>-1</v>
      </c>
      <c r="K3907" s="0" t="n">
        <f aca="false">IF(MAX(H3907:J3907)&lt;0,IF(OR(C3907=C3906,C3906=C3905),1,-1),MAX(H3907:J3907))</f>
        <v>0</v>
      </c>
    </row>
    <row r="3908" customFormat="false" ht="13.8" hidden="false" customHeight="false" outlineLevel="0" collapsed="false">
      <c r="B3908" s="8" t="n">
        <f aca="false">MAX(H3908:K3908)</f>
        <v>0</v>
      </c>
      <c r="C3908" s="11"/>
      <c r="D3908" s="10" t="e">
        <f aca="false">IF($A$1="WLB",INDEX(SupplierNomenclature!$D$1:$D$9996,MATCH(C3908,SupplierNomenclature!$I$1:$I$9996,0)),IF($A$1="BERU",INDEX(beru_assortment!$C$1:$C$10000,MATCH(C3908,beru_assortment!$I$1:$I$10000,0)),IF($A$1="OZON",INDEX(ozon_assortment!$F$3:$F$10000,MATCH(C3908,ozon_assortment!$E$3:$E$10000,0)),0)))</f>
        <v>#N/A</v>
      </c>
      <c r="E3908" s="7" t="n">
        <f aca="false">IF(ISBLANK(C3908), , IF(ISBLANK(C3907), E3906+1, E3907))</f>
        <v>0</v>
      </c>
      <c r="F3908" s="10" t="n">
        <f aca="false">IF(ISBLANK(C3908),,IF(OR(ISBLANK(C3907), C3907="Баркод"),1,F3907+1))</f>
        <v>0</v>
      </c>
      <c r="G3908" s="10" t="n">
        <f aca="false">IF(ISBLANK(C3909), F3908/2,)</f>
        <v>0</v>
      </c>
      <c r="H3908" s="0" t="n">
        <f aca="false">IF(ISBLANK(C3908),0,-1)</f>
        <v>0</v>
      </c>
      <c r="I3908" s="0" t="n">
        <f aca="false">IF(AND(ISBLANK(C3907),NOT(ISBLANK(C3908))),1,-1)</f>
        <v>-1</v>
      </c>
      <c r="J3908" s="0" t="n">
        <f aca="false">IF(ISBLANK(C3906),IF(AND(C3907=C3908,NOT(ISBLANK(C3907)),NOT(ISBLANK(C3908))),1,-1),-1)</f>
        <v>-1</v>
      </c>
      <c r="K3908" s="0" t="n">
        <f aca="false">IF(MAX(H3908:J3908)&lt;0,IF(OR(C3908=C3907,C3907=C3906),1,-1),MAX(H3908:J3908))</f>
        <v>0</v>
      </c>
    </row>
    <row r="3909" customFormat="false" ht="13.8" hidden="false" customHeight="false" outlineLevel="0" collapsed="false">
      <c r="B3909" s="8" t="n">
        <f aca="false">MAX(H3909:K3909)</f>
        <v>0</v>
      </c>
      <c r="C3909" s="11"/>
      <c r="D3909" s="10" t="e">
        <f aca="false">IF($A$1="WLB",INDEX(SupplierNomenclature!$D$1:$D$9996,MATCH(C3909,SupplierNomenclature!$I$1:$I$9996,0)),IF($A$1="BERU",INDEX(beru_assortment!$C$1:$C$10000,MATCH(C3909,beru_assortment!$I$1:$I$10000,0)),IF($A$1="OZON",INDEX(ozon_assortment!$F$3:$F$10000,MATCH(C3909,ozon_assortment!$E$3:$E$10000,0)),0)))</f>
        <v>#N/A</v>
      </c>
      <c r="E3909" s="7" t="n">
        <f aca="false">IF(ISBLANK(C3909), , IF(ISBLANK(C3908), E3907+1, E3908))</f>
        <v>0</v>
      </c>
      <c r="F3909" s="10" t="n">
        <f aca="false">IF(ISBLANK(C3909),,IF(OR(ISBLANK(C3908), C3908="Баркод"),1,F3908+1))</f>
        <v>0</v>
      </c>
      <c r="G3909" s="10" t="n">
        <f aca="false">IF(ISBLANK(C3910), F3909/2,)</f>
        <v>0</v>
      </c>
      <c r="H3909" s="0" t="n">
        <f aca="false">IF(ISBLANK(C3909),0,-1)</f>
        <v>0</v>
      </c>
      <c r="I3909" s="0" t="n">
        <f aca="false">IF(AND(ISBLANK(C3908),NOT(ISBLANK(C3909))),1,-1)</f>
        <v>-1</v>
      </c>
      <c r="J3909" s="0" t="n">
        <f aca="false">IF(ISBLANK(C3907),IF(AND(C3908=C3909,NOT(ISBLANK(C3908)),NOT(ISBLANK(C3909))),1,-1),-1)</f>
        <v>-1</v>
      </c>
      <c r="K3909" s="0" t="n">
        <f aca="false">IF(MAX(H3909:J3909)&lt;0,IF(OR(C3909=C3908,C3908=C3907),1,-1),MAX(H3909:J3909))</f>
        <v>0</v>
      </c>
    </row>
    <row r="3910" customFormat="false" ht="13.8" hidden="false" customHeight="false" outlineLevel="0" collapsed="false">
      <c r="B3910" s="8" t="n">
        <f aca="false">MAX(H3910:K3910)</f>
        <v>0</v>
      </c>
      <c r="C3910" s="11"/>
      <c r="D3910" s="10" t="e">
        <f aca="false">IF($A$1="WLB",INDEX(SupplierNomenclature!$D$1:$D$9996,MATCH(C3910,SupplierNomenclature!$I$1:$I$9996,0)),IF($A$1="BERU",INDEX(beru_assortment!$C$1:$C$10000,MATCH(C3910,beru_assortment!$I$1:$I$10000,0)),IF($A$1="OZON",INDEX(ozon_assortment!$F$3:$F$10000,MATCH(C3910,ozon_assortment!$E$3:$E$10000,0)),0)))</f>
        <v>#N/A</v>
      </c>
      <c r="E3910" s="7" t="n">
        <f aca="false">IF(ISBLANK(C3910), , IF(ISBLANK(C3909), E3908+1, E3909))</f>
        <v>0</v>
      </c>
      <c r="F3910" s="10" t="n">
        <f aca="false">IF(ISBLANK(C3910),,IF(OR(ISBLANK(C3909), C3909="Баркод"),1,F3909+1))</f>
        <v>0</v>
      </c>
      <c r="G3910" s="10" t="n">
        <f aca="false">IF(ISBLANK(C3911), F3910/2,)</f>
        <v>0</v>
      </c>
      <c r="H3910" s="0" t="n">
        <f aca="false">IF(ISBLANK(C3910),0,-1)</f>
        <v>0</v>
      </c>
      <c r="I3910" s="0" t="n">
        <f aca="false">IF(AND(ISBLANK(C3909),NOT(ISBLANK(C3910))),1,-1)</f>
        <v>-1</v>
      </c>
      <c r="J3910" s="0" t="n">
        <f aca="false">IF(ISBLANK(C3908),IF(AND(C3909=C3910,NOT(ISBLANK(C3909)),NOT(ISBLANK(C3910))),1,-1),-1)</f>
        <v>-1</v>
      </c>
      <c r="K3910" s="0" t="n">
        <f aca="false">IF(MAX(H3910:J3910)&lt;0,IF(OR(C3910=C3909,C3909=C3908),1,-1),MAX(H3910:J3910))</f>
        <v>0</v>
      </c>
    </row>
    <row r="3911" customFormat="false" ht="13.8" hidden="false" customHeight="false" outlineLevel="0" collapsed="false">
      <c r="B3911" s="8" t="n">
        <f aca="false">MAX(H3911:K3911)</f>
        <v>0</v>
      </c>
      <c r="C3911" s="11"/>
      <c r="D3911" s="10" t="e">
        <f aca="false">IF($A$1="WLB",INDEX(SupplierNomenclature!$D$1:$D$9996,MATCH(C3911,SupplierNomenclature!$I$1:$I$9996,0)),IF($A$1="BERU",INDEX(beru_assortment!$C$1:$C$10000,MATCH(C3911,beru_assortment!$I$1:$I$10000,0)),IF($A$1="OZON",INDEX(ozon_assortment!$F$3:$F$10000,MATCH(C3911,ozon_assortment!$E$3:$E$10000,0)),0)))</f>
        <v>#N/A</v>
      </c>
      <c r="E3911" s="7" t="n">
        <f aca="false">IF(ISBLANK(C3911), , IF(ISBLANK(C3910), E3909+1, E3910))</f>
        <v>0</v>
      </c>
      <c r="F3911" s="10" t="n">
        <f aca="false">IF(ISBLANK(C3911),,IF(OR(ISBLANK(C3910), C3910="Баркод"),1,F3910+1))</f>
        <v>0</v>
      </c>
      <c r="G3911" s="10" t="n">
        <f aca="false">IF(ISBLANK(C3912), F3911/2,)</f>
        <v>0</v>
      </c>
      <c r="H3911" s="0" t="n">
        <f aca="false">IF(ISBLANK(C3911),0,-1)</f>
        <v>0</v>
      </c>
      <c r="I3911" s="0" t="n">
        <f aca="false">IF(AND(ISBLANK(C3910),NOT(ISBLANK(C3911))),1,-1)</f>
        <v>-1</v>
      </c>
      <c r="J3911" s="0" t="n">
        <f aca="false">IF(ISBLANK(C3909),IF(AND(C3910=C3911,NOT(ISBLANK(C3910)),NOT(ISBLANK(C3911))),1,-1),-1)</f>
        <v>-1</v>
      </c>
      <c r="K3911" s="0" t="n">
        <f aca="false">IF(MAX(H3911:J3911)&lt;0,IF(OR(C3911=C3910,C3910=C3909),1,-1),MAX(H3911:J3911))</f>
        <v>0</v>
      </c>
    </row>
    <row r="3912" customFormat="false" ht="13.8" hidden="false" customHeight="false" outlineLevel="0" collapsed="false">
      <c r="B3912" s="8" t="n">
        <f aca="false">MAX(H3912:K3912)</f>
        <v>0</v>
      </c>
      <c r="C3912" s="11"/>
      <c r="D3912" s="10" t="e">
        <f aca="false">IF($A$1="WLB",INDEX(SupplierNomenclature!$D$1:$D$9996,MATCH(C3912,SupplierNomenclature!$I$1:$I$9996,0)),IF($A$1="BERU",INDEX(beru_assortment!$C$1:$C$10000,MATCH(C3912,beru_assortment!$I$1:$I$10000,0)),IF($A$1="OZON",INDEX(ozon_assortment!$F$3:$F$10000,MATCH(C3912,ozon_assortment!$E$3:$E$10000,0)),0)))</f>
        <v>#N/A</v>
      </c>
      <c r="E3912" s="7" t="n">
        <f aca="false">IF(ISBLANK(C3912), , IF(ISBLANK(C3911), E3910+1, E3911))</f>
        <v>0</v>
      </c>
      <c r="F3912" s="10" t="n">
        <f aca="false">IF(ISBLANK(C3912),,IF(OR(ISBLANK(C3911), C3911="Баркод"),1,F3911+1))</f>
        <v>0</v>
      </c>
      <c r="G3912" s="10" t="n">
        <f aca="false">IF(ISBLANK(C3913), F3912/2,)</f>
        <v>0</v>
      </c>
      <c r="H3912" s="0" t="n">
        <f aca="false">IF(ISBLANK(C3912),0,-1)</f>
        <v>0</v>
      </c>
      <c r="I3912" s="0" t="n">
        <f aca="false">IF(AND(ISBLANK(C3911),NOT(ISBLANK(C3912))),1,-1)</f>
        <v>-1</v>
      </c>
      <c r="J3912" s="0" t="n">
        <f aca="false">IF(ISBLANK(C3910),IF(AND(C3911=C3912,NOT(ISBLANK(C3911)),NOT(ISBLANK(C3912))),1,-1),-1)</f>
        <v>-1</v>
      </c>
      <c r="K3912" s="0" t="n">
        <f aca="false">IF(MAX(H3912:J3912)&lt;0,IF(OR(C3912=C3911,C3911=C3910),1,-1),MAX(H3912:J3912))</f>
        <v>0</v>
      </c>
    </row>
    <row r="3913" customFormat="false" ht="13.8" hidden="false" customHeight="false" outlineLevel="0" collapsed="false">
      <c r="B3913" s="8" t="n">
        <f aca="false">MAX(H3913:K3913)</f>
        <v>0</v>
      </c>
      <c r="C3913" s="11"/>
      <c r="D3913" s="10" t="e">
        <f aca="false">IF($A$1="WLB",INDEX(SupplierNomenclature!$D$1:$D$9996,MATCH(C3913,SupplierNomenclature!$I$1:$I$9996,0)),IF($A$1="BERU",INDEX(beru_assortment!$C$1:$C$10000,MATCH(C3913,beru_assortment!$I$1:$I$10000,0)),IF($A$1="OZON",INDEX(ozon_assortment!$F$3:$F$10000,MATCH(C3913,ozon_assortment!$E$3:$E$10000,0)),0)))</f>
        <v>#N/A</v>
      </c>
      <c r="E3913" s="7" t="n">
        <f aca="false">IF(ISBLANK(C3913), , IF(ISBLANK(C3912), E3911+1, E3912))</f>
        <v>0</v>
      </c>
      <c r="F3913" s="10" t="n">
        <f aca="false">IF(ISBLANK(C3913),,IF(OR(ISBLANK(C3912), C3912="Баркод"),1,F3912+1))</f>
        <v>0</v>
      </c>
      <c r="G3913" s="10" t="n">
        <f aca="false">IF(ISBLANK(C3914), F3913/2,)</f>
        <v>0</v>
      </c>
      <c r="H3913" s="0" t="n">
        <f aca="false">IF(ISBLANK(C3913),0,-1)</f>
        <v>0</v>
      </c>
      <c r="I3913" s="0" t="n">
        <f aca="false">IF(AND(ISBLANK(C3912),NOT(ISBLANK(C3913))),1,-1)</f>
        <v>-1</v>
      </c>
      <c r="J3913" s="0" t="n">
        <f aca="false">IF(ISBLANK(C3911),IF(AND(C3912=C3913,NOT(ISBLANK(C3912)),NOT(ISBLANK(C3913))),1,-1),-1)</f>
        <v>-1</v>
      </c>
      <c r="K3913" s="0" t="n">
        <f aca="false">IF(MAX(H3913:J3913)&lt;0,IF(OR(C3913=C3912,C3912=C3911),1,-1),MAX(H3913:J3913))</f>
        <v>0</v>
      </c>
    </row>
    <row r="3914" customFormat="false" ht="13.8" hidden="false" customHeight="false" outlineLevel="0" collapsed="false">
      <c r="B3914" s="8" t="n">
        <f aca="false">MAX(H3914:K3914)</f>
        <v>0</v>
      </c>
      <c r="C3914" s="11"/>
      <c r="D3914" s="10" t="e">
        <f aca="false">IF($A$1="WLB",INDEX(SupplierNomenclature!$D$1:$D$9996,MATCH(C3914,SupplierNomenclature!$I$1:$I$9996,0)),IF($A$1="BERU",INDEX(beru_assortment!$C$1:$C$10000,MATCH(C3914,beru_assortment!$I$1:$I$10000,0)),IF($A$1="OZON",INDEX(ozon_assortment!$F$3:$F$10000,MATCH(C3914,ozon_assortment!$E$3:$E$10000,0)),0)))</f>
        <v>#N/A</v>
      </c>
      <c r="E3914" s="7" t="n">
        <f aca="false">IF(ISBLANK(C3914), , IF(ISBLANK(C3913), E3912+1, E3913))</f>
        <v>0</v>
      </c>
      <c r="F3914" s="10" t="n">
        <f aca="false">IF(ISBLANK(C3914),,IF(OR(ISBLANK(C3913), C3913="Баркод"),1,F3913+1))</f>
        <v>0</v>
      </c>
      <c r="G3914" s="10" t="n">
        <f aca="false">IF(ISBLANK(C3915), F3914/2,)</f>
        <v>0</v>
      </c>
      <c r="H3914" s="0" t="n">
        <f aca="false">IF(ISBLANK(C3914),0,-1)</f>
        <v>0</v>
      </c>
      <c r="I3914" s="0" t="n">
        <f aca="false">IF(AND(ISBLANK(C3913),NOT(ISBLANK(C3914))),1,-1)</f>
        <v>-1</v>
      </c>
      <c r="J3914" s="0" t="n">
        <f aca="false">IF(ISBLANK(C3912),IF(AND(C3913=C3914,NOT(ISBLANK(C3913)),NOT(ISBLANK(C3914))),1,-1),-1)</f>
        <v>-1</v>
      </c>
      <c r="K3914" s="0" t="n">
        <f aca="false">IF(MAX(H3914:J3914)&lt;0,IF(OR(C3914=C3913,C3913=C3912),1,-1),MAX(H3914:J3914))</f>
        <v>0</v>
      </c>
    </row>
    <row r="3915" customFormat="false" ht="13.8" hidden="false" customHeight="false" outlineLevel="0" collapsed="false">
      <c r="B3915" s="8" t="n">
        <f aca="false">MAX(H3915:K3915)</f>
        <v>0</v>
      </c>
      <c r="C3915" s="11"/>
      <c r="D3915" s="10" t="e">
        <f aca="false">IF($A$1="WLB",INDEX(SupplierNomenclature!$D$1:$D$9996,MATCH(C3915,SupplierNomenclature!$I$1:$I$9996,0)),IF($A$1="BERU",INDEX(beru_assortment!$C$1:$C$10000,MATCH(C3915,beru_assortment!$I$1:$I$10000,0)),IF($A$1="OZON",INDEX(ozon_assortment!$F$3:$F$10000,MATCH(C3915,ozon_assortment!$E$3:$E$10000,0)),0)))</f>
        <v>#N/A</v>
      </c>
      <c r="E3915" s="7" t="n">
        <f aca="false">IF(ISBLANK(C3915), , IF(ISBLANK(C3914), E3913+1, E3914))</f>
        <v>0</v>
      </c>
      <c r="F3915" s="10" t="n">
        <f aca="false">IF(ISBLANK(C3915),,IF(OR(ISBLANK(C3914), C3914="Баркод"),1,F3914+1))</f>
        <v>0</v>
      </c>
      <c r="G3915" s="10" t="n">
        <f aca="false">IF(ISBLANK(C3916), F3915/2,)</f>
        <v>0</v>
      </c>
      <c r="H3915" s="0" t="n">
        <f aca="false">IF(ISBLANK(C3915),0,-1)</f>
        <v>0</v>
      </c>
      <c r="I3915" s="0" t="n">
        <f aca="false">IF(AND(ISBLANK(C3914),NOT(ISBLANK(C3915))),1,-1)</f>
        <v>-1</v>
      </c>
      <c r="J3915" s="0" t="n">
        <f aca="false">IF(ISBLANK(C3913),IF(AND(C3914=C3915,NOT(ISBLANK(C3914)),NOT(ISBLANK(C3915))),1,-1),-1)</f>
        <v>-1</v>
      </c>
      <c r="K3915" s="0" t="n">
        <f aca="false">IF(MAX(H3915:J3915)&lt;0,IF(OR(C3915=C3914,C3914=C3913),1,-1),MAX(H3915:J3915))</f>
        <v>0</v>
      </c>
    </row>
    <row r="3916" customFormat="false" ht="13.8" hidden="false" customHeight="false" outlineLevel="0" collapsed="false">
      <c r="B3916" s="8" t="n">
        <f aca="false">MAX(H3916:K3916)</f>
        <v>0</v>
      </c>
      <c r="C3916" s="11"/>
      <c r="D3916" s="10" t="e">
        <f aca="false">IF($A$1="WLB",INDEX(SupplierNomenclature!$D$1:$D$9996,MATCH(C3916,SupplierNomenclature!$I$1:$I$9996,0)),IF($A$1="BERU",INDEX(beru_assortment!$C$1:$C$10000,MATCH(C3916,beru_assortment!$I$1:$I$10000,0)),IF($A$1="OZON",INDEX(ozon_assortment!$F$3:$F$10000,MATCH(C3916,ozon_assortment!$E$3:$E$10000,0)),0)))</f>
        <v>#N/A</v>
      </c>
      <c r="E3916" s="7" t="n">
        <f aca="false">IF(ISBLANK(C3916), , IF(ISBLANK(C3915), E3914+1, E3915))</f>
        <v>0</v>
      </c>
      <c r="F3916" s="10" t="n">
        <f aca="false">IF(ISBLANK(C3916),,IF(OR(ISBLANK(C3915), C3915="Баркод"),1,F3915+1))</f>
        <v>0</v>
      </c>
      <c r="G3916" s="10" t="n">
        <f aca="false">IF(ISBLANK(C3917), F3916/2,)</f>
        <v>0</v>
      </c>
      <c r="H3916" s="0" t="n">
        <f aca="false">IF(ISBLANK(C3916),0,-1)</f>
        <v>0</v>
      </c>
      <c r="I3916" s="0" t="n">
        <f aca="false">IF(AND(ISBLANK(C3915),NOT(ISBLANK(C3916))),1,-1)</f>
        <v>-1</v>
      </c>
      <c r="J3916" s="0" t="n">
        <f aca="false">IF(ISBLANK(C3914),IF(AND(C3915=C3916,NOT(ISBLANK(C3915)),NOT(ISBLANK(C3916))),1,-1),-1)</f>
        <v>-1</v>
      </c>
      <c r="K3916" s="0" t="n">
        <f aca="false">IF(MAX(H3916:J3916)&lt;0,IF(OR(C3916=C3915,C3915=C3914),1,-1),MAX(H3916:J3916))</f>
        <v>0</v>
      </c>
    </row>
    <row r="3917" customFormat="false" ht="13.8" hidden="false" customHeight="false" outlineLevel="0" collapsed="false">
      <c r="B3917" s="8" t="n">
        <f aca="false">MAX(H3917:K3917)</f>
        <v>0</v>
      </c>
      <c r="C3917" s="11"/>
      <c r="D3917" s="10" t="e">
        <f aca="false">IF($A$1="WLB",INDEX(SupplierNomenclature!$D$1:$D$9996,MATCH(C3917,SupplierNomenclature!$I$1:$I$9996,0)),IF($A$1="BERU",INDEX(beru_assortment!$C$1:$C$10000,MATCH(C3917,beru_assortment!$I$1:$I$10000,0)),IF($A$1="OZON",INDEX(ozon_assortment!$F$3:$F$10000,MATCH(C3917,ozon_assortment!$E$3:$E$10000,0)),0)))</f>
        <v>#N/A</v>
      </c>
      <c r="E3917" s="7" t="n">
        <f aca="false">IF(ISBLANK(C3917), , IF(ISBLANK(C3916), E3915+1, E3916))</f>
        <v>0</v>
      </c>
      <c r="F3917" s="10" t="n">
        <f aca="false">IF(ISBLANK(C3917),,IF(OR(ISBLANK(C3916), C3916="Баркод"),1,F3916+1))</f>
        <v>0</v>
      </c>
      <c r="G3917" s="10" t="n">
        <f aca="false">IF(ISBLANK(C3918), F3917/2,)</f>
        <v>0</v>
      </c>
      <c r="H3917" s="0" t="n">
        <f aca="false">IF(ISBLANK(C3917),0,-1)</f>
        <v>0</v>
      </c>
      <c r="I3917" s="0" t="n">
        <f aca="false">IF(AND(ISBLANK(C3916),NOT(ISBLANK(C3917))),1,-1)</f>
        <v>-1</v>
      </c>
      <c r="J3917" s="0" t="n">
        <f aca="false">IF(ISBLANK(C3915),IF(AND(C3916=C3917,NOT(ISBLANK(C3916)),NOT(ISBLANK(C3917))),1,-1),-1)</f>
        <v>-1</v>
      </c>
      <c r="K3917" s="0" t="n">
        <f aca="false">IF(MAX(H3917:J3917)&lt;0,IF(OR(C3917=C3916,C3916=C3915),1,-1),MAX(H3917:J3917))</f>
        <v>0</v>
      </c>
    </row>
    <row r="3918" customFormat="false" ht="13.8" hidden="false" customHeight="false" outlineLevel="0" collapsed="false">
      <c r="B3918" s="8" t="n">
        <f aca="false">MAX(H3918:K3918)</f>
        <v>0</v>
      </c>
      <c r="C3918" s="11"/>
      <c r="D3918" s="10" t="e">
        <f aca="false">IF($A$1="WLB",INDEX(SupplierNomenclature!$D$1:$D$9996,MATCH(C3918,SupplierNomenclature!$I$1:$I$9996,0)),IF($A$1="BERU",INDEX(beru_assortment!$C$1:$C$10000,MATCH(C3918,beru_assortment!$I$1:$I$10000,0)),IF($A$1="OZON",INDEX(ozon_assortment!$F$3:$F$10000,MATCH(C3918,ozon_assortment!$E$3:$E$10000,0)),0)))</f>
        <v>#N/A</v>
      </c>
      <c r="E3918" s="7" t="n">
        <f aca="false">IF(ISBLANK(C3918), , IF(ISBLANK(C3917), E3916+1, E3917))</f>
        <v>0</v>
      </c>
      <c r="F3918" s="10" t="n">
        <f aca="false">IF(ISBLANK(C3918),,IF(OR(ISBLANK(C3917), C3917="Баркод"),1,F3917+1))</f>
        <v>0</v>
      </c>
      <c r="G3918" s="10" t="n">
        <f aca="false">IF(ISBLANK(C3919), F3918/2,)</f>
        <v>0</v>
      </c>
      <c r="H3918" s="0" t="n">
        <f aca="false">IF(ISBLANK(C3918),0,-1)</f>
        <v>0</v>
      </c>
      <c r="I3918" s="0" t="n">
        <f aca="false">IF(AND(ISBLANK(C3917),NOT(ISBLANK(C3918))),1,-1)</f>
        <v>-1</v>
      </c>
      <c r="J3918" s="0" t="n">
        <f aca="false">IF(ISBLANK(C3916),IF(AND(C3917=C3918,NOT(ISBLANK(C3917)),NOT(ISBLANK(C3918))),1,-1),-1)</f>
        <v>-1</v>
      </c>
      <c r="K3918" s="0" t="n">
        <f aca="false">IF(MAX(H3918:J3918)&lt;0,IF(OR(C3918=C3917,C3917=C3916),1,-1),MAX(H3918:J3918))</f>
        <v>0</v>
      </c>
    </row>
    <row r="3919" customFormat="false" ht="13.8" hidden="false" customHeight="false" outlineLevel="0" collapsed="false">
      <c r="B3919" s="8" t="n">
        <f aca="false">MAX(H3919:K3919)</f>
        <v>0</v>
      </c>
      <c r="C3919" s="11"/>
      <c r="D3919" s="10" t="e">
        <f aca="false">IF($A$1="WLB",INDEX(SupplierNomenclature!$D$1:$D$9996,MATCH(C3919,SupplierNomenclature!$I$1:$I$9996,0)),IF($A$1="BERU",INDEX(beru_assortment!$C$1:$C$10000,MATCH(C3919,beru_assortment!$I$1:$I$10000,0)),IF($A$1="OZON",INDEX(ozon_assortment!$F$3:$F$10000,MATCH(C3919,ozon_assortment!$E$3:$E$10000,0)),0)))</f>
        <v>#N/A</v>
      </c>
      <c r="E3919" s="7" t="n">
        <f aca="false">IF(ISBLANK(C3919), , IF(ISBLANK(C3918), E3917+1, E3918))</f>
        <v>0</v>
      </c>
      <c r="F3919" s="10" t="n">
        <f aca="false">IF(ISBLANK(C3919),,IF(OR(ISBLANK(C3918), C3918="Баркод"),1,F3918+1))</f>
        <v>0</v>
      </c>
      <c r="G3919" s="10" t="n">
        <f aca="false">IF(ISBLANK(C3920), F3919/2,)</f>
        <v>0</v>
      </c>
      <c r="H3919" s="0" t="n">
        <f aca="false">IF(ISBLANK(C3919),0,-1)</f>
        <v>0</v>
      </c>
      <c r="I3919" s="0" t="n">
        <f aca="false">IF(AND(ISBLANK(C3918),NOT(ISBLANK(C3919))),1,-1)</f>
        <v>-1</v>
      </c>
      <c r="J3919" s="0" t="n">
        <f aca="false">IF(ISBLANK(C3917),IF(AND(C3918=C3919,NOT(ISBLANK(C3918)),NOT(ISBLANK(C3919))),1,-1),-1)</f>
        <v>-1</v>
      </c>
      <c r="K3919" s="0" t="n">
        <f aca="false">IF(MAX(H3919:J3919)&lt;0,IF(OR(C3919=C3918,C3918=C3917),1,-1),MAX(H3919:J3919))</f>
        <v>0</v>
      </c>
    </row>
    <row r="3920" customFormat="false" ht="13.8" hidden="false" customHeight="false" outlineLevel="0" collapsed="false">
      <c r="B3920" s="8" t="n">
        <f aca="false">MAX(H3920:K3920)</f>
        <v>0</v>
      </c>
      <c r="C3920" s="11"/>
      <c r="D3920" s="10" t="e">
        <f aca="false">IF($A$1="WLB",INDEX(SupplierNomenclature!$D$1:$D$9996,MATCH(C3920,SupplierNomenclature!$I$1:$I$9996,0)),IF($A$1="BERU",INDEX(beru_assortment!$C$1:$C$10000,MATCH(C3920,beru_assortment!$I$1:$I$10000,0)),IF($A$1="OZON",INDEX(ozon_assortment!$F$3:$F$10000,MATCH(C3920,ozon_assortment!$E$3:$E$10000,0)),0)))</f>
        <v>#N/A</v>
      </c>
      <c r="E3920" s="7" t="n">
        <f aca="false">IF(ISBLANK(C3920), , IF(ISBLANK(C3919), E3918+1, E3919))</f>
        <v>0</v>
      </c>
      <c r="F3920" s="10" t="n">
        <f aca="false">IF(ISBLANK(C3920),,IF(OR(ISBLANK(C3919), C3919="Баркод"),1,F3919+1))</f>
        <v>0</v>
      </c>
      <c r="G3920" s="10" t="n">
        <f aca="false">IF(ISBLANK(C3921), F3920/2,)</f>
        <v>0</v>
      </c>
      <c r="H3920" s="0" t="n">
        <f aca="false">IF(ISBLANK(C3920),0,-1)</f>
        <v>0</v>
      </c>
      <c r="I3920" s="0" t="n">
        <f aca="false">IF(AND(ISBLANK(C3919),NOT(ISBLANK(C3920))),1,-1)</f>
        <v>-1</v>
      </c>
      <c r="J3920" s="0" t="n">
        <f aca="false">IF(ISBLANK(C3918),IF(AND(C3919=C3920,NOT(ISBLANK(C3919)),NOT(ISBLANK(C3920))),1,-1),-1)</f>
        <v>-1</v>
      </c>
      <c r="K3920" s="0" t="n">
        <f aca="false">IF(MAX(H3920:J3920)&lt;0,IF(OR(C3920=C3919,C3919=C3918),1,-1),MAX(H3920:J3920))</f>
        <v>0</v>
      </c>
    </row>
    <row r="3921" customFormat="false" ht="13.8" hidden="false" customHeight="false" outlineLevel="0" collapsed="false">
      <c r="B3921" s="8" t="n">
        <f aca="false">MAX(H3921:K3921)</f>
        <v>0</v>
      </c>
      <c r="C3921" s="11"/>
      <c r="D3921" s="10" t="e">
        <f aca="false">IF($A$1="WLB",INDEX(SupplierNomenclature!$D$1:$D$9996,MATCH(C3921,SupplierNomenclature!$I$1:$I$9996,0)),IF($A$1="BERU",INDEX(beru_assortment!$C$1:$C$10000,MATCH(C3921,beru_assortment!$I$1:$I$10000,0)),IF($A$1="OZON",INDEX(ozon_assortment!$F$3:$F$10000,MATCH(C3921,ozon_assortment!$E$3:$E$10000,0)),0)))</f>
        <v>#N/A</v>
      </c>
      <c r="E3921" s="7" t="n">
        <f aca="false">IF(ISBLANK(C3921), , IF(ISBLANK(C3920), E3919+1, E3920))</f>
        <v>0</v>
      </c>
      <c r="F3921" s="10" t="n">
        <f aca="false">IF(ISBLANK(C3921),,IF(OR(ISBLANK(C3920), C3920="Баркод"),1,F3920+1))</f>
        <v>0</v>
      </c>
      <c r="G3921" s="10" t="n">
        <f aca="false">IF(ISBLANK(C3922), F3921/2,)</f>
        <v>0</v>
      </c>
      <c r="H3921" s="0" t="n">
        <f aca="false">IF(ISBLANK(C3921),0,-1)</f>
        <v>0</v>
      </c>
      <c r="I3921" s="0" t="n">
        <f aca="false">IF(AND(ISBLANK(C3920),NOT(ISBLANK(C3921))),1,-1)</f>
        <v>-1</v>
      </c>
      <c r="J3921" s="0" t="n">
        <f aca="false">IF(ISBLANK(C3919),IF(AND(C3920=C3921,NOT(ISBLANK(C3920)),NOT(ISBLANK(C3921))),1,-1),-1)</f>
        <v>-1</v>
      </c>
      <c r="K3921" s="0" t="n">
        <f aca="false">IF(MAX(H3921:J3921)&lt;0,IF(OR(C3921=C3920,C3920=C3919),1,-1),MAX(H3921:J3921))</f>
        <v>0</v>
      </c>
    </row>
    <row r="3922" customFormat="false" ht="13.8" hidden="false" customHeight="false" outlineLevel="0" collapsed="false">
      <c r="B3922" s="8" t="n">
        <f aca="false">MAX(H3922:K3922)</f>
        <v>0</v>
      </c>
      <c r="C3922" s="11"/>
      <c r="D3922" s="10" t="e">
        <f aca="false">IF($A$1="WLB",INDEX(SupplierNomenclature!$D$1:$D$9996,MATCH(C3922,SupplierNomenclature!$I$1:$I$9996,0)),IF($A$1="BERU",INDEX(beru_assortment!$C$1:$C$10000,MATCH(C3922,beru_assortment!$I$1:$I$10000,0)),IF($A$1="OZON",INDEX(ozon_assortment!$F$3:$F$10000,MATCH(C3922,ozon_assortment!$E$3:$E$10000,0)),0)))</f>
        <v>#N/A</v>
      </c>
      <c r="E3922" s="7" t="n">
        <f aca="false">IF(ISBLANK(C3922), , IF(ISBLANK(C3921), E3920+1, E3921))</f>
        <v>0</v>
      </c>
      <c r="F3922" s="10" t="n">
        <f aca="false">IF(ISBLANK(C3922),,IF(OR(ISBLANK(C3921), C3921="Баркод"),1,F3921+1))</f>
        <v>0</v>
      </c>
      <c r="G3922" s="10" t="n">
        <f aca="false">IF(ISBLANK(C3923), F3922/2,)</f>
        <v>0</v>
      </c>
      <c r="H3922" s="0" t="n">
        <f aca="false">IF(ISBLANK(C3922),0,-1)</f>
        <v>0</v>
      </c>
      <c r="I3922" s="0" t="n">
        <f aca="false">IF(AND(ISBLANK(C3921),NOT(ISBLANK(C3922))),1,-1)</f>
        <v>-1</v>
      </c>
      <c r="J3922" s="0" t="n">
        <f aca="false">IF(ISBLANK(C3920),IF(AND(C3921=C3922,NOT(ISBLANK(C3921)),NOT(ISBLANK(C3922))),1,-1),-1)</f>
        <v>-1</v>
      </c>
      <c r="K3922" s="0" t="n">
        <f aca="false">IF(MAX(H3922:J3922)&lt;0,IF(OR(C3922=C3921,C3921=C3920),1,-1),MAX(H3922:J3922))</f>
        <v>0</v>
      </c>
    </row>
    <row r="3923" customFormat="false" ht="13.8" hidden="false" customHeight="false" outlineLevel="0" collapsed="false">
      <c r="B3923" s="8" t="n">
        <f aca="false">MAX(H3923:K3923)</f>
        <v>0</v>
      </c>
      <c r="C3923" s="11"/>
      <c r="D3923" s="10" t="e">
        <f aca="false">IF($A$1="WLB",INDEX(SupplierNomenclature!$D$1:$D$9996,MATCH(C3923,SupplierNomenclature!$I$1:$I$9996,0)),IF($A$1="BERU",INDEX(beru_assortment!$C$1:$C$10000,MATCH(C3923,beru_assortment!$I$1:$I$10000,0)),IF($A$1="OZON",INDEX(ozon_assortment!$F$3:$F$10000,MATCH(C3923,ozon_assortment!$E$3:$E$10000,0)),0)))</f>
        <v>#N/A</v>
      </c>
      <c r="E3923" s="7" t="n">
        <f aca="false">IF(ISBLANK(C3923), , IF(ISBLANK(C3922), E3921+1, E3922))</f>
        <v>0</v>
      </c>
      <c r="F3923" s="10" t="n">
        <f aca="false">IF(ISBLANK(C3923),,IF(OR(ISBLANK(C3922), C3922="Баркод"),1,F3922+1))</f>
        <v>0</v>
      </c>
      <c r="G3923" s="10" t="n">
        <f aca="false">IF(ISBLANK(C3924), F3923/2,)</f>
        <v>0</v>
      </c>
      <c r="H3923" s="0" t="n">
        <f aca="false">IF(ISBLANK(C3923),0,-1)</f>
        <v>0</v>
      </c>
      <c r="I3923" s="0" t="n">
        <f aca="false">IF(AND(ISBLANK(C3922),NOT(ISBLANK(C3923))),1,-1)</f>
        <v>-1</v>
      </c>
      <c r="J3923" s="0" t="n">
        <f aca="false">IF(ISBLANK(C3921),IF(AND(C3922=C3923,NOT(ISBLANK(C3922)),NOT(ISBLANK(C3923))),1,-1),-1)</f>
        <v>-1</v>
      </c>
      <c r="K3923" s="0" t="n">
        <f aca="false">IF(MAX(H3923:J3923)&lt;0,IF(OR(C3923=C3922,C3922=C3921),1,-1),MAX(H3923:J3923))</f>
        <v>0</v>
      </c>
    </row>
    <row r="3924" customFormat="false" ht="13.8" hidden="false" customHeight="false" outlineLevel="0" collapsed="false">
      <c r="B3924" s="8" t="n">
        <f aca="false">MAX(H3924:K3924)</f>
        <v>0</v>
      </c>
      <c r="C3924" s="11"/>
      <c r="D3924" s="10" t="e">
        <f aca="false">IF($A$1="WLB",INDEX(SupplierNomenclature!$D$1:$D$9996,MATCH(C3924,SupplierNomenclature!$I$1:$I$9996,0)),IF($A$1="BERU",INDEX(beru_assortment!$C$1:$C$10000,MATCH(C3924,beru_assortment!$I$1:$I$10000,0)),IF($A$1="OZON",INDEX(ozon_assortment!$F$3:$F$10000,MATCH(C3924,ozon_assortment!$E$3:$E$10000,0)),0)))</f>
        <v>#N/A</v>
      </c>
      <c r="E3924" s="7" t="n">
        <f aca="false">IF(ISBLANK(C3924), , IF(ISBLANK(C3923), E3922+1, E3923))</f>
        <v>0</v>
      </c>
      <c r="F3924" s="10" t="n">
        <f aca="false">IF(ISBLANK(C3924),,IF(OR(ISBLANK(C3923), C3923="Баркод"),1,F3923+1))</f>
        <v>0</v>
      </c>
      <c r="G3924" s="10" t="n">
        <f aca="false">IF(ISBLANK(C3925), F3924/2,)</f>
        <v>0</v>
      </c>
      <c r="H3924" s="0" t="n">
        <f aca="false">IF(ISBLANK(C3924),0,-1)</f>
        <v>0</v>
      </c>
      <c r="I3924" s="0" t="n">
        <f aca="false">IF(AND(ISBLANK(C3923),NOT(ISBLANK(C3924))),1,-1)</f>
        <v>-1</v>
      </c>
      <c r="J3924" s="0" t="n">
        <f aca="false">IF(ISBLANK(C3922),IF(AND(C3923=C3924,NOT(ISBLANK(C3923)),NOT(ISBLANK(C3924))),1,-1),-1)</f>
        <v>-1</v>
      </c>
      <c r="K3924" s="0" t="n">
        <f aca="false">IF(MAX(H3924:J3924)&lt;0,IF(OR(C3924=C3923,C3923=C3922),1,-1),MAX(H3924:J3924))</f>
        <v>0</v>
      </c>
    </row>
    <row r="3925" customFormat="false" ht="13.8" hidden="false" customHeight="false" outlineLevel="0" collapsed="false">
      <c r="B3925" s="8" t="n">
        <f aca="false">MAX(H3925:K3925)</f>
        <v>0</v>
      </c>
      <c r="C3925" s="11"/>
      <c r="D3925" s="10" t="e">
        <f aca="false">IF($A$1="WLB",INDEX(SupplierNomenclature!$D$1:$D$9996,MATCH(C3925,SupplierNomenclature!$I$1:$I$9996,0)),IF($A$1="BERU",INDEX(beru_assortment!$C$1:$C$10000,MATCH(C3925,beru_assortment!$I$1:$I$10000,0)),IF($A$1="OZON",INDEX(ozon_assortment!$F$3:$F$10000,MATCH(C3925,ozon_assortment!$E$3:$E$10000,0)),0)))</f>
        <v>#N/A</v>
      </c>
      <c r="E3925" s="7" t="n">
        <f aca="false">IF(ISBLANK(C3925), , IF(ISBLANK(C3924), E3923+1, E3924))</f>
        <v>0</v>
      </c>
      <c r="F3925" s="10" t="n">
        <f aca="false">IF(ISBLANK(C3925),,IF(OR(ISBLANK(C3924), C3924="Баркод"),1,F3924+1))</f>
        <v>0</v>
      </c>
      <c r="G3925" s="10" t="n">
        <f aca="false">IF(ISBLANK(C3926), F3925/2,)</f>
        <v>0</v>
      </c>
      <c r="H3925" s="0" t="n">
        <f aca="false">IF(ISBLANK(C3925),0,-1)</f>
        <v>0</v>
      </c>
      <c r="I3925" s="0" t="n">
        <f aca="false">IF(AND(ISBLANK(C3924),NOT(ISBLANK(C3925))),1,-1)</f>
        <v>-1</v>
      </c>
      <c r="J3925" s="0" t="n">
        <f aca="false">IF(ISBLANK(C3923),IF(AND(C3924=C3925,NOT(ISBLANK(C3924)),NOT(ISBLANK(C3925))),1,-1),-1)</f>
        <v>-1</v>
      </c>
      <c r="K3925" s="0" t="n">
        <f aca="false">IF(MAX(H3925:J3925)&lt;0,IF(OR(C3925=C3924,C3924=C3923),1,-1),MAX(H3925:J3925))</f>
        <v>0</v>
      </c>
    </row>
    <row r="3926" customFormat="false" ht="13.8" hidden="false" customHeight="false" outlineLevel="0" collapsed="false">
      <c r="B3926" s="8" t="n">
        <f aca="false">MAX(H3926:K3926)</f>
        <v>0</v>
      </c>
      <c r="C3926" s="11"/>
      <c r="D3926" s="10" t="e">
        <f aca="false">IF($A$1="WLB",INDEX(SupplierNomenclature!$D$1:$D$9996,MATCH(C3926,SupplierNomenclature!$I$1:$I$9996,0)),IF($A$1="BERU",INDEX(beru_assortment!$C$1:$C$10000,MATCH(C3926,beru_assortment!$I$1:$I$10000,0)),IF($A$1="OZON",INDEX(ozon_assortment!$F$3:$F$10000,MATCH(C3926,ozon_assortment!$E$3:$E$10000,0)),0)))</f>
        <v>#N/A</v>
      </c>
      <c r="E3926" s="7" t="n">
        <f aca="false">IF(ISBLANK(C3926), , IF(ISBLANK(C3925), E3924+1, E3925))</f>
        <v>0</v>
      </c>
      <c r="F3926" s="10" t="n">
        <f aca="false">IF(ISBLANK(C3926),,IF(OR(ISBLANK(C3925), C3925="Баркод"),1,F3925+1))</f>
        <v>0</v>
      </c>
      <c r="G3926" s="10" t="n">
        <f aca="false">IF(ISBLANK(C3927), F3926/2,)</f>
        <v>0</v>
      </c>
      <c r="H3926" s="0" t="n">
        <f aca="false">IF(ISBLANK(C3926),0,-1)</f>
        <v>0</v>
      </c>
      <c r="I3926" s="0" t="n">
        <f aca="false">IF(AND(ISBLANK(C3925),NOT(ISBLANK(C3926))),1,-1)</f>
        <v>-1</v>
      </c>
      <c r="J3926" s="0" t="n">
        <f aca="false">IF(ISBLANK(C3924),IF(AND(C3925=C3926,NOT(ISBLANK(C3925)),NOT(ISBLANK(C3926))),1,-1),-1)</f>
        <v>-1</v>
      </c>
      <c r="K3926" s="0" t="n">
        <f aca="false">IF(MAX(H3926:J3926)&lt;0,IF(OR(C3926=C3925,C3925=C3924),1,-1),MAX(H3926:J3926))</f>
        <v>0</v>
      </c>
    </row>
    <row r="3927" customFormat="false" ht="13.8" hidden="false" customHeight="false" outlineLevel="0" collapsed="false">
      <c r="B3927" s="8" t="n">
        <f aca="false">MAX(H3927:K3927)</f>
        <v>0</v>
      </c>
      <c r="C3927" s="11"/>
      <c r="D3927" s="10" t="e">
        <f aca="false">IF($A$1="WLB",INDEX(SupplierNomenclature!$D$1:$D$9996,MATCH(C3927,SupplierNomenclature!$I$1:$I$9996,0)),IF($A$1="BERU",INDEX(beru_assortment!$C$1:$C$10000,MATCH(C3927,beru_assortment!$I$1:$I$10000,0)),IF($A$1="OZON",INDEX(ozon_assortment!$F$3:$F$10000,MATCH(C3927,ozon_assortment!$E$3:$E$10000,0)),0)))</f>
        <v>#N/A</v>
      </c>
      <c r="E3927" s="7" t="n">
        <f aca="false">IF(ISBLANK(C3927), , IF(ISBLANK(C3926), E3925+1, E3926))</f>
        <v>0</v>
      </c>
      <c r="F3927" s="10" t="n">
        <f aca="false">IF(ISBLANK(C3927),,IF(OR(ISBLANK(C3926), C3926="Баркод"),1,F3926+1))</f>
        <v>0</v>
      </c>
      <c r="G3927" s="10" t="n">
        <f aca="false">IF(ISBLANK(C3928), F3927/2,)</f>
        <v>0</v>
      </c>
      <c r="H3927" s="0" t="n">
        <f aca="false">IF(ISBLANK(C3927),0,-1)</f>
        <v>0</v>
      </c>
      <c r="I3927" s="0" t="n">
        <f aca="false">IF(AND(ISBLANK(C3926),NOT(ISBLANK(C3927))),1,-1)</f>
        <v>-1</v>
      </c>
      <c r="J3927" s="0" t="n">
        <f aca="false">IF(ISBLANK(C3925),IF(AND(C3926=C3927,NOT(ISBLANK(C3926)),NOT(ISBLANK(C3927))),1,-1),-1)</f>
        <v>-1</v>
      </c>
      <c r="K3927" s="0" t="n">
        <f aca="false">IF(MAX(H3927:J3927)&lt;0,IF(OR(C3927=C3926,C3926=C3925),1,-1),MAX(H3927:J3927))</f>
        <v>0</v>
      </c>
    </row>
    <row r="3928" customFormat="false" ht="13.8" hidden="false" customHeight="false" outlineLevel="0" collapsed="false">
      <c r="B3928" s="8" t="n">
        <f aca="false">MAX(H3928:K3928)</f>
        <v>0</v>
      </c>
      <c r="C3928" s="11"/>
      <c r="D3928" s="10" t="e">
        <f aca="false">IF($A$1="WLB",INDEX(SupplierNomenclature!$D$1:$D$9996,MATCH(C3928,SupplierNomenclature!$I$1:$I$9996,0)),IF($A$1="BERU",INDEX(beru_assortment!$C$1:$C$10000,MATCH(C3928,beru_assortment!$I$1:$I$10000,0)),IF($A$1="OZON",INDEX(ozon_assortment!$F$3:$F$10000,MATCH(C3928,ozon_assortment!$E$3:$E$10000,0)),0)))</f>
        <v>#N/A</v>
      </c>
      <c r="E3928" s="7" t="n">
        <f aca="false">IF(ISBLANK(C3928), , IF(ISBLANK(C3927), E3926+1, E3927))</f>
        <v>0</v>
      </c>
      <c r="F3928" s="10" t="n">
        <f aca="false">IF(ISBLANK(C3928),,IF(OR(ISBLANK(C3927), C3927="Баркод"),1,F3927+1))</f>
        <v>0</v>
      </c>
      <c r="G3928" s="10" t="n">
        <f aca="false">IF(ISBLANK(C3929), F3928/2,)</f>
        <v>0</v>
      </c>
      <c r="H3928" s="0" t="n">
        <f aca="false">IF(ISBLANK(C3928),0,-1)</f>
        <v>0</v>
      </c>
      <c r="I3928" s="0" t="n">
        <f aca="false">IF(AND(ISBLANK(C3927),NOT(ISBLANK(C3928))),1,-1)</f>
        <v>-1</v>
      </c>
      <c r="J3928" s="0" t="n">
        <f aca="false">IF(ISBLANK(C3926),IF(AND(C3927=C3928,NOT(ISBLANK(C3927)),NOT(ISBLANK(C3928))),1,-1),-1)</f>
        <v>-1</v>
      </c>
      <c r="K3928" s="0" t="n">
        <f aca="false">IF(MAX(H3928:J3928)&lt;0,IF(OR(C3928=C3927,C3927=C3926),1,-1),MAX(H3928:J3928))</f>
        <v>0</v>
      </c>
    </row>
    <row r="3929" customFormat="false" ht="13.8" hidden="false" customHeight="false" outlineLevel="0" collapsed="false">
      <c r="B3929" s="8" t="n">
        <f aca="false">MAX(H3929:K3929)</f>
        <v>0</v>
      </c>
      <c r="C3929" s="11"/>
      <c r="D3929" s="10" t="e">
        <f aca="false">IF($A$1="WLB",INDEX(SupplierNomenclature!$D$1:$D$9996,MATCH(C3929,SupplierNomenclature!$I$1:$I$9996,0)),IF($A$1="BERU",INDEX(beru_assortment!$C$1:$C$10000,MATCH(C3929,beru_assortment!$I$1:$I$10000,0)),IF($A$1="OZON",INDEX(ozon_assortment!$F$3:$F$10000,MATCH(C3929,ozon_assortment!$E$3:$E$10000,0)),0)))</f>
        <v>#N/A</v>
      </c>
      <c r="E3929" s="7" t="n">
        <f aca="false">IF(ISBLANK(C3929), , IF(ISBLANK(C3928), E3927+1, E3928))</f>
        <v>0</v>
      </c>
      <c r="F3929" s="10" t="n">
        <f aca="false">IF(ISBLANK(C3929),,IF(OR(ISBLANK(C3928), C3928="Баркод"),1,F3928+1))</f>
        <v>0</v>
      </c>
      <c r="G3929" s="10" t="n">
        <f aca="false">IF(ISBLANK(C3930), F3929/2,)</f>
        <v>0</v>
      </c>
      <c r="H3929" s="0" t="n">
        <f aca="false">IF(ISBLANK(C3929),0,-1)</f>
        <v>0</v>
      </c>
      <c r="I3929" s="0" t="n">
        <f aca="false">IF(AND(ISBLANK(C3928),NOT(ISBLANK(C3929))),1,-1)</f>
        <v>-1</v>
      </c>
      <c r="J3929" s="0" t="n">
        <f aca="false">IF(ISBLANK(C3927),IF(AND(C3928=C3929,NOT(ISBLANK(C3928)),NOT(ISBLANK(C3929))),1,-1),-1)</f>
        <v>-1</v>
      </c>
      <c r="K3929" s="0" t="n">
        <f aca="false">IF(MAX(H3929:J3929)&lt;0,IF(OR(C3929=C3928,C3928=C3927),1,-1),MAX(H3929:J3929))</f>
        <v>0</v>
      </c>
    </row>
    <row r="3930" customFormat="false" ht="13.8" hidden="false" customHeight="false" outlineLevel="0" collapsed="false">
      <c r="B3930" s="8" t="n">
        <f aca="false">MAX(H3930:K3930)</f>
        <v>0</v>
      </c>
      <c r="C3930" s="11"/>
      <c r="D3930" s="10" t="e">
        <f aca="false">IF($A$1="WLB",INDEX(SupplierNomenclature!$D$1:$D$9996,MATCH(C3930,SupplierNomenclature!$I$1:$I$9996,0)),IF($A$1="BERU",INDEX(beru_assortment!$C$1:$C$10000,MATCH(C3930,beru_assortment!$I$1:$I$10000,0)),IF($A$1="OZON",INDEX(ozon_assortment!$F$3:$F$10000,MATCH(C3930,ozon_assortment!$E$3:$E$10000,0)),0)))</f>
        <v>#N/A</v>
      </c>
      <c r="E3930" s="7" t="n">
        <f aca="false">IF(ISBLANK(C3930), , IF(ISBLANK(C3929), E3928+1, E3929))</f>
        <v>0</v>
      </c>
      <c r="F3930" s="10" t="n">
        <f aca="false">IF(ISBLANK(C3930),,IF(OR(ISBLANK(C3929), C3929="Баркод"),1,F3929+1))</f>
        <v>0</v>
      </c>
      <c r="G3930" s="10" t="n">
        <f aca="false">IF(ISBLANK(C3931), F3930/2,)</f>
        <v>0</v>
      </c>
      <c r="H3930" s="0" t="n">
        <f aca="false">IF(ISBLANK(C3930),0,-1)</f>
        <v>0</v>
      </c>
      <c r="I3930" s="0" t="n">
        <f aca="false">IF(AND(ISBLANK(C3929),NOT(ISBLANK(C3930))),1,-1)</f>
        <v>-1</v>
      </c>
      <c r="J3930" s="0" t="n">
        <f aca="false">IF(ISBLANK(C3928),IF(AND(C3929=C3930,NOT(ISBLANK(C3929)),NOT(ISBLANK(C3930))),1,-1),-1)</f>
        <v>-1</v>
      </c>
      <c r="K3930" s="0" t="n">
        <f aca="false">IF(MAX(H3930:J3930)&lt;0,IF(OR(C3930=C3929,C3929=C3928),1,-1),MAX(H3930:J3930))</f>
        <v>0</v>
      </c>
    </row>
    <row r="3931" customFormat="false" ht="13.8" hidden="false" customHeight="false" outlineLevel="0" collapsed="false">
      <c r="B3931" s="8" t="n">
        <f aca="false">MAX(H3931:K3931)</f>
        <v>0</v>
      </c>
      <c r="C3931" s="11"/>
      <c r="D3931" s="10" t="e">
        <f aca="false">IF($A$1="WLB",INDEX(SupplierNomenclature!$D$1:$D$9996,MATCH(C3931,SupplierNomenclature!$I$1:$I$9996,0)),IF($A$1="BERU",INDEX(beru_assortment!$C$1:$C$10000,MATCH(C3931,beru_assortment!$I$1:$I$10000,0)),IF($A$1="OZON",INDEX(ozon_assortment!$F$3:$F$10000,MATCH(C3931,ozon_assortment!$E$3:$E$10000,0)),0)))</f>
        <v>#N/A</v>
      </c>
      <c r="E3931" s="7" t="n">
        <f aca="false">IF(ISBLANK(C3931), , IF(ISBLANK(C3930), E3929+1, E3930))</f>
        <v>0</v>
      </c>
      <c r="F3931" s="10" t="n">
        <f aca="false">IF(ISBLANK(C3931),,IF(OR(ISBLANK(C3930), C3930="Баркод"),1,F3930+1))</f>
        <v>0</v>
      </c>
      <c r="G3931" s="10" t="n">
        <f aca="false">IF(ISBLANK(C3932), F3931/2,)</f>
        <v>0</v>
      </c>
      <c r="H3931" s="0" t="n">
        <f aca="false">IF(ISBLANK(C3931),0,-1)</f>
        <v>0</v>
      </c>
      <c r="I3931" s="0" t="n">
        <f aca="false">IF(AND(ISBLANK(C3930),NOT(ISBLANK(C3931))),1,-1)</f>
        <v>-1</v>
      </c>
      <c r="J3931" s="0" t="n">
        <f aca="false">IF(ISBLANK(C3929),IF(AND(C3930=C3931,NOT(ISBLANK(C3930)),NOT(ISBLANK(C3931))),1,-1),-1)</f>
        <v>-1</v>
      </c>
      <c r="K3931" s="0" t="n">
        <f aca="false">IF(MAX(H3931:J3931)&lt;0,IF(OR(C3931=C3930,C3930=C3929),1,-1),MAX(H3931:J3931))</f>
        <v>0</v>
      </c>
    </row>
    <row r="3932" customFormat="false" ht="13.8" hidden="false" customHeight="false" outlineLevel="0" collapsed="false">
      <c r="B3932" s="8" t="n">
        <f aca="false">MAX(H3932:K3932)</f>
        <v>0</v>
      </c>
      <c r="C3932" s="11"/>
      <c r="D3932" s="10" t="e">
        <f aca="false">IF($A$1="WLB",INDEX(SupplierNomenclature!$D$1:$D$9996,MATCH(C3932,SupplierNomenclature!$I$1:$I$9996,0)),IF($A$1="BERU",INDEX(beru_assortment!$C$1:$C$10000,MATCH(C3932,beru_assortment!$I$1:$I$10000,0)),IF($A$1="OZON",INDEX(ozon_assortment!$F$3:$F$10000,MATCH(C3932,ozon_assortment!$E$3:$E$10000,0)),0)))</f>
        <v>#N/A</v>
      </c>
      <c r="E3932" s="7" t="n">
        <f aca="false">IF(ISBLANK(C3932), , IF(ISBLANK(C3931), E3930+1, E3931))</f>
        <v>0</v>
      </c>
      <c r="F3932" s="10" t="n">
        <f aca="false">IF(ISBLANK(C3932),,IF(OR(ISBLANK(C3931), C3931="Баркод"),1,F3931+1))</f>
        <v>0</v>
      </c>
      <c r="G3932" s="10" t="n">
        <f aca="false">IF(ISBLANK(C3933), F3932/2,)</f>
        <v>0</v>
      </c>
      <c r="H3932" s="0" t="n">
        <f aca="false">IF(ISBLANK(C3932),0,-1)</f>
        <v>0</v>
      </c>
      <c r="I3932" s="0" t="n">
        <f aca="false">IF(AND(ISBLANK(C3931),NOT(ISBLANK(C3932))),1,-1)</f>
        <v>-1</v>
      </c>
      <c r="J3932" s="0" t="n">
        <f aca="false">IF(ISBLANK(C3930),IF(AND(C3931=C3932,NOT(ISBLANK(C3931)),NOT(ISBLANK(C3932))),1,-1),-1)</f>
        <v>-1</v>
      </c>
      <c r="K3932" s="0" t="n">
        <f aca="false">IF(MAX(H3932:J3932)&lt;0,IF(OR(C3932=C3931,C3931=C3930),1,-1),MAX(H3932:J3932))</f>
        <v>0</v>
      </c>
    </row>
    <row r="3933" customFormat="false" ht="13.8" hidden="false" customHeight="false" outlineLevel="0" collapsed="false">
      <c r="B3933" s="8" t="n">
        <f aca="false">MAX(H3933:K3933)</f>
        <v>0</v>
      </c>
      <c r="C3933" s="11"/>
      <c r="D3933" s="10" t="e">
        <f aca="false">IF($A$1="WLB",INDEX(SupplierNomenclature!$D$1:$D$9996,MATCH(C3933,SupplierNomenclature!$I$1:$I$9996,0)),IF($A$1="BERU",INDEX(beru_assortment!$C$1:$C$10000,MATCH(C3933,beru_assortment!$I$1:$I$10000,0)),IF($A$1="OZON",INDEX(ozon_assortment!$F$3:$F$10000,MATCH(C3933,ozon_assortment!$E$3:$E$10000,0)),0)))</f>
        <v>#N/A</v>
      </c>
      <c r="E3933" s="7" t="n">
        <f aca="false">IF(ISBLANK(C3933), , IF(ISBLANK(C3932), E3931+1, E3932))</f>
        <v>0</v>
      </c>
      <c r="F3933" s="10" t="n">
        <f aca="false">IF(ISBLANK(C3933),,IF(OR(ISBLANK(C3932), C3932="Баркод"),1,F3932+1))</f>
        <v>0</v>
      </c>
      <c r="G3933" s="10" t="n">
        <f aca="false">IF(ISBLANK(C3934), F3933/2,)</f>
        <v>0</v>
      </c>
      <c r="H3933" s="0" t="n">
        <f aca="false">IF(ISBLANK(C3933),0,-1)</f>
        <v>0</v>
      </c>
      <c r="I3933" s="0" t="n">
        <f aca="false">IF(AND(ISBLANK(C3932),NOT(ISBLANK(C3933))),1,-1)</f>
        <v>-1</v>
      </c>
      <c r="J3933" s="0" t="n">
        <f aca="false">IF(ISBLANK(C3931),IF(AND(C3932=C3933,NOT(ISBLANK(C3932)),NOT(ISBLANK(C3933))),1,-1),-1)</f>
        <v>-1</v>
      </c>
      <c r="K3933" s="0" t="n">
        <f aca="false">IF(MAX(H3933:J3933)&lt;0,IF(OR(C3933=C3932,C3932=C3931),1,-1),MAX(H3933:J3933))</f>
        <v>0</v>
      </c>
    </row>
    <row r="3934" customFormat="false" ht="13.8" hidden="false" customHeight="false" outlineLevel="0" collapsed="false">
      <c r="B3934" s="8" t="n">
        <f aca="false">MAX(H3934:K3934)</f>
        <v>0</v>
      </c>
      <c r="C3934" s="11"/>
      <c r="D3934" s="10" t="e">
        <f aca="false">IF($A$1="WLB",INDEX(SupplierNomenclature!$D$1:$D$9996,MATCH(C3934,SupplierNomenclature!$I$1:$I$9996,0)),IF($A$1="BERU",INDEX(beru_assortment!$C$1:$C$10000,MATCH(C3934,beru_assortment!$I$1:$I$10000,0)),IF($A$1="OZON",INDEX(ozon_assortment!$F$3:$F$10000,MATCH(C3934,ozon_assortment!$E$3:$E$10000,0)),0)))</f>
        <v>#N/A</v>
      </c>
      <c r="E3934" s="7" t="n">
        <f aca="false">IF(ISBLANK(C3934), , IF(ISBLANK(C3933), E3932+1, E3933))</f>
        <v>0</v>
      </c>
      <c r="F3934" s="10" t="n">
        <f aca="false">IF(ISBLANK(C3934),,IF(OR(ISBLANK(C3933), C3933="Баркод"),1,F3933+1))</f>
        <v>0</v>
      </c>
      <c r="G3934" s="10" t="n">
        <f aca="false">IF(ISBLANK(C3935), F3934/2,)</f>
        <v>0</v>
      </c>
      <c r="H3934" s="0" t="n">
        <f aca="false">IF(ISBLANK(C3934),0,-1)</f>
        <v>0</v>
      </c>
      <c r="I3934" s="0" t="n">
        <f aca="false">IF(AND(ISBLANK(C3933),NOT(ISBLANK(C3934))),1,-1)</f>
        <v>-1</v>
      </c>
      <c r="J3934" s="0" t="n">
        <f aca="false">IF(ISBLANK(C3932),IF(AND(C3933=C3934,NOT(ISBLANK(C3933)),NOT(ISBLANK(C3934))),1,-1),-1)</f>
        <v>-1</v>
      </c>
      <c r="K3934" s="0" t="n">
        <f aca="false">IF(MAX(H3934:J3934)&lt;0,IF(OR(C3934=C3933,C3933=C3932),1,-1),MAX(H3934:J3934))</f>
        <v>0</v>
      </c>
    </row>
    <row r="3935" customFormat="false" ht="13.8" hidden="false" customHeight="false" outlineLevel="0" collapsed="false">
      <c r="B3935" s="8" t="n">
        <f aca="false">MAX(H3935:K3935)</f>
        <v>0</v>
      </c>
      <c r="C3935" s="11"/>
      <c r="D3935" s="10" t="e">
        <f aca="false">IF($A$1="WLB",INDEX(SupplierNomenclature!$D$1:$D$9996,MATCH(C3935,SupplierNomenclature!$I$1:$I$9996,0)),IF($A$1="BERU",INDEX(beru_assortment!$C$1:$C$10000,MATCH(C3935,beru_assortment!$I$1:$I$10000,0)),IF($A$1="OZON",INDEX(ozon_assortment!$F$3:$F$10000,MATCH(C3935,ozon_assortment!$E$3:$E$10000,0)),0)))</f>
        <v>#N/A</v>
      </c>
      <c r="E3935" s="7" t="n">
        <f aca="false">IF(ISBLANK(C3935), , IF(ISBLANK(C3934), E3933+1, E3934))</f>
        <v>0</v>
      </c>
      <c r="F3935" s="10" t="n">
        <f aca="false">IF(ISBLANK(C3935),,IF(OR(ISBLANK(C3934), C3934="Баркод"),1,F3934+1))</f>
        <v>0</v>
      </c>
      <c r="G3935" s="10" t="n">
        <f aca="false">IF(ISBLANK(C3936), F3935/2,)</f>
        <v>0</v>
      </c>
      <c r="H3935" s="0" t="n">
        <f aca="false">IF(ISBLANK(C3935),0,-1)</f>
        <v>0</v>
      </c>
      <c r="I3935" s="0" t="n">
        <f aca="false">IF(AND(ISBLANK(C3934),NOT(ISBLANK(C3935))),1,-1)</f>
        <v>-1</v>
      </c>
      <c r="J3935" s="0" t="n">
        <f aca="false">IF(ISBLANK(C3933),IF(AND(C3934=C3935,NOT(ISBLANK(C3934)),NOT(ISBLANK(C3935))),1,-1),-1)</f>
        <v>-1</v>
      </c>
      <c r="K3935" s="0" t="n">
        <f aca="false">IF(MAX(H3935:J3935)&lt;0,IF(OR(C3935=C3934,C3934=C3933),1,-1),MAX(H3935:J3935))</f>
        <v>0</v>
      </c>
    </row>
    <row r="3936" customFormat="false" ht="13.8" hidden="false" customHeight="false" outlineLevel="0" collapsed="false">
      <c r="B3936" s="8" t="n">
        <f aca="false">MAX(H3936:K3936)</f>
        <v>0</v>
      </c>
      <c r="C3936" s="11"/>
      <c r="D3936" s="10" t="e">
        <f aca="false">IF($A$1="WLB",INDEX(SupplierNomenclature!$D$1:$D$9996,MATCH(C3936,SupplierNomenclature!$I$1:$I$9996,0)),IF($A$1="BERU",INDEX(beru_assortment!$C$1:$C$10000,MATCH(C3936,beru_assortment!$I$1:$I$10000,0)),IF($A$1="OZON",INDEX(ozon_assortment!$F$3:$F$10000,MATCH(C3936,ozon_assortment!$E$3:$E$10000,0)),0)))</f>
        <v>#N/A</v>
      </c>
      <c r="E3936" s="7" t="n">
        <f aca="false">IF(ISBLANK(C3936), , IF(ISBLANK(C3935), E3934+1, E3935))</f>
        <v>0</v>
      </c>
      <c r="F3936" s="10" t="n">
        <f aca="false">IF(ISBLANK(C3936),,IF(OR(ISBLANK(C3935), C3935="Баркод"),1,F3935+1))</f>
        <v>0</v>
      </c>
      <c r="G3936" s="10" t="n">
        <f aca="false">IF(ISBLANK(C3937), F3936/2,)</f>
        <v>0</v>
      </c>
      <c r="H3936" s="0" t="n">
        <f aca="false">IF(ISBLANK(C3936),0,-1)</f>
        <v>0</v>
      </c>
      <c r="I3936" s="0" t="n">
        <f aca="false">IF(AND(ISBLANK(C3935),NOT(ISBLANK(C3936))),1,-1)</f>
        <v>-1</v>
      </c>
      <c r="J3936" s="0" t="n">
        <f aca="false">IF(ISBLANK(C3934),IF(AND(C3935=C3936,NOT(ISBLANK(C3935)),NOT(ISBLANK(C3936))),1,-1),-1)</f>
        <v>-1</v>
      </c>
      <c r="K3936" s="0" t="n">
        <f aca="false">IF(MAX(H3936:J3936)&lt;0,IF(OR(C3936=C3935,C3935=C3934),1,-1),MAX(H3936:J3936))</f>
        <v>0</v>
      </c>
    </row>
    <row r="3937" customFormat="false" ht="13.8" hidden="false" customHeight="false" outlineLevel="0" collapsed="false">
      <c r="B3937" s="8" t="n">
        <f aca="false">MAX(H3937:K3937)</f>
        <v>0</v>
      </c>
      <c r="C3937" s="11"/>
      <c r="D3937" s="10" t="e">
        <f aca="false">IF($A$1="WLB",INDEX(SupplierNomenclature!$D$1:$D$9996,MATCH(C3937,SupplierNomenclature!$I$1:$I$9996,0)),IF($A$1="BERU",INDEX(beru_assortment!$C$1:$C$10000,MATCH(C3937,beru_assortment!$I$1:$I$10000,0)),IF($A$1="OZON",INDEX(ozon_assortment!$F$3:$F$10000,MATCH(C3937,ozon_assortment!$E$3:$E$10000,0)),0)))</f>
        <v>#N/A</v>
      </c>
      <c r="E3937" s="7" t="n">
        <f aca="false">IF(ISBLANK(C3937), , IF(ISBLANK(C3936), E3935+1, E3936))</f>
        <v>0</v>
      </c>
      <c r="F3937" s="10" t="n">
        <f aca="false">IF(ISBLANK(C3937),,IF(OR(ISBLANK(C3936), C3936="Баркод"),1,F3936+1))</f>
        <v>0</v>
      </c>
      <c r="G3937" s="10" t="n">
        <f aca="false">IF(ISBLANK(C3938), F3937/2,)</f>
        <v>0</v>
      </c>
      <c r="H3937" s="0" t="n">
        <f aca="false">IF(ISBLANK(C3937),0,-1)</f>
        <v>0</v>
      </c>
      <c r="I3937" s="0" t="n">
        <f aca="false">IF(AND(ISBLANK(C3936),NOT(ISBLANK(C3937))),1,-1)</f>
        <v>-1</v>
      </c>
      <c r="J3937" s="0" t="n">
        <f aca="false">IF(ISBLANK(C3935),IF(AND(C3936=C3937,NOT(ISBLANK(C3936)),NOT(ISBLANK(C3937))),1,-1),-1)</f>
        <v>-1</v>
      </c>
      <c r="K3937" s="0" t="n">
        <f aca="false">IF(MAX(H3937:J3937)&lt;0,IF(OR(C3937=C3936,C3936=C3935),1,-1),MAX(H3937:J3937))</f>
        <v>0</v>
      </c>
    </row>
    <row r="3938" customFormat="false" ht="13.8" hidden="false" customHeight="false" outlineLevel="0" collapsed="false">
      <c r="B3938" s="8" t="n">
        <f aca="false">MAX(H3938:K3938)</f>
        <v>0</v>
      </c>
      <c r="C3938" s="11"/>
      <c r="D3938" s="10" t="e">
        <f aca="false">IF($A$1="WLB",INDEX(SupplierNomenclature!$D$1:$D$9996,MATCH(C3938,SupplierNomenclature!$I$1:$I$9996,0)),IF($A$1="BERU",INDEX(beru_assortment!$C$1:$C$10000,MATCH(C3938,beru_assortment!$I$1:$I$10000,0)),IF($A$1="OZON",INDEX(ozon_assortment!$F$3:$F$10000,MATCH(C3938,ozon_assortment!$E$3:$E$10000,0)),0)))</f>
        <v>#N/A</v>
      </c>
      <c r="E3938" s="7" t="n">
        <f aca="false">IF(ISBLANK(C3938), , IF(ISBLANK(C3937), E3936+1, E3937))</f>
        <v>0</v>
      </c>
      <c r="F3938" s="10" t="n">
        <f aca="false">IF(ISBLANK(C3938),,IF(OR(ISBLANK(C3937), C3937="Баркод"),1,F3937+1))</f>
        <v>0</v>
      </c>
      <c r="G3938" s="10" t="n">
        <f aca="false">IF(ISBLANK(C3939), F3938/2,)</f>
        <v>0</v>
      </c>
      <c r="H3938" s="0" t="n">
        <f aca="false">IF(ISBLANK(C3938),0,-1)</f>
        <v>0</v>
      </c>
      <c r="I3938" s="0" t="n">
        <f aca="false">IF(AND(ISBLANK(C3937),NOT(ISBLANK(C3938))),1,-1)</f>
        <v>-1</v>
      </c>
      <c r="J3938" s="0" t="n">
        <f aca="false">IF(ISBLANK(C3936),IF(AND(C3937=C3938,NOT(ISBLANK(C3937)),NOT(ISBLANK(C3938))),1,-1),-1)</f>
        <v>-1</v>
      </c>
      <c r="K3938" s="0" t="n">
        <f aca="false">IF(MAX(H3938:J3938)&lt;0,IF(OR(C3938=C3937,C3937=C3936),1,-1),MAX(H3938:J3938))</f>
        <v>0</v>
      </c>
    </row>
    <row r="3939" customFormat="false" ht="13.8" hidden="false" customHeight="false" outlineLevel="0" collapsed="false">
      <c r="B3939" s="8" t="n">
        <f aca="false">MAX(H3939:K3939)</f>
        <v>0</v>
      </c>
      <c r="C3939" s="11"/>
      <c r="D3939" s="10" t="e">
        <f aca="false">IF($A$1="WLB",INDEX(SupplierNomenclature!$D$1:$D$9996,MATCH(C3939,SupplierNomenclature!$I$1:$I$9996,0)),IF($A$1="BERU",INDEX(beru_assortment!$C$1:$C$10000,MATCH(C3939,beru_assortment!$I$1:$I$10000,0)),IF($A$1="OZON",INDEX(ozon_assortment!$F$3:$F$10000,MATCH(C3939,ozon_assortment!$E$3:$E$10000,0)),0)))</f>
        <v>#N/A</v>
      </c>
      <c r="E3939" s="7" t="n">
        <f aca="false">IF(ISBLANK(C3939), , IF(ISBLANK(C3938), E3937+1, E3938))</f>
        <v>0</v>
      </c>
      <c r="F3939" s="10" t="n">
        <f aca="false">IF(ISBLANK(C3939),,IF(OR(ISBLANK(C3938), C3938="Баркод"),1,F3938+1))</f>
        <v>0</v>
      </c>
      <c r="G3939" s="10" t="n">
        <f aca="false">IF(ISBLANK(C3940), F3939/2,)</f>
        <v>0</v>
      </c>
      <c r="H3939" s="0" t="n">
        <f aca="false">IF(ISBLANK(C3939),0,-1)</f>
        <v>0</v>
      </c>
      <c r="I3939" s="0" t="n">
        <f aca="false">IF(AND(ISBLANK(C3938),NOT(ISBLANK(C3939))),1,-1)</f>
        <v>-1</v>
      </c>
      <c r="J3939" s="0" t="n">
        <f aca="false">IF(ISBLANK(C3937),IF(AND(C3938=C3939,NOT(ISBLANK(C3938)),NOT(ISBLANK(C3939))),1,-1),-1)</f>
        <v>-1</v>
      </c>
      <c r="K3939" s="0" t="n">
        <f aca="false">IF(MAX(H3939:J3939)&lt;0,IF(OR(C3939=C3938,C3938=C3937),1,-1),MAX(H3939:J3939))</f>
        <v>0</v>
      </c>
    </row>
    <row r="3940" customFormat="false" ht="13.8" hidden="false" customHeight="false" outlineLevel="0" collapsed="false">
      <c r="B3940" s="8" t="n">
        <f aca="false">MAX(H3940:K3940)</f>
        <v>0</v>
      </c>
      <c r="C3940" s="11"/>
      <c r="D3940" s="10" t="e">
        <f aca="false">IF($A$1="WLB",INDEX(SupplierNomenclature!$D$1:$D$9996,MATCH(C3940,SupplierNomenclature!$I$1:$I$9996,0)),IF($A$1="BERU",INDEX(beru_assortment!$C$1:$C$10000,MATCH(C3940,beru_assortment!$I$1:$I$10000,0)),IF($A$1="OZON",INDEX(ozon_assortment!$F$3:$F$10000,MATCH(C3940,ozon_assortment!$E$3:$E$10000,0)),0)))</f>
        <v>#N/A</v>
      </c>
      <c r="E3940" s="7" t="n">
        <f aca="false">IF(ISBLANK(C3940), , IF(ISBLANK(C3939), E3938+1, E3939))</f>
        <v>0</v>
      </c>
      <c r="F3940" s="10" t="n">
        <f aca="false">IF(ISBLANK(C3940),,IF(OR(ISBLANK(C3939), C3939="Баркод"),1,F3939+1))</f>
        <v>0</v>
      </c>
      <c r="G3940" s="10" t="n">
        <f aca="false">IF(ISBLANK(C3941), F3940/2,)</f>
        <v>0</v>
      </c>
      <c r="H3940" s="0" t="n">
        <f aca="false">IF(ISBLANK(C3940),0,-1)</f>
        <v>0</v>
      </c>
      <c r="I3940" s="0" t="n">
        <f aca="false">IF(AND(ISBLANK(C3939),NOT(ISBLANK(C3940))),1,-1)</f>
        <v>-1</v>
      </c>
      <c r="J3940" s="0" t="n">
        <f aca="false">IF(ISBLANK(C3938),IF(AND(C3939=C3940,NOT(ISBLANK(C3939)),NOT(ISBLANK(C3940))),1,-1),-1)</f>
        <v>-1</v>
      </c>
      <c r="K3940" s="0" t="n">
        <f aca="false">IF(MAX(H3940:J3940)&lt;0,IF(OR(C3940=C3939,C3939=C3938),1,-1),MAX(H3940:J3940))</f>
        <v>0</v>
      </c>
    </row>
    <row r="3941" customFormat="false" ht="13.8" hidden="false" customHeight="false" outlineLevel="0" collapsed="false">
      <c r="B3941" s="8" t="n">
        <f aca="false">MAX(H3941:K3941)</f>
        <v>0</v>
      </c>
      <c r="C3941" s="11"/>
      <c r="D3941" s="10" t="e">
        <f aca="false">IF($A$1="WLB",INDEX(SupplierNomenclature!$D$1:$D$9996,MATCH(C3941,SupplierNomenclature!$I$1:$I$9996,0)),IF($A$1="BERU",INDEX(beru_assortment!$C$1:$C$10000,MATCH(C3941,beru_assortment!$I$1:$I$10000,0)),IF($A$1="OZON",INDEX(ozon_assortment!$F$3:$F$10000,MATCH(C3941,ozon_assortment!$E$3:$E$10000,0)),0)))</f>
        <v>#N/A</v>
      </c>
      <c r="E3941" s="7" t="n">
        <f aca="false">IF(ISBLANK(C3941), , IF(ISBLANK(C3940), E3939+1, E3940))</f>
        <v>0</v>
      </c>
      <c r="F3941" s="10" t="n">
        <f aca="false">IF(ISBLANK(C3941),,IF(OR(ISBLANK(C3940), C3940="Баркод"),1,F3940+1))</f>
        <v>0</v>
      </c>
      <c r="G3941" s="10" t="n">
        <f aca="false">IF(ISBLANK(C3942), F3941/2,)</f>
        <v>0</v>
      </c>
      <c r="H3941" s="0" t="n">
        <f aca="false">IF(ISBLANK(C3941),0,-1)</f>
        <v>0</v>
      </c>
      <c r="I3941" s="0" t="n">
        <f aca="false">IF(AND(ISBLANK(C3940),NOT(ISBLANK(C3941))),1,-1)</f>
        <v>-1</v>
      </c>
      <c r="J3941" s="0" t="n">
        <f aca="false">IF(ISBLANK(C3939),IF(AND(C3940=C3941,NOT(ISBLANK(C3940)),NOT(ISBLANK(C3941))),1,-1),-1)</f>
        <v>-1</v>
      </c>
      <c r="K3941" s="0" t="n">
        <f aca="false">IF(MAX(H3941:J3941)&lt;0,IF(OR(C3941=C3940,C3940=C3939),1,-1),MAX(H3941:J3941))</f>
        <v>0</v>
      </c>
    </row>
    <row r="3942" customFormat="false" ht="13.8" hidden="false" customHeight="false" outlineLevel="0" collapsed="false">
      <c r="B3942" s="8" t="n">
        <f aca="false">MAX(H3942:K3942)</f>
        <v>0</v>
      </c>
      <c r="C3942" s="11"/>
      <c r="D3942" s="10" t="e">
        <f aca="false">IF($A$1="WLB",INDEX(SupplierNomenclature!$D$1:$D$9996,MATCH(C3942,SupplierNomenclature!$I$1:$I$9996,0)),IF($A$1="BERU",INDEX(beru_assortment!$C$1:$C$10000,MATCH(C3942,beru_assortment!$I$1:$I$10000,0)),IF($A$1="OZON",INDEX(ozon_assortment!$F$3:$F$10000,MATCH(C3942,ozon_assortment!$E$3:$E$10000,0)),0)))</f>
        <v>#N/A</v>
      </c>
      <c r="E3942" s="7" t="n">
        <f aca="false">IF(ISBLANK(C3942), , IF(ISBLANK(C3941), E3940+1, E3941))</f>
        <v>0</v>
      </c>
      <c r="F3942" s="10" t="n">
        <f aca="false">IF(ISBLANK(C3942),,IF(OR(ISBLANK(C3941), C3941="Баркод"),1,F3941+1))</f>
        <v>0</v>
      </c>
      <c r="G3942" s="10" t="n">
        <f aca="false">IF(ISBLANK(C3943), F3942/2,)</f>
        <v>0</v>
      </c>
      <c r="H3942" s="0" t="n">
        <f aca="false">IF(ISBLANK(C3942),0,-1)</f>
        <v>0</v>
      </c>
      <c r="I3942" s="0" t="n">
        <f aca="false">IF(AND(ISBLANK(C3941),NOT(ISBLANK(C3942))),1,-1)</f>
        <v>-1</v>
      </c>
      <c r="J3942" s="0" t="n">
        <f aca="false">IF(ISBLANK(C3940),IF(AND(C3941=C3942,NOT(ISBLANK(C3941)),NOT(ISBLANK(C3942))),1,-1),-1)</f>
        <v>-1</v>
      </c>
      <c r="K3942" s="0" t="n">
        <f aca="false">IF(MAX(H3942:J3942)&lt;0,IF(OR(C3942=C3941,C3941=C3940),1,-1),MAX(H3942:J3942))</f>
        <v>0</v>
      </c>
    </row>
    <row r="3943" customFormat="false" ht="13.8" hidden="false" customHeight="false" outlineLevel="0" collapsed="false">
      <c r="B3943" s="8" t="n">
        <f aca="false">MAX(H3943:K3943)</f>
        <v>0</v>
      </c>
      <c r="C3943" s="11"/>
      <c r="D3943" s="10" t="e">
        <f aca="false">IF($A$1="WLB",INDEX(SupplierNomenclature!$D$1:$D$9996,MATCH(C3943,SupplierNomenclature!$I$1:$I$9996,0)),IF($A$1="BERU",INDEX(beru_assortment!$C$1:$C$10000,MATCH(C3943,beru_assortment!$I$1:$I$10000,0)),IF($A$1="OZON",INDEX(ozon_assortment!$F$3:$F$10000,MATCH(C3943,ozon_assortment!$E$3:$E$10000,0)),0)))</f>
        <v>#N/A</v>
      </c>
      <c r="E3943" s="7" t="n">
        <f aca="false">IF(ISBLANK(C3943), , IF(ISBLANK(C3942), E3941+1, E3942))</f>
        <v>0</v>
      </c>
      <c r="F3943" s="10" t="n">
        <f aca="false">IF(ISBLANK(C3943),,IF(OR(ISBLANK(C3942), C3942="Баркод"),1,F3942+1))</f>
        <v>0</v>
      </c>
      <c r="G3943" s="10" t="n">
        <f aca="false">IF(ISBLANK(C3944), F3943/2,)</f>
        <v>0</v>
      </c>
      <c r="H3943" s="0" t="n">
        <f aca="false">IF(ISBLANK(C3943),0,-1)</f>
        <v>0</v>
      </c>
      <c r="I3943" s="0" t="n">
        <f aca="false">IF(AND(ISBLANK(C3942),NOT(ISBLANK(C3943))),1,-1)</f>
        <v>-1</v>
      </c>
      <c r="J3943" s="0" t="n">
        <f aca="false">IF(ISBLANK(C3941),IF(AND(C3942=C3943,NOT(ISBLANK(C3942)),NOT(ISBLANK(C3943))),1,-1),-1)</f>
        <v>-1</v>
      </c>
      <c r="K3943" s="0" t="n">
        <f aca="false">IF(MAX(H3943:J3943)&lt;0,IF(OR(C3943=C3942,C3942=C3941),1,-1),MAX(H3943:J3943))</f>
        <v>0</v>
      </c>
    </row>
    <row r="3944" customFormat="false" ht="13.8" hidden="false" customHeight="false" outlineLevel="0" collapsed="false">
      <c r="B3944" s="8" t="n">
        <f aca="false">MAX(H3944:K3944)</f>
        <v>0</v>
      </c>
      <c r="C3944" s="11"/>
      <c r="D3944" s="10" t="e">
        <f aca="false">IF($A$1="WLB",INDEX(SupplierNomenclature!$D$1:$D$9996,MATCH(C3944,SupplierNomenclature!$I$1:$I$9996,0)),IF($A$1="BERU",INDEX(beru_assortment!$C$1:$C$10000,MATCH(C3944,beru_assortment!$I$1:$I$10000,0)),IF($A$1="OZON",INDEX(ozon_assortment!$F$3:$F$10000,MATCH(C3944,ozon_assortment!$E$3:$E$10000,0)),0)))</f>
        <v>#N/A</v>
      </c>
      <c r="E3944" s="7" t="n">
        <f aca="false">IF(ISBLANK(C3944), , IF(ISBLANK(C3943), E3942+1, E3943))</f>
        <v>0</v>
      </c>
      <c r="F3944" s="10" t="n">
        <f aca="false">IF(ISBLANK(C3944),,IF(OR(ISBLANK(C3943), C3943="Баркод"),1,F3943+1))</f>
        <v>0</v>
      </c>
      <c r="G3944" s="10" t="n">
        <f aca="false">IF(ISBLANK(C3945), F3944/2,)</f>
        <v>0</v>
      </c>
      <c r="H3944" s="0" t="n">
        <f aca="false">IF(ISBLANK(C3944),0,-1)</f>
        <v>0</v>
      </c>
      <c r="I3944" s="0" t="n">
        <f aca="false">IF(AND(ISBLANK(C3943),NOT(ISBLANK(C3944))),1,-1)</f>
        <v>-1</v>
      </c>
      <c r="J3944" s="0" t="n">
        <f aca="false">IF(ISBLANK(C3942),IF(AND(C3943=C3944,NOT(ISBLANK(C3943)),NOT(ISBLANK(C3944))),1,-1),-1)</f>
        <v>-1</v>
      </c>
      <c r="K3944" s="0" t="n">
        <f aca="false">IF(MAX(H3944:J3944)&lt;0,IF(OR(C3944=C3943,C3943=C3942),1,-1),MAX(H3944:J3944))</f>
        <v>0</v>
      </c>
    </row>
    <row r="3945" customFormat="false" ht="13.8" hidden="false" customHeight="false" outlineLevel="0" collapsed="false">
      <c r="B3945" s="8" t="n">
        <f aca="false">MAX(H3945:K3945)</f>
        <v>0</v>
      </c>
      <c r="C3945" s="11"/>
      <c r="D3945" s="10" t="e">
        <f aca="false">IF($A$1="WLB",INDEX(SupplierNomenclature!$D$1:$D$9996,MATCH(C3945,SupplierNomenclature!$I$1:$I$9996,0)),IF($A$1="BERU",INDEX(beru_assortment!$C$1:$C$10000,MATCH(C3945,beru_assortment!$I$1:$I$10000,0)),IF($A$1="OZON",INDEX(ozon_assortment!$F$3:$F$10000,MATCH(C3945,ozon_assortment!$E$3:$E$10000,0)),0)))</f>
        <v>#N/A</v>
      </c>
      <c r="E3945" s="7" t="n">
        <f aca="false">IF(ISBLANK(C3945), , IF(ISBLANK(C3944), E3943+1, E3944))</f>
        <v>0</v>
      </c>
      <c r="F3945" s="10" t="n">
        <f aca="false">IF(ISBLANK(C3945),,IF(OR(ISBLANK(C3944), C3944="Баркод"),1,F3944+1))</f>
        <v>0</v>
      </c>
      <c r="G3945" s="10" t="n">
        <f aca="false">IF(ISBLANK(C3946), F3945/2,)</f>
        <v>0</v>
      </c>
      <c r="H3945" s="0" t="n">
        <f aca="false">IF(ISBLANK(C3945),0,-1)</f>
        <v>0</v>
      </c>
      <c r="I3945" s="0" t="n">
        <f aca="false">IF(AND(ISBLANK(C3944),NOT(ISBLANK(C3945))),1,-1)</f>
        <v>-1</v>
      </c>
      <c r="J3945" s="0" t="n">
        <f aca="false">IF(ISBLANK(C3943),IF(AND(C3944=C3945,NOT(ISBLANK(C3944)),NOT(ISBLANK(C3945))),1,-1),-1)</f>
        <v>-1</v>
      </c>
      <c r="K3945" s="0" t="n">
        <f aca="false">IF(MAX(H3945:J3945)&lt;0,IF(OR(C3945=C3944,C3944=C3943),1,-1),MAX(H3945:J3945))</f>
        <v>0</v>
      </c>
    </row>
    <row r="3946" customFormat="false" ht="13.8" hidden="false" customHeight="false" outlineLevel="0" collapsed="false">
      <c r="B3946" s="8" t="n">
        <f aca="false">MAX(H3946:K3946)</f>
        <v>0</v>
      </c>
      <c r="C3946" s="11"/>
      <c r="D3946" s="10" t="e">
        <f aca="false">IF($A$1="WLB",INDEX(SupplierNomenclature!$D$1:$D$9996,MATCH(C3946,SupplierNomenclature!$I$1:$I$9996,0)),IF($A$1="BERU",INDEX(beru_assortment!$C$1:$C$10000,MATCH(C3946,beru_assortment!$I$1:$I$10000,0)),IF($A$1="OZON",INDEX(ozon_assortment!$F$3:$F$10000,MATCH(C3946,ozon_assortment!$E$3:$E$10000,0)),0)))</f>
        <v>#N/A</v>
      </c>
      <c r="E3946" s="7" t="n">
        <f aca="false">IF(ISBLANK(C3946), , IF(ISBLANK(C3945), E3944+1, E3945))</f>
        <v>0</v>
      </c>
      <c r="F3946" s="10" t="n">
        <f aca="false">IF(ISBLANK(C3946),,IF(OR(ISBLANK(C3945), C3945="Баркод"),1,F3945+1))</f>
        <v>0</v>
      </c>
      <c r="G3946" s="10" t="n">
        <f aca="false">IF(ISBLANK(C3947), F3946/2,)</f>
        <v>0</v>
      </c>
      <c r="H3946" s="0" t="n">
        <f aca="false">IF(ISBLANK(C3946),0,-1)</f>
        <v>0</v>
      </c>
      <c r="I3946" s="0" t="n">
        <f aca="false">IF(AND(ISBLANK(C3945),NOT(ISBLANK(C3946))),1,-1)</f>
        <v>-1</v>
      </c>
      <c r="J3946" s="0" t="n">
        <f aca="false">IF(ISBLANK(C3944),IF(AND(C3945=C3946,NOT(ISBLANK(C3945)),NOT(ISBLANK(C3946))),1,-1),-1)</f>
        <v>-1</v>
      </c>
      <c r="K3946" s="0" t="n">
        <f aca="false">IF(MAX(H3946:J3946)&lt;0,IF(OR(C3946=C3945,C3945=C3944),1,-1),MAX(H3946:J3946))</f>
        <v>0</v>
      </c>
    </row>
    <row r="3947" customFormat="false" ht="13.8" hidden="false" customHeight="false" outlineLevel="0" collapsed="false">
      <c r="B3947" s="8" t="n">
        <f aca="false">MAX(H3947:K3947)</f>
        <v>0</v>
      </c>
      <c r="C3947" s="11"/>
      <c r="D3947" s="10" t="e">
        <f aca="false">IF($A$1="WLB",INDEX(SupplierNomenclature!$D$1:$D$9996,MATCH(C3947,SupplierNomenclature!$I$1:$I$9996,0)),IF($A$1="BERU",INDEX(beru_assortment!$C$1:$C$10000,MATCH(C3947,beru_assortment!$I$1:$I$10000,0)),IF($A$1="OZON",INDEX(ozon_assortment!$F$3:$F$10000,MATCH(C3947,ozon_assortment!$E$3:$E$10000,0)),0)))</f>
        <v>#N/A</v>
      </c>
      <c r="E3947" s="7" t="n">
        <f aca="false">IF(ISBLANK(C3947), , IF(ISBLANK(C3946), E3945+1, E3946))</f>
        <v>0</v>
      </c>
      <c r="F3947" s="10" t="n">
        <f aca="false">IF(ISBLANK(C3947),,IF(OR(ISBLANK(C3946), C3946="Баркод"),1,F3946+1))</f>
        <v>0</v>
      </c>
      <c r="G3947" s="10" t="n">
        <f aca="false">IF(ISBLANK(C3948), F3947/2,)</f>
        <v>0</v>
      </c>
      <c r="H3947" s="0" t="n">
        <f aca="false">IF(ISBLANK(C3947),0,-1)</f>
        <v>0</v>
      </c>
      <c r="I3947" s="0" t="n">
        <f aca="false">IF(AND(ISBLANK(C3946),NOT(ISBLANK(C3947))),1,-1)</f>
        <v>-1</v>
      </c>
      <c r="J3947" s="0" t="n">
        <f aca="false">IF(ISBLANK(C3945),IF(AND(C3946=C3947,NOT(ISBLANK(C3946)),NOT(ISBLANK(C3947))),1,-1),-1)</f>
        <v>-1</v>
      </c>
      <c r="K3947" s="0" t="n">
        <f aca="false">IF(MAX(H3947:J3947)&lt;0,IF(OR(C3947=C3946,C3946=C3945),1,-1),MAX(H3947:J3947))</f>
        <v>0</v>
      </c>
    </row>
    <row r="3948" customFormat="false" ht="13.8" hidden="false" customHeight="false" outlineLevel="0" collapsed="false">
      <c r="B3948" s="8" t="n">
        <f aca="false">MAX(H3948:K3948)</f>
        <v>0</v>
      </c>
      <c r="C3948" s="11"/>
      <c r="D3948" s="10" t="e">
        <f aca="false">IF($A$1="WLB",INDEX(SupplierNomenclature!$D$1:$D$9996,MATCH(C3948,SupplierNomenclature!$I$1:$I$9996,0)),IF($A$1="BERU",INDEX(beru_assortment!$C$1:$C$10000,MATCH(C3948,beru_assortment!$I$1:$I$10000,0)),IF($A$1="OZON",INDEX(ozon_assortment!$F$3:$F$10000,MATCH(C3948,ozon_assortment!$E$3:$E$10000,0)),0)))</f>
        <v>#N/A</v>
      </c>
      <c r="E3948" s="7" t="n">
        <f aca="false">IF(ISBLANK(C3948), , IF(ISBLANK(C3947), E3946+1, E3947))</f>
        <v>0</v>
      </c>
      <c r="F3948" s="10" t="n">
        <f aca="false">IF(ISBLANK(C3948),,IF(OR(ISBLANK(C3947), C3947="Баркод"),1,F3947+1))</f>
        <v>0</v>
      </c>
      <c r="G3948" s="10" t="n">
        <f aca="false">IF(ISBLANK(C3949), F3948/2,)</f>
        <v>0</v>
      </c>
      <c r="H3948" s="0" t="n">
        <f aca="false">IF(ISBLANK(C3948),0,-1)</f>
        <v>0</v>
      </c>
      <c r="I3948" s="0" t="n">
        <f aca="false">IF(AND(ISBLANK(C3947),NOT(ISBLANK(C3948))),1,-1)</f>
        <v>-1</v>
      </c>
      <c r="J3948" s="0" t="n">
        <f aca="false">IF(ISBLANK(C3946),IF(AND(C3947=C3948,NOT(ISBLANK(C3947)),NOT(ISBLANK(C3948))),1,-1),-1)</f>
        <v>-1</v>
      </c>
      <c r="K3948" s="0" t="n">
        <f aca="false">IF(MAX(H3948:J3948)&lt;0,IF(OR(C3948=C3947,C3947=C3946),1,-1),MAX(H3948:J3948))</f>
        <v>0</v>
      </c>
    </row>
    <row r="3949" customFormat="false" ht="13.8" hidden="false" customHeight="false" outlineLevel="0" collapsed="false">
      <c r="B3949" s="8" t="n">
        <f aca="false">MAX(H3949:K3949)</f>
        <v>0</v>
      </c>
      <c r="C3949" s="11"/>
      <c r="D3949" s="10" t="e">
        <f aca="false">IF($A$1="WLB",INDEX(SupplierNomenclature!$D$1:$D$9996,MATCH(C3949,SupplierNomenclature!$I$1:$I$9996,0)),IF($A$1="BERU",INDEX(beru_assortment!$C$1:$C$10000,MATCH(C3949,beru_assortment!$I$1:$I$10000,0)),IF($A$1="OZON",INDEX(ozon_assortment!$F$3:$F$10000,MATCH(C3949,ozon_assortment!$E$3:$E$10000,0)),0)))</f>
        <v>#N/A</v>
      </c>
      <c r="E3949" s="7" t="n">
        <f aca="false">IF(ISBLANK(C3949), , IF(ISBLANK(C3948), E3947+1, E3948))</f>
        <v>0</v>
      </c>
      <c r="F3949" s="10" t="n">
        <f aca="false">IF(ISBLANK(C3949),,IF(OR(ISBLANK(C3948), C3948="Баркод"),1,F3948+1))</f>
        <v>0</v>
      </c>
      <c r="G3949" s="10" t="n">
        <f aca="false">IF(ISBLANK(C3950), F3949/2,)</f>
        <v>0</v>
      </c>
      <c r="H3949" s="0" t="n">
        <f aca="false">IF(ISBLANK(C3949),0,-1)</f>
        <v>0</v>
      </c>
      <c r="I3949" s="0" t="n">
        <f aca="false">IF(AND(ISBLANK(C3948),NOT(ISBLANK(C3949))),1,-1)</f>
        <v>-1</v>
      </c>
      <c r="J3949" s="0" t="n">
        <f aca="false">IF(ISBLANK(C3947),IF(AND(C3948=C3949,NOT(ISBLANK(C3948)),NOT(ISBLANK(C3949))),1,-1),-1)</f>
        <v>-1</v>
      </c>
      <c r="K3949" s="0" t="n">
        <f aca="false">IF(MAX(H3949:J3949)&lt;0,IF(OR(C3949=C3948,C3948=C3947),1,-1),MAX(H3949:J3949))</f>
        <v>0</v>
      </c>
    </row>
    <row r="3950" customFormat="false" ht="13.8" hidden="false" customHeight="false" outlineLevel="0" collapsed="false">
      <c r="B3950" s="8" t="n">
        <f aca="false">MAX(H3950:K3950)</f>
        <v>0</v>
      </c>
      <c r="C3950" s="11"/>
      <c r="D3950" s="10" t="e">
        <f aca="false">IF($A$1="WLB",INDEX(SupplierNomenclature!$D$1:$D$9996,MATCH(C3950,SupplierNomenclature!$I$1:$I$9996,0)),IF($A$1="BERU",INDEX(beru_assortment!$C$1:$C$10000,MATCH(C3950,beru_assortment!$I$1:$I$10000,0)),IF($A$1="OZON",INDEX(ozon_assortment!$F$3:$F$10000,MATCH(C3950,ozon_assortment!$E$3:$E$10000,0)),0)))</f>
        <v>#N/A</v>
      </c>
      <c r="E3950" s="7" t="n">
        <f aca="false">IF(ISBLANK(C3950), , IF(ISBLANK(C3949), E3948+1, E3949))</f>
        <v>0</v>
      </c>
      <c r="F3950" s="10" t="n">
        <f aca="false">IF(ISBLANK(C3950),,IF(OR(ISBLANK(C3949), C3949="Баркод"),1,F3949+1))</f>
        <v>0</v>
      </c>
      <c r="G3950" s="10" t="n">
        <f aca="false">IF(ISBLANK(C3951), F3950/2,)</f>
        <v>0</v>
      </c>
      <c r="H3950" s="0" t="n">
        <f aca="false">IF(ISBLANK(C3950),0,-1)</f>
        <v>0</v>
      </c>
      <c r="I3950" s="0" t="n">
        <f aca="false">IF(AND(ISBLANK(C3949),NOT(ISBLANK(C3950))),1,-1)</f>
        <v>-1</v>
      </c>
      <c r="J3950" s="0" t="n">
        <f aca="false">IF(ISBLANK(C3948),IF(AND(C3949=C3950,NOT(ISBLANK(C3949)),NOT(ISBLANK(C3950))),1,-1),-1)</f>
        <v>-1</v>
      </c>
      <c r="K3950" s="0" t="n">
        <f aca="false">IF(MAX(H3950:J3950)&lt;0,IF(OR(C3950=C3949,C3949=C3948),1,-1),MAX(H3950:J3950))</f>
        <v>0</v>
      </c>
    </row>
    <row r="3951" customFormat="false" ht="13.8" hidden="false" customHeight="false" outlineLevel="0" collapsed="false">
      <c r="B3951" s="8" t="n">
        <f aca="false">MAX(H3951:K3951)</f>
        <v>0</v>
      </c>
      <c r="C3951" s="11"/>
      <c r="D3951" s="10" t="e">
        <f aca="false">IF($A$1="WLB",INDEX(SupplierNomenclature!$D$1:$D$9996,MATCH(C3951,SupplierNomenclature!$I$1:$I$9996,0)),IF($A$1="BERU",INDEX(beru_assortment!$C$1:$C$10000,MATCH(C3951,beru_assortment!$I$1:$I$10000,0)),IF($A$1="OZON",INDEX(ozon_assortment!$F$3:$F$10000,MATCH(C3951,ozon_assortment!$E$3:$E$10000,0)),0)))</f>
        <v>#N/A</v>
      </c>
      <c r="E3951" s="7" t="n">
        <f aca="false">IF(ISBLANK(C3951), , IF(ISBLANK(C3950), E3949+1, E3950))</f>
        <v>0</v>
      </c>
      <c r="F3951" s="10" t="n">
        <f aca="false">IF(ISBLANK(C3951),,IF(OR(ISBLANK(C3950), C3950="Баркод"),1,F3950+1))</f>
        <v>0</v>
      </c>
      <c r="G3951" s="10" t="n">
        <f aca="false">IF(ISBLANK(C3952), F3951/2,)</f>
        <v>0</v>
      </c>
      <c r="H3951" s="0" t="n">
        <f aca="false">IF(ISBLANK(C3951),0,-1)</f>
        <v>0</v>
      </c>
      <c r="I3951" s="0" t="n">
        <f aca="false">IF(AND(ISBLANK(C3950),NOT(ISBLANK(C3951))),1,-1)</f>
        <v>-1</v>
      </c>
      <c r="J3951" s="0" t="n">
        <f aca="false">IF(ISBLANK(C3949),IF(AND(C3950=C3951,NOT(ISBLANK(C3950)),NOT(ISBLANK(C3951))),1,-1),-1)</f>
        <v>-1</v>
      </c>
      <c r="K3951" s="0" t="n">
        <f aca="false">IF(MAX(H3951:J3951)&lt;0,IF(OR(C3951=C3950,C3950=C3949),1,-1),MAX(H3951:J3951))</f>
        <v>0</v>
      </c>
    </row>
    <row r="3952" customFormat="false" ht="13.8" hidden="false" customHeight="false" outlineLevel="0" collapsed="false">
      <c r="B3952" s="8" t="n">
        <f aca="false">MAX(H3952:K3952)</f>
        <v>0</v>
      </c>
      <c r="C3952" s="11"/>
      <c r="D3952" s="10" t="e">
        <f aca="false">IF($A$1="WLB",INDEX(SupplierNomenclature!$D$1:$D$9996,MATCH(C3952,SupplierNomenclature!$I$1:$I$9996,0)),IF($A$1="BERU",INDEX(beru_assortment!$C$1:$C$10000,MATCH(C3952,beru_assortment!$I$1:$I$10000,0)),IF($A$1="OZON",INDEX(ozon_assortment!$F$3:$F$10000,MATCH(C3952,ozon_assortment!$E$3:$E$10000,0)),0)))</f>
        <v>#N/A</v>
      </c>
      <c r="E3952" s="7" t="n">
        <f aca="false">IF(ISBLANK(C3952), , IF(ISBLANK(C3951), E3950+1, E3951))</f>
        <v>0</v>
      </c>
      <c r="F3952" s="10" t="n">
        <f aca="false">IF(ISBLANK(C3952),,IF(OR(ISBLANK(C3951), C3951="Баркод"),1,F3951+1))</f>
        <v>0</v>
      </c>
      <c r="G3952" s="10" t="n">
        <f aca="false">IF(ISBLANK(C3953), F3952/2,)</f>
        <v>0</v>
      </c>
      <c r="H3952" s="0" t="n">
        <f aca="false">IF(ISBLANK(C3952),0,-1)</f>
        <v>0</v>
      </c>
      <c r="I3952" s="0" t="n">
        <f aca="false">IF(AND(ISBLANK(C3951),NOT(ISBLANK(C3952))),1,-1)</f>
        <v>-1</v>
      </c>
      <c r="J3952" s="0" t="n">
        <f aca="false">IF(ISBLANK(C3950),IF(AND(C3951=C3952,NOT(ISBLANK(C3951)),NOT(ISBLANK(C3952))),1,-1),-1)</f>
        <v>-1</v>
      </c>
      <c r="K3952" s="0" t="n">
        <f aca="false">IF(MAX(H3952:J3952)&lt;0,IF(OR(C3952=C3951,C3951=C3950),1,-1),MAX(H3952:J3952))</f>
        <v>0</v>
      </c>
    </row>
    <row r="3953" customFormat="false" ht="13.8" hidden="false" customHeight="false" outlineLevel="0" collapsed="false">
      <c r="B3953" s="8" t="n">
        <f aca="false">MAX(H3953:K3953)</f>
        <v>0</v>
      </c>
      <c r="C3953" s="11"/>
      <c r="D3953" s="10" t="e">
        <f aca="false">IF($A$1="WLB",INDEX(SupplierNomenclature!$D$1:$D$9996,MATCH(C3953,SupplierNomenclature!$I$1:$I$9996,0)),IF($A$1="BERU",INDEX(beru_assortment!$C$1:$C$10000,MATCH(C3953,beru_assortment!$I$1:$I$10000,0)),IF($A$1="OZON",INDEX(ozon_assortment!$F$3:$F$10000,MATCH(C3953,ozon_assortment!$E$3:$E$10000,0)),0)))</f>
        <v>#N/A</v>
      </c>
      <c r="E3953" s="7" t="n">
        <f aca="false">IF(ISBLANK(C3953), , IF(ISBLANK(C3952), E3951+1, E3952))</f>
        <v>0</v>
      </c>
      <c r="F3953" s="10" t="n">
        <f aca="false">IF(ISBLANK(C3953),,IF(OR(ISBLANK(C3952), C3952="Баркод"),1,F3952+1))</f>
        <v>0</v>
      </c>
      <c r="G3953" s="10" t="n">
        <f aca="false">IF(ISBLANK(C3954), F3953/2,)</f>
        <v>0</v>
      </c>
      <c r="H3953" s="0" t="n">
        <f aca="false">IF(ISBLANK(C3953),0,-1)</f>
        <v>0</v>
      </c>
      <c r="I3953" s="0" t="n">
        <f aca="false">IF(AND(ISBLANK(C3952),NOT(ISBLANK(C3953))),1,-1)</f>
        <v>-1</v>
      </c>
      <c r="J3953" s="0" t="n">
        <f aca="false">IF(ISBLANK(C3951),IF(AND(C3952=C3953,NOT(ISBLANK(C3952)),NOT(ISBLANK(C3953))),1,-1),-1)</f>
        <v>-1</v>
      </c>
      <c r="K3953" s="0" t="n">
        <f aca="false">IF(MAX(H3953:J3953)&lt;0,IF(OR(C3953=C3952,C3952=C3951),1,-1),MAX(H3953:J3953))</f>
        <v>0</v>
      </c>
    </row>
    <row r="3954" customFormat="false" ht="13.8" hidden="false" customHeight="false" outlineLevel="0" collapsed="false">
      <c r="B3954" s="8" t="n">
        <f aca="false">MAX(H3954:K3954)</f>
        <v>0</v>
      </c>
      <c r="C3954" s="11"/>
      <c r="D3954" s="10" t="e">
        <f aca="false">IF($A$1="WLB",INDEX(SupplierNomenclature!$D$1:$D$9996,MATCH(C3954,SupplierNomenclature!$I$1:$I$9996,0)),IF($A$1="BERU",INDEX(beru_assortment!$C$1:$C$10000,MATCH(C3954,beru_assortment!$I$1:$I$10000,0)),IF($A$1="OZON",INDEX(ozon_assortment!$F$3:$F$10000,MATCH(C3954,ozon_assortment!$E$3:$E$10000,0)),0)))</f>
        <v>#N/A</v>
      </c>
      <c r="E3954" s="7" t="n">
        <f aca="false">IF(ISBLANK(C3954), , IF(ISBLANK(C3953), E3952+1, E3953))</f>
        <v>0</v>
      </c>
      <c r="F3954" s="10" t="n">
        <f aca="false">IF(ISBLANK(C3954),,IF(OR(ISBLANK(C3953), C3953="Баркод"),1,F3953+1))</f>
        <v>0</v>
      </c>
      <c r="G3954" s="10" t="n">
        <f aca="false">IF(ISBLANK(C3955), F3954/2,)</f>
        <v>0</v>
      </c>
      <c r="H3954" s="0" t="n">
        <f aca="false">IF(ISBLANK(C3954),0,-1)</f>
        <v>0</v>
      </c>
      <c r="I3954" s="0" t="n">
        <f aca="false">IF(AND(ISBLANK(C3953),NOT(ISBLANK(C3954))),1,-1)</f>
        <v>-1</v>
      </c>
      <c r="J3954" s="0" t="n">
        <f aca="false">IF(ISBLANK(C3952),IF(AND(C3953=C3954,NOT(ISBLANK(C3953)),NOT(ISBLANK(C3954))),1,-1),-1)</f>
        <v>-1</v>
      </c>
      <c r="K3954" s="0" t="n">
        <f aca="false">IF(MAX(H3954:J3954)&lt;0,IF(OR(C3954=C3953,C3953=C3952),1,-1),MAX(H3954:J3954))</f>
        <v>0</v>
      </c>
    </row>
    <row r="3955" customFormat="false" ht="13.8" hidden="false" customHeight="false" outlineLevel="0" collapsed="false">
      <c r="B3955" s="8" t="n">
        <f aca="false">MAX(H3955:K3955)</f>
        <v>0</v>
      </c>
      <c r="C3955" s="11"/>
      <c r="D3955" s="10" t="e">
        <f aca="false">IF($A$1="WLB",INDEX(SupplierNomenclature!$D$1:$D$9996,MATCH(C3955,SupplierNomenclature!$I$1:$I$9996,0)),IF($A$1="BERU",INDEX(beru_assortment!$C$1:$C$10000,MATCH(C3955,beru_assortment!$I$1:$I$10000,0)),IF($A$1="OZON",INDEX(ozon_assortment!$F$3:$F$10000,MATCH(C3955,ozon_assortment!$E$3:$E$10000,0)),0)))</f>
        <v>#N/A</v>
      </c>
      <c r="E3955" s="7" t="n">
        <f aca="false">IF(ISBLANK(C3955), , IF(ISBLANK(C3954), E3953+1, E3954))</f>
        <v>0</v>
      </c>
      <c r="F3955" s="10" t="n">
        <f aca="false">IF(ISBLANK(C3955),,IF(OR(ISBLANK(C3954), C3954="Баркод"),1,F3954+1))</f>
        <v>0</v>
      </c>
      <c r="G3955" s="10" t="n">
        <f aca="false">IF(ISBLANK(C3956), F3955/2,)</f>
        <v>0</v>
      </c>
      <c r="H3955" s="0" t="n">
        <f aca="false">IF(ISBLANK(C3955),0,-1)</f>
        <v>0</v>
      </c>
      <c r="I3955" s="0" t="n">
        <f aca="false">IF(AND(ISBLANK(C3954),NOT(ISBLANK(C3955))),1,-1)</f>
        <v>-1</v>
      </c>
      <c r="J3955" s="0" t="n">
        <f aca="false">IF(ISBLANK(C3953),IF(AND(C3954=C3955,NOT(ISBLANK(C3954)),NOT(ISBLANK(C3955))),1,-1),-1)</f>
        <v>-1</v>
      </c>
      <c r="K3955" s="0" t="n">
        <f aca="false">IF(MAX(H3955:J3955)&lt;0,IF(OR(C3955=C3954,C3954=C3953),1,-1),MAX(H3955:J3955))</f>
        <v>0</v>
      </c>
    </row>
    <row r="3956" customFormat="false" ht="13.8" hidden="false" customHeight="false" outlineLevel="0" collapsed="false">
      <c r="B3956" s="8" t="n">
        <f aca="false">MAX(H3956:K3956)</f>
        <v>0</v>
      </c>
      <c r="C3956" s="11"/>
      <c r="D3956" s="10" t="e">
        <f aca="false">IF($A$1="WLB",INDEX(SupplierNomenclature!$D$1:$D$9996,MATCH(C3956,SupplierNomenclature!$I$1:$I$9996,0)),IF($A$1="BERU",INDEX(beru_assortment!$C$1:$C$10000,MATCH(C3956,beru_assortment!$I$1:$I$10000,0)),IF($A$1="OZON",INDEX(ozon_assortment!$F$3:$F$10000,MATCH(C3956,ozon_assortment!$E$3:$E$10000,0)),0)))</f>
        <v>#N/A</v>
      </c>
      <c r="E3956" s="7" t="n">
        <f aca="false">IF(ISBLANK(C3956), , IF(ISBLANK(C3955), E3954+1, E3955))</f>
        <v>0</v>
      </c>
      <c r="F3956" s="10" t="n">
        <f aca="false">IF(ISBLANK(C3956),,IF(OR(ISBLANK(C3955), C3955="Баркод"),1,F3955+1))</f>
        <v>0</v>
      </c>
      <c r="G3956" s="10" t="n">
        <f aca="false">IF(ISBLANK(C3957), F3956/2,)</f>
        <v>0</v>
      </c>
      <c r="H3956" s="0" t="n">
        <f aca="false">IF(ISBLANK(C3956),0,-1)</f>
        <v>0</v>
      </c>
      <c r="I3956" s="0" t="n">
        <f aca="false">IF(AND(ISBLANK(C3955),NOT(ISBLANK(C3956))),1,-1)</f>
        <v>-1</v>
      </c>
      <c r="J3956" s="0" t="n">
        <f aca="false">IF(ISBLANK(C3954),IF(AND(C3955=C3956,NOT(ISBLANK(C3955)),NOT(ISBLANK(C3956))),1,-1),-1)</f>
        <v>-1</v>
      </c>
      <c r="K3956" s="0" t="n">
        <f aca="false">IF(MAX(H3956:J3956)&lt;0,IF(OR(C3956=C3955,C3955=C3954),1,-1),MAX(H3956:J3956))</f>
        <v>0</v>
      </c>
    </row>
    <row r="3957" customFormat="false" ht="13.8" hidden="false" customHeight="false" outlineLevel="0" collapsed="false">
      <c r="B3957" s="8" t="n">
        <f aca="false">MAX(H3957:K3957)</f>
        <v>0</v>
      </c>
      <c r="C3957" s="11"/>
      <c r="D3957" s="10" t="e">
        <f aca="false">IF($A$1="WLB",INDEX(SupplierNomenclature!$D$1:$D$9996,MATCH(C3957,SupplierNomenclature!$I$1:$I$9996,0)),IF($A$1="BERU",INDEX(beru_assortment!$C$1:$C$10000,MATCH(C3957,beru_assortment!$I$1:$I$10000,0)),IF($A$1="OZON",INDEX(ozon_assortment!$F$3:$F$10000,MATCH(C3957,ozon_assortment!$E$3:$E$10000,0)),0)))</f>
        <v>#N/A</v>
      </c>
      <c r="E3957" s="7" t="n">
        <f aca="false">IF(ISBLANK(C3957), , IF(ISBLANK(C3956), E3955+1, E3956))</f>
        <v>0</v>
      </c>
      <c r="F3957" s="10" t="n">
        <f aca="false">IF(ISBLANK(C3957),,IF(OR(ISBLANK(C3956), C3956="Баркод"),1,F3956+1))</f>
        <v>0</v>
      </c>
      <c r="G3957" s="10" t="n">
        <f aca="false">IF(ISBLANK(C3958), F3957/2,)</f>
        <v>0</v>
      </c>
      <c r="H3957" s="0" t="n">
        <f aca="false">IF(ISBLANK(C3957),0,-1)</f>
        <v>0</v>
      </c>
      <c r="I3957" s="0" t="n">
        <f aca="false">IF(AND(ISBLANK(C3956),NOT(ISBLANK(C3957))),1,-1)</f>
        <v>-1</v>
      </c>
      <c r="J3957" s="0" t="n">
        <f aca="false">IF(ISBLANK(C3955),IF(AND(C3956=C3957,NOT(ISBLANK(C3956)),NOT(ISBLANK(C3957))),1,-1),-1)</f>
        <v>-1</v>
      </c>
      <c r="K3957" s="0" t="n">
        <f aca="false">IF(MAX(H3957:J3957)&lt;0,IF(OR(C3957=C3956,C3956=C3955),1,-1),MAX(H3957:J3957))</f>
        <v>0</v>
      </c>
    </row>
    <row r="3958" customFormat="false" ht="13.8" hidden="false" customHeight="false" outlineLevel="0" collapsed="false">
      <c r="B3958" s="8" t="n">
        <f aca="false">MAX(H3958:K3958)</f>
        <v>0</v>
      </c>
      <c r="C3958" s="11"/>
      <c r="D3958" s="10" t="e">
        <f aca="false">IF($A$1="WLB",INDEX(SupplierNomenclature!$D$1:$D$9996,MATCH(C3958,SupplierNomenclature!$I$1:$I$9996,0)),IF($A$1="BERU",INDEX(beru_assortment!$C$1:$C$10000,MATCH(C3958,beru_assortment!$I$1:$I$10000,0)),IF($A$1="OZON",INDEX(ozon_assortment!$F$3:$F$10000,MATCH(C3958,ozon_assortment!$E$3:$E$10000,0)),0)))</f>
        <v>#N/A</v>
      </c>
      <c r="E3958" s="7" t="n">
        <f aca="false">IF(ISBLANK(C3958), , IF(ISBLANK(C3957), E3956+1, E3957))</f>
        <v>0</v>
      </c>
      <c r="F3958" s="10" t="n">
        <f aca="false">IF(ISBLANK(C3958),,IF(OR(ISBLANK(C3957), C3957="Баркод"),1,F3957+1))</f>
        <v>0</v>
      </c>
      <c r="G3958" s="10" t="n">
        <f aca="false">IF(ISBLANK(C3959), F3958/2,)</f>
        <v>0</v>
      </c>
      <c r="H3958" s="0" t="n">
        <f aca="false">IF(ISBLANK(C3958),0,-1)</f>
        <v>0</v>
      </c>
      <c r="I3958" s="0" t="n">
        <f aca="false">IF(AND(ISBLANK(C3957),NOT(ISBLANK(C3958))),1,-1)</f>
        <v>-1</v>
      </c>
      <c r="J3958" s="0" t="n">
        <f aca="false">IF(ISBLANK(C3956),IF(AND(C3957=C3958,NOT(ISBLANK(C3957)),NOT(ISBLANK(C3958))),1,-1),-1)</f>
        <v>-1</v>
      </c>
      <c r="K3958" s="0" t="n">
        <f aca="false">IF(MAX(H3958:J3958)&lt;0,IF(OR(C3958=C3957,C3957=C3956),1,-1),MAX(H3958:J3958))</f>
        <v>0</v>
      </c>
    </row>
    <row r="3959" customFormat="false" ht="13.8" hidden="false" customHeight="false" outlineLevel="0" collapsed="false">
      <c r="B3959" s="8" t="n">
        <f aca="false">MAX(H3959:K3959)</f>
        <v>0</v>
      </c>
      <c r="C3959" s="11"/>
      <c r="D3959" s="10" t="e">
        <f aca="false">IF($A$1="WLB",INDEX(SupplierNomenclature!$D$1:$D$9996,MATCH(C3959,SupplierNomenclature!$I$1:$I$9996,0)),IF($A$1="BERU",INDEX(beru_assortment!$C$1:$C$10000,MATCH(C3959,beru_assortment!$I$1:$I$10000,0)),IF($A$1="OZON",INDEX(ozon_assortment!$F$3:$F$10000,MATCH(C3959,ozon_assortment!$E$3:$E$10000,0)),0)))</f>
        <v>#N/A</v>
      </c>
      <c r="E3959" s="7" t="n">
        <f aca="false">IF(ISBLANK(C3959), , IF(ISBLANK(C3958), E3957+1, E3958))</f>
        <v>0</v>
      </c>
      <c r="F3959" s="10" t="n">
        <f aca="false">IF(ISBLANK(C3959),,IF(OR(ISBLANK(C3958), C3958="Баркод"),1,F3958+1))</f>
        <v>0</v>
      </c>
      <c r="G3959" s="10" t="n">
        <f aca="false">IF(ISBLANK(C3960), F3959/2,)</f>
        <v>0</v>
      </c>
      <c r="H3959" s="0" t="n">
        <f aca="false">IF(ISBLANK(C3959),0,-1)</f>
        <v>0</v>
      </c>
      <c r="I3959" s="0" t="n">
        <f aca="false">IF(AND(ISBLANK(C3958),NOT(ISBLANK(C3959))),1,-1)</f>
        <v>-1</v>
      </c>
      <c r="J3959" s="0" t="n">
        <f aca="false">IF(ISBLANK(C3957),IF(AND(C3958=C3959,NOT(ISBLANK(C3958)),NOT(ISBLANK(C3959))),1,-1),-1)</f>
        <v>-1</v>
      </c>
      <c r="K3959" s="0" t="n">
        <f aca="false">IF(MAX(H3959:J3959)&lt;0,IF(OR(C3959=C3958,C3958=C3957),1,-1),MAX(H3959:J3959))</f>
        <v>0</v>
      </c>
    </row>
    <row r="3960" customFormat="false" ht="13.8" hidden="false" customHeight="false" outlineLevel="0" collapsed="false">
      <c r="B3960" s="8" t="n">
        <f aca="false">MAX(H3960:K3960)</f>
        <v>0</v>
      </c>
      <c r="C3960" s="11"/>
      <c r="D3960" s="10" t="e">
        <f aca="false">IF($A$1="WLB",INDEX(SupplierNomenclature!$D$1:$D$9996,MATCH(C3960,SupplierNomenclature!$I$1:$I$9996,0)),IF($A$1="BERU",INDEX(beru_assortment!$C$1:$C$10000,MATCH(C3960,beru_assortment!$I$1:$I$10000,0)),IF($A$1="OZON",INDEX(ozon_assortment!$F$3:$F$10000,MATCH(C3960,ozon_assortment!$E$3:$E$10000,0)),0)))</f>
        <v>#N/A</v>
      </c>
      <c r="E3960" s="7" t="n">
        <f aca="false">IF(ISBLANK(C3960), , IF(ISBLANK(C3959), E3958+1, E3959))</f>
        <v>0</v>
      </c>
      <c r="F3960" s="10" t="n">
        <f aca="false">IF(ISBLANK(C3960),,IF(OR(ISBLANK(C3959), C3959="Баркод"),1,F3959+1))</f>
        <v>0</v>
      </c>
      <c r="G3960" s="10" t="n">
        <f aca="false">IF(ISBLANK(C3961), F3960/2,)</f>
        <v>0</v>
      </c>
      <c r="H3960" s="0" t="n">
        <f aca="false">IF(ISBLANK(C3960),0,-1)</f>
        <v>0</v>
      </c>
      <c r="I3960" s="0" t="n">
        <f aca="false">IF(AND(ISBLANK(C3959),NOT(ISBLANK(C3960))),1,-1)</f>
        <v>-1</v>
      </c>
      <c r="J3960" s="0" t="n">
        <f aca="false">IF(ISBLANK(C3958),IF(AND(C3959=C3960,NOT(ISBLANK(C3959)),NOT(ISBLANK(C3960))),1,-1),-1)</f>
        <v>-1</v>
      </c>
      <c r="K3960" s="0" t="n">
        <f aca="false">IF(MAX(H3960:J3960)&lt;0,IF(OR(C3960=C3959,C3959=C3958),1,-1),MAX(H3960:J3960))</f>
        <v>0</v>
      </c>
    </row>
    <row r="3961" customFormat="false" ht="13.8" hidden="false" customHeight="false" outlineLevel="0" collapsed="false">
      <c r="B3961" s="8" t="n">
        <f aca="false">MAX(H3961:K3961)</f>
        <v>0</v>
      </c>
      <c r="C3961" s="11"/>
      <c r="D3961" s="10" t="e">
        <f aca="false">IF($A$1="WLB",INDEX(SupplierNomenclature!$D$1:$D$9996,MATCH(C3961,SupplierNomenclature!$I$1:$I$9996,0)),IF($A$1="BERU",INDEX(beru_assortment!$C$1:$C$10000,MATCH(C3961,beru_assortment!$I$1:$I$10000,0)),IF($A$1="OZON",INDEX(ozon_assortment!$F$3:$F$10000,MATCH(C3961,ozon_assortment!$E$3:$E$10000,0)),0)))</f>
        <v>#N/A</v>
      </c>
      <c r="E3961" s="7" t="n">
        <f aca="false">IF(ISBLANK(C3961), , IF(ISBLANK(C3960), E3959+1, E3960))</f>
        <v>0</v>
      </c>
      <c r="F3961" s="10" t="n">
        <f aca="false">IF(ISBLANK(C3961),,IF(OR(ISBLANK(C3960), C3960="Баркод"),1,F3960+1))</f>
        <v>0</v>
      </c>
      <c r="G3961" s="10" t="n">
        <f aca="false">IF(ISBLANK(C3962), F3961/2,)</f>
        <v>0</v>
      </c>
      <c r="H3961" s="0" t="n">
        <f aca="false">IF(ISBLANK(C3961),0,-1)</f>
        <v>0</v>
      </c>
      <c r="I3961" s="0" t="n">
        <f aca="false">IF(AND(ISBLANK(C3960),NOT(ISBLANK(C3961))),1,-1)</f>
        <v>-1</v>
      </c>
      <c r="J3961" s="0" t="n">
        <f aca="false">IF(ISBLANK(C3959),IF(AND(C3960=C3961,NOT(ISBLANK(C3960)),NOT(ISBLANK(C3961))),1,-1),-1)</f>
        <v>-1</v>
      </c>
      <c r="K3961" s="0" t="n">
        <f aca="false">IF(MAX(H3961:J3961)&lt;0,IF(OR(C3961=C3960,C3960=C3959),1,-1),MAX(H3961:J3961))</f>
        <v>0</v>
      </c>
    </row>
    <row r="3962" customFormat="false" ht="13.8" hidden="false" customHeight="false" outlineLevel="0" collapsed="false">
      <c r="B3962" s="8" t="n">
        <f aca="false">MAX(H3962:K3962)</f>
        <v>0</v>
      </c>
      <c r="C3962" s="11"/>
      <c r="D3962" s="10" t="e">
        <f aca="false">IF($A$1="WLB",INDEX(SupplierNomenclature!$D$1:$D$9996,MATCH(C3962,SupplierNomenclature!$I$1:$I$9996,0)),IF($A$1="BERU",INDEX(beru_assortment!$C$1:$C$10000,MATCH(C3962,beru_assortment!$I$1:$I$10000,0)),IF($A$1="OZON",INDEX(ozon_assortment!$F$3:$F$10000,MATCH(C3962,ozon_assortment!$E$3:$E$10000,0)),0)))</f>
        <v>#N/A</v>
      </c>
      <c r="E3962" s="7" t="n">
        <f aca="false">IF(ISBLANK(C3962), , IF(ISBLANK(C3961), E3960+1, E3961))</f>
        <v>0</v>
      </c>
      <c r="F3962" s="10" t="n">
        <f aca="false">IF(ISBLANK(C3962),,IF(OR(ISBLANK(C3961), C3961="Баркод"),1,F3961+1))</f>
        <v>0</v>
      </c>
      <c r="G3962" s="10" t="n">
        <f aca="false">IF(ISBLANK(C3963), F3962/2,)</f>
        <v>0</v>
      </c>
      <c r="H3962" s="0" t="n">
        <f aca="false">IF(ISBLANK(C3962),0,-1)</f>
        <v>0</v>
      </c>
      <c r="I3962" s="0" t="n">
        <f aca="false">IF(AND(ISBLANK(C3961),NOT(ISBLANK(C3962))),1,-1)</f>
        <v>-1</v>
      </c>
      <c r="J3962" s="0" t="n">
        <f aca="false">IF(ISBLANK(C3960),IF(AND(C3961=C3962,NOT(ISBLANK(C3961)),NOT(ISBLANK(C3962))),1,-1),-1)</f>
        <v>-1</v>
      </c>
      <c r="K3962" s="0" t="n">
        <f aca="false">IF(MAX(H3962:J3962)&lt;0,IF(OR(C3962=C3961,C3961=C3960),1,-1),MAX(H3962:J3962))</f>
        <v>0</v>
      </c>
    </row>
    <row r="3963" customFormat="false" ht="13.8" hidden="false" customHeight="false" outlineLevel="0" collapsed="false">
      <c r="B3963" s="8" t="n">
        <f aca="false">MAX(H3963:K3963)</f>
        <v>0</v>
      </c>
      <c r="C3963" s="11"/>
      <c r="D3963" s="10" t="e">
        <f aca="false">IF($A$1="WLB",INDEX(SupplierNomenclature!$D$1:$D$9996,MATCH(C3963,SupplierNomenclature!$I$1:$I$9996,0)),IF($A$1="BERU",INDEX(beru_assortment!$C$1:$C$10000,MATCH(C3963,beru_assortment!$I$1:$I$10000,0)),IF($A$1="OZON",INDEX(ozon_assortment!$F$3:$F$10000,MATCH(C3963,ozon_assortment!$E$3:$E$10000,0)),0)))</f>
        <v>#N/A</v>
      </c>
      <c r="E3963" s="7" t="n">
        <f aca="false">IF(ISBLANK(C3963), , IF(ISBLANK(C3962), E3961+1, E3962))</f>
        <v>0</v>
      </c>
      <c r="F3963" s="10" t="n">
        <f aca="false">IF(ISBLANK(C3963),,IF(OR(ISBLANK(C3962), C3962="Баркод"),1,F3962+1))</f>
        <v>0</v>
      </c>
      <c r="G3963" s="10" t="n">
        <f aca="false">IF(ISBLANK(C3964), F3963/2,)</f>
        <v>0</v>
      </c>
      <c r="H3963" s="0" t="n">
        <f aca="false">IF(ISBLANK(C3963),0,-1)</f>
        <v>0</v>
      </c>
      <c r="I3963" s="0" t="n">
        <f aca="false">IF(AND(ISBLANK(C3962),NOT(ISBLANK(C3963))),1,-1)</f>
        <v>-1</v>
      </c>
      <c r="J3963" s="0" t="n">
        <f aca="false">IF(ISBLANK(C3961),IF(AND(C3962=C3963,NOT(ISBLANK(C3962)),NOT(ISBLANK(C3963))),1,-1),-1)</f>
        <v>-1</v>
      </c>
      <c r="K3963" s="0" t="n">
        <f aca="false">IF(MAX(H3963:J3963)&lt;0,IF(OR(C3963=C3962,C3962=C3961),1,-1),MAX(H3963:J3963))</f>
        <v>0</v>
      </c>
    </row>
    <row r="3964" customFormat="false" ht="13.8" hidden="false" customHeight="false" outlineLevel="0" collapsed="false">
      <c r="B3964" s="8" t="n">
        <f aca="false">MAX(H3964:K3964)</f>
        <v>0</v>
      </c>
      <c r="C3964" s="11"/>
      <c r="D3964" s="10" t="e">
        <f aca="false">IF($A$1="WLB",INDEX(SupplierNomenclature!$D$1:$D$9996,MATCH(C3964,SupplierNomenclature!$I$1:$I$9996,0)),IF($A$1="BERU",INDEX(beru_assortment!$C$1:$C$10000,MATCH(C3964,beru_assortment!$I$1:$I$10000,0)),IF($A$1="OZON",INDEX(ozon_assortment!$F$3:$F$10000,MATCH(C3964,ozon_assortment!$E$3:$E$10000,0)),0)))</f>
        <v>#N/A</v>
      </c>
      <c r="E3964" s="7" t="n">
        <f aca="false">IF(ISBLANK(C3964), , IF(ISBLANK(C3963), E3962+1, E3963))</f>
        <v>0</v>
      </c>
      <c r="F3964" s="10" t="n">
        <f aca="false">IF(ISBLANK(C3964),,IF(OR(ISBLANK(C3963), C3963="Баркод"),1,F3963+1))</f>
        <v>0</v>
      </c>
      <c r="G3964" s="10" t="n">
        <f aca="false">IF(ISBLANK(C3965), F3964/2,)</f>
        <v>0</v>
      </c>
      <c r="H3964" s="0" t="n">
        <f aca="false">IF(ISBLANK(C3964),0,-1)</f>
        <v>0</v>
      </c>
      <c r="I3964" s="0" t="n">
        <f aca="false">IF(AND(ISBLANK(C3963),NOT(ISBLANK(C3964))),1,-1)</f>
        <v>-1</v>
      </c>
      <c r="J3964" s="0" t="n">
        <f aca="false">IF(ISBLANK(C3962),IF(AND(C3963=C3964,NOT(ISBLANK(C3963)),NOT(ISBLANK(C3964))),1,-1),-1)</f>
        <v>-1</v>
      </c>
      <c r="K3964" s="0" t="n">
        <f aca="false">IF(MAX(H3964:J3964)&lt;0,IF(OR(C3964=C3963,C3963=C3962),1,-1),MAX(H3964:J3964))</f>
        <v>0</v>
      </c>
    </row>
    <row r="3965" customFormat="false" ht="13.8" hidden="false" customHeight="false" outlineLevel="0" collapsed="false">
      <c r="B3965" s="8" t="n">
        <f aca="false">MAX(H3965:K3965)</f>
        <v>0</v>
      </c>
      <c r="C3965" s="11"/>
      <c r="D3965" s="10" t="e">
        <f aca="false">IF($A$1="WLB",INDEX(SupplierNomenclature!$D$1:$D$9996,MATCH(C3965,SupplierNomenclature!$I$1:$I$9996,0)),IF($A$1="BERU",INDEX(beru_assortment!$C$1:$C$10000,MATCH(C3965,beru_assortment!$I$1:$I$10000,0)),IF($A$1="OZON",INDEX(ozon_assortment!$F$3:$F$10000,MATCH(C3965,ozon_assortment!$E$3:$E$10000,0)),0)))</f>
        <v>#N/A</v>
      </c>
      <c r="E3965" s="7" t="n">
        <f aca="false">IF(ISBLANK(C3965), , IF(ISBLANK(C3964), E3963+1, E3964))</f>
        <v>0</v>
      </c>
      <c r="F3965" s="10" t="n">
        <f aca="false">IF(ISBLANK(C3965),,IF(OR(ISBLANK(C3964), C3964="Баркод"),1,F3964+1))</f>
        <v>0</v>
      </c>
      <c r="G3965" s="10" t="n">
        <f aca="false">IF(ISBLANK(C3966), F3965/2,)</f>
        <v>0</v>
      </c>
      <c r="H3965" s="0" t="n">
        <f aca="false">IF(ISBLANK(C3965),0,-1)</f>
        <v>0</v>
      </c>
      <c r="I3965" s="0" t="n">
        <f aca="false">IF(AND(ISBLANK(C3964),NOT(ISBLANK(C3965))),1,-1)</f>
        <v>-1</v>
      </c>
      <c r="J3965" s="0" t="n">
        <f aca="false">IF(ISBLANK(C3963),IF(AND(C3964=C3965,NOT(ISBLANK(C3964)),NOT(ISBLANK(C3965))),1,-1),-1)</f>
        <v>-1</v>
      </c>
      <c r="K3965" s="0" t="n">
        <f aca="false">IF(MAX(H3965:J3965)&lt;0,IF(OR(C3965=C3964,C3964=C3963),1,-1),MAX(H3965:J3965))</f>
        <v>0</v>
      </c>
    </row>
    <row r="3966" customFormat="false" ht="13.8" hidden="false" customHeight="false" outlineLevel="0" collapsed="false">
      <c r="B3966" s="8" t="n">
        <f aca="false">MAX(H3966:K3966)</f>
        <v>0</v>
      </c>
      <c r="C3966" s="11"/>
      <c r="D3966" s="10" t="e">
        <f aca="false">IF($A$1="WLB",INDEX(SupplierNomenclature!$D$1:$D$9996,MATCH(C3966,SupplierNomenclature!$I$1:$I$9996,0)),IF($A$1="BERU",INDEX(beru_assortment!$C$1:$C$10000,MATCH(C3966,beru_assortment!$I$1:$I$10000,0)),IF($A$1="OZON",INDEX(ozon_assortment!$F$3:$F$10000,MATCH(C3966,ozon_assortment!$E$3:$E$10000,0)),0)))</f>
        <v>#N/A</v>
      </c>
      <c r="E3966" s="7" t="n">
        <f aca="false">IF(ISBLANK(C3966), , IF(ISBLANK(C3965), E3964+1, E3965))</f>
        <v>0</v>
      </c>
      <c r="F3966" s="10" t="n">
        <f aca="false">IF(ISBLANK(C3966),,IF(OR(ISBLANK(C3965), C3965="Баркод"),1,F3965+1))</f>
        <v>0</v>
      </c>
      <c r="G3966" s="10" t="n">
        <f aca="false">IF(ISBLANK(C3967), F3966/2,)</f>
        <v>0</v>
      </c>
      <c r="H3966" s="0" t="n">
        <f aca="false">IF(ISBLANK(C3966),0,-1)</f>
        <v>0</v>
      </c>
      <c r="I3966" s="0" t="n">
        <f aca="false">IF(AND(ISBLANK(C3965),NOT(ISBLANK(C3966))),1,-1)</f>
        <v>-1</v>
      </c>
      <c r="J3966" s="0" t="n">
        <f aca="false">IF(ISBLANK(C3964),IF(AND(C3965=C3966,NOT(ISBLANK(C3965)),NOT(ISBLANK(C3966))),1,-1),-1)</f>
        <v>-1</v>
      </c>
      <c r="K3966" s="0" t="n">
        <f aca="false">IF(MAX(H3966:J3966)&lt;0,IF(OR(C3966=C3965,C3965=C3964),1,-1),MAX(H3966:J3966))</f>
        <v>0</v>
      </c>
    </row>
    <row r="3967" customFormat="false" ht="13.8" hidden="false" customHeight="false" outlineLevel="0" collapsed="false">
      <c r="B3967" s="8" t="n">
        <f aca="false">MAX(H3967:K3967)</f>
        <v>0</v>
      </c>
      <c r="C3967" s="11"/>
      <c r="D3967" s="10" t="e">
        <f aca="false">IF($A$1="WLB",INDEX(SupplierNomenclature!$D$1:$D$9996,MATCH(C3967,SupplierNomenclature!$I$1:$I$9996,0)),IF($A$1="BERU",INDEX(beru_assortment!$C$1:$C$10000,MATCH(C3967,beru_assortment!$I$1:$I$10000,0)),IF($A$1="OZON",INDEX(ozon_assortment!$F$3:$F$10000,MATCH(C3967,ozon_assortment!$E$3:$E$10000,0)),0)))</f>
        <v>#N/A</v>
      </c>
      <c r="E3967" s="7" t="n">
        <f aca="false">IF(ISBLANK(C3967), , IF(ISBLANK(C3966), E3965+1, E3966))</f>
        <v>0</v>
      </c>
      <c r="F3967" s="10" t="n">
        <f aca="false">IF(ISBLANK(C3967),,IF(OR(ISBLANK(C3966), C3966="Баркод"),1,F3966+1))</f>
        <v>0</v>
      </c>
      <c r="G3967" s="10" t="n">
        <f aca="false">IF(ISBLANK(C3968), F3967/2,)</f>
        <v>0</v>
      </c>
      <c r="H3967" s="0" t="n">
        <f aca="false">IF(ISBLANK(C3967),0,-1)</f>
        <v>0</v>
      </c>
      <c r="I3967" s="0" t="n">
        <f aca="false">IF(AND(ISBLANK(C3966),NOT(ISBLANK(C3967))),1,-1)</f>
        <v>-1</v>
      </c>
      <c r="J3967" s="0" t="n">
        <f aca="false">IF(ISBLANK(C3965),IF(AND(C3966=C3967,NOT(ISBLANK(C3966)),NOT(ISBLANK(C3967))),1,-1),-1)</f>
        <v>-1</v>
      </c>
      <c r="K3967" s="0" t="n">
        <f aca="false">IF(MAX(H3967:J3967)&lt;0,IF(OR(C3967=C3966,C3966=C3965),1,-1),MAX(H3967:J3967))</f>
        <v>0</v>
      </c>
    </row>
    <row r="3968" customFormat="false" ht="13.8" hidden="false" customHeight="false" outlineLevel="0" collapsed="false">
      <c r="B3968" s="8" t="n">
        <f aca="false">MAX(H3968:K3968)</f>
        <v>0</v>
      </c>
      <c r="C3968" s="11"/>
      <c r="D3968" s="10" t="e">
        <f aca="false">IF($A$1="WLB",INDEX(SupplierNomenclature!$D$1:$D$9996,MATCH(C3968,SupplierNomenclature!$I$1:$I$9996,0)),IF($A$1="BERU",INDEX(beru_assortment!$C$1:$C$10000,MATCH(C3968,beru_assortment!$I$1:$I$10000,0)),IF($A$1="OZON",INDEX(ozon_assortment!$F$3:$F$10000,MATCH(C3968,ozon_assortment!$E$3:$E$10000,0)),0)))</f>
        <v>#N/A</v>
      </c>
      <c r="E3968" s="7" t="n">
        <f aca="false">IF(ISBLANK(C3968), , IF(ISBLANK(C3967), E3966+1, E3967))</f>
        <v>0</v>
      </c>
      <c r="F3968" s="10" t="n">
        <f aca="false">IF(ISBLANK(C3968),,IF(OR(ISBLANK(C3967), C3967="Баркод"),1,F3967+1))</f>
        <v>0</v>
      </c>
      <c r="G3968" s="10" t="n">
        <f aca="false">IF(ISBLANK(C3969), F3968/2,)</f>
        <v>0</v>
      </c>
      <c r="H3968" s="0" t="n">
        <f aca="false">IF(ISBLANK(C3968),0,-1)</f>
        <v>0</v>
      </c>
      <c r="I3968" s="0" t="n">
        <f aca="false">IF(AND(ISBLANK(C3967),NOT(ISBLANK(C3968))),1,-1)</f>
        <v>-1</v>
      </c>
      <c r="J3968" s="0" t="n">
        <f aca="false">IF(ISBLANK(C3966),IF(AND(C3967=C3968,NOT(ISBLANK(C3967)),NOT(ISBLANK(C3968))),1,-1),-1)</f>
        <v>-1</v>
      </c>
      <c r="K3968" s="0" t="n">
        <f aca="false">IF(MAX(H3968:J3968)&lt;0,IF(OR(C3968=C3967,C3967=C3966),1,-1),MAX(H3968:J3968))</f>
        <v>0</v>
      </c>
    </row>
    <row r="3969" customFormat="false" ht="13.8" hidden="false" customHeight="false" outlineLevel="0" collapsed="false">
      <c r="B3969" s="8" t="n">
        <f aca="false">MAX(H3969:K3969)</f>
        <v>0</v>
      </c>
      <c r="C3969" s="11"/>
      <c r="D3969" s="10" t="e">
        <f aca="false">IF($A$1="WLB",INDEX(SupplierNomenclature!$D$1:$D$9996,MATCH(C3969,SupplierNomenclature!$I$1:$I$9996,0)),IF($A$1="BERU",INDEX(beru_assortment!$C$1:$C$10000,MATCH(C3969,beru_assortment!$I$1:$I$10000,0)),IF($A$1="OZON",INDEX(ozon_assortment!$F$3:$F$10000,MATCH(C3969,ozon_assortment!$E$3:$E$10000,0)),0)))</f>
        <v>#N/A</v>
      </c>
      <c r="E3969" s="7" t="n">
        <f aca="false">IF(ISBLANK(C3969), , IF(ISBLANK(C3968), E3967+1, E3968))</f>
        <v>0</v>
      </c>
      <c r="F3969" s="10" t="n">
        <f aca="false">IF(ISBLANK(C3969),,IF(OR(ISBLANK(C3968), C3968="Баркод"),1,F3968+1))</f>
        <v>0</v>
      </c>
      <c r="G3969" s="10" t="n">
        <f aca="false">IF(ISBLANK(C3970), F3969/2,)</f>
        <v>0</v>
      </c>
      <c r="H3969" s="0" t="n">
        <f aca="false">IF(ISBLANK(C3969),0,-1)</f>
        <v>0</v>
      </c>
      <c r="I3969" s="0" t="n">
        <f aca="false">IF(AND(ISBLANK(C3968),NOT(ISBLANK(C3969))),1,-1)</f>
        <v>-1</v>
      </c>
      <c r="J3969" s="0" t="n">
        <f aca="false">IF(ISBLANK(C3967),IF(AND(C3968=C3969,NOT(ISBLANK(C3968)),NOT(ISBLANK(C3969))),1,-1),-1)</f>
        <v>-1</v>
      </c>
      <c r="K3969" s="0" t="n">
        <f aca="false">IF(MAX(H3969:J3969)&lt;0,IF(OR(C3969=C3968,C3968=C3967),1,-1),MAX(H3969:J3969))</f>
        <v>0</v>
      </c>
    </row>
    <row r="3970" customFormat="false" ht="13.8" hidden="false" customHeight="false" outlineLevel="0" collapsed="false">
      <c r="B3970" s="8" t="n">
        <f aca="false">MAX(H3970:K3970)</f>
        <v>0</v>
      </c>
      <c r="C3970" s="11"/>
      <c r="D3970" s="10" t="e">
        <f aca="false">IF($A$1="WLB",INDEX(SupplierNomenclature!$D$1:$D$9996,MATCH(C3970,SupplierNomenclature!$I$1:$I$9996,0)),IF($A$1="BERU",INDEX(beru_assortment!$C$1:$C$10000,MATCH(C3970,beru_assortment!$I$1:$I$10000,0)),IF($A$1="OZON",INDEX(ozon_assortment!$F$3:$F$10000,MATCH(C3970,ozon_assortment!$E$3:$E$10000,0)),0)))</f>
        <v>#N/A</v>
      </c>
      <c r="E3970" s="7" t="n">
        <f aca="false">IF(ISBLANK(C3970), , IF(ISBLANK(C3969), E3968+1, E3969))</f>
        <v>0</v>
      </c>
      <c r="F3970" s="10" t="n">
        <f aca="false">IF(ISBLANK(C3970),,IF(OR(ISBLANK(C3969), C3969="Баркод"),1,F3969+1))</f>
        <v>0</v>
      </c>
      <c r="G3970" s="10" t="n">
        <f aca="false">IF(ISBLANK(C3971), F3970/2,)</f>
        <v>0</v>
      </c>
      <c r="H3970" s="0" t="n">
        <f aca="false">IF(ISBLANK(C3970),0,-1)</f>
        <v>0</v>
      </c>
      <c r="I3970" s="0" t="n">
        <f aca="false">IF(AND(ISBLANK(C3969),NOT(ISBLANK(C3970))),1,-1)</f>
        <v>-1</v>
      </c>
      <c r="J3970" s="0" t="n">
        <f aca="false">IF(ISBLANK(C3968),IF(AND(C3969=C3970,NOT(ISBLANK(C3969)),NOT(ISBLANK(C3970))),1,-1),-1)</f>
        <v>-1</v>
      </c>
      <c r="K3970" s="0" t="n">
        <f aca="false">IF(MAX(H3970:J3970)&lt;0,IF(OR(C3970=C3969,C3969=C3968),1,-1),MAX(H3970:J3970))</f>
        <v>0</v>
      </c>
    </row>
    <row r="3971" customFormat="false" ht="13.8" hidden="false" customHeight="false" outlineLevel="0" collapsed="false">
      <c r="B3971" s="8" t="n">
        <f aca="false">MAX(H3971:K3971)</f>
        <v>0</v>
      </c>
      <c r="C3971" s="11"/>
      <c r="D3971" s="10" t="e">
        <f aca="false">IF($A$1="WLB",INDEX(SupplierNomenclature!$D$1:$D$9996,MATCH(C3971,SupplierNomenclature!$I$1:$I$9996,0)),IF($A$1="BERU",INDEX(beru_assortment!$C$1:$C$10000,MATCH(C3971,beru_assortment!$I$1:$I$10000,0)),IF($A$1="OZON",INDEX(ozon_assortment!$F$3:$F$10000,MATCH(C3971,ozon_assortment!$E$3:$E$10000,0)),0)))</f>
        <v>#N/A</v>
      </c>
      <c r="E3971" s="7" t="n">
        <f aca="false">IF(ISBLANK(C3971), , IF(ISBLANK(C3970), E3969+1, E3970))</f>
        <v>0</v>
      </c>
      <c r="F3971" s="10" t="n">
        <f aca="false">IF(ISBLANK(C3971),,IF(OR(ISBLANK(C3970), C3970="Баркод"),1,F3970+1))</f>
        <v>0</v>
      </c>
      <c r="G3971" s="10" t="n">
        <f aca="false">IF(ISBLANK(C3972), F3971/2,)</f>
        <v>0</v>
      </c>
      <c r="H3971" s="0" t="n">
        <f aca="false">IF(ISBLANK(C3971),0,-1)</f>
        <v>0</v>
      </c>
      <c r="I3971" s="0" t="n">
        <f aca="false">IF(AND(ISBLANK(C3970),NOT(ISBLANK(C3971))),1,-1)</f>
        <v>-1</v>
      </c>
      <c r="J3971" s="0" t="n">
        <f aca="false">IF(ISBLANK(C3969),IF(AND(C3970=C3971,NOT(ISBLANK(C3970)),NOT(ISBLANK(C3971))),1,-1),-1)</f>
        <v>-1</v>
      </c>
      <c r="K3971" s="0" t="n">
        <f aca="false">IF(MAX(H3971:J3971)&lt;0,IF(OR(C3971=C3970,C3970=C3969),1,-1),MAX(H3971:J3971))</f>
        <v>0</v>
      </c>
    </row>
    <row r="3972" customFormat="false" ht="13.8" hidden="false" customHeight="false" outlineLevel="0" collapsed="false">
      <c r="B3972" s="8" t="n">
        <f aca="false">MAX(H3972:K3972)</f>
        <v>0</v>
      </c>
      <c r="C3972" s="11"/>
      <c r="D3972" s="10" t="e">
        <f aca="false">IF($A$1="WLB",INDEX(SupplierNomenclature!$D$1:$D$9996,MATCH(C3972,SupplierNomenclature!$I$1:$I$9996,0)),IF($A$1="BERU",INDEX(beru_assortment!$C$1:$C$10000,MATCH(C3972,beru_assortment!$I$1:$I$10000,0)),IF($A$1="OZON",INDEX(ozon_assortment!$F$3:$F$10000,MATCH(C3972,ozon_assortment!$E$3:$E$10000,0)),0)))</f>
        <v>#N/A</v>
      </c>
      <c r="E3972" s="7" t="n">
        <f aca="false">IF(ISBLANK(C3972), , IF(ISBLANK(C3971), E3970+1, E3971))</f>
        <v>0</v>
      </c>
      <c r="F3972" s="10" t="n">
        <f aca="false">IF(ISBLANK(C3972),,IF(OR(ISBLANK(C3971), C3971="Баркод"),1,F3971+1))</f>
        <v>0</v>
      </c>
      <c r="G3972" s="10" t="n">
        <f aca="false">IF(ISBLANK(C3973), F3972/2,)</f>
        <v>0</v>
      </c>
      <c r="H3972" s="0" t="n">
        <f aca="false">IF(ISBLANK(C3972),0,-1)</f>
        <v>0</v>
      </c>
      <c r="I3972" s="0" t="n">
        <f aca="false">IF(AND(ISBLANK(C3971),NOT(ISBLANK(C3972))),1,-1)</f>
        <v>-1</v>
      </c>
      <c r="J3972" s="0" t="n">
        <f aca="false">IF(ISBLANK(C3970),IF(AND(C3971=C3972,NOT(ISBLANK(C3971)),NOT(ISBLANK(C3972))),1,-1),-1)</f>
        <v>-1</v>
      </c>
      <c r="K3972" s="0" t="n">
        <f aca="false">IF(MAX(H3972:J3972)&lt;0,IF(OR(C3972=C3971,C3971=C3970),1,-1),MAX(H3972:J3972))</f>
        <v>0</v>
      </c>
    </row>
    <row r="3973" customFormat="false" ht="13.8" hidden="false" customHeight="false" outlineLevel="0" collapsed="false">
      <c r="B3973" s="8" t="n">
        <f aca="false">MAX(H3973:K3973)</f>
        <v>0</v>
      </c>
      <c r="C3973" s="11"/>
      <c r="D3973" s="10" t="e">
        <f aca="false">IF($A$1="WLB",INDEX(SupplierNomenclature!$D$1:$D$9996,MATCH(C3973,SupplierNomenclature!$I$1:$I$9996,0)),IF($A$1="BERU",INDEX(beru_assortment!$C$1:$C$10000,MATCH(C3973,beru_assortment!$I$1:$I$10000,0)),IF($A$1="OZON",INDEX(ozon_assortment!$F$3:$F$10000,MATCH(C3973,ozon_assortment!$E$3:$E$10000,0)),0)))</f>
        <v>#N/A</v>
      </c>
      <c r="E3973" s="7" t="n">
        <f aca="false">IF(ISBLANK(C3973), , IF(ISBLANK(C3972), E3971+1, E3972))</f>
        <v>0</v>
      </c>
      <c r="F3973" s="10" t="n">
        <f aca="false">IF(ISBLANK(C3973),,IF(OR(ISBLANK(C3972), C3972="Баркод"),1,F3972+1))</f>
        <v>0</v>
      </c>
      <c r="G3973" s="10" t="n">
        <f aca="false">IF(ISBLANK(C3974), F3973/2,)</f>
        <v>0</v>
      </c>
      <c r="H3973" s="0" t="n">
        <f aca="false">IF(ISBLANK(C3973),0,-1)</f>
        <v>0</v>
      </c>
      <c r="I3973" s="0" t="n">
        <f aca="false">IF(AND(ISBLANK(C3972),NOT(ISBLANK(C3973))),1,-1)</f>
        <v>-1</v>
      </c>
      <c r="J3973" s="0" t="n">
        <f aca="false">IF(ISBLANK(C3971),IF(AND(C3972=C3973,NOT(ISBLANK(C3972)),NOT(ISBLANK(C3973))),1,-1),-1)</f>
        <v>-1</v>
      </c>
      <c r="K3973" s="0" t="n">
        <f aca="false">IF(MAX(H3973:J3973)&lt;0,IF(OR(C3973=C3972,C3972=C3971),1,-1),MAX(H3973:J3973))</f>
        <v>0</v>
      </c>
    </row>
    <row r="3974" customFormat="false" ht="13.8" hidden="false" customHeight="false" outlineLevel="0" collapsed="false">
      <c r="B3974" s="8" t="n">
        <f aca="false">MAX(H3974:K3974)</f>
        <v>0</v>
      </c>
      <c r="C3974" s="11"/>
      <c r="D3974" s="10" t="e">
        <f aca="false">IF($A$1="WLB",INDEX(SupplierNomenclature!$D$1:$D$9996,MATCH(C3974,SupplierNomenclature!$I$1:$I$9996,0)),IF($A$1="BERU",INDEX(beru_assortment!$C$1:$C$10000,MATCH(C3974,beru_assortment!$I$1:$I$10000,0)),IF($A$1="OZON",INDEX(ozon_assortment!$F$3:$F$10000,MATCH(C3974,ozon_assortment!$E$3:$E$10000,0)),0)))</f>
        <v>#N/A</v>
      </c>
      <c r="E3974" s="7" t="n">
        <f aca="false">IF(ISBLANK(C3974), , IF(ISBLANK(C3973), E3972+1, E3973))</f>
        <v>0</v>
      </c>
      <c r="F3974" s="10" t="n">
        <f aca="false">IF(ISBLANK(C3974),,IF(OR(ISBLANK(C3973), C3973="Баркод"),1,F3973+1))</f>
        <v>0</v>
      </c>
      <c r="G3974" s="10" t="n">
        <f aca="false">IF(ISBLANK(C3975), F3974/2,)</f>
        <v>0</v>
      </c>
      <c r="H3974" s="0" t="n">
        <f aca="false">IF(ISBLANK(C3974),0,-1)</f>
        <v>0</v>
      </c>
      <c r="I3974" s="0" t="n">
        <f aca="false">IF(AND(ISBLANK(C3973),NOT(ISBLANK(C3974))),1,-1)</f>
        <v>-1</v>
      </c>
      <c r="J3974" s="0" t="n">
        <f aca="false">IF(ISBLANK(C3972),IF(AND(C3973=C3974,NOT(ISBLANK(C3973)),NOT(ISBLANK(C3974))),1,-1),-1)</f>
        <v>-1</v>
      </c>
      <c r="K3974" s="0" t="n">
        <f aca="false">IF(MAX(H3974:J3974)&lt;0,IF(OR(C3974=C3973,C3973=C3972),1,-1),MAX(H3974:J3974))</f>
        <v>0</v>
      </c>
    </row>
    <row r="3975" customFormat="false" ht="13.8" hidden="false" customHeight="false" outlineLevel="0" collapsed="false">
      <c r="B3975" s="8" t="n">
        <f aca="false">MAX(H3975:K3975)</f>
        <v>0</v>
      </c>
      <c r="C3975" s="11"/>
      <c r="D3975" s="10" t="e">
        <f aca="false">IF($A$1="WLB",INDEX(SupplierNomenclature!$D$1:$D$9996,MATCH(C3975,SupplierNomenclature!$I$1:$I$9996,0)),IF($A$1="BERU",INDEX(beru_assortment!$C$1:$C$10000,MATCH(C3975,beru_assortment!$I$1:$I$10000,0)),IF($A$1="OZON",INDEX(ozon_assortment!$F$3:$F$10000,MATCH(C3975,ozon_assortment!$E$3:$E$10000,0)),0)))</f>
        <v>#N/A</v>
      </c>
      <c r="E3975" s="7" t="n">
        <f aca="false">IF(ISBLANK(C3975), , IF(ISBLANK(C3974), E3973+1, E3974))</f>
        <v>0</v>
      </c>
      <c r="F3975" s="10" t="n">
        <f aca="false">IF(ISBLANK(C3975),,IF(OR(ISBLANK(C3974), C3974="Баркод"),1,F3974+1))</f>
        <v>0</v>
      </c>
      <c r="G3975" s="10" t="n">
        <f aca="false">IF(ISBLANK(C3976), F3975/2,)</f>
        <v>0</v>
      </c>
      <c r="H3975" s="0" t="n">
        <f aca="false">IF(ISBLANK(C3975),0,-1)</f>
        <v>0</v>
      </c>
      <c r="I3975" s="0" t="n">
        <f aca="false">IF(AND(ISBLANK(C3974),NOT(ISBLANK(C3975))),1,-1)</f>
        <v>-1</v>
      </c>
      <c r="J3975" s="0" t="n">
        <f aca="false">IF(ISBLANK(C3973),IF(AND(C3974=C3975,NOT(ISBLANK(C3974)),NOT(ISBLANK(C3975))),1,-1),-1)</f>
        <v>-1</v>
      </c>
      <c r="K3975" s="0" t="n">
        <f aca="false">IF(MAX(H3975:J3975)&lt;0,IF(OR(C3975=C3974,C3974=C3973),1,-1),MAX(H3975:J3975))</f>
        <v>0</v>
      </c>
    </row>
    <row r="3976" customFormat="false" ht="13.8" hidden="false" customHeight="false" outlineLevel="0" collapsed="false">
      <c r="B3976" s="8" t="n">
        <f aca="false">MAX(H3976:K3976)</f>
        <v>0</v>
      </c>
      <c r="C3976" s="11"/>
      <c r="D3976" s="10" t="e">
        <f aca="false">IF($A$1="WLB",INDEX(SupplierNomenclature!$D$1:$D$9996,MATCH(C3976,SupplierNomenclature!$I$1:$I$9996,0)),IF($A$1="BERU",INDEX(beru_assortment!$C$1:$C$10000,MATCH(C3976,beru_assortment!$I$1:$I$10000,0)),IF($A$1="OZON",INDEX(ozon_assortment!$F$3:$F$10000,MATCH(C3976,ozon_assortment!$E$3:$E$10000,0)),0)))</f>
        <v>#N/A</v>
      </c>
      <c r="E3976" s="7" t="n">
        <f aca="false">IF(ISBLANK(C3976), , IF(ISBLANK(C3975), E3974+1, E3975))</f>
        <v>0</v>
      </c>
      <c r="F3976" s="10" t="n">
        <f aca="false">IF(ISBLANK(C3976),,IF(OR(ISBLANK(C3975), C3975="Баркод"),1,F3975+1))</f>
        <v>0</v>
      </c>
      <c r="G3976" s="10" t="n">
        <f aca="false">IF(ISBLANK(C3977), F3976/2,)</f>
        <v>0</v>
      </c>
      <c r="H3976" s="0" t="n">
        <f aca="false">IF(ISBLANK(C3976),0,-1)</f>
        <v>0</v>
      </c>
      <c r="I3976" s="0" t="n">
        <f aca="false">IF(AND(ISBLANK(C3975),NOT(ISBLANK(C3976))),1,-1)</f>
        <v>-1</v>
      </c>
      <c r="J3976" s="0" t="n">
        <f aca="false">IF(ISBLANK(C3974),IF(AND(C3975=C3976,NOT(ISBLANK(C3975)),NOT(ISBLANK(C3976))),1,-1),-1)</f>
        <v>-1</v>
      </c>
      <c r="K3976" s="0" t="n">
        <f aca="false">IF(MAX(H3976:J3976)&lt;0,IF(OR(C3976=C3975,C3975=C3974),1,-1),MAX(H3976:J3976))</f>
        <v>0</v>
      </c>
    </row>
    <row r="3977" customFormat="false" ht="13.8" hidden="false" customHeight="false" outlineLevel="0" collapsed="false">
      <c r="B3977" s="8" t="n">
        <f aca="false">MAX(H3977:K3977)</f>
        <v>0</v>
      </c>
      <c r="C3977" s="11"/>
      <c r="D3977" s="10" t="e">
        <f aca="false">IF($A$1="WLB",INDEX(SupplierNomenclature!$D$1:$D$9996,MATCH(C3977,SupplierNomenclature!$I$1:$I$9996,0)),IF($A$1="BERU",INDEX(beru_assortment!$C$1:$C$10000,MATCH(C3977,beru_assortment!$I$1:$I$10000,0)),IF($A$1="OZON",INDEX(ozon_assortment!$F$3:$F$10000,MATCH(C3977,ozon_assortment!$E$3:$E$10000,0)),0)))</f>
        <v>#N/A</v>
      </c>
      <c r="E3977" s="7" t="n">
        <f aca="false">IF(ISBLANK(C3977), , IF(ISBLANK(C3976), E3975+1, E3976))</f>
        <v>0</v>
      </c>
      <c r="F3977" s="10" t="n">
        <f aca="false">IF(ISBLANK(C3977),,IF(OR(ISBLANK(C3976), C3976="Баркод"),1,F3976+1))</f>
        <v>0</v>
      </c>
      <c r="G3977" s="10" t="n">
        <f aca="false">IF(ISBLANK(C3978), F3977/2,)</f>
        <v>0</v>
      </c>
      <c r="H3977" s="0" t="n">
        <f aca="false">IF(ISBLANK(C3977),0,-1)</f>
        <v>0</v>
      </c>
      <c r="I3977" s="0" t="n">
        <f aca="false">IF(AND(ISBLANK(C3976),NOT(ISBLANK(C3977))),1,-1)</f>
        <v>-1</v>
      </c>
      <c r="J3977" s="0" t="n">
        <f aca="false">IF(ISBLANK(C3975),IF(AND(C3976=C3977,NOT(ISBLANK(C3976)),NOT(ISBLANK(C3977))),1,-1),-1)</f>
        <v>-1</v>
      </c>
      <c r="K3977" s="0" t="n">
        <f aca="false">IF(MAX(H3977:J3977)&lt;0,IF(OR(C3977=C3976,C3976=C3975),1,-1),MAX(H3977:J3977))</f>
        <v>0</v>
      </c>
    </row>
    <row r="3978" customFormat="false" ht="13.8" hidden="false" customHeight="false" outlineLevel="0" collapsed="false">
      <c r="B3978" s="8" t="n">
        <f aca="false">MAX(H3978:K3978)</f>
        <v>0</v>
      </c>
      <c r="C3978" s="11"/>
      <c r="D3978" s="10" t="e">
        <f aca="false">IF($A$1="WLB",INDEX(SupplierNomenclature!$D$1:$D$9996,MATCH(C3978,SupplierNomenclature!$I$1:$I$9996,0)),IF($A$1="BERU",INDEX(beru_assortment!$C$1:$C$10000,MATCH(C3978,beru_assortment!$I$1:$I$10000,0)),IF($A$1="OZON",INDEX(ozon_assortment!$F$3:$F$10000,MATCH(C3978,ozon_assortment!$E$3:$E$10000,0)),0)))</f>
        <v>#N/A</v>
      </c>
      <c r="E3978" s="7" t="n">
        <f aca="false">IF(ISBLANK(C3978), , IF(ISBLANK(C3977), E3976+1, E3977))</f>
        <v>0</v>
      </c>
      <c r="F3978" s="10" t="n">
        <f aca="false">IF(ISBLANK(C3978),,IF(OR(ISBLANK(C3977), C3977="Баркод"),1,F3977+1))</f>
        <v>0</v>
      </c>
      <c r="G3978" s="10" t="n">
        <f aca="false">IF(ISBLANK(C3979), F3978/2,)</f>
        <v>0</v>
      </c>
      <c r="H3978" s="0" t="n">
        <f aca="false">IF(ISBLANK(C3978),0,-1)</f>
        <v>0</v>
      </c>
      <c r="I3978" s="0" t="n">
        <f aca="false">IF(AND(ISBLANK(C3977),NOT(ISBLANK(C3978))),1,-1)</f>
        <v>-1</v>
      </c>
      <c r="J3978" s="0" t="n">
        <f aca="false">IF(ISBLANK(C3976),IF(AND(C3977=C3978,NOT(ISBLANK(C3977)),NOT(ISBLANK(C3978))),1,-1),-1)</f>
        <v>-1</v>
      </c>
      <c r="K3978" s="0" t="n">
        <f aca="false">IF(MAX(H3978:J3978)&lt;0,IF(OR(C3978=C3977,C3977=C3976),1,-1),MAX(H3978:J3978))</f>
        <v>0</v>
      </c>
    </row>
    <row r="3979" customFormat="false" ht="13.8" hidden="false" customHeight="false" outlineLevel="0" collapsed="false">
      <c r="B3979" s="8" t="n">
        <f aca="false">MAX(H3979:K3979)</f>
        <v>0</v>
      </c>
      <c r="C3979" s="11"/>
      <c r="D3979" s="10" t="e">
        <f aca="false">IF($A$1="WLB",INDEX(SupplierNomenclature!$D$1:$D$9996,MATCH(C3979,SupplierNomenclature!$I$1:$I$9996,0)),IF($A$1="BERU",INDEX(beru_assortment!$C$1:$C$10000,MATCH(C3979,beru_assortment!$I$1:$I$10000,0)),IF($A$1="OZON",INDEX(ozon_assortment!$F$3:$F$10000,MATCH(C3979,ozon_assortment!$E$3:$E$10000,0)),0)))</f>
        <v>#N/A</v>
      </c>
      <c r="E3979" s="7" t="n">
        <f aca="false">IF(ISBLANK(C3979), , IF(ISBLANK(C3978), E3977+1, E3978))</f>
        <v>0</v>
      </c>
      <c r="F3979" s="10" t="n">
        <f aca="false">IF(ISBLANK(C3979),,IF(OR(ISBLANK(C3978), C3978="Баркод"),1,F3978+1))</f>
        <v>0</v>
      </c>
      <c r="G3979" s="10" t="n">
        <f aca="false">IF(ISBLANK(C3980), F3979/2,)</f>
        <v>0</v>
      </c>
      <c r="H3979" s="0" t="n">
        <f aca="false">IF(ISBLANK(C3979),0,-1)</f>
        <v>0</v>
      </c>
      <c r="I3979" s="0" t="n">
        <f aca="false">IF(AND(ISBLANK(C3978),NOT(ISBLANK(C3979))),1,-1)</f>
        <v>-1</v>
      </c>
      <c r="J3979" s="0" t="n">
        <f aca="false">IF(ISBLANK(C3977),IF(AND(C3978=C3979,NOT(ISBLANK(C3978)),NOT(ISBLANK(C3979))),1,-1),-1)</f>
        <v>-1</v>
      </c>
      <c r="K3979" s="0" t="n">
        <f aca="false">IF(MAX(H3979:J3979)&lt;0,IF(OR(C3979=C3978,C3978=C3977),1,-1),MAX(H3979:J3979))</f>
        <v>0</v>
      </c>
    </row>
    <row r="3980" customFormat="false" ht="13.8" hidden="false" customHeight="false" outlineLevel="0" collapsed="false">
      <c r="B3980" s="8" t="n">
        <f aca="false">MAX(H3980:K3980)</f>
        <v>0</v>
      </c>
      <c r="C3980" s="11"/>
      <c r="D3980" s="10" t="e">
        <f aca="false">IF($A$1="WLB",INDEX(SupplierNomenclature!$D$1:$D$9996,MATCH(C3980,SupplierNomenclature!$I$1:$I$9996,0)),IF($A$1="BERU",INDEX(beru_assortment!$C$1:$C$10000,MATCH(C3980,beru_assortment!$I$1:$I$10000,0)),IF($A$1="OZON",INDEX(ozon_assortment!$F$3:$F$10000,MATCH(C3980,ozon_assortment!$E$3:$E$10000,0)),0)))</f>
        <v>#N/A</v>
      </c>
      <c r="E3980" s="7" t="n">
        <f aca="false">IF(ISBLANK(C3980), , IF(ISBLANK(C3979), E3978+1, E3979))</f>
        <v>0</v>
      </c>
      <c r="F3980" s="10" t="n">
        <f aca="false">IF(ISBLANK(C3980),,IF(OR(ISBLANK(C3979), C3979="Баркод"),1,F3979+1))</f>
        <v>0</v>
      </c>
      <c r="G3980" s="10" t="n">
        <f aca="false">IF(ISBLANK(C3981), F3980/2,)</f>
        <v>0</v>
      </c>
      <c r="H3980" s="0" t="n">
        <f aca="false">IF(ISBLANK(C3980),0,-1)</f>
        <v>0</v>
      </c>
      <c r="I3980" s="0" t="n">
        <f aca="false">IF(AND(ISBLANK(C3979),NOT(ISBLANK(C3980))),1,-1)</f>
        <v>-1</v>
      </c>
      <c r="J3980" s="0" t="n">
        <f aca="false">IF(ISBLANK(C3978),IF(AND(C3979=C3980,NOT(ISBLANK(C3979)),NOT(ISBLANK(C3980))),1,-1),-1)</f>
        <v>-1</v>
      </c>
      <c r="K3980" s="0" t="n">
        <f aca="false">IF(MAX(H3980:J3980)&lt;0,IF(OR(C3980=C3979,C3979=C3978),1,-1),MAX(H3980:J3980))</f>
        <v>0</v>
      </c>
    </row>
    <row r="3981" customFormat="false" ht="13.8" hidden="false" customHeight="false" outlineLevel="0" collapsed="false">
      <c r="B3981" s="8" t="n">
        <f aca="false">MAX(H3981:K3981)</f>
        <v>0</v>
      </c>
      <c r="C3981" s="11"/>
      <c r="D3981" s="10" t="e">
        <f aca="false">IF($A$1="WLB",INDEX(SupplierNomenclature!$D$1:$D$9996,MATCH(C3981,SupplierNomenclature!$I$1:$I$9996,0)),IF($A$1="BERU",INDEX(beru_assortment!$C$1:$C$10000,MATCH(C3981,beru_assortment!$I$1:$I$10000,0)),IF($A$1="OZON",INDEX(ozon_assortment!$F$3:$F$10000,MATCH(C3981,ozon_assortment!$E$3:$E$10000,0)),0)))</f>
        <v>#N/A</v>
      </c>
      <c r="E3981" s="7" t="n">
        <f aca="false">IF(ISBLANK(C3981), , IF(ISBLANK(C3980), E3979+1, E3980))</f>
        <v>0</v>
      </c>
      <c r="F3981" s="10" t="n">
        <f aca="false">IF(ISBLANK(C3981),,IF(OR(ISBLANK(C3980), C3980="Баркод"),1,F3980+1))</f>
        <v>0</v>
      </c>
      <c r="G3981" s="10" t="n">
        <f aca="false">IF(ISBLANK(C3982), F3981/2,)</f>
        <v>0</v>
      </c>
      <c r="H3981" s="0" t="n">
        <f aca="false">IF(ISBLANK(C3981),0,-1)</f>
        <v>0</v>
      </c>
      <c r="I3981" s="0" t="n">
        <f aca="false">IF(AND(ISBLANK(C3980),NOT(ISBLANK(C3981))),1,-1)</f>
        <v>-1</v>
      </c>
      <c r="J3981" s="0" t="n">
        <f aca="false">IF(ISBLANK(C3979),IF(AND(C3980=C3981,NOT(ISBLANK(C3980)),NOT(ISBLANK(C3981))),1,-1),-1)</f>
        <v>-1</v>
      </c>
      <c r="K3981" s="0" t="n">
        <f aca="false">IF(MAX(H3981:J3981)&lt;0,IF(OR(C3981=C3980,C3980=C3979),1,-1),MAX(H3981:J3981))</f>
        <v>0</v>
      </c>
    </row>
    <row r="3982" customFormat="false" ht="13.8" hidden="false" customHeight="false" outlineLevel="0" collapsed="false">
      <c r="B3982" s="8" t="n">
        <f aca="false">MAX(H3982:K3982)</f>
        <v>0</v>
      </c>
      <c r="C3982" s="11"/>
      <c r="D3982" s="10" t="e">
        <f aca="false">IF($A$1="WLB",INDEX(SupplierNomenclature!$D$1:$D$9996,MATCH(C3982,SupplierNomenclature!$I$1:$I$9996,0)),IF($A$1="BERU",INDEX(beru_assortment!$C$1:$C$10000,MATCH(C3982,beru_assortment!$I$1:$I$10000,0)),IF($A$1="OZON",INDEX(ozon_assortment!$F$3:$F$10000,MATCH(C3982,ozon_assortment!$E$3:$E$10000,0)),0)))</f>
        <v>#N/A</v>
      </c>
      <c r="E3982" s="7" t="n">
        <f aca="false">IF(ISBLANK(C3982), , IF(ISBLANK(C3981), E3980+1, E3981))</f>
        <v>0</v>
      </c>
      <c r="F3982" s="10" t="n">
        <f aca="false">IF(ISBLANK(C3982),,IF(OR(ISBLANK(C3981), C3981="Баркод"),1,F3981+1))</f>
        <v>0</v>
      </c>
      <c r="G3982" s="10" t="n">
        <f aca="false">IF(ISBLANK(C3983), F3982/2,)</f>
        <v>0</v>
      </c>
      <c r="H3982" s="0" t="n">
        <f aca="false">IF(ISBLANK(C3982),0,-1)</f>
        <v>0</v>
      </c>
      <c r="I3982" s="0" t="n">
        <f aca="false">IF(AND(ISBLANK(C3981),NOT(ISBLANK(C3982))),1,-1)</f>
        <v>-1</v>
      </c>
      <c r="J3982" s="0" t="n">
        <f aca="false">IF(ISBLANK(C3980),IF(AND(C3981=C3982,NOT(ISBLANK(C3981)),NOT(ISBLANK(C3982))),1,-1),-1)</f>
        <v>-1</v>
      </c>
      <c r="K3982" s="0" t="n">
        <f aca="false">IF(MAX(H3982:J3982)&lt;0,IF(OR(C3982=C3981,C3981=C3980),1,-1),MAX(H3982:J3982))</f>
        <v>0</v>
      </c>
    </row>
    <row r="3983" customFormat="false" ht="13.8" hidden="false" customHeight="false" outlineLevel="0" collapsed="false">
      <c r="B3983" s="8" t="n">
        <f aca="false">MAX(H3983:K3983)</f>
        <v>0</v>
      </c>
      <c r="C3983" s="11"/>
      <c r="D3983" s="10" t="e">
        <f aca="false">IF($A$1="WLB",INDEX(SupplierNomenclature!$D$1:$D$9996,MATCH(C3983,SupplierNomenclature!$I$1:$I$9996,0)),IF($A$1="BERU",INDEX(beru_assortment!$C$1:$C$10000,MATCH(C3983,beru_assortment!$I$1:$I$10000,0)),IF($A$1="OZON",INDEX(ozon_assortment!$F$3:$F$10000,MATCH(C3983,ozon_assortment!$E$3:$E$10000,0)),0)))</f>
        <v>#N/A</v>
      </c>
      <c r="E3983" s="7" t="n">
        <f aca="false">IF(ISBLANK(C3983), , IF(ISBLANK(C3982), E3981+1, E3982))</f>
        <v>0</v>
      </c>
      <c r="F3983" s="10" t="n">
        <f aca="false">IF(ISBLANK(C3983),,IF(OR(ISBLANK(C3982), C3982="Баркод"),1,F3982+1))</f>
        <v>0</v>
      </c>
      <c r="G3983" s="10" t="n">
        <f aca="false">IF(ISBLANK(C3984), F3983/2,)</f>
        <v>0</v>
      </c>
      <c r="H3983" s="0" t="n">
        <f aca="false">IF(ISBLANK(C3983),0,-1)</f>
        <v>0</v>
      </c>
      <c r="I3983" s="0" t="n">
        <f aca="false">IF(AND(ISBLANK(C3982),NOT(ISBLANK(C3983))),1,-1)</f>
        <v>-1</v>
      </c>
      <c r="J3983" s="0" t="n">
        <f aca="false">IF(ISBLANK(C3981),IF(AND(C3982=C3983,NOT(ISBLANK(C3982)),NOT(ISBLANK(C3983))),1,-1),-1)</f>
        <v>-1</v>
      </c>
      <c r="K3983" s="0" t="n">
        <f aca="false">IF(MAX(H3983:J3983)&lt;0,IF(OR(C3983=C3982,C3982=C3981),1,-1),MAX(H3983:J3983))</f>
        <v>0</v>
      </c>
    </row>
    <row r="3984" customFormat="false" ht="13.8" hidden="false" customHeight="false" outlineLevel="0" collapsed="false">
      <c r="B3984" s="8" t="n">
        <f aca="false">MAX(H3984:K3984)</f>
        <v>0</v>
      </c>
      <c r="C3984" s="11"/>
      <c r="D3984" s="10" t="e">
        <f aca="false">IF($A$1="WLB",INDEX(SupplierNomenclature!$D$1:$D$9996,MATCH(C3984,SupplierNomenclature!$I$1:$I$9996,0)),IF($A$1="BERU",INDEX(beru_assortment!$C$1:$C$10000,MATCH(C3984,beru_assortment!$I$1:$I$10000,0)),IF($A$1="OZON",INDEX(ozon_assortment!$F$3:$F$10000,MATCH(C3984,ozon_assortment!$E$3:$E$10000,0)),0)))</f>
        <v>#N/A</v>
      </c>
      <c r="E3984" s="7" t="n">
        <f aca="false">IF(ISBLANK(C3984), , IF(ISBLANK(C3983), E3982+1, E3983))</f>
        <v>0</v>
      </c>
      <c r="F3984" s="10" t="n">
        <f aca="false">IF(ISBLANK(C3984),,IF(OR(ISBLANK(C3983), C3983="Баркод"),1,F3983+1))</f>
        <v>0</v>
      </c>
      <c r="G3984" s="10" t="n">
        <f aca="false">IF(ISBLANK(C3985), F3984/2,)</f>
        <v>0</v>
      </c>
      <c r="H3984" s="0" t="n">
        <f aca="false">IF(ISBLANK(C3984),0,-1)</f>
        <v>0</v>
      </c>
      <c r="I3984" s="0" t="n">
        <f aca="false">IF(AND(ISBLANK(C3983),NOT(ISBLANK(C3984))),1,-1)</f>
        <v>-1</v>
      </c>
      <c r="J3984" s="0" t="n">
        <f aca="false">IF(ISBLANK(C3982),IF(AND(C3983=C3984,NOT(ISBLANK(C3983)),NOT(ISBLANK(C3984))),1,-1),-1)</f>
        <v>-1</v>
      </c>
      <c r="K3984" s="0" t="n">
        <f aca="false">IF(MAX(H3984:J3984)&lt;0,IF(OR(C3984=C3983,C3983=C3982),1,-1),MAX(H3984:J3984))</f>
        <v>0</v>
      </c>
    </row>
    <row r="3985" customFormat="false" ht="13.8" hidden="false" customHeight="false" outlineLevel="0" collapsed="false">
      <c r="B3985" s="8" t="n">
        <f aca="false">MAX(H3985:K3985)</f>
        <v>0</v>
      </c>
      <c r="C3985" s="11"/>
      <c r="D3985" s="10" t="e">
        <f aca="false">IF($A$1="WLB",INDEX(SupplierNomenclature!$D$1:$D$9996,MATCH(C3985,SupplierNomenclature!$I$1:$I$9996,0)),IF($A$1="BERU",INDEX(beru_assortment!$C$1:$C$10000,MATCH(C3985,beru_assortment!$I$1:$I$10000,0)),IF($A$1="OZON",INDEX(ozon_assortment!$F$3:$F$10000,MATCH(C3985,ozon_assortment!$E$3:$E$10000,0)),0)))</f>
        <v>#N/A</v>
      </c>
      <c r="E3985" s="7" t="n">
        <f aca="false">IF(ISBLANK(C3985), , IF(ISBLANK(C3984), E3983+1, E3984))</f>
        <v>0</v>
      </c>
      <c r="F3985" s="10" t="n">
        <f aca="false">IF(ISBLANK(C3985),,IF(OR(ISBLANK(C3984), C3984="Баркод"),1,F3984+1))</f>
        <v>0</v>
      </c>
      <c r="G3985" s="10" t="n">
        <f aca="false">IF(ISBLANK(C3986), F3985/2,)</f>
        <v>0</v>
      </c>
      <c r="H3985" s="0" t="n">
        <f aca="false">IF(ISBLANK(C3985),0,-1)</f>
        <v>0</v>
      </c>
      <c r="I3985" s="0" t="n">
        <f aca="false">IF(AND(ISBLANK(C3984),NOT(ISBLANK(C3985))),1,-1)</f>
        <v>-1</v>
      </c>
      <c r="J3985" s="0" t="n">
        <f aca="false">IF(ISBLANK(C3983),IF(AND(C3984=C3985,NOT(ISBLANK(C3984)),NOT(ISBLANK(C3985))),1,-1),-1)</f>
        <v>-1</v>
      </c>
      <c r="K3985" s="0" t="n">
        <f aca="false">IF(MAX(H3985:J3985)&lt;0,IF(OR(C3985=C3984,C3984=C3983),1,-1),MAX(H3985:J3985))</f>
        <v>0</v>
      </c>
    </row>
    <row r="3986" customFormat="false" ht="13.8" hidden="false" customHeight="false" outlineLevel="0" collapsed="false">
      <c r="B3986" s="8" t="n">
        <f aca="false">MAX(H3986:K3986)</f>
        <v>0</v>
      </c>
      <c r="C3986" s="11"/>
      <c r="D3986" s="10" t="e">
        <f aca="false">IF($A$1="WLB",INDEX(SupplierNomenclature!$D$1:$D$9996,MATCH(C3986,SupplierNomenclature!$I$1:$I$9996,0)),IF($A$1="BERU",INDEX(beru_assortment!$C$1:$C$10000,MATCH(C3986,beru_assortment!$I$1:$I$10000,0)),IF($A$1="OZON",INDEX(ozon_assortment!$F$3:$F$10000,MATCH(C3986,ozon_assortment!$E$3:$E$10000,0)),0)))</f>
        <v>#N/A</v>
      </c>
      <c r="E3986" s="7" t="n">
        <f aca="false">IF(ISBLANK(C3986), , IF(ISBLANK(C3985), E3984+1, E3985))</f>
        <v>0</v>
      </c>
      <c r="F3986" s="10" t="n">
        <f aca="false">IF(ISBLANK(C3986),,IF(OR(ISBLANK(C3985), C3985="Баркод"),1,F3985+1))</f>
        <v>0</v>
      </c>
      <c r="G3986" s="10" t="n">
        <f aca="false">IF(ISBLANK(C3987), F3986/2,)</f>
        <v>0</v>
      </c>
      <c r="H3986" s="0" t="n">
        <f aca="false">IF(ISBLANK(C3986),0,-1)</f>
        <v>0</v>
      </c>
      <c r="I3986" s="0" t="n">
        <f aca="false">IF(AND(ISBLANK(C3985),NOT(ISBLANK(C3986))),1,-1)</f>
        <v>-1</v>
      </c>
      <c r="J3986" s="0" t="n">
        <f aca="false">IF(ISBLANK(C3984),IF(AND(C3985=C3986,NOT(ISBLANK(C3985)),NOT(ISBLANK(C3986))),1,-1),-1)</f>
        <v>-1</v>
      </c>
      <c r="K3986" s="0" t="n">
        <f aca="false">IF(MAX(H3986:J3986)&lt;0,IF(OR(C3986=C3985,C3985=C3984),1,-1),MAX(H3986:J3986))</f>
        <v>0</v>
      </c>
    </row>
    <row r="3987" customFormat="false" ht="13.8" hidden="false" customHeight="false" outlineLevel="0" collapsed="false">
      <c r="B3987" s="8" t="n">
        <f aca="false">MAX(H3987:K3987)</f>
        <v>0</v>
      </c>
      <c r="C3987" s="11"/>
      <c r="D3987" s="10" t="e">
        <f aca="false">IF($A$1="WLB",INDEX(SupplierNomenclature!$D$1:$D$9996,MATCH(C3987,SupplierNomenclature!$I$1:$I$9996,0)),IF($A$1="BERU",INDEX(beru_assortment!$C$1:$C$10000,MATCH(C3987,beru_assortment!$I$1:$I$10000,0)),IF($A$1="OZON",INDEX(ozon_assortment!$F$3:$F$10000,MATCH(C3987,ozon_assortment!$E$3:$E$10000,0)),0)))</f>
        <v>#N/A</v>
      </c>
      <c r="E3987" s="7" t="n">
        <f aca="false">IF(ISBLANK(C3987), , IF(ISBLANK(C3986), E3985+1, E3986))</f>
        <v>0</v>
      </c>
      <c r="F3987" s="10" t="n">
        <f aca="false">IF(ISBLANK(C3987),,IF(OR(ISBLANK(C3986), C3986="Баркод"),1,F3986+1))</f>
        <v>0</v>
      </c>
      <c r="G3987" s="10" t="n">
        <f aca="false">IF(ISBLANK(C3988), F3987/2,)</f>
        <v>0</v>
      </c>
      <c r="H3987" s="0" t="n">
        <f aca="false">IF(ISBLANK(C3987),0,-1)</f>
        <v>0</v>
      </c>
      <c r="I3987" s="0" t="n">
        <f aca="false">IF(AND(ISBLANK(C3986),NOT(ISBLANK(C3987))),1,-1)</f>
        <v>-1</v>
      </c>
      <c r="J3987" s="0" t="n">
        <f aca="false">IF(ISBLANK(C3985),IF(AND(C3986=C3987,NOT(ISBLANK(C3986)),NOT(ISBLANK(C3987))),1,-1),-1)</f>
        <v>-1</v>
      </c>
      <c r="K3987" s="0" t="n">
        <f aca="false">IF(MAX(H3987:J3987)&lt;0,IF(OR(C3987=C3986,C3986=C3985),1,-1),MAX(H3987:J3987))</f>
        <v>0</v>
      </c>
    </row>
    <row r="3988" customFormat="false" ht="13.8" hidden="false" customHeight="false" outlineLevel="0" collapsed="false">
      <c r="B3988" s="8" t="n">
        <f aca="false">MAX(H3988:K3988)</f>
        <v>0</v>
      </c>
      <c r="C3988" s="11"/>
      <c r="D3988" s="10" t="e">
        <f aca="false">IF($A$1="WLB",INDEX(SupplierNomenclature!$D$1:$D$9996,MATCH(C3988,SupplierNomenclature!$I$1:$I$9996,0)),IF($A$1="BERU",INDEX(beru_assortment!$C$1:$C$10000,MATCH(C3988,beru_assortment!$I$1:$I$10000,0)),IF($A$1="OZON",INDEX(ozon_assortment!$F$3:$F$10000,MATCH(C3988,ozon_assortment!$E$3:$E$10000,0)),0)))</f>
        <v>#N/A</v>
      </c>
      <c r="E3988" s="7" t="n">
        <f aca="false">IF(ISBLANK(C3988), , IF(ISBLANK(C3987), E3986+1, E3987))</f>
        <v>0</v>
      </c>
      <c r="F3988" s="10" t="n">
        <f aca="false">IF(ISBLANK(C3988),,IF(OR(ISBLANK(C3987), C3987="Баркод"),1,F3987+1))</f>
        <v>0</v>
      </c>
      <c r="G3988" s="10" t="n">
        <f aca="false">IF(ISBLANK(C3989), F3988/2,)</f>
        <v>0</v>
      </c>
      <c r="H3988" s="0" t="n">
        <f aca="false">IF(ISBLANK(C3988),0,-1)</f>
        <v>0</v>
      </c>
      <c r="I3988" s="0" t="n">
        <f aca="false">IF(AND(ISBLANK(C3987),NOT(ISBLANK(C3988))),1,-1)</f>
        <v>-1</v>
      </c>
      <c r="J3988" s="0" t="n">
        <f aca="false">IF(ISBLANK(C3986),IF(AND(C3987=C3988,NOT(ISBLANK(C3987)),NOT(ISBLANK(C3988))),1,-1),-1)</f>
        <v>-1</v>
      </c>
      <c r="K3988" s="0" t="n">
        <f aca="false">IF(MAX(H3988:J3988)&lt;0,IF(OR(C3988=C3987,C3987=C3986),1,-1),MAX(H3988:J3988))</f>
        <v>0</v>
      </c>
    </row>
    <row r="3989" customFormat="false" ht="13.8" hidden="false" customHeight="false" outlineLevel="0" collapsed="false">
      <c r="B3989" s="8" t="n">
        <f aca="false">MAX(H3989:K3989)</f>
        <v>0</v>
      </c>
      <c r="C3989" s="11"/>
      <c r="D3989" s="10" t="e">
        <f aca="false">IF($A$1="WLB",INDEX(SupplierNomenclature!$D$1:$D$9996,MATCH(C3989,SupplierNomenclature!$I$1:$I$9996,0)),IF($A$1="BERU",INDEX(beru_assortment!$C$1:$C$10000,MATCH(C3989,beru_assortment!$I$1:$I$10000,0)),IF($A$1="OZON",INDEX(ozon_assortment!$F$3:$F$10000,MATCH(C3989,ozon_assortment!$E$3:$E$10000,0)),0)))</f>
        <v>#N/A</v>
      </c>
      <c r="E3989" s="7" t="n">
        <f aca="false">IF(ISBLANK(C3989), , IF(ISBLANK(C3988), E3987+1, E3988))</f>
        <v>0</v>
      </c>
      <c r="F3989" s="10" t="n">
        <f aca="false">IF(ISBLANK(C3989),,IF(OR(ISBLANK(C3988), C3988="Баркод"),1,F3988+1))</f>
        <v>0</v>
      </c>
      <c r="G3989" s="10" t="n">
        <f aca="false">IF(ISBLANK(C3990), F3989/2,)</f>
        <v>0</v>
      </c>
      <c r="H3989" s="0" t="n">
        <f aca="false">IF(ISBLANK(C3989),0,-1)</f>
        <v>0</v>
      </c>
      <c r="I3989" s="0" t="n">
        <f aca="false">IF(AND(ISBLANK(C3988),NOT(ISBLANK(C3989))),1,-1)</f>
        <v>-1</v>
      </c>
      <c r="J3989" s="0" t="n">
        <f aca="false">IF(ISBLANK(C3987),IF(AND(C3988=C3989,NOT(ISBLANK(C3988)),NOT(ISBLANK(C3989))),1,-1),-1)</f>
        <v>-1</v>
      </c>
      <c r="K3989" s="0" t="n">
        <f aca="false">IF(MAX(H3989:J3989)&lt;0,IF(OR(C3989=C3988,C3988=C3987),1,-1),MAX(H3989:J3989))</f>
        <v>0</v>
      </c>
    </row>
    <row r="3990" customFormat="false" ht="13.8" hidden="false" customHeight="false" outlineLevel="0" collapsed="false">
      <c r="B3990" s="8" t="n">
        <f aca="false">MAX(H3990:K3990)</f>
        <v>0</v>
      </c>
      <c r="C3990" s="11"/>
      <c r="D3990" s="10" t="e">
        <f aca="false">IF($A$1="WLB",INDEX(SupplierNomenclature!$D$1:$D$9996,MATCH(C3990,SupplierNomenclature!$I$1:$I$9996,0)),IF($A$1="BERU",INDEX(beru_assortment!$C$1:$C$10000,MATCH(C3990,beru_assortment!$I$1:$I$10000,0)),IF($A$1="OZON",INDEX(ozon_assortment!$F$3:$F$10000,MATCH(C3990,ozon_assortment!$E$3:$E$10000,0)),0)))</f>
        <v>#N/A</v>
      </c>
      <c r="E3990" s="7" t="n">
        <f aca="false">IF(ISBLANK(C3990), , IF(ISBLANK(C3989), E3988+1, E3989))</f>
        <v>0</v>
      </c>
      <c r="F3990" s="10" t="n">
        <f aca="false">IF(ISBLANK(C3990),,IF(OR(ISBLANK(C3989), C3989="Баркод"),1,F3989+1))</f>
        <v>0</v>
      </c>
      <c r="G3990" s="10" t="n">
        <f aca="false">IF(ISBLANK(C3991), F3990/2,)</f>
        <v>0</v>
      </c>
      <c r="H3990" s="0" t="n">
        <f aca="false">IF(ISBLANK(C3990),0,-1)</f>
        <v>0</v>
      </c>
      <c r="I3990" s="0" t="n">
        <f aca="false">IF(AND(ISBLANK(C3989),NOT(ISBLANK(C3990))),1,-1)</f>
        <v>-1</v>
      </c>
      <c r="J3990" s="0" t="n">
        <f aca="false">IF(ISBLANK(C3988),IF(AND(C3989=C3990,NOT(ISBLANK(C3989)),NOT(ISBLANK(C3990))),1,-1),-1)</f>
        <v>-1</v>
      </c>
      <c r="K3990" s="0" t="n">
        <f aca="false">IF(MAX(H3990:J3990)&lt;0,IF(OR(C3990=C3989,C3989=C3988),1,-1),MAX(H3990:J3990))</f>
        <v>0</v>
      </c>
    </row>
    <row r="3991" customFormat="false" ht="13.8" hidden="false" customHeight="false" outlineLevel="0" collapsed="false">
      <c r="B3991" s="8" t="n">
        <f aca="false">MAX(H3991:K3991)</f>
        <v>0</v>
      </c>
      <c r="C3991" s="11"/>
      <c r="D3991" s="10" t="e">
        <f aca="false">IF($A$1="WLB",INDEX(SupplierNomenclature!$D$1:$D$9996,MATCH(C3991,SupplierNomenclature!$I$1:$I$9996,0)),IF($A$1="BERU",INDEX(beru_assortment!$C$1:$C$10000,MATCH(C3991,beru_assortment!$I$1:$I$10000,0)),IF($A$1="OZON",INDEX(ozon_assortment!$F$3:$F$10000,MATCH(C3991,ozon_assortment!$E$3:$E$10000,0)),0)))</f>
        <v>#N/A</v>
      </c>
      <c r="E3991" s="7" t="n">
        <f aca="false">IF(ISBLANK(C3991), , IF(ISBLANK(C3990), E3989+1, E3990))</f>
        <v>0</v>
      </c>
      <c r="F3991" s="10" t="n">
        <f aca="false">IF(ISBLANK(C3991),,IF(OR(ISBLANK(C3990), C3990="Баркод"),1,F3990+1))</f>
        <v>0</v>
      </c>
      <c r="G3991" s="10" t="n">
        <f aca="false">IF(ISBLANK(C3992), F3991/2,)</f>
        <v>0</v>
      </c>
      <c r="H3991" s="0" t="n">
        <f aca="false">IF(ISBLANK(C3991),0,-1)</f>
        <v>0</v>
      </c>
      <c r="I3991" s="0" t="n">
        <f aca="false">IF(AND(ISBLANK(C3990),NOT(ISBLANK(C3991))),1,-1)</f>
        <v>-1</v>
      </c>
      <c r="J3991" s="0" t="n">
        <f aca="false">IF(ISBLANK(C3989),IF(AND(C3990=C3991,NOT(ISBLANK(C3990)),NOT(ISBLANK(C3991))),1,-1),-1)</f>
        <v>-1</v>
      </c>
      <c r="K3991" s="0" t="n">
        <f aca="false">IF(MAX(H3991:J3991)&lt;0,IF(OR(C3991=C3990,C3990=C3989),1,-1),MAX(H3991:J3991))</f>
        <v>0</v>
      </c>
    </row>
    <row r="3992" customFormat="false" ht="13.8" hidden="false" customHeight="false" outlineLevel="0" collapsed="false">
      <c r="B3992" s="8" t="n">
        <f aca="false">MAX(H3992:K3992)</f>
        <v>0</v>
      </c>
      <c r="C3992" s="11"/>
      <c r="D3992" s="10" t="e">
        <f aca="false">IF($A$1="WLB",INDEX(SupplierNomenclature!$D$1:$D$9996,MATCH(C3992,SupplierNomenclature!$I$1:$I$9996,0)),IF($A$1="BERU",INDEX(beru_assortment!$C$1:$C$10000,MATCH(C3992,beru_assortment!$I$1:$I$10000,0)),IF($A$1="OZON",INDEX(ozon_assortment!$F$3:$F$10000,MATCH(C3992,ozon_assortment!$E$3:$E$10000,0)),0)))</f>
        <v>#N/A</v>
      </c>
      <c r="E3992" s="7" t="n">
        <f aca="false">IF(ISBLANK(C3992), , IF(ISBLANK(C3991), E3990+1, E3991))</f>
        <v>0</v>
      </c>
      <c r="F3992" s="10" t="n">
        <f aca="false">IF(ISBLANK(C3992),,IF(OR(ISBLANK(C3991), C3991="Баркод"),1,F3991+1))</f>
        <v>0</v>
      </c>
      <c r="G3992" s="10" t="n">
        <f aca="false">IF(ISBLANK(C3993), F3992/2,)</f>
        <v>0</v>
      </c>
      <c r="H3992" s="0" t="n">
        <f aca="false">IF(ISBLANK(C3992),0,-1)</f>
        <v>0</v>
      </c>
      <c r="I3992" s="0" t="n">
        <f aca="false">IF(AND(ISBLANK(C3991),NOT(ISBLANK(C3992))),1,-1)</f>
        <v>-1</v>
      </c>
      <c r="J3992" s="0" t="n">
        <f aca="false">IF(ISBLANK(C3990),IF(AND(C3991=C3992,NOT(ISBLANK(C3991)),NOT(ISBLANK(C3992))),1,-1),-1)</f>
        <v>-1</v>
      </c>
      <c r="K3992" s="0" t="n">
        <f aca="false">IF(MAX(H3992:J3992)&lt;0,IF(OR(C3992=C3991,C3991=C3990),1,-1),MAX(H3992:J3992))</f>
        <v>0</v>
      </c>
    </row>
    <row r="3993" customFormat="false" ht="13.8" hidden="false" customHeight="false" outlineLevel="0" collapsed="false">
      <c r="B3993" s="8" t="n">
        <f aca="false">MAX(H3993:K3993)</f>
        <v>0</v>
      </c>
      <c r="C3993" s="11"/>
      <c r="D3993" s="10" t="e">
        <f aca="false">IF($A$1="WLB",INDEX(SupplierNomenclature!$D$1:$D$9996,MATCH(C3993,SupplierNomenclature!$I$1:$I$9996,0)),IF($A$1="BERU",INDEX(beru_assortment!$C$1:$C$10000,MATCH(C3993,beru_assortment!$I$1:$I$10000,0)),IF($A$1="OZON",INDEX(ozon_assortment!$F$3:$F$10000,MATCH(C3993,ozon_assortment!$E$3:$E$10000,0)),0)))</f>
        <v>#N/A</v>
      </c>
      <c r="E3993" s="7" t="n">
        <f aca="false">IF(ISBLANK(C3993), , IF(ISBLANK(C3992), E3991+1, E3992))</f>
        <v>0</v>
      </c>
      <c r="F3993" s="10" t="n">
        <f aca="false">IF(ISBLANK(C3993),,IF(OR(ISBLANK(C3992), C3992="Баркод"),1,F3992+1))</f>
        <v>0</v>
      </c>
      <c r="G3993" s="10" t="n">
        <f aca="false">IF(ISBLANK(C3994), F3993/2,)</f>
        <v>0</v>
      </c>
      <c r="H3993" s="0" t="n">
        <f aca="false">IF(ISBLANK(C3993),0,-1)</f>
        <v>0</v>
      </c>
      <c r="I3993" s="0" t="n">
        <f aca="false">IF(AND(ISBLANK(C3992),NOT(ISBLANK(C3993))),1,-1)</f>
        <v>-1</v>
      </c>
      <c r="J3993" s="0" t="n">
        <f aca="false">IF(ISBLANK(C3991),IF(AND(C3992=C3993,NOT(ISBLANK(C3992)),NOT(ISBLANK(C3993))),1,-1),-1)</f>
        <v>-1</v>
      </c>
      <c r="K3993" s="0" t="n">
        <f aca="false">IF(MAX(H3993:J3993)&lt;0,IF(OR(C3993=C3992,C3992=C3991),1,-1),MAX(H3993:J3993))</f>
        <v>0</v>
      </c>
    </row>
    <row r="3994" customFormat="false" ht="13.8" hidden="false" customHeight="false" outlineLevel="0" collapsed="false">
      <c r="B3994" s="8" t="n">
        <f aca="false">MAX(H3994:K3994)</f>
        <v>0</v>
      </c>
      <c r="C3994" s="11"/>
      <c r="D3994" s="10" t="e">
        <f aca="false">IF($A$1="WLB",INDEX(SupplierNomenclature!$D$1:$D$9996,MATCH(C3994,SupplierNomenclature!$I$1:$I$9996,0)),IF($A$1="BERU",INDEX(beru_assortment!$C$1:$C$10000,MATCH(C3994,beru_assortment!$I$1:$I$10000,0)),IF($A$1="OZON",INDEX(ozon_assortment!$F$3:$F$10000,MATCH(C3994,ozon_assortment!$E$3:$E$10000,0)),0)))</f>
        <v>#N/A</v>
      </c>
      <c r="E3994" s="7" t="n">
        <f aca="false">IF(ISBLANK(C3994), , IF(ISBLANK(C3993), E3992+1, E3993))</f>
        <v>0</v>
      </c>
      <c r="F3994" s="10" t="n">
        <f aca="false">IF(ISBLANK(C3994),,IF(OR(ISBLANK(C3993), C3993="Баркод"),1,F3993+1))</f>
        <v>0</v>
      </c>
      <c r="G3994" s="10" t="n">
        <f aca="false">IF(ISBLANK(C3995), F3994/2,)</f>
        <v>0</v>
      </c>
      <c r="H3994" s="0" t="n">
        <f aca="false">IF(ISBLANK(C3994),0,-1)</f>
        <v>0</v>
      </c>
      <c r="I3994" s="0" t="n">
        <f aca="false">IF(AND(ISBLANK(C3993),NOT(ISBLANK(C3994))),1,-1)</f>
        <v>-1</v>
      </c>
      <c r="J3994" s="0" t="n">
        <f aca="false">IF(ISBLANK(C3992),IF(AND(C3993=C3994,NOT(ISBLANK(C3993)),NOT(ISBLANK(C3994))),1,-1),-1)</f>
        <v>-1</v>
      </c>
      <c r="K3994" s="0" t="n">
        <f aca="false">IF(MAX(H3994:J3994)&lt;0,IF(OR(C3994=C3993,C3993=C3992),1,-1),MAX(H3994:J3994))</f>
        <v>0</v>
      </c>
    </row>
    <row r="3995" customFormat="false" ht="13.8" hidden="false" customHeight="false" outlineLevel="0" collapsed="false">
      <c r="B3995" s="8" t="n">
        <f aca="false">MAX(H3995:K3995)</f>
        <v>0</v>
      </c>
      <c r="C3995" s="11"/>
      <c r="D3995" s="10" t="e">
        <f aca="false">IF($A$1="WLB",INDEX(SupplierNomenclature!$D$1:$D$9996,MATCH(C3995,SupplierNomenclature!$I$1:$I$9996,0)),IF($A$1="BERU",INDEX(beru_assortment!$C$1:$C$10000,MATCH(C3995,beru_assortment!$I$1:$I$10000,0)),IF($A$1="OZON",INDEX(ozon_assortment!$F$3:$F$10000,MATCH(C3995,ozon_assortment!$E$3:$E$10000,0)),0)))</f>
        <v>#N/A</v>
      </c>
      <c r="E3995" s="7" t="n">
        <f aca="false">IF(ISBLANK(C3995), , IF(ISBLANK(C3994), E3993+1, E3994))</f>
        <v>0</v>
      </c>
      <c r="F3995" s="10" t="n">
        <f aca="false">IF(ISBLANK(C3995),,IF(OR(ISBLANK(C3994), C3994="Баркод"),1,F3994+1))</f>
        <v>0</v>
      </c>
      <c r="G3995" s="10" t="n">
        <f aca="false">IF(ISBLANK(C3996), F3995/2,)</f>
        <v>0</v>
      </c>
      <c r="H3995" s="0" t="n">
        <f aca="false">IF(ISBLANK(C3995),0,-1)</f>
        <v>0</v>
      </c>
      <c r="I3995" s="0" t="n">
        <f aca="false">IF(AND(ISBLANK(C3994),NOT(ISBLANK(C3995))),1,-1)</f>
        <v>-1</v>
      </c>
      <c r="J3995" s="0" t="n">
        <f aca="false">IF(ISBLANK(C3993),IF(AND(C3994=C3995,NOT(ISBLANK(C3994)),NOT(ISBLANK(C3995))),1,-1),-1)</f>
        <v>-1</v>
      </c>
      <c r="K3995" s="0" t="n">
        <f aca="false">IF(MAX(H3995:J3995)&lt;0,IF(OR(C3995=C3994,C3994=C3993),1,-1),MAX(H3995:J3995))</f>
        <v>0</v>
      </c>
    </row>
    <row r="3996" customFormat="false" ht="13.8" hidden="false" customHeight="false" outlineLevel="0" collapsed="false">
      <c r="B3996" s="8" t="n">
        <f aca="false">MAX(H3996:K3996)</f>
        <v>0</v>
      </c>
      <c r="C3996" s="11"/>
      <c r="D3996" s="10" t="e">
        <f aca="false">IF($A$1="WLB",INDEX(SupplierNomenclature!$D$1:$D$9996,MATCH(C3996,SupplierNomenclature!$I$1:$I$9996,0)),IF($A$1="BERU",INDEX(beru_assortment!$C$1:$C$10000,MATCH(C3996,beru_assortment!$I$1:$I$10000,0)),IF($A$1="OZON",INDEX(ozon_assortment!$F$3:$F$10000,MATCH(C3996,ozon_assortment!$E$3:$E$10000,0)),0)))</f>
        <v>#N/A</v>
      </c>
      <c r="E3996" s="7" t="n">
        <f aca="false">IF(ISBLANK(C3996), , IF(ISBLANK(C3995), E3994+1, E3995))</f>
        <v>0</v>
      </c>
      <c r="F3996" s="10" t="n">
        <f aca="false">IF(ISBLANK(C3996),,IF(OR(ISBLANK(C3995), C3995="Баркод"),1,F3995+1))</f>
        <v>0</v>
      </c>
      <c r="G3996" s="10" t="n">
        <f aca="false">IF(ISBLANK(C3997), F3996/2,)</f>
        <v>0</v>
      </c>
      <c r="H3996" s="0" t="n">
        <f aca="false">IF(ISBLANK(C3996),0,-1)</f>
        <v>0</v>
      </c>
      <c r="I3996" s="0" t="n">
        <f aca="false">IF(AND(ISBLANK(C3995),NOT(ISBLANK(C3996))),1,-1)</f>
        <v>-1</v>
      </c>
      <c r="J3996" s="0" t="n">
        <f aca="false">IF(ISBLANK(C3994),IF(AND(C3995=C3996,NOT(ISBLANK(C3995)),NOT(ISBLANK(C3996))),1,-1),-1)</f>
        <v>-1</v>
      </c>
      <c r="K3996" s="0" t="n">
        <f aca="false">IF(MAX(H3996:J3996)&lt;0,IF(OR(C3996=C3995,C3995=C3994),1,-1),MAX(H3996:J3996))</f>
        <v>0</v>
      </c>
    </row>
    <row r="3997" customFormat="false" ht="13.8" hidden="false" customHeight="false" outlineLevel="0" collapsed="false">
      <c r="B3997" s="8" t="n">
        <f aca="false">MAX(H3997:K3997)</f>
        <v>0</v>
      </c>
      <c r="C3997" s="11"/>
      <c r="D3997" s="10" t="e">
        <f aca="false">IF($A$1="WLB",INDEX(SupplierNomenclature!$D$1:$D$9996,MATCH(C3997,SupplierNomenclature!$I$1:$I$9996,0)),IF($A$1="BERU",INDEX(beru_assortment!$C$1:$C$10000,MATCH(C3997,beru_assortment!$I$1:$I$10000,0)),IF($A$1="OZON",INDEX(ozon_assortment!$F$3:$F$10000,MATCH(C3997,ozon_assortment!$E$3:$E$10000,0)),0)))</f>
        <v>#N/A</v>
      </c>
      <c r="E3997" s="7" t="n">
        <f aca="false">IF(ISBLANK(C3997), , IF(ISBLANK(C3996), E3995+1, E3996))</f>
        <v>0</v>
      </c>
      <c r="F3997" s="10" t="n">
        <f aca="false">IF(ISBLANK(C3997),,IF(OR(ISBLANK(C3996), C3996="Баркод"),1,F3996+1))</f>
        <v>0</v>
      </c>
      <c r="G3997" s="10" t="n">
        <f aca="false">IF(ISBLANK(C3998), F3997/2,)</f>
        <v>0</v>
      </c>
      <c r="H3997" s="0" t="n">
        <f aca="false">IF(ISBLANK(C3997),0,-1)</f>
        <v>0</v>
      </c>
      <c r="I3997" s="0" t="n">
        <f aca="false">IF(AND(ISBLANK(C3996),NOT(ISBLANK(C3997))),1,-1)</f>
        <v>-1</v>
      </c>
      <c r="J3997" s="0" t="n">
        <f aca="false">IF(ISBLANK(C3995),IF(AND(C3996=C3997,NOT(ISBLANK(C3996)),NOT(ISBLANK(C3997))),1,-1),-1)</f>
        <v>-1</v>
      </c>
      <c r="K3997" s="0" t="n">
        <f aca="false">IF(MAX(H3997:J3997)&lt;0,IF(OR(C3997=C3996,C3996=C3995),1,-1),MAX(H3997:J3997))</f>
        <v>0</v>
      </c>
    </row>
    <row r="3998" customFormat="false" ht="13.8" hidden="false" customHeight="false" outlineLevel="0" collapsed="false">
      <c r="B3998" s="8" t="n">
        <f aca="false">MAX(H3998:K3998)</f>
        <v>0</v>
      </c>
      <c r="C3998" s="11"/>
      <c r="D3998" s="10" t="e">
        <f aca="false">IF($A$1="WLB",INDEX(SupplierNomenclature!$D$1:$D$9996,MATCH(C3998,SupplierNomenclature!$I$1:$I$9996,0)),IF($A$1="BERU",INDEX(beru_assortment!$C$1:$C$10000,MATCH(C3998,beru_assortment!$I$1:$I$10000,0)),IF($A$1="OZON",INDEX(ozon_assortment!$F$3:$F$10000,MATCH(C3998,ozon_assortment!$E$3:$E$10000,0)),0)))</f>
        <v>#N/A</v>
      </c>
      <c r="E3998" s="7" t="n">
        <f aca="false">IF(ISBLANK(C3998), , IF(ISBLANK(C3997), E3996+1, E3997))</f>
        <v>0</v>
      </c>
      <c r="F3998" s="10" t="n">
        <f aca="false">IF(ISBLANK(C3998),,IF(OR(ISBLANK(C3997), C3997="Баркод"),1,F3997+1))</f>
        <v>0</v>
      </c>
      <c r="G3998" s="10" t="n">
        <f aca="false">IF(ISBLANK(C3999), F3998/2,)</f>
        <v>0</v>
      </c>
      <c r="H3998" s="0" t="n">
        <f aca="false">IF(ISBLANK(C3998),0,-1)</f>
        <v>0</v>
      </c>
      <c r="I3998" s="0" t="n">
        <f aca="false">IF(AND(ISBLANK(C3997),NOT(ISBLANK(C3998))),1,-1)</f>
        <v>-1</v>
      </c>
      <c r="J3998" s="0" t="n">
        <f aca="false">IF(ISBLANK(C3996),IF(AND(C3997=C3998,NOT(ISBLANK(C3997)),NOT(ISBLANK(C3998))),1,-1),-1)</f>
        <v>-1</v>
      </c>
      <c r="K3998" s="0" t="n">
        <f aca="false">IF(MAX(H3998:J3998)&lt;0,IF(OR(C3998=C3997,C3997=C3996),1,-1),MAX(H3998:J3998))</f>
        <v>0</v>
      </c>
    </row>
    <row r="3999" customFormat="false" ht="13.8" hidden="false" customHeight="false" outlineLevel="0" collapsed="false">
      <c r="B3999" s="8" t="n">
        <f aca="false">MAX(H3999:K3999)</f>
        <v>0</v>
      </c>
      <c r="C3999" s="11"/>
      <c r="D3999" s="10" t="e">
        <f aca="false">IF($A$1="WLB",INDEX(SupplierNomenclature!$D$1:$D$9996,MATCH(C3999,SupplierNomenclature!$I$1:$I$9996,0)),IF($A$1="BERU",INDEX(beru_assortment!$C$1:$C$10000,MATCH(C3999,beru_assortment!$I$1:$I$10000,0)),IF($A$1="OZON",INDEX(ozon_assortment!$F$3:$F$10000,MATCH(C3999,ozon_assortment!$E$3:$E$10000,0)),0)))</f>
        <v>#N/A</v>
      </c>
      <c r="E3999" s="7" t="n">
        <f aca="false">IF(ISBLANK(C3999), , IF(ISBLANK(C3998), E3997+1, E3998))</f>
        <v>0</v>
      </c>
      <c r="F3999" s="10" t="n">
        <f aca="false">IF(ISBLANK(C3999),,IF(OR(ISBLANK(C3998), C3998="Баркод"),1,F3998+1))</f>
        <v>0</v>
      </c>
      <c r="G3999" s="10" t="n">
        <f aca="false">IF(ISBLANK(C4000), F3999/2,)</f>
        <v>0</v>
      </c>
      <c r="H3999" s="0" t="n">
        <f aca="false">IF(ISBLANK(C3999),0,-1)</f>
        <v>0</v>
      </c>
      <c r="I3999" s="0" t="n">
        <f aca="false">IF(AND(ISBLANK(C3998),NOT(ISBLANK(C3999))),1,-1)</f>
        <v>-1</v>
      </c>
      <c r="J3999" s="0" t="n">
        <f aca="false">IF(ISBLANK(C3997),IF(AND(C3998=C3999,NOT(ISBLANK(C3998)),NOT(ISBLANK(C3999))),1,-1),-1)</f>
        <v>-1</v>
      </c>
      <c r="K3999" s="0" t="n">
        <f aca="false">IF(MAX(H3999:J3999)&lt;0,IF(OR(C3999=C3998,C3998=C3997),1,-1),MAX(H3999:J3999))</f>
        <v>0</v>
      </c>
    </row>
    <row r="4000" customFormat="false" ht="13.8" hidden="false" customHeight="false" outlineLevel="0" collapsed="false">
      <c r="B4000" s="8" t="n">
        <f aca="false">MAX(H4000:K4000)</f>
        <v>0</v>
      </c>
      <c r="C4000" s="11"/>
      <c r="D4000" s="10" t="e">
        <f aca="false">IF($A$1="WLB",INDEX(SupplierNomenclature!$D$1:$D$9996,MATCH(C4000,SupplierNomenclature!$I$1:$I$9996,0)),IF($A$1="BERU",INDEX(beru_assortment!$C$1:$C$10000,MATCH(C4000,beru_assortment!$I$1:$I$10000,0)),IF($A$1="OZON",INDEX(ozon_assortment!$F$3:$F$10000,MATCH(C4000,ozon_assortment!$E$3:$E$10000,0)),0)))</f>
        <v>#N/A</v>
      </c>
      <c r="E4000" s="7" t="n">
        <f aca="false">IF(ISBLANK(C4000), , IF(ISBLANK(C3999), E3998+1, E3999))</f>
        <v>0</v>
      </c>
      <c r="F4000" s="10" t="n">
        <f aca="false">IF(ISBLANK(C4000),,IF(OR(ISBLANK(C3999), C3999="Баркод"),1,F3999+1))</f>
        <v>0</v>
      </c>
      <c r="G4000" s="10" t="n">
        <f aca="false">IF(ISBLANK(C4001), F4000/2,)</f>
        <v>0</v>
      </c>
      <c r="H4000" s="0" t="n">
        <f aca="false">IF(ISBLANK(C4000),0,-1)</f>
        <v>0</v>
      </c>
      <c r="I4000" s="0" t="n">
        <f aca="false">IF(AND(ISBLANK(C3999),NOT(ISBLANK(C4000))),1,-1)</f>
        <v>-1</v>
      </c>
      <c r="J4000" s="0" t="n">
        <f aca="false">IF(ISBLANK(C3998),IF(AND(C3999=C4000,NOT(ISBLANK(C3999)),NOT(ISBLANK(C4000))),1,-1),-1)</f>
        <v>-1</v>
      </c>
      <c r="K4000" s="0" t="n">
        <f aca="false">IF(MAX(H4000:J4000)&lt;0,IF(OR(C4000=C3999,C3999=C3998),1,-1),MAX(H4000:J4000))</f>
        <v>0</v>
      </c>
    </row>
    <row r="4001" customFormat="false" ht="13.8" hidden="false" customHeight="false" outlineLevel="0" collapsed="false">
      <c r="B4001" s="8" t="n">
        <f aca="false">MAX(H4001:K4001)</f>
        <v>0</v>
      </c>
      <c r="C4001" s="11"/>
      <c r="D4001" s="10" t="e">
        <f aca="false">IF($A$1="WLB",INDEX(SupplierNomenclature!$D$1:$D$9996,MATCH(C4001,SupplierNomenclature!$I$1:$I$9996,0)),IF($A$1="BERU",INDEX(beru_assortment!$C$1:$C$10000,MATCH(C4001,beru_assortment!$I$1:$I$10000,0)),IF($A$1="OZON",INDEX(ozon_assortment!$F$3:$F$10000,MATCH(C4001,ozon_assortment!$E$3:$E$10000,0)),0)))</f>
        <v>#N/A</v>
      </c>
      <c r="E4001" s="7" t="n">
        <f aca="false">IF(ISBLANK(C4001), , IF(ISBLANK(C4000), E3999+1, E4000))</f>
        <v>0</v>
      </c>
      <c r="F4001" s="10" t="n">
        <f aca="false">IF(ISBLANK(C4001),,IF(OR(ISBLANK(C4000), C4000="Баркод"),1,F4000+1))</f>
        <v>0</v>
      </c>
      <c r="G4001" s="10" t="n">
        <f aca="false">IF(ISBLANK(C4002), F4001/2,)</f>
        <v>0</v>
      </c>
      <c r="H4001" s="0" t="n">
        <f aca="false">IF(ISBLANK(C4001),0,-1)</f>
        <v>0</v>
      </c>
      <c r="I4001" s="0" t="n">
        <f aca="false">IF(AND(ISBLANK(C4000),NOT(ISBLANK(C4001))),1,-1)</f>
        <v>-1</v>
      </c>
      <c r="J4001" s="0" t="n">
        <f aca="false">IF(ISBLANK(C3999),IF(AND(C4000=C4001,NOT(ISBLANK(C4000)),NOT(ISBLANK(C4001))),1,-1),-1)</f>
        <v>-1</v>
      </c>
      <c r="K4001" s="0" t="n">
        <f aca="false">IF(MAX(H4001:J4001)&lt;0,IF(OR(C4001=C4000,C4000=C3999),1,-1),MAX(H4001:J4001))</f>
        <v>0</v>
      </c>
    </row>
    <row r="4002" customFormat="false" ht="13.8" hidden="false" customHeight="false" outlineLevel="0" collapsed="false">
      <c r="B4002" s="8" t="n">
        <f aca="false">MAX(H4002:K4002)</f>
        <v>0</v>
      </c>
      <c r="C4002" s="11"/>
      <c r="D4002" s="10" t="e">
        <f aca="false">IF($A$1="WLB",INDEX(SupplierNomenclature!$D$1:$D$9996,MATCH(C4002,SupplierNomenclature!$I$1:$I$9996,0)),IF($A$1="BERU",INDEX(beru_assortment!$C$1:$C$10000,MATCH(C4002,beru_assortment!$I$1:$I$10000,0)),IF($A$1="OZON",INDEX(ozon_assortment!$F$3:$F$10000,MATCH(C4002,ozon_assortment!$E$3:$E$10000,0)),0)))</f>
        <v>#N/A</v>
      </c>
      <c r="E4002" s="7" t="n">
        <f aca="false">IF(ISBLANK(C4002), , IF(ISBLANK(C4001), E4000+1, E4001))</f>
        <v>0</v>
      </c>
      <c r="F4002" s="10" t="n">
        <f aca="false">IF(ISBLANK(C4002),,IF(OR(ISBLANK(C4001), C4001="Баркод"),1,F4001+1))</f>
        <v>0</v>
      </c>
      <c r="G4002" s="10" t="n">
        <f aca="false">IF(ISBLANK(C4003), F4002/2,)</f>
        <v>0</v>
      </c>
      <c r="H4002" s="0" t="n">
        <f aca="false">IF(ISBLANK(C4002),0,-1)</f>
        <v>0</v>
      </c>
      <c r="I4002" s="0" t="n">
        <f aca="false">IF(AND(ISBLANK(C4001),NOT(ISBLANK(C4002))),1,-1)</f>
        <v>-1</v>
      </c>
      <c r="J4002" s="0" t="n">
        <f aca="false">IF(ISBLANK(C4000),IF(AND(C4001=C4002,NOT(ISBLANK(C4001)),NOT(ISBLANK(C4002))),1,-1),-1)</f>
        <v>-1</v>
      </c>
      <c r="K4002" s="0" t="n">
        <f aca="false">IF(MAX(H4002:J4002)&lt;0,IF(OR(C4002=C4001,C4001=C4000),1,-1),MAX(H4002:J4002))</f>
        <v>0</v>
      </c>
    </row>
    <row r="4003" customFormat="false" ht="13.8" hidden="false" customHeight="false" outlineLevel="0" collapsed="false">
      <c r="B4003" s="8" t="n">
        <f aca="false">MAX(H4003:K4003)</f>
        <v>0</v>
      </c>
      <c r="C4003" s="11"/>
      <c r="D4003" s="10" t="e">
        <f aca="false">IF($A$1="WLB",INDEX(SupplierNomenclature!$D$1:$D$9996,MATCH(C4003,SupplierNomenclature!$I$1:$I$9996,0)),IF($A$1="BERU",INDEX(beru_assortment!$C$1:$C$10000,MATCH(C4003,beru_assortment!$I$1:$I$10000,0)),IF($A$1="OZON",INDEX(ozon_assortment!$F$3:$F$10000,MATCH(C4003,ozon_assortment!$E$3:$E$10000,0)),0)))</f>
        <v>#N/A</v>
      </c>
      <c r="E4003" s="7" t="n">
        <f aca="false">IF(ISBLANK(C4003), , IF(ISBLANK(C4002), E4001+1, E4002))</f>
        <v>0</v>
      </c>
      <c r="F4003" s="10" t="n">
        <f aca="false">IF(ISBLANK(C4003),,IF(OR(ISBLANK(C4002), C4002="Баркод"),1,F4002+1))</f>
        <v>0</v>
      </c>
      <c r="G4003" s="10" t="n">
        <f aca="false">IF(ISBLANK(C4004), F4003/2,)</f>
        <v>0</v>
      </c>
      <c r="H4003" s="0" t="n">
        <f aca="false">IF(ISBLANK(C4003),0,-1)</f>
        <v>0</v>
      </c>
      <c r="I4003" s="0" t="n">
        <f aca="false">IF(AND(ISBLANK(C4002),NOT(ISBLANK(C4003))),1,-1)</f>
        <v>-1</v>
      </c>
      <c r="J4003" s="0" t="n">
        <f aca="false">IF(ISBLANK(C4001),IF(AND(C4002=C4003,NOT(ISBLANK(C4002)),NOT(ISBLANK(C4003))),1,-1),-1)</f>
        <v>-1</v>
      </c>
      <c r="K4003" s="0" t="n">
        <f aca="false">IF(MAX(H4003:J4003)&lt;0,IF(OR(C4003=C4002,C4002=C4001),1,-1),MAX(H4003:J4003))</f>
        <v>0</v>
      </c>
    </row>
    <row r="4004" customFormat="false" ht="13.8" hidden="false" customHeight="false" outlineLevel="0" collapsed="false">
      <c r="B4004" s="8" t="n">
        <f aca="false">MAX(H4004:K4004)</f>
        <v>0</v>
      </c>
      <c r="C4004" s="11"/>
      <c r="D4004" s="10" t="e">
        <f aca="false">IF($A$1="WLB",INDEX(SupplierNomenclature!$D$1:$D$9996,MATCH(C4004,SupplierNomenclature!$I$1:$I$9996,0)),IF($A$1="BERU",INDEX(beru_assortment!$C$1:$C$10000,MATCH(C4004,beru_assortment!$I$1:$I$10000,0)),IF($A$1="OZON",INDEX(ozon_assortment!$F$3:$F$10000,MATCH(C4004,ozon_assortment!$E$3:$E$10000,0)),0)))</f>
        <v>#N/A</v>
      </c>
      <c r="E4004" s="7" t="n">
        <f aca="false">IF(ISBLANK(C4004), , IF(ISBLANK(C4003), E4002+1, E4003))</f>
        <v>0</v>
      </c>
      <c r="F4004" s="10" t="n">
        <f aca="false">IF(ISBLANK(C4004),,IF(OR(ISBLANK(C4003), C4003="Баркод"),1,F4003+1))</f>
        <v>0</v>
      </c>
      <c r="G4004" s="10" t="n">
        <f aca="false">IF(ISBLANK(C4005), F4004/2,)</f>
        <v>0</v>
      </c>
      <c r="H4004" s="0" t="n">
        <f aca="false">IF(ISBLANK(C4004),0,-1)</f>
        <v>0</v>
      </c>
      <c r="I4004" s="0" t="n">
        <f aca="false">IF(AND(ISBLANK(C4003),NOT(ISBLANK(C4004))),1,-1)</f>
        <v>-1</v>
      </c>
      <c r="J4004" s="0" t="n">
        <f aca="false">IF(ISBLANK(C4002),IF(AND(C4003=C4004,NOT(ISBLANK(C4003)),NOT(ISBLANK(C4004))),1,-1),-1)</f>
        <v>-1</v>
      </c>
      <c r="K4004" s="0" t="n">
        <f aca="false">IF(MAX(H4004:J4004)&lt;0,IF(OR(C4004=C4003,C4003=C4002),1,-1),MAX(H4004:J4004))</f>
        <v>0</v>
      </c>
    </row>
    <row r="4005" customFormat="false" ht="13.8" hidden="false" customHeight="false" outlineLevel="0" collapsed="false">
      <c r="B4005" s="8" t="n">
        <f aca="false">MAX(H4005:K4005)</f>
        <v>0</v>
      </c>
      <c r="C4005" s="11"/>
      <c r="D4005" s="10" t="e">
        <f aca="false">IF($A$1="WLB",INDEX(SupplierNomenclature!$D$1:$D$9996,MATCH(C4005,SupplierNomenclature!$I$1:$I$9996,0)),IF($A$1="BERU",INDEX(beru_assortment!$C$1:$C$10000,MATCH(C4005,beru_assortment!$I$1:$I$10000,0)),IF($A$1="OZON",INDEX(ozon_assortment!$F$3:$F$10000,MATCH(C4005,ozon_assortment!$E$3:$E$10000,0)),0)))</f>
        <v>#N/A</v>
      </c>
      <c r="E4005" s="7" t="n">
        <f aca="false">IF(ISBLANK(C4005), , IF(ISBLANK(C4004), E4003+1, E4004))</f>
        <v>0</v>
      </c>
      <c r="F4005" s="10" t="n">
        <f aca="false">IF(ISBLANK(C4005),,IF(OR(ISBLANK(C4004), C4004="Баркод"),1,F4004+1))</f>
        <v>0</v>
      </c>
      <c r="G4005" s="10" t="n">
        <f aca="false">IF(ISBLANK(C4006), F4005/2,)</f>
        <v>0</v>
      </c>
      <c r="H4005" s="0" t="n">
        <f aca="false">IF(ISBLANK(C4005),0,-1)</f>
        <v>0</v>
      </c>
      <c r="I4005" s="0" t="n">
        <f aca="false">IF(AND(ISBLANK(C4004),NOT(ISBLANK(C4005))),1,-1)</f>
        <v>-1</v>
      </c>
      <c r="J4005" s="0" t="n">
        <f aca="false">IF(ISBLANK(C4003),IF(AND(C4004=C4005,NOT(ISBLANK(C4004)),NOT(ISBLANK(C4005))),1,-1),-1)</f>
        <v>-1</v>
      </c>
      <c r="K4005" s="0" t="n">
        <f aca="false">IF(MAX(H4005:J4005)&lt;0,IF(OR(C4005=C4004,C4004=C4003),1,-1),MAX(H4005:J4005))</f>
        <v>0</v>
      </c>
    </row>
    <row r="4006" customFormat="false" ht="13.8" hidden="false" customHeight="false" outlineLevel="0" collapsed="false">
      <c r="B4006" s="8" t="n">
        <f aca="false">MAX(H4006:K4006)</f>
        <v>0</v>
      </c>
      <c r="C4006" s="11"/>
      <c r="D4006" s="10" t="e">
        <f aca="false">IF($A$1="WLB",INDEX(SupplierNomenclature!$D$1:$D$9996,MATCH(C4006,SupplierNomenclature!$I$1:$I$9996,0)),IF($A$1="BERU",INDEX(beru_assortment!$C$1:$C$10000,MATCH(C4006,beru_assortment!$I$1:$I$10000,0)),IF($A$1="OZON",INDEX(ozon_assortment!$F$3:$F$10000,MATCH(C4006,ozon_assortment!$E$3:$E$10000,0)),0)))</f>
        <v>#N/A</v>
      </c>
      <c r="E4006" s="7" t="n">
        <f aca="false">IF(ISBLANK(C4006), , IF(ISBLANK(C4005), E4004+1, E4005))</f>
        <v>0</v>
      </c>
      <c r="F4006" s="10" t="n">
        <f aca="false">IF(ISBLANK(C4006),,IF(OR(ISBLANK(C4005), C4005="Баркод"),1,F4005+1))</f>
        <v>0</v>
      </c>
      <c r="G4006" s="10" t="n">
        <f aca="false">IF(ISBLANK(C4007), F4006/2,)</f>
        <v>0</v>
      </c>
      <c r="H4006" s="0" t="n">
        <f aca="false">IF(ISBLANK(C4006),0,-1)</f>
        <v>0</v>
      </c>
      <c r="I4006" s="0" t="n">
        <f aca="false">IF(AND(ISBLANK(C4005),NOT(ISBLANK(C4006))),1,-1)</f>
        <v>-1</v>
      </c>
      <c r="J4006" s="0" t="n">
        <f aca="false">IF(ISBLANK(C4004),IF(AND(C4005=C4006,NOT(ISBLANK(C4005)),NOT(ISBLANK(C4006))),1,-1),-1)</f>
        <v>-1</v>
      </c>
      <c r="K4006" s="0" t="n">
        <f aca="false">IF(MAX(H4006:J4006)&lt;0,IF(OR(C4006=C4005,C4005=C4004),1,-1),MAX(H4006:J4006))</f>
        <v>0</v>
      </c>
    </row>
    <row r="4007" customFormat="false" ht="13.8" hidden="false" customHeight="false" outlineLevel="0" collapsed="false">
      <c r="B4007" s="8" t="n">
        <f aca="false">MAX(H4007:K4007)</f>
        <v>0</v>
      </c>
      <c r="C4007" s="11"/>
      <c r="D4007" s="10" t="e">
        <f aca="false">IF($A$1="WLB",INDEX(SupplierNomenclature!$D$1:$D$9996,MATCH(C4007,SupplierNomenclature!$I$1:$I$9996,0)),IF($A$1="BERU",INDEX(beru_assortment!$C$1:$C$10000,MATCH(C4007,beru_assortment!$I$1:$I$10000,0)),IF($A$1="OZON",INDEX(ozon_assortment!$F$3:$F$10000,MATCH(C4007,ozon_assortment!$E$3:$E$10000,0)),0)))</f>
        <v>#N/A</v>
      </c>
      <c r="E4007" s="7" t="n">
        <f aca="false">IF(ISBLANK(C4007), , IF(ISBLANK(C4006), E4005+1, E4006))</f>
        <v>0</v>
      </c>
      <c r="F4007" s="10" t="n">
        <f aca="false">IF(ISBLANK(C4007),,IF(OR(ISBLANK(C4006), C4006="Баркод"),1,F4006+1))</f>
        <v>0</v>
      </c>
      <c r="G4007" s="10" t="n">
        <f aca="false">IF(ISBLANK(C4008), F4007/2,)</f>
        <v>0</v>
      </c>
      <c r="H4007" s="0" t="n">
        <f aca="false">IF(ISBLANK(C4007),0,-1)</f>
        <v>0</v>
      </c>
      <c r="I4007" s="0" t="n">
        <f aca="false">IF(AND(ISBLANK(C4006),NOT(ISBLANK(C4007))),1,-1)</f>
        <v>-1</v>
      </c>
      <c r="J4007" s="0" t="n">
        <f aca="false">IF(ISBLANK(C4005),IF(AND(C4006=C4007,NOT(ISBLANK(C4006)),NOT(ISBLANK(C4007))),1,-1),-1)</f>
        <v>-1</v>
      </c>
      <c r="K4007" s="0" t="n">
        <f aca="false">IF(MAX(H4007:J4007)&lt;0,IF(OR(C4007=C4006,C4006=C4005),1,-1),MAX(H4007:J4007))</f>
        <v>0</v>
      </c>
    </row>
    <row r="4008" customFormat="false" ht="13.8" hidden="false" customHeight="false" outlineLevel="0" collapsed="false">
      <c r="B4008" s="8" t="n">
        <f aca="false">MAX(H4008:K4008)</f>
        <v>0</v>
      </c>
      <c r="C4008" s="11"/>
      <c r="D4008" s="10" t="e">
        <f aca="false">IF($A$1="WLB",INDEX(SupplierNomenclature!$D$1:$D$9996,MATCH(C4008,SupplierNomenclature!$I$1:$I$9996,0)),IF($A$1="BERU",INDEX(beru_assortment!$C$1:$C$10000,MATCH(C4008,beru_assortment!$I$1:$I$10000,0)),IF($A$1="OZON",INDEX(ozon_assortment!$F$3:$F$10000,MATCH(C4008,ozon_assortment!$E$3:$E$10000,0)),0)))</f>
        <v>#N/A</v>
      </c>
      <c r="E4008" s="7" t="n">
        <f aca="false">IF(ISBLANK(C4008), , IF(ISBLANK(C4007), E4006+1, E4007))</f>
        <v>0</v>
      </c>
      <c r="F4008" s="10" t="n">
        <f aca="false">IF(ISBLANK(C4008),,IF(OR(ISBLANK(C4007), C4007="Баркод"),1,F4007+1))</f>
        <v>0</v>
      </c>
      <c r="G4008" s="10" t="n">
        <f aca="false">IF(ISBLANK(C4009), F4008/2,)</f>
        <v>0</v>
      </c>
      <c r="H4008" s="0" t="n">
        <f aca="false">IF(ISBLANK(C4008),0,-1)</f>
        <v>0</v>
      </c>
      <c r="I4008" s="0" t="n">
        <f aca="false">IF(AND(ISBLANK(C4007),NOT(ISBLANK(C4008))),1,-1)</f>
        <v>-1</v>
      </c>
      <c r="J4008" s="0" t="n">
        <f aca="false">IF(ISBLANK(C4006),IF(AND(C4007=C4008,NOT(ISBLANK(C4007)),NOT(ISBLANK(C4008))),1,-1),-1)</f>
        <v>-1</v>
      </c>
      <c r="K4008" s="0" t="n">
        <f aca="false">IF(MAX(H4008:J4008)&lt;0,IF(OR(C4008=C4007,C4007=C4006),1,-1),MAX(H4008:J4008))</f>
        <v>0</v>
      </c>
    </row>
    <row r="4009" customFormat="false" ht="13.8" hidden="false" customHeight="false" outlineLevel="0" collapsed="false">
      <c r="B4009" s="8" t="n">
        <f aca="false">MAX(H4009:K4009)</f>
        <v>0</v>
      </c>
      <c r="C4009" s="11"/>
      <c r="D4009" s="10" t="e">
        <f aca="false">IF($A$1="WLB",INDEX(SupplierNomenclature!$D$1:$D$9996,MATCH(C4009,SupplierNomenclature!$I$1:$I$9996,0)),IF($A$1="BERU",INDEX(beru_assortment!$C$1:$C$10000,MATCH(C4009,beru_assortment!$I$1:$I$10000,0)),IF($A$1="OZON",INDEX(ozon_assortment!$F$3:$F$10000,MATCH(C4009,ozon_assortment!$E$3:$E$10000,0)),0)))</f>
        <v>#N/A</v>
      </c>
      <c r="E4009" s="7" t="n">
        <f aca="false">IF(ISBLANK(C4009), , IF(ISBLANK(C4008), E4007+1, E4008))</f>
        <v>0</v>
      </c>
      <c r="F4009" s="10" t="n">
        <f aca="false">IF(ISBLANK(C4009),,IF(OR(ISBLANK(C4008), C4008="Баркод"),1,F4008+1))</f>
        <v>0</v>
      </c>
      <c r="G4009" s="10" t="n">
        <f aca="false">IF(ISBLANK(C4010), F4009/2,)</f>
        <v>0</v>
      </c>
      <c r="H4009" s="0" t="n">
        <f aca="false">IF(ISBLANK(C4009),0,-1)</f>
        <v>0</v>
      </c>
      <c r="I4009" s="0" t="n">
        <f aca="false">IF(AND(ISBLANK(C4008),NOT(ISBLANK(C4009))),1,-1)</f>
        <v>-1</v>
      </c>
      <c r="J4009" s="0" t="n">
        <f aca="false">IF(ISBLANK(C4007),IF(AND(C4008=C4009,NOT(ISBLANK(C4008)),NOT(ISBLANK(C4009))),1,-1),-1)</f>
        <v>-1</v>
      </c>
      <c r="K4009" s="0" t="n">
        <f aca="false">IF(MAX(H4009:J4009)&lt;0,IF(OR(C4009=C4008,C4008=C4007),1,-1),MAX(H4009:J4009))</f>
        <v>0</v>
      </c>
    </row>
    <row r="4010" customFormat="false" ht="13.8" hidden="false" customHeight="false" outlineLevel="0" collapsed="false">
      <c r="B4010" s="8" t="n">
        <f aca="false">MAX(H4010:K4010)</f>
        <v>0</v>
      </c>
      <c r="C4010" s="11"/>
      <c r="D4010" s="10" t="e">
        <f aca="false">IF($A$1="WLB",INDEX(SupplierNomenclature!$D$1:$D$9996,MATCH(C4010,SupplierNomenclature!$I$1:$I$9996,0)),IF($A$1="BERU",INDEX(beru_assortment!$C$1:$C$10000,MATCH(C4010,beru_assortment!$I$1:$I$10000,0)),IF($A$1="OZON",INDEX(ozon_assortment!$F$3:$F$10000,MATCH(C4010,ozon_assortment!$E$3:$E$10000,0)),0)))</f>
        <v>#N/A</v>
      </c>
      <c r="E4010" s="7" t="n">
        <f aca="false">IF(ISBLANK(C4010), , IF(ISBLANK(C4009), E4008+1, E4009))</f>
        <v>0</v>
      </c>
      <c r="F4010" s="10" t="n">
        <f aca="false">IF(ISBLANK(C4010),,IF(OR(ISBLANK(C4009), C4009="Баркод"),1,F4009+1))</f>
        <v>0</v>
      </c>
      <c r="G4010" s="10" t="n">
        <f aca="false">IF(ISBLANK(C4011), F4010/2,)</f>
        <v>0</v>
      </c>
      <c r="H4010" s="0" t="n">
        <f aca="false">IF(ISBLANK(C4010),0,-1)</f>
        <v>0</v>
      </c>
      <c r="I4010" s="0" t="n">
        <f aca="false">IF(AND(ISBLANK(C4009),NOT(ISBLANK(C4010))),1,-1)</f>
        <v>-1</v>
      </c>
      <c r="J4010" s="0" t="n">
        <f aca="false">IF(ISBLANK(C4008),IF(AND(C4009=C4010,NOT(ISBLANK(C4009)),NOT(ISBLANK(C4010))),1,-1),-1)</f>
        <v>-1</v>
      </c>
      <c r="K4010" s="0" t="n">
        <f aca="false">IF(MAX(H4010:J4010)&lt;0,IF(OR(C4010=C4009,C4009=C4008),1,-1),MAX(H4010:J4010))</f>
        <v>0</v>
      </c>
    </row>
    <row r="4011" customFormat="false" ht="13.8" hidden="false" customHeight="false" outlineLevel="0" collapsed="false">
      <c r="B4011" s="8" t="n">
        <f aca="false">MAX(H4011:K4011)</f>
        <v>0</v>
      </c>
      <c r="C4011" s="11"/>
      <c r="D4011" s="10" t="e">
        <f aca="false">IF($A$1="WLB",INDEX(SupplierNomenclature!$D$1:$D$9996,MATCH(C4011,SupplierNomenclature!$I$1:$I$9996,0)),IF($A$1="BERU",INDEX(beru_assortment!$C$1:$C$10000,MATCH(C4011,beru_assortment!$I$1:$I$10000,0)),IF($A$1="OZON",INDEX(ozon_assortment!$F$3:$F$10000,MATCH(C4011,ozon_assortment!$E$3:$E$10000,0)),0)))</f>
        <v>#N/A</v>
      </c>
      <c r="E4011" s="7" t="n">
        <f aca="false">IF(ISBLANK(C4011), , IF(ISBLANK(C4010), E4009+1, E4010))</f>
        <v>0</v>
      </c>
      <c r="F4011" s="10" t="n">
        <f aca="false">IF(ISBLANK(C4011),,IF(OR(ISBLANK(C4010), C4010="Баркод"),1,F4010+1))</f>
        <v>0</v>
      </c>
      <c r="G4011" s="10" t="n">
        <f aca="false">IF(ISBLANK(C4012), F4011/2,)</f>
        <v>0</v>
      </c>
      <c r="H4011" s="0" t="n">
        <f aca="false">IF(ISBLANK(C4011),0,-1)</f>
        <v>0</v>
      </c>
      <c r="I4011" s="0" t="n">
        <f aca="false">IF(AND(ISBLANK(C4010),NOT(ISBLANK(C4011))),1,-1)</f>
        <v>-1</v>
      </c>
      <c r="J4011" s="0" t="n">
        <f aca="false">IF(ISBLANK(C4009),IF(AND(C4010=C4011,NOT(ISBLANK(C4010)),NOT(ISBLANK(C4011))),1,-1),-1)</f>
        <v>-1</v>
      </c>
      <c r="K4011" s="0" t="n">
        <f aca="false">IF(MAX(H4011:J4011)&lt;0,IF(OR(C4011=C4010,C4010=C4009),1,-1),MAX(H4011:J4011))</f>
        <v>0</v>
      </c>
    </row>
    <row r="4012" customFormat="false" ht="13.8" hidden="false" customHeight="false" outlineLevel="0" collapsed="false">
      <c r="B4012" s="8" t="n">
        <f aca="false">MAX(H4012:K4012)</f>
        <v>0</v>
      </c>
      <c r="C4012" s="11"/>
      <c r="D4012" s="10" t="e">
        <f aca="false">IF($A$1="WLB",INDEX(SupplierNomenclature!$D$1:$D$9996,MATCH(C4012,SupplierNomenclature!$I$1:$I$9996,0)),IF($A$1="BERU",INDEX(beru_assortment!$C$1:$C$10000,MATCH(C4012,beru_assortment!$I$1:$I$10000,0)),IF($A$1="OZON",INDEX(ozon_assortment!$F$3:$F$10000,MATCH(C4012,ozon_assortment!$E$3:$E$10000,0)),0)))</f>
        <v>#N/A</v>
      </c>
      <c r="E4012" s="7" t="n">
        <f aca="false">IF(ISBLANK(C4012), , IF(ISBLANK(C4011), E4010+1, E4011))</f>
        <v>0</v>
      </c>
      <c r="F4012" s="10" t="n">
        <f aca="false">IF(ISBLANK(C4012),,IF(OR(ISBLANK(C4011), C4011="Баркод"),1,F4011+1))</f>
        <v>0</v>
      </c>
      <c r="G4012" s="10" t="n">
        <f aca="false">IF(ISBLANK(C4013), F4012/2,)</f>
        <v>0</v>
      </c>
      <c r="H4012" s="0" t="n">
        <f aca="false">IF(ISBLANK(C4012),0,-1)</f>
        <v>0</v>
      </c>
      <c r="I4012" s="0" t="n">
        <f aca="false">IF(AND(ISBLANK(C4011),NOT(ISBLANK(C4012))),1,-1)</f>
        <v>-1</v>
      </c>
      <c r="J4012" s="0" t="n">
        <f aca="false">IF(ISBLANK(C4010),IF(AND(C4011=C4012,NOT(ISBLANK(C4011)),NOT(ISBLANK(C4012))),1,-1),-1)</f>
        <v>-1</v>
      </c>
      <c r="K4012" s="0" t="n">
        <f aca="false">IF(MAX(H4012:J4012)&lt;0,IF(OR(C4012=C4011,C4011=C4010),1,-1),MAX(H4012:J4012))</f>
        <v>0</v>
      </c>
    </row>
    <row r="4013" customFormat="false" ht="13.8" hidden="false" customHeight="false" outlineLevel="0" collapsed="false">
      <c r="B4013" s="8" t="n">
        <f aca="false">MAX(H4013:K4013)</f>
        <v>0</v>
      </c>
      <c r="C4013" s="11"/>
      <c r="D4013" s="10" t="e">
        <f aca="false">IF($A$1="WLB",INDEX(SupplierNomenclature!$D$1:$D$9996,MATCH(C4013,SupplierNomenclature!$I$1:$I$9996,0)),IF($A$1="BERU",INDEX(beru_assortment!$C$1:$C$10000,MATCH(C4013,beru_assortment!$I$1:$I$10000,0)),IF($A$1="OZON",INDEX(ozon_assortment!$F$3:$F$10000,MATCH(C4013,ozon_assortment!$E$3:$E$10000,0)),0)))</f>
        <v>#N/A</v>
      </c>
      <c r="E4013" s="7" t="n">
        <f aca="false">IF(ISBLANK(C4013), , IF(ISBLANK(C4012), E4011+1, E4012))</f>
        <v>0</v>
      </c>
      <c r="F4013" s="10" t="n">
        <f aca="false">IF(ISBLANK(C4013),,IF(OR(ISBLANK(C4012), C4012="Баркод"),1,F4012+1))</f>
        <v>0</v>
      </c>
      <c r="G4013" s="10" t="n">
        <f aca="false">IF(ISBLANK(C4014), F4013/2,)</f>
        <v>0</v>
      </c>
      <c r="H4013" s="0" t="n">
        <f aca="false">IF(ISBLANK(C4013),0,-1)</f>
        <v>0</v>
      </c>
      <c r="I4013" s="0" t="n">
        <f aca="false">IF(AND(ISBLANK(C4012),NOT(ISBLANK(C4013))),1,-1)</f>
        <v>-1</v>
      </c>
      <c r="J4013" s="0" t="n">
        <f aca="false">IF(ISBLANK(C4011),IF(AND(C4012=C4013,NOT(ISBLANK(C4012)),NOT(ISBLANK(C4013))),1,-1),-1)</f>
        <v>-1</v>
      </c>
      <c r="K4013" s="0" t="n">
        <f aca="false">IF(MAX(H4013:J4013)&lt;0,IF(OR(C4013=C4012,C4012=C4011),1,-1),MAX(H4013:J4013))</f>
        <v>0</v>
      </c>
    </row>
    <row r="4014" customFormat="false" ht="13.8" hidden="false" customHeight="false" outlineLevel="0" collapsed="false">
      <c r="B4014" s="8" t="n">
        <f aca="false">MAX(H4014:K4014)</f>
        <v>0</v>
      </c>
      <c r="C4014" s="11"/>
      <c r="D4014" s="10" t="e">
        <f aca="false">IF($A$1="WLB",INDEX(SupplierNomenclature!$D$1:$D$9996,MATCH(C4014,SupplierNomenclature!$I$1:$I$9996,0)),IF($A$1="BERU",INDEX(beru_assortment!$C$1:$C$10000,MATCH(C4014,beru_assortment!$I$1:$I$10000,0)),IF($A$1="OZON",INDEX(ozon_assortment!$F$3:$F$10000,MATCH(C4014,ozon_assortment!$E$3:$E$10000,0)),0)))</f>
        <v>#N/A</v>
      </c>
      <c r="E4014" s="7" t="n">
        <f aca="false">IF(ISBLANK(C4014), , IF(ISBLANK(C4013), E4012+1, E4013))</f>
        <v>0</v>
      </c>
      <c r="F4014" s="10" t="n">
        <f aca="false">IF(ISBLANK(C4014),,IF(OR(ISBLANK(C4013), C4013="Баркод"),1,F4013+1))</f>
        <v>0</v>
      </c>
      <c r="G4014" s="10" t="n">
        <f aca="false">IF(ISBLANK(C4015), F4014/2,)</f>
        <v>0</v>
      </c>
      <c r="H4014" s="0" t="n">
        <f aca="false">IF(ISBLANK(C4014),0,-1)</f>
        <v>0</v>
      </c>
      <c r="I4014" s="0" t="n">
        <f aca="false">IF(AND(ISBLANK(C4013),NOT(ISBLANK(C4014))),1,-1)</f>
        <v>-1</v>
      </c>
      <c r="J4014" s="0" t="n">
        <f aca="false">IF(ISBLANK(C4012),IF(AND(C4013=C4014,NOT(ISBLANK(C4013)),NOT(ISBLANK(C4014))),1,-1),-1)</f>
        <v>-1</v>
      </c>
      <c r="K4014" s="0" t="n">
        <f aca="false">IF(MAX(H4014:J4014)&lt;0,IF(OR(C4014=C4013,C4013=C4012),1,-1),MAX(H4014:J4014))</f>
        <v>0</v>
      </c>
    </row>
    <row r="4015" customFormat="false" ht="13.8" hidden="false" customHeight="false" outlineLevel="0" collapsed="false">
      <c r="B4015" s="8" t="n">
        <f aca="false">MAX(H4015:K4015)</f>
        <v>0</v>
      </c>
      <c r="C4015" s="11"/>
      <c r="D4015" s="10" t="e">
        <f aca="false">IF($A$1="WLB",INDEX(SupplierNomenclature!$D$1:$D$9996,MATCH(C4015,SupplierNomenclature!$I$1:$I$9996,0)),IF($A$1="BERU",INDEX(beru_assortment!$C$1:$C$10000,MATCH(C4015,beru_assortment!$I$1:$I$10000,0)),IF($A$1="OZON",INDEX(ozon_assortment!$F$3:$F$10000,MATCH(C4015,ozon_assortment!$E$3:$E$10000,0)),0)))</f>
        <v>#N/A</v>
      </c>
      <c r="E4015" s="7" t="n">
        <f aca="false">IF(ISBLANK(C4015), , IF(ISBLANK(C4014), E4013+1, E4014))</f>
        <v>0</v>
      </c>
      <c r="F4015" s="10" t="n">
        <f aca="false">IF(ISBLANK(C4015),,IF(OR(ISBLANK(C4014), C4014="Баркод"),1,F4014+1))</f>
        <v>0</v>
      </c>
      <c r="G4015" s="10" t="n">
        <f aca="false">IF(ISBLANK(C4016), F4015/2,)</f>
        <v>0</v>
      </c>
      <c r="H4015" s="0" t="n">
        <f aca="false">IF(ISBLANK(C4015),0,-1)</f>
        <v>0</v>
      </c>
      <c r="I4015" s="0" t="n">
        <f aca="false">IF(AND(ISBLANK(C4014),NOT(ISBLANK(C4015))),1,-1)</f>
        <v>-1</v>
      </c>
      <c r="J4015" s="0" t="n">
        <f aca="false">IF(ISBLANK(C4013),IF(AND(C4014=C4015,NOT(ISBLANK(C4014)),NOT(ISBLANK(C4015))),1,-1),-1)</f>
        <v>-1</v>
      </c>
      <c r="K4015" s="0" t="n">
        <f aca="false">IF(MAX(H4015:J4015)&lt;0,IF(OR(C4015=C4014,C4014=C4013),1,-1),MAX(H4015:J4015))</f>
        <v>0</v>
      </c>
    </row>
    <row r="4016" customFormat="false" ht="13.8" hidden="false" customHeight="false" outlineLevel="0" collapsed="false">
      <c r="B4016" s="8" t="n">
        <f aca="false">MAX(H4016:K4016)</f>
        <v>0</v>
      </c>
      <c r="C4016" s="11"/>
      <c r="D4016" s="10" t="e">
        <f aca="false">IF($A$1="WLB",INDEX(SupplierNomenclature!$D$1:$D$9996,MATCH(C4016,SupplierNomenclature!$I$1:$I$9996,0)),IF($A$1="BERU",INDEX(beru_assortment!$C$1:$C$10000,MATCH(C4016,beru_assortment!$I$1:$I$10000,0)),IF($A$1="OZON",INDEX(ozon_assortment!$F$3:$F$10000,MATCH(C4016,ozon_assortment!$E$3:$E$10000,0)),0)))</f>
        <v>#N/A</v>
      </c>
      <c r="E4016" s="7" t="n">
        <f aca="false">IF(ISBLANK(C4016), , IF(ISBLANK(C4015), E4014+1, E4015))</f>
        <v>0</v>
      </c>
      <c r="F4016" s="10" t="n">
        <f aca="false">IF(ISBLANK(C4016),,IF(OR(ISBLANK(C4015), C4015="Баркод"),1,F4015+1))</f>
        <v>0</v>
      </c>
      <c r="G4016" s="10" t="n">
        <f aca="false">IF(ISBLANK(C4017), F4016/2,)</f>
        <v>0</v>
      </c>
      <c r="H4016" s="0" t="n">
        <f aca="false">IF(ISBLANK(C4016),0,-1)</f>
        <v>0</v>
      </c>
      <c r="I4016" s="0" t="n">
        <f aca="false">IF(AND(ISBLANK(C4015),NOT(ISBLANK(C4016))),1,-1)</f>
        <v>-1</v>
      </c>
      <c r="J4016" s="0" t="n">
        <f aca="false">IF(ISBLANK(C4014),IF(AND(C4015=C4016,NOT(ISBLANK(C4015)),NOT(ISBLANK(C4016))),1,-1),-1)</f>
        <v>-1</v>
      </c>
      <c r="K4016" s="0" t="n">
        <f aca="false">IF(MAX(H4016:J4016)&lt;0,IF(OR(C4016=C4015,C4015=C4014),1,-1),MAX(H4016:J4016))</f>
        <v>0</v>
      </c>
    </row>
    <row r="4017" customFormat="false" ht="13.8" hidden="false" customHeight="false" outlineLevel="0" collapsed="false">
      <c r="B4017" s="8" t="n">
        <f aca="false">MAX(H4017:K4017)</f>
        <v>0</v>
      </c>
      <c r="C4017" s="11"/>
      <c r="D4017" s="10" t="e">
        <f aca="false">IF($A$1="WLB",INDEX(SupplierNomenclature!$D$1:$D$9996,MATCH(C4017,SupplierNomenclature!$I$1:$I$9996,0)),IF($A$1="BERU",INDEX(beru_assortment!$C$1:$C$10000,MATCH(C4017,beru_assortment!$I$1:$I$10000,0)),IF($A$1="OZON",INDEX(ozon_assortment!$F$3:$F$10000,MATCH(C4017,ozon_assortment!$E$3:$E$10000,0)),0)))</f>
        <v>#N/A</v>
      </c>
      <c r="E4017" s="7" t="n">
        <f aca="false">IF(ISBLANK(C4017), , IF(ISBLANK(C4016), E4015+1, E4016))</f>
        <v>0</v>
      </c>
      <c r="F4017" s="10" t="n">
        <f aca="false">IF(ISBLANK(C4017),,IF(OR(ISBLANK(C4016), C4016="Баркод"),1,F4016+1))</f>
        <v>0</v>
      </c>
      <c r="G4017" s="10" t="n">
        <f aca="false">IF(ISBLANK(C4018), F4017/2,)</f>
        <v>0</v>
      </c>
      <c r="H4017" s="0" t="n">
        <f aca="false">IF(ISBLANK(C4017),0,-1)</f>
        <v>0</v>
      </c>
      <c r="I4017" s="0" t="n">
        <f aca="false">IF(AND(ISBLANK(C4016),NOT(ISBLANK(C4017))),1,-1)</f>
        <v>-1</v>
      </c>
      <c r="J4017" s="0" t="n">
        <f aca="false">IF(ISBLANK(C4015),IF(AND(C4016=C4017,NOT(ISBLANK(C4016)),NOT(ISBLANK(C4017))),1,-1),-1)</f>
        <v>-1</v>
      </c>
      <c r="K4017" s="0" t="n">
        <f aca="false">IF(MAX(H4017:J4017)&lt;0,IF(OR(C4017=C4016,C4016=C4015),1,-1),MAX(H4017:J4017))</f>
        <v>0</v>
      </c>
    </row>
    <row r="4018" customFormat="false" ht="13.8" hidden="false" customHeight="false" outlineLevel="0" collapsed="false">
      <c r="B4018" s="8" t="n">
        <f aca="false">MAX(H4018:K4018)</f>
        <v>0</v>
      </c>
      <c r="C4018" s="11"/>
      <c r="D4018" s="10" t="e">
        <f aca="false">IF($A$1="WLB",INDEX(SupplierNomenclature!$D$1:$D$9996,MATCH(C4018,SupplierNomenclature!$I$1:$I$9996,0)),IF($A$1="BERU",INDEX(beru_assortment!$C$1:$C$10000,MATCH(C4018,beru_assortment!$I$1:$I$10000,0)),IF($A$1="OZON",INDEX(ozon_assortment!$F$3:$F$10000,MATCH(C4018,ozon_assortment!$E$3:$E$10000,0)),0)))</f>
        <v>#N/A</v>
      </c>
      <c r="E4018" s="7" t="n">
        <f aca="false">IF(ISBLANK(C4018), , IF(ISBLANK(C4017), E4016+1, E4017))</f>
        <v>0</v>
      </c>
      <c r="F4018" s="10" t="n">
        <f aca="false">IF(ISBLANK(C4018),,IF(OR(ISBLANK(C4017), C4017="Баркод"),1,F4017+1))</f>
        <v>0</v>
      </c>
      <c r="G4018" s="10" t="n">
        <f aca="false">IF(ISBLANK(C4019), F4018/2,)</f>
        <v>0</v>
      </c>
      <c r="H4018" s="0" t="n">
        <f aca="false">IF(ISBLANK(C4018),0,-1)</f>
        <v>0</v>
      </c>
      <c r="I4018" s="0" t="n">
        <f aca="false">IF(AND(ISBLANK(C4017),NOT(ISBLANK(C4018))),1,-1)</f>
        <v>-1</v>
      </c>
      <c r="J4018" s="0" t="n">
        <f aca="false">IF(ISBLANK(C4016),IF(AND(C4017=C4018,NOT(ISBLANK(C4017)),NOT(ISBLANK(C4018))),1,-1),-1)</f>
        <v>-1</v>
      </c>
      <c r="K4018" s="0" t="n">
        <f aca="false">IF(MAX(H4018:J4018)&lt;0,IF(OR(C4018=C4017,C4017=C4016),1,-1),MAX(H4018:J4018))</f>
        <v>0</v>
      </c>
    </row>
    <row r="4019" customFormat="false" ht="13.8" hidden="false" customHeight="false" outlineLevel="0" collapsed="false">
      <c r="B4019" s="8" t="n">
        <f aca="false">MAX(H4019:K4019)</f>
        <v>0</v>
      </c>
      <c r="C4019" s="11"/>
      <c r="D4019" s="10" t="e">
        <f aca="false">IF($A$1="WLB",INDEX(SupplierNomenclature!$D$1:$D$9996,MATCH(C4019,SupplierNomenclature!$I$1:$I$9996,0)),IF($A$1="BERU",INDEX(beru_assortment!$C$1:$C$10000,MATCH(C4019,beru_assortment!$I$1:$I$10000,0)),IF($A$1="OZON",INDEX(ozon_assortment!$F$3:$F$10000,MATCH(C4019,ozon_assortment!$E$3:$E$10000,0)),0)))</f>
        <v>#N/A</v>
      </c>
      <c r="E4019" s="7" t="n">
        <f aca="false">IF(ISBLANK(C4019), , IF(ISBLANK(C4018), E4017+1, E4018))</f>
        <v>0</v>
      </c>
      <c r="F4019" s="10" t="n">
        <f aca="false">IF(ISBLANK(C4019),,IF(OR(ISBLANK(C4018), C4018="Баркод"),1,F4018+1))</f>
        <v>0</v>
      </c>
      <c r="G4019" s="10" t="n">
        <f aca="false">IF(ISBLANK(C4020), F4019/2,)</f>
        <v>0</v>
      </c>
      <c r="H4019" s="0" t="n">
        <f aca="false">IF(ISBLANK(C4019),0,-1)</f>
        <v>0</v>
      </c>
      <c r="I4019" s="0" t="n">
        <f aca="false">IF(AND(ISBLANK(C4018),NOT(ISBLANK(C4019))),1,-1)</f>
        <v>-1</v>
      </c>
      <c r="J4019" s="0" t="n">
        <f aca="false">IF(ISBLANK(C4017),IF(AND(C4018=C4019,NOT(ISBLANK(C4018)),NOT(ISBLANK(C4019))),1,-1),-1)</f>
        <v>-1</v>
      </c>
      <c r="K4019" s="0" t="n">
        <f aca="false">IF(MAX(H4019:J4019)&lt;0,IF(OR(C4019=C4018,C4018=C4017),1,-1),MAX(H4019:J4019))</f>
        <v>0</v>
      </c>
    </row>
    <row r="4020" customFormat="false" ht="13.8" hidden="false" customHeight="false" outlineLevel="0" collapsed="false">
      <c r="B4020" s="8" t="n">
        <f aca="false">MAX(H4020:K4020)</f>
        <v>0</v>
      </c>
      <c r="C4020" s="11"/>
      <c r="D4020" s="10" t="e">
        <f aca="false">IF($A$1="WLB",INDEX(SupplierNomenclature!$D$1:$D$9996,MATCH(C4020,SupplierNomenclature!$I$1:$I$9996,0)),IF($A$1="BERU",INDEX(beru_assortment!$C$1:$C$10000,MATCH(C4020,beru_assortment!$I$1:$I$10000,0)),IF($A$1="OZON",INDEX(ozon_assortment!$F$3:$F$10000,MATCH(C4020,ozon_assortment!$E$3:$E$10000,0)),0)))</f>
        <v>#N/A</v>
      </c>
      <c r="E4020" s="7" t="n">
        <f aca="false">IF(ISBLANK(C4020), , IF(ISBLANK(C4019), E4018+1, E4019))</f>
        <v>0</v>
      </c>
      <c r="F4020" s="10" t="n">
        <f aca="false">IF(ISBLANK(C4020),,IF(OR(ISBLANK(C4019), C4019="Баркод"),1,F4019+1))</f>
        <v>0</v>
      </c>
      <c r="G4020" s="10" t="n">
        <f aca="false">IF(ISBLANK(C4021), F4020/2,)</f>
        <v>0</v>
      </c>
      <c r="H4020" s="0" t="n">
        <f aca="false">IF(ISBLANK(C4020),0,-1)</f>
        <v>0</v>
      </c>
      <c r="I4020" s="0" t="n">
        <f aca="false">IF(AND(ISBLANK(C4019),NOT(ISBLANK(C4020))),1,-1)</f>
        <v>-1</v>
      </c>
      <c r="J4020" s="0" t="n">
        <f aca="false">IF(ISBLANK(C4018),IF(AND(C4019=C4020,NOT(ISBLANK(C4019)),NOT(ISBLANK(C4020))),1,-1),-1)</f>
        <v>-1</v>
      </c>
      <c r="K4020" s="0" t="n">
        <f aca="false">IF(MAX(H4020:J4020)&lt;0,IF(OR(C4020=C4019,C4019=C4018),1,-1),MAX(H4020:J4020))</f>
        <v>0</v>
      </c>
    </row>
    <row r="4021" customFormat="false" ht="13.8" hidden="false" customHeight="false" outlineLevel="0" collapsed="false">
      <c r="B4021" s="8" t="n">
        <f aca="false">MAX(H4021:K4021)</f>
        <v>0</v>
      </c>
      <c r="C4021" s="11"/>
      <c r="D4021" s="10" t="e">
        <f aca="false">IF($A$1="WLB",INDEX(SupplierNomenclature!$D$1:$D$9996,MATCH(C4021,SupplierNomenclature!$I$1:$I$9996,0)),IF($A$1="BERU",INDEX(beru_assortment!$C$1:$C$10000,MATCH(C4021,beru_assortment!$I$1:$I$10000,0)),IF($A$1="OZON",INDEX(ozon_assortment!$F$3:$F$10000,MATCH(C4021,ozon_assortment!$E$3:$E$10000,0)),0)))</f>
        <v>#N/A</v>
      </c>
      <c r="E4021" s="7" t="n">
        <f aca="false">IF(ISBLANK(C4021), , IF(ISBLANK(C4020), E4019+1, E4020))</f>
        <v>0</v>
      </c>
      <c r="F4021" s="10" t="n">
        <f aca="false">IF(ISBLANK(C4021),,IF(OR(ISBLANK(C4020), C4020="Баркод"),1,F4020+1))</f>
        <v>0</v>
      </c>
      <c r="G4021" s="10" t="n">
        <f aca="false">IF(ISBLANK(C4022), F4021/2,)</f>
        <v>0</v>
      </c>
      <c r="H4021" s="0" t="n">
        <f aca="false">IF(ISBLANK(C4021),0,-1)</f>
        <v>0</v>
      </c>
      <c r="I4021" s="0" t="n">
        <f aca="false">IF(AND(ISBLANK(C4020),NOT(ISBLANK(C4021))),1,-1)</f>
        <v>-1</v>
      </c>
      <c r="J4021" s="0" t="n">
        <f aca="false">IF(ISBLANK(C4019),IF(AND(C4020=C4021,NOT(ISBLANK(C4020)),NOT(ISBLANK(C4021))),1,-1),-1)</f>
        <v>-1</v>
      </c>
      <c r="K4021" s="0" t="n">
        <f aca="false">IF(MAX(H4021:J4021)&lt;0,IF(OR(C4021=C4020,C4020=C4019),1,-1),MAX(H4021:J4021))</f>
        <v>0</v>
      </c>
    </row>
    <row r="4022" customFormat="false" ht="13.8" hidden="false" customHeight="false" outlineLevel="0" collapsed="false">
      <c r="B4022" s="8" t="n">
        <f aca="false">MAX(H4022:K4022)</f>
        <v>0</v>
      </c>
      <c r="C4022" s="11"/>
      <c r="D4022" s="10" t="e">
        <f aca="false">IF($A$1="WLB",INDEX(SupplierNomenclature!$D$1:$D$9996,MATCH(C4022,SupplierNomenclature!$I$1:$I$9996,0)),IF($A$1="BERU",INDEX(beru_assortment!$C$1:$C$10000,MATCH(C4022,beru_assortment!$I$1:$I$10000,0)),IF($A$1="OZON",INDEX(ozon_assortment!$F$3:$F$10000,MATCH(C4022,ozon_assortment!$E$3:$E$10000,0)),0)))</f>
        <v>#N/A</v>
      </c>
      <c r="E4022" s="7" t="n">
        <f aca="false">IF(ISBLANK(C4022), , IF(ISBLANK(C4021), E4020+1, E4021))</f>
        <v>0</v>
      </c>
      <c r="F4022" s="10" t="n">
        <f aca="false">IF(ISBLANK(C4022),,IF(OR(ISBLANK(C4021), C4021="Баркод"),1,F4021+1))</f>
        <v>0</v>
      </c>
      <c r="G4022" s="10" t="n">
        <f aca="false">IF(ISBLANK(C4023), F4022/2,)</f>
        <v>0</v>
      </c>
      <c r="H4022" s="0" t="n">
        <f aca="false">IF(ISBLANK(C4022),0,-1)</f>
        <v>0</v>
      </c>
      <c r="I4022" s="0" t="n">
        <f aca="false">IF(AND(ISBLANK(C4021),NOT(ISBLANK(C4022))),1,-1)</f>
        <v>-1</v>
      </c>
      <c r="J4022" s="0" t="n">
        <f aca="false">IF(ISBLANK(C4020),IF(AND(C4021=C4022,NOT(ISBLANK(C4021)),NOT(ISBLANK(C4022))),1,-1),-1)</f>
        <v>-1</v>
      </c>
      <c r="K4022" s="0" t="n">
        <f aca="false">IF(MAX(H4022:J4022)&lt;0,IF(OR(C4022=C4021,C4021=C4020),1,-1),MAX(H4022:J4022))</f>
        <v>0</v>
      </c>
    </row>
    <row r="4023" customFormat="false" ht="13.8" hidden="false" customHeight="false" outlineLevel="0" collapsed="false">
      <c r="B4023" s="8" t="n">
        <f aca="false">MAX(H4023:K4023)</f>
        <v>0</v>
      </c>
      <c r="C4023" s="11"/>
      <c r="D4023" s="10" t="e">
        <f aca="false">IF($A$1="WLB",INDEX(SupplierNomenclature!$D$1:$D$9996,MATCH(C4023,SupplierNomenclature!$I$1:$I$9996,0)),IF($A$1="BERU",INDEX(beru_assortment!$C$1:$C$10000,MATCH(C4023,beru_assortment!$I$1:$I$10000,0)),IF($A$1="OZON",INDEX(ozon_assortment!$F$3:$F$10000,MATCH(C4023,ozon_assortment!$E$3:$E$10000,0)),0)))</f>
        <v>#N/A</v>
      </c>
      <c r="E4023" s="7" t="n">
        <f aca="false">IF(ISBLANK(C4023), , IF(ISBLANK(C4022), E4021+1, E4022))</f>
        <v>0</v>
      </c>
      <c r="F4023" s="10" t="n">
        <f aca="false">IF(ISBLANK(C4023),,IF(OR(ISBLANK(C4022), C4022="Баркод"),1,F4022+1))</f>
        <v>0</v>
      </c>
      <c r="G4023" s="10" t="n">
        <f aca="false">IF(ISBLANK(C4024), F4023/2,)</f>
        <v>0</v>
      </c>
      <c r="H4023" s="0" t="n">
        <f aca="false">IF(ISBLANK(C4023),0,-1)</f>
        <v>0</v>
      </c>
      <c r="I4023" s="0" t="n">
        <f aca="false">IF(AND(ISBLANK(C4022),NOT(ISBLANK(C4023))),1,-1)</f>
        <v>-1</v>
      </c>
      <c r="J4023" s="0" t="n">
        <f aca="false">IF(ISBLANK(C4021),IF(AND(C4022=C4023,NOT(ISBLANK(C4022)),NOT(ISBLANK(C4023))),1,-1),-1)</f>
        <v>-1</v>
      </c>
      <c r="K4023" s="0" t="n">
        <f aca="false">IF(MAX(H4023:J4023)&lt;0,IF(OR(C4023=C4022,C4022=C4021),1,-1),MAX(H4023:J4023))</f>
        <v>0</v>
      </c>
    </row>
    <row r="4024" customFormat="false" ht="13.8" hidden="false" customHeight="false" outlineLevel="0" collapsed="false">
      <c r="B4024" s="8" t="n">
        <f aca="false">MAX(H4024:K4024)</f>
        <v>0</v>
      </c>
      <c r="C4024" s="11"/>
      <c r="D4024" s="10" t="e">
        <f aca="false">IF($A$1="WLB",INDEX(SupplierNomenclature!$D$1:$D$9996,MATCH(C4024,SupplierNomenclature!$I$1:$I$9996,0)),IF($A$1="BERU",INDEX(beru_assortment!$C$1:$C$10000,MATCH(C4024,beru_assortment!$I$1:$I$10000,0)),IF($A$1="OZON",INDEX(ozon_assortment!$F$3:$F$10000,MATCH(C4024,ozon_assortment!$E$3:$E$10000,0)),0)))</f>
        <v>#N/A</v>
      </c>
      <c r="E4024" s="7" t="n">
        <f aca="false">IF(ISBLANK(C4024), , IF(ISBLANK(C4023), E4022+1, E4023))</f>
        <v>0</v>
      </c>
      <c r="F4024" s="10" t="n">
        <f aca="false">IF(ISBLANK(C4024),,IF(OR(ISBLANK(C4023), C4023="Баркод"),1,F4023+1))</f>
        <v>0</v>
      </c>
      <c r="G4024" s="10" t="n">
        <f aca="false">IF(ISBLANK(C4025), F4024/2,)</f>
        <v>0</v>
      </c>
      <c r="H4024" s="0" t="n">
        <f aca="false">IF(ISBLANK(C4024),0,-1)</f>
        <v>0</v>
      </c>
      <c r="I4024" s="0" t="n">
        <f aca="false">IF(AND(ISBLANK(C4023),NOT(ISBLANK(C4024))),1,-1)</f>
        <v>-1</v>
      </c>
      <c r="J4024" s="0" t="n">
        <f aca="false">IF(ISBLANK(C4022),IF(AND(C4023=C4024,NOT(ISBLANK(C4023)),NOT(ISBLANK(C4024))),1,-1),-1)</f>
        <v>-1</v>
      </c>
      <c r="K4024" s="0" t="n">
        <f aca="false">IF(MAX(H4024:J4024)&lt;0,IF(OR(C4024=C4023,C4023=C4022),1,-1),MAX(H4024:J4024))</f>
        <v>0</v>
      </c>
    </row>
    <row r="4025" customFormat="false" ht="13.8" hidden="false" customHeight="false" outlineLevel="0" collapsed="false">
      <c r="B4025" s="8" t="n">
        <f aca="false">MAX(H4025:K4025)</f>
        <v>0</v>
      </c>
      <c r="C4025" s="11"/>
      <c r="D4025" s="10" t="e">
        <f aca="false">IF($A$1="WLB",INDEX(SupplierNomenclature!$D$1:$D$9996,MATCH(C4025,SupplierNomenclature!$I$1:$I$9996,0)),IF($A$1="BERU",INDEX(beru_assortment!$C$1:$C$10000,MATCH(C4025,beru_assortment!$I$1:$I$10000,0)),IF($A$1="OZON",INDEX(ozon_assortment!$F$3:$F$10000,MATCH(C4025,ozon_assortment!$E$3:$E$10000,0)),0)))</f>
        <v>#N/A</v>
      </c>
      <c r="E4025" s="7" t="n">
        <f aca="false">IF(ISBLANK(C4025), , IF(ISBLANK(C4024), E4023+1, E4024))</f>
        <v>0</v>
      </c>
      <c r="F4025" s="10" t="n">
        <f aca="false">IF(ISBLANK(C4025),,IF(OR(ISBLANK(C4024), C4024="Баркод"),1,F4024+1))</f>
        <v>0</v>
      </c>
      <c r="G4025" s="10" t="n">
        <f aca="false">IF(ISBLANK(C4026), F4025/2,)</f>
        <v>0</v>
      </c>
      <c r="H4025" s="0" t="n">
        <f aca="false">IF(ISBLANK(C4025),0,-1)</f>
        <v>0</v>
      </c>
      <c r="I4025" s="0" t="n">
        <f aca="false">IF(AND(ISBLANK(C4024),NOT(ISBLANK(C4025))),1,-1)</f>
        <v>-1</v>
      </c>
      <c r="J4025" s="0" t="n">
        <f aca="false">IF(ISBLANK(C4023),IF(AND(C4024=C4025,NOT(ISBLANK(C4024)),NOT(ISBLANK(C4025))),1,-1),-1)</f>
        <v>-1</v>
      </c>
      <c r="K4025" s="0" t="n">
        <f aca="false">IF(MAX(H4025:J4025)&lt;0,IF(OR(C4025=C4024,C4024=C4023),1,-1),MAX(H4025:J4025))</f>
        <v>0</v>
      </c>
    </row>
    <row r="4026" customFormat="false" ht="13.8" hidden="false" customHeight="false" outlineLevel="0" collapsed="false">
      <c r="B4026" s="8" t="n">
        <f aca="false">MAX(H4026:K4026)</f>
        <v>0</v>
      </c>
      <c r="C4026" s="11"/>
      <c r="D4026" s="10" t="e">
        <f aca="false">IF($A$1="WLB",INDEX(SupplierNomenclature!$D$1:$D$9996,MATCH(C4026,SupplierNomenclature!$I$1:$I$9996,0)),IF($A$1="BERU",INDEX(beru_assortment!$C$1:$C$10000,MATCH(C4026,beru_assortment!$I$1:$I$10000,0)),IF($A$1="OZON",INDEX(ozon_assortment!$F$3:$F$10000,MATCH(C4026,ozon_assortment!$E$3:$E$10000,0)),0)))</f>
        <v>#N/A</v>
      </c>
      <c r="E4026" s="7" t="n">
        <f aca="false">IF(ISBLANK(C4026), , IF(ISBLANK(C4025), E4024+1, E4025))</f>
        <v>0</v>
      </c>
      <c r="F4026" s="10" t="n">
        <f aca="false">IF(ISBLANK(C4026),,IF(OR(ISBLANK(C4025), C4025="Баркод"),1,F4025+1))</f>
        <v>0</v>
      </c>
      <c r="G4026" s="10" t="n">
        <f aca="false">IF(ISBLANK(C4027), F4026/2,)</f>
        <v>0</v>
      </c>
      <c r="H4026" s="0" t="n">
        <f aca="false">IF(ISBLANK(C4026),0,-1)</f>
        <v>0</v>
      </c>
      <c r="I4026" s="0" t="n">
        <f aca="false">IF(AND(ISBLANK(C4025),NOT(ISBLANK(C4026))),1,-1)</f>
        <v>-1</v>
      </c>
      <c r="J4026" s="0" t="n">
        <f aca="false">IF(ISBLANK(C4024),IF(AND(C4025=C4026,NOT(ISBLANK(C4025)),NOT(ISBLANK(C4026))),1,-1),-1)</f>
        <v>-1</v>
      </c>
      <c r="K4026" s="0" t="n">
        <f aca="false">IF(MAX(H4026:J4026)&lt;0,IF(OR(C4026=C4025,C4025=C4024),1,-1),MAX(H4026:J4026))</f>
        <v>0</v>
      </c>
    </row>
    <row r="4027" customFormat="false" ht="13.8" hidden="false" customHeight="false" outlineLevel="0" collapsed="false">
      <c r="B4027" s="8" t="n">
        <f aca="false">MAX(H4027:K4027)</f>
        <v>0</v>
      </c>
      <c r="C4027" s="11"/>
      <c r="D4027" s="10" t="e">
        <f aca="false">IF($A$1="WLB",INDEX(SupplierNomenclature!$D$1:$D$9996,MATCH(C4027,SupplierNomenclature!$I$1:$I$9996,0)),IF($A$1="BERU",INDEX(beru_assortment!$C$1:$C$10000,MATCH(C4027,beru_assortment!$I$1:$I$10000,0)),IF($A$1="OZON",INDEX(ozon_assortment!$F$3:$F$10000,MATCH(C4027,ozon_assortment!$E$3:$E$10000,0)),0)))</f>
        <v>#N/A</v>
      </c>
      <c r="E4027" s="7" t="n">
        <f aca="false">IF(ISBLANK(C4027), , IF(ISBLANK(C4026), E4025+1, E4026))</f>
        <v>0</v>
      </c>
      <c r="F4027" s="10" t="n">
        <f aca="false">IF(ISBLANK(C4027),,IF(OR(ISBLANK(C4026), C4026="Баркод"),1,F4026+1))</f>
        <v>0</v>
      </c>
      <c r="G4027" s="10" t="n">
        <f aca="false">IF(ISBLANK(C4028), F4027/2,)</f>
        <v>0</v>
      </c>
      <c r="H4027" s="0" t="n">
        <f aca="false">IF(ISBLANK(C4027),0,-1)</f>
        <v>0</v>
      </c>
      <c r="I4027" s="0" t="n">
        <f aca="false">IF(AND(ISBLANK(C4026),NOT(ISBLANK(C4027))),1,-1)</f>
        <v>-1</v>
      </c>
      <c r="J4027" s="0" t="n">
        <f aca="false">IF(ISBLANK(C4025),IF(AND(C4026=C4027,NOT(ISBLANK(C4026)),NOT(ISBLANK(C4027))),1,-1),-1)</f>
        <v>-1</v>
      </c>
      <c r="K4027" s="0" t="n">
        <f aca="false">IF(MAX(H4027:J4027)&lt;0,IF(OR(C4027=C4026,C4026=C4025),1,-1),MAX(H4027:J4027))</f>
        <v>0</v>
      </c>
    </row>
    <row r="4028" customFormat="false" ht="13.8" hidden="false" customHeight="false" outlineLevel="0" collapsed="false">
      <c r="B4028" s="8" t="n">
        <f aca="false">MAX(H4028:K4028)</f>
        <v>0</v>
      </c>
      <c r="C4028" s="11"/>
      <c r="D4028" s="10" t="e">
        <f aca="false">IF($A$1="WLB",INDEX(SupplierNomenclature!$D$1:$D$9996,MATCH(C4028,SupplierNomenclature!$I$1:$I$9996,0)),IF($A$1="BERU",INDEX(beru_assortment!$C$1:$C$10000,MATCH(C4028,beru_assortment!$I$1:$I$10000,0)),IF($A$1="OZON",INDEX(ozon_assortment!$F$3:$F$10000,MATCH(C4028,ozon_assortment!$E$3:$E$10000,0)),0)))</f>
        <v>#N/A</v>
      </c>
      <c r="E4028" s="7" t="n">
        <f aca="false">IF(ISBLANK(C4028), , IF(ISBLANK(C4027), E4026+1, E4027))</f>
        <v>0</v>
      </c>
      <c r="F4028" s="10" t="n">
        <f aca="false">IF(ISBLANK(C4028),,IF(OR(ISBLANK(C4027), C4027="Баркод"),1,F4027+1))</f>
        <v>0</v>
      </c>
      <c r="G4028" s="10" t="n">
        <f aca="false">IF(ISBLANK(C4029), F4028/2,)</f>
        <v>0</v>
      </c>
      <c r="H4028" s="0" t="n">
        <f aca="false">IF(ISBLANK(C4028),0,-1)</f>
        <v>0</v>
      </c>
      <c r="I4028" s="0" t="n">
        <f aca="false">IF(AND(ISBLANK(C4027),NOT(ISBLANK(C4028))),1,-1)</f>
        <v>-1</v>
      </c>
      <c r="J4028" s="0" t="n">
        <f aca="false">IF(ISBLANK(C4026),IF(AND(C4027=C4028,NOT(ISBLANK(C4027)),NOT(ISBLANK(C4028))),1,-1),-1)</f>
        <v>-1</v>
      </c>
      <c r="K4028" s="0" t="n">
        <f aca="false">IF(MAX(H4028:J4028)&lt;0,IF(OR(C4028=C4027,C4027=C4026),1,-1),MAX(H4028:J4028))</f>
        <v>0</v>
      </c>
    </row>
    <row r="4029" customFormat="false" ht="13.8" hidden="false" customHeight="false" outlineLevel="0" collapsed="false">
      <c r="B4029" s="8" t="n">
        <f aca="false">MAX(H4029:K4029)</f>
        <v>0</v>
      </c>
      <c r="C4029" s="11"/>
      <c r="D4029" s="10" t="e">
        <f aca="false">IF($A$1="WLB",INDEX(SupplierNomenclature!$D$1:$D$9996,MATCH(C4029,SupplierNomenclature!$I$1:$I$9996,0)),IF($A$1="BERU",INDEX(beru_assortment!$C$1:$C$10000,MATCH(C4029,beru_assortment!$I$1:$I$10000,0)),IF($A$1="OZON",INDEX(ozon_assortment!$F$3:$F$10000,MATCH(C4029,ozon_assortment!$E$3:$E$10000,0)),0)))</f>
        <v>#N/A</v>
      </c>
      <c r="E4029" s="7" t="n">
        <f aca="false">IF(ISBLANK(C4029), , IF(ISBLANK(C4028), E4027+1, E4028))</f>
        <v>0</v>
      </c>
      <c r="F4029" s="10" t="n">
        <f aca="false">IF(ISBLANK(C4029),,IF(OR(ISBLANK(C4028), C4028="Баркод"),1,F4028+1))</f>
        <v>0</v>
      </c>
      <c r="G4029" s="10" t="n">
        <f aca="false">IF(ISBLANK(C4030), F4029/2,)</f>
        <v>0</v>
      </c>
      <c r="H4029" s="0" t="n">
        <f aca="false">IF(ISBLANK(C4029),0,-1)</f>
        <v>0</v>
      </c>
      <c r="I4029" s="0" t="n">
        <f aca="false">IF(AND(ISBLANK(C4028),NOT(ISBLANK(C4029))),1,-1)</f>
        <v>-1</v>
      </c>
      <c r="J4029" s="0" t="n">
        <f aca="false">IF(ISBLANK(C4027),IF(AND(C4028=C4029,NOT(ISBLANK(C4028)),NOT(ISBLANK(C4029))),1,-1),-1)</f>
        <v>-1</v>
      </c>
      <c r="K4029" s="0" t="n">
        <f aca="false">IF(MAX(H4029:J4029)&lt;0,IF(OR(C4029=C4028,C4028=C4027),1,-1),MAX(H4029:J4029))</f>
        <v>0</v>
      </c>
    </row>
    <row r="4030" customFormat="false" ht="13.8" hidden="false" customHeight="false" outlineLevel="0" collapsed="false">
      <c r="B4030" s="8" t="n">
        <f aca="false">MAX(H4030:K4030)</f>
        <v>0</v>
      </c>
      <c r="C4030" s="11"/>
      <c r="D4030" s="10" t="e">
        <f aca="false">IF($A$1="WLB",INDEX(SupplierNomenclature!$D$1:$D$9996,MATCH(C4030,SupplierNomenclature!$I$1:$I$9996,0)),IF($A$1="BERU",INDEX(beru_assortment!$C$1:$C$10000,MATCH(C4030,beru_assortment!$I$1:$I$10000,0)),IF($A$1="OZON",INDEX(ozon_assortment!$F$3:$F$10000,MATCH(C4030,ozon_assortment!$E$3:$E$10000,0)),0)))</f>
        <v>#N/A</v>
      </c>
      <c r="E4030" s="7" t="n">
        <f aca="false">IF(ISBLANK(C4030), , IF(ISBLANK(C4029), E4028+1, E4029))</f>
        <v>0</v>
      </c>
      <c r="F4030" s="10" t="n">
        <f aca="false">IF(ISBLANK(C4030),,IF(OR(ISBLANK(C4029), C4029="Баркод"),1,F4029+1))</f>
        <v>0</v>
      </c>
      <c r="G4030" s="10" t="n">
        <f aca="false">IF(ISBLANK(C4031), F4030/2,)</f>
        <v>0</v>
      </c>
      <c r="H4030" s="0" t="n">
        <f aca="false">IF(ISBLANK(C4030),0,-1)</f>
        <v>0</v>
      </c>
      <c r="I4030" s="0" t="n">
        <f aca="false">IF(AND(ISBLANK(C4029),NOT(ISBLANK(C4030))),1,-1)</f>
        <v>-1</v>
      </c>
      <c r="J4030" s="0" t="n">
        <f aca="false">IF(ISBLANK(C4028),IF(AND(C4029=C4030,NOT(ISBLANK(C4029)),NOT(ISBLANK(C4030))),1,-1),-1)</f>
        <v>-1</v>
      </c>
      <c r="K4030" s="0" t="n">
        <f aca="false">IF(MAX(H4030:J4030)&lt;0,IF(OR(C4030=C4029,C4029=C4028),1,-1),MAX(H4030:J4030))</f>
        <v>0</v>
      </c>
    </row>
    <row r="4031" customFormat="false" ht="13.8" hidden="false" customHeight="false" outlineLevel="0" collapsed="false">
      <c r="B4031" s="8" t="n">
        <f aca="false">MAX(H4031:K4031)</f>
        <v>0</v>
      </c>
      <c r="C4031" s="11"/>
      <c r="D4031" s="10" t="e">
        <f aca="false">IF($A$1="WLB",INDEX(SupplierNomenclature!$D$1:$D$9996,MATCH(C4031,SupplierNomenclature!$I$1:$I$9996,0)),IF($A$1="BERU",INDEX(beru_assortment!$C$1:$C$10000,MATCH(C4031,beru_assortment!$I$1:$I$10000,0)),IF($A$1="OZON",INDEX(ozon_assortment!$F$3:$F$10000,MATCH(C4031,ozon_assortment!$E$3:$E$10000,0)),0)))</f>
        <v>#N/A</v>
      </c>
      <c r="E4031" s="7" t="n">
        <f aca="false">IF(ISBLANK(C4031), , IF(ISBLANK(C4030), E4029+1, E4030))</f>
        <v>0</v>
      </c>
      <c r="F4031" s="10" t="n">
        <f aca="false">IF(ISBLANK(C4031),,IF(OR(ISBLANK(C4030), C4030="Баркод"),1,F4030+1))</f>
        <v>0</v>
      </c>
      <c r="G4031" s="10" t="n">
        <f aca="false">IF(ISBLANK(C4032), F4031/2,)</f>
        <v>0</v>
      </c>
      <c r="H4031" s="0" t="n">
        <f aca="false">IF(ISBLANK(C4031),0,-1)</f>
        <v>0</v>
      </c>
      <c r="I4031" s="0" t="n">
        <f aca="false">IF(AND(ISBLANK(C4030),NOT(ISBLANK(C4031))),1,-1)</f>
        <v>-1</v>
      </c>
      <c r="J4031" s="0" t="n">
        <f aca="false">IF(ISBLANK(C4029),IF(AND(C4030=C4031,NOT(ISBLANK(C4030)),NOT(ISBLANK(C4031))),1,-1),-1)</f>
        <v>-1</v>
      </c>
      <c r="K4031" s="0" t="n">
        <f aca="false">IF(MAX(H4031:J4031)&lt;0,IF(OR(C4031=C4030,C4030=C4029),1,-1),MAX(H4031:J4031))</f>
        <v>0</v>
      </c>
    </row>
    <row r="4032" customFormat="false" ht="13.8" hidden="false" customHeight="false" outlineLevel="0" collapsed="false">
      <c r="B4032" s="8" t="n">
        <f aca="false">MAX(H4032:K4032)</f>
        <v>0</v>
      </c>
      <c r="C4032" s="11"/>
      <c r="D4032" s="10" t="e">
        <f aca="false">IF($A$1="WLB",INDEX(SupplierNomenclature!$D$1:$D$9996,MATCH(C4032,SupplierNomenclature!$I$1:$I$9996,0)),IF($A$1="BERU",INDEX(beru_assortment!$C$1:$C$10000,MATCH(C4032,beru_assortment!$I$1:$I$10000,0)),IF($A$1="OZON",INDEX(ozon_assortment!$F$3:$F$10000,MATCH(C4032,ozon_assortment!$E$3:$E$10000,0)),0)))</f>
        <v>#N/A</v>
      </c>
      <c r="E4032" s="7" t="n">
        <f aca="false">IF(ISBLANK(C4032), , IF(ISBLANK(C4031), E4030+1, E4031))</f>
        <v>0</v>
      </c>
      <c r="F4032" s="10" t="n">
        <f aca="false">IF(ISBLANK(C4032),,IF(OR(ISBLANK(C4031), C4031="Баркод"),1,F4031+1))</f>
        <v>0</v>
      </c>
      <c r="G4032" s="10" t="n">
        <f aca="false">IF(ISBLANK(C4033), F4032/2,)</f>
        <v>0</v>
      </c>
      <c r="H4032" s="0" t="n">
        <f aca="false">IF(ISBLANK(C4032),0,-1)</f>
        <v>0</v>
      </c>
      <c r="I4032" s="0" t="n">
        <f aca="false">IF(AND(ISBLANK(C4031),NOT(ISBLANK(C4032))),1,-1)</f>
        <v>-1</v>
      </c>
      <c r="J4032" s="0" t="n">
        <f aca="false">IF(ISBLANK(C4030),IF(AND(C4031=C4032,NOT(ISBLANK(C4031)),NOT(ISBLANK(C4032))),1,-1),-1)</f>
        <v>-1</v>
      </c>
      <c r="K4032" s="0" t="n">
        <f aca="false">IF(MAX(H4032:J4032)&lt;0,IF(OR(C4032=C4031,C4031=C4030),1,-1),MAX(H4032:J4032))</f>
        <v>0</v>
      </c>
    </row>
    <row r="4033" customFormat="false" ht="13.8" hidden="false" customHeight="false" outlineLevel="0" collapsed="false">
      <c r="B4033" s="8" t="n">
        <f aca="false">MAX(H4033:K4033)</f>
        <v>0</v>
      </c>
      <c r="C4033" s="11"/>
      <c r="D4033" s="10" t="e">
        <f aca="false">IF($A$1="WLB",INDEX(SupplierNomenclature!$D$1:$D$9996,MATCH(C4033,SupplierNomenclature!$I$1:$I$9996,0)),IF($A$1="BERU",INDEX(beru_assortment!$C$1:$C$10000,MATCH(C4033,beru_assortment!$I$1:$I$10000,0)),IF($A$1="OZON",INDEX(ozon_assortment!$F$3:$F$10000,MATCH(C4033,ozon_assortment!$E$3:$E$10000,0)),0)))</f>
        <v>#N/A</v>
      </c>
      <c r="E4033" s="7" t="n">
        <f aca="false">IF(ISBLANK(C4033), , IF(ISBLANK(C4032), E4031+1, E4032))</f>
        <v>0</v>
      </c>
      <c r="F4033" s="10" t="n">
        <f aca="false">IF(ISBLANK(C4033),,IF(OR(ISBLANK(C4032), C4032="Баркод"),1,F4032+1))</f>
        <v>0</v>
      </c>
      <c r="G4033" s="10" t="n">
        <f aca="false">IF(ISBLANK(C4034), F4033/2,)</f>
        <v>0</v>
      </c>
      <c r="H4033" s="0" t="n">
        <f aca="false">IF(ISBLANK(C4033),0,-1)</f>
        <v>0</v>
      </c>
      <c r="I4033" s="0" t="n">
        <f aca="false">IF(AND(ISBLANK(C4032),NOT(ISBLANK(C4033))),1,-1)</f>
        <v>-1</v>
      </c>
      <c r="J4033" s="0" t="n">
        <f aca="false">IF(ISBLANK(C4031),IF(AND(C4032=C4033,NOT(ISBLANK(C4032)),NOT(ISBLANK(C4033))),1,-1),-1)</f>
        <v>-1</v>
      </c>
      <c r="K4033" s="0" t="n">
        <f aca="false">IF(MAX(H4033:J4033)&lt;0,IF(OR(C4033=C4032,C4032=C4031),1,-1),MAX(H4033:J4033))</f>
        <v>0</v>
      </c>
    </row>
    <row r="4034" customFormat="false" ht="13.8" hidden="false" customHeight="false" outlineLevel="0" collapsed="false">
      <c r="B4034" s="8" t="n">
        <f aca="false">MAX(H4034:K4034)</f>
        <v>0</v>
      </c>
      <c r="C4034" s="11"/>
      <c r="D4034" s="10" t="e">
        <f aca="false">IF($A$1="WLB",INDEX(SupplierNomenclature!$D$1:$D$9996,MATCH(C4034,SupplierNomenclature!$I$1:$I$9996,0)),IF($A$1="BERU",INDEX(beru_assortment!$C$1:$C$10000,MATCH(C4034,beru_assortment!$I$1:$I$10000,0)),IF($A$1="OZON",INDEX(ozon_assortment!$F$3:$F$10000,MATCH(C4034,ozon_assortment!$E$3:$E$10000,0)),0)))</f>
        <v>#N/A</v>
      </c>
      <c r="E4034" s="7" t="n">
        <f aca="false">IF(ISBLANK(C4034), , IF(ISBLANK(C4033), E4032+1, E4033))</f>
        <v>0</v>
      </c>
      <c r="F4034" s="10" t="n">
        <f aca="false">IF(ISBLANK(C4034),,IF(OR(ISBLANK(C4033), C4033="Баркод"),1,F4033+1))</f>
        <v>0</v>
      </c>
      <c r="G4034" s="10" t="n">
        <f aca="false">IF(ISBLANK(C4035), F4034/2,)</f>
        <v>0</v>
      </c>
      <c r="H4034" s="0" t="n">
        <f aca="false">IF(ISBLANK(C4034),0,-1)</f>
        <v>0</v>
      </c>
      <c r="I4034" s="0" t="n">
        <f aca="false">IF(AND(ISBLANK(C4033),NOT(ISBLANK(C4034))),1,-1)</f>
        <v>-1</v>
      </c>
      <c r="J4034" s="0" t="n">
        <f aca="false">IF(ISBLANK(C4032),IF(AND(C4033=C4034,NOT(ISBLANK(C4033)),NOT(ISBLANK(C4034))),1,-1),-1)</f>
        <v>-1</v>
      </c>
      <c r="K4034" s="0" t="n">
        <f aca="false">IF(MAX(H4034:J4034)&lt;0,IF(OR(C4034=C4033,C4033=C4032),1,-1),MAX(H4034:J4034))</f>
        <v>0</v>
      </c>
    </row>
    <row r="4035" customFormat="false" ht="13.8" hidden="false" customHeight="false" outlineLevel="0" collapsed="false">
      <c r="B4035" s="8" t="n">
        <f aca="false">MAX(H4035:K4035)</f>
        <v>0</v>
      </c>
      <c r="C4035" s="11"/>
      <c r="D4035" s="10" t="e">
        <f aca="false">IF($A$1="WLB",INDEX(SupplierNomenclature!$D$1:$D$9996,MATCH(C4035,SupplierNomenclature!$I$1:$I$9996,0)),IF($A$1="BERU",INDEX(beru_assortment!$C$1:$C$10000,MATCH(C4035,beru_assortment!$I$1:$I$10000,0)),IF($A$1="OZON",INDEX(ozon_assortment!$F$3:$F$10000,MATCH(C4035,ozon_assortment!$E$3:$E$10000,0)),0)))</f>
        <v>#N/A</v>
      </c>
      <c r="E4035" s="7" t="n">
        <f aca="false">IF(ISBLANK(C4035), , IF(ISBLANK(C4034), E4033+1, E4034))</f>
        <v>0</v>
      </c>
      <c r="F4035" s="10" t="n">
        <f aca="false">IF(ISBLANK(C4035),,IF(OR(ISBLANK(C4034), C4034="Баркод"),1,F4034+1))</f>
        <v>0</v>
      </c>
      <c r="G4035" s="10" t="n">
        <f aca="false">IF(ISBLANK(C4036), F4035/2,)</f>
        <v>0</v>
      </c>
      <c r="H4035" s="0" t="n">
        <f aca="false">IF(ISBLANK(C4035),0,-1)</f>
        <v>0</v>
      </c>
      <c r="I4035" s="0" t="n">
        <f aca="false">IF(AND(ISBLANK(C4034),NOT(ISBLANK(C4035))),1,-1)</f>
        <v>-1</v>
      </c>
      <c r="J4035" s="0" t="n">
        <f aca="false">IF(ISBLANK(C4033),IF(AND(C4034=C4035,NOT(ISBLANK(C4034)),NOT(ISBLANK(C4035))),1,-1),-1)</f>
        <v>-1</v>
      </c>
      <c r="K4035" s="0" t="n">
        <f aca="false">IF(MAX(H4035:J4035)&lt;0,IF(OR(C4035=C4034,C4034=C4033),1,-1),MAX(H4035:J4035))</f>
        <v>0</v>
      </c>
    </row>
    <row r="4036" customFormat="false" ht="13.8" hidden="false" customHeight="false" outlineLevel="0" collapsed="false">
      <c r="B4036" s="8" t="n">
        <f aca="false">MAX(H4036:K4036)</f>
        <v>0</v>
      </c>
      <c r="C4036" s="11"/>
      <c r="D4036" s="10" t="e">
        <f aca="false">IF($A$1="WLB",INDEX(SupplierNomenclature!$D$1:$D$9996,MATCH(C4036,SupplierNomenclature!$I$1:$I$9996,0)),IF($A$1="BERU",INDEX(beru_assortment!$C$1:$C$10000,MATCH(C4036,beru_assortment!$I$1:$I$10000,0)),IF($A$1="OZON",INDEX(ozon_assortment!$F$3:$F$10000,MATCH(C4036,ozon_assortment!$E$3:$E$10000,0)),0)))</f>
        <v>#N/A</v>
      </c>
      <c r="E4036" s="7" t="n">
        <f aca="false">IF(ISBLANK(C4036), , IF(ISBLANK(C4035), E4034+1, E4035))</f>
        <v>0</v>
      </c>
      <c r="F4036" s="10" t="n">
        <f aca="false">IF(ISBLANK(C4036),,IF(OR(ISBLANK(C4035), C4035="Баркод"),1,F4035+1))</f>
        <v>0</v>
      </c>
      <c r="G4036" s="10" t="n">
        <f aca="false">IF(ISBLANK(C4037), F4036/2,)</f>
        <v>0</v>
      </c>
      <c r="H4036" s="0" t="n">
        <f aca="false">IF(ISBLANK(C4036),0,-1)</f>
        <v>0</v>
      </c>
      <c r="I4036" s="0" t="n">
        <f aca="false">IF(AND(ISBLANK(C4035),NOT(ISBLANK(C4036))),1,-1)</f>
        <v>-1</v>
      </c>
      <c r="J4036" s="0" t="n">
        <f aca="false">IF(ISBLANK(C4034),IF(AND(C4035=C4036,NOT(ISBLANK(C4035)),NOT(ISBLANK(C4036))),1,-1),-1)</f>
        <v>-1</v>
      </c>
      <c r="K4036" s="0" t="n">
        <f aca="false">IF(MAX(H4036:J4036)&lt;0,IF(OR(C4036=C4035,C4035=C4034),1,-1),MAX(H4036:J4036))</f>
        <v>0</v>
      </c>
    </row>
    <row r="4037" customFormat="false" ht="13.8" hidden="false" customHeight="false" outlineLevel="0" collapsed="false">
      <c r="B4037" s="8" t="n">
        <f aca="false">MAX(H4037:K4037)</f>
        <v>0</v>
      </c>
      <c r="C4037" s="11"/>
      <c r="D4037" s="10" t="e">
        <f aca="false">IF($A$1="WLB",INDEX(SupplierNomenclature!$D$1:$D$9996,MATCH(C4037,SupplierNomenclature!$I$1:$I$9996,0)),IF($A$1="BERU",INDEX(beru_assortment!$C$1:$C$10000,MATCH(C4037,beru_assortment!$I$1:$I$10000,0)),IF($A$1="OZON",INDEX(ozon_assortment!$F$3:$F$10000,MATCH(C4037,ozon_assortment!$E$3:$E$10000,0)),0)))</f>
        <v>#N/A</v>
      </c>
      <c r="E4037" s="7" t="n">
        <f aca="false">IF(ISBLANK(C4037), , IF(ISBLANK(C4036), E4035+1, E4036))</f>
        <v>0</v>
      </c>
      <c r="F4037" s="10" t="n">
        <f aca="false">IF(ISBLANK(C4037),,IF(OR(ISBLANK(C4036), C4036="Баркод"),1,F4036+1))</f>
        <v>0</v>
      </c>
      <c r="G4037" s="10" t="n">
        <f aca="false">IF(ISBLANK(C4038), F4037/2,)</f>
        <v>0</v>
      </c>
      <c r="H4037" s="0" t="n">
        <f aca="false">IF(ISBLANK(C4037),0,-1)</f>
        <v>0</v>
      </c>
      <c r="I4037" s="0" t="n">
        <f aca="false">IF(AND(ISBLANK(C4036),NOT(ISBLANK(C4037))),1,-1)</f>
        <v>-1</v>
      </c>
      <c r="J4037" s="0" t="n">
        <f aca="false">IF(ISBLANK(C4035),IF(AND(C4036=C4037,NOT(ISBLANK(C4036)),NOT(ISBLANK(C4037))),1,-1),-1)</f>
        <v>-1</v>
      </c>
      <c r="K4037" s="0" t="n">
        <f aca="false">IF(MAX(H4037:J4037)&lt;0,IF(OR(C4037=C4036,C4036=C4035),1,-1),MAX(H4037:J4037))</f>
        <v>0</v>
      </c>
    </row>
    <row r="4038" customFormat="false" ht="13.8" hidden="false" customHeight="false" outlineLevel="0" collapsed="false">
      <c r="B4038" s="8" t="n">
        <f aca="false">MAX(H4038:K4038)</f>
        <v>0</v>
      </c>
      <c r="C4038" s="11"/>
      <c r="D4038" s="10" t="e">
        <f aca="false">IF($A$1="WLB",INDEX(SupplierNomenclature!$D$1:$D$9996,MATCH(C4038,SupplierNomenclature!$I$1:$I$9996,0)),IF($A$1="BERU",INDEX(beru_assortment!$C$1:$C$10000,MATCH(C4038,beru_assortment!$I$1:$I$10000,0)),IF($A$1="OZON",INDEX(ozon_assortment!$F$3:$F$10000,MATCH(C4038,ozon_assortment!$E$3:$E$10000,0)),0)))</f>
        <v>#N/A</v>
      </c>
      <c r="E4038" s="7" t="n">
        <f aca="false">IF(ISBLANK(C4038), , IF(ISBLANK(C4037), E4036+1, E4037))</f>
        <v>0</v>
      </c>
      <c r="F4038" s="10" t="n">
        <f aca="false">IF(ISBLANK(C4038),,IF(OR(ISBLANK(C4037), C4037="Баркод"),1,F4037+1))</f>
        <v>0</v>
      </c>
      <c r="G4038" s="10" t="n">
        <f aca="false">IF(ISBLANK(C4039), F4038/2,)</f>
        <v>0</v>
      </c>
      <c r="H4038" s="0" t="n">
        <f aca="false">IF(ISBLANK(C4038),0,-1)</f>
        <v>0</v>
      </c>
      <c r="I4038" s="0" t="n">
        <f aca="false">IF(AND(ISBLANK(C4037),NOT(ISBLANK(C4038))),1,-1)</f>
        <v>-1</v>
      </c>
      <c r="J4038" s="0" t="n">
        <f aca="false">IF(ISBLANK(C4036),IF(AND(C4037=C4038,NOT(ISBLANK(C4037)),NOT(ISBLANK(C4038))),1,-1),-1)</f>
        <v>-1</v>
      </c>
      <c r="K4038" s="0" t="n">
        <f aca="false">IF(MAX(H4038:J4038)&lt;0,IF(OR(C4038=C4037,C4037=C4036),1,-1),MAX(H4038:J4038))</f>
        <v>0</v>
      </c>
    </row>
    <row r="4039" customFormat="false" ht="13.8" hidden="false" customHeight="false" outlineLevel="0" collapsed="false">
      <c r="B4039" s="8" t="n">
        <f aca="false">MAX(H4039:K4039)</f>
        <v>0</v>
      </c>
      <c r="C4039" s="11"/>
      <c r="D4039" s="10" t="e">
        <f aca="false">IF($A$1="WLB",INDEX(SupplierNomenclature!$D$1:$D$9996,MATCH(C4039,SupplierNomenclature!$I$1:$I$9996,0)),IF($A$1="BERU",INDEX(beru_assortment!$C$1:$C$10000,MATCH(C4039,beru_assortment!$I$1:$I$10000,0)),IF($A$1="OZON",INDEX(ozon_assortment!$F$3:$F$10000,MATCH(C4039,ozon_assortment!$E$3:$E$10000,0)),0)))</f>
        <v>#N/A</v>
      </c>
      <c r="E4039" s="7" t="n">
        <f aca="false">IF(ISBLANK(C4039), , IF(ISBLANK(C4038), E4037+1, E4038))</f>
        <v>0</v>
      </c>
      <c r="F4039" s="10" t="n">
        <f aca="false">IF(ISBLANK(C4039),,IF(OR(ISBLANK(C4038), C4038="Баркод"),1,F4038+1))</f>
        <v>0</v>
      </c>
      <c r="G4039" s="10" t="n">
        <f aca="false">IF(ISBLANK(C4040), F4039/2,)</f>
        <v>0</v>
      </c>
      <c r="H4039" s="0" t="n">
        <f aca="false">IF(ISBLANK(C4039),0,-1)</f>
        <v>0</v>
      </c>
      <c r="I4039" s="0" t="n">
        <f aca="false">IF(AND(ISBLANK(C4038),NOT(ISBLANK(C4039))),1,-1)</f>
        <v>-1</v>
      </c>
      <c r="J4039" s="0" t="n">
        <f aca="false">IF(ISBLANK(C4037),IF(AND(C4038=C4039,NOT(ISBLANK(C4038)),NOT(ISBLANK(C4039))),1,-1),-1)</f>
        <v>-1</v>
      </c>
      <c r="K4039" s="0" t="n">
        <f aca="false">IF(MAX(H4039:J4039)&lt;0,IF(OR(C4039=C4038,C4038=C4037),1,-1),MAX(H4039:J4039))</f>
        <v>0</v>
      </c>
    </row>
    <row r="4040" customFormat="false" ht="13.8" hidden="false" customHeight="false" outlineLevel="0" collapsed="false">
      <c r="B4040" s="8" t="n">
        <f aca="false">MAX(H4040:K4040)</f>
        <v>0</v>
      </c>
      <c r="C4040" s="11"/>
      <c r="D4040" s="10" t="e">
        <f aca="false">IF($A$1="WLB",INDEX(SupplierNomenclature!$D$1:$D$9996,MATCH(C4040,SupplierNomenclature!$I$1:$I$9996,0)),IF($A$1="BERU",INDEX(beru_assortment!$C$1:$C$10000,MATCH(C4040,beru_assortment!$I$1:$I$10000,0)),IF($A$1="OZON",INDEX(ozon_assortment!$F$3:$F$10000,MATCH(C4040,ozon_assortment!$E$3:$E$10000,0)),0)))</f>
        <v>#N/A</v>
      </c>
      <c r="E4040" s="7" t="n">
        <f aca="false">IF(ISBLANK(C4040), , IF(ISBLANK(C4039), E4038+1, E4039))</f>
        <v>0</v>
      </c>
      <c r="F4040" s="10" t="n">
        <f aca="false">IF(ISBLANK(C4040),,IF(OR(ISBLANK(C4039), C4039="Баркод"),1,F4039+1))</f>
        <v>0</v>
      </c>
      <c r="G4040" s="10" t="n">
        <f aca="false">IF(ISBLANK(C4041), F4040/2,)</f>
        <v>0</v>
      </c>
      <c r="H4040" s="0" t="n">
        <f aca="false">IF(ISBLANK(C4040),0,-1)</f>
        <v>0</v>
      </c>
      <c r="I4040" s="0" t="n">
        <f aca="false">IF(AND(ISBLANK(C4039),NOT(ISBLANK(C4040))),1,-1)</f>
        <v>-1</v>
      </c>
      <c r="J4040" s="0" t="n">
        <f aca="false">IF(ISBLANK(C4038),IF(AND(C4039=C4040,NOT(ISBLANK(C4039)),NOT(ISBLANK(C4040))),1,-1),-1)</f>
        <v>-1</v>
      </c>
      <c r="K4040" s="0" t="n">
        <f aca="false">IF(MAX(H4040:J4040)&lt;0,IF(OR(C4040=C4039,C4039=C4038),1,-1),MAX(H4040:J4040))</f>
        <v>0</v>
      </c>
    </row>
    <row r="4041" customFormat="false" ht="13.8" hidden="false" customHeight="false" outlineLevel="0" collapsed="false">
      <c r="B4041" s="8" t="n">
        <f aca="false">MAX(H4041:K4041)</f>
        <v>0</v>
      </c>
      <c r="C4041" s="11"/>
      <c r="D4041" s="10" t="e">
        <f aca="false">IF($A$1="WLB",INDEX(SupplierNomenclature!$D$1:$D$9996,MATCH(C4041,SupplierNomenclature!$I$1:$I$9996,0)),IF($A$1="BERU",INDEX(beru_assortment!$C$1:$C$10000,MATCH(C4041,beru_assortment!$I$1:$I$10000,0)),IF($A$1="OZON",INDEX(ozon_assortment!$F$3:$F$10000,MATCH(C4041,ozon_assortment!$E$3:$E$10000,0)),0)))</f>
        <v>#N/A</v>
      </c>
      <c r="E4041" s="7" t="n">
        <f aca="false">IF(ISBLANK(C4041), , IF(ISBLANK(C4040), E4039+1, E4040))</f>
        <v>0</v>
      </c>
      <c r="F4041" s="10" t="n">
        <f aca="false">IF(ISBLANK(C4041),,IF(OR(ISBLANK(C4040), C4040="Баркод"),1,F4040+1))</f>
        <v>0</v>
      </c>
      <c r="G4041" s="10" t="n">
        <f aca="false">IF(ISBLANK(C4042), F4041/2,)</f>
        <v>0</v>
      </c>
      <c r="H4041" s="0" t="n">
        <f aca="false">IF(ISBLANK(C4041),0,-1)</f>
        <v>0</v>
      </c>
      <c r="I4041" s="0" t="n">
        <f aca="false">IF(AND(ISBLANK(C4040),NOT(ISBLANK(C4041))),1,-1)</f>
        <v>-1</v>
      </c>
      <c r="J4041" s="0" t="n">
        <f aca="false">IF(ISBLANK(C4039),IF(AND(C4040=C4041,NOT(ISBLANK(C4040)),NOT(ISBLANK(C4041))),1,-1),-1)</f>
        <v>-1</v>
      </c>
      <c r="K4041" s="0" t="n">
        <f aca="false">IF(MAX(H4041:J4041)&lt;0,IF(OR(C4041=C4040,C4040=C4039),1,-1),MAX(H4041:J4041))</f>
        <v>0</v>
      </c>
    </row>
    <row r="4042" customFormat="false" ht="13.8" hidden="false" customHeight="false" outlineLevel="0" collapsed="false">
      <c r="B4042" s="8" t="n">
        <f aca="false">MAX(H4042:K4042)</f>
        <v>0</v>
      </c>
      <c r="C4042" s="11"/>
      <c r="D4042" s="10" t="e">
        <f aca="false">IF($A$1="WLB",INDEX(SupplierNomenclature!$D$1:$D$9996,MATCH(C4042,SupplierNomenclature!$I$1:$I$9996,0)),IF($A$1="BERU",INDEX(beru_assortment!$C$1:$C$10000,MATCH(C4042,beru_assortment!$I$1:$I$10000,0)),IF($A$1="OZON",INDEX(ozon_assortment!$F$3:$F$10000,MATCH(C4042,ozon_assortment!$E$3:$E$10000,0)),0)))</f>
        <v>#N/A</v>
      </c>
      <c r="E4042" s="7" t="n">
        <f aca="false">IF(ISBLANK(C4042), , IF(ISBLANK(C4041), E4040+1, E4041))</f>
        <v>0</v>
      </c>
      <c r="F4042" s="10" t="n">
        <f aca="false">IF(ISBLANK(C4042),,IF(OR(ISBLANK(C4041), C4041="Баркод"),1,F4041+1))</f>
        <v>0</v>
      </c>
      <c r="G4042" s="10" t="n">
        <f aca="false">IF(ISBLANK(C4043), F4042/2,)</f>
        <v>0</v>
      </c>
      <c r="H4042" s="0" t="n">
        <f aca="false">IF(ISBLANK(C4042),0,-1)</f>
        <v>0</v>
      </c>
      <c r="I4042" s="0" t="n">
        <f aca="false">IF(AND(ISBLANK(C4041),NOT(ISBLANK(C4042))),1,-1)</f>
        <v>-1</v>
      </c>
      <c r="J4042" s="0" t="n">
        <f aca="false">IF(ISBLANK(C4040),IF(AND(C4041=C4042,NOT(ISBLANK(C4041)),NOT(ISBLANK(C4042))),1,-1),-1)</f>
        <v>-1</v>
      </c>
      <c r="K4042" s="0" t="n">
        <f aca="false">IF(MAX(H4042:J4042)&lt;0,IF(OR(C4042=C4041,C4041=C4040),1,-1),MAX(H4042:J4042))</f>
        <v>0</v>
      </c>
    </row>
    <row r="4043" customFormat="false" ht="13.8" hidden="false" customHeight="false" outlineLevel="0" collapsed="false">
      <c r="B4043" s="8" t="n">
        <f aca="false">MAX(H4043:K4043)</f>
        <v>0</v>
      </c>
      <c r="C4043" s="11"/>
      <c r="D4043" s="10" t="e">
        <f aca="false">IF($A$1="WLB",INDEX(SupplierNomenclature!$D$1:$D$9996,MATCH(C4043,SupplierNomenclature!$I$1:$I$9996,0)),IF($A$1="BERU",INDEX(beru_assortment!$C$1:$C$10000,MATCH(C4043,beru_assortment!$I$1:$I$10000,0)),IF($A$1="OZON",INDEX(ozon_assortment!$F$3:$F$10000,MATCH(C4043,ozon_assortment!$E$3:$E$10000,0)),0)))</f>
        <v>#N/A</v>
      </c>
      <c r="E4043" s="7" t="n">
        <f aca="false">IF(ISBLANK(C4043), , IF(ISBLANK(C4042), E4041+1, E4042))</f>
        <v>0</v>
      </c>
      <c r="F4043" s="10" t="n">
        <f aca="false">IF(ISBLANK(C4043),,IF(OR(ISBLANK(C4042), C4042="Баркод"),1,F4042+1))</f>
        <v>0</v>
      </c>
      <c r="G4043" s="10" t="n">
        <f aca="false">IF(ISBLANK(C4044), F4043/2,)</f>
        <v>0</v>
      </c>
      <c r="H4043" s="0" t="n">
        <f aca="false">IF(ISBLANK(C4043),0,-1)</f>
        <v>0</v>
      </c>
      <c r="I4043" s="0" t="n">
        <f aca="false">IF(AND(ISBLANK(C4042),NOT(ISBLANK(C4043))),1,-1)</f>
        <v>-1</v>
      </c>
      <c r="J4043" s="0" t="n">
        <f aca="false">IF(ISBLANK(C4041),IF(AND(C4042=C4043,NOT(ISBLANK(C4042)),NOT(ISBLANK(C4043))),1,-1),-1)</f>
        <v>-1</v>
      </c>
      <c r="K4043" s="0" t="n">
        <f aca="false">IF(MAX(H4043:J4043)&lt;0,IF(OR(C4043=C4042,C4042=C4041),1,-1),MAX(H4043:J4043))</f>
        <v>0</v>
      </c>
    </row>
    <row r="4044" customFormat="false" ht="13.8" hidden="false" customHeight="false" outlineLevel="0" collapsed="false">
      <c r="B4044" s="8" t="n">
        <f aca="false">MAX(H4044:K4044)</f>
        <v>0</v>
      </c>
      <c r="C4044" s="11"/>
      <c r="D4044" s="10" t="e">
        <f aca="false">IF($A$1="WLB",INDEX(SupplierNomenclature!$D$1:$D$9996,MATCH(C4044,SupplierNomenclature!$I$1:$I$9996,0)),IF($A$1="BERU",INDEX(beru_assortment!$C$1:$C$10000,MATCH(C4044,beru_assortment!$I$1:$I$10000,0)),IF($A$1="OZON",INDEX(ozon_assortment!$F$3:$F$10000,MATCH(C4044,ozon_assortment!$E$3:$E$10000,0)),0)))</f>
        <v>#N/A</v>
      </c>
      <c r="E4044" s="7" t="n">
        <f aca="false">IF(ISBLANK(C4044), , IF(ISBLANK(C4043), E4042+1, E4043))</f>
        <v>0</v>
      </c>
      <c r="F4044" s="10" t="n">
        <f aca="false">IF(ISBLANK(C4044),,IF(OR(ISBLANK(C4043), C4043="Баркод"),1,F4043+1))</f>
        <v>0</v>
      </c>
      <c r="G4044" s="10" t="n">
        <f aca="false">IF(ISBLANK(C4045), F4044/2,)</f>
        <v>0</v>
      </c>
      <c r="H4044" s="0" t="n">
        <f aca="false">IF(ISBLANK(C4044),0,-1)</f>
        <v>0</v>
      </c>
      <c r="I4044" s="0" t="n">
        <f aca="false">IF(AND(ISBLANK(C4043),NOT(ISBLANK(C4044))),1,-1)</f>
        <v>-1</v>
      </c>
      <c r="J4044" s="0" t="n">
        <f aca="false">IF(ISBLANK(C4042),IF(AND(C4043=C4044,NOT(ISBLANK(C4043)),NOT(ISBLANK(C4044))),1,-1),-1)</f>
        <v>-1</v>
      </c>
      <c r="K4044" s="0" t="n">
        <f aca="false">IF(MAX(H4044:J4044)&lt;0,IF(OR(C4044=C4043,C4043=C4042),1,-1),MAX(H4044:J4044))</f>
        <v>0</v>
      </c>
    </row>
    <row r="4045" customFormat="false" ht="13.8" hidden="false" customHeight="false" outlineLevel="0" collapsed="false">
      <c r="B4045" s="8" t="n">
        <f aca="false">MAX(H4045:K4045)</f>
        <v>0</v>
      </c>
      <c r="C4045" s="11"/>
      <c r="D4045" s="10" t="e">
        <f aca="false">IF($A$1="WLB",INDEX(SupplierNomenclature!$D$1:$D$9996,MATCH(C4045,SupplierNomenclature!$I$1:$I$9996,0)),IF($A$1="BERU",INDEX(beru_assortment!$C$1:$C$10000,MATCH(C4045,beru_assortment!$I$1:$I$10000,0)),IF($A$1="OZON",INDEX(ozon_assortment!$F$3:$F$10000,MATCH(C4045,ozon_assortment!$E$3:$E$10000,0)),0)))</f>
        <v>#N/A</v>
      </c>
      <c r="E4045" s="7" t="n">
        <f aca="false">IF(ISBLANK(C4045), , IF(ISBLANK(C4044), E4043+1, E4044))</f>
        <v>0</v>
      </c>
      <c r="F4045" s="10" t="n">
        <f aca="false">IF(ISBLANK(C4045),,IF(OR(ISBLANK(C4044), C4044="Баркод"),1,F4044+1))</f>
        <v>0</v>
      </c>
      <c r="G4045" s="10" t="n">
        <f aca="false">IF(ISBLANK(C4046), F4045/2,)</f>
        <v>0</v>
      </c>
      <c r="H4045" s="0" t="n">
        <f aca="false">IF(ISBLANK(C4045),0,-1)</f>
        <v>0</v>
      </c>
      <c r="I4045" s="0" t="n">
        <f aca="false">IF(AND(ISBLANK(C4044),NOT(ISBLANK(C4045))),1,-1)</f>
        <v>-1</v>
      </c>
      <c r="J4045" s="0" t="n">
        <f aca="false">IF(ISBLANK(C4043),IF(AND(C4044=C4045,NOT(ISBLANK(C4044)),NOT(ISBLANK(C4045))),1,-1),-1)</f>
        <v>-1</v>
      </c>
      <c r="K4045" s="0" t="n">
        <f aca="false">IF(MAX(H4045:J4045)&lt;0,IF(OR(C4045=C4044,C4044=C4043),1,-1),MAX(H4045:J4045))</f>
        <v>0</v>
      </c>
    </row>
    <row r="4046" customFormat="false" ht="13.8" hidden="false" customHeight="false" outlineLevel="0" collapsed="false">
      <c r="B4046" s="8" t="n">
        <f aca="false">MAX(H4046:K4046)</f>
        <v>0</v>
      </c>
      <c r="C4046" s="11"/>
      <c r="D4046" s="10" t="e">
        <f aca="false">IF($A$1="WLB",INDEX(SupplierNomenclature!$D$1:$D$9996,MATCH(C4046,SupplierNomenclature!$I$1:$I$9996,0)),IF($A$1="BERU",INDEX(beru_assortment!$C$1:$C$10000,MATCH(C4046,beru_assortment!$I$1:$I$10000,0)),IF($A$1="OZON",INDEX(ozon_assortment!$F$3:$F$10000,MATCH(C4046,ozon_assortment!$E$3:$E$10000,0)),0)))</f>
        <v>#N/A</v>
      </c>
      <c r="E4046" s="7" t="n">
        <f aca="false">IF(ISBLANK(C4046), , IF(ISBLANK(C4045), E4044+1, E4045))</f>
        <v>0</v>
      </c>
      <c r="F4046" s="10" t="n">
        <f aca="false">IF(ISBLANK(C4046),,IF(OR(ISBLANK(C4045), C4045="Баркод"),1,F4045+1))</f>
        <v>0</v>
      </c>
      <c r="G4046" s="10" t="n">
        <f aca="false">IF(ISBLANK(C4047), F4046/2,)</f>
        <v>0</v>
      </c>
      <c r="H4046" s="0" t="n">
        <f aca="false">IF(ISBLANK(C4046),0,-1)</f>
        <v>0</v>
      </c>
      <c r="I4046" s="0" t="n">
        <f aca="false">IF(AND(ISBLANK(C4045),NOT(ISBLANK(C4046))),1,-1)</f>
        <v>-1</v>
      </c>
      <c r="J4046" s="0" t="n">
        <f aca="false">IF(ISBLANK(C4044),IF(AND(C4045=C4046,NOT(ISBLANK(C4045)),NOT(ISBLANK(C4046))),1,-1),-1)</f>
        <v>-1</v>
      </c>
      <c r="K4046" s="0" t="n">
        <f aca="false">IF(MAX(H4046:J4046)&lt;0,IF(OR(C4046=C4045,C4045=C4044),1,-1),MAX(H4046:J4046))</f>
        <v>0</v>
      </c>
    </row>
    <row r="4047" customFormat="false" ht="13.8" hidden="false" customHeight="false" outlineLevel="0" collapsed="false">
      <c r="B4047" s="8" t="n">
        <f aca="false">MAX(H4047:K4047)</f>
        <v>0</v>
      </c>
      <c r="C4047" s="11"/>
      <c r="D4047" s="10" t="e">
        <f aca="false">IF($A$1="WLB",INDEX(SupplierNomenclature!$D$1:$D$9996,MATCH(C4047,SupplierNomenclature!$I$1:$I$9996,0)),IF($A$1="BERU",INDEX(beru_assortment!$C$1:$C$10000,MATCH(C4047,beru_assortment!$I$1:$I$10000,0)),IF($A$1="OZON",INDEX(ozon_assortment!$F$3:$F$10000,MATCH(C4047,ozon_assortment!$E$3:$E$10000,0)),0)))</f>
        <v>#N/A</v>
      </c>
      <c r="E4047" s="7" t="n">
        <f aca="false">IF(ISBLANK(C4047), , IF(ISBLANK(C4046), E4045+1, E4046))</f>
        <v>0</v>
      </c>
      <c r="F4047" s="10" t="n">
        <f aca="false">IF(ISBLANK(C4047),,IF(OR(ISBLANK(C4046), C4046="Баркод"),1,F4046+1))</f>
        <v>0</v>
      </c>
      <c r="G4047" s="10" t="n">
        <f aca="false">IF(ISBLANK(C4048), F4047/2,)</f>
        <v>0</v>
      </c>
      <c r="H4047" s="0" t="n">
        <f aca="false">IF(ISBLANK(C4047),0,-1)</f>
        <v>0</v>
      </c>
      <c r="I4047" s="0" t="n">
        <f aca="false">IF(AND(ISBLANK(C4046),NOT(ISBLANK(C4047))),1,-1)</f>
        <v>-1</v>
      </c>
      <c r="J4047" s="0" t="n">
        <f aca="false">IF(ISBLANK(C4045),IF(AND(C4046=C4047,NOT(ISBLANK(C4046)),NOT(ISBLANK(C4047))),1,-1),-1)</f>
        <v>-1</v>
      </c>
      <c r="K4047" s="0" t="n">
        <f aca="false">IF(MAX(H4047:J4047)&lt;0,IF(OR(C4047=C4046,C4046=C4045),1,-1),MAX(H4047:J4047))</f>
        <v>0</v>
      </c>
    </row>
    <row r="4048" customFormat="false" ht="13.8" hidden="false" customHeight="false" outlineLevel="0" collapsed="false">
      <c r="B4048" s="8" t="n">
        <f aca="false">MAX(H4048:K4048)</f>
        <v>0</v>
      </c>
      <c r="C4048" s="11"/>
      <c r="D4048" s="10" t="e">
        <f aca="false">IF($A$1="WLB",INDEX(SupplierNomenclature!$D$1:$D$9996,MATCH(C4048,SupplierNomenclature!$I$1:$I$9996,0)),IF($A$1="BERU",INDEX(beru_assortment!$C$1:$C$10000,MATCH(C4048,beru_assortment!$I$1:$I$10000,0)),IF($A$1="OZON",INDEX(ozon_assortment!$F$3:$F$10000,MATCH(C4048,ozon_assortment!$E$3:$E$10000,0)),0)))</f>
        <v>#N/A</v>
      </c>
      <c r="E4048" s="7" t="n">
        <f aca="false">IF(ISBLANK(C4048), , IF(ISBLANK(C4047), E4046+1, E4047))</f>
        <v>0</v>
      </c>
      <c r="F4048" s="10" t="n">
        <f aca="false">IF(ISBLANK(C4048),,IF(OR(ISBLANK(C4047), C4047="Баркод"),1,F4047+1))</f>
        <v>0</v>
      </c>
      <c r="G4048" s="10" t="n">
        <f aca="false">IF(ISBLANK(C4049), F4048/2,)</f>
        <v>0</v>
      </c>
      <c r="H4048" s="0" t="n">
        <f aca="false">IF(ISBLANK(C4048),0,-1)</f>
        <v>0</v>
      </c>
      <c r="I4048" s="0" t="n">
        <f aca="false">IF(AND(ISBLANK(C4047),NOT(ISBLANK(C4048))),1,-1)</f>
        <v>-1</v>
      </c>
      <c r="J4048" s="0" t="n">
        <f aca="false">IF(ISBLANK(C4046),IF(AND(C4047=C4048,NOT(ISBLANK(C4047)),NOT(ISBLANK(C4048))),1,-1),-1)</f>
        <v>-1</v>
      </c>
      <c r="K4048" s="0" t="n">
        <f aca="false">IF(MAX(H4048:J4048)&lt;0,IF(OR(C4048=C4047,C4047=C4046),1,-1),MAX(H4048:J4048))</f>
        <v>0</v>
      </c>
    </row>
    <row r="4049" customFormat="false" ht="13.8" hidden="false" customHeight="false" outlineLevel="0" collapsed="false">
      <c r="B4049" s="8" t="n">
        <f aca="false">MAX(H4049:K4049)</f>
        <v>0</v>
      </c>
      <c r="C4049" s="11"/>
      <c r="D4049" s="10" t="e">
        <f aca="false">IF($A$1="WLB",INDEX(SupplierNomenclature!$D$1:$D$9996,MATCH(C4049,SupplierNomenclature!$I$1:$I$9996,0)),IF($A$1="BERU",INDEX(beru_assortment!$C$1:$C$10000,MATCH(C4049,beru_assortment!$I$1:$I$10000,0)),IF($A$1="OZON",INDEX(ozon_assortment!$F$3:$F$10000,MATCH(C4049,ozon_assortment!$E$3:$E$10000,0)),0)))</f>
        <v>#N/A</v>
      </c>
      <c r="E4049" s="7" t="n">
        <f aca="false">IF(ISBLANK(C4049), , IF(ISBLANK(C4048), E4047+1, E4048))</f>
        <v>0</v>
      </c>
      <c r="F4049" s="10" t="n">
        <f aca="false">IF(ISBLANK(C4049),,IF(OR(ISBLANK(C4048), C4048="Баркод"),1,F4048+1))</f>
        <v>0</v>
      </c>
      <c r="G4049" s="10" t="n">
        <f aca="false">IF(ISBLANK(C4050), F4049/2,)</f>
        <v>0</v>
      </c>
      <c r="H4049" s="0" t="n">
        <f aca="false">IF(ISBLANK(C4049),0,-1)</f>
        <v>0</v>
      </c>
      <c r="I4049" s="0" t="n">
        <f aca="false">IF(AND(ISBLANK(C4048),NOT(ISBLANK(C4049))),1,-1)</f>
        <v>-1</v>
      </c>
      <c r="J4049" s="0" t="n">
        <f aca="false">IF(ISBLANK(C4047),IF(AND(C4048=C4049,NOT(ISBLANK(C4048)),NOT(ISBLANK(C4049))),1,-1),-1)</f>
        <v>-1</v>
      </c>
      <c r="K4049" s="0" t="n">
        <f aca="false">IF(MAX(H4049:J4049)&lt;0,IF(OR(C4049=C4048,C4048=C4047),1,-1),MAX(H4049:J4049))</f>
        <v>0</v>
      </c>
    </row>
    <row r="4050" customFormat="false" ht="13.8" hidden="false" customHeight="false" outlineLevel="0" collapsed="false">
      <c r="B4050" s="8" t="n">
        <f aca="false">MAX(H4050:K4050)</f>
        <v>0</v>
      </c>
      <c r="C4050" s="11"/>
      <c r="D4050" s="10" t="e">
        <f aca="false">IF($A$1="WLB",INDEX(SupplierNomenclature!$D$1:$D$9996,MATCH(C4050,SupplierNomenclature!$I$1:$I$9996,0)),IF($A$1="BERU",INDEX(beru_assortment!$C$1:$C$10000,MATCH(C4050,beru_assortment!$I$1:$I$10000,0)),IF($A$1="OZON",INDEX(ozon_assortment!$F$3:$F$10000,MATCH(C4050,ozon_assortment!$E$3:$E$10000,0)),0)))</f>
        <v>#N/A</v>
      </c>
      <c r="E4050" s="7" t="n">
        <f aca="false">IF(ISBLANK(C4050), , IF(ISBLANK(C4049), E4048+1, E4049))</f>
        <v>0</v>
      </c>
      <c r="F4050" s="10" t="n">
        <f aca="false">IF(ISBLANK(C4050),,IF(OR(ISBLANK(C4049), C4049="Баркод"),1,F4049+1))</f>
        <v>0</v>
      </c>
      <c r="G4050" s="10" t="n">
        <f aca="false">IF(ISBLANK(C4051), F4050/2,)</f>
        <v>0</v>
      </c>
      <c r="H4050" s="0" t="n">
        <f aca="false">IF(ISBLANK(C4050),0,-1)</f>
        <v>0</v>
      </c>
      <c r="I4050" s="0" t="n">
        <f aca="false">IF(AND(ISBLANK(C4049),NOT(ISBLANK(C4050))),1,-1)</f>
        <v>-1</v>
      </c>
      <c r="J4050" s="0" t="n">
        <f aca="false">IF(ISBLANK(C4048),IF(AND(C4049=C4050,NOT(ISBLANK(C4049)),NOT(ISBLANK(C4050))),1,-1),-1)</f>
        <v>-1</v>
      </c>
      <c r="K4050" s="0" t="n">
        <f aca="false">IF(MAX(H4050:J4050)&lt;0,IF(OR(C4050=C4049,C4049=C4048),1,-1),MAX(H4050:J4050))</f>
        <v>0</v>
      </c>
    </row>
    <row r="4051" customFormat="false" ht="13.8" hidden="false" customHeight="false" outlineLevel="0" collapsed="false">
      <c r="B4051" s="8" t="n">
        <f aca="false">MAX(H4051:K4051)</f>
        <v>0</v>
      </c>
      <c r="C4051" s="11"/>
      <c r="D4051" s="10" t="e">
        <f aca="false">IF($A$1="WLB",INDEX(SupplierNomenclature!$D$1:$D$9996,MATCH(C4051,SupplierNomenclature!$I$1:$I$9996,0)),IF($A$1="BERU",INDEX(beru_assortment!$C$1:$C$10000,MATCH(C4051,beru_assortment!$I$1:$I$10000,0)),IF($A$1="OZON",INDEX(ozon_assortment!$F$3:$F$10000,MATCH(C4051,ozon_assortment!$E$3:$E$10000,0)),0)))</f>
        <v>#N/A</v>
      </c>
      <c r="E4051" s="7" t="n">
        <f aca="false">IF(ISBLANK(C4051), , IF(ISBLANK(C4050), E4049+1, E4050))</f>
        <v>0</v>
      </c>
      <c r="F4051" s="10" t="n">
        <f aca="false">IF(ISBLANK(C4051),,IF(OR(ISBLANK(C4050), C4050="Баркод"),1,F4050+1))</f>
        <v>0</v>
      </c>
      <c r="G4051" s="10" t="n">
        <f aca="false">IF(ISBLANK(C4052), F4051/2,)</f>
        <v>0</v>
      </c>
      <c r="H4051" s="0" t="n">
        <f aca="false">IF(ISBLANK(C4051),0,-1)</f>
        <v>0</v>
      </c>
      <c r="I4051" s="0" t="n">
        <f aca="false">IF(AND(ISBLANK(C4050),NOT(ISBLANK(C4051))),1,-1)</f>
        <v>-1</v>
      </c>
      <c r="J4051" s="0" t="n">
        <f aca="false">IF(ISBLANK(C4049),IF(AND(C4050=C4051,NOT(ISBLANK(C4050)),NOT(ISBLANK(C4051))),1,-1),-1)</f>
        <v>-1</v>
      </c>
      <c r="K4051" s="0" t="n">
        <f aca="false">IF(MAX(H4051:J4051)&lt;0,IF(OR(C4051=C4050,C4050=C4049),1,-1),MAX(H4051:J4051))</f>
        <v>0</v>
      </c>
    </row>
    <row r="4052" customFormat="false" ht="13.8" hidden="false" customHeight="false" outlineLevel="0" collapsed="false">
      <c r="B4052" s="8" t="n">
        <f aca="false">MAX(H4052:K4052)</f>
        <v>0</v>
      </c>
      <c r="C4052" s="11"/>
      <c r="D4052" s="10" t="e">
        <f aca="false">IF($A$1="WLB",INDEX(SupplierNomenclature!$D$1:$D$9996,MATCH(C4052,SupplierNomenclature!$I$1:$I$9996,0)),IF($A$1="BERU",INDEX(beru_assortment!$C$1:$C$10000,MATCH(C4052,beru_assortment!$I$1:$I$10000,0)),IF($A$1="OZON",INDEX(ozon_assortment!$F$3:$F$10000,MATCH(C4052,ozon_assortment!$E$3:$E$10000,0)),0)))</f>
        <v>#N/A</v>
      </c>
      <c r="E4052" s="7" t="n">
        <f aca="false">IF(ISBLANK(C4052), , IF(ISBLANK(C4051), E4050+1, E4051))</f>
        <v>0</v>
      </c>
      <c r="F4052" s="10" t="n">
        <f aca="false">IF(ISBLANK(C4052),,IF(OR(ISBLANK(C4051), C4051="Баркод"),1,F4051+1))</f>
        <v>0</v>
      </c>
      <c r="G4052" s="10" t="n">
        <f aca="false">IF(ISBLANK(C4053), F4052/2,)</f>
        <v>0</v>
      </c>
      <c r="H4052" s="0" t="n">
        <f aca="false">IF(ISBLANK(C4052),0,-1)</f>
        <v>0</v>
      </c>
      <c r="I4052" s="0" t="n">
        <f aca="false">IF(AND(ISBLANK(C4051),NOT(ISBLANK(C4052))),1,-1)</f>
        <v>-1</v>
      </c>
      <c r="J4052" s="0" t="n">
        <f aca="false">IF(ISBLANK(C4050),IF(AND(C4051=C4052,NOT(ISBLANK(C4051)),NOT(ISBLANK(C4052))),1,-1),-1)</f>
        <v>-1</v>
      </c>
      <c r="K4052" s="0" t="n">
        <f aca="false">IF(MAX(H4052:J4052)&lt;0,IF(OR(C4052=C4051,C4051=C4050),1,-1),MAX(H4052:J4052))</f>
        <v>0</v>
      </c>
    </row>
    <row r="4053" customFormat="false" ht="13.8" hidden="false" customHeight="false" outlineLevel="0" collapsed="false">
      <c r="B4053" s="8" t="n">
        <f aca="false">MAX(H4053:K4053)</f>
        <v>0</v>
      </c>
      <c r="C4053" s="11"/>
      <c r="D4053" s="10" t="e">
        <f aca="false">IF($A$1="WLB",INDEX(SupplierNomenclature!$D$1:$D$9996,MATCH(C4053,SupplierNomenclature!$I$1:$I$9996,0)),IF($A$1="BERU",INDEX(beru_assortment!$C$1:$C$10000,MATCH(C4053,beru_assortment!$I$1:$I$10000,0)),IF($A$1="OZON",INDEX(ozon_assortment!$F$3:$F$10000,MATCH(C4053,ozon_assortment!$E$3:$E$10000,0)),0)))</f>
        <v>#N/A</v>
      </c>
      <c r="E4053" s="7" t="n">
        <f aca="false">IF(ISBLANK(C4053), , IF(ISBLANK(C4052), E4051+1, E4052))</f>
        <v>0</v>
      </c>
      <c r="F4053" s="10" t="n">
        <f aca="false">IF(ISBLANK(C4053),,IF(OR(ISBLANK(C4052), C4052="Баркод"),1,F4052+1))</f>
        <v>0</v>
      </c>
      <c r="G4053" s="10" t="n">
        <f aca="false">IF(ISBLANK(C4054), F4053/2,)</f>
        <v>0</v>
      </c>
      <c r="H4053" s="0" t="n">
        <f aca="false">IF(ISBLANK(C4053),0,-1)</f>
        <v>0</v>
      </c>
      <c r="I4053" s="0" t="n">
        <f aca="false">IF(AND(ISBLANK(C4052),NOT(ISBLANK(C4053))),1,-1)</f>
        <v>-1</v>
      </c>
      <c r="J4053" s="0" t="n">
        <f aca="false">IF(ISBLANK(C4051),IF(AND(C4052=C4053,NOT(ISBLANK(C4052)),NOT(ISBLANK(C4053))),1,-1),-1)</f>
        <v>-1</v>
      </c>
      <c r="K4053" s="0" t="n">
        <f aca="false">IF(MAX(H4053:J4053)&lt;0,IF(OR(C4053=C4052,C4052=C4051),1,-1),MAX(H4053:J4053))</f>
        <v>0</v>
      </c>
    </row>
    <row r="4054" customFormat="false" ht="13.8" hidden="false" customHeight="false" outlineLevel="0" collapsed="false">
      <c r="B4054" s="8" t="n">
        <f aca="false">MAX(H4054:K4054)</f>
        <v>0</v>
      </c>
      <c r="C4054" s="11"/>
      <c r="D4054" s="10" t="e">
        <f aca="false">IF($A$1="WLB",INDEX(SupplierNomenclature!$D$1:$D$9996,MATCH(C4054,SupplierNomenclature!$I$1:$I$9996,0)),IF($A$1="BERU",INDEX(beru_assortment!$C$1:$C$10000,MATCH(C4054,beru_assortment!$I$1:$I$10000,0)),IF($A$1="OZON",INDEX(ozon_assortment!$F$3:$F$10000,MATCH(C4054,ozon_assortment!$E$3:$E$10000,0)),0)))</f>
        <v>#N/A</v>
      </c>
      <c r="E4054" s="7" t="n">
        <f aca="false">IF(ISBLANK(C4054), , IF(ISBLANK(C4053), E4052+1, E4053))</f>
        <v>0</v>
      </c>
      <c r="F4054" s="10" t="n">
        <f aca="false">IF(ISBLANK(C4054),,IF(OR(ISBLANK(C4053), C4053="Баркод"),1,F4053+1))</f>
        <v>0</v>
      </c>
      <c r="G4054" s="10" t="n">
        <f aca="false">IF(ISBLANK(C4055), F4054/2,)</f>
        <v>0</v>
      </c>
      <c r="H4054" s="0" t="n">
        <f aca="false">IF(ISBLANK(C4054),0,-1)</f>
        <v>0</v>
      </c>
      <c r="I4054" s="0" t="n">
        <f aca="false">IF(AND(ISBLANK(C4053),NOT(ISBLANK(C4054))),1,-1)</f>
        <v>-1</v>
      </c>
      <c r="J4054" s="0" t="n">
        <f aca="false">IF(ISBLANK(C4052),IF(AND(C4053=C4054,NOT(ISBLANK(C4053)),NOT(ISBLANK(C4054))),1,-1),-1)</f>
        <v>-1</v>
      </c>
      <c r="K4054" s="0" t="n">
        <f aca="false">IF(MAX(H4054:J4054)&lt;0,IF(OR(C4054=C4053,C4053=C4052),1,-1),MAX(H4054:J4054))</f>
        <v>0</v>
      </c>
    </row>
    <row r="4055" customFormat="false" ht="13.8" hidden="false" customHeight="false" outlineLevel="0" collapsed="false">
      <c r="B4055" s="8" t="n">
        <f aca="false">MAX(H4055:K4055)</f>
        <v>0</v>
      </c>
      <c r="C4055" s="11"/>
      <c r="D4055" s="10" t="e">
        <f aca="false">IF($A$1="WLB",INDEX(SupplierNomenclature!$D$1:$D$9996,MATCH(C4055,SupplierNomenclature!$I$1:$I$9996,0)),IF($A$1="BERU",INDEX(beru_assortment!$C$1:$C$10000,MATCH(C4055,beru_assortment!$I$1:$I$10000,0)),IF($A$1="OZON",INDEX(ozon_assortment!$F$3:$F$10000,MATCH(C4055,ozon_assortment!$E$3:$E$10000,0)),0)))</f>
        <v>#N/A</v>
      </c>
      <c r="E4055" s="7" t="n">
        <f aca="false">IF(ISBLANK(C4055), , IF(ISBLANK(C4054), E4053+1, E4054))</f>
        <v>0</v>
      </c>
      <c r="F4055" s="10" t="n">
        <f aca="false">IF(ISBLANK(C4055),,IF(OR(ISBLANK(C4054), C4054="Баркод"),1,F4054+1))</f>
        <v>0</v>
      </c>
      <c r="G4055" s="10" t="n">
        <f aca="false">IF(ISBLANK(C4056), F4055/2,)</f>
        <v>0</v>
      </c>
      <c r="H4055" s="0" t="n">
        <f aca="false">IF(ISBLANK(C4055),0,-1)</f>
        <v>0</v>
      </c>
      <c r="I4055" s="0" t="n">
        <f aca="false">IF(AND(ISBLANK(C4054),NOT(ISBLANK(C4055))),1,-1)</f>
        <v>-1</v>
      </c>
      <c r="J4055" s="0" t="n">
        <f aca="false">IF(ISBLANK(C4053),IF(AND(C4054=C4055,NOT(ISBLANK(C4054)),NOT(ISBLANK(C4055))),1,-1),-1)</f>
        <v>-1</v>
      </c>
      <c r="K4055" s="0" t="n">
        <f aca="false">IF(MAX(H4055:J4055)&lt;0,IF(OR(C4055=C4054,C4054=C4053),1,-1),MAX(H4055:J4055))</f>
        <v>0</v>
      </c>
    </row>
    <row r="4056" customFormat="false" ht="13.8" hidden="false" customHeight="false" outlineLevel="0" collapsed="false">
      <c r="B4056" s="8" t="n">
        <f aca="false">MAX(H4056:K4056)</f>
        <v>0</v>
      </c>
      <c r="C4056" s="11"/>
      <c r="D4056" s="10" t="e">
        <f aca="false">IF($A$1="WLB",INDEX(SupplierNomenclature!$D$1:$D$9996,MATCH(C4056,SupplierNomenclature!$I$1:$I$9996,0)),IF($A$1="BERU",INDEX(beru_assortment!$C$1:$C$10000,MATCH(C4056,beru_assortment!$I$1:$I$10000,0)),IF($A$1="OZON",INDEX(ozon_assortment!$F$3:$F$10000,MATCH(C4056,ozon_assortment!$E$3:$E$10000,0)),0)))</f>
        <v>#N/A</v>
      </c>
      <c r="E4056" s="7" t="n">
        <f aca="false">IF(ISBLANK(C4056), , IF(ISBLANK(C4055), E4054+1, E4055))</f>
        <v>0</v>
      </c>
      <c r="F4056" s="10" t="n">
        <f aca="false">IF(ISBLANK(C4056),,IF(OR(ISBLANK(C4055), C4055="Баркод"),1,F4055+1))</f>
        <v>0</v>
      </c>
      <c r="G4056" s="10" t="n">
        <f aca="false">IF(ISBLANK(C4057), F4056/2,)</f>
        <v>0</v>
      </c>
      <c r="H4056" s="0" t="n">
        <f aca="false">IF(ISBLANK(C4056),0,-1)</f>
        <v>0</v>
      </c>
      <c r="I4056" s="0" t="n">
        <f aca="false">IF(AND(ISBLANK(C4055),NOT(ISBLANK(C4056))),1,-1)</f>
        <v>-1</v>
      </c>
      <c r="J4056" s="0" t="n">
        <f aca="false">IF(ISBLANK(C4054),IF(AND(C4055=C4056,NOT(ISBLANK(C4055)),NOT(ISBLANK(C4056))),1,-1),-1)</f>
        <v>-1</v>
      </c>
      <c r="K4056" s="0" t="n">
        <f aca="false">IF(MAX(H4056:J4056)&lt;0,IF(OR(C4056=C4055,C4055=C4054),1,-1),MAX(H4056:J4056))</f>
        <v>0</v>
      </c>
    </row>
    <row r="4057" customFormat="false" ht="13.8" hidden="false" customHeight="false" outlineLevel="0" collapsed="false">
      <c r="B4057" s="8" t="n">
        <f aca="false">MAX(H4057:K4057)</f>
        <v>0</v>
      </c>
      <c r="C4057" s="11"/>
      <c r="D4057" s="10" t="e">
        <f aca="false">IF($A$1="WLB",INDEX(SupplierNomenclature!$D$1:$D$9996,MATCH(C4057,SupplierNomenclature!$I$1:$I$9996,0)),IF($A$1="BERU",INDEX(beru_assortment!$C$1:$C$10000,MATCH(C4057,beru_assortment!$I$1:$I$10000,0)),IF($A$1="OZON",INDEX(ozon_assortment!$F$3:$F$10000,MATCH(C4057,ozon_assortment!$E$3:$E$10000,0)),0)))</f>
        <v>#N/A</v>
      </c>
      <c r="E4057" s="7" t="n">
        <f aca="false">IF(ISBLANK(C4057), , IF(ISBLANK(C4056), E4055+1, E4056))</f>
        <v>0</v>
      </c>
      <c r="F4057" s="10" t="n">
        <f aca="false">IF(ISBLANK(C4057),,IF(OR(ISBLANK(C4056), C4056="Баркод"),1,F4056+1))</f>
        <v>0</v>
      </c>
      <c r="G4057" s="10" t="n">
        <f aca="false">IF(ISBLANK(C4058), F4057/2,)</f>
        <v>0</v>
      </c>
      <c r="H4057" s="0" t="n">
        <f aca="false">IF(ISBLANK(C4057),0,-1)</f>
        <v>0</v>
      </c>
      <c r="I4057" s="0" t="n">
        <f aca="false">IF(AND(ISBLANK(C4056),NOT(ISBLANK(C4057))),1,-1)</f>
        <v>-1</v>
      </c>
      <c r="J4057" s="0" t="n">
        <f aca="false">IF(ISBLANK(C4055),IF(AND(C4056=C4057,NOT(ISBLANK(C4056)),NOT(ISBLANK(C4057))),1,-1),-1)</f>
        <v>-1</v>
      </c>
      <c r="K4057" s="0" t="n">
        <f aca="false">IF(MAX(H4057:J4057)&lt;0,IF(OR(C4057=C4056,C4056=C4055),1,-1),MAX(H4057:J4057))</f>
        <v>0</v>
      </c>
    </row>
    <row r="4058" customFormat="false" ht="13.8" hidden="false" customHeight="false" outlineLevel="0" collapsed="false">
      <c r="B4058" s="8" t="n">
        <f aca="false">MAX(H4058:K4058)</f>
        <v>0</v>
      </c>
      <c r="C4058" s="11"/>
      <c r="D4058" s="10" t="e">
        <f aca="false">IF($A$1="WLB",INDEX(SupplierNomenclature!$D$1:$D$9996,MATCH(C4058,SupplierNomenclature!$I$1:$I$9996,0)),IF($A$1="BERU",INDEX(beru_assortment!$C$1:$C$10000,MATCH(C4058,beru_assortment!$I$1:$I$10000,0)),IF($A$1="OZON",INDEX(ozon_assortment!$F$3:$F$10000,MATCH(C4058,ozon_assortment!$E$3:$E$10000,0)),0)))</f>
        <v>#N/A</v>
      </c>
      <c r="E4058" s="7" t="n">
        <f aca="false">IF(ISBLANK(C4058), , IF(ISBLANK(C4057), E4056+1, E4057))</f>
        <v>0</v>
      </c>
      <c r="F4058" s="10" t="n">
        <f aca="false">IF(ISBLANK(C4058),,IF(OR(ISBLANK(C4057), C4057="Баркод"),1,F4057+1))</f>
        <v>0</v>
      </c>
      <c r="G4058" s="10" t="n">
        <f aca="false">IF(ISBLANK(C4059), F4058/2,)</f>
        <v>0</v>
      </c>
      <c r="H4058" s="0" t="n">
        <f aca="false">IF(ISBLANK(C4058),0,-1)</f>
        <v>0</v>
      </c>
      <c r="I4058" s="0" t="n">
        <f aca="false">IF(AND(ISBLANK(C4057),NOT(ISBLANK(C4058))),1,-1)</f>
        <v>-1</v>
      </c>
      <c r="J4058" s="0" t="n">
        <f aca="false">IF(ISBLANK(C4056),IF(AND(C4057=C4058,NOT(ISBLANK(C4057)),NOT(ISBLANK(C4058))),1,-1),-1)</f>
        <v>-1</v>
      </c>
      <c r="K4058" s="0" t="n">
        <f aca="false">IF(MAX(H4058:J4058)&lt;0,IF(OR(C4058=C4057,C4057=C4056),1,-1),MAX(H4058:J4058))</f>
        <v>0</v>
      </c>
    </row>
    <row r="4059" customFormat="false" ht="13.8" hidden="false" customHeight="false" outlineLevel="0" collapsed="false">
      <c r="B4059" s="8" t="n">
        <f aca="false">MAX(H4059:K4059)</f>
        <v>0</v>
      </c>
      <c r="C4059" s="11"/>
      <c r="D4059" s="10" t="e">
        <f aca="false">IF($A$1="WLB",INDEX(SupplierNomenclature!$D$1:$D$9996,MATCH(C4059,SupplierNomenclature!$I$1:$I$9996,0)),IF($A$1="BERU",INDEX(beru_assortment!$C$1:$C$10000,MATCH(C4059,beru_assortment!$I$1:$I$10000,0)),IF($A$1="OZON",INDEX(ozon_assortment!$F$3:$F$10000,MATCH(C4059,ozon_assortment!$E$3:$E$10000,0)),0)))</f>
        <v>#N/A</v>
      </c>
      <c r="E4059" s="7" t="n">
        <f aca="false">IF(ISBLANK(C4059), , IF(ISBLANK(C4058), E4057+1, E4058))</f>
        <v>0</v>
      </c>
      <c r="F4059" s="10" t="n">
        <f aca="false">IF(ISBLANK(C4059),,IF(OR(ISBLANK(C4058), C4058="Баркод"),1,F4058+1))</f>
        <v>0</v>
      </c>
      <c r="G4059" s="10" t="n">
        <f aca="false">IF(ISBLANK(C4060), F4059/2,)</f>
        <v>0</v>
      </c>
      <c r="H4059" s="0" t="n">
        <f aca="false">IF(ISBLANK(C4059),0,-1)</f>
        <v>0</v>
      </c>
      <c r="I4059" s="0" t="n">
        <f aca="false">IF(AND(ISBLANK(C4058),NOT(ISBLANK(C4059))),1,-1)</f>
        <v>-1</v>
      </c>
      <c r="J4059" s="0" t="n">
        <f aca="false">IF(ISBLANK(C4057),IF(AND(C4058=C4059,NOT(ISBLANK(C4058)),NOT(ISBLANK(C4059))),1,-1),-1)</f>
        <v>-1</v>
      </c>
      <c r="K4059" s="0" t="n">
        <f aca="false">IF(MAX(H4059:J4059)&lt;0,IF(OR(C4059=C4058,C4058=C4057),1,-1),MAX(H4059:J4059))</f>
        <v>0</v>
      </c>
    </row>
    <row r="4060" customFormat="false" ht="13.8" hidden="false" customHeight="false" outlineLevel="0" collapsed="false">
      <c r="B4060" s="8" t="n">
        <f aca="false">MAX(H4060:K4060)</f>
        <v>0</v>
      </c>
      <c r="C4060" s="11"/>
      <c r="D4060" s="10" t="e">
        <f aca="false">IF($A$1="WLB",INDEX(SupplierNomenclature!$D$1:$D$9996,MATCH(C4060,SupplierNomenclature!$I$1:$I$9996,0)),IF($A$1="BERU",INDEX(beru_assortment!$C$1:$C$10000,MATCH(C4060,beru_assortment!$I$1:$I$10000,0)),IF($A$1="OZON",INDEX(ozon_assortment!$F$3:$F$10000,MATCH(C4060,ozon_assortment!$E$3:$E$10000,0)),0)))</f>
        <v>#N/A</v>
      </c>
      <c r="E4060" s="7" t="n">
        <f aca="false">IF(ISBLANK(C4060), , IF(ISBLANK(C4059), E4058+1, E4059))</f>
        <v>0</v>
      </c>
      <c r="F4060" s="10" t="n">
        <f aca="false">IF(ISBLANK(C4060),,IF(OR(ISBLANK(C4059), C4059="Баркод"),1,F4059+1))</f>
        <v>0</v>
      </c>
      <c r="G4060" s="10" t="n">
        <f aca="false">IF(ISBLANK(C4061), F4060/2,)</f>
        <v>0</v>
      </c>
      <c r="H4060" s="0" t="n">
        <f aca="false">IF(ISBLANK(C4060),0,-1)</f>
        <v>0</v>
      </c>
      <c r="I4060" s="0" t="n">
        <f aca="false">IF(AND(ISBLANK(C4059),NOT(ISBLANK(C4060))),1,-1)</f>
        <v>-1</v>
      </c>
      <c r="J4060" s="0" t="n">
        <f aca="false">IF(ISBLANK(C4058),IF(AND(C4059=C4060,NOT(ISBLANK(C4059)),NOT(ISBLANK(C4060))),1,-1),-1)</f>
        <v>-1</v>
      </c>
      <c r="K4060" s="0" t="n">
        <f aca="false">IF(MAX(H4060:J4060)&lt;0,IF(OR(C4060=C4059,C4059=C4058),1,-1),MAX(H4060:J4060))</f>
        <v>0</v>
      </c>
    </row>
    <row r="4061" customFormat="false" ht="13.8" hidden="false" customHeight="false" outlineLevel="0" collapsed="false">
      <c r="B4061" s="8" t="n">
        <f aca="false">MAX(H4061:K4061)</f>
        <v>0</v>
      </c>
      <c r="C4061" s="11"/>
      <c r="D4061" s="10" t="e">
        <f aca="false">IF($A$1="WLB",INDEX(SupplierNomenclature!$D$1:$D$9996,MATCH(C4061,SupplierNomenclature!$I$1:$I$9996,0)),IF($A$1="BERU",INDEX(beru_assortment!$C$1:$C$10000,MATCH(C4061,beru_assortment!$I$1:$I$10000,0)),IF($A$1="OZON",INDEX(ozon_assortment!$F$3:$F$10000,MATCH(C4061,ozon_assortment!$E$3:$E$10000,0)),0)))</f>
        <v>#N/A</v>
      </c>
      <c r="E4061" s="7" t="n">
        <f aca="false">IF(ISBLANK(C4061), , IF(ISBLANK(C4060), E4059+1, E4060))</f>
        <v>0</v>
      </c>
      <c r="F4061" s="10" t="n">
        <f aca="false">IF(ISBLANK(C4061),,IF(OR(ISBLANK(C4060), C4060="Баркод"),1,F4060+1))</f>
        <v>0</v>
      </c>
      <c r="G4061" s="10" t="n">
        <f aca="false">IF(ISBLANK(C4062), F4061/2,)</f>
        <v>0</v>
      </c>
      <c r="H4061" s="0" t="n">
        <f aca="false">IF(ISBLANK(C4061),0,-1)</f>
        <v>0</v>
      </c>
      <c r="I4061" s="0" t="n">
        <f aca="false">IF(AND(ISBLANK(C4060),NOT(ISBLANK(C4061))),1,-1)</f>
        <v>-1</v>
      </c>
      <c r="J4061" s="0" t="n">
        <f aca="false">IF(ISBLANK(C4059),IF(AND(C4060=C4061,NOT(ISBLANK(C4060)),NOT(ISBLANK(C4061))),1,-1),-1)</f>
        <v>-1</v>
      </c>
      <c r="K4061" s="0" t="n">
        <f aca="false">IF(MAX(H4061:J4061)&lt;0,IF(OR(C4061=C4060,C4060=C4059),1,-1),MAX(H4061:J4061))</f>
        <v>0</v>
      </c>
    </row>
    <row r="4062" customFormat="false" ht="13.8" hidden="false" customHeight="false" outlineLevel="0" collapsed="false">
      <c r="B4062" s="8" t="n">
        <f aca="false">MAX(H4062:K4062)</f>
        <v>0</v>
      </c>
      <c r="C4062" s="11"/>
      <c r="D4062" s="10" t="e">
        <f aca="false">IF($A$1="WLB",INDEX(SupplierNomenclature!$D$1:$D$9996,MATCH(C4062,SupplierNomenclature!$I$1:$I$9996,0)),IF($A$1="BERU",INDEX(beru_assortment!$C$1:$C$10000,MATCH(C4062,beru_assortment!$I$1:$I$10000,0)),IF($A$1="OZON",INDEX(ozon_assortment!$F$3:$F$10000,MATCH(C4062,ozon_assortment!$E$3:$E$10000,0)),0)))</f>
        <v>#N/A</v>
      </c>
      <c r="E4062" s="7" t="n">
        <f aca="false">IF(ISBLANK(C4062), , IF(ISBLANK(C4061), E4060+1, E4061))</f>
        <v>0</v>
      </c>
      <c r="F4062" s="10" t="n">
        <f aca="false">IF(ISBLANK(C4062),,IF(OR(ISBLANK(C4061), C4061="Баркод"),1,F4061+1))</f>
        <v>0</v>
      </c>
      <c r="G4062" s="10" t="n">
        <f aca="false">IF(ISBLANK(C4063), F4062/2,)</f>
        <v>0</v>
      </c>
      <c r="H4062" s="0" t="n">
        <f aca="false">IF(ISBLANK(C4062),0,-1)</f>
        <v>0</v>
      </c>
      <c r="I4062" s="0" t="n">
        <f aca="false">IF(AND(ISBLANK(C4061),NOT(ISBLANK(C4062))),1,-1)</f>
        <v>-1</v>
      </c>
      <c r="J4062" s="0" t="n">
        <f aca="false">IF(ISBLANK(C4060),IF(AND(C4061=C4062,NOT(ISBLANK(C4061)),NOT(ISBLANK(C4062))),1,-1),-1)</f>
        <v>-1</v>
      </c>
      <c r="K4062" s="0" t="n">
        <f aca="false">IF(MAX(H4062:J4062)&lt;0,IF(OR(C4062=C4061,C4061=C4060),1,-1),MAX(H4062:J4062))</f>
        <v>0</v>
      </c>
    </row>
    <row r="4063" customFormat="false" ht="13.8" hidden="false" customHeight="false" outlineLevel="0" collapsed="false">
      <c r="B4063" s="8" t="n">
        <f aca="false">MAX(H4063:K4063)</f>
        <v>0</v>
      </c>
      <c r="C4063" s="11"/>
      <c r="D4063" s="10" t="e">
        <f aca="false">IF($A$1="WLB",INDEX(SupplierNomenclature!$D$1:$D$9996,MATCH(C4063,SupplierNomenclature!$I$1:$I$9996,0)),IF($A$1="BERU",INDEX(beru_assortment!$C$1:$C$10000,MATCH(C4063,beru_assortment!$I$1:$I$10000,0)),IF($A$1="OZON",INDEX(ozon_assortment!$F$3:$F$10000,MATCH(C4063,ozon_assortment!$E$3:$E$10000,0)),0)))</f>
        <v>#N/A</v>
      </c>
      <c r="E4063" s="7" t="n">
        <f aca="false">IF(ISBLANK(C4063), , IF(ISBLANK(C4062), E4061+1, E4062))</f>
        <v>0</v>
      </c>
      <c r="F4063" s="10" t="n">
        <f aca="false">IF(ISBLANK(C4063),,IF(OR(ISBLANK(C4062), C4062="Баркод"),1,F4062+1))</f>
        <v>0</v>
      </c>
      <c r="G4063" s="10" t="n">
        <f aca="false">IF(ISBLANK(C4064), F4063/2,)</f>
        <v>0</v>
      </c>
      <c r="H4063" s="0" t="n">
        <f aca="false">IF(ISBLANK(C4063),0,-1)</f>
        <v>0</v>
      </c>
      <c r="I4063" s="0" t="n">
        <f aca="false">IF(AND(ISBLANK(C4062),NOT(ISBLANK(C4063))),1,-1)</f>
        <v>-1</v>
      </c>
      <c r="J4063" s="0" t="n">
        <f aca="false">IF(ISBLANK(C4061),IF(AND(C4062=C4063,NOT(ISBLANK(C4062)),NOT(ISBLANK(C4063))),1,-1),-1)</f>
        <v>-1</v>
      </c>
      <c r="K4063" s="0" t="n">
        <f aca="false">IF(MAX(H4063:J4063)&lt;0,IF(OR(C4063=C4062,C4062=C4061),1,-1),MAX(H4063:J4063))</f>
        <v>0</v>
      </c>
    </row>
    <row r="4064" customFormat="false" ht="13.8" hidden="false" customHeight="false" outlineLevel="0" collapsed="false">
      <c r="B4064" s="8" t="n">
        <f aca="false">MAX(H4064:K4064)</f>
        <v>0</v>
      </c>
      <c r="C4064" s="11"/>
      <c r="D4064" s="10" t="e">
        <f aca="false">IF($A$1="WLB",INDEX(SupplierNomenclature!$D$1:$D$9996,MATCH(C4064,SupplierNomenclature!$I$1:$I$9996,0)),IF($A$1="BERU",INDEX(beru_assortment!$C$1:$C$10000,MATCH(C4064,beru_assortment!$I$1:$I$10000,0)),IF($A$1="OZON",INDEX(ozon_assortment!$F$3:$F$10000,MATCH(C4064,ozon_assortment!$E$3:$E$10000,0)),0)))</f>
        <v>#N/A</v>
      </c>
      <c r="E4064" s="7" t="n">
        <f aca="false">IF(ISBLANK(C4064), , IF(ISBLANK(C4063), E4062+1, E4063))</f>
        <v>0</v>
      </c>
      <c r="F4064" s="10" t="n">
        <f aca="false">IF(ISBLANK(C4064),,IF(OR(ISBLANK(C4063), C4063="Баркод"),1,F4063+1))</f>
        <v>0</v>
      </c>
      <c r="G4064" s="10" t="n">
        <f aca="false">IF(ISBLANK(C4065), F4064/2,)</f>
        <v>0</v>
      </c>
      <c r="H4064" s="0" t="n">
        <f aca="false">IF(ISBLANK(C4064),0,-1)</f>
        <v>0</v>
      </c>
      <c r="I4064" s="0" t="n">
        <f aca="false">IF(AND(ISBLANK(C4063),NOT(ISBLANK(C4064))),1,-1)</f>
        <v>-1</v>
      </c>
      <c r="J4064" s="0" t="n">
        <f aca="false">IF(ISBLANK(C4062),IF(AND(C4063=C4064,NOT(ISBLANK(C4063)),NOT(ISBLANK(C4064))),1,-1),-1)</f>
        <v>-1</v>
      </c>
      <c r="K4064" s="0" t="n">
        <f aca="false">IF(MAX(H4064:J4064)&lt;0,IF(OR(C4064=C4063,C4063=C4062),1,-1),MAX(H4064:J4064))</f>
        <v>0</v>
      </c>
    </row>
    <row r="4065" customFormat="false" ht="13.8" hidden="false" customHeight="false" outlineLevel="0" collapsed="false">
      <c r="B4065" s="8" t="n">
        <f aca="false">MAX(H4065:K4065)</f>
        <v>0</v>
      </c>
      <c r="C4065" s="11"/>
      <c r="D4065" s="10" t="e">
        <f aca="false">IF($A$1="WLB",INDEX(SupplierNomenclature!$D$1:$D$9996,MATCH(C4065,SupplierNomenclature!$I$1:$I$9996,0)),IF($A$1="BERU",INDEX(beru_assortment!$C$1:$C$10000,MATCH(C4065,beru_assortment!$I$1:$I$10000,0)),IF($A$1="OZON",INDEX(ozon_assortment!$F$3:$F$10000,MATCH(C4065,ozon_assortment!$E$3:$E$10000,0)),0)))</f>
        <v>#N/A</v>
      </c>
      <c r="E4065" s="7" t="n">
        <f aca="false">IF(ISBLANK(C4065), , IF(ISBLANK(C4064), E4063+1, E4064))</f>
        <v>0</v>
      </c>
      <c r="F4065" s="10" t="n">
        <f aca="false">IF(ISBLANK(C4065),,IF(OR(ISBLANK(C4064), C4064="Баркод"),1,F4064+1))</f>
        <v>0</v>
      </c>
      <c r="G4065" s="10" t="n">
        <f aca="false">IF(ISBLANK(C4066), F4065/2,)</f>
        <v>0</v>
      </c>
      <c r="H4065" s="0" t="n">
        <f aca="false">IF(ISBLANK(C4065),0,-1)</f>
        <v>0</v>
      </c>
      <c r="I4065" s="0" t="n">
        <f aca="false">IF(AND(ISBLANK(C4064),NOT(ISBLANK(C4065))),1,-1)</f>
        <v>-1</v>
      </c>
      <c r="J4065" s="0" t="n">
        <f aca="false">IF(ISBLANK(C4063),IF(AND(C4064=C4065,NOT(ISBLANK(C4064)),NOT(ISBLANK(C4065))),1,-1),-1)</f>
        <v>-1</v>
      </c>
      <c r="K4065" s="0" t="n">
        <f aca="false">IF(MAX(H4065:J4065)&lt;0,IF(OR(C4065=C4064,C4064=C4063),1,-1),MAX(H4065:J4065))</f>
        <v>0</v>
      </c>
    </row>
    <row r="4066" customFormat="false" ht="13.8" hidden="false" customHeight="false" outlineLevel="0" collapsed="false">
      <c r="B4066" s="8" t="n">
        <f aca="false">MAX(H4066:K4066)</f>
        <v>0</v>
      </c>
      <c r="C4066" s="11"/>
      <c r="D4066" s="10" t="e">
        <f aca="false">IF($A$1="WLB",INDEX(SupplierNomenclature!$D$1:$D$9996,MATCH(C4066,SupplierNomenclature!$I$1:$I$9996,0)),IF($A$1="BERU",INDEX(beru_assortment!$C$1:$C$10000,MATCH(C4066,beru_assortment!$I$1:$I$10000,0)),IF($A$1="OZON",INDEX(ozon_assortment!$F$3:$F$10000,MATCH(C4066,ozon_assortment!$E$3:$E$10000,0)),0)))</f>
        <v>#N/A</v>
      </c>
      <c r="E4066" s="7" t="n">
        <f aca="false">IF(ISBLANK(C4066), , IF(ISBLANK(C4065), E4064+1, E4065))</f>
        <v>0</v>
      </c>
      <c r="F4066" s="10" t="n">
        <f aca="false">IF(ISBLANK(C4066),,IF(OR(ISBLANK(C4065), C4065="Баркод"),1,F4065+1))</f>
        <v>0</v>
      </c>
      <c r="G4066" s="10" t="n">
        <f aca="false">IF(ISBLANK(C4067), F4066/2,)</f>
        <v>0</v>
      </c>
      <c r="H4066" s="0" t="n">
        <f aca="false">IF(ISBLANK(C4066),0,-1)</f>
        <v>0</v>
      </c>
      <c r="I4066" s="0" t="n">
        <f aca="false">IF(AND(ISBLANK(C4065),NOT(ISBLANK(C4066))),1,-1)</f>
        <v>-1</v>
      </c>
      <c r="J4066" s="0" t="n">
        <f aca="false">IF(ISBLANK(C4064),IF(AND(C4065=C4066,NOT(ISBLANK(C4065)),NOT(ISBLANK(C4066))),1,-1),-1)</f>
        <v>-1</v>
      </c>
      <c r="K4066" s="0" t="n">
        <f aca="false">IF(MAX(H4066:J4066)&lt;0,IF(OR(C4066=C4065,C4065=C4064),1,-1),MAX(H4066:J4066))</f>
        <v>0</v>
      </c>
    </row>
    <row r="4067" customFormat="false" ht="13.8" hidden="false" customHeight="false" outlineLevel="0" collapsed="false">
      <c r="B4067" s="8" t="n">
        <f aca="false">MAX(H4067:K4067)</f>
        <v>0</v>
      </c>
      <c r="C4067" s="11"/>
      <c r="D4067" s="10" t="e">
        <f aca="false">IF($A$1="WLB",INDEX(SupplierNomenclature!$D$1:$D$9996,MATCH(C4067,SupplierNomenclature!$I$1:$I$9996,0)),IF($A$1="BERU",INDEX(beru_assortment!$C$1:$C$10000,MATCH(C4067,beru_assortment!$I$1:$I$10000,0)),IF($A$1="OZON",INDEX(ozon_assortment!$F$3:$F$10000,MATCH(C4067,ozon_assortment!$E$3:$E$10000,0)),0)))</f>
        <v>#N/A</v>
      </c>
      <c r="E4067" s="7" t="n">
        <f aca="false">IF(ISBLANK(C4067), , IF(ISBLANK(C4066), E4065+1, E4066))</f>
        <v>0</v>
      </c>
      <c r="F4067" s="10" t="n">
        <f aca="false">IF(ISBLANK(C4067),,IF(OR(ISBLANK(C4066), C4066="Баркод"),1,F4066+1))</f>
        <v>0</v>
      </c>
      <c r="G4067" s="10" t="n">
        <f aca="false">IF(ISBLANK(C4068), F4067/2,)</f>
        <v>0</v>
      </c>
      <c r="H4067" s="0" t="n">
        <f aca="false">IF(ISBLANK(C4067),0,-1)</f>
        <v>0</v>
      </c>
      <c r="I4067" s="0" t="n">
        <f aca="false">IF(AND(ISBLANK(C4066),NOT(ISBLANK(C4067))),1,-1)</f>
        <v>-1</v>
      </c>
      <c r="J4067" s="0" t="n">
        <f aca="false">IF(ISBLANK(C4065),IF(AND(C4066=C4067,NOT(ISBLANK(C4066)),NOT(ISBLANK(C4067))),1,-1),-1)</f>
        <v>-1</v>
      </c>
      <c r="K4067" s="0" t="n">
        <f aca="false">IF(MAX(H4067:J4067)&lt;0,IF(OR(C4067=C4066,C4066=C4065),1,-1),MAX(H4067:J4067))</f>
        <v>0</v>
      </c>
    </row>
    <row r="4068" customFormat="false" ht="13.8" hidden="false" customHeight="false" outlineLevel="0" collapsed="false">
      <c r="B4068" s="8" t="n">
        <f aca="false">MAX(H4068:K4068)</f>
        <v>0</v>
      </c>
      <c r="C4068" s="11"/>
      <c r="D4068" s="10" t="e">
        <f aca="false">IF($A$1="WLB",INDEX(SupplierNomenclature!$D$1:$D$9996,MATCH(C4068,SupplierNomenclature!$I$1:$I$9996,0)),IF($A$1="BERU",INDEX(beru_assortment!$C$1:$C$10000,MATCH(C4068,beru_assortment!$I$1:$I$10000,0)),IF($A$1="OZON",INDEX(ozon_assortment!$F$3:$F$10000,MATCH(C4068,ozon_assortment!$E$3:$E$10000,0)),0)))</f>
        <v>#N/A</v>
      </c>
      <c r="E4068" s="7" t="n">
        <f aca="false">IF(ISBLANK(C4068), , IF(ISBLANK(C4067), E4066+1, E4067))</f>
        <v>0</v>
      </c>
      <c r="F4068" s="10" t="n">
        <f aca="false">IF(ISBLANK(C4068),,IF(OR(ISBLANK(C4067), C4067="Баркод"),1,F4067+1))</f>
        <v>0</v>
      </c>
      <c r="G4068" s="10" t="n">
        <f aca="false">IF(ISBLANK(C4069), F4068/2,)</f>
        <v>0</v>
      </c>
      <c r="H4068" s="0" t="n">
        <f aca="false">IF(ISBLANK(C4068),0,-1)</f>
        <v>0</v>
      </c>
      <c r="I4068" s="0" t="n">
        <f aca="false">IF(AND(ISBLANK(C4067),NOT(ISBLANK(C4068))),1,-1)</f>
        <v>-1</v>
      </c>
      <c r="J4068" s="0" t="n">
        <f aca="false">IF(ISBLANK(C4066),IF(AND(C4067=C4068,NOT(ISBLANK(C4067)),NOT(ISBLANK(C4068))),1,-1),-1)</f>
        <v>-1</v>
      </c>
      <c r="K4068" s="0" t="n">
        <f aca="false">IF(MAX(H4068:J4068)&lt;0,IF(OR(C4068=C4067,C4067=C4066),1,-1),MAX(H4068:J4068))</f>
        <v>0</v>
      </c>
    </row>
    <row r="4069" customFormat="false" ht="13.8" hidden="false" customHeight="false" outlineLevel="0" collapsed="false">
      <c r="B4069" s="8" t="n">
        <f aca="false">MAX(H4069:K4069)</f>
        <v>0</v>
      </c>
      <c r="C4069" s="11"/>
      <c r="D4069" s="10" t="e">
        <f aca="false">IF($A$1="WLB",INDEX(SupplierNomenclature!$D$1:$D$9996,MATCH(C4069,SupplierNomenclature!$I$1:$I$9996,0)),IF($A$1="BERU",INDEX(beru_assortment!$C$1:$C$10000,MATCH(C4069,beru_assortment!$I$1:$I$10000,0)),IF($A$1="OZON",INDEX(ozon_assortment!$F$3:$F$10000,MATCH(C4069,ozon_assortment!$E$3:$E$10000,0)),0)))</f>
        <v>#N/A</v>
      </c>
      <c r="E4069" s="7" t="n">
        <f aca="false">IF(ISBLANK(C4069), , IF(ISBLANK(C4068), E4067+1, E4068))</f>
        <v>0</v>
      </c>
      <c r="F4069" s="10" t="n">
        <f aca="false">IF(ISBLANK(C4069),,IF(OR(ISBLANK(C4068), C4068="Баркод"),1,F4068+1))</f>
        <v>0</v>
      </c>
      <c r="G4069" s="10" t="n">
        <f aca="false">IF(ISBLANK(C4070), F4069/2,)</f>
        <v>0</v>
      </c>
      <c r="H4069" s="0" t="n">
        <f aca="false">IF(ISBLANK(C4069),0,-1)</f>
        <v>0</v>
      </c>
      <c r="I4069" s="0" t="n">
        <f aca="false">IF(AND(ISBLANK(C4068),NOT(ISBLANK(C4069))),1,-1)</f>
        <v>-1</v>
      </c>
      <c r="J4069" s="0" t="n">
        <f aca="false">IF(ISBLANK(C4067),IF(AND(C4068=C4069,NOT(ISBLANK(C4068)),NOT(ISBLANK(C4069))),1,-1),-1)</f>
        <v>-1</v>
      </c>
      <c r="K4069" s="0" t="n">
        <f aca="false">IF(MAX(H4069:J4069)&lt;0,IF(OR(C4069=C4068,C4068=C4067),1,-1),MAX(H4069:J4069))</f>
        <v>0</v>
      </c>
    </row>
    <row r="4070" customFormat="false" ht="13.8" hidden="false" customHeight="false" outlineLevel="0" collapsed="false">
      <c r="B4070" s="8" t="n">
        <f aca="false">MAX(H4070:K4070)</f>
        <v>0</v>
      </c>
      <c r="C4070" s="11"/>
      <c r="D4070" s="10" t="e">
        <f aca="false">IF($A$1="WLB",INDEX(SupplierNomenclature!$D$1:$D$9996,MATCH(C4070,SupplierNomenclature!$I$1:$I$9996,0)),IF($A$1="BERU",INDEX(beru_assortment!$C$1:$C$10000,MATCH(C4070,beru_assortment!$I$1:$I$10000,0)),IF($A$1="OZON",INDEX(ozon_assortment!$F$3:$F$10000,MATCH(C4070,ozon_assortment!$E$3:$E$10000,0)),0)))</f>
        <v>#N/A</v>
      </c>
      <c r="E4070" s="7" t="n">
        <f aca="false">IF(ISBLANK(C4070), , IF(ISBLANK(C4069), E4068+1, E4069))</f>
        <v>0</v>
      </c>
      <c r="F4070" s="10" t="n">
        <f aca="false">IF(ISBLANK(C4070),,IF(OR(ISBLANK(C4069), C4069="Баркод"),1,F4069+1))</f>
        <v>0</v>
      </c>
      <c r="G4070" s="10" t="n">
        <f aca="false">IF(ISBLANK(C4071), F4070/2,)</f>
        <v>0</v>
      </c>
      <c r="H4070" s="0" t="n">
        <f aca="false">IF(ISBLANK(C4070),0,-1)</f>
        <v>0</v>
      </c>
      <c r="I4070" s="0" t="n">
        <f aca="false">IF(AND(ISBLANK(C4069),NOT(ISBLANK(C4070))),1,-1)</f>
        <v>-1</v>
      </c>
      <c r="J4070" s="0" t="n">
        <f aca="false">IF(ISBLANK(C4068),IF(AND(C4069=C4070,NOT(ISBLANK(C4069)),NOT(ISBLANK(C4070))),1,-1),-1)</f>
        <v>-1</v>
      </c>
      <c r="K4070" s="0" t="n">
        <f aca="false">IF(MAX(H4070:J4070)&lt;0,IF(OR(C4070=C4069,C4069=C4068),1,-1),MAX(H4070:J4070))</f>
        <v>0</v>
      </c>
    </row>
    <row r="4071" customFormat="false" ht="13.8" hidden="false" customHeight="false" outlineLevel="0" collapsed="false">
      <c r="B4071" s="8" t="n">
        <f aca="false">MAX(H4071:K4071)</f>
        <v>0</v>
      </c>
      <c r="C4071" s="11"/>
      <c r="D4071" s="10" t="e">
        <f aca="false">IF($A$1="WLB",INDEX(SupplierNomenclature!$D$1:$D$9996,MATCH(C4071,SupplierNomenclature!$I$1:$I$9996,0)),IF($A$1="BERU",INDEX(beru_assortment!$C$1:$C$10000,MATCH(C4071,beru_assortment!$I$1:$I$10000,0)),IF($A$1="OZON",INDEX(ozon_assortment!$F$3:$F$10000,MATCH(C4071,ozon_assortment!$E$3:$E$10000,0)),0)))</f>
        <v>#N/A</v>
      </c>
      <c r="E4071" s="7" t="n">
        <f aca="false">IF(ISBLANK(C4071), , IF(ISBLANK(C4070), E4069+1, E4070))</f>
        <v>0</v>
      </c>
      <c r="F4071" s="10" t="n">
        <f aca="false">IF(ISBLANK(C4071),,IF(OR(ISBLANK(C4070), C4070="Баркод"),1,F4070+1))</f>
        <v>0</v>
      </c>
      <c r="G4071" s="10" t="n">
        <f aca="false">IF(ISBLANK(C4072), F4071/2,)</f>
        <v>0</v>
      </c>
      <c r="H4071" s="0" t="n">
        <f aca="false">IF(ISBLANK(C4071),0,-1)</f>
        <v>0</v>
      </c>
      <c r="I4071" s="0" t="n">
        <f aca="false">IF(AND(ISBLANK(C4070),NOT(ISBLANK(C4071))),1,-1)</f>
        <v>-1</v>
      </c>
      <c r="J4071" s="0" t="n">
        <f aca="false">IF(ISBLANK(C4069),IF(AND(C4070=C4071,NOT(ISBLANK(C4070)),NOT(ISBLANK(C4071))),1,-1),-1)</f>
        <v>-1</v>
      </c>
      <c r="K4071" s="0" t="n">
        <f aca="false">IF(MAX(H4071:J4071)&lt;0,IF(OR(C4071=C4070,C4070=C4069),1,-1),MAX(H4071:J4071))</f>
        <v>0</v>
      </c>
    </row>
    <row r="4072" customFormat="false" ht="13.8" hidden="false" customHeight="false" outlineLevel="0" collapsed="false">
      <c r="B4072" s="8" t="n">
        <f aca="false">MAX(H4072:K4072)</f>
        <v>0</v>
      </c>
      <c r="C4072" s="11"/>
      <c r="D4072" s="10" t="e">
        <f aca="false">IF($A$1="WLB",INDEX(SupplierNomenclature!$D$1:$D$9996,MATCH(C4072,SupplierNomenclature!$I$1:$I$9996,0)),IF($A$1="BERU",INDEX(beru_assortment!$C$1:$C$10000,MATCH(C4072,beru_assortment!$I$1:$I$10000,0)),IF($A$1="OZON",INDEX(ozon_assortment!$F$3:$F$10000,MATCH(C4072,ozon_assortment!$E$3:$E$10000,0)),0)))</f>
        <v>#N/A</v>
      </c>
      <c r="E4072" s="7" t="n">
        <f aca="false">IF(ISBLANK(C4072), , IF(ISBLANK(C4071), E4070+1, E4071))</f>
        <v>0</v>
      </c>
      <c r="F4072" s="10" t="n">
        <f aca="false">IF(ISBLANK(C4072),,IF(OR(ISBLANK(C4071), C4071="Баркод"),1,F4071+1))</f>
        <v>0</v>
      </c>
      <c r="G4072" s="10" t="n">
        <f aca="false">IF(ISBLANK(C4073), F4072/2,)</f>
        <v>0</v>
      </c>
      <c r="H4072" s="0" t="n">
        <f aca="false">IF(ISBLANK(C4072),0,-1)</f>
        <v>0</v>
      </c>
      <c r="I4072" s="0" t="n">
        <f aca="false">IF(AND(ISBLANK(C4071),NOT(ISBLANK(C4072))),1,-1)</f>
        <v>-1</v>
      </c>
      <c r="J4072" s="0" t="n">
        <f aca="false">IF(ISBLANK(C4070),IF(AND(C4071=C4072,NOT(ISBLANK(C4071)),NOT(ISBLANK(C4072))),1,-1),-1)</f>
        <v>-1</v>
      </c>
      <c r="K4072" s="0" t="n">
        <f aca="false">IF(MAX(H4072:J4072)&lt;0,IF(OR(C4072=C4071,C4071=C4070),1,-1),MAX(H4072:J4072))</f>
        <v>0</v>
      </c>
    </row>
    <row r="4073" customFormat="false" ht="13.8" hidden="false" customHeight="false" outlineLevel="0" collapsed="false">
      <c r="B4073" s="8" t="n">
        <f aca="false">MAX(H4073:K4073)</f>
        <v>0</v>
      </c>
      <c r="C4073" s="11"/>
      <c r="D4073" s="10" t="e">
        <f aca="false">IF($A$1="WLB",INDEX(SupplierNomenclature!$D$1:$D$9996,MATCH(C4073,SupplierNomenclature!$I$1:$I$9996,0)),IF($A$1="BERU",INDEX(beru_assortment!$C$1:$C$10000,MATCH(C4073,beru_assortment!$I$1:$I$10000,0)),IF($A$1="OZON",INDEX(ozon_assortment!$F$3:$F$10000,MATCH(C4073,ozon_assortment!$E$3:$E$10000,0)),0)))</f>
        <v>#N/A</v>
      </c>
      <c r="E4073" s="7" t="n">
        <f aca="false">IF(ISBLANK(C4073), , IF(ISBLANK(C4072), E4071+1, E4072))</f>
        <v>0</v>
      </c>
      <c r="F4073" s="10" t="n">
        <f aca="false">IF(ISBLANK(C4073),,IF(OR(ISBLANK(C4072), C4072="Баркод"),1,F4072+1))</f>
        <v>0</v>
      </c>
      <c r="G4073" s="10" t="n">
        <f aca="false">IF(ISBLANK(C4074), F4073/2,)</f>
        <v>0</v>
      </c>
      <c r="H4073" s="0" t="n">
        <f aca="false">IF(ISBLANK(C4073),0,-1)</f>
        <v>0</v>
      </c>
      <c r="I4073" s="0" t="n">
        <f aca="false">IF(AND(ISBLANK(C4072),NOT(ISBLANK(C4073))),1,-1)</f>
        <v>-1</v>
      </c>
      <c r="J4073" s="0" t="n">
        <f aca="false">IF(ISBLANK(C4071),IF(AND(C4072=C4073,NOT(ISBLANK(C4072)),NOT(ISBLANK(C4073))),1,-1),-1)</f>
        <v>-1</v>
      </c>
      <c r="K4073" s="0" t="n">
        <f aca="false">IF(MAX(H4073:J4073)&lt;0,IF(OR(C4073=C4072,C4072=C4071),1,-1),MAX(H4073:J4073))</f>
        <v>0</v>
      </c>
    </row>
    <row r="4074" customFormat="false" ht="13.8" hidden="false" customHeight="false" outlineLevel="0" collapsed="false">
      <c r="B4074" s="8" t="n">
        <f aca="false">MAX(H4074:K4074)</f>
        <v>0</v>
      </c>
      <c r="C4074" s="11"/>
      <c r="D4074" s="10" t="e">
        <f aca="false">IF($A$1="WLB",INDEX(SupplierNomenclature!$D$1:$D$9996,MATCH(C4074,SupplierNomenclature!$I$1:$I$9996,0)),IF($A$1="BERU",INDEX(beru_assortment!$C$1:$C$10000,MATCH(C4074,beru_assortment!$I$1:$I$10000,0)),IF($A$1="OZON",INDEX(ozon_assortment!$F$3:$F$10000,MATCH(C4074,ozon_assortment!$E$3:$E$10000,0)),0)))</f>
        <v>#N/A</v>
      </c>
      <c r="E4074" s="7" t="n">
        <f aca="false">IF(ISBLANK(C4074), , IF(ISBLANK(C4073), E4072+1, E4073))</f>
        <v>0</v>
      </c>
      <c r="F4074" s="10" t="n">
        <f aca="false">IF(ISBLANK(C4074),,IF(OR(ISBLANK(C4073), C4073="Баркод"),1,F4073+1))</f>
        <v>0</v>
      </c>
      <c r="G4074" s="10" t="n">
        <f aca="false">IF(ISBLANK(C4075), F4074/2,)</f>
        <v>0</v>
      </c>
      <c r="H4074" s="0" t="n">
        <f aca="false">IF(ISBLANK(C4074),0,-1)</f>
        <v>0</v>
      </c>
      <c r="I4074" s="0" t="n">
        <f aca="false">IF(AND(ISBLANK(C4073),NOT(ISBLANK(C4074))),1,-1)</f>
        <v>-1</v>
      </c>
      <c r="J4074" s="0" t="n">
        <f aca="false">IF(ISBLANK(C4072),IF(AND(C4073=C4074,NOT(ISBLANK(C4073)),NOT(ISBLANK(C4074))),1,-1),-1)</f>
        <v>-1</v>
      </c>
      <c r="K4074" s="0" t="n">
        <f aca="false">IF(MAX(H4074:J4074)&lt;0,IF(OR(C4074=C4073,C4073=C4072),1,-1),MAX(H4074:J4074))</f>
        <v>0</v>
      </c>
    </row>
    <row r="4075" customFormat="false" ht="13.8" hidden="false" customHeight="false" outlineLevel="0" collapsed="false">
      <c r="B4075" s="8" t="n">
        <f aca="false">MAX(H4075:K4075)</f>
        <v>0</v>
      </c>
      <c r="C4075" s="11"/>
      <c r="D4075" s="10" t="e">
        <f aca="false">IF($A$1="WLB",INDEX(SupplierNomenclature!$D$1:$D$9996,MATCH(C4075,SupplierNomenclature!$I$1:$I$9996,0)),IF($A$1="BERU",INDEX(beru_assortment!$C$1:$C$10000,MATCH(C4075,beru_assortment!$I$1:$I$10000,0)),IF($A$1="OZON",INDEX(ozon_assortment!$F$3:$F$10000,MATCH(C4075,ozon_assortment!$E$3:$E$10000,0)),0)))</f>
        <v>#N/A</v>
      </c>
      <c r="E4075" s="7" t="n">
        <f aca="false">IF(ISBLANK(C4075), , IF(ISBLANK(C4074), E4073+1, E4074))</f>
        <v>0</v>
      </c>
      <c r="F4075" s="10" t="n">
        <f aca="false">IF(ISBLANK(C4075),,IF(OR(ISBLANK(C4074), C4074="Баркод"),1,F4074+1))</f>
        <v>0</v>
      </c>
      <c r="G4075" s="10" t="n">
        <f aca="false">IF(ISBLANK(C4076), F4075/2,)</f>
        <v>0</v>
      </c>
      <c r="H4075" s="0" t="n">
        <f aca="false">IF(ISBLANK(C4075),0,-1)</f>
        <v>0</v>
      </c>
      <c r="I4075" s="0" t="n">
        <f aca="false">IF(AND(ISBLANK(C4074),NOT(ISBLANK(C4075))),1,-1)</f>
        <v>-1</v>
      </c>
      <c r="J4075" s="0" t="n">
        <f aca="false">IF(ISBLANK(C4073),IF(AND(C4074=C4075,NOT(ISBLANK(C4074)),NOT(ISBLANK(C4075))),1,-1),-1)</f>
        <v>-1</v>
      </c>
      <c r="K4075" s="0" t="n">
        <f aca="false">IF(MAX(H4075:J4075)&lt;0,IF(OR(C4075=C4074,C4074=C4073),1,-1),MAX(H4075:J4075))</f>
        <v>0</v>
      </c>
    </row>
    <row r="4076" customFormat="false" ht="13.8" hidden="false" customHeight="false" outlineLevel="0" collapsed="false">
      <c r="B4076" s="8" t="n">
        <f aca="false">MAX(H4076:K4076)</f>
        <v>0</v>
      </c>
      <c r="C4076" s="11"/>
      <c r="D4076" s="10" t="e">
        <f aca="false">IF($A$1="WLB",INDEX(SupplierNomenclature!$D$1:$D$9996,MATCH(C4076,SupplierNomenclature!$I$1:$I$9996,0)),IF($A$1="BERU",INDEX(beru_assortment!$C$1:$C$10000,MATCH(C4076,beru_assortment!$I$1:$I$10000,0)),IF($A$1="OZON",INDEX(ozon_assortment!$F$3:$F$10000,MATCH(C4076,ozon_assortment!$E$3:$E$10000,0)),0)))</f>
        <v>#N/A</v>
      </c>
      <c r="E4076" s="7" t="n">
        <f aca="false">IF(ISBLANK(C4076), , IF(ISBLANK(C4075), E4074+1, E4075))</f>
        <v>0</v>
      </c>
      <c r="F4076" s="10" t="n">
        <f aca="false">IF(ISBLANK(C4076),,IF(OR(ISBLANK(C4075), C4075="Баркод"),1,F4075+1))</f>
        <v>0</v>
      </c>
      <c r="G4076" s="10" t="n">
        <f aca="false">IF(ISBLANK(C4077), F4076/2,)</f>
        <v>0</v>
      </c>
      <c r="H4076" s="0" t="n">
        <f aca="false">IF(ISBLANK(C4076),0,-1)</f>
        <v>0</v>
      </c>
      <c r="I4076" s="0" t="n">
        <f aca="false">IF(AND(ISBLANK(C4075),NOT(ISBLANK(C4076))),1,-1)</f>
        <v>-1</v>
      </c>
      <c r="J4076" s="0" t="n">
        <f aca="false">IF(ISBLANK(C4074),IF(AND(C4075=C4076,NOT(ISBLANK(C4075)),NOT(ISBLANK(C4076))),1,-1),-1)</f>
        <v>-1</v>
      </c>
      <c r="K4076" s="0" t="n">
        <f aca="false">IF(MAX(H4076:J4076)&lt;0,IF(OR(C4076=C4075,C4075=C4074),1,-1),MAX(H4076:J4076))</f>
        <v>0</v>
      </c>
    </row>
    <row r="4077" customFormat="false" ht="13.8" hidden="false" customHeight="false" outlineLevel="0" collapsed="false">
      <c r="B4077" s="8" t="n">
        <f aca="false">MAX(H4077:K4077)</f>
        <v>0</v>
      </c>
      <c r="C4077" s="11"/>
      <c r="D4077" s="10" t="e">
        <f aca="false">IF($A$1="WLB",INDEX(SupplierNomenclature!$D$1:$D$9996,MATCH(C4077,SupplierNomenclature!$I$1:$I$9996,0)),IF($A$1="BERU",INDEX(beru_assortment!$C$1:$C$10000,MATCH(C4077,beru_assortment!$I$1:$I$10000,0)),IF($A$1="OZON",INDEX(ozon_assortment!$F$3:$F$10000,MATCH(C4077,ozon_assortment!$E$3:$E$10000,0)),0)))</f>
        <v>#N/A</v>
      </c>
      <c r="E4077" s="7" t="n">
        <f aca="false">IF(ISBLANK(C4077), , IF(ISBLANK(C4076), E4075+1, E4076))</f>
        <v>0</v>
      </c>
      <c r="F4077" s="10" t="n">
        <f aca="false">IF(ISBLANK(C4077),,IF(OR(ISBLANK(C4076), C4076="Баркод"),1,F4076+1))</f>
        <v>0</v>
      </c>
      <c r="G4077" s="10" t="n">
        <f aca="false">IF(ISBLANK(C4078), F4077/2,)</f>
        <v>0</v>
      </c>
      <c r="H4077" s="0" t="n">
        <f aca="false">IF(ISBLANK(C4077),0,-1)</f>
        <v>0</v>
      </c>
      <c r="I4077" s="0" t="n">
        <f aca="false">IF(AND(ISBLANK(C4076),NOT(ISBLANK(C4077))),1,-1)</f>
        <v>-1</v>
      </c>
      <c r="J4077" s="0" t="n">
        <f aca="false">IF(ISBLANK(C4075),IF(AND(C4076=C4077,NOT(ISBLANK(C4076)),NOT(ISBLANK(C4077))),1,-1),-1)</f>
        <v>-1</v>
      </c>
      <c r="K4077" s="0" t="n">
        <f aca="false">IF(MAX(H4077:J4077)&lt;0,IF(OR(C4077=C4076,C4076=C4075),1,-1),MAX(H4077:J4077))</f>
        <v>0</v>
      </c>
    </row>
    <row r="4078" customFormat="false" ht="13.8" hidden="false" customHeight="false" outlineLevel="0" collapsed="false">
      <c r="B4078" s="8" t="n">
        <f aca="false">MAX(H4078:K4078)</f>
        <v>0</v>
      </c>
      <c r="C4078" s="11"/>
      <c r="D4078" s="10" t="e">
        <f aca="false">IF($A$1="WLB",INDEX(SupplierNomenclature!$D$1:$D$9996,MATCH(C4078,SupplierNomenclature!$I$1:$I$9996,0)),IF($A$1="BERU",INDEX(beru_assortment!$C$1:$C$10000,MATCH(C4078,beru_assortment!$I$1:$I$10000,0)),IF($A$1="OZON",INDEX(ozon_assortment!$F$3:$F$10000,MATCH(C4078,ozon_assortment!$E$3:$E$10000,0)),0)))</f>
        <v>#N/A</v>
      </c>
      <c r="E4078" s="7" t="n">
        <f aca="false">IF(ISBLANK(C4078), , IF(ISBLANK(C4077), E4076+1, E4077))</f>
        <v>0</v>
      </c>
      <c r="F4078" s="10" t="n">
        <f aca="false">IF(ISBLANK(C4078),,IF(OR(ISBLANK(C4077), C4077="Баркод"),1,F4077+1))</f>
        <v>0</v>
      </c>
      <c r="G4078" s="10" t="n">
        <f aca="false">IF(ISBLANK(C4079), F4078/2,)</f>
        <v>0</v>
      </c>
      <c r="H4078" s="0" t="n">
        <f aca="false">IF(ISBLANK(C4078),0,-1)</f>
        <v>0</v>
      </c>
      <c r="I4078" s="0" t="n">
        <f aca="false">IF(AND(ISBLANK(C4077),NOT(ISBLANK(C4078))),1,-1)</f>
        <v>-1</v>
      </c>
      <c r="J4078" s="0" t="n">
        <f aca="false">IF(ISBLANK(C4076),IF(AND(C4077=C4078,NOT(ISBLANK(C4077)),NOT(ISBLANK(C4078))),1,-1),-1)</f>
        <v>-1</v>
      </c>
      <c r="K4078" s="0" t="n">
        <f aca="false">IF(MAX(H4078:J4078)&lt;0,IF(OR(C4078=C4077,C4077=C4076),1,-1),MAX(H4078:J4078))</f>
        <v>0</v>
      </c>
    </row>
    <row r="4079" customFormat="false" ht="13.8" hidden="false" customHeight="false" outlineLevel="0" collapsed="false">
      <c r="B4079" s="8" t="n">
        <f aca="false">MAX(H4079:K4079)</f>
        <v>0</v>
      </c>
      <c r="C4079" s="11"/>
      <c r="D4079" s="10" t="e">
        <f aca="false">IF($A$1="WLB",INDEX(SupplierNomenclature!$D$1:$D$9996,MATCH(C4079,SupplierNomenclature!$I$1:$I$9996,0)),IF($A$1="BERU",INDEX(beru_assortment!$C$1:$C$10000,MATCH(C4079,beru_assortment!$I$1:$I$10000,0)),IF($A$1="OZON",INDEX(ozon_assortment!$F$3:$F$10000,MATCH(C4079,ozon_assortment!$E$3:$E$10000,0)),0)))</f>
        <v>#N/A</v>
      </c>
      <c r="E4079" s="7" t="n">
        <f aca="false">IF(ISBLANK(C4079), , IF(ISBLANK(C4078), E4077+1, E4078))</f>
        <v>0</v>
      </c>
      <c r="F4079" s="10" t="n">
        <f aca="false">IF(ISBLANK(C4079),,IF(OR(ISBLANK(C4078), C4078="Баркод"),1,F4078+1))</f>
        <v>0</v>
      </c>
      <c r="G4079" s="10" t="n">
        <f aca="false">IF(ISBLANK(C4080), F4079/2,)</f>
        <v>0</v>
      </c>
      <c r="H4079" s="0" t="n">
        <f aca="false">IF(ISBLANK(C4079),0,-1)</f>
        <v>0</v>
      </c>
      <c r="I4079" s="0" t="n">
        <f aca="false">IF(AND(ISBLANK(C4078),NOT(ISBLANK(C4079))),1,-1)</f>
        <v>-1</v>
      </c>
      <c r="J4079" s="0" t="n">
        <f aca="false">IF(ISBLANK(C4077),IF(AND(C4078=C4079,NOT(ISBLANK(C4078)),NOT(ISBLANK(C4079))),1,-1),-1)</f>
        <v>-1</v>
      </c>
      <c r="K4079" s="0" t="n">
        <f aca="false">IF(MAX(H4079:J4079)&lt;0,IF(OR(C4079=C4078,C4078=C4077),1,-1),MAX(H4079:J4079))</f>
        <v>0</v>
      </c>
    </row>
    <row r="4080" customFormat="false" ht="13.8" hidden="false" customHeight="false" outlineLevel="0" collapsed="false">
      <c r="B4080" s="8" t="n">
        <f aca="false">MAX(H4080:K4080)</f>
        <v>0</v>
      </c>
      <c r="C4080" s="11"/>
      <c r="D4080" s="10" t="e">
        <f aca="false">IF($A$1="WLB",INDEX(SupplierNomenclature!$D$1:$D$9996,MATCH(C4080,SupplierNomenclature!$I$1:$I$9996,0)),IF($A$1="BERU",INDEX(beru_assortment!$C$1:$C$10000,MATCH(C4080,beru_assortment!$I$1:$I$10000,0)),IF($A$1="OZON",INDEX(ozon_assortment!$F$3:$F$10000,MATCH(C4080,ozon_assortment!$E$3:$E$10000,0)),0)))</f>
        <v>#N/A</v>
      </c>
      <c r="E4080" s="7" t="n">
        <f aca="false">IF(ISBLANK(C4080), , IF(ISBLANK(C4079), E4078+1, E4079))</f>
        <v>0</v>
      </c>
      <c r="F4080" s="10" t="n">
        <f aca="false">IF(ISBLANK(C4080),,IF(OR(ISBLANK(C4079), C4079="Баркод"),1,F4079+1))</f>
        <v>0</v>
      </c>
      <c r="G4080" s="10" t="n">
        <f aca="false">IF(ISBLANK(C4081), F4080/2,)</f>
        <v>0</v>
      </c>
      <c r="H4080" s="0" t="n">
        <f aca="false">IF(ISBLANK(C4080),0,-1)</f>
        <v>0</v>
      </c>
      <c r="I4080" s="0" t="n">
        <f aca="false">IF(AND(ISBLANK(C4079),NOT(ISBLANK(C4080))),1,-1)</f>
        <v>-1</v>
      </c>
      <c r="J4080" s="0" t="n">
        <f aca="false">IF(ISBLANK(C4078),IF(AND(C4079=C4080,NOT(ISBLANK(C4079)),NOT(ISBLANK(C4080))),1,-1),-1)</f>
        <v>-1</v>
      </c>
      <c r="K4080" s="0" t="n">
        <f aca="false">IF(MAX(H4080:J4080)&lt;0,IF(OR(C4080=C4079,C4079=C4078),1,-1),MAX(H4080:J4080))</f>
        <v>0</v>
      </c>
    </row>
    <row r="4081" customFormat="false" ht="13.8" hidden="false" customHeight="false" outlineLevel="0" collapsed="false">
      <c r="B4081" s="8" t="n">
        <f aca="false">MAX(H4081:K4081)</f>
        <v>0</v>
      </c>
      <c r="C4081" s="11"/>
      <c r="D4081" s="10" t="e">
        <f aca="false">IF($A$1="WLB",INDEX(SupplierNomenclature!$D$1:$D$9996,MATCH(C4081,SupplierNomenclature!$I$1:$I$9996,0)),IF($A$1="BERU",INDEX(beru_assortment!$C$1:$C$10000,MATCH(C4081,beru_assortment!$I$1:$I$10000,0)),IF($A$1="OZON",INDEX(ozon_assortment!$F$3:$F$10000,MATCH(C4081,ozon_assortment!$E$3:$E$10000,0)),0)))</f>
        <v>#N/A</v>
      </c>
      <c r="E4081" s="7" t="n">
        <f aca="false">IF(ISBLANK(C4081), , IF(ISBLANK(C4080), E4079+1, E4080))</f>
        <v>0</v>
      </c>
      <c r="F4081" s="10" t="n">
        <f aca="false">IF(ISBLANK(C4081),,IF(OR(ISBLANK(C4080), C4080="Баркод"),1,F4080+1))</f>
        <v>0</v>
      </c>
      <c r="G4081" s="10" t="n">
        <f aca="false">IF(ISBLANK(C4082), F4081/2,)</f>
        <v>0</v>
      </c>
      <c r="H4081" s="0" t="n">
        <f aca="false">IF(ISBLANK(C4081),0,-1)</f>
        <v>0</v>
      </c>
      <c r="I4081" s="0" t="n">
        <f aca="false">IF(AND(ISBLANK(C4080),NOT(ISBLANK(C4081))),1,-1)</f>
        <v>-1</v>
      </c>
      <c r="J4081" s="0" t="n">
        <f aca="false">IF(ISBLANK(C4079),IF(AND(C4080=C4081,NOT(ISBLANK(C4080)),NOT(ISBLANK(C4081))),1,-1),-1)</f>
        <v>-1</v>
      </c>
      <c r="K4081" s="0" t="n">
        <f aca="false">IF(MAX(H4081:J4081)&lt;0,IF(OR(C4081=C4080,C4080=C4079),1,-1),MAX(H4081:J4081))</f>
        <v>0</v>
      </c>
    </row>
    <row r="4082" customFormat="false" ht="13.8" hidden="false" customHeight="false" outlineLevel="0" collapsed="false">
      <c r="B4082" s="8" t="n">
        <f aca="false">MAX(H4082:K4082)</f>
        <v>0</v>
      </c>
      <c r="C4082" s="11"/>
      <c r="D4082" s="10" t="e">
        <f aca="false">IF($A$1="WLB",INDEX(SupplierNomenclature!$D$1:$D$9996,MATCH(C4082,SupplierNomenclature!$I$1:$I$9996,0)),IF($A$1="BERU",INDEX(beru_assortment!$C$1:$C$10000,MATCH(C4082,beru_assortment!$I$1:$I$10000,0)),IF($A$1="OZON",INDEX(ozon_assortment!$F$3:$F$10000,MATCH(C4082,ozon_assortment!$E$3:$E$10000,0)),0)))</f>
        <v>#N/A</v>
      </c>
      <c r="E4082" s="7" t="n">
        <f aca="false">IF(ISBLANK(C4082), , IF(ISBLANK(C4081), E4080+1, E4081))</f>
        <v>0</v>
      </c>
      <c r="F4082" s="10" t="n">
        <f aca="false">IF(ISBLANK(C4082),,IF(OR(ISBLANK(C4081), C4081="Баркод"),1,F4081+1))</f>
        <v>0</v>
      </c>
      <c r="G4082" s="10" t="n">
        <f aca="false">IF(ISBLANK(C4083), F4082/2,)</f>
        <v>0</v>
      </c>
      <c r="H4082" s="0" t="n">
        <f aca="false">IF(ISBLANK(C4082),0,-1)</f>
        <v>0</v>
      </c>
      <c r="I4082" s="0" t="n">
        <f aca="false">IF(AND(ISBLANK(C4081),NOT(ISBLANK(C4082))),1,-1)</f>
        <v>-1</v>
      </c>
      <c r="J4082" s="0" t="n">
        <f aca="false">IF(ISBLANK(C4080),IF(AND(C4081=C4082,NOT(ISBLANK(C4081)),NOT(ISBLANK(C4082))),1,-1),-1)</f>
        <v>-1</v>
      </c>
      <c r="K4082" s="0" t="n">
        <f aca="false">IF(MAX(H4082:J4082)&lt;0,IF(OR(C4082=C4081,C4081=C4080),1,-1),MAX(H4082:J4082))</f>
        <v>0</v>
      </c>
    </row>
    <row r="4083" customFormat="false" ht="13.8" hidden="false" customHeight="false" outlineLevel="0" collapsed="false">
      <c r="B4083" s="8" t="n">
        <f aca="false">MAX(H4083:K4083)</f>
        <v>0</v>
      </c>
      <c r="C4083" s="11"/>
      <c r="D4083" s="10" t="e">
        <f aca="false">IF($A$1="WLB",INDEX(SupplierNomenclature!$D$1:$D$9996,MATCH(C4083,SupplierNomenclature!$I$1:$I$9996,0)),IF($A$1="BERU",INDEX(beru_assortment!$C$1:$C$10000,MATCH(C4083,beru_assortment!$I$1:$I$10000,0)),IF($A$1="OZON",INDEX(ozon_assortment!$F$3:$F$10000,MATCH(C4083,ozon_assortment!$E$3:$E$10000,0)),0)))</f>
        <v>#N/A</v>
      </c>
      <c r="E4083" s="7" t="n">
        <f aca="false">IF(ISBLANK(C4083), , IF(ISBLANK(C4082), E4081+1, E4082))</f>
        <v>0</v>
      </c>
      <c r="F4083" s="10" t="n">
        <f aca="false">IF(ISBLANK(C4083),,IF(OR(ISBLANK(C4082), C4082="Баркод"),1,F4082+1))</f>
        <v>0</v>
      </c>
      <c r="G4083" s="10" t="n">
        <f aca="false">IF(ISBLANK(C4084), F4083/2,)</f>
        <v>0</v>
      </c>
      <c r="H4083" s="0" t="n">
        <f aca="false">IF(ISBLANK(C4083),0,-1)</f>
        <v>0</v>
      </c>
      <c r="I4083" s="0" t="n">
        <f aca="false">IF(AND(ISBLANK(C4082),NOT(ISBLANK(C4083))),1,-1)</f>
        <v>-1</v>
      </c>
      <c r="J4083" s="0" t="n">
        <f aca="false">IF(ISBLANK(C4081),IF(AND(C4082=C4083,NOT(ISBLANK(C4082)),NOT(ISBLANK(C4083))),1,-1),-1)</f>
        <v>-1</v>
      </c>
      <c r="K4083" s="0" t="n">
        <f aca="false">IF(MAX(H4083:J4083)&lt;0,IF(OR(C4083=C4082,C4082=C4081),1,-1),MAX(H4083:J4083))</f>
        <v>0</v>
      </c>
    </row>
    <row r="4084" customFormat="false" ht="13.8" hidden="false" customHeight="false" outlineLevel="0" collapsed="false">
      <c r="B4084" s="8" t="n">
        <f aca="false">MAX(H4084:K4084)</f>
        <v>0</v>
      </c>
      <c r="C4084" s="11"/>
      <c r="D4084" s="10" t="e">
        <f aca="false">IF($A$1="WLB",INDEX(SupplierNomenclature!$D$1:$D$9996,MATCH(C4084,SupplierNomenclature!$I$1:$I$9996,0)),IF($A$1="BERU",INDEX(beru_assortment!$C$1:$C$10000,MATCH(C4084,beru_assortment!$I$1:$I$10000,0)),IF($A$1="OZON",INDEX(ozon_assortment!$F$3:$F$10000,MATCH(C4084,ozon_assortment!$E$3:$E$10000,0)),0)))</f>
        <v>#N/A</v>
      </c>
      <c r="E4084" s="7" t="n">
        <f aca="false">IF(ISBLANK(C4084), , IF(ISBLANK(C4083), E4082+1, E4083))</f>
        <v>0</v>
      </c>
      <c r="F4084" s="10" t="n">
        <f aca="false">IF(ISBLANK(C4084),,IF(OR(ISBLANK(C4083), C4083="Баркод"),1,F4083+1))</f>
        <v>0</v>
      </c>
      <c r="G4084" s="10" t="n">
        <f aca="false">IF(ISBLANK(C4085), F4084/2,)</f>
        <v>0</v>
      </c>
      <c r="H4084" s="0" t="n">
        <f aca="false">IF(ISBLANK(C4084),0,-1)</f>
        <v>0</v>
      </c>
      <c r="I4084" s="0" t="n">
        <f aca="false">IF(AND(ISBLANK(C4083),NOT(ISBLANK(C4084))),1,-1)</f>
        <v>-1</v>
      </c>
      <c r="J4084" s="0" t="n">
        <f aca="false">IF(ISBLANK(C4082),IF(AND(C4083=C4084,NOT(ISBLANK(C4083)),NOT(ISBLANK(C4084))),1,-1),-1)</f>
        <v>-1</v>
      </c>
      <c r="K4084" s="0" t="n">
        <f aca="false">IF(MAX(H4084:J4084)&lt;0,IF(OR(C4084=C4083,C4083=C4082),1,-1),MAX(H4084:J4084))</f>
        <v>0</v>
      </c>
    </row>
    <row r="4085" customFormat="false" ht="13.8" hidden="false" customHeight="false" outlineLevel="0" collapsed="false">
      <c r="B4085" s="8" t="n">
        <f aca="false">MAX(H4085:K4085)</f>
        <v>0</v>
      </c>
      <c r="C4085" s="11"/>
      <c r="D4085" s="10" t="e">
        <f aca="false">IF($A$1="WLB",INDEX(SupplierNomenclature!$D$1:$D$9996,MATCH(C4085,SupplierNomenclature!$I$1:$I$9996,0)),IF($A$1="BERU",INDEX(beru_assortment!$C$1:$C$10000,MATCH(C4085,beru_assortment!$I$1:$I$10000,0)),IF($A$1="OZON",INDEX(ozon_assortment!$F$3:$F$10000,MATCH(C4085,ozon_assortment!$E$3:$E$10000,0)),0)))</f>
        <v>#N/A</v>
      </c>
      <c r="E4085" s="7" t="n">
        <f aca="false">IF(ISBLANK(C4085), , IF(ISBLANK(C4084), E4083+1, E4084))</f>
        <v>0</v>
      </c>
      <c r="F4085" s="10" t="n">
        <f aca="false">IF(ISBLANK(C4085),,IF(OR(ISBLANK(C4084), C4084="Баркод"),1,F4084+1))</f>
        <v>0</v>
      </c>
      <c r="G4085" s="10" t="n">
        <f aca="false">IF(ISBLANK(C4086), F4085/2,)</f>
        <v>0</v>
      </c>
      <c r="H4085" s="0" t="n">
        <f aca="false">IF(ISBLANK(C4085),0,-1)</f>
        <v>0</v>
      </c>
      <c r="I4085" s="0" t="n">
        <f aca="false">IF(AND(ISBLANK(C4084),NOT(ISBLANK(C4085))),1,-1)</f>
        <v>-1</v>
      </c>
      <c r="J4085" s="0" t="n">
        <f aca="false">IF(ISBLANK(C4083),IF(AND(C4084=C4085,NOT(ISBLANK(C4084)),NOT(ISBLANK(C4085))),1,-1),-1)</f>
        <v>-1</v>
      </c>
      <c r="K4085" s="0" t="n">
        <f aca="false">IF(MAX(H4085:J4085)&lt;0,IF(OR(C4085=C4084,C4084=C4083),1,-1),MAX(H4085:J4085))</f>
        <v>0</v>
      </c>
    </row>
    <row r="4086" customFormat="false" ht="13.8" hidden="false" customHeight="false" outlineLevel="0" collapsed="false">
      <c r="B4086" s="8" t="n">
        <f aca="false">MAX(H4086:K4086)</f>
        <v>0</v>
      </c>
      <c r="C4086" s="11"/>
      <c r="D4086" s="10" t="e">
        <f aca="false">IF($A$1="WLB",INDEX(SupplierNomenclature!$D$1:$D$9996,MATCH(C4086,SupplierNomenclature!$I$1:$I$9996,0)),IF($A$1="BERU",INDEX(beru_assortment!$C$1:$C$10000,MATCH(C4086,beru_assortment!$I$1:$I$10000,0)),IF($A$1="OZON",INDEX(ozon_assortment!$F$3:$F$10000,MATCH(C4086,ozon_assortment!$E$3:$E$10000,0)),0)))</f>
        <v>#N/A</v>
      </c>
      <c r="E4086" s="7" t="n">
        <f aca="false">IF(ISBLANK(C4086), , IF(ISBLANK(C4085), E4084+1, E4085))</f>
        <v>0</v>
      </c>
      <c r="F4086" s="10" t="n">
        <f aca="false">IF(ISBLANK(C4086),,IF(OR(ISBLANK(C4085), C4085="Баркод"),1,F4085+1))</f>
        <v>0</v>
      </c>
      <c r="G4086" s="10" t="n">
        <f aca="false">IF(ISBLANK(C4087), F4086/2,)</f>
        <v>0</v>
      </c>
      <c r="H4086" s="0" t="n">
        <f aca="false">IF(ISBLANK(C4086),0,-1)</f>
        <v>0</v>
      </c>
      <c r="I4086" s="0" t="n">
        <f aca="false">IF(AND(ISBLANK(C4085),NOT(ISBLANK(C4086))),1,-1)</f>
        <v>-1</v>
      </c>
      <c r="J4086" s="0" t="n">
        <f aca="false">IF(ISBLANK(C4084),IF(AND(C4085=C4086,NOT(ISBLANK(C4085)),NOT(ISBLANK(C4086))),1,-1),-1)</f>
        <v>-1</v>
      </c>
      <c r="K4086" s="0" t="n">
        <f aca="false">IF(MAX(H4086:J4086)&lt;0,IF(OR(C4086=C4085,C4085=C4084),1,-1),MAX(H4086:J4086))</f>
        <v>0</v>
      </c>
    </row>
    <row r="4087" customFormat="false" ht="13.8" hidden="false" customHeight="false" outlineLevel="0" collapsed="false">
      <c r="B4087" s="8" t="n">
        <f aca="false">MAX(H4087:K4087)</f>
        <v>0</v>
      </c>
      <c r="C4087" s="11"/>
      <c r="D4087" s="10" t="e">
        <f aca="false">IF($A$1="WLB",INDEX(SupplierNomenclature!$D$1:$D$9996,MATCH(C4087,SupplierNomenclature!$I$1:$I$9996,0)),IF($A$1="BERU",INDEX(beru_assortment!$C$1:$C$10000,MATCH(C4087,beru_assortment!$I$1:$I$10000,0)),IF($A$1="OZON",INDEX(ozon_assortment!$F$3:$F$10000,MATCH(C4087,ozon_assortment!$E$3:$E$10000,0)),0)))</f>
        <v>#N/A</v>
      </c>
      <c r="E4087" s="7" t="n">
        <f aca="false">IF(ISBLANK(C4087), , IF(ISBLANK(C4086), E4085+1, E4086))</f>
        <v>0</v>
      </c>
      <c r="F4087" s="10" t="n">
        <f aca="false">IF(ISBLANK(C4087),,IF(OR(ISBLANK(C4086), C4086="Баркод"),1,F4086+1))</f>
        <v>0</v>
      </c>
      <c r="G4087" s="10" t="n">
        <f aca="false">IF(ISBLANK(C4088), F4087/2,)</f>
        <v>0</v>
      </c>
      <c r="H4087" s="0" t="n">
        <f aca="false">IF(ISBLANK(C4087),0,-1)</f>
        <v>0</v>
      </c>
      <c r="I4087" s="0" t="n">
        <f aca="false">IF(AND(ISBLANK(C4086),NOT(ISBLANK(C4087))),1,-1)</f>
        <v>-1</v>
      </c>
      <c r="J4087" s="0" t="n">
        <f aca="false">IF(ISBLANK(C4085),IF(AND(C4086=C4087,NOT(ISBLANK(C4086)),NOT(ISBLANK(C4087))),1,-1),-1)</f>
        <v>-1</v>
      </c>
      <c r="K4087" s="0" t="n">
        <f aca="false">IF(MAX(H4087:J4087)&lt;0,IF(OR(C4087=C4086,C4086=C4085),1,-1),MAX(H4087:J4087))</f>
        <v>0</v>
      </c>
    </row>
    <row r="4088" customFormat="false" ht="13.8" hidden="false" customHeight="false" outlineLevel="0" collapsed="false">
      <c r="B4088" s="8" t="n">
        <f aca="false">MAX(H4088:K4088)</f>
        <v>0</v>
      </c>
      <c r="C4088" s="11"/>
      <c r="D4088" s="10" t="e">
        <f aca="false">IF($A$1="WLB",INDEX(SupplierNomenclature!$D$1:$D$9996,MATCH(C4088,SupplierNomenclature!$I$1:$I$9996,0)),IF($A$1="BERU",INDEX(beru_assortment!$C$1:$C$10000,MATCH(C4088,beru_assortment!$I$1:$I$10000,0)),IF($A$1="OZON",INDEX(ozon_assortment!$F$3:$F$10000,MATCH(C4088,ozon_assortment!$E$3:$E$10000,0)),0)))</f>
        <v>#N/A</v>
      </c>
      <c r="E4088" s="7" t="n">
        <f aca="false">IF(ISBLANK(C4088), , IF(ISBLANK(C4087), E4086+1, E4087))</f>
        <v>0</v>
      </c>
      <c r="F4088" s="10" t="n">
        <f aca="false">IF(ISBLANK(C4088),,IF(OR(ISBLANK(C4087), C4087="Баркод"),1,F4087+1))</f>
        <v>0</v>
      </c>
      <c r="G4088" s="10" t="n">
        <f aca="false">IF(ISBLANK(C4089), F4088/2,)</f>
        <v>0</v>
      </c>
      <c r="H4088" s="0" t="n">
        <f aca="false">IF(ISBLANK(C4088),0,-1)</f>
        <v>0</v>
      </c>
      <c r="I4088" s="0" t="n">
        <f aca="false">IF(AND(ISBLANK(C4087),NOT(ISBLANK(C4088))),1,-1)</f>
        <v>-1</v>
      </c>
      <c r="J4088" s="0" t="n">
        <f aca="false">IF(ISBLANK(C4086),IF(AND(C4087=C4088,NOT(ISBLANK(C4087)),NOT(ISBLANK(C4088))),1,-1),-1)</f>
        <v>-1</v>
      </c>
      <c r="K4088" s="0" t="n">
        <f aca="false">IF(MAX(H4088:J4088)&lt;0,IF(OR(C4088=C4087,C4087=C4086),1,-1),MAX(H4088:J4088))</f>
        <v>0</v>
      </c>
    </row>
    <row r="4089" customFormat="false" ht="13.8" hidden="false" customHeight="false" outlineLevel="0" collapsed="false">
      <c r="B4089" s="8" t="n">
        <f aca="false">MAX(H4089:K4089)</f>
        <v>0</v>
      </c>
      <c r="C4089" s="11"/>
      <c r="D4089" s="10" t="e">
        <f aca="false">IF($A$1="WLB",INDEX(SupplierNomenclature!$D$1:$D$9996,MATCH(C4089,SupplierNomenclature!$I$1:$I$9996,0)),IF($A$1="BERU",INDEX(beru_assortment!$C$1:$C$10000,MATCH(C4089,beru_assortment!$I$1:$I$10000,0)),IF($A$1="OZON",INDEX(ozon_assortment!$F$3:$F$10000,MATCH(C4089,ozon_assortment!$E$3:$E$10000,0)),0)))</f>
        <v>#N/A</v>
      </c>
      <c r="E4089" s="7" t="n">
        <f aca="false">IF(ISBLANK(C4089), , IF(ISBLANK(C4088), E4087+1, E4088))</f>
        <v>0</v>
      </c>
      <c r="F4089" s="10" t="n">
        <f aca="false">IF(ISBLANK(C4089),,IF(OR(ISBLANK(C4088), C4088="Баркод"),1,F4088+1))</f>
        <v>0</v>
      </c>
      <c r="G4089" s="10" t="n">
        <f aca="false">IF(ISBLANK(C4090), F4089/2,)</f>
        <v>0</v>
      </c>
      <c r="H4089" s="0" t="n">
        <f aca="false">IF(ISBLANK(C4089),0,-1)</f>
        <v>0</v>
      </c>
      <c r="I4089" s="0" t="n">
        <f aca="false">IF(AND(ISBLANK(C4088),NOT(ISBLANK(C4089))),1,-1)</f>
        <v>-1</v>
      </c>
      <c r="J4089" s="0" t="n">
        <f aca="false">IF(ISBLANK(C4087),IF(AND(C4088=C4089,NOT(ISBLANK(C4088)),NOT(ISBLANK(C4089))),1,-1),-1)</f>
        <v>-1</v>
      </c>
      <c r="K4089" s="0" t="n">
        <f aca="false">IF(MAX(H4089:J4089)&lt;0,IF(OR(C4089=C4088,C4088=C4087),1,-1),MAX(H4089:J4089))</f>
        <v>0</v>
      </c>
    </row>
    <row r="4090" customFormat="false" ht="13.8" hidden="false" customHeight="false" outlineLevel="0" collapsed="false">
      <c r="B4090" s="8" t="n">
        <f aca="false">MAX(H4090:K4090)</f>
        <v>0</v>
      </c>
      <c r="C4090" s="11"/>
      <c r="D4090" s="10" t="e">
        <f aca="false">IF($A$1="WLB",INDEX(SupplierNomenclature!$D$1:$D$9996,MATCH(C4090,SupplierNomenclature!$I$1:$I$9996,0)),IF($A$1="BERU",INDEX(beru_assortment!$C$1:$C$10000,MATCH(C4090,beru_assortment!$I$1:$I$10000,0)),IF($A$1="OZON",INDEX(ozon_assortment!$F$3:$F$10000,MATCH(C4090,ozon_assortment!$E$3:$E$10000,0)),0)))</f>
        <v>#N/A</v>
      </c>
      <c r="E4090" s="7" t="n">
        <f aca="false">IF(ISBLANK(C4090), , IF(ISBLANK(C4089), E4088+1, E4089))</f>
        <v>0</v>
      </c>
      <c r="F4090" s="10" t="n">
        <f aca="false">IF(ISBLANK(C4090),,IF(OR(ISBLANK(C4089), C4089="Баркод"),1,F4089+1))</f>
        <v>0</v>
      </c>
      <c r="G4090" s="10" t="n">
        <f aca="false">IF(ISBLANK(C4091), F4090/2,)</f>
        <v>0</v>
      </c>
      <c r="H4090" s="0" t="n">
        <f aca="false">IF(ISBLANK(C4090),0,-1)</f>
        <v>0</v>
      </c>
      <c r="I4090" s="0" t="n">
        <f aca="false">IF(AND(ISBLANK(C4089),NOT(ISBLANK(C4090))),1,-1)</f>
        <v>-1</v>
      </c>
      <c r="J4090" s="0" t="n">
        <f aca="false">IF(ISBLANK(C4088),IF(AND(C4089=C4090,NOT(ISBLANK(C4089)),NOT(ISBLANK(C4090))),1,-1),-1)</f>
        <v>-1</v>
      </c>
      <c r="K4090" s="0" t="n">
        <f aca="false">IF(MAX(H4090:J4090)&lt;0,IF(OR(C4090=C4089,C4089=C4088),1,-1),MAX(H4090:J4090))</f>
        <v>0</v>
      </c>
    </row>
    <row r="4091" customFormat="false" ht="13.8" hidden="false" customHeight="false" outlineLevel="0" collapsed="false">
      <c r="B4091" s="8" t="n">
        <f aca="false">MAX(H4091:K4091)</f>
        <v>0</v>
      </c>
      <c r="C4091" s="11"/>
      <c r="D4091" s="10" t="e">
        <f aca="false">IF($A$1="WLB",INDEX(SupplierNomenclature!$D$1:$D$9996,MATCH(C4091,SupplierNomenclature!$I$1:$I$9996,0)),IF($A$1="BERU",INDEX(beru_assortment!$C$1:$C$10000,MATCH(C4091,beru_assortment!$I$1:$I$10000,0)),IF($A$1="OZON",INDEX(ozon_assortment!$F$3:$F$10000,MATCH(C4091,ozon_assortment!$E$3:$E$10000,0)),0)))</f>
        <v>#N/A</v>
      </c>
      <c r="E4091" s="7" t="n">
        <f aca="false">IF(ISBLANK(C4091), , IF(ISBLANK(C4090), E4089+1, E4090))</f>
        <v>0</v>
      </c>
      <c r="F4091" s="10" t="n">
        <f aca="false">IF(ISBLANK(C4091),,IF(OR(ISBLANK(C4090), C4090="Баркод"),1,F4090+1))</f>
        <v>0</v>
      </c>
      <c r="G4091" s="10" t="n">
        <f aca="false">IF(ISBLANK(C4092), F4091/2,)</f>
        <v>0</v>
      </c>
      <c r="H4091" s="0" t="n">
        <f aca="false">IF(ISBLANK(C4091),0,-1)</f>
        <v>0</v>
      </c>
      <c r="I4091" s="0" t="n">
        <f aca="false">IF(AND(ISBLANK(C4090),NOT(ISBLANK(C4091))),1,-1)</f>
        <v>-1</v>
      </c>
      <c r="J4091" s="0" t="n">
        <f aca="false">IF(ISBLANK(C4089),IF(AND(C4090=C4091,NOT(ISBLANK(C4090)),NOT(ISBLANK(C4091))),1,-1),-1)</f>
        <v>-1</v>
      </c>
      <c r="K4091" s="0" t="n">
        <f aca="false">IF(MAX(H4091:J4091)&lt;0,IF(OR(C4091=C4090,C4090=C4089),1,-1),MAX(H4091:J4091))</f>
        <v>0</v>
      </c>
    </row>
    <row r="4092" customFormat="false" ht="13.8" hidden="false" customHeight="false" outlineLevel="0" collapsed="false">
      <c r="B4092" s="8" t="n">
        <f aca="false">MAX(H4092:K4092)</f>
        <v>0</v>
      </c>
      <c r="C4092" s="11"/>
      <c r="D4092" s="10" t="e">
        <f aca="false">IF($A$1="WLB",INDEX(SupplierNomenclature!$D$1:$D$9996,MATCH(C4092,SupplierNomenclature!$I$1:$I$9996,0)),IF($A$1="BERU",INDEX(beru_assortment!$C$1:$C$10000,MATCH(C4092,beru_assortment!$I$1:$I$10000,0)),IF($A$1="OZON",INDEX(ozon_assortment!$F$3:$F$10000,MATCH(C4092,ozon_assortment!$E$3:$E$10000,0)),0)))</f>
        <v>#N/A</v>
      </c>
      <c r="E4092" s="7" t="n">
        <f aca="false">IF(ISBLANK(C4092), , IF(ISBLANK(C4091), E4090+1, E4091))</f>
        <v>0</v>
      </c>
      <c r="F4092" s="10" t="n">
        <f aca="false">IF(ISBLANK(C4092),,IF(OR(ISBLANK(C4091), C4091="Баркод"),1,F4091+1))</f>
        <v>0</v>
      </c>
      <c r="G4092" s="10" t="n">
        <f aca="false">IF(ISBLANK(C4093), F4092/2,)</f>
        <v>0</v>
      </c>
      <c r="H4092" s="0" t="n">
        <f aca="false">IF(ISBLANK(C4092),0,-1)</f>
        <v>0</v>
      </c>
      <c r="I4092" s="0" t="n">
        <f aca="false">IF(AND(ISBLANK(C4091),NOT(ISBLANK(C4092))),1,-1)</f>
        <v>-1</v>
      </c>
      <c r="J4092" s="0" t="n">
        <f aca="false">IF(ISBLANK(C4090),IF(AND(C4091=C4092,NOT(ISBLANK(C4091)),NOT(ISBLANK(C4092))),1,-1),-1)</f>
        <v>-1</v>
      </c>
      <c r="K4092" s="0" t="n">
        <f aca="false">IF(MAX(H4092:J4092)&lt;0,IF(OR(C4092=C4091,C4091=C4090),1,-1),MAX(H4092:J4092))</f>
        <v>0</v>
      </c>
    </row>
    <row r="4093" customFormat="false" ht="13.8" hidden="false" customHeight="false" outlineLevel="0" collapsed="false">
      <c r="B4093" s="8" t="n">
        <f aca="false">MAX(H4093:K4093)</f>
        <v>0</v>
      </c>
      <c r="C4093" s="11"/>
      <c r="D4093" s="10" t="e">
        <f aca="false">IF($A$1="WLB",INDEX(SupplierNomenclature!$D$1:$D$9996,MATCH(C4093,SupplierNomenclature!$I$1:$I$9996,0)),IF($A$1="BERU",INDEX(beru_assortment!$C$1:$C$10000,MATCH(C4093,beru_assortment!$I$1:$I$10000,0)),IF($A$1="OZON",INDEX(ozon_assortment!$F$3:$F$10000,MATCH(C4093,ozon_assortment!$E$3:$E$10000,0)),0)))</f>
        <v>#N/A</v>
      </c>
      <c r="E4093" s="7" t="n">
        <f aca="false">IF(ISBLANK(C4093), , IF(ISBLANK(C4092), E4091+1, E4092))</f>
        <v>0</v>
      </c>
      <c r="F4093" s="10" t="n">
        <f aca="false">IF(ISBLANK(C4093),,IF(OR(ISBLANK(C4092), C4092="Баркод"),1,F4092+1))</f>
        <v>0</v>
      </c>
      <c r="G4093" s="10" t="n">
        <f aca="false">IF(ISBLANK(C4094), F4093/2,)</f>
        <v>0</v>
      </c>
      <c r="H4093" s="0" t="n">
        <f aca="false">IF(ISBLANK(C4093),0,-1)</f>
        <v>0</v>
      </c>
      <c r="I4093" s="0" t="n">
        <f aca="false">IF(AND(ISBLANK(C4092),NOT(ISBLANK(C4093))),1,-1)</f>
        <v>-1</v>
      </c>
      <c r="J4093" s="0" t="n">
        <f aca="false">IF(ISBLANK(C4091),IF(AND(C4092=C4093,NOT(ISBLANK(C4092)),NOT(ISBLANK(C4093))),1,-1),-1)</f>
        <v>-1</v>
      </c>
      <c r="K4093" s="0" t="n">
        <f aca="false">IF(MAX(H4093:J4093)&lt;0,IF(OR(C4093=C4092,C4092=C4091),1,-1),MAX(H4093:J4093))</f>
        <v>0</v>
      </c>
    </row>
    <row r="4094" customFormat="false" ht="13.8" hidden="false" customHeight="false" outlineLevel="0" collapsed="false">
      <c r="B4094" s="8" t="n">
        <f aca="false">MAX(H4094:K4094)</f>
        <v>0</v>
      </c>
      <c r="C4094" s="11"/>
      <c r="D4094" s="10" t="e">
        <f aca="false">IF($A$1="WLB",INDEX(SupplierNomenclature!$D$1:$D$9996,MATCH(C4094,SupplierNomenclature!$I$1:$I$9996,0)),IF($A$1="BERU",INDEX(beru_assortment!$C$1:$C$10000,MATCH(C4094,beru_assortment!$I$1:$I$10000,0)),IF($A$1="OZON",INDEX(ozon_assortment!$F$3:$F$10000,MATCH(C4094,ozon_assortment!$E$3:$E$10000,0)),0)))</f>
        <v>#N/A</v>
      </c>
      <c r="E4094" s="7" t="n">
        <f aca="false">IF(ISBLANK(C4094), , IF(ISBLANK(C4093), E4092+1, E4093))</f>
        <v>0</v>
      </c>
      <c r="F4094" s="10" t="n">
        <f aca="false">IF(ISBLANK(C4094),,IF(OR(ISBLANK(C4093), C4093="Баркод"),1,F4093+1))</f>
        <v>0</v>
      </c>
      <c r="G4094" s="10" t="n">
        <f aca="false">IF(ISBLANK(C4095), F4094/2,)</f>
        <v>0</v>
      </c>
      <c r="H4094" s="0" t="n">
        <f aca="false">IF(ISBLANK(C4094),0,-1)</f>
        <v>0</v>
      </c>
      <c r="I4094" s="0" t="n">
        <f aca="false">IF(AND(ISBLANK(C4093),NOT(ISBLANK(C4094))),1,-1)</f>
        <v>-1</v>
      </c>
      <c r="J4094" s="0" t="n">
        <f aca="false">IF(ISBLANK(C4092),IF(AND(C4093=C4094,NOT(ISBLANK(C4093)),NOT(ISBLANK(C4094))),1,-1),-1)</f>
        <v>-1</v>
      </c>
      <c r="K4094" s="0" t="n">
        <f aca="false">IF(MAX(H4094:J4094)&lt;0,IF(OR(C4094=C4093,C4093=C4092),1,-1),MAX(H4094:J4094))</f>
        <v>0</v>
      </c>
    </row>
    <row r="4095" customFormat="false" ht="13.8" hidden="false" customHeight="false" outlineLevel="0" collapsed="false">
      <c r="B4095" s="8" t="n">
        <f aca="false">MAX(H4095:K4095)</f>
        <v>0</v>
      </c>
      <c r="C4095" s="11"/>
      <c r="D4095" s="10" t="e">
        <f aca="false">IF($A$1="WLB",INDEX(SupplierNomenclature!$D$1:$D$9996,MATCH(C4095,SupplierNomenclature!$I$1:$I$9996,0)),IF($A$1="BERU",INDEX(beru_assortment!$C$1:$C$10000,MATCH(C4095,beru_assortment!$I$1:$I$10000,0)),IF($A$1="OZON",INDEX(ozon_assortment!$F$3:$F$10000,MATCH(C4095,ozon_assortment!$E$3:$E$10000,0)),0)))</f>
        <v>#N/A</v>
      </c>
      <c r="E4095" s="7" t="n">
        <f aca="false">IF(ISBLANK(C4095), , IF(ISBLANK(C4094), E4093+1, E4094))</f>
        <v>0</v>
      </c>
      <c r="F4095" s="10" t="n">
        <f aca="false">IF(ISBLANK(C4095),,IF(OR(ISBLANK(C4094), C4094="Баркод"),1,F4094+1))</f>
        <v>0</v>
      </c>
      <c r="G4095" s="10" t="n">
        <f aca="false">IF(ISBLANK(C4096), F4095/2,)</f>
        <v>0</v>
      </c>
      <c r="H4095" s="0" t="n">
        <f aca="false">IF(ISBLANK(C4095),0,-1)</f>
        <v>0</v>
      </c>
      <c r="I4095" s="0" t="n">
        <f aca="false">IF(AND(ISBLANK(C4094),NOT(ISBLANK(C4095))),1,-1)</f>
        <v>-1</v>
      </c>
      <c r="J4095" s="0" t="n">
        <f aca="false">IF(ISBLANK(C4093),IF(AND(C4094=C4095,NOT(ISBLANK(C4094)),NOT(ISBLANK(C4095))),1,-1),-1)</f>
        <v>-1</v>
      </c>
      <c r="K4095" s="0" t="n">
        <f aca="false">IF(MAX(H4095:J4095)&lt;0,IF(OR(C4095=C4094,C4094=C4093),1,-1),MAX(H4095:J4095))</f>
        <v>0</v>
      </c>
    </row>
    <row r="4096" customFormat="false" ht="13.8" hidden="false" customHeight="false" outlineLevel="0" collapsed="false">
      <c r="B4096" s="8" t="n">
        <f aca="false">MAX(H4096:K4096)</f>
        <v>0</v>
      </c>
      <c r="C4096" s="11"/>
      <c r="D4096" s="10" t="e">
        <f aca="false">IF($A$1="WLB",INDEX(SupplierNomenclature!$D$1:$D$9996,MATCH(C4096,SupplierNomenclature!$I$1:$I$9996,0)),IF($A$1="BERU",INDEX(beru_assortment!$C$1:$C$10000,MATCH(C4096,beru_assortment!$I$1:$I$10000,0)),IF($A$1="OZON",INDEX(ozon_assortment!$F$3:$F$10000,MATCH(C4096,ozon_assortment!$E$3:$E$10000,0)),0)))</f>
        <v>#N/A</v>
      </c>
      <c r="E4096" s="7" t="n">
        <f aca="false">IF(ISBLANK(C4096), , IF(ISBLANK(C4095), E4094+1, E4095))</f>
        <v>0</v>
      </c>
      <c r="F4096" s="10" t="n">
        <f aca="false">IF(ISBLANK(C4096),,IF(OR(ISBLANK(C4095), C4095="Баркод"),1,F4095+1))</f>
        <v>0</v>
      </c>
      <c r="G4096" s="10" t="n">
        <f aca="false">IF(ISBLANK(C4097), F4096/2,)</f>
        <v>0</v>
      </c>
      <c r="H4096" s="0" t="n">
        <f aca="false">IF(ISBLANK(C4096),0,-1)</f>
        <v>0</v>
      </c>
      <c r="I4096" s="0" t="n">
        <f aca="false">IF(AND(ISBLANK(C4095),NOT(ISBLANK(C4096))),1,-1)</f>
        <v>-1</v>
      </c>
      <c r="J4096" s="0" t="n">
        <f aca="false">IF(ISBLANK(C4094),IF(AND(C4095=C4096,NOT(ISBLANK(C4095)),NOT(ISBLANK(C4096))),1,-1),-1)</f>
        <v>-1</v>
      </c>
      <c r="K4096" s="0" t="n">
        <f aca="false">IF(MAX(H4096:J4096)&lt;0,IF(OR(C4096=C4095,C4095=C4094),1,-1),MAX(H4096:J4096))</f>
        <v>0</v>
      </c>
    </row>
    <row r="4097" customFormat="false" ht="13.8" hidden="false" customHeight="false" outlineLevel="0" collapsed="false">
      <c r="B4097" s="8" t="n">
        <f aca="false">MAX(H4097:K4097)</f>
        <v>0</v>
      </c>
      <c r="C4097" s="11"/>
      <c r="D4097" s="10" t="e">
        <f aca="false">IF($A$1="WLB",INDEX(SupplierNomenclature!$D$1:$D$9996,MATCH(C4097,SupplierNomenclature!$I$1:$I$9996,0)),IF($A$1="BERU",INDEX(beru_assortment!$C$1:$C$10000,MATCH(C4097,beru_assortment!$I$1:$I$10000,0)),IF($A$1="OZON",INDEX(ozon_assortment!$F$3:$F$10000,MATCH(C4097,ozon_assortment!$E$3:$E$10000,0)),0)))</f>
        <v>#N/A</v>
      </c>
      <c r="E4097" s="7" t="n">
        <f aca="false">IF(ISBLANK(C4097), , IF(ISBLANK(C4096), E4095+1, E4096))</f>
        <v>0</v>
      </c>
      <c r="F4097" s="10" t="n">
        <f aca="false">IF(ISBLANK(C4097),,IF(OR(ISBLANK(C4096), C4096="Баркод"),1,F4096+1))</f>
        <v>0</v>
      </c>
      <c r="G4097" s="10" t="n">
        <f aca="false">IF(ISBLANK(C4098), F4097/2,)</f>
        <v>0</v>
      </c>
      <c r="H4097" s="0" t="n">
        <f aca="false">IF(ISBLANK(C4097),0,-1)</f>
        <v>0</v>
      </c>
      <c r="I4097" s="0" t="n">
        <f aca="false">IF(AND(ISBLANK(C4096),NOT(ISBLANK(C4097))),1,-1)</f>
        <v>-1</v>
      </c>
      <c r="J4097" s="0" t="n">
        <f aca="false">IF(ISBLANK(C4095),IF(AND(C4096=C4097,NOT(ISBLANK(C4096)),NOT(ISBLANK(C4097))),1,-1),-1)</f>
        <v>-1</v>
      </c>
      <c r="K4097" s="0" t="n">
        <f aca="false">IF(MAX(H4097:J4097)&lt;0,IF(OR(C4097=C4096,C4096=C4095),1,-1),MAX(H4097:J4097))</f>
        <v>0</v>
      </c>
    </row>
    <row r="4098" customFormat="false" ht="13.8" hidden="false" customHeight="false" outlineLevel="0" collapsed="false">
      <c r="B4098" s="8" t="n">
        <f aca="false">MAX(H4098:K4098)</f>
        <v>0</v>
      </c>
      <c r="C4098" s="11"/>
      <c r="D4098" s="10" t="e">
        <f aca="false">IF($A$1="WLB",INDEX(SupplierNomenclature!$D$1:$D$9996,MATCH(C4098,SupplierNomenclature!$I$1:$I$9996,0)),IF($A$1="BERU",INDEX(beru_assortment!$C$1:$C$10000,MATCH(C4098,beru_assortment!$I$1:$I$10000,0)),IF($A$1="OZON",INDEX(ozon_assortment!$F$3:$F$10000,MATCH(C4098,ozon_assortment!$E$3:$E$10000,0)),0)))</f>
        <v>#N/A</v>
      </c>
      <c r="E4098" s="7" t="n">
        <f aca="false">IF(ISBLANK(C4098), , IF(ISBLANK(C4097), E4096+1, E4097))</f>
        <v>0</v>
      </c>
      <c r="F4098" s="10" t="n">
        <f aca="false">IF(ISBLANK(C4098),,IF(OR(ISBLANK(C4097), C4097="Баркод"),1,F4097+1))</f>
        <v>0</v>
      </c>
      <c r="G4098" s="10" t="n">
        <f aca="false">IF(ISBLANK(C4099), F4098/2,)</f>
        <v>0</v>
      </c>
      <c r="H4098" s="0" t="n">
        <f aca="false">IF(ISBLANK(C4098),0,-1)</f>
        <v>0</v>
      </c>
      <c r="I4098" s="0" t="n">
        <f aca="false">IF(AND(ISBLANK(C4097),NOT(ISBLANK(C4098))),1,-1)</f>
        <v>-1</v>
      </c>
      <c r="J4098" s="0" t="n">
        <f aca="false">IF(ISBLANK(C4096),IF(AND(C4097=C4098,NOT(ISBLANK(C4097)),NOT(ISBLANK(C4098))),1,-1),-1)</f>
        <v>-1</v>
      </c>
      <c r="K4098" s="0" t="n">
        <f aca="false">IF(MAX(H4098:J4098)&lt;0,IF(OR(C4098=C4097,C4097=C4096),1,-1),MAX(H4098:J4098))</f>
        <v>0</v>
      </c>
    </row>
    <row r="4099" customFormat="false" ht="13.8" hidden="false" customHeight="false" outlineLevel="0" collapsed="false">
      <c r="B4099" s="8" t="n">
        <f aca="false">MAX(H4099:K4099)</f>
        <v>0</v>
      </c>
      <c r="C4099" s="11"/>
      <c r="D4099" s="10" t="e">
        <f aca="false">IF($A$1="WLB",INDEX(SupplierNomenclature!$D$1:$D$9996,MATCH(C4099,SupplierNomenclature!$I$1:$I$9996,0)),IF($A$1="BERU",INDEX(beru_assortment!$C$1:$C$10000,MATCH(C4099,beru_assortment!$I$1:$I$10000,0)),IF($A$1="OZON",INDEX(ozon_assortment!$F$3:$F$10000,MATCH(C4099,ozon_assortment!$E$3:$E$10000,0)),0)))</f>
        <v>#N/A</v>
      </c>
      <c r="E4099" s="7" t="n">
        <f aca="false">IF(ISBLANK(C4099), , IF(ISBLANK(C4098), E4097+1, E4098))</f>
        <v>0</v>
      </c>
      <c r="F4099" s="10" t="n">
        <f aca="false">IF(ISBLANK(C4099),,IF(OR(ISBLANK(C4098), C4098="Баркод"),1,F4098+1))</f>
        <v>0</v>
      </c>
      <c r="G4099" s="10" t="n">
        <f aca="false">IF(ISBLANK(C4100), F4099/2,)</f>
        <v>0</v>
      </c>
      <c r="H4099" s="0" t="n">
        <f aca="false">IF(ISBLANK(C4099),0,-1)</f>
        <v>0</v>
      </c>
      <c r="I4099" s="0" t="n">
        <f aca="false">IF(AND(ISBLANK(C4098),NOT(ISBLANK(C4099))),1,-1)</f>
        <v>-1</v>
      </c>
      <c r="J4099" s="0" t="n">
        <f aca="false">IF(ISBLANK(C4097),IF(AND(C4098=C4099,NOT(ISBLANK(C4098)),NOT(ISBLANK(C4099))),1,-1),-1)</f>
        <v>-1</v>
      </c>
      <c r="K4099" s="0" t="n">
        <f aca="false">IF(MAX(H4099:J4099)&lt;0,IF(OR(C4099=C4098,C4098=C4097),1,-1),MAX(H4099:J4099))</f>
        <v>0</v>
      </c>
    </row>
    <row r="4100" customFormat="false" ht="13.8" hidden="false" customHeight="false" outlineLevel="0" collapsed="false">
      <c r="B4100" s="8" t="n">
        <f aca="false">MAX(H4100:K4100)</f>
        <v>0</v>
      </c>
      <c r="C4100" s="11"/>
      <c r="D4100" s="10" t="e">
        <f aca="false">IF($A$1="WLB",INDEX(SupplierNomenclature!$D$1:$D$9996,MATCH(C4100,SupplierNomenclature!$I$1:$I$9996,0)),IF($A$1="BERU",INDEX(beru_assortment!$C$1:$C$10000,MATCH(C4100,beru_assortment!$I$1:$I$10000,0)),IF($A$1="OZON",INDEX(ozon_assortment!$F$3:$F$10000,MATCH(C4100,ozon_assortment!$E$3:$E$10000,0)),0)))</f>
        <v>#N/A</v>
      </c>
      <c r="E4100" s="7" t="n">
        <f aca="false">IF(ISBLANK(C4100), , IF(ISBLANK(C4099), E4098+1, E4099))</f>
        <v>0</v>
      </c>
      <c r="F4100" s="10" t="n">
        <f aca="false">IF(ISBLANK(C4100),,IF(OR(ISBLANK(C4099), C4099="Баркод"),1,F4099+1))</f>
        <v>0</v>
      </c>
      <c r="G4100" s="10" t="n">
        <f aca="false">IF(ISBLANK(C4101), F4100/2,)</f>
        <v>0</v>
      </c>
      <c r="H4100" s="0" t="n">
        <f aca="false">IF(ISBLANK(C4100),0,-1)</f>
        <v>0</v>
      </c>
      <c r="I4100" s="0" t="n">
        <f aca="false">IF(AND(ISBLANK(C4099),NOT(ISBLANK(C4100))),1,-1)</f>
        <v>-1</v>
      </c>
      <c r="J4100" s="0" t="n">
        <f aca="false">IF(ISBLANK(C4098),IF(AND(C4099=C4100,NOT(ISBLANK(C4099)),NOT(ISBLANK(C4100))),1,-1),-1)</f>
        <v>-1</v>
      </c>
      <c r="K4100" s="0" t="n">
        <f aca="false">IF(MAX(H4100:J4100)&lt;0,IF(OR(C4100=C4099,C4099=C4098),1,-1),MAX(H4100:J4100))</f>
        <v>0</v>
      </c>
    </row>
    <row r="4101" customFormat="false" ht="13.8" hidden="false" customHeight="false" outlineLevel="0" collapsed="false">
      <c r="B4101" s="8" t="n">
        <f aca="false">MAX(H4101:K4101)</f>
        <v>0</v>
      </c>
      <c r="C4101" s="11"/>
      <c r="D4101" s="10" t="e">
        <f aca="false">IF($A$1="WLB",INDEX(SupplierNomenclature!$D$1:$D$9996,MATCH(C4101,SupplierNomenclature!$I$1:$I$9996,0)),IF($A$1="BERU",INDEX(beru_assortment!$C$1:$C$10000,MATCH(C4101,beru_assortment!$I$1:$I$10000,0)),IF($A$1="OZON",INDEX(ozon_assortment!$F$3:$F$10000,MATCH(C4101,ozon_assortment!$E$3:$E$10000,0)),0)))</f>
        <v>#N/A</v>
      </c>
      <c r="E4101" s="7" t="n">
        <f aca="false">IF(ISBLANK(C4101), , IF(ISBLANK(C4100), E4099+1, E4100))</f>
        <v>0</v>
      </c>
      <c r="F4101" s="10" t="n">
        <f aca="false">IF(ISBLANK(C4101),,IF(OR(ISBLANK(C4100), C4100="Баркод"),1,F4100+1))</f>
        <v>0</v>
      </c>
      <c r="G4101" s="10" t="n">
        <f aca="false">IF(ISBLANK(C4102), F4101/2,)</f>
        <v>0</v>
      </c>
      <c r="H4101" s="0" t="n">
        <f aca="false">IF(ISBLANK(C4101),0,-1)</f>
        <v>0</v>
      </c>
      <c r="I4101" s="0" t="n">
        <f aca="false">IF(AND(ISBLANK(C4100),NOT(ISBLANK(C4101))),1,-1)</f>
        <v>-1</v>
      </c>
      <c r="J4101" s="0" t="n">
        <f aca="false">IF(ISBLANK(C4099),IF(AND(C4100=C4101,NOT(ISBLANK(C4100)),NOT(ISBLANK(C4101))),1,-1),-1)</f>
        <v>-1</v>
      </c>
      <c r="K4101" s="0" t="n">
        <f aca="false">IF(MAX(H4101:J4101)&lt;0,IF(OR(C4101=C4100,C4100=C4099),1,-1),MAX(H4101:J4101))</f>
        <v>0</v>
      </c>
    </row>
    <row r="4102" customFormat="false" ht="13.8" hidden="false" customHeight="false" outlineLevel="0" collapsed="false">
      <c r="B4102" s="8" t="n">
        <f aca="false">MAX(H4102:K4102)</f>
        <v>0</v>
      </c>
      <c r="C4102" s="11"/>
      <c r="D4102" s="10" t="e">
        <f aca="false">IF($A$1="WLB",INDEX(SupplierNomenclature!$D$1:$D$9996,MATCH(C4102,SupplierNomenclature!$I$1:$I$9996,0)),IF($A$1="BERU",INDEX(beru_assortment!$C$1:$C$10000,MATCH(C4102,beru_assortment!$I$1:$I$10000,0)),IF($A$1="OZON",INDEX(ozon_assortment!$F$3:$F$10000,MATCH(C4102,ozon_assortment!$E$3:$E$10000,0)),0)))</f>
        <v>#N/A</v>
      </c>
      <c r="E4102" s="7" t="n">
        <f aca="false">IF(ISBLANK(C4102), , IF(ISBLANK(C4101), E4100+1, E4101))</f>
        <v>0</v>
      </c>
      <c r="F4102" s="10" t="n">
        <f aca="false">IF(ISBLANK(C4102),,IF(OR(ISBLANK(C4101), C4101="Баркод"),1,F4101+1))</f>
        <v>0</v>
      </c>
      <c r="G4102" s="10" t="n">
        <f aca="false">IF(ISBLANK(C4103), F4102/2,)</f>
        <v>0</v>
      </c>
      <c r="H4102" s="0" t="n">
        <f aca="false">IF(ISBLANK(C4102),0,-1)</f>
        <v>0</v>
      </c>
      <c r="I4102" s="0" t="n">
        <f aca="false">IF(AND(ISBLANK(C4101),NOT(ISBLANK(C4102))),1,-1)</f>
        <v>-1</v>
      </c>
      <c r="J4102" s="0" t="n">
        <f aca="false">IF(ISBLANK(C4100),IF(AND(C4101=C4102,NOT(ISBLANK(C4101)),NOT(ISBLANK(C4102))),1,-1),-1)</f>
        <v>-1</v>
      </c>
      <c r="K4102" s="0" t="n">
        <f aca="false">IF(MAX(H4102:J4102)&lt;0,IF(OR(C4102=C4101,C4101=C4100),1,-1),MAX(H4102:J4102))</f>
        <v>0</v>
      </c>
    </row>
    <row r="4103" customFormat="false" ht="13.8" hidden="false" customHeight="false" outlineLevel="0" collapsed="false">
      <c r="B4103" s="8" t="n">
        <f aca="false">MAX(H4103:K4103)</f>
        <v>0</v>
      </c>
      <c r="C4103" s="11"/>
      <c r="D4103" s="10" t="e">
        <f aca="false">IF($A$1="WLB",INDEX(SupplierNomenclature!$D$1:$D$9996,MATCH(C4103,SupplierNomenclature!$I$1:$I$9996,0)),IF($A$1="BERU",INDEX(beru_assortment!$C$1:$C$10000,MATCH(C4103,beru_assortment!$I$1:$I$10000,0)),IF($A$1="OZON",INDEX(ozon_assortment!$F$3:$F$10000,MATCH(C4103,ozon_assortment!$E$3:$E$10000,0)),0)))</f>
        <v>#N/A</v>
      </c>
      <c r="E4103" s="7" t="n">
        <f aca="false">IF(ISBLANK(C4103), , IF(ISBLANK(C4102), E4101+1, E4102))</f>
        <v>0</v>
      </c>
      <c r="F4103" s="10" t="n">
        <f aca="false">IF(ISBLANK(C4103),,IF(OR(ISBLANK(C4102), C4102="Баркод"),1,F4102+1))</f>
        <v>0</v>
      </c>
      <c r="G4103" s="10" t="n">
        <f aca="false">IF(ISBLANK(C4104), F4103/2,)</f>
        <v>0</v>
      </c>
      <c r="H4103" s="0" t="n">
        <f aca="false">IF(ISBLANK(C4103),0,-1)</f>
        <v>0</v>
      </c>
      <c r="I4103" s="0" t="n">
        <f aca="false">IF(AND(ISBLANK(C4102),NOT(ISBLANK(C4103))),1,-1)</f>
        <v>-1</v>
      </c>
      <c r="J4103" s="0" t="n">
        <f aca="false">IF(ISBLANK(C4101),IF(AND(C4102=C4103,NOT(ISBLANK(C4102)),NOT(ISBLANK(C4103))),1,-1),-1)</f>
        <v>-1</v>
      </c>
      <c r="K4103" s="0" t="n">
        <f aca="false">IF(MAX(H4103:J4103)&lt;0,IF(OR(C4103=C4102,C4102=C4101),1,-1),MAX(H4103:J4103))</f>
        <v>0</v>
      </c>
    </row>
    <row r="4104" customFormat="false" ht="13.8" hidden="false" customHeight="false" outlineLevel="0" collapsed="false">
      <c r="B4104" s="8" t="n">
        <f aca="false">MAX(H4104:K4104)</f>
        <v>0</v>
      </c>
      <c r="C4104" s="11"/>
      <c r="D4104" s="10" t="e">
        <f aca="false">IF($A$1="WLB",INDEX(SupplierNomenclature!$D$1:$D$9996,MATCH(C4104,SupplierNomenclature!$I$1:$I$9996,0)),IF($A$1="BERU",INDEX(beru_assortment!$C$1:$C$10000,MATCH(C4104,beru_assortment!$I$1:$I$10000,0)),IF($A$1="OZON",INDEX(ozon_assortment!$F$3:$F$10000,MATCH(C4104,ozon_assortment!$E$3:$E$10000,0)),0)))</f>
        <v>#N/A</v>
      </c>
      <c r="E4104" s="7" t="n">
        <f aca="false">IF(ISBLANK(C4104), , IF(ISBLANK(C4103), E4102+1, E4103))</f>
        <v>0</v>
      </c>
      <c r="F4104" s="10" t="n">
        <f aca="false">IF(ISBLANK(C4104),,IF(OR(ISBLANK(C4103), C4103="Баркод"),1,F4103+1))</f>
        <v>0</v>
      </c>
      <c r="G4104" s="10" t="n">
        <f aca="false">IF(ISBLANK(C4105), F4104/2,)</f>
        <v>0</v>
      </c>
      <c r="H4104" s="0" t="n">
        <f aca="false">IF(ISBLANK(C4104),0,-1)</f>
        <v>0</v>
      </c>
      <c r="I4104" s="0" t="n">
        <f aca="false">IF(AND(ISBLANK(C4103),NOT(ISBLANK(C4104))),1,-1)</f>
        <v>-1</v>
      </c>
      <c r="J4104" s="0" t="n">
        <f aca="false">IF(ISBLANK(C4102),IF(AND(C4103=C4104,NOT(ISBLANK(C4103)),NOT(ISBLANK(C4104))),1,-1),-1)</f>
        <v>-1</v>
      </c>
      <c r="K4104" s="0" t="n">
        <f aca="false">IF(MAX(H4104:J4104)&lt;0,IF(OR(C4104=C4103,C4103=C4102),1,-1),MAX(H4104:J4104))</f>
        <v>0</v>
      </c>
    </row>
    <row r="4105" customFormat="false" ht="13.8" hidden="false" customHeight="false" outlineLevel="0" collapsed="false">
      <c r="B4105" s="8" t="n">
        <f aca="false">MAX(H4105:K4105)</f>
        <v>0</v>
      </c>
      <c r="C4105" s="11"/>
      <c r="D4105" s="10" t="e">
        <f aca="false">IF($A$1="WLB",INDEX(SupplierNomenclature!$D$1:$D$9996,MATCH(C4105,SupplierNomenclature!$I$1:$I$9996,0)),IF($A$1="BERU",INDEX(beru_assortment!$C$1:$C$10000,MATCH(C4105,beru_assortment!$I$1:$I$10000,0)),IF($A$1="OZON",INDEX(ozon_assortment!$F$3:$F$10000,MATCH(C4105,ozon_assortment!$E$3:$E$10000,0)),0)))</f>
        <v>#N/A</v>
      </c>
      <c r="E4105" s="7" t="n">
        <f aca="false">IF(ISBLANK(C4105), , IF(ISBLANK(C4104), E4103+1, E4104))</f>
        <v>0</v>
      </c>
      <c r="F4105" s="10" t="n">
        <f aca="false">IF(ISBLANK(C4105),,IF(OR(ISBLANK(C4104), C4104="Баркод"),1,F4104+1))</f>
        <v>0</v>
      </c>
      <c r="G4105" s="10" t="n">
        <f aca="false">IF(ISBLANK(C4106), F4105/2,)</f>
        <v>0</v>
      </c>
      <c r="H4105" s="0" t="n">
        <f aca="false">IF(ISBLANK(C4105),0,-1)</f>
        <v>0</v>
      </c>
      <c r="I4105" s="0" t="n">
        <f aca="false">IF(AND(ISBLANK(C4104),NOT(ISBLANK(C4105))),1,-1)</f>
        <v>-1</v>
      </c>
      <c r="J4105" s="0" t="n">
        <f aca="false">IF(ISBLANK(C4103),IF(AND(C4104=C4105,NOT(ISBLANK(C4104)),NOT(ISBLANK(C4105))),1,-1),-1)</f>
        <v>-1</v>
      </c>
      <c r="K4105" s="0" t="n">
        <f aca="false">IF(MAX(H4105:J4105)&lt;0,IF(OR(C4105=C4104,C4104=C4103),1,-1),MAX(H4105:J4105))</f>
        <v>0</v>
      </c>
    </row>
    <row r="4106" customFormat="false" ht="13.8" hidden="false" customHeight="false" outlineLevel="0" collapsed="false">
      <c r="B4106" s="8" t="n">
        <f aca="false">MAX(H4106:K4106)</f>
        <v>0</v>
      </c>
      <c r="C4106" s="11"/>
      <c r="D4106" s="10" t="e">
        <f aca="false">IF($A$1="WLB",INDEX(SupplierNomenclature!$D$1:$D$9996,MATCH(C4106,SupplierNomenclature!$I$1:$I$9996,0)),IF($A$1="BERU",INDEX(beru_assortment!$C$1:$C$10000,MATCH(C4106,beru_assortment!$I$1:$I$10000,0)),IF($A$1="OZON",INDEX(ozon_assortment!$F$3:$F$10000,MATCH(C4106,ozon_assortment!$E$3:$E$10000,0)),0)))</f>
        <v>#N/A</v>
      </c>
      <c r="E4106" s="7" t="n">
        <f aca="false">IF(ISBLANK(C4106), , IF(ISBLANK(C4105), E4104+1, E4105))</f>
        <v>0</v>
      </c>
      <c r="F4106" s="10" t="n">
        <f aca="false">IF(ISBLANK(C4106),,IF(OR(ISBLANK(C4105), C4105="Баркод"),1,F4105+1))</f>
        <v>0</v>
      </c>
      <c r="G4106" s="10" t="n">
        <f aca="false">IF(ISBLANK(C4107), F4106/2,)</f>
        <v>0</v>
      </c>
      <c r="H4106" s="0" t="n">
        <f aca="false">IF(ISBLANK(C4106),0,-1)</f>
        <v>0</v>
      </c>
      <c r="I4106" s="0" t="n">
        <f aca="false">IF(AND(ISBLANK(C4105),NOT(ISBLANK(C4106))),1,-1)</f>
        <v>-1</v>
      </c>
      <c r="J4106" s="0" t="n">
        <f aca="false">IF(ISBLANK(C4104),IF(AND(C4105=C4106,NOT(ISBLANK(C4105)),NOT(ISBLANK(C4106))),1,-1),-1)</f>
        <v>-1</v>
      </c>
      <c r="K4106" s="0" t="n">
        <f aca="false">IF(MAX(H4106:J4106)&lt;0,IF(OR(C4106=C4105,C4105=C4104),1,-1),MAX(H4106:J4106))</f>
        <v>0</v>
      </c>
    </row>
    <row r="4107" customFormat="false" ht="13.8" hidden="false" customHeight="false" outlineLevel="0" collapsed="false">
      <c r="B4107" s="8" t="n">
        <f aca="false">MAX(H4107:K4107)</f>
        <v>0</v>
      </c>
      <c r="C4107" s="11"/>
      <c r="D4107" s="10" t="e">
        <f aca="false">IF($A$1="WLB",INDEX(SupplierNomenclature!$D$1:$D$9996,MATCH(C4107,SupplierNomenclature!$I$1:$I$9996,0)),IF($A$1="BERU",INDEX(beru_assortment!$C$1:$C$10000,MATCH(C4107,beru_assortment!$I$1:$I$10000,0)),IF($A$1="OZON",INDEX(ozon_assortment!$F$3:$F$10000,MATCH(C4107,ozon_assortment!$E$3:$E$10000,0)),0)))</f>
        <v>#N/A</v>
      </c>
      <c r="E4107" s="7" t="n">
        <f aca="false">IF(ISBLANK(C4107), , IF(ISBLANK(C4106), E4105+1, E4106))</f>
        <v>0</v>
      </c>
      <c r="F4107" s="10" t="n">
        <f aca="false">IF(ISBLANK(C4107),,IF(OR(ISBLANK(C4106), C4106="Баркод"),1,F4106+1))</f>
        <v>0</v>
      </c>
      <c r="G4107" s="10" t="n">
        <f aca="false">IF(ISBLANK(C4108), F4107/2,)</f>
        <v>0</v>
      </c>
      <c r="H4107" s="0" t="n">
        <f aca="false">IF(ISBLANK(C4107),0,-1)</f>
        <v>0</v>
      </c>
      <c r="I4107" s="0" t="n">
        <f aca="false">IF(AND(ISBLANK(C4106),NOT(ISBLANK(C4107))),1,-1)</f>
        <v>-1</v>
      </c>
      <c r="J4107" s="0" t="n">
        <f aca="false">IF(ISBLANK(C4105),IF(AND(C4106=C4107,NOT(ISBLANK(C4106)),NOT(ISBLANK(C4107))),1,-1),-1)</f>
        <v>-1</v>
      </c>
      <c r="K4107" s="0" t="n">
        <f aca="false">IF(MAX(H4107:J4107)&lt;0,IF(OR(C4107=C4106,C4106=C4105),1,-1),MAX(H4107:J4107))</f>
        <v>0</v>
      </c>
    </row>
    <row r="4108" customFormat="false" ht="13.8" hidden="false" customHeight="false" outlineLevel="0" collapsed="false">
      <c r="B4108" s="8" t="n">
        <f aca="false">MAX(H4108:K4108)</f>
        <v>0</v>
      </c>
      <c r="C4108" s="11"/>
      <c r="D4108" s="10" t="e">
        <f aca="false">IF($A$1="WLB",INDEX(SupplierNomenclature!$D$1:$D$9996,MATCH(C4108,SupplierNomenclature!$I$1:$I$9996,0)),IF($A$1="BERU",INDEX(beru_assortment!$C$1:$C$10000,MATCH(C4108,beru_assortment!$I$1:$I$10000,0)),IF($A$1="OZON",INDEX(ozon_assortment!$F$3:$F$10000,MATCH(C4108,ozon_assortment!$E$3:$E$10000,0)),0)))</f>
        <v>#N/A</v>
      </c>
      <c r="E4108" s="7" t="n">
        <f aca="false">IF(ISBLANK(C4108), , IF(ISBLANK(C4107), E4106+1, E4107))</f>
        <v>0</v>
      </c>
      <c r="F4108" s="10" t="n">
        <f aca="false">IF(ISBLANK(C4108),,IF(OR(ISBLANK(C4107), C4107="Баркод"),1,F4107+1))</f>
        <v>0</v>
      </c>
      <c r="G4108" s="10" t="n">
        <f aca="false">IF(ISBLANK(C4109), F4108/2,)</f>
        <v>0</v>
      </c>
      <c r="H4108" s="0" t="n">
        <f aca="false">IF(ISBLANK(C4108),0,-1)</f>
        <v>0</v>
      </c>
      <c r="I4108" s="0" t="n">
        <f aca="false">IF(AND(ISBLANK(C4107),NOT(ISBLANK(C4108))),1,-1)</f>
        <v>-1</v>
      </c>
      <c r="J4108" s="0" t="n">
        <f aca="false">IF(ISBLANK(C4106),IF(AND(C4107=C4108,NOT(ISBLANK(C4107)),NOT(ISBLANK(C4108))),1,-1),-1)</f>
        <v>-1</v>
      </c>
      <c r="K4108" s="0" t="n">
        <f aca="false">IF(MAX(H4108:J4108)&lt;0,IF(OR(C4108=C4107,C4107=C4106),1,-1),MAX(H4108:J4108))</f>
        <v>0</v>
      </c>
    </row>
    <row r="4109" customFormat="false" ht="13.8" hidden="false" customHeight="false" outlineLevel="0" collapsed="false">
      <c r="B4109" s="8" t="n">
        <f aca="false">MAX(H4109:K4109)</f>
        <v>0</v>
      </c>
      <c r="C4109" s="11"/>
      <c r="D4109" s="10" t="e">
        <f aca="false">IF($A$1="WLB",INDEX(SupplierNomenclature!$D$1:$D$9996,MATCH(C4109,SupplierNomenclature!$I$1:$I$9996,0)),IF($A$1="BERU",INDEX(beru_assortment!$C$1:$C$10000,MATCH(C4109,beru_assortment!$I$1:$I$10000,0)),IF($A$1="OZON",INDEX(ozon_assortment!$F$3:$F$10000,MATCH(C4109,ozon_assortment!$E$3:$E$10000,0)),0)))</f>
        <v>#N/A</v>
      </c>
      <c r="E4109" s="7" t="n">
        <f aca="false">IF(ISBLANK(C4109), , IF(ISBLANK(C4108), E4107+1, E4108))</f>
        <v>0</v>
      </c>
      <c r="F4109" s="10" t="n">
        <f aca="false">IF(ISBLANK(C4109),,IF(OR(ISBLANK(C4108), C4108="Баркод"),1,F4108+1))</f>
        <v>0</v>
      </c>
      <c r="G4109" s="10" t="n">
        <f aca="false">IF(ISBLANK(C4110), F4109/2,)</f>
        <v>0</v>
      </c>
      <c r="H4109" s="0" t="n">
        <f aca="false">IF(ISBLANK(C4109),0,-1)</f>
        <v>0</v>
      </c>
      <c r="I4109" s="0" t="n">
        <f aca="false">IF(AND(ISBLANK(C4108),NOT(ISBLANK(C4109))),1,-1)</f>
        <v>-1</v>
      </c>
      <c r="J4109" s="0" t="n">
        <f aca="false">IF(ISBLANK(C4107),IF(AND(C4108=C4109,NOT(ISBLANK(C4108)),NOT(ISBLANK(C4109))),1,-1),-1)</f>
        <v>-1</v>
      </c>
      <c r="K4109" s="0" t="n">
        <f aca="false">IF(MAX(H4109:J4109)&lt;0,IF(OR(C4109=C4108,C4108=C4107),1,-1),MAX(H4109:J4109))</f>
        <v>0</v>
      </c>
    </row>
    <row r="4110" customFormat="false" ht="13.8" hidden="false" customHeight="false" outlineLevel="0" collapsed="false">
      <c r="B4110" s="8" t="n">
        <f aca="false">MAX(H4110:K4110)</f>
        <v>0</v>
      </c>
      <c r="C4110" s="11"/>
      <c r="D4110" s="10" t="e">
        <f aca="false">IF($A$1="WLB",INDEX(SupplierNomenclature!$D$1:$D$9996,MATCH(C4110,SupplierNomenclature!$I$1:$I$9996,0)),IF($A$1="BERU",INDEX(beru_assortment!$C$1:$C$10000,MATCH(C4110,beru_assortment!$I$1:$I$10000,0)),IF($A$1="OZON",INDEX(ozon_assortment!$F$3:$F$10000,MATCH(C4110,ozon_assortment!$E$3:$E$10000,0)),0)))</f>
        <v>#N/A</v>
      </c>
      <c r="E4110" s="7" t="n">
        <f aca="false">IF(ISBLANK(C4110), , IF(ISBLANK(C4109), E4108+1, E4109))</f>
        <v>0</v>
      </c>
      <c r="F4110" s="10" t="n">
        <f aca="false">IF(ISBLANK(C4110),,IF(OR(ISBLANK(C4109), C4109="Баркод"),1,F4109+1))</f>
        <v>0</v>
      </c>
      <c r="G4110" s="10" t="n">
        <f aca="false">IF(ISBLANK(C4111), F4110/2,)</f>
        <v>0</v>
      </c>
      <c r="H4110" s="0" t="n">
        <f aca="false">IF(ISBLANK(C4110),0,-1)</f>
        <v>0</v>
      </c>
      <c r="I4110" s="0" t="n">
        <f aca="false">IF(AND(ISBLANK(C4109),NOT(ISBLANK(C4110))),1,-1)</f>
        <v>-1</v>
      </c>
      <c r="J4110" s="0" t="n">
        <f aca="false">IF(ISBLANK(C4108),IF(AND(C4109=C4110,NOT(ISBLANK(C4109)),NOT(ISBLANK(C4110))),1,-1),-1)</f>
        <v>-1</v>
      </c>
      <c r="K4110" s="0" t="n">
        <f aca="false">IF(MAX(H4110:J4110)&lt;0,IF(OR(C4110=C4109,C4109=C4108),1,-1),MAX(H4110:J4110))</f>
        <v>0</v>
      </c>
    </row>
    <row r="4111" customFormat="false" ht="13.8" hidden="false" customHeight="false" outlineLevel="0" collapsed="false">
      <c r="B4111" s="8" t="n">
        <f aca="false">MAX(H4111:K4111)</f>
        <v>0</v>
      </c>
      <c r="C4111" s="11"/>
      <c r="D4111" s="10" t="e">
        <f aca="false">IF($A$1="WLB",INDEX(SupplierNomenclature!$D$1:$D$9996,MATCH(C4111,SupplierNomenclature!$I$1:$I$9996,0)),IF($A$1="BERU",INDEX(beru_assortment!$C$1:$C$10000,MATCH(C4111,beru_assortment!$I$1:$I$10000,0)),IF($A$1="OZON",INDEX(ozon_assortment!$F$3:$F$10000,MATCH(C4111,ozon_assortment!$E$3:$E$10000,0)),0)))</f>
        <v>#N/A</v>
      </c>
      <c r="E4111" s="7" t="n">
        <f aca="false">IF(ISBLANK(C4111), , IF(ISBLANK(C4110), E4109+1, E4110))</f>
        <v>0</v>
      </c>
      <c r="F4111" s="10" t="n">
        <f aca="false">IF(ISBLANK(C4111),,IF(OR(ISBLANK(C4110), C4110="Баркод"),1,F4110+1))</f>
        <v>0</v>
      </c>
      <c r="G4111" s="10" t="n">
        <f aca="false">IF(ISBLANK(C4112), F4111/2,)</f>
        <v>0</v>
      </c>
      <c r="H4111" s="0" t="n">
        <f aca="false">IF(ISBLANK(C4111),0,-1)</f>
        <v>0</v>
      </c>
      <c r="I4111" s="0" t="n">
        <f aca="false">IF(AND(ISBLANK(C4110),NOT(ISBLANK(C4111))),1,-1)</f>
        <v>-1</v>
      </c>
      <c r="J4111" s="0" t="n">
        <f aca="false">IF(ISBLANK(C4109),IF(AND(C4110=C4111,NOT(ISBLANK(C4110)),NOT(ISBLANK(C4111))),1,-1),-1)</f>
        <v>-1</v>
      </c>
      <c r="K4111" s="0" t="n">
        <f aca="false">IF(MAX(H4111:J4111)&lt;0,IF(OR(C4111=C4110,C4110=C4109),1,-1),MAX(H4111:J4111))</f>
        <v>0</v>
      </c>
    </row>
    <row r="4112" customFormat="false" ht="13.8" hidden="false" customHeight="false" outlineLevel="0" collapsed="false">
      <c r="B4112" s="8" t="n">
        <f aca="false">MAX(H4112:K4112)</f>
        <v>0</v>
      </c>
      <c r="C4112" s="11"/>
      <c r="D4112" s="10" t="e">
        <f aca="false">IF($A$1="WLB",INDEX(SupplierNomenclature!$D$1:$D$9996,MATCH(C4112,SupplierNomenclature!$I$1:$I$9996,0)),IF($A$1="BERU",INDEX(beru_assortment!$C$1:$C$10000,MATCH(C4112,beru_assortment!$I$1:$I$10000,0)),IF($A$1="OZON",INDEX(ozon_assortment!$F$3:$F$10000,MATCH(C4112,ozon_assortment!$E$3:$E$10000,0)),0)))</f>
        <v>#N/A</v>
      </c>
      <c r="E4112" s="7" t="n">
        <f aca="false">IF(ISBLANK(C4112), , IF(ISBLANK(C4111), E4110+1, E4111))</f>
        <v>0</v>
      </c>
      <c r="F4112" s="10" t="n">
        <f aca="false">IF(ISBLANK(C4112),,IF(OR(ISBLANK(C4111), C4111="Баркод"),1,F4111+1))</f>
        <v>0</v>
      </c>
      <c r="G4112" s="10" t="n">
        <f aca="false">IF(ISBLANK(C4113), F4112/2,)</f>
        <v>0</v>
      </c>
      <c r="H4112" s="0" t="n">
        <f aca="false">IF(ISBLANK(C4112),0,-1)</f>
        <v>0</v>
      </c>
      <c r="I4112" s="0" t="n">
        <f aca="false">IF(AND(ISBLANK(C4111),NOT(ISBLANK(C4112))),1,-1)</f>
        <v>-1</v>
      </c>
      <c r="J4112" s="0" t="n">
        <f aca="false">IF(ISBLANK(C4110),IF(AND(C4111=C4112,NOT(ISBLANK(C4111)),NOT(ISBLANK(C4112))),1,-1),-1)</f>
        <v>-1</v>
      </c>
      <c r="K4112" s="0" t="n">
        <f aca="false">IF(MAX(H4112:J4112)&lt;0,IF(OR(C4112=C4111,C4111=C4110),1,-1),MAX(H4112:J4112))</f>
        <v>0</v>
      </c>
    </row>
    <row r="4113" customFormat="false" ht="13.8" hidden="false" customHeight="false" outlineLevel="0" collapsed="false">
      <c r="B4113" s="8" t="n">
        <f aca="false">MAX(H4113:K4113)</f>
        <v>0</v>
      </c>
      <c r="C4113" s="11"/>
      <c r="D4113" s="10" t="e">
        <f aca="false">IF($A$1="WLB",INDEX(SupplierNomenclature!$D$1:$D$9996,MATCH(C4113,SupplierNomenclature!$I$1:$I$9996,0)),IF($A$1="BERU",INDEX(beru_assortment!$C$1:$C$10000,MATCH(C4113,beru_assortment!$I$1:$I$10000,0)),IF($A$1="OZON",INDEX(ozon_assortment!$F$3:$F$10000,MATCH(C4113,ozon_assortment!$E$3:$E$10000,0)),0)))</f>
        <v>#N/A</v>
      </c>
      <c r="E4113" s="7" t="n">
        <f aca="false">IF(ISBLANK(C4113), , IF(ISBLANK(C4112), E4111+1, E4112))</f>
        <v>0</v>
      </c>
      <c r="F4113" s="10" t="n">
        <f aca="false">IF(ISBLANK(C4113),,IF(OR(ISBLANK(C4112), C4112="Баркод"),1,F4112+1))</f>
        <v>0</v>
      </c>
      <c r="G4113" s="10" t="n">
        <f aca="false">IF(ISBLANK(C4114), F4113/2,)</f>
        <v>0</v>
      </c>
      <c r="H4113" s="0" t="n">
        <f aca="false">IF(ISBLANK(C4113),0,-1)</f>
        <v>0</v>
      </c>
      <c r="I4113" s="0" t="n">
        <f aca="false">IF(AND(ISBLANK(C4112),NOT(ISBLANK(C4113))),1,-1)</f>
        <v>-1</v>
      </c>
      <c r="J4113" s="0" t="n">
        <f aca="false">IF(ISBLANK(C4111),IF(AND(C4112=C4113,NOT(ISBLANK(C4112)),NOT(ISBLANK(C4113))),1,-1),-1)</f>
        <v>-1</v>
      </c>
      <c r="K4113" s="0" t="n">
        <f aca="false">IF(MAX(H4113:J4113)&lt;0,IF(OR(C4113=C4112,C4112=C4111),1,-1),MAX(H4113:J4113))</f>
        <v>0</v>
      </c>
    </row>
    <row r="4114" customFormat="false" ht="13.8" hidden="false" customHeight="false" outlineLevel="0" collapsed="false">
      <c r="B4114" s="8" t="n">
        <f aca="false">MAX(H4114:K4114)</f>
        <v>0</v>
      </c>
      <c r="C4114" s="11"/>
      <c r="D4114" s="10" t="e">
        <f aca="false">IF($A$1="WLB",INDEX(SupplierNomenclature!$D$1:$D$9996,MATCH(C4114,SupplierNomenclature!$I$1:$I$9996,0)),IF($A$1="BERU",INDEX(beru_assortment!$C$1:$C$10000,MATCH(C4114,beru_assortment!$I$1:$I$10000,0)),IF($A$1="OZON",INDEX(ozon_assortment!$F$3:$F$10000,MATCH(C4114,ozon_assortment!$E$3:$E$10000,0)),0)))</f>
        <v>#N/A</v>
      </c>
      <c r="E4114" s="7" t="n">
        <f aca="false">IF(ISBLANK(C4114), , IF(ISBLANK(C4113), E4112+1, E4113))</f>
        <v>0</v>
      </c>
      <c r="F4114" s="10" t="n">
        <f aca="false">IF(ISBLANK(C4114),,IF(OR(ISBLANK(C4113), C4113="Баркод"),1,F4113+1))</f>
        <v>0</v>
      </c>
      <c r="G4114" s="10" t="n">
        <f aca="false">IF(ISBLANK(C4115), F4114/2,)</f>
        <v>0</v>
      </c>
      <c r="H4114" s="0" t="n">
        <f aca="false">IF(ISBLANK(C4114),0,-1)</f>
        <v>0</v>
      </c>
      <c r="I4114" s="0" t="n">
        <f aca="false">IF(AND(ISBLANK(C4113),NOT(ISBLANK(C4114))),1,-1)</f>
        <v>-1</v>
      </c>
      <c r="J4114" s="0" t="n">
        <f aca="false">IF(ISBLANK(C4112),IF(AND(C4113=C4114,NOT(ISBLANK(C4113)),NOT(ISBLANK(C4114))),1,-1),-1)</f>
        <v>-1</v>
      </c>
      <c r="K4114" s="0" t="n">
        <f aca="false">IF(MAX(H4114:J4114)&lt;0,IF(OR(C4114=C4113,C4113=C4112),1,-1),MAX(H4114:J4114))</f>
        <v>0</v>
      </c>
    </row>
    <row r="4115" customFormat="false" ht="13.8" hidden="false" customHeight="false" outlineLevel="0" collapsed="false">
      <c r="B4115" s="8" t="n">
        <f aca="false">MAX(H4115:K4115)</f>
        <v>0</v>
      </c>
      <c r="C4115" s="11"/>
      <c r="D4115" s="10" t="e">
        <f aca="false">IF($A$1="WLB",INDEX(SupplierNomenclature!$D$1:$D$9996,MATCH(C4115,SupplierNomenclature!$I$1:$I$9996,0)),IF($A$1="BERU",INDEX(beru_assortment!$C$1:$C$10000,MATCH(C4115,beru_assortment!$I$1:$I$10000,0)),IF($A$1="OZON",INDEX(ozon_assortment!$F$3:$F$10000,MATCH(C4115,ozon_assortment!$E$3:$E$10000,0)),0)))</f>
        <v>#N/A</v>
      </c>
      <c r="E4115" s="7" t="n">
        <f aca="false">IF(ISBLANK(C4115), , IF(ISBLANK(C4114), E4113+1, E4114))</f>
        <v>0</v>
      </c>
      <c r="F4115" s="10" t="n">
        <f aca="false">IF(ISBLANK(C4115),,IF(OR(ISBLANK(C4114), C4114="Баркод"),1,F4114+1))</f>
        <v>0</v>
      </c>
      <c r="G4115" s="10" t="n">
        <f aca="false">IF(ISBLANK(C4116), F4115/2,)</f>
        <v>0</v>
      </c>
      <c r="H4115" s="0" t="n">
        <f aca="false">IF(ISBLANK(C4115),0,-1)</f>
        <v>0</v>
      </c>
      <c r="I4115" s="0" t="n">
        <f aca="false">IF(AND(ISBLANK(C4114),NOT(ISBLANK(C4115))),1,-1)</f>
        <v>-1</v>
      </c>
      <c r="J4115" s="0" t="n">
        <f aca="false">IF(ISBLANK(C4113),IF(AND(C4114=C4115,NOT(ISBLANK(C4114)),NOT(ISBLANK(C4115))),1,-1),-1)</f>
        <v>-1</v>
      </c>
      <c r="K4115" s="0" t="n">
        <f aca="false">IF(MAX(H4115:J4115)&lt;0,IF(OR(C4115=C4114,C4114=C4113),1,-1),MAX(H4115:J4115))</f>
        <v>0</v>
      </c>
    </row>
    <row r="4116" customFormat="false" ht="13.8" hidden="false" customHeight="false" outlineLevel="0" collapsed="false">
      <c r="B4116" s="8" t="n">
        <f aca="false">MAX(H4116:K4116)</f>
        <v>0</v>
      </c>
      <c r="C4116" s="11"/>
      <c r="D4116" s="10" t="e">
        <f aca="false">IF($A$1="WLB",INDEX(SupplierNomenclature!$D$1:$D$9996,MATCH(C4116,SupplierNomenclature!$I$1:$I$9996,0)),IF($A$1="BERU",INDEX(beru_assortment!$C$1:$C$10000,MATCH(C4116,beru_assortment!$I$1:$I$10000,0)),IF($A$1="OZON",INDEX(ozon_assortment!$F$3:$F$10000,MATCH(C4116,ozon_assortment!$E$3:$E$10000,0)),0)))</f>
        <v>#N/A</v>
      </c>
      <c r="E4116" s="7" t="n">
        <f aca="false">IF(ISBLANK(C4116), , IF(ISBLANK(C4115), E4114+1, E4115))</f>
        <v>0</v>
      </c>
      <c r="F4116" s="10" t="n">
        <f aca="false">IF(ISBLANK(C4116),,IF(OR(ISBLANK(C4115), C4115="Баркод"),1,F4115+1))</f>
        <v>0</v>
      </c>
      <c r="G4116" s="10" t="n">
        <f aca="false">IF(ISBLANK(C4117), F4116/2,)</f>
        <v>0</v>
      </c>
      <c r="H4116" s="0" t="n">
        <f aca="false">IF(ISBLANK(C4116),0,-1)</f>
        <v>0</v>
      </c>
      <c r="I4116" s="0" t="n">
        <f aca="false">IF(AND(ISBLANK(C4115),NOT(ISBLANK(C4116))),1,-1)</f>
        <v>-1</v>
      </c>
      <c r="J4116" s="0" t="n">
        <f aca="false">IF(ISBLANK(C4114),IF(AND(C4115=C4116,NOT(ISBLANK(C4115)),NOT(ISBLANK(C4116))),1,-1),-1)</f>
        <v>-1</v>
      </c>
      <c r="K4116" s="0" t="n">
        <f aca="false">IF(MAX(H4116:J4116)&lt;0,IF(OR(C4116=C4115,C4115=C4114),1,-1),MAX(H4116:J4116))</f>
        <v>0</v>
      </c>
    </row>
    <row r="4117" customFormat="false" ht="13.8" hidden="false" customHeight="false" outlineLevel="0" collapsed="false">
      <c r="B4117" s="8" t="n">
        <f aca="false">MAX(H4117:K4117)</f>
        <v>0</v>
      </c>
      <c r="C4117" s="11"/>
      <c r="D4117" s="10" t="e">
        <f aca="false">IF($A$1="WLB",INDEX(SupplierNomenclature!$D$1:$D$9996,MATCH(C4117,SupplierNomenclature!$I$1:$I$9996,0)),IF($A$1="BERU",INDEX(beru_assortment!$C$1:$C$10000,MATCH(C4117,beru_assortment!$I$1:$I$10000,0)),IF($A$1="OZON",INDEX(ozon_assortment!$F$3:$F$10000,MATCH(C4117,ozon_assortment!$E$3:$E$10000,0)),0)))</f>
        <v>#N/A</v>
      </c>
      <c r="E4117" s="7" t="n">
        <f aca="false">IF(ISBLANK(C4117), , IF(ISBLANK(C4116), E4115+1, E4116))</f>
        <v>0</v>
      </c>
      <c r="F4117" s="10" t="n">
        <f aca="false">IF(ISBLANK(C4117),,IF(OR(ISBLANK(C4116), C4116="Баркод"),1,F4116+1))</f>
        <v>0</v>
      </c>
      <c r="G4117" s="10" t="n">
        <f aca="false">IF(ISBLANK(C4118), F4117/2,)</f>
        <v>0</v>
      </c>
      <c r="H4117" s="0" t="n">
        <f aca="false">IF(ISBLANK(C4117),0,-1)</f>
        <v>0</v>
      </c>
      <c r="I4117" s="0" t="n">
        <f aca="false">IF(AND(ISBLANK(C4116),NOT(ISBLANK(C4117))),1,-1)</f>
        <v>-1</v>
      </c>
      <c r="J4117" s="0" t="n">
        <f aca="false">IF(ISBLANK(C4115),IF(AND(C4116=C4117,NOT(ISBLANK(C4116)),NOT(ISBLANK(C4117))),1,-1),-1)</f>
        <v>-1</v>
      </c>
      <c r="K4117" s="0" t="n">
        <f aca="false">IF(MAX(H4117:J4117)&lt;0,IF(OR(C4117=C4116,C4116=C4115),1,-1),MAX(H4117:J4117))</f>
        <v>0</v>
      </c>
    </row>
    <row r="4118" customFormat="false" ht="13.8" hidden="false" customHeight="false" outlineLevel="0" collapsed="false">
      <c r="B4118" s="8" t="n">
        <f aca="false">MAX(H4118:K4118)</f>
        <v>0</v>
      </c>
      <c r="C4118" s="11"/>
      <c r="D4118" s="10" t="e">
        <f aca="false">IF($A$1="WLB",INDEX(SupplierNomenclature!$D$1:$D$9996,MATCH(C4118,SupplierNomenclature!$I$1:$I$9996,0)),IF($A$1="BERU",INDEX(beru_assortment!$C$1:$C$10000,MATCH(C4118,beru_assortment!$I$1:$I$10000,0)),IF($A$1="OZON",INDEX(ozon_assortment!$F$3:$F$10000,MATCH(C4118,ozon_assortment!$E$3:$E$10000,0)),0)))</f>
        <v>#N/A</v>
      </c>
      <c r="E4118" s="7" t="n">
        <f aca="false">IF(ISBLANK(C4118), , IF(ISBLANK(C4117), E4116+1, E4117))</f>
        <v>0</v>
      </c>
      <c r="F4118" s="10" t="n">
        <f aca="false">IF(ISBLANK(C4118),,IF(OR(ISBLANK(C4117), C4117="Баркод"),1,F4117+1))</f>
        <v>0</v>
      </c>
      <c r="G4118" s="10" t="n">
        <f aca="false">IF(ISBLANK(C4119), F4118/2,)</f>
        <v>0</v>
      </c>
      <c r="H4118" s="0" t="n">
        <f aca="false">IF(ISBLANK(C4118),0,-1)</f>
        <v>0</v>
      </c>
      <c r="I4118" s="0" t="n">
        <f aca="false">IF(AND(ISBLANK(C4117),NOT(ISBLANK(C4118))),1,-1)</f>
        <v>-1</v>
      </c>
      <c r="J4118" s="0" t="n">
        <f aca="false">IF(ISBLANK(C4116),IF(AND(C4117=C4118,NOT(ISBLANK(C4117)),NOT(ISBLANK(C4118))),1,-1),-1)</f>
        <v>-1</v>
      </c>
      <c r="K4118" s="0" t="n">
        <f aca="false">IF(MAX(H4118:J4118)&lt;0,IF(OR(C4118=C4117,C4117=C4116),1,-1),MAX(H4118:J4118))</f>
        <v>0</v>
      </c>
    </row>
    <row r="4119" customFormat="false" ht="13.8" hidden="false" customHeight="false" outlineLevel="0" collapsed="false">
      <c r="B4119" s="8" t="n">
        <f aca="false">MAX(H4119:K4119)</f>
        <v>0</v>
      </c>
      <c r="C4119" s="11"/>
      <c r="D4119" s="10" t="e">
        <f aca="false">IF($A$1="WLB",INDEX(SupplierNomenclature!$D$1:$D$9996,MATCH(C4119,SupplierNomenclature!$I$1:$I$9996,0)),IF($A$1="BERU",INDEX(beru_assortment!$C$1:$C$10000,MATCH(C4119,beru_assortment!$I$1:$I$10000,0)),IF($A$1="OZON",INDEX(ozon_assortment!$F$3:$F$10000,MATCH(C4119,ozon_assortment!$E$3:$E$10000,0)),0)))</f>
        <v>#N/A</v>
      </c>
      <c r="E4119" s="7" t="n">
        <f aca="false">IF(ISBLANK(C4119), , IF(ISBLANK(C4118), E4117+1, E4118))</f>
        <v>0</v>
      </c>
      <c r="F4119" s="10" t="n">
        <f aca="false">IF(ISBLANK(C4119),,IF(OR(ISBLANK(C4118), C4118="Баркод"),1,F4118+1))</f>
        <v>0</v>
      </c>
      <c r="G4119" s="10" t="n">
        <f aca="false">IF(ISBLANK(C4120), F4119/2,)</f>
        <v>0</v>
      </c>
      <c r="H4119" s="0" t="n">
        <f aca="false">IF(ISBLANK(C4119),0,-1)</f>
        <v>0</v>
      </c>
      <c r="I4119" s="0" t="n">
        <f aca="false">IF(AND(ISBLANK(C4118),NOT(ISBLANK(C4119))),1,-1)</f>
        <v>-1</v>
      </c>
      <c r="J4119" s="0" t="n">
        <f aca="false">IF(ISBLANK(C4117),IF(AND(C4118=C4119,NOT(ISBLANK(C4118)),NOT(ISBLANK(C4119))),1,-1),-1)</f>
        <v>-1</v>
      </c>
      <c r="K4119" s="0" t="n">
        <f aca="false">IF(MAX(H4119:J4119)&lt;0,IF(OR(C4119=C4118,C4118=C4117),1,-1),MAX(H4119:J4119))</f>
        <v>0</v>
      </c>
    </row>
    <row r="4120" customFormat="false" ht="13.8" hidden="false" customHeight="false" outlineLevel="0" collapsed="false">
      <c r="B4120" s="8" t="n">
        <f aca="false">MAX(H4120:K4120)</f>
        <v>0</v>
      </c>
      <c r="C4120" s="11"/>
      <c r="D4120" s="10" t="e">
        <f aca="false">IF($A$1="WLB",INDEX(SupplierNomenclature!$D$1:$D$9996,MATCH(C4120,SupplierNomenclature!$I$1:$I$9996,0)),IF($A$1="BERU",INDEX(beru_assortment!$C$1:$C$10000,MATCH(C4120,beru_assortment!$I$1:$I$10000,0)),IF($A$1="OZON",INDEX(ozon_assortment!$F$3:$F$10000,MATCH(C4120,ozon_assortment!$E$3:$E$10000,0)),0)))</f>
        <v>#N/A</v>
      </c>
      <c r="E4120" s="7" t="n">
        <f aca="false">IF(ISBLANK(C4120), , IF(ISBLANK(C4119), E4118+1, E4119))</f>
        <v>0</v>
      </c>
      <c r="F4120" s="10" t="n">
        <f aca="false">IF(ISBLANK(C4120),,IF(OR(ISBLANK(C4119), C4119="Баркод"),1,F4119+1))</f>
        <v>0</v>
      </c>
      <c r="G4120" s="10" t="n">
        <f aca="false">IF(ISBLANK(C4121), F4120/2,)</f>
        <v>0</v>
      </c>
      <c r="H4120" s="0" t="n">
        <f aca="false">IF(ISBLANK(C4120),0,-1)</f>
        <v>0</v>
      </c>
      <c r="I4120" s="0" t="n">
        <f aca="false">IF(AND(ISBLANK(C4119),NOT(ISBLANK(C4120))),1,-1)</f>
        <v>-1</v>
      </c>
      <c r="J4120" s="0" t="n">
        <f aca="false">IF(ISBLANK(C4118),IF(AND(C4119=C4120,NOT(ISBLANK(C4119)),NOT(ISBLANK(C4120))),1,-1),-1)</f>
        <v>-1</v>
      </c>
      <c r="K4120" s="0" t="n">
        <f aca="false">IF(MAX(H4120:J4120)&lt;0,IF(OR(C4120=C4119,C4119=C4118),1,-1),MAX(H4120:J4120))</f>
        <v>0</v>
      </c>
    </row>
    <row r="4121" customFormat="false" ht="13.8" hidden="false" customHeight="false" outlineLevel="0" collapsed="false">
      <c r="B4121" s="8" t="n">
        <f aca="false">MAX(H4121:K4121)</f>
        <v>0</v>
      </c>
      <c r="C4121" s="11"/>
      <c r="D4121" s="10" t="e">
        <f aca="false">IF($A$1="WLB",INDEX(SupplierNomenclature!$D$1:$D$9996,MATCH(C4121,SupplierNomenclature!$I$1:$I$9996,0)),IF($A$1="BERU",INDEX(beru_assortment!$C$1:$C$10000,MATCH(C4121,beru_assortment!$I$1:$I$10000,0)),IF($A$1="OZON",INDEX(ozon_assortment!$F$3:$F$10000,MATCH(C4121,ozon_assortment!$E$3:$E$10000,0)),0)))</f>
        <v>#N/A</v>
      </c>
      <c r="E4121" s="7" t="n">
        <f aca="false">IF(ISBLANK(C4121), , IF(ISBLANK(C4120), E4119+1, E4120))</f>
        <v>0</v>
      </c>
      <c r="F4121" s="10" t="n">
        <f aca="false">IF(ISBLANK(C4121),,IF(OR(ISBLANK(C4120), C4120="Баркод"),1,F4120+1))</f>
        <v>0</v>
      </c>
      <c r="G4121" s="10" t="n">
        <f aca="false">IF(ISBLANK(C4122), F4121/2,)</f>
        <v>0</v>
      </c>
      <c r="H4121" s="0" t="n">
        <f aca="false">IF(ISBLANK(C4121),0,-1)</f>
        <v>0</v>
      </c>
      <c r="I4121" s="0" t="n">
        <f aca="false">IF(AND(ISBLANK(C4120),NOT(ISBLANK(C4121))),1,-1)</f>
        <v>-1</v>
      </c>
      <c r="J4121" s="0" t="n">
        <f aca="false">IF(ISBLANK(C4119),IF(AND(C4120=C4121,NOT(ISBLANK(C4120)),NOT(ISBLANK(C4121))),1,-1),-1)</f>
        <v>-1</v>
      </c>
      <c r="K4121" s="0" t="n">
        <f aca="false">IF(MAX(H4121:J4121)&lt;0,IF(OR(C4121=C4120,C4120=C4119),1,-1),MAX(H4121:J4121))</f>
        <v>0</v>
      </c>
    </row>
    <row r="4122" customFormat="false" ht="13.8" hidden="false" customHeight="false" outlineLevel="0" collapsed="false">
      <c r="B4122" s="8" t="n">
        <f aca="false">MAX(H4122:K4122)</f>
        <v>0</v>
      </c>
      <c r="C4122" s="11"/>
      <c r="D4122" s="10" t="e">
        <f aca="false">IF($A$1="WLB",INDEX(SupplierNomenclature!$D$1:$D$9996,MATCH(C4122,SupplierNomenclature!$I$1:$I$9996,0)),IF($A$1="BERU",INDEX(beru_assortment!$C$1:$C$10000,MATCH(C4122,beru_assortment!$I$1:$I$10000,0)),IF($A$1="OZON",INDEX(ozon_assortment!$F$3:$F$10000,MATCH(C4122,ozon_assortment!$E$3:$E$10000,0)),0)))</f>
        <v>#N/A</v>
      </c>
      <c r="E4122" s="7" t="n">
        <f aca="false">IF(ISBLANK(C4122), , IF(ISBLANK(C4121), E4120+1, E4121))</f>
        <v>0</v>
      </c>
      <c r="F4122" s="10" t="n">
        <f aca="false">IF(ISBLANK(C4122),,IF(OR(ISBLANK(C4121), C4121="Баркод"),1,F4121+1))</f>
        <v>0</v>
      </c>
      <c r="G4122" s="10" t="n">
        <f aca="false">IF(ISBLANK(C4123), F4122/2,)</f>
        <v>0</v>
      </c>
      <c r="H4122" s="0" t="n">
        <f aca="false">IF(ISBLANK(C4122),0,-1)</f>
        <v>0</v>
      </c>
      <c r="I4122" s="0" t="n">
        <f aca="false">IF(AND(ISBLANK(C4121),NOT(ISBLANK(C4122))),1,-1)</f>
        <v>-1</v>
      </c>
      <c r="J4122" s="0" t="n">
        <f aca="false">IF(ISBLANK(C4120),IF(AND(C4121=C4122,NOT(ISBLANK(C4121)),NOT(ISBLANK(C4122))),1,-1),-1)</f>
        <v>-1</v>
      </c>
      <c r="K4122" s="0" t="n">
        <f aca="false">IF(MAX(H4122:J4122)&lt;0,IF(OR(C4122=C4121,C4121=C4120),1,-1),MAX(H4122:J4122))</f>
        <v>0</v>
      </c>
    </row>
    <row r="4123" customFormat="false" ht="13.8" hidden="false" customHeight="false" outlineLevel="0" collapsed="false">
      <c r="B4123" s="8" t="n">
        <f aca="false">MAX(H4123:K4123)</f>
        <v>0</v>
      </c>
      <c r="C4123" s="11"/>
      <c r="D4123" s="10" t="e">
        <f aca="false">IF($A$1="WLB",INDEX(SupplierNomenclature!$D$1:$D$9996,MATCH(C4123,SupplierNomenclature!$I$1:$I$9996,0)),IF($A$1="BERU",INDEX(beru_assortment!$C$1:$C$10000,MATCH(C4123,beru_assortment!$I$1:$I$10000,0)),IF($A$1="OZON",INDEX(ozon_assortment!$F$3:$F$10000,MATCH(C4123,ozon_assortment!$E$3:$E$10000,0)),0)))</f>
        <v>#N/A</v>
      </c>
      <c r="E4123" s="7" t="n">
        <f aca="false">IF(ISBLANK(C4123), , IF(ISBLANK(C4122), E4121+1, E4122))</f>
        <v>0</v>
      </c>
      <c r="F4123" s="10" t="n">
        <f aca="false">IF(ISBLANK(C4123),,IF(OR(ISBLANK(C4122), C4122="Баркод"),1,F4122+1))</f>
        <v>0</v>
      </c>
      <c r="G4123" s="10" t="n">
        <f aca="false">IF(ISBLANK(C4124), F4123/2,)</f>
        <v>0</v>
      </c>
      <c r="H4123" s="0" t="n">
        <f aca="false">IF(ISBLANK(C4123),0,-1)</f>
        <v>0</v>
      </c>
      <c r="I4123" s="0" t="n">
        <f aca="false">IF(AND(ISBLANK(C4122),NOT(ISBLANK(C4123))),1,-1)</f>
        <v>-1</v>
      </c>
      <c r="J4123" s="0" t="n">
        <f aca="false">IF(ISBLANK(C4121),IF(AND(C4122=C4123,NOT(ISBLANK(C4122)),NOT(ISBLANK(C4123))),1,-1),-1)</f>
        <v>-1</v>
      </c>
      <c r="K4123" s="0" t="n">
        <f aca="false">IF(MAX(H4123:J4123)&lt;0,IF(OR(C4123=C4122,C4122=C4121),1,-1),MAX(H4123:J4123))</f>
        <v>0</v>
      </c>
    </row>
    <row r="4124" customFormat="false" ht="13.8" hidden="false" customHeight="false" outlineLevel="0" collapsed="false">
      <c r="B4124" s="8" t="n">
        <f aca="false">MAX(H4124:K4124)</f>
        <v>0</v>
      </c>
      <c r="C4124" s="11"/>
      <c r="D4124" s="10" t="e">
        <f aca="false">IF($A$1="WLB",INDEX(SupplierNomenclature!$D$1:$D$9996,MATCH(C4124,SupplierNomenclature!$I$1:$I$9996,0)),IF($A$1="BERU",INDEX(beru_assortment!$C$1:$C$10000,MATCH(C4124,beru_assortment!$I$1:$I$10000,0)),IF($A$1="OZON",INDEX(ozon_assortment!$F$3:$F$10000,MATCH(C4124,ozon_assortment!$E$3:$E$10000,0)),0)))</f>
        <v>#N/A</v>
      </c>
      <c r="E4124" s="7" t="n">
        <f aca="false">IF(ISBLANK(C4124), , IF(ISBLANK(C4123), E4122+1, E4123))</f>
        <v>0</v>
      </c>
      <c r="F4124" s="10" t="n">
        <f aca="false">IF(ISBLANK(C4124),,IF(OR(ISBLANK(C4123), C4123="Баркод"),1,F4123+1))</f>
        <v>0</v>
      </c>
      <c r="G4124" s="10" t="n">
        <f aca="false">IF(ISBLANK(C4125), F4124/2,)</f>
        <v>0</v>
      </c>
      <c r="H4124" s="0" t="n">
        <f aca="false">IF(ISBLANK(C4124),0,-1)</f>
        <v>0</v>
      </c>
      <c r="I4124" s="0" t="n">
        <f aca="false">IF(AND(ISBLANK(C4123),NOT(ISBLANK(C4124))),1,-1)</f>
        <v>-1</v>
      </c>
      <c r="J4124" s="0" t="n">
        <f aca="false">IF(ISBLANK(C4122),IF(AND(C4123=C4124,NOT(ISBLANK(C4123)),NOT(ISBLANK(C4124))),1,-1),-1)</f>
        <v>-1</v>
      </c>
      <c r="K4124" s="0" t="n">
        <f aca="false">IF(MAX(H4124:J4124)&lt;0,IF(OR(C4124=C4123,C4123=C4122),1,-1),MAX(H4124:J4124))</f>
        <v>0</v>
      </c>
    </row>
    <row r="4125" customFormat="false" ht="13.8" hidden="false" customHeight="false" outlineLevel="0" collapsed="false">
      <c r="B4125" s="8" t="n">
        <f aca="false">MAX(H4125:K4125)</f>
        <v>0</v>
      </c>
      <c r="C4125" s="11"/>
      <c r="D4125" s="10" t="e">
        <f aca="false">IF($A$1="WLB",INDEX(SupplierNomenclature!$D$1:$D$9996,MATCH(C4125,SupplierNomenclature!$I$1:$I$9996,0)),IF($A$1="BERU",INDEX(beru_assortment!$C$1:$C$10000,MATCH(C4125,beru_assortment!$I$1:$I$10000,0)),IF($A$1="OZON",INDEX(ozon_assortment!$F$3:$F$10000,MATCH(C4125,ozon_assortment!$E$3:$E$10000,0)),0)))</f>
        <v>#N/A</v>
      </c>
      <c r="E4125" s="7" t="n">
        <f aca="false">IF(ISBLANK(C4125), , IF(ISBLANK(C4124), E4123+1, E4124))</f>
        <v>0</v>
      </c>
      <c r="F4125" s="10" t="n">
        <f aca="false">IF(ISBLANK(C4125),,IF(OR(ISBLANK(C4124), C4124="Баркод"),1,F4124+1))</f>
        <v>0</v>
      </c>
      <c r="G4125" s="10" t="n">
        <f aca="false">IF(ISBLANK(C4126), F4125/2,)</f>
        <v>0</v>
      </c>
      <c r="H4125" s="0" t="n">
        <f aca="false">IF(ISBLANK(C4125),0,-1)</f>
        <v>0</v>
      </c>
      <c r="I4125" s="0" t="n">
        <f aca="false">IF(AND(ISBLANK(C4124),NOT(ISBLANK(C4125))),1,-1)</f>
        <v>-1</v>
      </c>
      <c r="J4125" s="0" t="n">
        <f aca="false">IF(ISBLANK(C4123),IF(AND(C4124=C4125,NOT(ISBLANK(C4124)),NOT(ISBLANK(C4125))),1,-1),-1)</f>
        <v>-1</v>
      </c>
      <c r="K4125" s="0" t="n">
        <f aca="false">IF(MAX(H4125:J4125)&lt;0,IF(OR(C4125=C4124,C4124=C4123),1,-1),MAX(H4125:J4125))</f>
        <v>0</v>
      </c>
    </row>
    <row r="4126" customFormat="false" ht="13.8" hidden="false" customHeight="false" outlineLevel="0" collapsed="false">
      <c r="B4126" s="8" t="n">
        <f aca="false">MAX(H4126:K4126)</f>
        <v>0</v>
      </c>
      <c r="C4126" s="11"/>
      <c r="D4126" s="10" t="e">
        <f aca="false">IF($A$1="WLB",INDEX(SupplierNomenclature!$D$1:$D$9996,MATCH(C4126,SupplierNomenclature!$I$1:$I$9996,0)),IF($A$1="BERU",INDEX(beru_assortment!$C$1:$C$10000,MATCH(C4126,beru_assortment!$I$1:$I$10000,0)),IF($A$1="OZON",INDEX(ozon_assortment!$F$3:$F$10000,MATCH(C4126,ozon_assortment!$E$3:$E$10000,0)),0)))</f>
        <v>#N/A</v>
      </c>
      <c r="E4126" s="7" t="n">
        <f aca="false">IF(ISBLANK(C4126), , IF(ISBLANK(C4125), E4124+1, E4125))</f>
        <v>0</v>
      </c>
      <c r="F4126" s="10" t="n">
        <f aca="false">IF(ISBLANK(C4126),,IF(OR(ISBLANK(C4125), C4125="Баркод"),1,F4125+1))</f>
        <v>0</v>
      </c>
      <c r="G4126" s="10" t="n">
        <f aca="false">IF(ISBLANK(C4127), F4126/2,)</f>
        <v>0</v>
      </c>
      <c r="H4126" s="0" t="n">
        <f aca="false">IF(ISBLANK(C4126),0,-1)</f>
        <v>0</v>
      </c>
      <c r="I4126" s="0" t="n">
        <f aca="false">IF(AND(ISBLANK(C4125),NOT(ISBLANK(C4126))),1,-1)</f>
        <v>-1</v>
      </c>
      <c r="J4126" s="0" t="n">
        <f aca="false">IF(ISBLANK(C4124),IF(AND(C4125=C4126,NOT(ISBLANK(C4125)),NOT(ISBLANK(C4126))),1,-1),-1)</f>
        <v>-1</v>
      </c>
      <c r="K4126" s="0" t="n">
        <f aca="false">IF(MAX(H4126:J4126)&lt;0,IF(OR(C4126=C4125,C4125=C4124),1,-1),MAX(H4126:J4126))</f>
        <v>0</v>
      </c>
    </row>
    <row r="4127" customFormat="false" ht="13.8" hidden="false" customHeight="false" outlineLevel="0" collapsed="false">
      <c r="B4127" s="8" t="n">
        <f aca="false">MAX(H4127:K4127)</f>
        <v>0</v>
      </c>
      <c r="C4127" s="11"/>
      <c r="D4127" s="10" t="e">
        <f aca="false">IF($A$1="WLB",INDEX(SupplierNomenclature!$D$1:$D$9996,MATCH(C4127,SupplierNomenclature!$I$1:$I$9996,0)),IF($A$1="BERU",INDEX(beru_assortment!$C$1:$C$10000,MATCH(C4127,beru_assortment!$I$1:$I$10000,0)),IF($A$1="OZON",INDEX(ozon_assortment!$F$3:$F$10000,MATCH(C4127,ozon_assortment!$E$3:$E$10000,0)),0)))</f>
        <v>#N/A</v>
      </c>
      <c r="E4127" s="7" t="n">
        <f aca="false">IF(ISBLANK(C4127), , IF(ISBLANK(C4126), E4125+1, E4126))</f>
        <v>0</v>
      </c>
      <c r="F4127" s="10" t="n">
        <f aca="false">IF(ISBLANK(C4127),,IF(OR(ISBLANK(C4126), C4126="Баркод"),1,F4126+1))</f>
        <v>0</v>
      </c>
      <c r="G4127" s="10" t="n">
        <f aca="false">IF(ISBLANK(C4128), F4127/2,)</f>
        <v>0</v>
      </c>
      <c r="H4127" s="0" t="n">
        <f aca="false">IF(ISBLANK(C4127),0,-1)</f>
        <v>0</v>
      </c>
      <c r="I4127" s="0" t="n">
        <f aca="false">IF(AND(ISBLANK(C4126),NOT(ISBLANK(C4127))),1,-1)</f>
        <v>-1</v>
      </c>
      <c r="J4127" s="0" t="n">
        <f aca="false">IF(ISBLANK(C4125),IF(AND(C4126=C4127,NOT(ISBLANK(C4126)),NOT(ISBLANK(C4127))),1,-1),-1)</f>
        <v>-1</v>
      </c>
      <c r="K4127" s="0" t="n">
        <f aca="false">IF(MAX(H4127:J4127)&lt;0,IF(OR(C4127=C4126,C4126=C4125),1,-1),MAX(H4127:J4127))</f>
        <v>0</v>
      </c>
    </row>
    <row r="4128" customFormat="false" ht="13.8" hidden="false" customHeight="false" outlineLevel="0" collapsed="false">
      <c r="B4128" s="8" t="n">
        <f aca="false">MAX(H4128:K4128)</f>
        <v>0</v>
      </c>
      <c r="C4128" s="11"/>
      <c r="D4128" s="10" t="e">
        <f aca="false">IF($A$1="WLB",INDEX(SupplierNomenclature!$D$1:$D$9996,MATCH(C4128,SupplierNomenclature!$I$1:$I$9996,0)),IF($A$1="BERU",INDEX(beru_assortment!$C$1:$C$10000,MATCH(C4128,beru_assortment!$I$1:$I$10000,0)),IF($A$1="OZON",INDEX(ozon_assortment!$F$3:$F$10000,MATCH(C4128,ozon_assortment!$E$3:$E$10000,0)),0)))</f>
        <v>#N/A</v>
      </c>
      <c r="E4128" s="7" t="n">
        <f aca="false">IF(ISBLANK(C4128), , IF(ISBLANK(C4127), E4126+1, E4127))</f>
        <v>0</v>
      </c>
      <c r="F4128" s="10" t="n">
        <f aca="false">IF(ISBLANK(C4128),,IF(OR(ISBLANK(C4127), C4127="Баркод"),1,F4127+1))</f>
        <v>0</v>
      </c>
      <c r="G4128" s="10" t="n">
        <f aca="false">IF(ISBLANK(C4129), F4128/2,)</f>
        <v>0</v>
      </c>
      <c r="H4128" s="0" t="n">
        <f aca="false">IF(ISBLANK(C4128),0,-1)</f>
        <v>0</v>
      </c>
      <c r="I4128" s="0" t="n">
        <f aca="false">IF(AND(ISBLANK(C4127),NOT(ISBLANK(C4128))),1,-1)</f>
        <v>-1</v>
      </c>
      <c r="J4128" s="0" t="n">
        <f aca="false">IF(ISBLANK(C4126),IF(AND(C4127=C4128,NOT(ISBLANK(C4127)),NOT(ISBLANK(C4128))),1,-1),-1)</f>
        <v>-1</v>
      </c>
      <c r="K4128" s="0" t="n">
        <f aca="false">IF(MAX(H4128:J4128)&lt;0,IF(OR(C4128=C4127,C4127=C4126),1,-1),MAX(H4128:J4128))</f>
        <v>0</v>
      </c>
    </row>
    <row r="4129" customFormat="false" ht="13.8" hidden="false" customHeight="false" outlineLevel="0" collapsed="false">
      <c r="B4129" s="8" t="n">
        <f aca="false">MAX(H4129:K4129)</f>
        <v>0</v>
      </c>
      <c r="C4129" s="11"/>
      <c r="D4129" s="10" t="e">
        <f aca="false">IF($A$1="WLB",INDEX(SupplierNomenclature!$D$1:$D$9996,MATCH(C4129,SupplierNomenclature!$I$1:$I$9996,0)),IF($A$1="BERU",INDEX(beru_assortment!$C$1:$C$10000,MATCH(C4129,beru_assortment!$I$1:$I$10000,0)),IF($A$1="OZON",INDEX(ozon_assortment!$F$3:$F$10000,MATCH(C4129,ozon_assortment!$E$3:$E$10000,0)),0)))</f>
        <v>#N/A</v>
      </c>
      <c r="E4129" s="7" t="n">
        <f aca="false">IF(ISBLANK(C4129), , IF(ISBLANK(C4128), E4127+1, E4128))</f>
        <v>0</v>
      </c>
      <c r="F4129" s="10" t="n">
        <f aca="false">IF(ISBLANK(C4129),,IF(OR(ISBLANK(C4128), C4128="Баркод"),1,F4128+1))</f>
        <v>0</v>
      </c>
      <c r="G4129" s="10" t="n">
        <f aca="false">IF(ISBLANK(C4130), F4129/2,)</f>
        <v>0</v>
      </c>
      <c r="H4129" s="0" t="n">
        <f aca="false">IF(ISBLANK(C4129),0,-1)</f>
        <v>0</v>
      </c>
      <c r="I4129" s="0" t="n">
        <f aca="false">IF(AND(ISBLANK(C4128),NOT(ISBLANK(C4129))),1,-1)</f>
        <v>-1</v>
      </c>
      <c r="J4129" s="0" t="n">
        <f aca="false">IF(ISBLANK(C4127),IF(AND(C4128=C4129,NOT(ISBLANK(C4128)),NOT(ISBLANK(C4129))),1,-1),-1)</f>
        <v>-1</v>
      </c>
      <c r="K4129" s="0" t="n">
        <f aca="false">IF(MAX(H4129:J4129)&lt;0,IF(OR(C4129=C4128,C4128=C4127),1,-1),MAX(H4129:J4129))</f>
        <v>0</v>
      </c>
    </row>
    <row r="4130" customFormat="false" ht="13.8" hidden="false" customHeight="false" outlineLevel="0" collapsed="false">
      <c r="B4130" s="8" t="n">
        <f aca="false">MAX(H4130:K4130)</f>
        <v>0</v>
      </c>
      <c r="C4130" s="11"/>
      <c r="D4130" s="10" t="e">
        <f aca="false">IF($A$1="WLB",INDEX(SupplierNomenclature!$D$1:$D$9996,MATCH(C4130,SupplierNomenclature!$I$1:$I$9996,0)),IF($A$1="BERU",INDEX(beru_assortment!$C$1:$C$10000,MATCH(C4130,beru_assortment!$I$1:$I$10000,0)),IF($A$1="OZON",INDEX(ozon_assortment!$F$3:$F$10000,MATCH(C4130,ozon_assortment!$E$3:$E$10000,0)),0)))</f>
        <v>#N/A</v>
      </c>
      <c r="E4130" s="7" t="n">
        <f aca="false">IF(ISBLANK(C4130), , IF(ISBLANK(C4129), E4128+1, E4129))</f>
        <v>0</v>
      </c>
      <c r="F4130" s="10" t="n">
        <f aca="false">IF(ISBLANK(C4130),,IF(OR(ISBLANK(C4129), C4129="Баркод"),1,F4129+1))</f>
        <v>0</v>
      </c>
      <c r="G4130" s="10" t="n">
        <f aca="false">IF(ISBLANK(C4131), F4130/2,)</f>
        <v>0</v>
      </c>
      <c r="H4130" s="0" t="n">
        <f aca="false">IF(ISBLANK(C4130),0,-1)</f>
        <v>0</v>
      </c>
      <c r="I4130" s="0" t="n">
        <f aca="false">IF(AND(ISBLANK(C4129),NOT(ISBLANK(C4130))),1,-1)</f>
        <v>-1</v>
      </c>
      <c r="J4130" s="0" t="n">
        <f aca="false">IF(ISBLANK(C4128),IF(AND(C4129=C4130,NOT(ISBLANK(C4129)),NOT(ISBLANK(C4130))),1,-1),-1)</f>
        <v>-1</v>
      </c>
      <c r="K4130" s="0" t="n">
        <f aca="false">IF(MAX(H4130:J4130)&lt;0,IF(OR(C4130=C4129,C4129=C4128),1,-1),MAX(H4130:J4130))</f>
        <v>0</v>
      </c>
    </row>
    <row r="4131" customFormat="false" ht="13.8" hidden="false" customHeight="false" outlineLevel="0" collapsed="false">
      <c r="B4131" s="8" t="n">
        <f aca="false">MAX(H4131:K4131)</f>
        <v>0</v>
      </c>
      <c r="C4131" s="11"/>
      <c r="D4131" s="10" t="e">
        <f aca="false">IF($A$1="WLB",INDEX(SupplierNomenclature!$D$1:$D$9996,MATCH(C4131,SupplierNomenclature!$I$1:$I$9996,0)),IF($A$1="BERU",INDEX(beru_assortment!$C$1:$C$10000,MATCH(C4131,beru_assortment!$I$1:$I$10000,0)),IF($A$1="OZON",INDEX(ozon_assortment!$F$3:$F$10000,MATCH(C4131,ozon_assortment!$E$3:$E$10000,0)),0)))</f>
        <v>#N/A</v>
      </c>
      <c r="E4131" s="7" t="n">
        <f aca="false">IF(ISBLANK(C4131), , IF(ISBLANK(C4130), E4129+1, E4130))</f>
        <v>0</v>
      </c>
      <c r="F4131" s="10" t="n">
        <f aca="false">IF(ISBLANK(C4131),,IF(OR(ISBLANK(C4130), C4130="Баркод"),1,F4130+1))</f>
        <v>0</v>
      </c>
      <c r="G4131" s="10" t="n">
        <f aca="false">IF(ISBLANK(C4132), F4131/2,)</f>
        <v>0</v>
      </c>
      <c r="H4131" s="0" t="n">
        <f aca="false">IF(ISBLANK(C4131),0,-1)</f>
        <v>0</v>
      </c>
      <c r="I4131" s="0" t="n">
        <f aca="false">IF(AND(ISBLANK(C4130),NOT(ISBLANK(C4131))),1,-1)</f>
        <v>-1</v>
      </c>
      <c r="J4131" s="0" t="n">
        <f aca="false">IF(ISBLANK(C4129),IF(AND(C4130=C4131,NOT(ISBLANK(C4130)),NOT(ISBLANK(C4131))),1,-1),-1)</f>
        <v>-1</v>
      </c>
      <c r="K4131" s="0" t="n">
        <f aca="false">IF(MAX(H4131:J4131)&lt;0,IF(OR(C4131=C4130,C4130=C4129),1,-1),MAX(H4131:J4131))</f>
        <v>0</v>
      </c>
    </row>
    <row r="4132" customFormat="false" ht="13.8" hidden="false" customHeight="false" outlineLevel="0" collapsed="false">
      <c r="B4132" s="8" t="n">
        <f aca="false">MAX(H4132:K4132)</f>
        <v>0</v>
      </c>
      <c r="C4132" s="11"/>
      <c r="D4132" s="10" t="e">
        <f aca="false">IF($A$1="WLB",INDEX(SupplierNomenclature!$D$1:$D$9996,MATCH(C4132,SupplierNomenclature!$I$1:$I$9996,0)),IF($A$1="BERU",INDEX(beru_assortment!$C$1:$C$10000,MATCH(C4132,beru_assortment!$I$1:$I$10000,0)),IF($A$1="OZON",INDEX(ozon_assortment!$F$3:$F$10000,MATCH(C4132,ozon_assortment!$E$3:$E$10000,0)),0)))</f>
        <v>#N/A</v>
      </c>
      <c r="E4132" s="7" t="n">
        <f aca="false">IF(ISBLANK(C4132), , IF(ISBLANK(C4131), E4130+1, E4131))</f>
        <v>0</v>
      </c>
      <c r="F4132" s="10" t="n">
        <f aca="false">IF(ISBLANK(C4132),,IF(OR(ISBLANK(C4131), C4131="Баркод"),1,F4131+1))</f>
        <v>0</v>
      </c>
      <c r="G4132" s="10" t="n">
        <f aca="false">IF(ISBLANK(C4133), F4132/2,)</f>
        <v>0</v>
      </c>
      <c r="H4132" s="0" t="n">
        <f aca="false">IF(ISBLANK(C4132),0,-1)</f>
        <v>0</v>
      </c>
      <c r="I4132" s="0" t="n">
        <f aca="false">IF(AND(ISBLANK(C4131),NOT(ISBLANK(C4132))),1,-1)</f>
        <v>-1</v>
      </c>
      <c r="J4132" s="0" t="n">
        <f aca="false">IF(ISBLANK(C4130),IF(AND(C4131=C4132,NOT(ISBLANK(C4131)),NOT(ISBLANK(C4132))),1,-1),-1)</f>
        <v>-1</v>
      </c>
      <c r="K4132" s="0" t="n">
        <f aca="false">IF(MAX(H4132:J4132)&lt;0,IF(OR(C4132=C4131,C4131=C4130),1,-1),MAX(H4132:J4132))</f>
        <v>0</v>
      </c>
    </row>
    <row r="4133" customFormat="false" ht="13.8" hidden="false" customHeight="false" outlineLevel="0" collapsed="false">
      <c r="B4133" s="8" t="n">
        <f aca="false">MAX(H4133:K4133)</f>
        <v>0</v>
      </c>
      <c r="C4133" s="11"/>
      <c r="D4133" s="10" t="e">
        <f aca="false">IF($A$1="WLB",INDEX(SupplierNomenclature!$D$1:$D$9996,MATCH(C4133,SupplierNomenclature!$I$1:$I$9996,0)),IF($A$1="BERU",INDEX(beru_assortment!$C$1:$C$10000,MATCH(C4133,beru_assortment!$I$1:$I$10000,0)),IF($A$1="OZON",INDEX(ozon_assortment!$F$3:$F$10000,MATCH(C4133,ozon_assortment!$E$3:$E$10000,0)),0)))</f>
        <v>#N/A</v>
      </c>
      <c r="E4133" s="7" t="n">
        <f aca="false">IF(ISBLANK(C4133), , IF(ISBLANK(C4132), E4131+1, E4132))</f>
        <v>0</v>
      </c>
      <c r="F4133" s="10" t="n">
        <f aca="false">IF(ISBLANK(C4133),,IF(OR(ISBLANK(C4132), C4132="Баркод"),1,F4132+1))</f>
        <v>0</v>
      </c>
      <c r="G4133" s="10" t="n">
        <f aca="false">IF(ISBLANK(C4134), F4133/2,)</f>
        <v>0</v>
      </c>
      <c r="H4133" s="0" t="n">
        <f aca="false">IF(ISBLANK(C4133),0,-1)</f>
        <v>0</v>
      </c>
      <c r="I4133" s="0" t="n">
        <f aca="false">IF(AND(ISBLANK(C4132),NOT(ISBLANK(C4133))),1,-1)</f>
        <v>-1</v>
      </c>
      <c r="J4133" s="0" t="n">
        <f aca="false">IF(ISBLANK(C4131),IF(AND(C4132=C4133,NOT(ISBLANK(C4132)),NOT(ISBLANK(C4133))),1,-1),-1)</f>
        <v>-1</v>
      </c>
      <c r="K4133" s="0" t="n">
        <f aca="false">IF(MAX(H4133:J4133)&lt;0,IF(OR(C4133=C4132,C4132=C4131),1,-1),MAX(H4133:J4133))</f>
        <v>0</v>
      </c>
    </row>
    <row r="4134" customFormat="false" ht="13.8" hidden="false" customHeight="false" outlineLevel="0" collapsed="false">
      <c r="B4134" s="8" t="n">
        <f aca="false">MAX(H4134:K4134)</f>
        <v>0</v>
      </c>
      <c r="C4134" s="11"/>
      <c r="D4134" s="10" t="e">
        <f aca="false">IF($A$1="WLB",INDEX(SupplierNomenclature!$D$1:$D$9996,MATCH(C4134,SupplierNomenclature!$I$1:$I$9996,0)),IF($A$1="BERU",INDEX(beru_assortment!$C$1:$C$10000,MATCH(C4134,beru_assortment!$I$1:$I$10000,0)),IF($A$1="OZON",INDEX(ozon_assortment!$F$3:$F$10000,MATCH(C4134,ozon_assortment!$E$3:$E$10000,0)),0)))</f>
        <v>#N/A</v>
      </c>
      <c r="E4134" s="7" t="n">
        <f aca="false">IF(ISBLANK(C4134), , IF(ISBLANK(C4133), E4132+1, E4133))</f>
        <v>0</v>
      </c>
      <c r="F4134" s="10" t="n">
        <f aca="false">IF(ISBLANK(C4134),,IF(OR(ISBLANK(C4133), C4133="Баркод"),1,F4133+1))</f>
        <v>0</v>
      </c>
      <c r="G4134" s="10" t="n">
        <f aca="false">IF(ISBLANK(C4135), F4134/2,)</f>
        <v>0</v>
      </c>
      <c r="H4134" s="0" t="n">
        <f aca="false">IF(ISBLANK(C4134),0,-1)</f>
        <v>0</v>
      </c>
      <c r="I4134" s="0" t="n">
        <f aca="false">IF(AND(ISBLANK(C4133),NOT(ISBLANK(C4134))),1,-1)</f>
        <v>-1</v>
      </c>
      <c r="J4134" s="0" t="n">
        <f aca="false">IF(ISBLANK(C4132),IF(AND(C4133=C4134,NOT(ISBLANK(C4133)),NOT(ISBLANK(C4134))),1,-1),-1)</f>
        <v>-1</v>
      </c>
      <c r="K4134" s="0" t="n">
        <f aca="false">IF(MAX(H4134:J4134)&lt;0,IF(OR(C4134=C4133,C4133=C4132),1,-1),MAX(H4134:J4134))</f>
        <v>0</v>
      </c>
    </row>
    <row r="4135" customFormat="false" ht="13.8" hidden="false" customHeight="false" outlineLevel="0" collapsed="false">
      <c r="B4135" s="8" t="n">
        <f aca="false">MAX(H4135:K4135)</f>
        <v>0</v>
      </c>
      <c r="C4135" s="11"/>
      <c r="D4135" s="10" t="e">
        <f aca="false">IF($A$1="WLB",INDEX(SupplierNomenclature!$D$1:$D$9996,MATCH(C4135,SupplierNomenclature!$I$1:$I$9996,0)),IF($A$1="BERU",INDEX(beru_assortment!$C$1:$C$10000,MATCH(C4135,beru_assortment!$I$1:$I$10000,0)),IF($A$1="OZON",INDEX(ozon_assortment!$F$3:$F$10000,MATCH(C4135,ozon_assortment!$E$3:$E$10000,0)),0)))</f>
        <v>#N/A</v>
      </c>
      <c r="E4135" s="7" t="n">
        <f aca="false">IF(ISBLANK(C4135), , IF(ISBLANK(C4134), E4133+1, E4134))</f>
        <v>0</v>
      </c>
      <c r="F4135" s="10" t="n">
        <f aca="false">IF(ISBLANK(C4135),,IF(OR(ISBLANK(C4134), C4134="Баркод"),1,F4134+1))</f>
        <v>0</v>
      </c>
      <c r="G4135" s="10" t="n">
        <f aca="false">IF(ISBLANK(C4136), F4135/2,)</f>
        <v>0</v>
      </c>
      <c r="H4135" s="0" t="n">
        <f aca="false">IF(ISBLANK(C4135),0,-1)</f>
        <v>0</v>
      </c>
      <c r="I4135" s="0" t="n">
        <f aca="false">IF(AND(ISBLANK(C4134),NOT(ISBLANK(C4135))),1,-1)</f>
        <v>-1</v>
      </c>
      <c r="J4135" s="0" t="n">
        <f aca="false">IF(ISBLANK(C4133),IF(AND(C4134=C4135,NOT(ISBLANK(C4134)),NOT(ISBLANK(C4135))),1,-1),-1)</f>
        <v>-1</v>
      </c>
      <c r="K4135" s="0" t="n">
        <f aca="false">IF(MAX(H4135:J4135)&lt;0,IF(OR(C4135=C4134,C4134=C4133),1,-1),MAX(H4135:J4135))</f>
        <v>0</v>
      </c>
    </row>
    <row r="4136" customFormat="false" ht="13.8" hidden="false" customHeight="false" outlineLevel="0" collapsed="false">
      <c r="B4136" s="8" t="n">
        <f aca="false">MAX(H4136:K4136)</f>
        <v>0</v>
      </c>
      <c r="C4136" s="11"/>
      <c r="D4136" s="10" t="e">
        <f aca="false">IF($A$1="WLB",INDEX(SupplierNomenclature!$D$1:$D$9996,MATCH(C4136,SupplierNomenclature!$I$1:$I$9996,0)),IF($A$1="BERU",INDEX(beru_assortment!$C$1:$C$10000,MATCH(C4136,beru_assortment!$I$1:$I$10000,0)),IF($A$1="OZON",INDEX(ozon_assortment!$F$3:$F$10000,MATCH(C4136,ozon_assortment!$E$3:$E$10000,0)),0)))</f>
        <v>#N/A</v>
      </c>
      <c r="E4136" s="7" t="n">
        <f aca="false">IF(ISBLANK(C4136), , IF(ISBLANK(C4135), E4134+1, E4135))</f>
        <v>0</v>
      </c>
      <c r="F4136" s="10" t="n">
        <f aca="false">IF(ISBLANK(C4136),,IF(OR(ISBLANK(C4135), C4135="Баркод"),1,F4135+1))</f>
        <v>0</v>
      </c>
      <c r="G4136" s="10" t="n">
        <f aca="false">IF(ISBLANK(C4137), F4136/2,)</f>
        <v>0</v>
      </c>
      <c r="H4136" s="0" t="n">
        <f aca="false">IF(ISBLANK(C4136),0,-1)</f>
        <v>0</v>
      </c>
      <c r="I4136" s="0" t="n">
        <f aca="false">IF(AND(ISBLANK(C4135),NOT(ISBLANK(C4136))),1,-1)</f>
        <v>-1</v>
      </c>
      <c r="J4136" s="0" t="n">
        <f aca="false">IF(ISBLANK(C4134),IF(AND(C4135=C4136,NOT(ISBLANK(C4135)),NOT(ISBLANK(C4136))),1,-1),-1)</f>
        <v>-1</v>
      </c>
      <c r="K4136" s="0" t="n">
        <f aca="false">IF(MAX(H4136:J4136)&lt;0,IF(OR(C4136=C4135,C4135=C4134),1,-1),MAX(H4136:J4136))</f>
        <v>0</v>
      </c>
    </row>
    <row r="4137" customFormat="false" ht="13.8" hidden="false" customHeight="false" outlineLevel="0" collapsed="false">
      <c r="B4137" s="8" t="n">
        <f aca="false">MAX(H4137:K4137)</f>
        <v>0</v>
      </c>
      <c r="C4137" s="11"/>
      <c r="D4137" s="10" t="e">
        <f aca="false">IF($A$1="WLB",INDEX(SupplierNomenclature!$D$1:$D$9996,MATCH(C4137,SupplierNomenclature!$I$1:$I$9996,0)),IF($A$1="BERU",INDEX(beru_assortment!$C$1:$C$10000,MATCH(C4137,beru_assortment!$I$1:$I$10000,0)),IF($A$1="OZON",INDEX(ozon_assortment!$F$3:$F$10000,MATCH(C4137,ozon_assortment!$E$3:$E$10000,0)),0)))</f>
        <v>#N/A</v>
      </c>
      <c r="E4137" s="7" t="n">
        <f aca="false">IF(ISBLANK(C4137), , IF(ISBLANK(C4136), E4135+1, E4136))</f>
        <v>0</v>
      </c>
      <c r="F4137" s="10" t="n">
        <f aca="false">IF(ISBLANK(C4137),,IF(OR(ISBLANK(C4136), C4136="Баркод"),1,F4136+1))</f>
        <v>0</v>
      </c>
      <c r="G4137" s="10" t="n">
        <f aca="false">IF(ISBLANK(C4138), F4137/2,)</f>
        <v>0</v>
      </c>
      <c r="H4137" s="0" t="n">
        <f aca="false">IF(ISBLANK(C4137),0,-1)</f>
        <v>0</v>
      </c>
      <c r="I4137" s="0" t="n">
        <f aca="false">IF(AND(ISBLANK(C4136),NOT(ISBLANK(C4137))),1,-1)</f>
        <v>-1</v>
      </c>
      <c r="J4137" s="0" t="n">
        <f aca="false">IF(ISBLANK(C4135),IF(AND(C4136=C4137,NOT(ISBLANK(C4136)),NOT(ISBLANK(C4137))),1,-1),-1)</f>
        <v>-1</v>
      </c>
      <c r="K4137" s="0" t="n">
        <f aca="false">IF(MAX(H4137:J4137)&lt;0,IF(OR(C4137=C4136,C4136=C4135),1,-1),MAX(H4137:J4137))</f>
        <v>0</v>
      </c>
    </row>
    <row r="4138" customFormat="false" ht="13.8" hidden="false" customHeight="false" outlineLevel="0" collapsed="false">
      <c r="B4138" s="8" t="n">
        <f aca="false">MAX(H4138:K4138)</f>
        <v>0</v>
      </c>
      <c r="C4138" s="11"/>
      <c r="D4138" s="10" t="e">
        <f aca="false">IF($A$1="WLB",INDEX(SupplierNomenclature!$D$1:$D$9996,MATCH(C4138,SupplierNomenclature!$I$1:$I$9996,0)),IF($A$1="BERU",INDEX(beru_assortment!$C$1:$C$10000,MATCH(C4138,beru_assortment!$I$1:$I$10000,0)),IF($A$1="OZON",INDEX(ozon_assortment!$F$3:$F$10000,MATCH(C4138,ozon_assortment!$E$3:$E$10000,0)),0)))</f>
        <v>#N/A</v>
      </c>
      <c r="E4138" s="7" t="n">
        <f aca="false">IF(ISBLANK(C4138), , IF(ISBLANK(C4137), E4136+1, E4137))</f>
        <v>0</v>
      </c>
      <c r="F4138" s="10" t="n">
        <f aca="false">IF(ISBLANK(C4138),,IF(OR(ISBLANK(C4137), C4137="Баркод"),1,F4137+1))</f>
        <v>0</v>
      </c>
      <c r="G4138" s="10" t="n">
        <f aca="false">IF(ISBLANK(C4139), F4138/2,)</f>
        <v>0</v>
      </c>
      <c r="H4138" s="0" t="n">
        <f aca="false">IF(ISBLANK(C4138),0,-1)</f>
        <v>0</v>
      </c>
      <c r="I4138" s="0" t="n">
        <f aca="false">IF(AND(ISBLANK(C4137),NOT(ISBLANK(C4138))),1,-1)</f>
        <v>-1</v>
      </c>
      <c r="J4138" s="0" t="n">
        <f aca="false">IF(ISBLANK(C4136),IF(AND(C4137=C4138,NOT(ISBLANK(C4137)),NOT(ISBLANK(C4138))),1,-1),-1)</f>
        <v>-1</v>
      </c>
      <c r="K4138" s="0" t="n">
        <f aca="false">IF(MAX(H4138:J4138)&lt;0,IF(OR(C4138=C4137,C4137=C4136),1,-1),MAX(H4138:J4138))</f>
        <v>0</v>
      </c>
    </row>
    <row r="4139" customFormat="false" ht="13.8" hidden="false" customHeight="false" outlineLevel="0" collapsed="false">
      <c r="B4139" s="8" t="n">
        <f aca="false">MAX(H4139:K4139)</f>
        <v>0</v>
      </c>
      <c r="C4139" s="11"/>
      <c r="D4139" s="10" t="e">
        <f aca="false">IF($A$1="WLB",INDEX(SupplierNomenclature!$D$1:$D$9996,MATCH(C4139,SupplierNomenclature!$I$1:$I$9996,0)),IF($A$1="BERU",INDEX(beru_assortment!$C$1:$C$10000,MATCH(C4139,beru_assortment!$I$1:$I$10000,0)),IF($A$1="OZON",INDEX(ozon_assortment!$F$3:$F$10000,MATCH(C4139,ozon_assortment!$E$3:$E$10000,0)),0)))</f>
        <v>#N/A</v>
      </c>
      <c r="E4139" s="7" t="n">
        <f aca="false">IF(ISBLANK(C4139), , IF(ISBLANK(C4138), E4137+1, E4138))</f>
        <v>0</v>
      </c>
      <c r="F4139" s="10" t="n">
        <f aca="false">IF(ISBLANK(C4139),,IF(OR(ISBLANK(C4138), C4138="Баркод"),1,F4138+1))</f>
        <v>0</v>
      </c>
      <c r="G4139" s="10" t="n">
        <f aca="false">IF(ISBLANK(C4140), F4139/2,)</f>
        <v>0</v>
      </c>
      <c r="H4139" s="0" t="n">
        <f aca="false">IF(ISBLANK(C4139),0,-1)</f>
        <v>0</v>
      </c>
      <c r="I4139" s="0" t="n">
        <f aca="false">IF(AND(ISBLANK(C4138),NOT(ISBLANK(C4139))),1,-1)</f>
        <v>-1</v>
      </c>
      <c r="J4139" s="0" t="n">
        <f aca="false">IF(ISBLANK(C4137),IF(AND(C4138=C4139,NOT(ISBLANK(C4138)),NOT(ISBLANK(C4139))),1,-1),-1)</f>
        <v>-1</v>
      </c>
      <c r="K4139" s="0" t="n">
        <f aca="false">IF(MAX(H4139:J4139)&lt;0,IF(OR(C4139=C4138,C4138=C4137),1,-1),MAX(H4139:J4139))</f>
        <v>0</v>
      </c>
    </row>
    <row r="4140" customFormat="false" ht="13.8" hidden="false" customHeight="false" outlineLevel="0" collapsed="false">
      <c r="B4140" s="8" t="n">
        <f aca="false">MAX(H4140:K4140)</f>
        <v>0</v>
      </c>
      <c r="C4140" s="11"/>
      <c r="D4140" s="10" t="e">
        <f aca="false">IF($A$1="WLB",INDEX(SupplierNomenclature!$D$1:$D$9996,MATCH(C4140,SupplierNomenclature!$I$1:$I$9996,0)),IF($A$1="BERU",INDEX(beru_assortment!$C$1:$C$10000,MATCH(C4140,beru_assortment!$I$1:$I$10000,0)),IF($A$1="OZON",INDEX(ozon_assortment!$F$3:$F$10000,MATCH(C4140,ozon_assortment!$E$3:$E$10000,0)),0)))</f>
        <v>#N/A</v>
      </c>
      <c r="E4140" s="7" t="n">
        <f aca="false">IF(ISBLANK(C4140), , IF(ISBLANK(C4139), E4138+1, E4139))</f>
        <v>0</v>
      </c>
      <c r="F4140" s="10" t="n">
        <f aca="false">IF(ISBLANK(C4140),,IF(OR(ISBLANK(C4139), C4139="Баркод"),1,F4139+1))</f>
        <v>0</v>
      </c>
      <c r="G4140" s="10" t="n">
        <f aca="false">IF(ISBLANK(C4141), F4140/2,)</f>
        <v>0</v>
      </c>
      <c r="H4140" s="0" t="n">
        <f aca="false">IF(ISBLANK(C4140),0,-1)</f>
        <v>0</v>
      </c>
      <c r="I4140" s="0" t="n">
        <f aca="false">IF(AND(ISBLANK(C4139),NOT(ISBLANK(C4140))),1,-1)</f>
        <v>-1</v>
      </c>
      <c r="J4140" s="0" t="n">
        <f aca="false">IF(ISBLANK(C4138),IF(AND(C4139=C4140,NOT(ISBLANK(C4139)),NOT(ISBLANK(C4140))),1,-1),-1)</f>
        <v>-1</v>
      </c>
      <c r="K4140" s="0" t="n">
        <f aca="false">IF(MAX(H4140:J4140)&lt;0,IF(OR(C4140=C4139,C4139=C4138),1,-1),MAX(H4140:J4140))</f>
        <v>0</v>
      </c>
    </row>
    <row r="4141" customFormat="false" ht="13.8" hidden="false" customHeight="false" outlineLevel="0" collapsed="false">
      <c r="B4141" s="8" t="n">
        <f aca="false">MAX(H4141:K4141)</f>
        <v>0</v>
      </c>
      <c r="C4141" s="11"/>
      <c r="D4141" s="10" t="e">
        <f aca="false">IF($A$1="WLB",INDEX(SupplierNomenclature!$D$1:$D$9996,MATCH(C4141,SupplierNomenclature!$I$1:$I$9996,0)),IF($A$1="BERU",INDEX(beru_assortment!$C$1:$C$10000,MATCH(C4141,beru_assortment!$I$1:$I$10000,0)),IF($A$1="OZON",INDEX(ozon_assortment!$F$3:$F$10000,MATCH(C4141,ozon_assortment!$E$3:$E$10000,0)),0)))</f>
        <v>#N/A</v>
      </c>
      <c r="E4141" s="7" t="n">
        <f aca="false">IF(ISBLANK(C4141), , IF(ISBLANK(C4140), E4139+1, E4140))</f>
        <v>0</v>
      </c>
      <c r="F4141" s="10" t="n">
        <f aca="false">IF(ISBLANK(C4141),,IF(OR(ISBLANK(C4140), C4140="Баркод"),1,F4140+1))</f>
        <v>0</v>
      </c>
      <c r="G4141" s="10" t="n">
        <f aca="false">IF(ISBLANK(C4142), F4141/2,)</f>
        <v>0</v>
      </c>
      <c r="H4141" s="0" t="n">
        <f aca="false">IF(ISBLANK(C4141),0,-1)</f>
        <v>0</v>
      </c>
      <c r="I4141" s="0" t="n">
        <f aca="false">IF(AND(ISBLANK(C4140),NOT(ISBLANK(C4141))),1,-1)</f>
        <v>-1</v>
      </c>
      <c r="J4141" s="0" t="n">
        <f aca="false">IF(ISBLANK(C4139),IF(AND(C4140=C4141,NOT(ISBLANK(C4140)),NOT(ISBLANK(C4141))),1,-1),-1)</f>
        <v>-1</v>
      </c>
      <c r="K4141" s="0" t="n">
        <f aca="false">IF(MAX(H4141:J4141)&lt;0,IF(OR(C4141=C4140,C4140=C4139),1,-1),MAX(H4141:J4141))</f>
        <v>0</v>
      </c>
    </row>
    <row r="4142" customFormat="false" ht="13.8" hidden="false" customHeight="false" outlineLevel="0" collapsed="false">
      <c r="B4142" s="8" t="n">
        <f aca="false">MAX(H4142:K4142)</f>
        <v>0</v>
      </c>
      <c r="C4142" s="11"/>
      <c r="D4142" s="10" t="e">
        <f aca="false">IF($A$1="WLB",INDEX(SupplierNomenclature!$D$1:$D$9996,MATCH(C4142,SupplierNomenclature!$I$1:$I$9996,0)),IF($A$1="BERU",INDEX(beru_assortment!$C$1:$C$10000,MATCH(C4142,beru_assortment!$I$1:$I$10000,0)),IF($A$1="OZON",INDEX(ozon_assortment!$F$3:$F$10000,MATCH(C4142,ozon_assortment!$E$3:$E$10000,0)),0)))</f>
        <v>#N/A</v>
      </c>
      <c r="E4142" s="7" t="n">
        <f aca="false">IF(ISBLANK(C4142), , IF(ISBLANK(C4141), E4140+1, E4141))</f>
        <v>0</v>
      </c>
      <c r="F4142" s="10" t="n">
        <f aca="false">IF(ISBLANK(C4142),,IF(OR(ISBLANK(C4141), C4141="Баркод"),1,F4141+1))</f>
        <v>0</v>
      </c>
      <c r="G4142" s="10" t="n">
        <f aca="false">IF(ISBLANK(C4143), F4142/2,)</f>
        <v>0</v>
      </c>
      <c r="H4142" s="0" t="n">
        <f aca="false">IF(ISBLANK(C4142),0,-1)</f>
        <v>0</v>
      </c>
      <c r="I4142" s="0" t="n">
        <f aca="false">IF(AND(ISBLANK(C4141),NOT(ISBLANK(C4142))),1,-1)</f>
        <v>-1</v>
      </c>
      <c r="J4142" s="0" t="n">
        <f aca="false">IF(ISBLANK(C4140),IF(AND(C4141=C4142,NOT(ISBLANK(C4141)),NOT(ISBLANK(C4142))),1,-1),-1)</f>
        <v>-1</v>
      </c>
      <c r="K4142" s="0" t="n">
        <f aca="false">IF(MAX(H4142:J4142)&lt;0,IF(OR(C4142=C4141,C4141=C4140),1,-1),MAX(H4142:J4142))</f>
        <v>0</v>
      </c>
    </row>
    <row r="4143" customFormat="false" ht="13.8" hidden="false" customHeight="false" outlineLevel="0" collapsed="false">
      <c r="B4143" s="8" t="n">
        <f aca="false">MAX(H4143:K4143)</f>
        <v>0</v>
      </c>
      <c r="C4143" s="11"/>
      <c r="D4143" s="10" t="e">
        <f aca="false">IF($A$1="WLB",INDEX(SupplierNomenclature!$D$1:$D$9996,MATCH(C4143,SupplierNomenclature!$I$1:$I$9996,0)),IF($A$1="BERU",INDEX(beru_assortment!$C$1:$C$10000,MATCH(C4143,beru_assortment!$I$1:$I$10000,0)),IF($A$1="OZON",INDEX(ozon_assortment!$F$3:$F$10000,MATCH(C4143,ozon_assortment!$E$3:$E$10000,0)),0)))</f>
        <v>#N/A</v>
      </c>
      <c r="E4143" s="7" t="n">
        <f aca="false">IF(ISBLANK(C4143), , IF(ISBLANK(C4142), E4141+1, E4142))</f>
        <v>0</v>
      </c>
      <c r="F4143" s="10" t="n">
        <f aca="false">IF(ISBLANK(C4143),,IF(OR(ISBLANK(C4142), C4142="Баркод"),1,F4142+1))</f>
        <v>0</v>
      </c>
      <c r="G4143" s="10" t="n">
        <f aca="false">IF(ISBLANK(C4144), F4143/2,)</f>
        <v>0</v>
      </c>
      <c r="H4143" s="0" t="n">
        <f aca="false">IF(ISBLANK(C4143),0,-1)</f>
        <v>0</v>
      </c>
      <c r="I4143" s="0" t="n">
        <f aca="false">IF(AND(ISBLANK(C4142),NOT(ISBLANK(C4143))),1,-1)</f>
        <v>-1</v>
      </c>
      <c r="J4143" s="0" t="n">
        <f aca="false">IF(ISBLANK(C4141),IF(AND(C4142=C4143,NOT(ISBLANK(C4142)),NOT(ISBLANK(C4143))),1,-1),-1)</f>
        <v>-1</v>
      </c>
      <c r="K4143" s="0" t="n">
        <f aca="false">IF(MAX(H4143:J4143)&lt;0,IF(OR(C4143=C4142,C4142=C4141),1,-1),MAX(H4143:J4143))</f>
        <v>0</v>
      </c>
    </row>
    <row r="4144" customFormat="false" ht="13.8" hidden="false" customHeight="false" outlineLevel="0" collapsed="false">
      <c r="B4144" s="8" t="n">
        <f aca="false">MAX(H4144:K4144)</f>
        <v>0</v>
      </c>
      <c r="C4144" s="11"/>
      <c r="D4144" s="10" t="e">
        <f aca="false">IF($A$1="WLB",INDEX(SupplierNomenclature!$D$1:$D$9996,MATCH(C4144,SupplierNomenclature!$I$1:$I$9996,0)),IF($A$1="BERU",INDEX(beru_assortment!$C$1:$C$10000,MATCH(C4144,beru_assortment!$I$1:$I$10000,0)),IF($A$1="OZON",INDEX(ozon_assortment!$F$3:$F$10000,MATCH(C4144,ozon_assortment!$E$3:$E$10000,0)),0)))</f>
        <v>#N/A</v>
      </c>
      <c r="E4144" s="7" t="n">
        <f aca="false">IF(ISBLANK(C4144), , IF(ISBLANK(C4143), E4142+1, E4143))</f>
        <v>0</v>
      </c>
      <c r="F4144" s="10" t="n">
        <f aca="false">IF(ISBLANK(C4144),,IF(OR(ISBLANK(C4143), C4143="Баркод"),1,F4143+1))</f>
        <v>0</v>
      </c>
      <c r="G4144" s="10" t="n">
        <f aca="false">IF(ISBLANK(C4145), F4144/2,)</f>
        <v>0</v>
      </c>
      <c r="H4144" s="0" t="n">
        <f aca="false">IF(ISBLANK(C4144),0,-1)</f>
        <v>0</v>
      </c>
      <c r="I4144" s="0" t="n">
        <f aca="false">IF(AND(ISBLANK(C4143),NOT(ISBLANK(C4144))),1,-1)</f>
        <v>-1</v>
      </c>
      <c r="J4144" s="0" t="n">
        <f aca="false">IF(ISBLANK(C4142),IF(AND(C4143=C4144,NOT(ISBLANK(C4143)),NOT(ISBLANK(C4144))),1,-1),-1)</f>
        <v>-1</v>
      </c>
      <c r="K4144" s="0" t="n">
        <f aca="false">IF(MAX(H4144:J4144)&lt;0,IF(OR(C4144=C4143,C4143=C4142),1,-1),MAX(H4144:J4144))</f>
        <v>0</v>
      </c>
    </row>
    <row r="4145" customFormat="false" ht="13.8" hidden="false" customHeight="false" outlineLevel="0" collapsed="false">
      <c r="B4145" s="8" t="n">
        <f aca="false">MAX(H4145:K4145)</f>
        <v>0</v>
      </c>
      <c r="C4145" s="11"/>
      <c r="D4145" s="10" t="e">
        <f aca="false">IF($A$1="WLB",INDEX(SupplierNomenclature!$D$1:$D$9996,MATCH(C4145,SupplierNomenclature!$I$1:$I$9996,0)),IF($A$1="BERU",INDEX(beru_assortment!$C$1:$C$10000,MATCH(C4145,beru_assortment!$I$1:$I$10000,0)),IF($A$1="OZON",INDEX(ozon_assortment!$F$3:$F$10000,MATCH(C4145,ozon_assortment!$E$3:$E$10000,0)),0)))</f>
        <v>#N/A</v>
      </c>
      <c r="E4145" s="7" t="n">
        <f aca="false">IF(ISBLANK(C4145), , IF(ISBLANK(C4144), E4143+1, E4144))</f>
        <v>0</v>
      </c>
      <c r="F4145" s="10" t="n">
        <f aca="false">IF(ISBLANK(C4145),,IF(OR(ISBLANK(C4144), C4144="Баркод"),1,F4144+1))</f>
        <v>0</v>
      </c>
      <c r="G4145" s="10" t="n">
        <f aca="false">IF(ISBLANK(C4146), F4145/2,)</f>
        <v>0</v>
      </c>
      <c r="H4145" s="0" t="n">
        <f aca="false">IF(ISBLANK(C4145),0,-1)</f>
        <v>0</v>
      </c>
      <c r="I4145" s="0" t="n">
        <f aca="false">IF(AND(ISBLANK(C4144),NOT(ISBLANK(C4145))),1,-1)</f>
        <v>-1</v>
      </c>
      <c r="J4145" s="0" t="n">
        <f aca="false">IF(ISBLANK(C4143),IF(AND(C4144=C4145,NOT(ISBLANK(C4144)),NOT(ISBLANK(C4145))),1,-1),-1)</f>
        <v>-1</v>
      </c>
      <c r="K4145" s="0" t="n">
        <f aca="false">IF(MAX(H4145:J4145)&lt;0,IF(OR(C4145=C4144,C4144=C4143),1,-1),MAX(H4145:J4145))</f>
        <v>0</v>
      </c>
    </row>
    <row r="4146" customFormat="false" ht="13.8" hidden="false" customHeight="false" outlineLevel="0" collapsed="false">
      <c r="B4146" s="8" t="n">
        <f aca="false">MAX(H4146:K4146)</f>
        <v>0</v>
      </c>
      <c r="C4146" s="11"/>
      <c r="D4146" s="10" t="e">
        <f aca="false">IF($A$1="WLB",INDEX(SupplierNomenclature!$D$1:$D$9996,MATCH(C4146,SupplierNomenclature!$I$1:$I$9996,0)),IF($A$1="BERU",INDEX(beru_assortment!$C$1:$C$10000,MATCH(C4146,beru_assortment!$I$1:$I$10000,0)),IF($A$1="OZON",INDEX(ozon_assortment!$F$3:$F$10000,MATCH(C4146,ozon_assortment!$E$3:$E$10000,0)),0)))</f>
        <v>#N/A</v>
      </c>
      <c r="E4146" s="7" t="n">
        <f aca="false">IF(ISBLANK(C4146), , IF(ISBLANK(C4145), E4144+1, E4145))</f>
        <v>0</v>
      </c>
      <c r="F4146" s="10" t="n">
        <f aca="false">IF(ISBLANK(C4146),,IF(OR(ISBLANK(C4145), C4145="Баркод"),1,F4145+1))</f>
        <v>0</v>
      </c>
      <c r="G4146" s="10" t="n">
        <f aca="false">IF(ISBLANK(C4147), F4146/2,)</f>
        <v>0</v>
      </c>
      <c r="H4146" s="0" t="n">
        <f aca="false">IF(ISBLANK(C4146),0,-1)</f>
        <v>0</v>
      </c>
      <c r="I4146" s="0" t="n">
        <f aca="false">IF(AND(ISBLANK(C4145),NOT(ISBLANK(C4146))),1,-1)</f>
        <v>-1</v>
      </c>
      <c r="J4146" s="0" t="n">
        <f aca="false">IF(ISBLANK(C4144),IF(AND(C4145=C4146,NOT(ISBLANK(C4145)),NOT(ISBLANK(C4146))),1,-1),-1)</f>
        <v>-1</v>
      </c>
      <c r="K4146" s="0" t="n">
        <f aca="false">IF(MAX(H4146:J4146)&lt;0,IF(OR(C4146=C4145,C4145=C4144),1,-1),MAX(H4146:J4146))</f>
        <v>0</v>
      </c>
    </row>
    <row r="4147" customFormat="false" ht="13.8" hidden="false" customHeight="false" outlineLevel="0" collapsed="false">
      <c r="B4147" s="8" t="n">
        <f aca="false">MAX(H4147:K4147)</f>
        <v>0</v>
      </c>
      <c r="C4147" s="11"/>
      <c r="D4147" s="10" t="e">
        <f aca="false">IF($A$1="WLB",INDEX(SupplierNomenclature!$D$1:$D$9996,MATCH(C4147,SupplierNomenclature!$I$1:$I$9996,0)),IF($A$1="BERU",INDEX(beru_assortment!$C$1:$C$10000,MATCH(C4147,beru_assortment!$I$1:$I$10000,0)),IF($A$1="OZON",INDEX(ozon_assortment!$F$3:$F$10000,MATCH(C4147,ozon_assortment!$E$3:$E$10000,0)),0)))</f>
        <v>#N/A</v>
      </c>
      <c r="E4147" s="7" t="n">
        <f aca="false">IF(ISBLANK(C4147), , IF(ISBLANK(C4146), E4145+1, E4146))</f>
        <v>0</v>
      </c>
      <c r="F4147" s="10" t="n">
        <f aca="false">IF(ISBLANK(C4147),,IF(OR(ISBLANK(C4146), C4146="Баркод"),1,F4146+1))</f>
        <v>0</v>
      </c>
      <c r="G4147" s="10" t="n">
        <f aca="false">IF(ISBLANK(C4148), F4147/2,)</f>
        <v>0</v>
      </c>
      <c r="H4147" s="0" t="n">
        <f aca="false">IF(ISBLANK(C4147),0,-1)</f>
        <v>0</v>
      </c>
      <c r="I4147" s="0" t="n">
        <f aca="false">IF(AND(ISBLANK(C4146),NOT(ISBLANK(C4147))),1,-1)</f>
        <v>-1</v>
      </c>
      <c r="J4147" s="0" t="n">
        <f aca="false">IF(ISBLANK(C4145),IF(AND(C4146=C4147,NOT(ISBLANK(C4146)),NOT(ISBLANK(C4147))),1,-1),-1)</f>
        <v>-1</v>
      </c>
      <c r="K4147" s="0" t="n">
        <f aca="false">IF(MAX(H4147:J4147)&lt;0,IF(OR(C4147=C4146,C4146=C4145),1,-1),MAX(H4147:J4147))</f>
        <v>0</v>
      </c>
    </row>
    <row r="4148" customFormat="false" ht="13.8" hidden="false" customHeight="false" outlineLevel="0" collapsed="false">
      <c r="B4148" s="8" t="n">
        <f aca="false">MAX(H4148:K4148)</f>
        <v>0</v>
      </c>
      <c r="C4148" s="11"/>
      <c r="D4148" s="10" t="e">
        <f aca="false">IF($A$1="WLB",INDEX(SupplierNomenclature!$D$1:$D$9996,MATCH(C4148,SupplierNomenclature!$I$1:$I$9996,0)),IF($A$1="BERU",INDEX(beru_assortment!$C$1:$C$10000,MATCH(C4148,beru_assortment!$I$1:$I$10000,0)),IF($A$1="OZON",INDEX(ozon_assortment!$F$3:$F$10000,MATCH(C4148,ozon_assortment!$E$3:$E$10000,0)),0)))</f>
        <v>#N/A</v>
      </c>
      <c r="E4148" s="7" t="n">
        <f aca="false">IF(ISBLANK(C4148), , IF(ISBLANK(C4147), E4146+1, E4147))</f>
        <v>0</v>
      </c>
      <c r="F4148" s="10" t="n">
        <f aca="false">IF(ISBLANK(C4148),,IF(OR(ISBLANK(C4147), C4147="Баркод"),1,F4147+1))</f>
        <v>0</v>
      </c>
      <c r="G4148" s="10" t="n">
        <f aca="false">IF(ISBLANK(C4149), F4148/2,)</f>
        <v>0</v>
      </c>
      <c r="H4148" s="0" t="n">
        <f aca="false">IF(ISBLANK(C4148),0,-1)</f>
        <v>0</v>
      </c>
      <c r="I4148" s="0" t="n">
        <f aca="false">IF(AND(ISBLANK(C4147),NOT(ISBLANK(C4148))),1,-1)</f>
        <v>-1</v>
      </c>
      <c r="J4148" s="0" t="n">
        <f aca="false">IF(ISBLANK(C4146),IF(AND(C4147=C4148,NOT(ISBLANK(C4147)),NOT(ISBLANK(C4148))),1,-1),-1)</f>
        <v>-1</v>
      </c>
      <c r="K4148" s="0" t="n">
        <f aca="false">IF(MAX(H4148:J4148)&lt;0,IF(OR(C4148=C4147,C4147=C4146),1,-1),MAX(H4148:J4148))</f>
        <v>0</v>
      </c>
    </row>
    <row r="4149" customFormat="false" ht="13.8" hidden="false" customHeight="false" outlineLevel="0" collapsed="false">
      <c r="B4149" s="8" t="n">
        <f aca="false">MAX(H4149:K4149)</f>
        <v>0</v>
      </c>
      <c r="C4149" s="11"/>
      <c r="D4149" s="10" t="e">
        <f aca="false">IF($A$1="WLB",INDEX(SupplierNomenclature!$D$1:$D$9996,MATCH(C4149,SupplierNomenclature!$I$1:$I$9996,0)),IF($A$1="BERU",INDEX(beru_assortment!$C$1:$C$10000,MATCH(C4149,beru_assortment!$I$1:$I$10000,0)),IF($A$1="OZON",INDEX(ozon_assortment!$F$3:$F$10000,MATCH(C4149,ozon_assortment!$E$3:$E$10000,0)),0)))</f>
        <v>#N/A</v>
      </c>
      <c r="E4149" s="7" t="n">
        <f aca="false">IF(ISBLANK(C4149), , IF(ISBLANK(C4148), E4147+1, E4148))</f>
        <v>0</v>
      </c>
      <c r="F4149" s="10" t="n">
        <f aca="false">IF(ISBLANK(C4149),,IF(OR(ISBLANK(C4148), C4148="Баркод"),1,F4148+1))</f>
        <v>0</v>
      </c>
      <c r="G4149" s="10" t="n">
        <f aca="false">IF(ISBLANK(C4150), F4149/2,)</f>
        <v>0</v>
      </c>
      <c r="H4149" s="0" t="n">
        <f aca="false">IF(ISBLANK(C4149),0,-1)</f>
        <v>0</v>
      </c>
      <c r="I4149" s="0" t="n">
        <f aca="false">IF(AND(ISBLANK(C4148),NOT(ISBLANK(C4149))),1,-1)</f>
        <v>-1</v>
      </c>
      <c r="J4149" s="0" t="n">
        <f aca="false">IF(ISBLANK(C4147),IF(AND(C4148=C4149,NOT(ISBLANK(C4148)),NOT(ISBLANK(C4149))),1,-1),-1)</f>
        <v>-1</v>
      </c>
      <c r="K4149" s="0" t="n">
        <f aca="false">IF(MAX(H4149:J4149)&lt;0,IF(OR(C4149=C4148,C4148=C4147),1,-1),MAX(H4149:J4149))</f>
        <v>0</v>
      </c>
    </row>
    <row r="4150" customFormat="false" ht="13.8" hidden="false" customHeight="false" outlineLevel="0" collapsed="false">
      <c r="B4150" s="8" t="n">
        <f aca="false">MAX(H4150:K4150)</f>
        <v>0</v>
      </c>
      <c r="C4150" s="11"/>
      <c r="D4150" s="10" t="e">
        <f aca="false">IF($A$1="WLB",INDEX(SupplierNomenclature!$D$1:$D$9996,MATCH(C4150,SupplierNomenclature!$I$1:$I$9996,0)),IF($A$1="BERU",INDEX(beru_assortment!$C$1:$C$10000,MATCH(C4150,beru_assortment!$I$1:$I$10000,0)),IF($A$1="OZON",INDEX(ozon_assortment!$F$3:$F$10000,MATCH(C4150,ozon_assortment!$E$3:$E$10000,0)),0)))</f>
        <v>#N/A</v>
      </c>
      <c r="E4150" s="7" t="n">
        <f aca="false">IF(ISBLANK(C4150), , IF(ISBLANK(C4149), E4148+1, E4149))</f>
        <v>0</v>
      </c>
      <c r="F4150" s="10" t="n">
        <f aca="false">IF(ISBLANK(C4150),,IF(OR(ISBLANK(C4149), C4149="Баркод"),1,F4149+1))</f>
        <v>0</v>
      </c>
      <c r="G4150" s="10" t="n">
        <f aca="false">IF(ISBLANK(C4151), F4150/2,)</f>
        <v>0</v>
      </c>
      <c r="H4150" s="0" t="n">
        <f aca="false">IF(ISBLANK(C4150),0,-1)</f>
        <v>0</v>
      </c>
      <c r="I4150" s="0" t="n">
        <f aca="false">IF(AND(ISBLANK(C4149),NOT(ISBLANK(C4150))),1,-1)</f>
        <v>-1</v>
      </c>
      <c r="J4150" s="0" t="n">
        <f aca="false">IF(ISBLANK(C4148),IF(AND(C4149=C4150,NOT(ISBLANK(C4149)),NOT(ISBLANK(C4150))),1,-1),-1)</f>
        <v>-1</v>
      </c>
      <c r="K4150" s="0" t="n">
        <f aca="false">IF(MAX(H4150:J4150)&lt;0,IF(OR(C4150=C4149,C4149=C4148),1,-1),MAX(H4150:J4150))</f>
        <v>0</v>
      </c>
    </row>
    <row r="4151" customFormat="false" ht="13.8" hidden="false" customHeight="false" outlineLevel="0" collapsed="false">
      <c r="B4151" s="8" t="n">
        <f aca="false">MAX(H4151:K4151)</f>
        <v>0</v>
      </c>
      <c r="C4151" s="11"/>
      <c r="D4151" s="10" t="e">
        <f aca="false">IF($A$1="WLB",INDEX(SupplierNomenclature!$D$1:$D$9996,MATCH(C4151,SupplierNomenclature!$I$1:$I$9996,0)),IF($A$1="BERU",INDEX(beru_assortment!$C$1:$C$10000,MATCH(C4151,beru_assortment!$I$1:$I$10000,0)),IF($A$1="OZON",INDEX(ozon_assortment!$F$3:$F$10000,MATCH(C4151,ozon_assortment!$E$3:$E$10000,0)),0)))</f>
        <v>#N/A</v>
      </c>
      <c r="E4151" s="7" t="n">
        <f aca="false">IF(ISBLANK(C4151), , IF(ISBLANK(C4150), E4149+1, E4150))</f>
        <v>0</v>
      </c>
      <c r="F4151" s="10" t="n">
        <f aca="false">IF(ISBLANK(C4151),,IF(OR(ISBLANK(C4150), C4150="Баркод"),1,F4150+1))</f>
        <v>0</v>
      </c>
      <c r="G4151" s="10" t="n">
        <f aca="false">IF(ISBLANK(C4152), F4151/2,)</f>
        <v>0</v>
      </c>
      <c r="H4151" s="0" t="n">
        <f aca="false">IF(ISBLANK(C4151),0,-1)</f>
        <v>0</v>
      </c>
      <c r="I4151" s="0" t="n">
        <f aca="false">IF(AND(ISBLANK(C4150),NOT(ISBLANK(C4151))),1,-1)</f>
        <v>-1</v>
      </c>
      <c r="J4151" s="0" t="n">
        <f aca="false">IF(ISBLANK(C4149),IF(AND(C4150=C4151,NOT(ISBLANK(C4150)),NOT(ISBLANK(C4151))),1,-1),-1)</f>
        <v>-1</v>
      </c>
      <c r="K4151" s="0" t="n">
        <f aca="false">IF(MAX(H4151:J4151)&lt;0,IF(OR(C4151=C4150,C4150=C4149),1,-1),MAX(H4151:J4151))</f>
        <v>0</v>
      </c>
    </row>
    <row r="4152" customFormat="false" ht="13.8" hidden="false" customHeight="false" outlineLevel="0" collapsed="false">
      <c r="B4152" s="8" t="n">
        <f aca="false">MAX(H4152:K4152)</f>
        <v>0</v>
      </c>
      <c r="C4152" s="11"/>
      <c r="D4152" s="10" t="e">
        <f aca="false">IF($A$1="WLB",INDEX(SupplierNomenclature!$D$1:$D$9996,MATCH(C4152,SupplierNomenclature!$I$1:$I$9996,0)),IF($A$1="BERU",INDEX(beru_assortment!$C$1:$C$10000,MATCH(C4152,beru_assortment!$I$1:$I$10000,0)),IF($A$1="OZON",INDEX(ozon_assortment!$F$3:$F$10000,MATCH(C4152,ozon_assortment!$E$3:$E$10000,0)),0)))</f>
        <v>#N/A</v>
      </c>
      <c r="E4152" s="7" t="n">
        <f aca="false">IF(ISBLANK(C4152), , IF(ISBLANK(C4151), E4150+1, E4151))</f>
        <v>0</v>
      </c>
      <c r="F4152" s="10" t="n">
        <f aca="false">IF(ISBLANK(C4152),,IF(OR(ISBLANK(C4151), C4151="Баркод"),1,F4151+1))</f>
        <v>0</v>
      </c>
      <c r="G4152" s="10" t="n">
        <f aca="false">IF(ISBLANK(C4153), F4152/2,)</f>
        <v>0</v>
      </c>
      <c r="H4152" s="0" t="n">
        <f aca="false">IF(ISBLANK(C4152),0,-1)</f>
        <v>0</v>
      </c>
      <c r="I4152" s="0" t="n">
        <f aca="false">IF(AND(ISBLANK(C4151),NOT(ISBLANK(C4152))),1,-1)</f>
        <v>-1</v>
      </c>
      <c r="J4152" s="0" t="n">
        <f aca="false">IF(ISBLANK(C4150),IF(AND(C4151=C4152,NOT(ISBLANK(C4151)),NOT(ISBLANK(C4152))),1,-1),-1)</f>
        <v>-1</v>
      </c>
      <c r="K4152" s="0" t="n">
        <f aca="false">IF(MAX(H4152:J4152)&lt;0,IF(OR(C4152=C4151,C4151=C4150),1,-1),MAX(H4152:J4152))</f>
        <v>0</v>
      </c>
    </row>
    <row r="4153" customFormat="false" ht="13.8" hidden="false" customHeight="false" outlineLevel="0" collapsed="false">
      <c r="B4153" s="8" t="n">
        <f aca="false">MAX(H4153:K4153)</f>
        <v>0</v>
      </c>
      <c r="C4153" s="11"/>
      <c r="D4153" s="10" t="e">
        <f aca="false">IF($A$1="WLB",INDEX(SupplierNomenclature!$D$1:$D$9996,MATCH(C4153,SupplierNomenclature!$I$1:$I$9996,0)),IF($A$1="BERU",INDEX(beru_assortment!$C$1:$C$10000,MATCH(C4153,beru_assortment!$I$1:$I$10000,0)),IF($A$1="OZON",INDEX(ozon_assortment!$F$3:$F$10000,MATCH(C4153,ozon_assortment!$E$3:$E$10000,0)),0)))</f>
        <v>#N/A</v>
      </c>
      <c r="E4153" s="7" t="n">
        <f aca="false">IF(ISBLANK(C4153), , IF(ISBLANK(C4152), E4151+1, E4152))</f>
        <v>0</v>
      </c>
      <c r="F4153" s="10" t="n">
        <f aca="false">IF(ISBLANK(C4153),,IF(OR(ISBLANK(C4152), C4152="Баркод"),1,F4152+1))</f>
        <v>0</v>
      </c>
      <c r="G4153" s="10" t="n">
        <f aca="false">IF(ISBLANK(C4154), F4153/2,)</f>
        <v>0</v>
      </c>
      <c r="H4153" s="0" t="n">
        <f aca="false">IF(ISBLANK(C4153),0,-1)</f>
        <v>0</v>
      </c>
      <c r="I4153" s="0" t="n">
        <f aca="false">IF(AND(ISBLANK(C4152),NOT(ISBLANK(C4153))),1,-1)</f>
        <v>-1</v>
      </c>
      <c r="J4153" s="0" t="n">
        <f aca="false">IF(ISBLANK(C4151),IF(AND(C4152=C4153,NOT(ISBLANK(C4152)),NOT(ISBLANK(C4153))),1,-1),-1)</f>
        <v>-1</v>
      </c>
      <c r="K4153" s="0" t="n">
        <f aca="false">IF(MAX(H4153:J4153)&lt;0,IF(OR(C4153=C4152,C4152=C4151),1,-1),MAX(H4153:J4153))</f>
        <v>0</v>
      </c>
    </row>
    <row r="4154" customFormat="false" ht="13.8" hidden="false" customHeight="false" outlineLevel="0" collapsed="false">
      <c r="B4154" s="8" t="n">
        <f aca="false">MAX(H4154:K4154)</f>
        <v>0</v>
      </c>
      <c r="C4154" s="11"/>
      <c r="D4154" s="10" t="e">
        <f aca="false">IF($A$1="WLB",INDEX(SupplierNomenclature!$D$1:$D$9996,MATCH(C4154,SupplierNomenclature!$I$1:$I$9996,0)),IF($A$1="BERU",INDEX(beru_assortment!$C$1:$C$10000,MATCH(C4154,beru_assortment!$I$1:$I$10000,0)),IF($A$1="OZON",INDEX(ozon_assortment!$F$3:$F$10000,MATCH(C4154,ozon_assortment!$E$3:$E$10000,0)),0)))</f>
        <v>#N/A</v>
      </c>
      <c r="E4154" s="7" t="n">
        <f aca="false">IF(ISBLANK(C4154), , IF(ISBLANK(C4153), E4152+1, E4153))</f>
        <v>0</v>
      </c>
      <c r="F4154" s="10" t="n">
        <f aca="false">IF(ISBLANK(C4154),,IF(OR(ISBLANK(C4153), C4153="Баркод"),1,F4153+1))</f>
        <v>0</v>
      </c>
      <c r="G4154" s="10" t="n">
        <f aca="false">IF(ISBLANK(C4155), F4154/2,)</f>
        <v>0</v>
      </c>
      <c r="H4154" s="0" t="n">
        <f aca="false">IF(ISBLANK(C4154),0,-1)</f>
        <v>0</v>
      </c>
      <c r="I4154" s="0" t="n">
        <f aca="false">IF(AND(ISBLANK(C4153),NOT(ISBLANK(C4154))),1,-1)</f>
        <v>-1</v>
      </c>
      <c r="J4154" s="0" t="n">
        <f aca="false">IF(ISBLANK(C4152),IF(AND(C4153=C4154,NOT(ISBLANK(C4153)),NOT(ISBLANK(C4154))),1,-1),-1)</f>
        <v>-1</v>
      </c>
      <c r="K4154" s="0" t="n">
        <f aca="false">IF(MAX(H4154:J4154)&lt;0,IF(OR(C4154=C4153,C4153=C4152),1,-1),MAX(H4154:J4154))</f>
        <v>0</v>
      </c>
    </row>
    <row r="4155" customFormat="false" ht="13.8" hidden="false" customHeight="false" outlineLevel="0" collapsed="false">
      <c r="B4155" s="8" t="n">
        <f aca="false">MAX(H4155:K4155)</f>
        <v>0</v>
      </c>
      <c r="C4155" s="11"/>
      <c r="D4155" s="10" t="e">
        <f aca="false">IF($A$1="WLB",INDEX(SupplierNomenclature!$D$1:$D$9996,MATCH(C4155,SupplierNomenclature!$I$1:$I$9996,0)),IF($A$1="BERU",INDEX(beru_assortment!$C$1:$C$10000,MATCH(C4155,beru_assortment!$I$1:$I$10000,0)),IF($A$1="OZON",INDEX(ozon_assortment!$F$3:$F$10000,MATCH(C4155,ozon_assortment!$E$3:$E$10000,0)),0)))</f>
        <v>#N/A</v>
      </c>
      <c r="E4155" s="7" t="n">
        <f aca="false">IF(ISBLANK(C4155), , IF(ISBLANK(C4154), E4153+1, E4154))</f>
        <v>0</v>
      </c>
      <c r="F4155" s="10" t="n">
        <f aca="false">IF(ISBLANK(C4155),,IF(OR(ISBLANK(C4154), C4154="Баркод"),1,F4154+1))</f>
        <v>0</v>
      </c>
      <c r="G4155" s="10" t="n">
        <f aca="false">IF(ISBLANK(C4156), F4155/2,)</f>
        <v>0</v>
      </c>
      <c r="H4155" s="0" t="n">
        <f aca="false">IF(ISBLANK(C4155),0,-1)</f>
        <v>0</v>
      </c>
      <c r="I4155" s="0" t="n">
        <f aca="false">IF(AND(ISBLANK(C4154),NOT(ISBLANK(C4155))),1,-1)</f>
        <v>-1</v>
      </c>
      <c r="J4155" s="0" t="n">
        <f aca="false">IF(ISBLANK(C4153),IF(AND(C4154=C4155,NOT(ISBLANK(C4154)),NOT(ISBLANK(C4155))),1,-1),-1)</f>
        <v>-1</v>
      </c>
      <c r="K4155" s="0" t="n">
        <f aca="false">IF(MAX(H4155:J4155)&lt;0,IF(OR(C4155=C4154,C4154=C4153),1,-1),MAX(H4155:J4155))</f>
        <v>0</v>
      </c>
    </row>
    <row r="4156" customFormat="false" ht="13.8" hidden="false" customHeight="false" outlineLevel="0" collapsed="false">
      <c r="B4156" s="8" t="n">
        <f aca="false">MAX(H4156:K4156)</f>
        <v>0</v>
      </c>
      <c r="C4156" s="11"/>
      <c r="D4156" s="10" t="e">
        <f aca="false">IF($A$1="WLB",INDEX(SupplierNomenclature!$D$1:$D$9996,MATCH(C4156,SupplierNomenclature!$I$1:$I$9996,0)),IF($A$1="BERU",INDEX(beru_assortment!$C$1:$C$10000,MATCH(C4156,beru_assortment!$I$1:$I$10000,0)),IF($A$1="OZON",INDEX(ozon_assortment!$F$3:$F$10000,MATCH(C4156,ozon_assortment!$E$3:$E$10000,0)),0)))</f>
        <v>#N/A</v>
      </c>
      <c r="E4156" s="7" t="n">
        <f aca="false">IF(ISBLANK(C4156), , IF(ISBLANK(C4155), E4154+1, E4155))</f>
        <v>0</v>
      </c>
      <c r="F4156" s="10" t="n">
        <f aca="false">IF(ISBLANK(C4156),,IF(OR(ISBLANK(C4155), C4155="Баркод"),1,F4155+1))</f>
        <v>0</v>
      </c>
      <c r="G4156" s="10" t="n">
        <f aca="false">IF(ISBLANK(C4157), F4156/2,)</f>
        <v>0</v>
      </c>
      <c r="H4156" s="0" t="n">
        <f aca="false">IF(ISBLANK(C4156),0,-1)</f>
        <v>0</v>
      </c>
      <c r="I4156" s="0" t="n">
        <f aca="false">IF(AND(ISBLANK(C4155),NOT(ISBLANK(C4156))),1,-1)</f>
        <v>-1</v>
      </c>
      <c r="J4156" s="0" t="n">
        <f aca="false">IF(ISBLANK(C4154),IF(AND(C4155=C4156,NOT(ISBLANK(C4155)),NOT(ISBLANK(C4156))),1,-1),-1)</f>
        <v>-1</v>
      </c>
      <c r="K4156" s="0" t="n">
        <f aca="false">IF(MAX(H4156:J4156)&lt;0,IF(OR(C4156=C4155,C4155=C4154),1,-1),MAX(H4156:J4156))</f>
        <v>0</v>
      </c>
    </row>
    <row r="4157" customFormat="false" ht="13.8" hidden="false" customHeight="false" outlineLevel="0" collapsed="false">
      <c r="B4157" s="8" t="n">
        <f aca="false">MAX(H4157:K4157)</f>
        <v>0</v>
      </c>
      <c r="C4157" s="11"/>
      <c r="D4157" s="10" t="e">
        <f aca="false">IF($A$1="WLB",INDEX(SupplierNomenclature!$D$1:$D$9996,MATCH(C4157,SupplierNomenclature!$I$1:$I$9996,0)),IF($A$1="BERU",INDEX(beru_assortment!$C$1:$C$10000,MATCH(C4157,beru_assortment!$I$1:$I$10000,0)),IF($A$1="OZON",INDEX(ozon_assortment!$F$3:$F$10000,MATCH(C4157,ozon_assortment!$E$3:$E$10000,0)),0)))</f>
        <v>#N/A</v>
      </c>
      <c r="E4157" s="7" t="n">
        <f aca="false">IF(ISBLANK(C4157), , IF(ISBLANK(C4156), E4155+1, E4156))</f>
        <v>0</v>
      </c>
      <c r="F4157" s="10" t="n">
        <f aca="false">IF(ISBLANK(C4157),,IF(OR(ISBLANK(C4156), C4156="Баркод"),1,F4156+1))</f>
        <v>0</v>
      </c>
      <c r="G4157" s="10" t="n">
        <f aca="false">IF(ISBLANK(C4158), F4157/2,)</f>
        <v>0</v>
      </c>
      <c r="H4157" s="0" t="n">
        <f aca="false">IF(ISBLANK(C4157),0,-1)</f>
        <v>0</v>
      </c>
      <c r="I4157" s="0" t="n">
        <f aca="false">IF(AND(ISBLANK(C4156),NOT(ISBLANK(C4157))),1,-1)</f>
        <v>-1</v>
      </c>
      <c r="J4157" s="0" t="n">
        <f aca="false">IF(ISBLANK(C4155),IF(AND(C4156=C4157,NOT(ISBLANK(C4156)),NOT(ISBLANK(C4157))),1,-1),-1)</f>
        <v>-1</v>
      </c>
      <c r="K4157" s="0" t="n">
        <f aca="false">IF(MAX(H4157:J4157)&lt;0,IF(OR(C4157=C4156,C4156=C4155),1,-1),MAX(H4157:J4157))</f>
        <v>0</v>
      </c>
    </row>
    <row r="4158" customFormat="false" ht="13.8" hidden="false" customHeight="false" outlineLevel="0" collapsed="false">
      <c r="B4158" s="8" t="n">
        <f aca="false">MAX(H4158:K4158)</f>
        <v>0</v>
      </c>
      <c r="C4158" s="11"/>
      <c r="D4158" s="10" t="e">
        <f aca="false">IF($A$1="WLB",INDEX(SupplierNomenclature!$D$1:$D$9996,MATCH(C4158,SupplierNomenclature!$I$1:$I$9996,0)),IF($A$1="BERU",INDEX(beru_assortment!$C$1:$C$10000,MATCH(C4158,beru_assortment!$I$1:$I$10000,0)),IF($A$1="OZON",INDEX(ozon_assortment!$F$3:$F$10000,MATCH(C4158,ozon_assortment!$E$3:$E$10000,0)),0)))</f>
        <v>#N/A</v>
      </c>
      <c r="E4158" s="7" t="n">
        <f aca="false">IF(ISBLANK(C4158), , IF(ISBLANK(C4157), E4156+1, E4157))</f>
        <v>0</v>
      </c>
      <c r="F4158" s="10" t="n">
        <f aca="false">IF(ISBLANK(C4158),,IF(OR(ISBLANK(C4157), C4157="Баркод"),1,F4157+1))</f>
        <v>0</v>
      </c>
      <c r="G4158" s="10" t="n">
        <f aca="false">IF(ISBLANK(C4159), F4158/2,)</f>
        <v>0</v>
      </c>
      <c r="H4158" s="0" t="n">
        <f aca="false">IF(ISBLANK(C4158),0,-1)</f>
        <v>0</v>
      </c>
      <c r="I4158" s="0" t="n">
        <f aca="false">IF(AND(ISBLANK(C4157),NOT(ISBLANK(C4158))),1,-1)</f>
        <v>-1</v>
      </c>
      <c r="J4158" s="0" t="n">
        <f aca="false">IF(ISBLANK(C4156),IF(AND(C4157=C4158,NOT(ISBLANK(C4157)),NOT(ISBLANK(C4158))),1,-1),-1)</f>
        <v>-1</v>
      </c>
      <c r="K4158" s="0" t="n">
        <f aca="false">IF(MAX(H4158:J4158)&lt;0,IF(OR(C4158=C4157,C4157=C4156),1,-1),MAX(H4158:J4158))</f>
        <v>0</v>
      </c>
    </row>
    <row r="4159" customFormat="false" ht="13.8" hidden="false" customHeight="false" outlineLevel="0" collapsed="false">
      <c r="B4159" s="8" t="n">
        <f aca="false">MAX(H4159:K4159)</f>
        <v>0</v>
      </c>
      <c r="C4159" s="11"/>
      <c r="D4159" s="10" t="e">
        <f aca="false">IF($A$1="WLB",INDEX(SupplierNomenclature!$D$1:$D$9996,MATCH(C4159,SupplierNomenclature!$I$1:$I$9996,0)),IF($A$1="BERU",INDEX(beru_assortment!$C$1:$C$10000,MATCH(C4159,beru_assortment!$I$1:$I$10000,0)),IF($A$1="OZON",INDEX(ozon_assortment!$F$3:$F$10000,MATCH(C4159,ozon_assortment!$E$3:$E$10000,0)),0)))</f>
        <v>#N/A</v>
      </c>
      <c r="E4159" s="7" t="n">
        <f aca="false">IF(ISBLANK(C4159), , IF(ISBLANK(C4158), E4157+1, E4158))</f>
        <v>0</v>
      </c>
      <c r="F4159" s="10" t="n">
        <f aca="false">IF(ISBLANK(C4159),,IF(OR(ISBLANK(C4158), C4158="Баркод"),1,F4158+1))</f>
        <v>0</v>
      </c>
      <c r="G4159" s="10" t="n">
        <f aca="false">IF(ISBLANK(C4160), F4159/2,)</f>
        <v>0</v>
      </c>
      <c r="H4159" s="0" t="n">
        <f aca="false">IF(ISBLANK(C4159),0,-1)</f>
        <v>0</v>
      </c>
      <c r="I4159" s="0" t="n">
        <f aca="false">IF(AND(ISBLANK(C4158),NOT(ISBLANK(C4159))),1,-1)</f>
        <v>-1</v>
      </c>
      <c r="J4159" s="0" t="n">
        <f aca="false">IF(ISBLANK(C4157),IF(AND(C4158=C4159,NOT(ISBLANK(C4158)),NOT(ISBLANK(C4159))),1,-1),-1)</f>
        <v>-1</v>
      </c>
      <c r="K4159" s="0" t="n">
        <f aca="false">IF(MAX(H4159:J4159)&lt;0,IF(OR(C4159=C4158,C4158=C4157),1,-1),MAX(H4159:J4159))</f>
        <v>0</v>
      </c>
    </row>
    <row r="4160" customFormat="false" ht="13.8" hidden="false" customHeight="false" outlineLevel="0" collapsed="false">
      <c r="B4160" s="8" t="n">
        <f aca="false">MAX(H4160:K4160)</f>
        <v>0</v>
      </c>
      <c r="C4160" s="11"/>
      <c r="D4160" s="10" t="e">
        <f aca="false">IF($A$1="WLB",INDEX(SupplierNomenclature!$D$1:$D$9996,MATCH(C4160,SupplierNomenclature!$I$1:$I$9996,0)),IF($A$1="BERU",INDEX(beru_assortment!$C$1:$C$10000,MATCH(C4160,beru_assortment!$I$1:$I$10000,0)),IF($A$1="OZON",INDEX(ozon_assortment!$F$3:$F$10000,MATCH(C4160,ozon_assortment!$E$3:$E$10000,0)),0)))</f>
        <v>#N/A</v>
      </c>
      <c r="E4160" s="7" t="n">
        <f aca="false">IF(ISBLANK(C4160), , IF(ISBLANK(C4159), E4158+1, E4159))</f>
        <v>0</v>
      </c>
      <c r="F4160" s="10" t="n">
        <f aca="false">IF(ISBLANK(C4160),,IF(OR(ISBLANK(C4159), C4159="Баркод"),1,F4159+1))</f>
        <v>0</v>
      </c>
      <c r="G4160" s="10" t="n">
        <f aca="false">IF(ISBLANK(C4161), F4160/2,)</f>
        <v>0</v>
      </c>
      <c r="H4160" s="0" t="n">
        <f aca="false">IF(ISBLANK(C4160),0,-1)</f>
        <v>0</v>
      </c>
      <c r="I4160" s="0" t="n">
        <f aca="false">IF(AND(ISBLANK(C4159),NOT(ISBLANK(C4160))),1,-1)</f>
        <v>-1</v>
      </c>
      <c r="J4160" s="0" t="n">
        <f aca="false">IF(ISBLANK(C4158),IF(AND(C4159=C4160,NOT(ISBLANK(C4159)),NOT(ISBLANK(C4160))),1,-1),-1)</f>
        <v>-1</v>
      </c>
      <c r="K4160" s="0" t="n">
        <f aca="false">IF(MAX(H4160:J4160)&lt;0,IF(OR(C4160=C4159,C4159=C4158),1,-1),MAX(H4160:J4160))</f>
        <v>0</v>
      </c>
    </row>
    <row r="4161" customFormat="false" ht="13.8" hidden="false" customHeight="false" outlineLevel="0" collapsed="false">
      <c r="B4161" s="8" t="n">
        <f aca="false">MAX(H4161:K4161)</f>
        <v>0</v>
      </c>
      <c r="C4161" s="11"/>
      <c r="D4161" s="10" t="e">
        <f aca="false">IF($A$1="WLB",INDEX(SupplierNomenclature!$D$1:$D$9996,MATCH(C4161,SupplierNomenclature!$I$1:$I$9996,0)),IF($A$1="BERU",INDEX(beru_assortment!$C$1:$C$10000,MATCH(C4161,beru_assortment!$I$1:$I$10000,0)),IF($A$1="OZON",INDEX(ozon_assortment!$F$3:$F$10000,MATCH(C4161,ozon_assortment!$E$3:$E$10000,0)),0)))</f>
        <v>#N/A</v>
      </c>
      <c r="E4161" s="7" t="n">
        <f aca="false">IF(ISBLANK(C4161), , IF(ISBLANK(C4160), E4159+1, E4160))</f>
        <v>0</v>
      </c>
      <c r="F4161" s="10" t="n">
        <f aca="false">IF(ISBLANK(C4161),,IF(OR(ISBLANK(C4160), C4160="Баркод"),1,F4160+1))</f>
        <v>0</v>
      </c>
      <c r="G4161" s="10" t="n">
        <f aca="false">IF(ISBLANK(C4162), F4161/2,)</f>
        <v>0</v>
      </c>
      <c r="H4161" s="0" t="n">
        <f aca="false">IF(ISBLANK(C4161),0,-1)</f>
        <v>0</v>
      </c>
      <c r="I4161" s="0" t="n">
        <f aca="false">IF(AND(ISBLANK(C4160),NOT(ISBLANK(C4161))),1,-1)</f>
        <v>-1</v>
      </c>
      <c r="J4161" s="0" t="n">
        <f aca="false">IF(ISBLANK(C4159),IF(AND(C4160=C4161,NOT(ISBLANK(C4160)),NOT(ISBLANK(C4161))),1,-1),-1)</f>
        <v>-1</v>
      </c>
      <c r="K4161" s="0" t="n">
        <f aca="false">IF(MAX(H4161:J4161)&lt;0,IF(OR(C4161=C4160,C4160=C4159),1,-1),MAX(H4161:J4161))</f>
        <v>0</v>
      </c>
    </row>
    <row r="4162" customFormat="false" ht="13.8" hidden="false" customHeight="false" outlineLevel="0" collapsed="false">
      <c r="B4162" s="8" t="n">
        <f aca="false">MAX(H4162:K4162)</f>
        <v>0</v>
      </c>
      <c r="C4162" s="11"/>
      <c r="D4162" s="10" t="e">
        <f aca="false">IF($A$1="WLB",INDEX(SupplierNomenclature!$D$1:$D$9996,MATCH(C4162,SupplierNomenclature!$I$1:$I$9996,0)),IF($A$1="BERU",INDEX(beru_assortment!$C$1:$C$10000,MATCH(C4162,beru_assortment!$I$1:$I$10000,0)),IF($A$1="OZON",INDEX(ozon_assortment!$F$3:$F$10000,MATCH(C4162,ozon_assortment!$E$3:$E$10000,0)),0)))</f>
        <v>#N/A</v>
      </c>
      <c r="E4162" s="7" t="n">
        <f aca="false">IF(ISBLANK(C4162), , IF(ISBLANK(C4161), E4160+1, E4161))</f>
        <v>0</v>
      </c>
      <c r="F4162" s="10" t="n">
        <f aca="false">IF(ISBLANK(C4162),,IF(OR(ISBLANK(C4161), C4161="Баркод"),1,F4161+1))</f>
        <v>0</v>
      </c>
      <c r="G4162" s="10" t="n">
        <f aca="false">IF(ISBLANK(C4163), F4162/2,)</f>
        <v>0</v>
      </c>
      <c r="H4162" s="0" t="n">
        <f aca="false">IF(ISBLANK(C4162),0,-1)</f>
        <v>0</v>
      </c>
      <c r="I4162" s="0" t="n">
        <f aca="false">IF(AND(ISBLANK(C4161),NOT(ISBLANK(C4162))),1,-1)</f>
        <v>-1</v>
      </c>
      <c r="J4162" s="0" t="n">
        <f aca="false">IF(ISBLANK(C4160),IF(AND(C4161=C4162,NOT(ISBLANK(C4161)),NOT(ISBLANK(C4162))),1,-1),-1)</f>
        <v>-1</v>
      </c>
      <c r="K4162" s="0" t="n">
        <f aca="false">IF(MAX(H4162:J4162)&lt;0,IF(OR(C4162=C4161,C4161=C4160),1,-1),MAX(H4162:J4162))</f>
        <v>0</v>
      </c>
    </row>
    <row r="4163" customFormat="false" ht="13.8" hidden="false" customHeight="false" outlineLevel="0" collapsed="false">
      <c r="B4163" s="8" t="n">
        <f aca="false">MAX(H4163:K4163)</f>
        <v>0</v>
      </c>
      <c r="C4163" s="11"/>
      <c r="D4163" s="10" t="e">
        <f aca="false">IF($A$1="WLB",INDEX(SupplierNomenclature!$D$1:$D$9996,MATCH(C4163,SupplierNomenclature!$I$1:$I$9996,0)),IF($A$1="BERU",INDEX(beru_assortment!$C$1:$C$10000,MATCH(C4163,beru_assortment!$I$1:$I$10000,0)),IF($A$1="OZON",INDEX(ozon_assortment!$F$3:$F$10000,MATCH(C4163,ozon_assortment!$E$3:$E$10000,0)),0)))</f>
        <v>#N/A</v>
      </c>
      <c r="E4163" s="7" t="n">
        <f aca="false">IF(ISBLANK(C4163), , IF(ISBLANK(C4162), E4161+1, E4162))</f>
        <v>0</v>
      </c>
      <c r="F4163" s="10" t="n">
        <f aca="false">IF(ISBLANK(C4163),,IF(OR(ISBLANK(C4162), C4162="Баркод"),1,F4162+1))</f>
        <v>0</v>
      </c>
      <c r="G4163" s="10" t="n">
        <f aca="false">IF(ISBLANK(C4164), F4163/2,)</f>
        <v>0</v>
      </c>
      <c r="H4163" s="0" t="n">
        <f aca="false">IF(ISBLANK(C4163),0,-1)</f>
        <v>0</v>
      </c>
      <c r="I4163" s="0" t="n">
        <f aca="false">IF(AND(ISBLANK(C4162),NOT(ISBLANK(C4163))),1,-1)</f>
        <v>-1</v>
      </c>
      <c r="J4163" s="0" t="n">
        <f aca="false">IF(ISBLANK(C4161),IF(AND(C4162=C4163,NOT(ISBLANK(C4162)),NOT(ISBLANK(C4163))),1,-1),-1)</f>
        <v>-1</v>
      </c>
      <c r="K4163" s="0" t="n">
        <f aca="false">IF(MAX(H4163:J4163)&lt;0,IF(OR(C4163=C4162,C4162=C4161),1,-1),MAX(H4163:J4163))</f>
        <v>0</v>
      </c>
    </row>
    <row r="4164" customFormat="false" ht="13.8" hidden="false" customHeight="false" outlineLevel="0" collapsed="false">
      <c r="B4164" s="8" t="n">
        <f aca="false">MAX(H4164:K4164)</f>
        <v>0</v>
      </c>
      <c r="C4164" s="11"/>
      <c r="D4164" s="10" t="e">
        <f aca="false">IF($A$1="WLB",INDEX(SupplierNomenclature!$D$1:$D$9996,MATCH(C4164,SupplierNomenclature!$I$1:$I$9996,0)),IF($A$1="BERU",INDEX(beru_assortment!$C$1:$C$10000,MATCH(C4164,beru_assortment!$I$1:$I$10000,0)),IF($A$1="OZON",INDEX(ozon_assortment!$F$3:$F$10000,MATCH(C4164,ozon_assortment!$E$3:$E$10000,0)),0)))</f>
        <v>#N/A</v>
      </c>
      <c r="E4164" s="7" t="n">
        <f aca="false">IF(ISBLANK(C4164), , IF(ISBLANK(C4163), E4162+1, E4163))</f>
        <v>0</v>
      </c>
      <c r="F4164" s="10" t="n">
        <f aca="false">IF(ISBLANK(C4164),,IF(OR(ISBLANK(C4163), C4163="Баркод"),1,F4163+1))</f>
        <v>0</v>
      </c>
      <c r="G4164" s="10" t="n">
        <f aca="false">IF(ISBLANK(C4165), F4164/2,)</f>
        <v>0</v>
      </c>
      <c r="H4164" s="0" t="n">
        <f aca="false">IF(ISBLANK(C4164),0,-1)</f>
        <v>0</v>
      </c>
      <c r="I4164" s="0" t="n">
        <f aca="false">IF(AND(ISBLANK(C4163),NOT(ISBLANK(C4164))),1,-1)</f>
        <v>-1</v>
      </c>
      <c r="J4164" s="0" t="n">
        <f aca="false">IF(ISBLANK(C4162),IF(AND(C4163=C4164,NOT(ISBLANK(C4163)),NOT(ISBLANK(C4164))),1,-1),-1)</f>
        <v>-1</v>
      </c>
      <c r="K4164" s="0" t="n">
        <f aca="false">IF(MAX(H4164:J4164)&lt;0,IF(OR(C4164=C4163,C4163=C4162),1,-1),MAX(H4164:J4164))</f>
        <v>0</v>
      </c>
    </row>
    <row r="4165" customFormat="false" ht="13.8" hidden="false" customHeight="false" outlineLevel="0" collapsed="false">
      <c r="B4165" s="8" t="n">
        <f aca="false">MAX(H4165:K4165)</f>
        <v>0</v>
      </c>
      <c r="C4165" s="11"/>
      <c r="D4165" s="10" t="e">
        <f aca="false">IF($A$1="WLB",INDEX(SupplierNomenclature!$D$1:$D$9996,MATCH(C4165,SupplierNomenclature!$I$1:$I$9996,0)),IF($A$1="BERU",INDEX(beru_assortment!$C$1:$C$10000,MATCH(C4165,beru_assortment!$I$1:$I$10000,0)),IF($A$1="OZON",INDEX(ozon_assortment!$F$3:$F$10000,MATCH(C4165,ozon_assortment!$E$3:$E$10000,0)),0)))</f>
        <v>#N/A</v>
      </c>
      <c r="E4165" s="7" t="n">
        <f aca="false">IF(ISBLANK(C4165), , IF(ISBLANK(C4164), E4163+1, E4164))</f>
        <v>0</v>
      </c>
      <c r="F4165" s="10" t="n">
        <f aca="false">IF(ISBLANK(C4165),,IF(OR(ISBLANK(C4164), C4164="Баркод"),1,F4164+1))</f>
        <v>0</v>
      </c>
      <c r="G4165" s="10" t="n">
        <f aca="false">IF(ISBLANK(C4166), F4165/2,)</f>
        <v>0</v>
      </c>
      <c r="H4165" s="0" t="n">
        <f aca="false">IF(ISBLANK(C4165),0,-1)</f>
        <v>0</v>
      </c>
      <c r="I4165" s="0" t="n">
        <f aca="false">IF(AND(ISBLANK(C4164),NOT(ISBLANK(C4165))),1,-1)</f>
        <v>-1</v>
      </c>
      <c r="J4165" s="0" t="n">
        <f aca="false">IF(ISBLANK(C4163),IF(AND(C4164=C4165,NOT(ISBLANK(C4164)),NOT(ISBLANK(C4165))),1,-1),-1)</f>
        <v>-1</v>
      </c>
      <c r="K4165" s="0" t="n">
        <f aca="false">IF(MAX(H4165:J4165)&lt;0,IF(OR(C4165=C4164,C4164=C4163),1,-1),MAX(H4165:J4165))</f>
        <v>0</v>
      </c>
    </row>
    <row r="4166" customFormat="false" ht="13.8" hidden="false" customHeight="false" outlineLevel="0" collapsed="false">
      <c r="B4166" s="8" t="n">
        <f aca="false">MAX(H4166:K4166)</f>
        <v>0</v>
      </c>
      <c r="C4166" s="11"/>
      <c r="D4166" s="10" t="e">
        <f aca="false">IF($A$1="WLB",INDEX(SupplierNomenclature!$D$1:$D$9996,MATCH(C4166,SupplierNomenclature!$I$1:$I$9996,0)),IF($A$1="BERU",INDEX(beru_assortment!$C$1:$C$10000,MATCH(C4166,beru_assortment!$I$1:$I$10000,0)),IF($A$1="OZON",INDEX(ozon_assortment!$F$3:$F$10000,MATCH(C4166,ozon_assortment!$E$3:$E$10000,0)),0)))</f>
        <v>#N/A</v>
      </c>
      <c r="E4166" s="7" t="n">
        <f aca="false">IF(ISBLANK(C4166), , IF(ISBLANK(C4165), E4164+1, E4165))</f>
        <v>0</v>
      </c>
      <c r="F4166" s="10" t="n">
        <f aca="false">IF(ISBLANK(C4166),,IF(OR(ISBLANK(C4165), C4165="Баркод"),1,F4165+1))</f>
        <v>0</v>
      </c>
      <c r="G4166" s="10" t="n">
        <f aca="false">IF(ISBLANK(C4167), F4166/2,)</f>
        <v>0</v>
      </c>
      <c r="H4166" s="0" t="n">
        <f aca="false">IF(ISBLANK(C4166),0,-1)</f>
        <v>0</v>
      </c>
      <c r="I4166" s="0" t="n">
        <f aca="false">IF(AND(ISBLANK(C4165),NOT(ISBLANK(C4166))),1,-1)</f>
        <v>-1</v>
      </c>
      <c r="J4166" s="0" t="n">
        <f aca="false">IF(ISBLANK(C4164),IF(AND(C4165=C4166,NOT(ISBLANK(C4165)),NOT(ISBLANK(C4166))),1,-1),-1)</f>
        <v>-1</v>
      </c>
      <c r="K4166" s="0" t="n">
        <f aca="false">IF(MAX(H4166:J4166)&lt;0,IF(OR(C4166=C4165,C4165=C4164),1,-1),MAX(H4166:J4166))</f>
        <v>0</v>
      </c>
    </row>
    <row r="4167" customFormat="false" ht="13.8" hidden="false" customHeight="false" outlineLevel="0" collapsed="false">
      <c r="B4167" s="8" t="n">
        <f aca="false">MAX(H4167:K4167)</f>
        <v>0</v>
      </c>
      <c r="C4167" s="11"/>
      <c r="D4167" s="10" t="e">
        <f aca="false">IF($A$1="WLB",INDEX(SupplierNomenclature!$D$1:$D$9996,MATCH(C4167,SupplierNomenclature!$I$1:$I$9996,0)),IF($A$1="BERU",INDEX(beru_assortment!$C$1:$C$10000,MATCH(C4167,beru_assortment!$I$1:$I$10000,0)),IF($A$1="OZON",INDEX(ozon_assortment!$F$3:$F$10000,MATCH(C4167,ozon_assortment!$E$3:$E$10000,0)),0)))</f>
        <v>#N/A</v>
      </c>
      <c r="E4167" s="7" t="n">
        <f aca="false">IF(ISBLANK(C4167), , IF(ISBLANK(C4166), E4165+1, E4166))</f>
        <v>0</v>
      </c>
      <c r="F4167" s="10" t="n">
        <f aca="false">IF(ISBLANK(C4167),,IF(OR(ISBLANK(C4166), C4166="Баркод"),1,F4166+1))</f>
        <v>0</v>
      </c>
      <c r="G4167" s="10" t="n">
        <f aca="false">IF(ISBLANK(C4168), F4167/2,)</f>
        <v>0</v>
      </c>
      <c r="H4167" s="0" t="n">
        <f aca="false">IF(ISBLANK(C4167),0,-1)</f>
        <v>0</v>
      </c>
      <c r="I4167" s="0" t="n">
        <f aca="false">IF(AND(ISBLANK(C4166),NOT(ISBLANK(C4167))),1,-1)</f>
        <v>-1</v>
      </c>
      <c r="J4167" s="0" t="n">
        <f aca="false">IF(ISBLANK(C4165),IF(AND(C4166=C4167,NOT(ISBLANK(C4166)),NOT(ISBLANK(C4167))),1,-1),-1)</f>
        <v>-1</v>
      </c>
      <c r="K4167" s="0" t="n">
        <f aca="false">IF(MAX(H4167:J4167)&lt;0,IF(OR(C4167=C4166,C4166=C4165),1,-1),MAX(H4167:J4167))</f>
        <v>0</v>
      </c>
    </row>
    <row r="4168" customFormat="false" ht="13.8" hidden="false" customHeight="false" outlineLevel="0" collapsed="false">
      <c r="B4168" s="8" t="n">
        <f aca="false">MAX(H4168:K4168)</f>
        <v>0</v>
      </c>
      <c r="C4168" s="11"/>
      <c r="D4168" s="10" t="e">
        <f aca="false">IF($A$1="WLB",INDEX(SupplierNomenclature!$D$1:$D$9996,MATCH(C4168,SupplierNomenclature!$I$1:$I$9996,0)),IF($A$1="BERU",INDEX(beru_assortment!$C$1:$C$10000,MATCH(C4168,beru_assortment!$I$1:$I$10000,0)),IF($A$1="OZON",INDEX(ozon_assortment!$F$3:$F$10000,MATCH(C4168,ozon_assortment!$E$3:$E$10000,0)),0)))</f>
        <v>#N/A</v>
      </c>
      <c r="E4168" s="7" t="n">
        <f aca="false">IF(ISBLANK(C4168), , IF(ISBLANK(C4167), E4166+1, E4167))</f>
        <v>0</v>
      </c>
      <c r="F4168" s="10" t="n">
        <f aca="false">IF(ISBLANK(C4168),,IF(OR(ISBLANK(C4167), C4167="Баркод"),1,F4167+1))</f>
        <v>0</v>
      </c>
      <c r="G4168" s="10" t="n">
        <f aca="false">IF(ISBLANK(C4169), F4168/2,)</f>
        <v>0</v>
      </c>
      <c r="H4168" s="0" t="n">
        <f aca="false">IF(ISBLANK(C4168),0,-1)</f>
        <v>0</v>
      </c>
      <c r="I4168" s="0" t="n">
        <f aca="false">IF(AND(ISBLANK(C4167),NOT(ISBLANK(C4168))),1,-1)</f>
        <v>-1</v>
      </c>
      <c r="J4168" s="0" t="n">
        <f aca="false">IF(ISBLANK(C4166),IF(AND(C4167=C4168,NOT(ISBLANK(C4167)),NOT(ISBLANK(C4168))),1,-1),-1)</f>
        <v>-1</v>
      </c>
      <c r="K4168" s="0" t="n">
        <f aca="false">IF(MAX(H4168:J4168)&lt;0,IF(OR(C4168=C4167,C4167=C4166),1,-1),MAX(H4168:J4168))</f>
        <v>0</v>
      </c>
    </row>
    <row r="4169" customFormat="false" ht="13.8" hidden="false" customHeight="false" outlineLevel="0" collapsed="false">
      <c r="B4169" s="8" t="n">
        <f aca="false">MAX(H4169:K4169)</f>
        <v>0</v>
      </c>
      <c r="C4169" s="11"/>
      <c r="D4169" s="10" t="e">
        <f aca="false">IF($A$1="WLB",INDEX(SupplierNomenclature!$D$1:$D$9996,MATCH(C4169,SupplierNomenclature!$I$1:$I$9996,0)),IF($A$1="BERU",INDEX(beru_assortment!$C$1:$C$10000,MATCH(C4169,beru_assortment!$I$1:$I$10000,0)),IF($A$1="OZON",INDEX(ozon_assortment!$F$3:$F$10000,MATCH(C4169,ozon_assortment!$E$3:$E$10000,0)),0)))</f>
        <v>#N/A</v>
      </c>
      <c r="E4169" s="7" t="n">
        <f aca="false">IF(ISBLANK(C4169), , IF(ISBLANK(C4168), E4167+1, E4168))</f>
        <v>0</v>
      </c>
      <c r="F4169" s="10" t="n">
        <f aca="false">IF(ISBLANK(C4169),,IF(OR(ISBLANK(C4168), C4168="Баркод"),1,F4168+1))</f>
        <v>0</v>
      </c>
      <c r="G4169" s="10" t="n">
        <f aca="false">IF(ISBLANK(C4170), F4169/2,)</f>
        <v>0</v>
      </c>
      <c r="H4169" s="0" t="n">
        <f aca="false">IF(ISBLANK(C4169),0,-1)</f>
        <v>0</v>
      </c>
      <c r="I4169" s="0" t="n">
        <f aca="false">IF(AND(ISBLANK(C4168),NOT(ISBLANK(C4169))),1,-1)</f>
        <v>-1</v>
      </c>
      <c r="J4169" s="0" t="n">
        <f aca="false">IF(ISBLANK(C4167),IF(AND(C4168=C4169,NOT(ISBLANK(C4168)),NOT(ISBLANK(C4169))),1,-1),-1)</f>
        <v>-1</v>
      </c>
      <c r="K4169" s="0" t="n">
        <f aca="false">IF(MAX(H4169:J4169)&lt;0,IF(OR(C4169=C4168,C4168=C4167),1,-1),MAX(H4169:J4169))</f>
        <v>0</v>
      </c>
    </row>
    <row r="4170" customFormat="false" ht="13.8" hidden="false" customHeight="false" outlineLevel="0" collapsed="false">
      <c r="B4170" s="8" t="n">
        <f aca="false">MAX(H4170:K4170)</f>
        <v>0</v>
      </c>
      <c r="C4170" s="11"/>
      <c r="D4170" s="10" t="e">
        <f aca="false">IF($A$1="WLB",INDEX(SupplierNomenclature!$D$1:$D$9996,MATCH(C4170,SupplierNomenclature!$I$1:$I$9996,0)),IF($A$1="BERU",INDEX(beru_assortment!$C$1:$C$10000,MATCH(C4170,beru_assortment!$I$1:$I$10000,0)),IF($A$1="OZON",INDEX(ozon_assortment!$F$3:$F$10000,MATCH(C4170,ozon_assortment!$E$3:$E$10000,0)),0)))</f>
        <v>#N/A</v>
      </c>
      <c r="E4170" s="7" t="n">
        <f aca="false">IF(ISBLANK(C4170), , IF(ISBLANK(C4169), E4168+1, E4169))</f>
        <v>0</v>
      </c>
      <c r="F4170" s="10" t="n">
        <f aca="false">IF(ISBLANK(C4170),,IF(OR(ISBLANK(C4169), C4169="Баркод"),1,F4169+1))</f>
        <v>0</v>
      </c>
      <c r="G4170" s="10" t="n">
        <f aca="false">IF(ISBLANK(C4171), F4170/2,)</f>
        <v>0</v>
      </c>
      <c r="H4170" s="0" t="n">
        <f aca="false">IF(ISBLANK(C4170),0,-1)</f>
        <v>0</v>
      </c>
      <c r="I4170" s="0" t="n">
        <f aca="false">IF(AND(ISBLANK(C4169),NOT(ISBLANK(C4170))),1,-1)</f>
        <v>-1</v>
      </c>
      <c r="J4170" s="0" t="n">
        <f aca="false">IF(ISBLANK(C4168),IF(AND(C4169=C4170,NOT(ISBLANK(C4169)),NOT(ISBLANK(C4170))),1,-1),-1)</f>
        <v>-1</v>
      </c>
      <c r="K4170" s="0" t="n">
        <f aca="false">IF(MAX(H4170:J4170)&lt;0,IF(OR(C4170=C4169,C4169=C4168),1,-1),MAX(H4170:J4170))</f>
        <v>0</v>
      </c>
    </row>
    <row r="4171" customFormat="false" ht="13.8" hidden="false" customHeight="false" outlineLevel="0" collapsed="false">
      <c r="B4171" s="8" t="n">
        <f aca="false">MAX(H4171:K4171)</f>
        <v>0</v>
      </c>
      <c r="C4171" s="11"/>
      <c r="D4171" s="10" t="e">
        <f aca="false">IF($A$1="WLB",INDEX(SupplierNomenclature!$D$1:$D$9996,MATCH(C4171,SupplierNomenclature!$I$1:$I$9996,0)),IF($A$1="BERU",INDEX(beru_assortment!$C$1:$C$10000,MATCH(C4171,beru_assortment!$I$1:$I$10000,0)),IF($A$1="OZON",INDEX(ozon_assortment!$F$3:$F$10000,MATCH(C4171,ozon_assortment!$E$3:$E$10000,0)),0)))</f>
        <v>#N/A</v>
      </c>
      <c r="E4171" s="7" t="n">
        <f aca="false">IF(ISBLANK(C4171), , IF(ISBLANK(C4170), E4169+1, E4170))</f>
        <v>0</v>
      </c>
      <c r="F4171" s="10" t="n">
        <f aca="false">IF(ISBLANK(C4171),,IF(OR(ISBLANK(C4170), C4170="Баркод"),1,F4170+1))</f>
        <v>0</v>
      </c>
      <c r="G4171" s="10" t="n">
        <f aca="false">IF(ISBLANK(C4172), F4171/2,)</f>
        <v>0</v>
      </c>
      <c r="H4171" s="0" t="n">
        <f aca="false">IF(ISBLANK(C4171),0,-1)</f>
        <v>0</v>
      </c>
      <c r="I4171" s="0" t="n">
        <f aca="false">IF(AND(ISBLANK(C4170),NOT(ISBLANK(C4171))),1,-1)</f>
        <v>-1</v>
      </c>
      <c r="J4171" s="0" t="n">
        <f aca="false">IF(ISBLANK(C4169),IF(AND(C4170=C4171,NOT(ISBLANK(C4170)),NOT(ISBLANK(C4171))),1,-1),-1)</f>
        <v>-1</v>
      </c>
      <c r="K4171" s="0" t="n">
        <f aca="false">IF(MAX(H4171:J4171)&lt;0,IF(OR(C4171=C4170,C4170=C4169),1,-1),MAX(H4171:J4171))</f>
        <v>0</v>
      </c>
    </row>
    <row r="4172" customFormat="false" ht="13.8" hidden="false" customHeight="false" outlineLevel="0" collapsed="false">
      <c r="B4172" s="8" t="n">
        <f aca="false">MAX(H4172:K4172)</f>
        <v>0</v>
      </c>
      <c r="C4172" s="11"/>
      <c r="D4172" s="10" t="e">
        <f aca="false">IF($A$1="WLB",INDEX(SupplierNomenclature!$D$1:$D$9996,MATCH(C4172,SupplierNomenclature!$I$1:$I$9996,0)),IF($A$1="BERU",INDEX(beru_assortment!$C$1:$C$10000,MATCH(C4172,beru_assortment!$I$1:$I$10000,0)),IF($A$1="OZON",INDEX(ozon_assortment!$F$3:$F$10000,MATCH(C4172,ozon_assortment!$E$3:$E$10000,0)),0)))</f>
        <v>#N/A</v>
      </c>
      <c r="E4172" s="7" t="n">
        <f aca="false">IF(ISBLANK(C4172), , IF(ISBLANK(C4171), E4170+1, E4171))</f>
        <v>0</v>
      </c>
      <c r="F4172" s="10" t="n">
        <f aca="false">IF(ISBLANK(C4172),,IF(OR(ISBLANK(C4171), C4171="Баркод"),1,F4171+1))</f>
        <v>0</v>
      </c>
      <c r="G4172" s="10" t="n">
        <f aca="false">IF(ISBLANK(C4173), F4172/2,)</f>
        <v>0</v>
      </c>
      <c r="H4172" s="0" t="n">
        <f aca="false">IF(ISBLANK(C4172),0,-1)</f>
        <v>0</v>
      </c>
      <c r="I4172" s="0" t="n">
        <f aca="false">IF(AND(ISBLANK(C4171),NOT(ISBLANK(C4172))),1,-1)</f>
        <v>-1</v>
      </c>
      <c r="J4172" s="0" t="n">
        <f aca="false">IF(ISBLANK(C4170),IF(AND(C4171=C4172,NOT(ISBLANK(C4171)),NOT(ISBLANK(C4172))),1,-1),-1)</f>
        <v>-1</v>
      </c>
      <c r="K4172" s="0" t="n">
        <f aca="false">IF(MAX(H4172:J4172)&lt;0,IF(OR(C4172=C4171,C4171=C4170),1,-1),MAX(H4172:J4172))</f>
        <v>0</v>
      </c>
    </row>
    <row r="4173" customFormat="false" ht="13.8" hidden="false" customHeight="false" outlineLevel="0" collapsed="false">
      <c r="B4173" s="8" t="n">
        <f aca="false">MAX(H4173:K4173)</f>
        <v>0</v>
      </c>
      <c r="C4173" s="11"/>
      <c r="D4173" s="10" t="e">
        <f aca="false">IF($A$1="WLB",INDEX(SupplierNomenclature!$D$1:$D$9996,MATCH(C4173,SupplierNomenclature!$I$1:$I$9996,0)),IF($A$1="BERU",INDEX(beru_assortment!$C$1:$C$10000,MATCH(C4173,beru_assortment!$I$1:$I$10000,0)),IF($A$1="OZON",INDEX(ozon_assortment!$F$3:$F$10000,MATCH(C4173,ozon_assortment!$E$3:$E$10000,0)),0)))</f>
        <v>#N/A</v>
      </c>
      <c r="E4173" s="7" t="n">
        <f aca="false">IF(ISBLANK(C4173), , IF(ISBLANK(C4172), E4171+1, E4172))</f>
        <v>0</v>
      </c>
      <c r="F4173" s="10" t="n">
        <f aca="false">IF(ISBLANK(C4173),,IF(OR(ISBLANK(C4172), C4172="Баркод"),1,F4172+1))</f>
        <v>0</v>
      </c>
      <c r="G4173" s="10" t="n">
        <f aca="false">IF(ISBLANK(C4174), F4173/2,)</f>
        <v>0</v>
      </c>
      <c r="H4173" s="0" t="n">
        <f aca="false">IF(ISBLANK(C4173),0,-1)</f>
        <v>0</v>
      </c>
      <c r="I4173" s="0" t="n">
        <f aca="false">IF(AND(ISBLANK(C4172),NOT(ISBLANK(C4173))),1,-1)</f>
        <v>-1</v>
      </c>
      <c r="J4173" s="0" t="n">
        <f aca="false">IF(ISBLANK(C4171),IF(AND(C4172=C4173,NOT(ISBLANK(C4172)),NOT(ISBLANK(C4173))),1,-1),-1)</f>
        <v>-1</v>
      </c>
      <c r="K4173" s="0" t="n">
        <f aca="false">IF(MAX(H4173:J4173)&lt;0,IF(OR(C4173=C4172,C4172=C4171),1,-1),MAX(H4173:J4173))</f>
        <v>0</v>
      </c>
    </row>
    <row r="4174" customFormat="false" ht="13.8" hidden="false" customHeight="false" outlineLevel="0" collapsed="false">
      <c r="B4174" s="8" t="n">
        <f aca="false">MAX(H4174:K4174)</f>
        <v>0</v>
      </c>
      <c r="C4174" s="11"/>
      <c r="D4174" s="10" t="e">
        <f aca="false">IF($A$1="WLB",INDEX(SupplierNomenclature!$D$1:$D$9996,MATCH(C4174,SupplierNomenclature!$I$1:$I$9996,0)),IF($A$1="BERU",INDEX(beru_assortment!$C$1:$C$10000,MATCH(C4174,beru_assortment!$I$1:$I$10000,0)),IF($A$1="OZON",INDEX(ozon_assortment!$F$3:$F$10000,MATCH(C4174,ozon_assortment!$E$3:$E$10000,0)),0)))</f>
        <v>#N/A</v>
      </c>
      <c r="E4174" s="7" t="n">
        <f aca="false">IF(ISBLANK(C4174), , IF(ISBLANK(C4173), E4172+1, E4173))</f>
        <v>0</v>
      </c>
      <c r="F4174" s="10" t="n">
        <f aca="false">IF(ISBLANK(C4174),,IF(OR(ISBLANK(C4173), C4173="Баркод"),1,F4173+1))</f>
        <v>0</v>
      </c>
      <c r="G4174" s="10" t="n">
        <f aca="false">IF(ISBLANK(C4175), F4174/2,)</f>
        <v>0</v>
      </c>
      <c r="H4174" s="0" t="n">
        <f aca="false">IF(ISBLANK(C4174),0,-1)</f>
        <v>0</v>
      </c>
      <c r="I4174" s="0" t="n">
        <f aca="false">IF(AND(ISBLANK(C4173),NOT(ISBLANK(C4174))),1,-1)</f>
        <v>-1</v>
      </c>
      <c r="J4174" s="0" t="n">
        <f aca="false">IF(ISBLANK(C4172),IF(AND(C4173=C4174,NOT(ISBLANK(C4173)),NOT(ISBLANK(C4174))),1,-1),-1)</f>
        <v>-1</v>
      </c>
      <c r="K4174" s="0" t="n">
        <f aca="false">IF(MAX(H4174:J4174)&lt;0,IF(OR(C4174=C4173,C4173=C4172),1,-1),MAX(H4174:J4174))</f>
        <v>0</v>
      </c>
    </row>
    <row r="4175" customFormat="false" ht="13.8" hidden="false" customHeight="false" outlineLevel="0" collapsed="false">
      <c r="B4175" s="8" t="n">
        <f aca="false">MAX(H4175:K4175)</f>
        <v>0</v>
      </c>
      <c r="C4175" s="11"/>
      <c r="D4175" s="10" t="e">
        <f aca="false">IF($A$1="WLB",INDEX(SupplierNomenclature!$D$1:$D$9996,MATCH(C4175,SupplierNomenclature!$I$1:$I$9996,0)),IF($A$1="BERU",INDEX(beru_assortment!$C$1:$C$10000,MATCH(C4175,beru_assortment!$I$1:$I$10000,0)),IF($A$1="OZON",INDEX(ozon_assortment!$F$3:$F$10000,MATCH(C4175,ozon_assortment!$E$3:$E$10000,0)),0)))</f>
        <v>#N/A</v>
      </c>
      <c r="E4175" s="7" t="n">
        <f aca="false">IF(ISBLANK(C4175), , IF(ISBLANK(C4174), E4173+1, E4174))</f>
        <v>0</v>
      </c>
      <c r="F4175" s="10" t="n">
        <f aca="false">IF(ISBLANK(C4175),,IF(OR(ISBLANK(C4174), C4174="Баркод"),1,F4174+1))</f>
        <v>0</v>
      </c>
      <c r="G4175" s="10" t="n">
        <f aca="false">IF(ISBLANK(C4176), F4175/2,)</f>
        <v>0</v>
      </c>
      <c r="H4175" s="0" t="n">
        <f aca="false">IF(ISBLANK(C4175),0,-1)</f>
        <v>0</v>
      </c>
      <c r="I4175" s="0" t="n">
        <f aca="false">IF(AND(ISBLANK(C4174),NOT(ISBLANK(C4175))),1,-1)</f>
        <v>-1</v>
      </c>
      <c r="J4175" s="0" t="n">
        <f aca="false">IF(ISBLANK(C4173),IF(AND(C4174=C4175,NOT(ISBLANK(C4174)),NOT(ISBLANK(C4175))),1,-1),-1)</f>
        <v>-1</v>
      </c>
      <c r="K4175" s="0" t="n">
        <f aca="false">IF(MAX(H4175:J4175)&lt;0,IF(OR(C4175=C4174,C4174=C4173),1,-1),MAX(H4175:J4175))</f>
        <v>0</v>
      </c>
    </row>
    <row r="4176" customFormat="false" ht="13.8" hidden="false" customHeight="false" outlineLevel="0" collapsed="false">
      <c r="B4176" s="8" t="n">
        <f aca="false">MAX(H4176:K4176)</f>
        <v>0</v>
      </c>
      <c r="C4176" s="11"/>
      <c r="D4176" s="10" t="e">
        <f aca="false">IF($A$1="WLB",INDEX(SupplierNomenclature!$D$1:$D$9996,MATCH(C4176,SupplierNomenclature!$I$1:$I$9996,0)),IF($A$1="BERU",INDEX(beru_assortment!$C$1:$C$10000,MATCH(C4176,beru_assortment!$I$1:$I$10000,0)),IF($A$1="OZON",INDEX(ozon_assortment!$F$3:$F$10000,MATCH(C4176,ozon_assortment!$E$3:$E$10000,0)),0)))</f>
        <v>#N/A</v>
      </c>
      <c r="E4176" s="7" t="n">
        <f aca="false">IF(ISBLANK(C4176), , IF(ISBLANK(C4175), E4174+1, E4175))</f>
        <v>0</v>
      </c>
      <c r="F4176" s="10" t="n">
        <f aca="false">IF(ISBLANK(C4176),,IF(OR(ISBLANK(C4175), C4175="Баркод"),1,F4175+1))</f>
        <v>0</v>
      </c>
      <c r="G4176" s="10" t="n">
        <f aca="false">IF(ISBLANK(C4177), F4176/2,)</f>
        <v>0</v>
      </c>
      <c r="H4176" s="0" t="n">
        <f aca="false">IF(ISBLANK(C4176),0,-1)</f>
        <v>0</v>
      </c>
      <c r="I4176" s="0" t="n">
        <f aca="false">IF(AND(ISBLANK(C4175),NOT(ISBLANK(C4176))),1,-1)</f>
        <v>-1</v>
      </c>
      <c r="J4176" s="0" t="n">
        <f aca="false">IF(ISBLANK(C4174),IF(AND(C4175=C4176,NOT(ISBLANK(C4175)),NOT(ISBLANK(C4176))),1,-1),-1)</f>
        <v>-1</v>
      </c>
      <c r="K4176" s="0" t="n">
        <f aca="false">IF(MAX(H4176:J4176)&lt;0,IF(OR(C4176=C4175,C4175=C4174),1,-1),MAX(H4176:J4176))</f>
        <v>0</v>
      </c>
    </row>
    <row r="4177" customFormat="false" ht="13.8" hidden="false" customHeight="false" outlineLevel="0" collapsed="false">
      <c r="B4177" s="8" t="n">
        <f aca="false">MAX(H4177:K4177)</f>
        <v>0</v>
      </c>
      <c r="C4177" s="11"/>
      <c r="D4177" s="10" t="e">
        <f aca="false">IF($A$1="WLB",INDEX(SupplierNomenclature!$D$1:$D$9996,MATCH(C4177,SupplierNomenclature!$I$1:$I$9996,0)),IF($A$1="BERU",INDEX(beru_assortment!$C$1:$C$10000,MATCH(C4177,beru_assortment!$I$1:$I$10000,0)),IF($A$1="OZON",INDEX(ozon_assortment!$F$3:$F$10000,MATCH(C4177,ozon_assortment!$E$3:$E$10000,0)),0)))</f>
        <v>#N/A</v>
      </c>
      <c r="E4177" s="7" t="n">
        <f aca="false">IF(ISBLANK(C4177), , IF(ISBLANK(C4176), E4175+1, E4176))</f>
        <v>0</v>
      </c>
      <c r="F4177" s="10" t="n">
        <f aca="false">IF(ISBLANK(C4177),,IF(OR(ISBLANK(C4176), C4176="Баркод"),1,F4176+1))</f>
        <v>0</v>
      </c>
      <c r="G4177" s="10" t="n">
        <f aca="false">IF(ISBLANK(C4178), F4177/2,)</f>
        <v>0</v>
      </c>
      <c r="H4177" s="0" t="n">
        <f aca="false">IF(ISBLANK(C4177),0,-1)</f>
        <v>0</v>
      </c>
      <c r="I4177" s="0" t="n">
        <f aca="false">IF(AND(ISBLANK(C4176),NOT(ISBLANK(C4177))),1,-1)</f>
        <v>-1</v>
      </c>
      <c r="J4177" s="0" t="n">
        <f aca="false">IF(ISBLANK(C4175),IF(AND(C4176=C4177,NOT(ISBLANK(C4176)),NOT(ISBLANK(C4177))),1,-1),-1)</f>
        <v>-1</v>
      </c>
      <c r="K4177" s="0" t="n">
        <f aca="false">IF(MAX(H4177:J4177)&lt;0,IF(OR(C4177=C4176,C4176=C4175),1,-1),MAX(H4177:J4177))</f>
        <v>0</v>
      </c>
    </row>
    <row r="4178" customFormat="false" ht="13.8" hidden="false" customHeight="false" outlineLevel="0" collapsed="false">
      <c r="B4178" s="8" t="n">
        <f aca="false">MAX(H4178:K4178)</f>
        <v>0</v>
      </c>
      <c r="C4178" s="11"/>
      <c r="D4178" s="10" t="e">
        <f aca="false">IF($A$1="WLB",INDEX(SupplierNomenclature!$D$1:$D$9996,MATCH(C4178,SupplierNomenclature!$I$1:$I$9996,0)),IF($A$1="BERU",INDEX(beru_assortment!$C$1:$C$10000,MATCH(C4178,beru_assortment!$I$1:$I$10000,0)),IF($A$1="OZON",INDEX(ozon_assortment!$F$3:$F$10000,MATCH(C4178,ozon_assortment!$E$3:$E$10000,0)),0)))</f>
        <v>#N/A</v>
      </c>
      <c r="E4178" s="7" t="n">
        <f aca="false">IF(ISBLANK(C4178), , IF(ISBLANK(C4177), E4176+1, E4177))</f>
        <v>0</v>
      </c>
      <c r="F4178" s="10" t="n">
        <f aca="false">IF(ISBLANK(C4178),,IF(OR(ISBLANK(C4177), C4177="Баркод"),1,F4177+1))</f>
        <v>0</v>
      </c>
      <c r="G4178" s="10" t="n">
        <f aca="false">IF(ISBLANK(C4179), F4178/2,)</f>
        <v>0</v>
      </c>
      <c r="H4178" s="0" t="n">
        <f aca="false">IF(ISBLANK(C4178),0,-1)</f>
        <v>0</v>
      </c>
      <c r="I4178" s="0" t="n">
        <f aca="false">IF(AND(ISBLANK(C4177),NOT(ISBLANK(C4178))),1,-1)</f>
        <v>-1</v>
      </c>
      <c r="J4178" s="0" t="n">
        <f aca="false">IF(ISBLANK(C4176),IF(AND(C4177=C4178,NOT(ISBLANK(C4177)),NOT(ISBLANK(C4178))),1,-1),-1)</f>
        <v>-1</v>
      </c>
      <c r="K4178" s="0" t="n">
        <f aca="false">IF(MAX(H4178:J4178)&lt;0,IF(OR(C4178=C4177,C4177=C4176),1,-1),MAX(H4178:J4178))</f>
        <v>0</v>
      </c>
    </row>
    <row r="4179" customFormat="false" ht="13.8" hidden="false" customHeight="false" outlineLevel="0" collapsed="false">
      <c r="B4179" s="8" t="n">
        <f aca="false">MAX(H4179:K4179)</f>
        <v>0</v>
      </c>
      <c r="C4179" s="11"/>
      <c r="D4179" s="10" t="e">
        <f aca="false">IF($A$1="WLB",INDEX(SupplierNomenclature!$D$1:$D$9996,MATCH(C4179,SupplierNomenclature!$I$1:$I$9996,0)),IF($A$1="BERU",INDEX(beru_assortment!$C$1:$C$10000,MATCH(C4179,beru_assortment!$I$1:$I$10000,0)),IF($A$1="OZON",INDEX(ozon_assortment!$F$3:$F$10000,MATCH(C4179,ozon_assortment!$E$3:$E$10000,0)),0)))</f>
        <v>#N/A</v>
      </c>
      <c r="E4179" s="7" t="n">
        <f aca="false">IF(ISBLANK(C4179), , IF(ISBLANK(C4178), E4177+1, E4178))</f>
        <v>0</v>
      </c>
      <c r="F4179" s="10" t="n">
        <f aca="false">IF(ISBLANK(C4179),,IF(OR(ISBLANK(C4178), C4178="Баркод"),1,F4178+1))</f>
        <v>0</v>
      </c>
      <c r="G4179" s="10" t="n">
        <f aca="false">IF(ISBLANK(C4180), F4179/2,)</f>
        <v>0</v>
      </c>
      <c r="H4179" s="0" t="n">
        <f aca="false">IF(ISBLANK(C4179),0,-1)</f>
        <v>0</v>
      </c>
      <c r="I4179" s="0" t="n">
        <f aca="false">IF(AND(ISBLANK(C4178),NOT(ISBLANK(C4179))),1,-1)</f>
        <v>-1</v>
      </c>
      <c r="J4179" s="0" t="n">
        <f aca="false">IF(ISBLANK(C4177),IF(AND(C4178=C4179,NOT(ISBLANK(C4178)),NOT(ISBLANK(C4179))),1,-1),-1)</f>
        <v>-1</v>
      </c>
      <c r="K4179" s="0" t="n">
        <f aca="false">IF(MAX(H4179:J4179)&lt;0,IF(OR(C4179=C4178,C4178=C4177),1,-1),MAX(H4179:J4179))</f>
        <v>0</v>
      </c>
    </row>
    <row r="4180" customFormat="false" ht="13.8" hidden="false" customHeight="false" outlineLevel="0" collapsed="false">
      <c r="B4180" s="8" t="n">
        <f aca="false">MAX(H4180:K4180)</f>
        <v>0</v>
      </c>
      <c r="C4180" s="11"/>
      <c r="D4180" s="10" t="e">
        <f aca="false">IF($A$1="WLB",INDEX(SupplierNomenclature!$D$1:$D$9996,MATCH(C4180,SupplierNomenclature!$I$1:$I$9996,0)),IF($A$1="BERU",INDEX(beru_assortment!$C$1:$C$10000,MATCH(C4180,beru_assortment!$I$1:$I$10000,0)),IF($A$1="OZON",INDEX(ozon_assortment!$F$3:$F$10000,MATCH(C4180,ozon_assortment!$E$3:$E$10000,0)),0)))</f>
        <v>#N/A</v>
      </c>
      <c r="E4180" s="7" t="n">
        <f aca="false">IF(ISBLANK(C4180), , IF(ISBLANK(C4179), E4178+1, E4179))</f>
        <v>0</v>
      </c>
      <c r="F4180" s="10" t="n">
        <f aca="false">IF(ISBLANK(C4180),,IF(OR(ISBLANK(C4179), C4179="Баркод"),1,F4179+1))</f>
        <v>0</v>
      </c>
      <c r="G4180" s="10" t="n">
        <f aca="false">IF(ISBLANK(C4181), F4180/2,)</f>
        <v>0</v>
      </c>
      <c r="H4180" s="0" t="n">
        <f aca="false">IF(ISBLANK(C4180),0,-1)</f>
        <v>0</v>
      </c>
      <c r="I4180" s="0" t="n">
        <f aca="false">IF(AND(ISBLANK(C4179),NOT(ISBLANK(C4180))),1,-1)</f>
        <v>-1</v>
      </c>
      <c r="J4180" s="0" t="n">
        <f aca="false">IF(ISBLANK(C4178),IF(AND(C4179=C4180,NOT(ISBLANK(C4179)),NOT(ISBLANK(C4180))),1,-1),-1)</f>
        <v>-1</v>
      </c>
      <c r="K4180" s="0" t="n">
        <f aca="false">IF(MAX(H4180:J4180)&lt;0,IF(OR(C4180=C4179,C4179=C4178),1,-1),MAX(H4180:J4180))</f>
        <v>0</v>
      </c>
    </row>
    <row r="4181" customFormat="false" ht="13.8" hidden="false" customHeight="false" outlineLevel="0" collapsed="false">
      <c r="B4181" s="8" t="n">
        <f aca="false">MAX(H4181:K4181)</f>
        <v>0</v>
      </c>
      <c r="C4181" s="11"/>
      <c r="D4181" s="10" t="e">
        <f aca="false">IF($A$1="WLB",INDEX(SupplierNomenclature!$D$1:$D$9996,MATCH(C4181,SupplierNomenclature!$I$1:$I$9996,0)),IF($A$1="BERU",INDEX(beru_assortment!$C$1:$C$10000,MATCH(C4181,beru_assortment!$I$1:$I$10000,0)),IF($A$1="OZON",INDEX(ozon_assortment!$F$3:$F$10000,MATCH(C4181,ozon_assortment!$E$3:$E$10000,0)),0)))</f>
        <v>#N/A</v>
      </c>
      <c r="E4181" s="7" t="n">
        <f aca="false">IF(ISBLANK(C4181), , IF(ISBLANK(C4180), E4179+1, E4180))</f>
        <v>0</v>
      </c>
      <c r="F4181" s="10" t="n">
        <f aca="false">IF(ISBLANK(C4181),,IF(OR(ISBLANK(C4180), C4180="Баркод"),1,F4180+1))</f>
        <v>0</v>
      </c>
      <c r="G4181" s="10" t="n">
        <f aca="false">IF(ISBLANK(C4182), F4181/2,)</f>
        <v>0</v>
      </c>
      <c r="H4181" s="0" t="n">
        <f aca="false">IF(ISBLANK(C4181),0,-1)</f>
        <v>0</v>
      </c>
      <c r="I4181" s="0" t="n">
        <f aca="false">IF(AND(ISBLANK(C4180),NOT(ISBLANK(C4181))),1,-1)</f>
        <v>-1</v>
      </c>
      <c r="J4181" s="0" t="n">
        <f aca="false">IF(ISBLANK(C4179),IF(AND(C4180=C4181,NOT(ISBLANK(C4180)),NOT(ISBLANK(C4181))),1,-1),-1)</f>
        <v>-1</v>
      </c>
      <c r="K4181" s="0" t="n">
        <f aca="false">IF(MAX(H4181:J4181)&lt;0,IF(OR(C4181=C4180,C4180=C4179),1,-1),MAX(H4181:J4181))</f>
        <v>0</v>
      </c>
    </row>
    <row r="4182" customFormat="false" ht="13.8" hidden="false" customHeight="false" outlineLevel="0" collapsed="false">
      <c r="B4182" s="8" t="n">
        <f aca="false">MAX(H4182:K4182)</f>
        <v>0</v>
      </c>
      <c r="C4182" s="11"/>
      <c r="D4182" s="10" t="e">
        <f aca="false">IF($A$1="WLB",INDEX(SupplierNomenclature!$D$1:$D$9996,MATCH(C4182,SupplierNomenclature!$I$1:$I$9996,0)),IF($A$1="BERU",INDEX(beru_assortment!$C$1:$C$10000,MATCH(C4182,beru_assortment!$I$1:$I$10000,0)),IF($A$1="OZON",INDEX(ozon_assortment!$F$3:$F$10000,MATCH(C4182,ozon_assortment!$E$3:$E$10000,0)),0)))</f>
        <v>#N/A</v>
      </c>
      <c r="E4182" s="7" t="n">
        <f aca="false">IF(ISBLANK(C4182), , IF(ISBLANK(C4181), E4180+1, E4181))</f>
        <v>0</v>
      </c>
      <c r="F4182" s="10" t="n">
        <f aca="false">IF(ISBLANK(C4182),,IF(OR(ISBLANK(C4181), C4181="Баркод"),1,F4181+1))</f>
        <v>0</v>
      </c>
      <c r="G4182" s="10" t="n">
        <f aca="false">IF(ISBLANK(C4183), F4182/2,)</f>
        <v>0</v>
      </c>
      <c r="H4182" s="0" t="n">
        <f aca="false">IF(ISBLANK(C4182),0,-1)</f>
        <v>0</v>
      </c>
      <c r="I4182" s="0" t="n">
        <f aca="false">IF(AND(ISBLANK(C4181),NOT(ISBLANK(C4182))),1,-1)</f>
        <v>-1</v>
      </c>
      <c r="J4182" s="0" t="n">
        <f aca="false">IF(ISBLANK(C4180),IF(AND(C4181=C4182,NOT(ISBLANK(C4181)),NOT(ISBLANK(C4182))),1,-1),-1)</f>
        <v>-1</v>
      </c>
      <c r="K4182" s="0" t="n">
        <f aca="false">IF(MAX(H4182:J4182)&lt;0,IF(OR(C4182=C4181,C4181=C4180),1,-1),MAX(H4182:J4182))</f>
        <v>0</v>
      </c>
    </row>
    <row r="4183" customFormat="false" ht="13.8" hidden="false" customHeight="false" outlineLevel="0" collapsed="false">
      <c r="B4183" s="8" t="n">
        <f aca="false">MAX(H4183:K4183)</f>
        <v>0</v>
      </c>
      <c r="C4183" s="11"/>
      <c r="D4183" s="10" t="e">
        <f aca="false">IF($A$1="WLB",INDEX(SupplierNomenclature!$D$1:$D$9996,MATCH(C4183,SupplierNomenclature!$I$1:$I$9996,0)),IF($A$1="BERU",INDEX(beru_assortment!$C$1:$C$10000,MATCH(C4183,beru_assortment!$I$1:$I$10000,0)),IF($A$1="OZON",INDEX(ozon_assortment!$F$3:$F$10000,MATCH(C4183,ozon_assortment!$E$3:$E$10000,0)),0)))</f>
        <v>#N/A</v>
      </c>
      <c r="E4183" s="7" t="n">
        <f aca="false">IF(ISBLANK(C4183), , IF(ISBLANK(C4182), E4181+1, E4182))</f>
        <v>0</v>
      </c>
      <c r="F4183" s="10" t="n">
        <f aca="false">IF(ISBLANK(C4183),,IF(OR(ISBLANK(C4182), C4182="Баркод"),1,F4182+1))</f>
        <v>0</v>
      </c>
      <c r="G4183" s="10" t="n">
        <f aca="false">IF(ISBLANK(C4184), F4183/2,)</f>
        <v>0</v>
      </c>
      <c r="H4183" s="0" t="n">
        <f aca="false">IF(ISBLANK(C4183),0,-1)</f>
        <v>0</v>
      </c>
      <c r="I4183" s="0" t="n">
        <f aca="false">IF(AND(ISBLANK(C4182),NOT(ISBLANK(C4183))),1,-1)</f>
        <v>-1</v>
      </c>
      <c r="J4183" s="0" t="n">
        <f aca="false">IF(ISBLANK(C4181),IF(AND(C4182=C4183,NOT(ISBLANK(C4182)),NOT(ISBLANK(C4183))),1,-1),-1)</f>
        <v>-1</v>
      </c>
      <c r="K4183" s="0" t="n">
        <f aca="false">IF(MAX(H4183:J4183)&lt;0,IF(OR(C4183=C4182,C4182=C4181),1,-1),MAX(H4183:J4183))</f>
        <v>0</v>
      </c>
    </row>
    <row r="4184" customFormat="false" ht="13.8" hidden="false" customHeight="false" outlineLevel="0" collapsed="false">
      <c r="B4184" s="8" t="n">
        <f aca="false">MAX(H4184:K4184)</f>
        <v>0</v>
      </c>
      <c r="C4184" s="11"/>
      <c r="D4184" s="10" t="e">
        <f aca="false">IF($A$1="WLB",INDEX(SupplierNomenclature!$D$1:$D$9996,MATCH(C4184,SupplierNomenclature!$I$1:$I$9996,0)),IF($A$1="BERU",INDEX(beru_assortment!$C$1:$C$10000,MATCH(C4184,beru_assortment!$I$1:$I$10000,0)),IF($A$1="OZON",INDEX(ozon_assortment!$F$3:$F$10000,MATCH(C4184,ozon_assortment!$E$3:$E$10000,0)),0)))</f>
        <v>#N/A</v>
      </c>
      <c r="E4184" s="7" t="n">
        <f aca="false">IF(ISBLANK(C4184), , IF(ISBLANK(C4183), E4182+1, E4183))</f>
        <v>0</v>
      </c>
      <c r="F4184" s="10" t="n">
        <f aca="false">IF(ISBLANK(C4184),,IF(OR(ISBLANK(C4183), C4183="Баркод"),1,F4183+1))</f>
        <v>0</v>
      </c>
      <c r="G4184" s="10" t="n">
        <f aca="false">IF(ISBLANK(C4185), F4184/2,)</f>
        <v>0</v>
      </c>
      <c r="H4184" s="0" t="n">
        <f aca="false">IF(ISBLANK(C4184),0,-1)</f>
        <v>0</v>
      </c>
      <c r="I4184" s="0" t="n">
        <f aca="false">IF(AND(ISBLANK(C4183),NOT(ISBLANK(C4184))),1,-1)</f>
        <v>-1</v>
      </c>
      <c r="J4184" s="0" t="n">
        <f aca="false">IF(ISBLANK(C4182),IF(AND(C4183=C4184,NOT(ISBLANK(C4183)),NOT(ISBLANK(C4184))),1,-1),-1)</f>
        <v>-1</v>
      </c>
      <c r="K4184" s="0" t="n">
        <f aca="false">IF(MAX(H4184:J4184)&lt;0,IF(OR(C4184=C4183,C4183=C4182),1,-1),MAX(H4184:J4184))</f>
        <v>0</v>
      </c>
    </row>
    <row r="4185" customFormat="false" ht="13.8" hidden="false" customHeight="false" outlineLevel="0" collapsed="false">
      <c r="B4185" s="8" t="n">
        <f aca="false">MAX(H4185:K4185)</f>
        <v>0</v>
      </c>
      <c r="C4185" s="11"/>
      <c r="D4185" s="10" t="e">
        <f aca="false">IF($A$1="WLB",INDEX(SupplierNomenclature!$D$1:$D$9996,MATCH(C4185,SupplierNomenclature!$I$1:$I$9996,0)),IF($A$1="BERU",INDEX(beru_assortment!$C$1:$C$10000,MATCH(C4185,beru_assortment!$I$1:$I$10000,0)),IF($A$1="OZON",INDEX(ozon_assortment!$F$3:$F$10000,MATCH(C4185,ozon_assortment!$E$3:$E$10000,0)),0)))</f>
        <v>#N/A</v>
      </c>
      <c r="E4185" s="7" t="n">
        <f aca="false">IF(ISBLANK(C4185), , IF(ISBLANK(C4184), E4183+1, E4184))</f>
        <v>0</v>
      </c>
      <c r="F4185" s="10" t="n">
        <f aca="false">IF(ISBLANK(C4185),,IF(OR(ISBLANK(C4184), C4184="Баркод"),1,F4184+1))</f>
        <v>0</v>
      </c>
      <c r="G4185" s="10" t="n">
        <f aca="false">IF(ISBLANK(C4186), F4185/2,)</f>
        <v>0</v>
      </c>
      <c r="H4185" s="0" t="n">
        <f aca="false">IF(ISBLANK(C4185),0,-1)</f>
        <v>0</v>
      </c>
      <c r="I4185" s="0" t="n">
        <f aca="false">IF(AND(ISBLANK(C4184),NOT(ISBLANK(C4185))),1,-1)</f>
        <v>-1</v>
      </c>
      <c r="J4185" s="0" t="n">
        <f aca="false">IF(ISBLANK(C4183),IF(AND(C4184=C4185,NOT(ISBLANK(C4184)),NOT(ISBLANK(C4185))),1,-1),-1)</f>
        <v>-1</v>
      </c>
      <c r="K4185" s="0" t="n">
        <f aca="false">IF(MAX(H4185:J4185)&lt;0,IF(OR(C4185=C4184,C4184=C4183),1,-1),MAX(H4185:J4185))</f>
        <v>0</v>
      </c>
    </row>
    <row r="4186" customFormat="false" ht="13.8" hidden="false" customHeight="false" outlineLevel="0" collapsed="false">
      <c r="B4186" s="8" t="n">
        <f aca="false">MAX(H4186:K4186)</f>
        <v>0</v>
      </c>
      <c r="C4186" s="11"/>
      <c r="D4186" s="10" t="e">
        <f aca="false">IF($A$1="WLB",INDEX(SupplierNomenclature!$D$1:$D$9996,MATCH(C4186,SupplierNomenclature!$I$1:$I$9996,0)),IF($A$1="BERU",INDEX(beru_assortment!$C$1:$C$10000,MATCH(C4186,beru_assortment!$I$1:$I$10000,0)),IF($A$1="OZON",INDEX(ozon_assortment!$F$3:$F$10000,MATCH(C4186,ozon_assortment!$E$3:$E$10000,0)),0)))</f>
        <v>#N/A</v>
      </c>
      <c r="E4186" s="7" t="n">
        <f aca="false">IF(ISBLANK(C4186), , IF(ISBLANK(C4185), E4184+1, E4185))</f>
        <v>0</v>
      </c>
      <c r="F4186" s="10" t="n">
        <f aca="false">IF(ISBLANK(C4186),,IF(OR(ISBLANK(C4185), C4185="Баркод"),1,F4185+1))</f>
        <v>0</v>
      </c>
      <c r="G4186" s="10" t="n">
        <f aca="false">IF(ISBLANK(C4187), F4186/2,)</f>
        <v>0</v>
      </c>
      <c r="H4186" s="0" t="n">
        <f aca="false">IF(ISBLANK(C4186),0,-1)</f>
        <v>0</v>
      </c>
      <c r="I4186" s="0" t="n">
        <f aca="false">IF(AND(ISBLANK(C4185),NOT(ISBLANK(C4186))),1,-1)</f>
        <v>-1</v>
      </c>
      <c r="J4186" s="0" t="n">
        <f aca="false">IF(ISBLANK(C4184),IF(AND(C4185=C4186,NOT(ISBLANK(C4185)),NOT(ISBLANK(C4186))),1,-1),-1)</f>
        <v>-1</v>
      </c>
      <c r="K4186" s="0" t="n">
        <f aca="false">IF(MAX(H4186:J4186)&lt;0,IF(OR(C4186=C4185,C4185=C4184),1,-1),MAX(H4186:J4186))</f>
        <v>0</v>
      </c>
    </row>
    <row r="4187" customFormat="false" ht="13.8" hidden="false" customHeight="false" outlineLevel="0" collapsed="false">
      <c r="B4187" s="8" t="n">
        <f aca="false">MAX(H4187:K4187)</f>
        <v>0</v>
      </c>
      <c r="C4187" s="11"/>
      <c r="D4187" s="10" t="e">
        <f aca="false">IF($A$1="WLB",INDEX(SupplierNomenclature!$D$1:$D$9996,MATCH(C4187,SupplierNomenclature!$I$1:$I$9996,0)),IF($A$1="BERU",INDEX(beru_assortment!$C$1:$C$10000,MATCH(C4187,beru_assortment!$I$1:$I$10000,0)),IF($A$1="OZON",INDEX(ozon_assortment!$F$3:$F$10000,MATCH(C4187,ozon_assortment!$E$3:$E$10000,0)),0)))</f>
        <v>#N/A</v>
      </c>
      <c r="E4187" s="7" t="n">
        <f aca="false">IF(ISBLANK(C4187), , IF(ISBLANK(C4186), E4185+1, E4186))</f>
        <v>0</v>
      </c>
      <c r="F4187" s="10" t="n">
        <f aca="false">IF(ISBLANK(C4187),,IF(OR(ISBLANK(C4186), C4186="Баркод"),1,F4186+1))</f>
        <v>0</v>
      </c>
      <c r="G4187" s="10" t="n">
        <f aca="false">IF(ISBLANK(C4188), F4187/2,)</f>
        <v>0</v>
      </c>
      <c r="H4187" s="0" t="n">
        <f aca="false">IF(ISBLANK(C4187),0,-1)</f>
        <v>0</v>
      </c>
      <c r="I4187" s="0" t="n">
        <f aca="false">IF(AND(ISBLANK(C4186),NOT(ISBLANK(C4187))),1,-1)</f>
        <v>-1</v>
      </c>
      <c r="J4187" s="0" t="n">
        <f aca="false">IF(ISBLANK(C4185),IF(AND(C4186=C4187,NOT(ISBLANK(C4186)),NOT(ISBLANK(C4187))),1,-1),-1)</f>
        <v>-1</v>
      </c>
      <c r="K4187" s="0" t="n">
        <f aca="false">IF(MAX(H4187:J4187)&lt;0,IF(OR(C4187=C4186,C4186=C4185),1,-1),MAX(H4187:J4187))</f>
        <v>0</v>
      </c>
    </row>
    <row r="4188" customFormat="false" ht="13.8" hidden="false" customHeight="false" outlineLevel="0" collapsed="false">
      <c r="B4188" s="8" t="n">
        <f aca="false">MAX(H4188:K4188)</f>
        <v>0</v>
      </c>
      <c r="C4188" s="11"/>
      <c r="D4188" s="10" t="e">
        <f aca="false">IF($A$1="WLB",INDEX(SupplierNomenclature!$D$1:$D$9996,MATCH(C4188,SupplierNomenclature!$I$1:$I$9996,0)),IF($A$1="BERU",INDEX(beru_assortment!$C$1:$C$10000,MATCH(C4188,beru_assortment!$I$1:$I$10000,0)),IF($A$1="OZON",INDEX(ozon_assortment!$F$3:$F$10000,MATCH(C4188,ozon_assortment!$E$3:$E$10000,0)),0)))</f>
        <v>#N/A</v>
      </c>
      <c r="E4188" s="7" t="n">
        <f aca="false">IF(ISBLANK(C4188), , IF(ISBLANK(C4187), E4186+1, E4187))</f>
        <v>0</v>
      </c>
      <c r="F4188" s="10" t="n">
        <f aca="false">IF(ISBLANK(C4188),,IF(OR(ISBLANK(C4187), C4187="Баркод"),1,F4187+1))</f>
        <v>0</v>
      </c>
      <c r="G4188" s="10" t="n">
        <f aca="false">IF(ISBLANK(C4189), F4188/2,)</f>
        <v>0</v>
      </c>
      <c r="H4188" s="0" t="n">
        <f aca="false">IF(ISBLANK(C4188),0,-1)</f>
        <v>0</v>
      </c>
      <c r="I4188" s="0" t="n">
        <f aca="false">IF(AND(ISBLANK(C4187),NOT(ISBLANK(C4188))),1,-1)</f>
        <v>-1</v>
      </c>
      <c r="J4188" s="0" t="n">
        <f aca="false">IF(ISBLANK(C4186),IF(AND(C4187=C4188,NOT(ISBLANK(C4187)),NOT(ISBLANK(C4188))),1,-1),-1)</f>
        <v>-1</v>
      </c>
      <c r="K4188" s="0" t="n">
        <f aca="false">IF(MAX(H4188:J4188)&lt;0,IF(OR(C4188=C4187,C4187=C4186),1,-1),MAX(H4188:J4188))</f>
        <v>0</v>
      </c>
    </row>
    <row r="4189" customFormat="false" ht="13.8" hidden="false" customHeight="false" outlineLevel="0" collapsed="false">
      <c r="B4189" s="8" t="n">
        <f aca="false">MAX(H4189:K4189)</f>
        <v>0</v>
      </c>
      <c r="C4189" s="11"/>
      <c r="D4189" s="10" t="e">
        <f aca="false">IF($A$1="WLB",INDEX(SupplierNomenclature!$D$1:$D$9996,MATCH(C4189,SupplierNomenclature!$I$1:$I$9996,0)),IF($A$1="BERU",INDEX(beru_assortment!$C$1:$C$10000,MATCH(C4189,beru_assortment!$I$1:$I$10000,0)),IF($A$1="OZON",INDEX(ozon_assortment!$F$3:$F$10000,MATCH(C4189,ozon_assortment!$E$3:$E$10000,0)),0)))</f>
        <v>#N/A</v>
      </c>
      <c r="E4189" s="7" t="n">
        <f aca="false">IF(ISBLANK(C4189), , IF(ISBLANK(C4188), E4187+1, E4188))</f>
        <v>0</v>
      </c>
      <c r="F4189" s="10" t="n">
        <f aca="false">IF(ISBLANK(C4189),,IF(OR(ISBLANK(C4188), C4188="Баркод"),1,F4188+1))</f>
        <v>0</v>
      </c>
      <c r="G4189" s="10" t="n">
        <f aca="false">IF(ISBLANK(C4190), F4189/2,)</f>
        <v>0</v>
      </c>
      <c r="H4189" s="0" t="n">
        <f aca="false">IF(ISBLANK(C4189),0,-1)</f>
        <v>0</v>
      </c>
      <c r="I4189" s="0" t="n">
        <f aca="false">IF(AND(ISBLANK(C4188),NOT(ISBLANK(C4189))),1,-1)</f>
        <v>-1</v>
      </c>
      <c r="J4189" s="0" t="n">
        <f aca="false">IF(ISBLANK(C4187),IF(AND(C4188=C4189,NOT(ISBLANK(C4188)),NOT(ISBLANK(C4189))),1,-1),-1)</f>
        <v>-1</v>
      </c>
      <c r="K4189" s="0" t="n">
        <f aca="false">IF(MAX(H4189:J4189)&lt;0,IF(OR(C4189=C4188,C4188=C4187),1,-1),MAX(H4189:J4189))</f>
        <v>0</v>
      </c>
    </row>
    <row r="4190" customFormat="false" ht="13.8" hidden="false" customHeight="false" outlineLevel="0" collapsed="false">
      <c r="B4190" s="8" t="n">
        <f aca="false">MAX(H4190:K4190)</f>
        <v>0</v>
      </c>
      <c r="C4190" s="11"/>
      <c r="D4190" s="10" t="e">
        <f aca="false">IF($A$1="WLB",INDEX(SupplierNomenclature!$D$1:$D$9996,MATCH(C4190,SupplierNomenclature!$I$1:$I$9996,0)),IF($A$1="BERU",INDEX(beru_assortment!$C$1:$C$10000,MATCH(C4190,beru_assortment!$I$1:$I$10000,0)),IF($A$1="OZON",INDEX(ozon_assortment!$F$3:$F$10000,MATCH(C4190,ozon_assortment!$E$3:$E$10000,0)),0)))</f>
        <v>#N/A</v>
      </c>
      <c r="E4190" s="7" t="n">
        <f aca="false">IF(ISBLANK(C4190), , IF(ISBLANK(C4189), E4188+1, E4189))</f>
        <v>0</v>
      </c>
      <c r="F4190" s="10" t="n">
        <f aca="false">IF(ISBLANK(C4190),,IF(OR(ISBLANK(C4189), C4189="Баркод"),1,F4189+1))</f>
        <v>0</v>
      </c>
      <c r="G4190" s="10" t="n">
        <f aca="false">IF(ISBLANK(C4191), F4190/2,)</f>
        <v>0</v>
      </c>
      <c r="H4190" s="0" t="n">
        <f aca="false">IF(ISBLANK(C4190),0,-1)</f>
        <v>0</v>
      </c>
      <c r="I4190" s="0" t="n">
        <f aca="false">IF(AND(ISBLANK(C4189),NOT(ISBLANK(C4190))),1,-1)</f>
        <v>-1</v>
      </c>
      <c r="J4190" s="0" t="n">
        <f aca="false">IF(ISBLANK(C4188),IF(AND(C4189=C4190,NOT(ISBLANK(C4189)),NOT(ISBLANK(C4190))),1,-1),-1)</f>
        <v>-1</v>
      </c>
      <c r="K4190" s="0" t="n">
        <f aca="false">IF(MAX(H4190:J4190)&lt;0,IF(OR(C4190=C4189,C4189=C4188),1,-1),MAX(H4190:J4190))</f>
        <v>0</v>
      </c>
    </row>
    <row r="4191" customFormat="false" ht="13.8" hidden="false" customHeight="false" outlineLevel="0" collapsed="false">
      <c r="B4191" s="8" t="n">
        <f aca="false">MAX(H4191:K4191)</f>
        <v>0</v>
      </c>
      <c r="C4191" s="11"/>
      <c r="D4191" s="10" t="e">
        <f aca="false">IF($A$1="WLB",INDEX(SupplierNomenclature!$D$1:$D$9996,MATCH(C4191,SupplierNomenclature!$I$1:$I$9996,0)),IF($A$1="BERU",INDEX(beru_assortment!$C$1:$C$10000,MATCH(C4191,beru_assortment!$I$1:$I$10000,0)),IF($A$1="OZON",INDEX(ozon_assortment!$F$3:$F$10000,MATCH(C4191,ozon_assortment!$E$3:$E$10000,0)),0)))</f>
        <v>#N/A</v>
      </c>
      <c r="E4191" s="7" t="n">
        <f aca="false">IF(ISBLANK(C4191), , IF(ISBLANK(C4190), E4189+1, E4190))</f>
        <v>0</v>
      </c>
      <c r="F4191" s="10" t="n">
        <f aca="false">IF(ISBLANK(C4191),,IF(OR(ISBLANK(C4190), C4190="Баркод"),1,F4190+1))</f>
        <v>0</v>
      </c>
      <c r="G4191" s="10" t="n">
        <f aca="false">IF(ISBLANK(C4192), F4191/2,)</f>
        <v>0</v>
      </c>
      <c r="H4191" s="0" t="n">
        <f aca="false">IF(ISBLANK(C4191),0,-1)</f>
        <v>0</v>
      </c>
      <c r="I4191" s="0" t="n">
        <f aca="false">IF(AND(ISBLANK(C4190),NOT(ISBLANK(C4191))),1,-1)</f>
        <v>-1</v>
      </c>
      <c r="J4191" s="0" t="n">
        <f aca="false">IF(ISBLANK(C4189),IF(AND(C4190=C4191,NOT(ISBLANK(C4190)),NOT(ISBLANK(C4191))),1,-1),-1)</f>
        <v>-1</v>
      </c>
      <c r="K4191" s="0" t="n">
        <f aca="false">IF(MAX(H4191:J4191)&lt;0,IF(OR(C4191=C4190,C4190=C4189),1,-1),MAX(H4191:J4191))</f>
        <v>0</v>
      </c>
    </row>
    <row r="4192" customFormat="false" ht="13.8" hidden="false" customHeight="false" outlineLevel="0" collapsed="false">
      <c r="B4192" s="8" t="n">
        <f aca="false">MAX(H4192:K4192)</f>
        <v>0</v>
      </c>
      <c r="C4192" s="11"/>
      <c r="D4192" s="10" t="e">
        <f aca="false">IF($A$1="WLB",INDEX(SupplierNomenclature!$D$1:$D$9996,MATCH(C4192,SupplierNomenclature!$I$1:$I$9996,0)),IF($A$1="BERU",INDEX(beru_assortment!$C$1:$C$10000,MATCH(C4192,beru_assortment!$I$1:$I$10000,0)),IF($A$1="OZON",INDEX(ozon_assortment!$F$3:$F$10000,MATCH(C4192,ozon_assortment!$E$3:$E$10000,0)),0)))</f>
        <v>#N/A</v>
      </c>
      <c r="E4192" s="7" t="n">
        <f aca="false">IF(ISBLANK(C4192), , IF(ISBLANK(C4191), E4190+1, E4191))</f>
        <v>0</v>
      </c>
      <c r="F4192" s="10" t="n">
        <f aca="false">IF(ISBLANK(C4192),,IF(OR(ISBLANK(C4191), C4191="Баркод"),1,F4191+1))</f>
        <v>0</v>
      </c>
      <c r="G4192" s="10" t="n">
        <f aca="false">IF(ISBLANK(C4193), F4192/2,)</f>
        <v>0</v>
      </c>
      <c r="H4192" s="0" t="n">
        <f aca="false">IF(ISBLANK(C4192),0,-1)</f>
        <v>0</v>
      </c>
      <c r="I4192" s="0" t="n">
        <f aca="false">IF(AND(ISBLANK(C4191),NOT(ISBLANK(C4192))),1,-1)</f>
        <v>-1</v>
      </c>
      <c r="J4192" s="0" t="n">
        <f aca="false">IF(ISBLANK(C4190),IF(AND(C4191=C4192,NOT(ISBLANK(C4191)),NOT(ISBLANK(C4192))),1,-1),-1)</f>
        <v>-1</v>
      </c>
      <c r="K4192" s="0" t="n">
        <f aca="false">IF(MAX(H4192:J4192)&lt;0,IF(OR(C4192=C4191,C4191=C4190),1,-1),MAX(H4192:J4192))</f>
        <v>0</v>
      </c>
    </row>
    <row r="4193" customFormat="false" ht="13.8" hidden="false" customHeight="false" outlineLevel="0" collapsed="false">
      <c r="B4193" s="8" t="n">
        <f aca="false">MAX(H4193:K4193)</f>
        <v>0</v>
      </c>
      <c r="C4193" s="11"/>
      <c r="D4193" s="10" t="e">
        <f aca="false">IF($A$1="WLB",INDEX(SupplierNomenclature!$D$1:$D$9996,MATCH(C4193,SupplierNomenclature!$I$1:$I$9996,0)),IF($A$1="BERU",INDEX(beru_assortment!$C$1:$C$10000,MATCH(C4193,beru_assortment!$I$1:$I$10000,0)),IF($A$1="OZON",INDEX(ozon_assortment!$F$3:$F$10000,MATCH(C4193,ozon_assortment!$E$3:$E$10000,0)),0)))</f>
        <v>#N/A</v>
      </c>
      <c r="E4193" s="7" t="n">
        <f aca="false">IF(ISBLANK(C4193), , IF(ISBLANK(C4192), E4191+1, E4192))</f>
        <v>0</v>
      </c>
      <c r="F4193" s="10" t="n">
        <f aca="false">IF(ISBLANK(C4193),,IF(OR(ISBLANK(C4192), C4192="Баркод"),1,F4192+1))</f>
        <v>0</v>
      </c>
      <c r="G4193" s="10" t="n">
        <f aca="false">IF(ISBLANK(C4194), F4193/2,)</f>
        <v>0</v>
      </c>
      <c r="H4193" s="0" t="n">
        <f aca="false">IF(ISBLANK(C4193),0,-1)</f>
        <v>0</v>
      </c>
      <c r="I4193" s="0" t="n">
        <f aca="false">IF(AND(ISBLANK(C4192),NOT(ISBLANK(C4193))),1,-1)</f>
        <v>-1</v>
      </c>
      <c r="J4193" s="0" t="n">
        <f aca="false">IF(ISBLANK(C4191),IF(AND(C4192=C4193,NOT(ISBLANK(C4192)),NOT(ISBLANK(C4193))),1,-1),-1)</f>
        <v>-1</v>
      </c>
      <c r="K4193" s="0" t="n">
        <f aca="false">IF(MAX(H4193:J4193)&lt;0,IF(OR(C4193=C4192,C4192=C4191),1,-1),MAX(H4193:J4193))</f>
        <v>0</v>
      </c>
    </row>
    <row r="4194" customFormat="false" ht="13.8" hidden="false" customHeight="false" outlineLevel="0" collapsed="false">
      <c r="B4194" s="8" t="n">
        <f aca="false">MAX(H4194:K4194)</f>
        <v>0</v>
      </c>
      <c r="C4194" s="11"/>
      <c r="D4194" s="10" t="e">
        <f aca="false">IF($A$1="WLB",INDEX(SupplierNomenclature!$D$1:$D$9996,MATCH(C4194,SupplierNomenclature!$I$1:$I$9996,0)),IF($A$1="BERU",INDEX(beru_assortment!$C$1:$C$10000,MATCH(C4194,beru_assortment!$I$1:$I$10000,0)),IF($A$1="OZON",INDEX(ozon_assortment!$F$3:$F$10000,MATCH(C4194,ozon_assortment!$E$3:$E$10000,0)),0)))</f>
        <v>#N/A</v>
      </c>
      <c r="E4194" s="7" t="n">
        <f aca="false">IF(ISBLANK(C4194), , IF(ISBLANK(C4193), E4192+1, E4193))</f>
        <v>0</v>
      </c>
      <c r="F4194" s="10" t="n">
        <f aca="false">IF(ISBLANK(C4194),,IF(OR(ISBLANK(C4193), C4193="Баркод"),1,F4193+1))</f>
        <v>0</v>
      </c>
      <c r="G4194" s="10" t="n">
        <f aca="false">IF(ISBLANK(C4195), F4194/2,)</f>
        <v>0</v>
      </c>
      <c r="H4194" s="0" t="n">
        <f aca="false">IF(ISBLANK(C4194),0,-1)</f>
        <v>0</v>
      </c>
      <c r="I4194" s="0" t="n">
        <f aca="false">IF(AND(ISBLANK(C4193),NOT(ISBLANK(C4194))),1,-1)</f>
        <v>-1</v>
      </c>
      <c r="J4194" s="0" t="n">
        <f aca="false">IF(ISBLANK(C4192),IF(AND(C4193=C4194,NOT(ISBLANK(C4193)),NOT(ISBLANK(C4194))),1,-1),-1)</f>
        <v>-1</v>
      </c>
      <c r="K4194" s="0" t="n">
        <f aca="false">IF(MAX(H4194:J4194)&lt;0,IF(OR(C4194=C4193,C4193=C4192),1,-1),MAX(H4194:J4194))</f>
        <v>0</v>
      </c>
    </row>
    <row r="4195" customFormat="false" ht="13.8" hidden="false" customHeight="false" outlineLevel="0" collapsed="false">
      <c r="B4195" s="8" t="n">
        <f aca="false">MAX(H4195:K4195)</f>
        <v>0</v>
      </c>
      <c r="C4195" s="11"/>
      <c r="D4195" s="10" t="e">
        <f aca="false">IF($A$1="WLB",INDEX(SupplierNomenclature!$D$1:$D$9996,MATCH(C4195,SupplierNomenclature!$I$1:$I$9996,0)),IF($A$1="BERU",INDEX(beru_assortment!$C$1:$C$10000,MATCH(C4195,beru_assortment!$I$1:$I$10000,0)),IF($A$1="OZON",INDEX(ozon_assortment!$F$3:$F$10000,MATCH(C4195,ozon_assortment!$E$3:$E$10000,0)),0)))</f>
        <v>#N/A</v>
      </c>
      <c r="E4195" s="7" t="n">
        <f aca="false">IF(ISBLANK(C4195), , IF(ISBLANK(C4194), E4193+1, E4194))</f>
        <v>0</v>
      </c>
      <c r="F4195" s="10" t="n">
        <f aca="false">IF(ISBLANK(C4195),,IF(OR(ISBLANK(C4194), C4194="Баркод"),1,F4194+1))</f>
        <v>0</v>
      </c>
      <c r="G4195" s="10" t="n">
        <f aca="false">IF(ISBLANK(C4196), F4195/2,)</f>
        <v>0</v>
      </c>
      <c r="H4195" s="0" t="n">
        <f aca="false">IF(ISBLANK(C4195),0,-1)</f>
        <v>0</v>
      </c>
      <c r="I4195" s="0" t="n">
        <f aca="false">IF(AND(ISBLANK(C4194),NOT(ISBLANK(C4195))),1,-1)</f>
        <v>-1</v>
      </c>
      <c r="J4195" s="0" t="n">
        <f aca="false">IF(ISBLANK(C4193),IF(AND(C4194=C4195,NOT(ISBLANK(C4194)),NOT(ISBLANK(C4195))),1,-1),-1)</f>
        <v>-1</v>
      </c>
      <c r="K4195" s="0" t="n">
        <f aca="false">IF(MAX(H4195:J4195)&lt;0,IF(OR(C4195=C4194,C4194=C4193),1,-1),MAX(H4195:J4195))</f>
        <v>0</v>
      </c>
    </row>
    <row r="4196" customFormat="false" ht="13.8" hidden="false" customHeight="false" outlineLevel="0" collapsed="false">
      <c r="B4196" s="8" t="n">
        <f aca="false">MAX(H4196:K4196)</f>
        <v>0</v>
      </c>
      <c r="C4196" s="11"/>
      <c r="D4196" s="10" t="e">
        <f aca="false">IF($A$1="WLB",INDEX(SupplierNomenclature!$D$1:$D$9996,MATCH(C4196,SupplierNomenclature!$I$1:$I$9996,0)),IF($A$1="BERU",INDEX(beru_assortment!$C$1:$C$10000,MATCH(C4196,beru_assortment!$I$1:$I$10000,0)),IF($A$1="OZON",INDEX(ozon_assortment!$F$3:$F$10000,MATCH(C4196,ozon_assortment!$E$3:$E$10000,0)),0)))</f>
        <v>#N/A</v>
      </c>
      <c r="E4196" s="7" t="n">
        <f aca="false">IF(ISBLANK(C4196), , IF(ISBLANK(C4195), E4194+1, E4195))</f>
        <v>0</v>
      </c>
      <c r="F4196" s="10" t="n">
        <f aca="false">IF(ISBLANK(C4196),,IF(OR(ISBLANK(C4195), C4195="Баркод"),1,F4195+1))</f>
        <v>0</v>
      </c>
      <c r="G4196" s="10" t="n">
        <f aca="false">IF(ISBLANK(C4197), F4196/2,)</f>
        <v>0</v>
      </c>
      <c r="H4196" s="0" t="n">
        <f aca="false">IF(ISBLANK(C4196),0,-1)</f>
        <v>0</v>
      </c>
      <c r="I4196" s="0" t="n">
        <f aca="false">IF(AND(ISBLANK(C4195),NOT(ISBLANK(C4196))),1,-1)</f>
        <v>-1</v>
      </c>
      <c r="J4196" s="0" t="n">
        <f aca="false">IF(ISBLANK(C4194),IF(AND(C4195=C4196,NOT(ISBLANK(C4195)),NOT(ISBLANK(C4196))),1,-1),-1)</f>
        <v>-1</v>
      </c>
      <c r="K4196" s="0" t="n">
        <f aca="false">IF(MAX(H4196:J4196)&lt;0,IF(OR(C4196=C4195,C4195=C4194),1,-1),MAX(H4196:J4196))</f>
        <v>0</v>
      </c>
    </row>
    <row r="4197" customFormat="false" ht="13.8" hidden="false" customHeight="false" outlineLevel="0" collapsed="false">
      <c r="B4197" s="8" t="n">
        <f aca="false">MAX(H4197:K4197)</f>
        <v>0</v>
      </c>
      <c r="C4197" s="11"/>
      <c r="D4197" s="10" t="e">
        <f aca="false">IF($A$1="WLB",INDEX(SupplierNomenclature!$D$1:$D$9996,MATCH(C4197,SupplierNomenclature!$I$1:$I$9996,0)),IF($A$1="BERU",INDEX(beru_assortment!$C$1:$C$10000,MATCH(C4197,beru_assortment!$I$1:$I$10000,0)),IF($A$1="OZON",INDEX(ozon_assortment!$F$3:$F$10000,MATCH(C4197,ozon_assortment!$E$3:$E$10000,0)),0)))</f>
        <v>#N/A</v>
      </c>
      <c r="E4197" s="7" t="n">
        <f aca="false">IF(ISBLANK(C4197), , IF(ISBLANK(C4196), E4195+1, E4196))</f>
        <v>0</v>
      </c>
      <c r="F4197" s="10" t="n">
        <f aca="false">IF(ISBLANK(C4197),,IF(OR(ISBLANK(C4196), C4196="Баркод"),1,F4196+1))</f>
        <v>0</v>
      </c>
      <c r="G4197" s="10" t="n">
        <f aca="false">IF(ISBLANK(C4198), F4197/2,)</f>
        <v>0</v>
      </c>
      <c r="H4197" s="0" t="n">
        <f aca="false">IF(ISBLANK(C4197),0,-1)</f>
        <v>0</v>
      </c>
      <c r="I4197" s="0" t="n">
        <f aca="false">IF(AND(ISBLANK(C4196),NOT(ISBLANK(C4197))),1,-1)</f>
        <v>-1</v>
      </c>
      <c r="J4197" s="0" t="n">
        <f aca="false">IF(ISBLANK(C4195),IF(AND(C4196=C4197,NOT(ISBLANK(C4196)),NOT(ISBLANK(C4197))),1,-1),-1)</f>
        <v>-1</v>
      </c>
      <c r="K4197" s="0" t="n">
        <f aca="false">IF(MAX(H4197:J4197)&lt;0,IF(OR(C4197=C4196,C4196=C4195),1,-1),MAX(H4197:J4197))</f>
        <v>0</v>
      </c>
    </row>
    <row r="4198" customFormat="false" ht="13.8" hidden="false" customHeight="false" outlineLevel="0" collapsed="false">
      <c r="B4198" s="8" t="n">
        <f aca="false">MAX(H4198:K4198)</f>
        <v>0</v>
      </c>
      <c r="C4198" s="11"/>
      <c r="D4198" s="10" t="e">
        <f aca="false">IF($A$1="WLB",INDEX(SupplierNomenclature!$D$1:$D$9996,MATCH(C4198,SupplierNomenclature!$I$1:$I$9996,0)),IF($A$1="BERU",INDEX(beru_assortment!$C$1:$C$10000,MATCH(C4198,beru_assortment!$I$1:$I$10000,0)),IF($A$1="OZON",INDEX(ozon_assortment!$F$3:$F$10000,MATCH(C4198,ozon_assortment!$E$3:$E$10000,0)),0)))</f>
        <v>#N/A</v>
      </c>
      <c r="E4198" s="7" t="n">
        <f aca="false">IF(ISBLANK(C4198), , IF(ISBLANK(C4197), E4196+1, E4197))</f>
        <v>0</v>
      </c>
      <c r="F4198" s="10" t="n">
        <f aca="false">IF(ISBLANK(C4198),,IF(OR(ISBLANK(C4197), C4197="Баркод"),1,F4197+1))</f>
        <v>0</v>
      </c>
      <c r="G4198" s="10" t="n">
        <f aca="false">IF(ISBLANK(C4199), F4198/2,)</f>
        <v>0</v>
      </c>
      <c r="H4198" s="0" t="n">
        <f aca="false">IF(ISBLANK(C4198),0,-1)</f>
        <v>0</v>
      </c>
      <c r="I4198" s="0" t="n">
        <f aca="false">IF(AND(ISBLANK(C4197),NOT(ISBLANK(C4198))),1,-1)</f>
        <v>-1</v>
      </c>
      <c r="J4198" s="0" t="n">
        <f aca="false">IF(ISBLANK(C4196),IF(AND(C4197=C4198,NOT(ISBLANK(C4197)),NOT(ISBLANK(C4198))),1,-1),-1)</f>
        <v>-1</v>
      </c>
      <c r="K4198" s="0" t="n">
        <f aca="false">IF(MAX(H4198:J4198)&lt;0,IF(OR(C4198=C4197,C4197=C4196),1,-1),MAX(H4198:J4198))</f>
        <v>0</v>
      </c>
    </row>
    <row r="4199" customFormat="false" ht="13.8" hidden="false" customHeight="false" outlineLevel="0" collapsed="false">
      <c r="B4199" s="8" t="n">
        <f aca="false">MAX(H4199:K4199)</f>
        <v>0</v>
      </c>
      <c r="C4199" s="11"/>
      <c r="D4199" s="10" t="e">
        <f aca="false">IF($A$1="WLB",INDEX(SupplierNomenclature!$D$1:$D$9996,MATCH(C4199,SupplierNomenclature!$I$1:$I$9996,0)),IF($A$1="BERU",INDEX(beru_assortment!$C$1:$C$10000,MATCH(C4199,beru_assortment!$I$1:$I$10000,0)),IF($A$1="OZON",INDEX(ozon_assortment!$F$3:$F$10000,MATCH(C4199,ozon_assortment!$E$3:$E$10000,0)),0)))</f>
        <v>#N/A</v>
      </c>
      <c r="E4199" s="7" t="n">
        <f aca="false">IF(ISBLANK(C4199), , IF(ISBLANK(C4198), E4197+1, E4198))</f>
        <v>0</v>
      </c>
      <c r="F4199" s="10" t="n">
        <f aca="false">IF(ISBLANK(C4199),,IF(OR(ISBLANK(C4198), C4198="Баркод"),1,F4198+1))</f>
        <v>0</v>
      </c>
      <c r="G4199" s="10" t="n">
        <f aca="false">IF(ISBLANK(C4200), F4199/2,)</f>
        <v>0</v>
      </c>
      <c r="H4199" s="0" t="n">
        <f aca="false">IF(ISBLANK(C4199),0,-1)</f>
        <v>0</v>
      </c>
      <c r="I4199" s="0" t="n">
        <f aca="false">IF(AND(ISBLANK(C4198),NOT(ISBLANK(C4199))),1,-1)</f>
        <v>-1</v>
      </c>
      <c r="J4199" s="0" t="n">
        <f aca="false">IF(ISBLANK(C4197),IF(AND(C4198=C4199,NOT(ISBLANK(C4198)),NOT(ISBLANK(C4199))),1,-1),-1)</f>
        <v>-1</v>
      </c>
      <c r="K4199" s="0" t="n">
        <f aca="false">IF(MAX(H4199:J4199)&lt;0,IF(OR(C4199=C4198,C4198=C4197),1,-1),MAX(H4199:J4199))</f>
        <v>0</v>
      </c>
    </row>
    <row r="4200" customFormat="false" ht="13.8" hidden="false" customHeight="false" outlineLevel="0" collapsed="false">
      <c r="B4200" s="8" t="n">
        <f aca="false">MAX(H4200:K4200)</f>
        <v>0</v>
      </c>
      <c r="C4200" s="11"/>
      <c r="D4200" s="10" t="e">
        <f aca="false">IF($A$1="WLB",INDEX(SupplierNomenclature!$D$1:$D$9996,MATCH(C4200,SupplierNomenclature!$I$1:$I$9996,0)),IF($A$1="BERU",INDEX(beru_assortment!$C$1:$C$10000,MATCH(C4200,beru_assortment!$I$1:$I$10000,0)),IF($A$1="OZON",INDEX(ozon_assortment!$F$3:$F$10000,MATCH(C4200,ozon_assortment!$E$3:$E$10000,0)),0)))</f>
        <v>#N/A</v>
      </c>
      <c r="E4200" s="7" t="n">
        <f aca="false">IF(ISBLANK(C4200), , IF(ISBLANK(C4199), E4198+1, E4199))</f>
        <v>0</v>
      </c>
      <c r="F4200" s="10" t="n">
        <f aca="false">IF(ISBLANK(C4200),,IF(OR(ISBLANK(C4199), C4199="Баркод"),1,F4199+1))</f>
        <v>0</v>
      </c>
      <c r="G4200" s="10" t="n">
        <f aca="false">IF(ISBLANK(C4201), F4200/2,)</f>
        <v>0</v>
      </c>
      <c r="H4200" s="0" t="n">
        <f aca="false">IF(ISBLANK(C4200),0,-1)</f>
        <v>0</v>
      </c>
      <c r="I4200" s="0" t="n">
        <f aca="false">IF(AND(ISBLANK(C4199),NOT(ISBLANK(C4200))),1,-1)</f>
        <v>-1</v>
      </c>
      <c r="J4200" s="0" t="n">
        <f aca="false">IF(ISBLANK(C4198),IF(AND(C4199=C4200,NOT(ISBLANK(C4199)),NOT(ISBLANK(C4200))),1,-1),-1)</f>
        <v>-1</v>
      </c>
      <c r="K4200" s="0" t="n">
        <f aca="false">IF(MAX(H4200:J4200)&lt;0,IF(OR(C4200=C4199,C4199=C4198),1,-1),MAX(H4200:J4200))</f>
        <v>0</v>
      </c>
    </row>
    <row r="4201" customFormat="false" ht="13.8" hidden="false" customHeight="false" outlineLevel="0" collapsed="false">
      <c r="B4201" s="8" t="n">
        <f aca="false">MAX(H4201:K4201)</f>
        <v>0</v>
      </c>
      <c r="C4201" s="11"/>
      <c r="D4201" s="10" t="e">
        <f aca="false">IF($A$1="WLB",INDEX(SupplierNomenclature!$D$1:$D$9996,MATCH(C4201,SupplierNomenclature!$I$1:$I$9996,0)),IF($A$1="BERU",INDEX(beru_assortment!$C$1:$C$10000,MATCH(C4201,beru_assortment!$I$1:$I$10000,0)),IF($A$1="OZON",INDEX(ozon_assortment!$F$3:$F$10000,MATCH(C4201,ozon_assortment!$E$3:$E$10000,0)),0)))</f>
        <v>#N/A</v>
      </c>
      <c r="E4201" s="7" t="n">
        <f aca="false">IF(ISBLANK(C4201), , IF(ISBLANK(C4200), E4199+1, E4200))</f>
        <v>0</v>
      </c>
      <c r="F4201" s="10" t="n">
        <f aca="false">IF(ISBLANK(C4201),,IF(OR(ISBLANK(C4200), C4200="Баркод"),1,F4200+1))</f>
        <v>0</v>
      </c>
      <c r="G4201" s="10" t="n">
        <f aca="false">IF(ISBLANK(C4202), F4201/2,)</f>
        <v>0</v>
      </c>
      <c r="H4201" s="0" t="n">
        <f aca="false">IF(ISBLANK(C4201),0,-1)</f>
        <v>0</v>
      </c>
      <c r="I4201" s="0" t="n">
        <f aca="false">IF(AND(ISBLANK(C4200),NOT(ISBLANK(C4201))),1,-1)</f>
        <v>-1</v>
      </c>
      <c r="J4201" s="0" t="n">
        <f aca="false">IF(ISBLANK(C4199),IF(AND(C4200=C4201,NOT(ISBLANK(C4200)),NOT(ISBLANK(C4201))),1,-1),-1)</f>
        <v>-1</v>
      </c>
      <c r="K4201" s="0" t="n">
        <f aca="false">IF(MAX(H4201:J4201)&lt;0,IF(OR(C4201=C4200,C4200=C4199),1,-1),MAX(H4201:J4201))</f>
        <v>0</v>
      </c>
    </row>
    <row r="4202" customFormat="false" ht="13.8" hidden="false" customHeight="false" outlineLevel="0" collapsed="false">
      <c r="B4202" s="8" t="n">
        <f aca="false">MAX(H4202:K4202)</f>
        <v>0</v>
      </c>
      <c r="C4202" s="11"/>
      <c r="D4202" s="10" t="e">
        <f aca="false">IF($A$1="WLB",INDEX(SupplierNomenclature!$D$1:$D$9996,MATCH(C4202,SupplierNomenclature!$I$1:$I$9996,0)),IF($A$1="BERU",INDEX(beru_assortment!$C$1:$C$10000,MATCH(C4202,beru_assortment!$I$1:$I$10000,0)),IF($A$1="OZON",INDEX(ozon_assortment!$F$3:$F$10000,MATCH(C4202,ozon_assortment!$E$3:$E$10000,0)),0)))</f>
        <v>#N/A</v>
      </c>
      <c r="E4202" s="7" t="n">
        <f aca="false">IF(ISBLANK(C4202), , IF(ISBLANK(C4201), E4200+1, E4201))</f>
        <v>0</v>
      </c>
      <c r="F4202" s="10" t="n">
        <f aca="false">IF(ISBLANK(C4202),,IF(OR(ISBLANK(C4201), C4201="Баркод"),1,F4201+1))</f>
        <v>0</v>
      </c>
      <c r="G4202" s="10" t="n">
        <f aca="false">IF(ISBLANK(C4203), F4202/2,)</f>
        <v>0</v>
      </c>
      <c r="H4202" s="0" t="n">
        <f aca="false">IF(ISBLANK(C4202),0,-1)</f>
        <v>0</v>
      </c>
      <c r="I4202" s="0" t="n">
        <f aca="false">IF(AND(ISBLANK(C4201),NOT(ISBLANK(C4202))),1,-1)</f>
        <v>-1</v>
      </c>
      <c r="J4202" s="0" t="n">
        <f aca="false">IF(ISBLANK(C4200),IF(AND(C4201=C4202,NOT(ISBLANK(C4201)),NOT(ISBLANK(C4202))),1,-1),-1)</f>
        <v>-1</v>
      </c>
      <c r="K4202" s="0" t="n">
        <f aca="false">IF(MAX(H4202:J4202)&lt;0,IF(OR(C4202=C4201,C4201=C4200),1,-1),MAX(H4202:J4202))</f>
        <v>0</v>
      </c>
    </row>
    <row r="4203" customFormat="false" ht="13.8" hidden="false" customHeight="false" outlineLevel="0" collapsed="false">
      <c r="B4203" s="8" t="n">
        <f aca="false">MAX(H4203:K4203)</f>
        <v>0</v>
      </c>
      <c r="C4203" s="11"/>
      <c r="D4203" s="10" t="e">
        <f aca="false">IF($A$1="WLB",INDEX(SupplierNomenclature!$D$1:$D$9996,MATCH(C4203,SupplierNomenclature!$I$1:$I$9996,0)),IF($A$1="BERU",INDEX(beru_assortment!$C$1:$C$10000,MATCH(C4203,beru_assortment!$I$1:$I$10000,0)),IF($A$1="OZON",INDEX(ozon_assortment!$F$3:$F$10000,MATCH(C4203,ozon_assortment!$E$3:$E$10000,0)),0)))</f>
        <v>#N/A</v>
      </c>
      <c r="E4203" s="7" t="n">
        <f aca="false">IF(ISBLANK(C4203), , IF(ISBLANK(C4202), E4201+1, E4202))</f>
        <v>0</v>
      </c>
      <c r="F4203" s="10" t="n">
        <f aca="false">IF(ISBLANK(C4203),,IF(OR(ISBLANK(C4202), C4202="Баркод"),1,F4202+1))</f>
        <v>0</v>
      </c>
      <c r="G4203" s="10" t="n">
        <f aca="false">IF(ISBLANK(C4204), F4203/2,)</f>
        <v>0</v>
      </c>
      <c r="H4203" s="0" t="n">
        <f aca="false">IF(ISBLANK(C4203),0,-1)</f>
        <v>0</v>
      </c>
      <c r="I4203" s="0" t="n">
        <f aca="false">IF(AND(ISBLANK(C4202),NOT(ISBLANK(C4203))),1,-1)</f>
        <v>-1</v>
      </c>
      <c r="J4203" s="0" t="n">
        <f aca="false">IF(ISBLANK(C4201),IF(AND(C4202=C4203,NOT(ISBLANK(C4202)),NOT(ISBLANK(C4203))),1,-1),-1)</f>
        <v>-1</v>
      </c>
      <c r="K4203" s="0" t="n">
        <f aca="false">IF(MAX(H4203:J4203)&lt;0,IF(OR(C4203=C4202,C4202=C4201),1,-1),MAX(H4203:J4203))</f>
        <v>0</v>
      </c>
    </row>
    <row r="4204" customFormat="false" ht="13.8" hidden="false" customHeight="false" outlineLevel="0" collapsed="false">
      <c r="B4204" s="8" t="n">
        <f aca="false">MAX(H4204:K4204)</f>
        <v>0</v>
      </c>
      <c r="C4204" s="11"/>
      <c r="D4204" s="10" t="e">
        <f aca="false">IF($A$1="WLB",INDEX(SupplierNomenclature!$D$1:$D$9996,MATCH(C4204,SupplierNomenclature!$I$1:$I$9996,0)),IF($A$1="BERU",INDEX(beru_assortment!$C$1:$C$10000,MATCH(C4204,beru_assortment!$I$1:$I$10000,0)),IF($A$1="OZON",INDEX(ozon_assortment!$F$3:$F$10000,MATCH(C4204,ozon_assortment!$E$3:$E$10000,0)),0)))</f>
        <v>#N/A</v>
      </c>
      <c r="E4204" s="7" t="n">
        <f aca="false">IF(ISBLANK(C4204), , IF(ISBLANK(C4203), E4202+1, E4203))</f>
        <v>0</v>
      </c>
      <c r="F4204" s="10" t="n">
        <f aca="false">IF(ISBLANK(C4204),,IF(OR(ISBLANK(C4203), C4203="Баркод"),1,F4203+1))</f>
        <v>0</v>
      </c>
      <c r="G4204" s="10" t="n">
        <f aca="false">IF(ISBLANK(C4205), F4204/2,)</f>
        <v>0</v>
      </c>
      <c r="H4204" s="0" t="n">
        <f aca="false">IF(ISBLANK(C4204),0,-1)</f>
        <v>0</v>
      </c>
      <c r="I4204" s="0" t="n">
        <f aca="false">IF(AND(ISBLANK(C4203),NOT(ISBLANK(C4204))),1,-1)</f>
        <v>-1</v>
      </c>
      <c r="J4204" s="0" t="n">
        <f aca="false">IF(ISBLANK(C4202),IF(AND(C4203=C4204,NOT(ISBLANK(C4203)),NOT(ISBLANK(C4204))),1,-1),-1)</f>
        <v>-1</v>
      </c>
      <c r="K4204" s="0" t="n">
        <f aca="false">IF(MAX(H4204:J4204)&lt;0,IF(OR(C4204=C4203,C4203=C4202),1,-1),MAX(H4204:J4204))</f>
        <v>0</v>
      </c>
    </row>
    <row r="4205" customFormat="false" ht="13.8" hidden="false" customHeight="false" outlineLevel="0" collapsed="false">
      <c r="B4205" s="8" t="n">
        <f aca="false">MAX(H4205:K4205)</f>
        <v>0</v>
      </c>
      <c r="C4205" s="11"/>
      <c r="D4205" s="10" t="e">
        <f aca="false">IF($A$1="WLB",INDEX(SupplierNomenclature!$D$1:$D$9996,MATCH(C4205,SupplierNomenclature!$I$1:$I$9996,0)),IF($A$1="BERU",INDEX(beru_assortment!$C$1:$C$10000,MATCH(C4205,beru_assortment!$I$1:$I$10000,0)),IF($A$1="OZON",INDEX(ozon_assortment!$F$3:$F$10000,MATCH(C4205,ozon_assortment!$E$3:$E$10000,0)),0)))</f>
        <v>#N/A</v>
      </c>
      <c r="E4205" s="7" t="n">
        <f aca="false">IF(ISBLANK(C4205), , IF(ISBLANK(C4204), E4203+1, E4204))</f>
        <v>0</v>
      </c>
      <c r="F4205" s="10" t="n">
        <f aca="false">IF(ISBLANK(C4205),,IF(OR(ISBLANK(C4204), C4204="Баркод"),1,F4204+1))</f>
        <v>0</v>
      </c>
      <c r="G4205" s="10" t="n">
        <f aca="false">IF(ISBLANK(C4206), F4205/2,)</f>
        <v>0</v>
      </c>
      <c r="H4205" s="0" t="n">
        <f aca="false">IF(ISBLANK(C4205),0,-1)</f>
        <v>0</v>
      </c>
      <c r="I4205" s="0" t="n">
        <f aca="false">IF(AND(ISBLANK(C4204),NOT(ISBLANK(C4205))),1,-1)</f>
        <v>-1</v>
      </c>
      <c r="J4205" s="0" t="n">
        <f aca="false">IF(ISBLANK(C4203),IF(AND(C4204=C4205,NOT(ISBLANK(C4204)),NOT(ISBLANK(C4205))),1,-1),-1)</f>
        <v>-1</v>
      </c>
      <c r="K4205" s="0" t="n">
        <f aca="false">IF(MAX(H4205:J4205)&lt;0,IF(OR(C4205=C4204,C4204=C4203),1,-1),MAX(H4205:J4205))</f>
        <v>0</v>
      </c>
    </row>
    <row r="4206" customFormat="false" ht="13.8" hidden="false" customHeight="false" outlineLevel="0" collapsed="false">
      <c r="B4206" s="8" t="n">
        <f aca="false">MAX(H4206:K4206)</f>
        <v>0</v>
      </c>
      <c r="C4206" s="11"/>
      <c r="D4206" s="10" t="e">
        <f aca="false">IF($A$1="WLB",INDEX(SupplierNomenclature!$D$1:$D$9996,MATCH(C4206,SupplierNomenclature!$I$1:$I$9996,0)),IF($A$1="BERU",INDEX(beru_assortment!$C$1:$C$10000,MATCH(C4206,beru_assortment!$I$1:$I$10000,0)),IF($A$1="OZON",INDEX(ozon_assortment!$F$3:$F$10000,MATCH(C4206,ozon_assortment!$E$3:$E$10000,0)),0)))</f>
        <v>#N/A</v>
      </c>
      <c r="E4206" s="7" t="n">
        <f aca="false">IF(ISBLANK(C4206), , IF(ISBLANK(C4205), E4204+1, E4205))</f>
        <v>0</v>
      </c>
      <c r="F4206" s="10" t="n">
        <f aca="false">IF(ISBLANK(C4206),,IF(OR(ISBLANK(C4205), C4205="Баркод"),1,F4205+1))</f>
        <v>0</v>
      </c>
      <c r="G4206" s="10" t="n">
        <f aca="false">IF(ISBLANK(C4207), F4206/2,)</f>
        <v>0</v>
      </c>
      <c r="H4206" s="0" t="n">
        <f aca="false">IF(ISBLANK(C4206),0,-1)</f>
        <v>0</v>
      </c>
      <c r="I4206" s="0" t="n">
        <f aca="false">IF(AND(ISBLANK(C4205),NOT(ISBLANK(C4206))),1,-1)</f>
        <v>-1</v>
      </c>
      <c r="J4206" s="0" t="n">
        <f aca="false">IF(ISBLANK(C4204),IF(AND(C4205=C4206,NOT(ISBLANK(C4205)),NOT(ISBLANK(C4206))),1,-1),-1)</f>
        <v>-1</v>
      </c>
      <c r="K4206" s="0" t="n">
        <f aca="false">IF(MAX(H4206:J4206)&lt;0,IF(OR(C4206=C4205,C4205=C4204),1,-1),MAX(H4206:J4206))</f>
        <v>0</v>
      </c>
    </row>
    <row r="4207" customFormat="false" ht="13.8" hidden="false" customHeight="false" outlineLevel="0" collapsed="false">
      <c r="B4207" s="8" t="n">
        <f aca="false">MAX(H4207:K4207)</f>
        <v>0</v>
      </c>
      <c r="C4207" s="11"/>
      <c r="D4207" s="10" t="e">
        <f aca="false">IF($A$1="WLB",INDEX(SupplierNomenclature!$D$1:$D$9996,MATCH(C4207,SupplierNomenclature!$I$1:$I$9996,0)),IF($A$1="BERU",INDEX(beru_assortment!$C$1:$C$10000,MATCH(C4207,beru_assortment!$I$1:$I$10000,0)),IF($A$1="OZON",INDEX(ozon_assortment!$F$3:$F$10000,MATCH(C4207,ozon_assortment!$E$3:$E$10000,0)),0)))</f>
        <v>#N/A</v>
      </c>
      <c r="E4207" s="7" t="n">
        <f aca="false">IF(ISBLANK(C4207), , IF(ISBLANK(C4206), E4205+1, E4206))</f>
        <v>0</v>
      </c>
      <c r="F4207" s="10" t="n">
        <f aca="false">IF(ISBLANK(C4207),,IF(OR(ISBLANK(C4206), C4206="Баркод"),1,F4206+1))</f>
        <v>0</v>
      </c>
      <c r="G4207" s="10" t="n">
        <f aca="false">IF(ISBLANK(C4208), F4207/2,)</f>
        <v>0</v>
      </c>
      <c r="H4207" s="0" t="n">
        <f aca="false">IF(ISBLANK(C4207),0,-1)</f>
        <v>0</v>
      </c>
      <c r="I4207" s="0" t="n">
        <f aca="false">IF(AND(ISBLANK(C4206),NOT(ISBLANK(C4207))),1,-1)</f>
        <v>-1</v>
      </c>
      <c r="J4207" s="0" t="n">
        <f aca="false">IF(ISBLANK(C4205),IF(AND(C4206=C4207,NOT(ISBLANK(C4206)),NOT(ISBLANK(C4207))),1,-1),-1)</f>
        <v>-1</v>
      </c>
      <c r="K4207" s="0" t="n">
        <f aca="false">IF(MAX(H4207:J4207)&lt;0,IF(OR(C4207=C4206,C4206=C4205),1,-1),MAX(H4207:J4207))</f>
        <v>0</v>
      </c>
    </row>
    <row r="4208" customFormat="false" ht="13.8" hidden="false" customHeight="false" outlineLevel="0" collapsed="false">
      <c r="B4208" s="8" t="n">
        <f aca="false">MAX(H4208:K4208)</f>
        <v>0</v>
      </c>
      <c r="C4208" s="11"/>
      <c r="D4208" s="10" t="e">
        <f aca="false">IF($A$1="WLB",INDEX(SupplierNomenclature!$D$1:$D$9996,MATCH(C4208,SupplierNomenclature!$I$1:$I$9996,0)),IF($A$1="BERU",INDEX(beru_assortment!$C$1:$C$10000,MATCH(C4208,beru_assortment!$I$1:$I$10000,0)),IF($A$1="OZON",INDEX(ozon_assortment!$F$3:$F$10000,MATCH(C4208,ozon_assortment!$E$3:$E$10000,0)),0)))</f>
        <v>#N/A</v>
      </c>
      <c r="E4208" s="7" t="n">
        <f aca="false">IF(ISBLANK(C4208), , IF(ISBLANK(C4207), E4206+1, E4207))</f>
        <v>0</v>
      </c>
      <c r="F4208" s="10" t="n">
        <f aca="false">IF(ISBLANK(C4208),,IF(OR(ISBLANK(C4207), C4207="Баркод"),1,F4207+1))</f>
        <v>0</v>
      </c>
      <c r="G4208" s="10" t="n">
        <f aca="false">IF(ISBLANK(C4209), F4208/2,)</f>
        <v>0</v>
      </c>
      <c r="H4208" s="0" t="n">
        <f aca="false">IF(ISBLANK(C4208),0,-1)</f>
        <v>0</v>
      </c>
      <c r="I4208" s="0" t="n">
        <f aca="false">IF(AND(ISBLANK(C4207),NOT(ISBLANK(C4208))),1,-1)</f>
        <v>-1</v>
      </c>
      <c r="J4208" s="0" t="n">
        <f aca="false">IF(ISBLANK(C4206),IF(AND(C4207=C4208,NOT(ISBLANK(C4207)),NOT(ISBLANK(C4208))),1,-1),-1)</f>
        <v>-1</v>
      </c>
      <c r="K4208" s="0" t="n">
        <f aca="false">IF(MAX(H4208:J4208)&lt;0,IF(OR(C4208=C4207,C4207=C4206),1,-1),MAX(H4208:J4208))</f>
        <v>0</v>
      </c>
    </row>
    <row r="4209" customFormat="false" ht="13.8" hidden="false" customHeight="false" outlineLevel="0" collapsed="false">
      <c r="B4209" s="8" t="n">
        <f aca="false">MAX(H4209:K4209)</f>
        <v>0</v>
      </c>
      <c r="C4209" s="11"/>
      <c r="D4209" s="10" t="e">
        <f aca="false">IF($A$1="WLB",INDEX(SupplierNomenclature!$D$1:$D$9996,MATCH(C4209,SupplierNomenclature!$I$1:$I$9996,0)),IF($A$1="BERU",INDEX(beru_assortment!$C$1:$C$10000,MATCH(C4209,beru_assortment!$I$1:$I$10000,0)),IF($A$1="OZON",INDEX(ozon_assortment!$F$3:$F$10000,MATCH(C4209,ozon_assortment!$E$3:$E$10000,0)),0)))</f>
        <v>#N/A</v>
      </c>
      <c r="E4209" s="7" t="n">
        <f aca="false">IF(ISBLANK(C4209), , IF(ISBLANK(C4208), E4207+1, E4208))</f>
        <v>0</v>
      </c>
      <c r="F4209" s="10" t="n">
        <f aca="false">IF(ISBLANK(C4209),,IF(OR(ISBLANK(C4208), C4208="Баркод"),1,F4208+1))</f>
        <v>0</v>
      </c>
      <c r="G4209" s="10" t="n">
        <f aca="false">IF(ISBLANK(C4210), F4209/2,)</f>
        <v>0</v>
      </c>
      <c r="H4209" s="0" t="n">
        <f aca="false">IF(ISBLANK(C4209),0,-1)</f>
        <v>0</v>
      </c>
      <c r="I4209" s="0" t="n">
        <f aca="false">IF(AND(ISBLANK(C4208),NOT(ISBLANK(C4209))),1,-1)</f>
        <v>-1</v>
      </c>
      <c r="J4209" s="0" t="n">
        <f aca="false">IF(ISBLANK(C4207),IF(AND(C4208=C4209,NOT(ISBLANK(C4208)),NOT(ISBLANK(C4209))),1,-1),-1)</f>
        <v>-1</v>
      </c>
      <c r="K4209" s="0" t="n">
        <f aca="false">IF(MAX(H4209:J4209)&lt;0,IF(OR(C4209=C4208,C4208=C4207),1,-1),MAX(H4209:J4209))</f>
        <v>0</v>
      </c>
    </row>
    <row r="4210" customFormat="false" ht="13.8" hidden="false" customHeight="false" outlineLevel="0" collapsed="false">
      <c r="B4210" s="8" t="n">
        <f aca="false">MAX(H4210:K4210)</f>
        <v>0</v>
      </c>
      <c r="C4210" s="11"/>
      <c r="D4210" s="10" t="e">
        <f aca="false">IF($A$1="WLB",INDEX(SupplierNomenclature!$D$1:$D$9996,MATCH(C4210,SupplierNomenclature!$I$1:$I$9996,0)),IF($A$1="BERU",INDEX(beru_assortment!$C$1:$C$10000,MATCH(C4210,beru_assortment!$I$1:$I$10000,0)),IF($A$1="OZON",INDEX(ozon_assortment!$F$3:$F$10000,MATCH(C4210,ozon_assortment!$E$3:$E$10000,0)),0)))</f>
        <v>#N/A</v>
      </c>
      <c r="E4210" s="7" t="n">
        <f aca="false">IF(ISBLANK(C4210), , IF(ISBLANK(C4209), E4208+1, E4209))</f>
        <v>0</v>
      </c>
      <c r="F4210" s="10" t="n">
        <f aca="false">IF(ISBLANK(C4210),,IF(OR(ISBLANK(C4209), C4209="Баркод"),1,F4209+1))</f>
        <v>0</v>
      </c>
      <c r="G4210" s="10" t="n">
        <f aca="false">IF(ISBLANK(C4211), F4210/2,)</f>
        <v>0</v>
      </c>
      <c r="H4210" s="0" t="n">
        <f aca="false">IF(ISBLANK(C4210),0,-1)</f>
        <v>0</v>
      </c>
      <c r="I4210" s="0" t="n">
        <f aca="false">IF(AND(ISBLANK(C4209),NOT(ISBLANK(C4210))),1,-1)</f>
        <v>-1</v>
      </c>
      <c r="J4210" s="0" t="n">
        <f aca="false">IF(ISBLANK(C4208),IF(AND(C4209=C4210,NOT(ISBLANK(C4209)),NOT(ISBLANK(C4210))),1,-1),-1)</f>
        <v>-1</v>
      </c>
      <c r="K4210" s="0" t="n">
        <f aca="false">IF(MAX(H4210:J4210)&lt;0,IF(OR(C4210=C4209,C4209=C4208),1,-1),MAX(H4210:J4210))</f>
        <v>0</v>
      </c>
    </row>
    <row r="4211" customFormat="false" ht="13.8" hidden="false" customHeight="false" outlineLevel="0" collapsed="false">
      <c r="B4211" s="8" t="n">
        <f aca="false">MAX(H4211:K4211)</f>
        <v>0</v>
      </c>
      <c r="C4211" s="11"/>
      <c r="D4211" s="10" t="e">
        <f aca="false">IF($A$1="WLB",INDEX(SupplierNomenclature!$D$1:$D$9996,MATCH(C4211,SupplierNomenclature!$I$1:$I$9996,0)),IF($A$1="BERU",INDEX(beru_assortment!$C$1:$C$10000,MATCH(C4211,beru_assortment!$I$1:$I$10000,0)),IF($A$1="OZON",INDEX(ozon_assortment!$F$3:$F$10000,MATCH(C4211,ozon_assortment!$E$3:$E$10000,0)),0)))</f>
        <v>#N/A</v>
      </c>
      <c r="E4211" s="7" t="n">
        <f aca="false">IF(ISBLANK(C4211), , IF(ISBLANK(C4210), E4209+1, E4210))</f>
        <v>0</v>
      </c>
      <c r="F4211" s="10" t="n">
        <f aca="false">IF(ISBLANK(C4211),,IF(OR(ISBLANK(C4210), C4210="Баркод"),1,F4210+1))</f>
        <v>0</v>
      </c>
      <c r="G4211" s="10" t="n">
        <f aca="false">IF(ISBLANK(C4212), F4211/2,)</f>
        <v>0</v>
      </c>
      <c r="H4211" s="0" t="n">
        <f aca="false">IF(ISBLANK(C4211),0,-1)</f>
        <v>0</v>
      </c>
      <c r="I4211" s="0" t="n">
        <f aca="false">IF(AND(ISBLANK(C4210),NOT(ISBLANK(C4211))),1,-1)</f>
        <v>-1</v>
      </c>
      <c r="J4211" s="0" t="n">
        <f aca="false">IF(ISBLANK(C4209),IF(AND(C4210=C4211,NOT(ISBLANK(C4210)),NOT(ISBLANK(C4211))),1,-1),-1)</f>
        <v>-1</v>
      </c>
      <c r="K4211" s="0" t="n">
        <f aca="false">IF(MAX(H4211:J4211)&lt;0,IF(OR(C4211=C4210,C4210=C4209),1,-1),MAX(H4211:J4211))</f>
        <v>0</v>
      </c>
    </row>
    <row r="4212" customFormat="false" ht="13.8" hidden="false" customHeight="false" outlineLevel="0" collapsed="false">
      <c r="B4212" s="8" t="n">
        <f aca="false">MAX(H4212:K4212)</f>
        <v>0</v>
      </c>
      <c r="C4212" s="11"/>
      <c r="D4212" s="10" t="e">
        <f aca="false">IF($A$1="WLB",INDEX(SupplierNomenclature!$D$1:$D$9996,MATCH(C4212,SupplierNomenclature!$I$1:$I$9996,0)),IF($A$1="BERU",INDEX(beru_assortment!$C$1:$C$10000,MATCH(C4212,beru_assortment!$I$1:$I$10000,0)),IF($A$1="OZON",INDEX(ozon_assortment!$F$3:$F$10000,MATCH(C4212,ozon_assortment!$E$3:$E$10000,0)),0)))</f>
        <v>#N/A</v>
      </c>
      <c r="E4212" s="7" t="n">
        <f aca="false">IF(ISBLANK(C4212), , IF(ISBLANK(C4211), E4210+1, E4211))</f>
        <v>0</v>
      </c>
      <c r="F4212" s="10" t="n">
        <f aca="false">IF(ISBLANK(C4212),,IF(OR(ISBLANK(C4211), C4211="Баркод"),1,F4211+1))</f>
        <v>0</v>
      </c>
      <c r="G4212" s="10" t="n">
        <f aca="false">IF(ISBLANK(C4213), F4212/2,)</f>
        <v>0</v>
      </c>
      <c r="H4212" s="0" t="n">
        <f aca="false">IF(ISBLANK(C4212),0,-1)</f>
        <v>0</v>
      </c>
      <c r="I4212" s="0" t="n">
        <f aca="false">IF(AND(ISBLANK(C4211),NOT(ISBLANK(C4212))),1,-1)</f>
        <v>-1</v>
      </c>
      <c r="J4212" s="0" t="n">
        <f aca="false">IF(ISBLANK(C4210),IF(AND(C4211=C4212,NOT(ISBLANK(C4211)),NOT(ISBLANK(C4212))),1,-1),-1)</f>
        <v>-1</v>
      </c>
      <c r="K4212" s="0" t="n">
        <f aca="false">IF(MAX(H4212:J4212)&lt;0,IF(OR(C4212=C4211,C4211=C4210),1,-1),MAX(H4212:J4212))</f>
        <v>0</v>
      </c>
    </row>
    <row r="4213" customFormat="false" ht="13.8" hidden="false" customHeight="false" outlineLevel="0" collapsed="false">
      <c r="B4213" s="8" t="n">
        <f aca="false">MAX(H4213:K4213)</f>
        <v>0</v>
      </c>
      <c r="C4213" s="11"/>
      <c r="D4213" s="10" t="e">
        <f aca="false">IF($A$1="WLB",INDEX(SupplierNomenclature!$D$1:$D$9996,MATCH(C4213,SupplierNomenclature!$I$1:$I$9996,0)),IF($A$1="BERU",INDEX(beru_assortment!$C$1:$C$10000,MATCH(C4213,beru_assortment!$I$1:$I$10000,0)),IF($A$1="OZON",INDEX(ozon_assortment!$F$3:$F$10000,MATCH(C4213,ozon_assortment!$E$3:$E$10000,0)),0)))</f>
        <v>#N/A</v>
      </c>
      <c r="E4213" s="7" t="n">
        <f aca="false">IF(ISBLANK(C4213), , IF(ISBLANK(C4212), E4211+1, E4212))</f>
        <v>0</v>
      </c>
      <c r="F4213" s="10" t="n">
        <f aca="false">IF(ISBLANK(C4213),,IF(OR(ISBLANK(C4212), C4212="Баркод"),1,F4212+1))</f>
        <v>0</v>
      </c>
      <c r="G4213" s="10" t="n">
        <f aca="false">IF(ISBLANK(C4214), F4213/2,)</f>
        <v>0</v>
      </c>
      <c r="H4213" s="0" t="n">
        <f aca="false">IF(ISBLANK(C4213),0,-1)</f>
        <v>0</v>
      </c>
      <c r="I4213" s="0" t="n">
        <f aca="false">IF(AND(ISBLANK(C4212),NOT(ISBLANK(C4213))),1,-1)</f>
        <v>-1</v>
      </c>
      <c r="J4213" s="0" t="n">
        <f aca="false">IF(ISBLANK(C4211),IF(AND(C4212=C4213,NOT(ISBLANK(C4212)),NOT(ISBLANK(C4213))),1,-1),-1)</f>
        <v>-1</v>
      </c>
      <c r="K4213" s="0" t="n">
        <f aca="false">IF(MAX(H4213:J4213)&lt;0,IF(OR(C4213=C4212,C4212=C4211),1,-1),MAX(H4213:J4213))</f>
        <v>0</v>
      </c>
    </row>
    <row r="4214" customFormat="false" ht="13.8" hidden="false" customHeight="false" outlineLevel="0" collapsed="false">
      <c r="B4214" s="8" t="n">
        <f aca="false">MAX(H4214:K4214)</f>
        <v>0</v>
      </c>
      <c r="C4214" s="11"/>
      <c r="D4214" s="10" t="e">
        <f aca="false">IF($A$1="WLB",INDEX(SupplierNomenclature!$D$1:$D$9996,MATCH(C4214,SupplierNomenclature!$I$1:$I$9996,0)),IF($A$1="BERU",INDEX(beru_assortment!$C$1:$C$10000,MATCH(C4214,beru_assortment!$I$1:$I$10000,0)),IF($A$1="OZON",INDEX(ozon_assortment!$F$3:$F$10000,MATCH(C4214,ozon_assortment!$E$3:$E$10000,0)),0)))</f>
        <v>#N/A</v>
      </c>
      <c r="E4214" s="7" t="n">
        <f aca="false">IF(ISBLANK(C4214), , IF(ISBLANK(C4213), E4212+1, E4213))</f>
        <v>0</v>
      </c>
      <c r="F4214" s="10" t="n">
        <f aca="false">IF(ISBLANK(C4214),,IF(OR(ISBLANK(C4213), C4213="Баркод"),1,F4213+1))</f>
        <v>0</v>
      </c>
      <c r="G4214" s="10" t="n">
        <f aca="false">IF(ISBLANK(C4215), F4214/2,)</f>
        <v>0</v>
      </c>
      <c r="H4214" s="0" t="n">
        <f aca="false">IF(ISBLANK(C4214),0,-1)</f>
        <v>0</v>
      </c>
      <c r="I4214" s="0" t="n">
        <f aca="false">IF(AND(ISBLANK(C4213),NOT(ISBLANK(C4214))),1,-1)</f>
        <v>-1</v>
      </c>
      <c r="J4214" s="0" t="n">
        <f aca="false">IF(ISBLANK(C4212),IF(AND(C4213=C4214,NOT(ISBLANK(C4213)),NOT(ISBLANK(C4214))),1,-1),-1)</f>
        <v>-1</v>
      </c>
      <c r="K4214" s="0" t="n">
        <f aca="false">IF(MAX(H4214:J4214)&lt;0,IF(OR(C4214=C4213,C4213=C4212),1,-1),MAX(H4214:J4214))</f>
        <v>0</v>
      </c>
    </row>
    <row r="4215" customFormat="false" ht="13.8" hidden="false" customHeight="false" outlineLevel="0" collapsed="false">
      <c r="B4215" s="8" t="n">
        <f aca="false">MAX(H4215:K4215)</f>
        <v>0</v>
      </c>
      <c r="C4215" s="11"/>
      <c r="D4215" s="10" t="e">
        <f aca="false">IF($A$1="WLB",INDEX(SupplierNomenclature!$D$1:$D$9996,MATCH(C4215,SupplierNomenclature!$I$1:$I$9996,0)),IF($A$1="BERU",INDEX(beru_assortment!$C$1:$C$10000,MATCH(C4215,beru_assortment!$I$1:$I$10000,0)),IF($A$1="OZON",INDEX(ozon_assortment!$F$3:$F$10000,MATCH(C4215,ozon_assortment!$E$3:$E$10000,0)),0)))</f>
        <v>#N/A</v>
      </c>
      <c r="E4215" s="7" t="n">
        <f aca="false">IF(ISBLANK(C4215), , IF(ISBLANK(C4214), E4213+1, E4214))</f>
        <v>0</v>
      </c>
      <c r="F4215" s="10" t="n">
        <f aca="false">IF(ISBLANK(C4215),,IF(OR(ISBLANK(C4214), C4214="Баркод"),1,F4214+1))</f>
        <v>0</v>
      </c>
      <c r="G4215" s="10" t="n">
        <f aca="false">IF(ISBLANK(C4216), F4215/2,)</f>
        <v>0</v>
      </c>
      <c r="H4215" s="0" t="n">
        <f aca="false">IF(ISBLANK(C4215),0,-1)</f>
        <v>0</v>
      </c>
      <c r="I4215" s="0" t="n">
        <f aca="false">IF(AND(ISBLANK(C4214),NOT(ISBLANK(C4215))),1,-1)</f>
        <v>-1</v>
      </c>
      <c r="J4215" s="0" t="n">
        <f aca="false">IF(ISBLANK(C4213),IF(AND(C4214=C4215,NOT(ISBLANK(C4214)),NOT(ISBLANK(C4215))),1,-1),-1)</f>
        <v>-1</v>
      </c>
      <c r="K4215" s="0" t="n">
        <f aca="false">IF(MAX(H4215:J4215)&lt;0,IF(OR(C4215=C4214,C4214=C4213),1,-1),MAX(H4215:J4215))</f>
        <v>0</v>
      </c>
    </row>
    <row r="4216" customFormat="false" ht="13.8" hidden="false" customHeight="false" outlineLevel="0" collapsed="false">
      <c r="B4216" s="8" t="n">
        <f aca="false">MAX(H4216:K4216)</f>
        <v>0</v>
      </c>
      <c r="C4216" s="11"/>
      <c r="D4216" s="10" t="e">
        <f aca="false">IF($A$1="WLB",INDEX(SupplierNomenclature!$D$1:$D$9996,MATCH(C4216,SupplierNomenclature!$I$1:$I$9996,0)),IF($A$1="BERU",INDEX(beru_assortment!$C$1:$C$10000,MATCH(C4216,beru_assortment!$I$1:$I$10000,0)),IF($A$1="OZON",INDEX(ozon_assortment!$F$3:$F$10000,MATCH(C4216,ozon_assortment!$E$3:$E$10000,0)),0)))</f>
        <v>#N/A</v>
      </c>
      <c r="E4216" s="7" t="n">
        <f aca="false">IF(ISBLANK(C4216), , IF(ISBLANK(C4215), E4214+1, E4215))</f>
        <v>0</v>
      </c>
      <c r="F4216" s="10" t="n">
        <f aca="false">IF(ISBLANK(C4216),,IF(OR(ISBLANK(C4215), C4215="Баркод"),1,F4215+1))</f>
        <v>0</v>
      </c>
      <c r="G4216" s="10" t="n">
        <f aca="false">IF(ISBLANK(C4217), F4216/2,)</f>
        <v>0</v>
      </c>
      <c r="H4216" s="0" t="n">
        <f aca="false">IF(ISBLANK(C4216),0,-1)</f>
        <v>0</v>
      </c>
      <c r="I4216" s="0" t="n">
        <f aca="false">IF(AND(ISBLANK(C4215),NOT(ISBLANK(C4216))),1,-1)</f>
        <v>-1</v>
      </c>
      <c r="J4216" s="0" t="n">
        <f aca="false">IF(ISBLANK(C4214),IF(AND(C4215=C4216,NOT(ISBLANK(C4215)),NOT(ISBLANK(C4216))),1,-1),-1)</f>
        <v>-1</v>
      </c>
      <c r="K4216" s="0" t="n">
        <f aca="false">IF(MAX(H4216:J4216)&lt;0,IF(OR(C4216=C4215,C4215=C4214),1,-1),MAX(H4216:J4216))</f>
        <v>0</v>
      </c>
    </row>
    <row r="4217" customFormat="false" ht="13.8" hidden="false" customHeight="false" outlineLevel="0" collapsed="false">
      <c r="B4217" s="8" t="n">
        <f aca="false">MAX(H4217:K4217)</f>
        <v>0</v>
      </c>
      <c r="C4217" s="11"/>
      <c r="D4217" s="10" t="e">
        <f aca="false">IF($A$1="WLB",INDEX(SupplierNomenclature!$D$1:$D$9996,MATCH(C4217,SupplierNomenclature!$I$1:$I$9996,0)),IF($A$1="BERU",INDEX(beru_assortment!$C$1:$C$10000,MATCH(C4217,beru_assortment!$I$1:$I$10000,0)),IF($A$1="OZON",INDEX(ozon_assortment!$F$3:$F$10000,MATCH(C4217,ozon_assortment!$E$3:$E$10000,0)),0)))</f>
        <v>#N/A</v>
      </c>
      <c r="E4217" s="7" t="n">
        <f aca="false">IF(ISBLANK(C4217), , IF(ISBLANK(C4216), E4215+1, E4216))</f>
        <v>0</v>
      </c>
      <c r="F4217" s="10" t="n">
        <f aca="false">IF(ISBLANK(C4217),,IF(OR(ISBLANK(C4216), C4216="Баркод"),1,F4216+1))</f>
        <v>0</v>
      </c>
      <c r="G4217" s="10" t="n">
        <f aca="false">IF(ISBLANK(C4218), F4217/2,)</f>
        <v>0</v>
      </c>
      <c r="H4217" s="0" t="n">
        <f aca="false">IF(ISBLANK(C4217),0,-1)</f>
        <v>0</v>
      </c>
      <c r="I4217" s="0" t="n">
        <f aca="false">IF(AND(ISBLANK(C4216),NOT(ISBLANK(C4217))),1,-1)</f>
        <v>-1</v>
      </c>
      <c r="J4217" s="0" t="n">
        <f aca="false">IF(ISBLANK(C4215),IF(AND(C4216=C4217,NOT(ISBLANK(C4216)),NOT(ISBLANK(C4217))),1,-1),-1)</f>
        <v>-1</v>
      </c>
      <c r="K4217" s="0" t="n">
        <f aca="false">IF(MAX(H4217:J4217)&lt;0,IF(OR(C4217=C4216,C4216=C4215),1,-1),MAX(H4217:J4217))</f>
        <v>0</v>
      </c>
    </row>
    <row r="4218" customFormat="false" ht="13.8" hidden="false" customHeight="false" outlineLevel="0" collapsed="false">
      <c r="B4218" s="8" t="n">
        <f aca="false">MAX(H4218:K4218)</f>
        <v>0</v>
      </c>
      <c r="C4218" s="11"/>
      <c r="D4218" s="10" t="e">
        <f aca="false">IF($A$1="WLB",INDEX(SupplierNomenclature!$D$1:$D$9996,MATCH(C4218,SupplierNomenclature!$I$1:$I$9996,0)),IF($A$1="BERU",INDEX(beru_assortment!$C$1:$C$10000,MATCH(C4218,beru_assortment!$I$1:$I$10000,0)),IF($A$1="OZON",INDEX(ozon_assortment!$F$3:$F$10000,MATCH(C4218,ozon_assortment!$E$3:$E$10000,0)),0)))</f>
        <v>#N/A</v>
      </c>
      <c r="E4218" s="7" t="n">
        <f aca="false">IF(ISBLANK(C4218), , IF(ISBLANK(C4217), E4216+1, E4217))</f>
        <v>0</v>
      </c>
      <c r="F4218" s="10" t="n">
        <f aca="false">IF(ISBLANK(C4218),,IF(OR(ISBLANK(C4217), C4217="Баркод"),1,F4217+1))</f>
        <v>0</v>
      </c>
      <c r="G4218" s="10" t="n">
        <f aca="false">IF(ISBLANK(C4219), F4218/2,)</f>
        <v>0</v>
      </c>
      <c r="H4218" s="0" t="n">
        <f aca="false">IF(ISBLANK(C4218),0,-1)</f>
        <v>0</v>
      </c>
      <c r="I4218" s="0" t="n">
        <f aca="false">IF(AND(ISBLANK(C4217),NOT(ISBLANK(C4218))),1,-1)</f>
        <v>-1</v>
      </c>
      <c r="J4218" s="0" t="n">
        <f aca="false">IF(ISBLANK(C4216),IF(AND(C4217=C4218,NOT(ISBLANK(C4217)),NOT(ISBLANK(C4218))),1,-1),-1)</f>
        <v>-1</v>
      </c>
      <c r="K4218" s="0" t="n">
        <f aca="false">IF(MAX(H4218:J4218)&lt;0,IF(OR(C4218=C4217,C4217=C4216),1,-1),MAX(H4218:J4218))</f>
        <v>0</v>
      </c>
    </row>
    <row r="4219" customFormat="false" ht="13.8" hidden="false" customHeight="false" outlineLevel="0" collapsed="false">
      <c r="B4219" s="8" t="n">
        <f aca="false">MAX(H4219:K4219)</f>
        <v>0</v>
      </c>
      <c r="C4219" s="11"/>
      <c r="D4219" s="10" t="e">
        <f aca="false">IF($A$1="WLB",INDEX(SupplierNomenclature!$D$1:$D$9996,MATCH(C4219,SupplierNomenclature!$I$1:$I$9996,0)),IF($A$1="BERU",INDEX(beru_assortment!$C$1:$C$10000,MATCH(C4219,beru_assortment!$I$1:$I$10000,0)),IF($A$1="OZON",INDEX(ozon_assortment!$F$3:$F$10000,MATCH(C4219,ozon_assortment!$E$3:$E$10000,0)),0)))</f>
        <v>#N/A</v>
      </c>
      <c r="E4219" s="7" t="n">
        <f aca="false">IF(ISBLANK(C4219), , IF(ISBLANK(C4218), E4217+1, E4218))</f>
        <v>0</v>
      </c>
      <c r="F4219" s="10" t="n">
        <f aca="false">IF(ISBLANK(C4219),,IF(OR(ISBLANK(C4218), C4218="Баркод"),1,F4218+1))</f>
        <v>0</v>
      </c>
      <c r="G4219" s="10" t="n">
        <f aca="false">IF(ISBLANK(C4220), F4219/2,)</f>
        <v>0</v>
      </c>
      <c r="H4219" s="0" t="n">
        <f aca="false">IF(ISBLANK(C4219),0,-1)</f>
        <v>0</v>
      </c>
      <c r="I4219" s="0" t="n">
        <f aca="false">IF(AND(ISBLANK(C4218),NOT(ISBLANK(C4219))),1,-1)</f>
        <v>-1</v>
      </c>
      <c r="J4219" s="0" t="n">
        <f aca="false">IF(ISBLANK(C4217),IF(AND(C4218=C4219,NOT(ISBLANK(C4218)),NOT(ISBLANK(C4219))),1,-1),-1)</f>
        <v>-1</v>
      </c>
      <c r="K4219" s="0" t="n">
        <f aca="false">IF(MAX(H4219:J4219)&lt;0,IF(OR(C4219=C4218,C4218=C4217),1,-1),MAX(H4219:J4219))</f>
        <v>0</v>
      </c>
    </row>
    <row r="4220" customFormat="false" ht="13.8" hidden="false" customHeight="false" outlineLevel="0" collapsed="false">
      <c r="B4220" s="8" t="n">
        <f aca="false">MAX(H4220:K4220)</f>
        <v>0</v>
      </c>
      <c r="C4220" s="11"/>
      <c r="D4220" s="10" t="e">
        <f aca="false">IF($A$1="WLB",INDEX(SupplierNomenclature!$D$1:$D$9996,MATCH(C4220,SupplierNomenclature!$I$1:$I$9996,0)),IF($A$1="BERU",INDEX(beru_assortment!$C$1:$C$10000,MATCH(C4220,beru_assortment!$I$1:$I$10000,0)),IF($A$1="OZON",INDEX(ozon_assortment!$F$3:$F$10000,MATCH(C4220,ozon_assortment!$E$3:$E$10000,0)),0)))</f>
        <v>#N/A</v>
      </c>
      <c r="E4220" s="7" t="n">
        <f aca="false">IF(ISBLANK(C4220), , IF(ISBLANK(C4219), E4218+1, E4219))</f>
        <v>0</v>
      </c>
      <c r="F4220" s="10" t="n">
        <f aca="false">IF(ISBLANK(C4220),,IF(OR(ISBLANK(C4219), C4219="Баркод"),1,F4219+1))</f>
        <v>0</v>
      </c>
      <c r="G4220" s="10" t="n">
        <f aca="false">IF(ISBLANK(C4221), F4220/2,)</f>
        <v>0</v>
      </c>
      <c r="H4220" s="0" t="n">
        <f aca="false">IF(ISBLANK(C4220),0,-1)</f>
        <v>0</v>
      </c>
      <c r="I4220" s="0" t="n">
        <f aca="false">IF(AND(ISBLANK(C4219),NOT(ISBLANK(C4220))),1,-1)</f>
        <v>-1</v>
      </c>
      <c r="J4220" s="0" t="n">
        <f aca="false">IF(ISBLANK(C4218),IF(AND(C4219=C4220,NOT(ISBLANK(C4219)),NOT(ISBLANK(C4220))),1,-1),-1)</f>
        <v>-1</v>
      </c>
      <c r="K4220" s="0" t="n">
        <f aca="false">IF(MAX(H4220:J4220)&lt;0,IF(OR(C4220=C4219,C4219=C4218),1,-1),MAX(H4220:J4220))</f>
        <v>0</v>
      </c>
    </row>
    <row r="4221" customFormat="false" ht="13.8" hidden="false" customHeight="false" outlineLevel="0" collapsed="false">
      <c r="B4221" s="8" t="n">
        <f aca="false">MAX(H4221:K4221)</f>
        <v>0</v>
      </c>
      <c r="C4221" s="11"/>
      <c r="D4221" s="10" t="e">
        <f aca="false">IF($A$1="WLB",INDEX(SupplierNomenclature!$D$1:$D$9996,MATCH(C4221,SupplierNomenclature!$I$1:$I$9996,0)),IF($A$1="BERU",INDEX(beru_assortment!$C$1:$C$10000,MATCH(C4221,beru_assortment!$I$1:$I$10000,0)),IF($A$1="OZON",INDEX(ozon_assortment!$F$3:$F$10000,MATCH(C4221,ozon_assortment!$E$3:$E$10000,0)),0)))</f>
        <v>#N/A</v>
      </c>
      <c r="E4221" s="7" t="n">
        <f aca="false">IF(ISBLANK(C4221), , IF(ISBLANK(C4220), E4219+1, E4220))</f>
        <v>0</v>
      </c>
      <c r="F4221" s="10" t="n">
        <f aca="false">IF(ISBLANK(C4221),,IF(OR(ISBLANK(C4220), C4220="Баркод"),1,F4220+1))</f>
        <v>0</v>
      </c>
      <c r="G4221" s="10" t="n">
        <f aca="false">IF(ISBLANK(C4222), F4221/2,)</f>
        <v>0</v>
      </c>
      <c r="H4221" s="0" t="n">
        <f aca="false">IF(ISBLANK(C4221),0,-1)</f>
        <v>0</v>
      </c>
      <c r="I4221" s="0" t="n">
        <f aca="false">IF(AND(ISBLANK(C4220),NOT(ISBLANK(C4221))),1,-1)</f>
        <v>-1</v>
      </c>
      <c r="J4221" s="0" t="n">
        <f aca="false">IF(ISBLANK(C4219),IF(AND(C4220=C4221,NOT(ISBLANK(C4220)),NOT(ISBLANK(C4221))),1,-1),-1)</f>
        <v>-1</v>
      </c>
      <c r="K4221" s="0" t="n">
        <f aca="false">IF(MAX(H4221:J4221)&lt;0,IF(OR(C4221=C4220,C4220=C4219),1,-1),MAX(H4221:J4221))</f>
        <v>0</v>
      </c>
    </row>
    <row r="4222" customFormat="false" ht="13.8" hidden="false" customHeight="false" outlineLevel="0" collapsed="false">
      <c r="B4222" s="8" t="n">
        <f aca="false">MAX(H4222:K4222)</f>
        <v>0</v>
      </c>
      <c r="C4222" s="11"/>
      <c r="D4222" s="10" t="e">
        <f aca="false">IF($A$1="WLB",INDEX(SupplierNomenclature!$D$1:$D$9996,MATCH(C4222,SupplierNomenclature!$I$1:$I$9996,0)),IF($A$1="BERU",INDEX(beru_assortment!$C$1:$C$10000,MATCH(C4222,beru_assortment!$I$1:$I$10000,0)),IF($A$1="OZON",INDEX(ozon_assortment!$F$3:$F$10000,MATCH(C4222,ozon_assortment!$E$3:$E$10000,0)),0)))</f>
        <v>#N/A</v>
      </c>
      <c r="E4222" s="7" t="n">
        <f aca="false">IF(ISBLANK(C4222), , IF(ISBLANK(C4221), E4220+1, E4221))</f>
        <v>0</v>
      </c>
      <c r="F4222" s="10" t="n">
        <f aca="false">IF(ISBLANK(C4222),,IF(OR(ISBLANK(C4221), C4221="Баркод"),1,F4221+1))</f>
        <v>0</v>
      </c>
      <c r="G4222" s="10" t="n">
        <f aca="false">IF(ISBLANK(C4223), F4222/2,)</f>
        <v>0</v>
      </c>
      <c r="H4222" s="0" t="n">
        <f aca="false">IF(ISBLANK(C4222),0,-1)</f>
        <v>0</v>
      </c>
      <c r="I4222" s="0" t="n">
        <f aca="false">IF(AND(ISBLANK(C4221),NOT(ISBLANK(C4222))),1,-1)</f>
        <v>-1</v>
      </c>
      <c r="J4222" s="0" t="n">
        <f aca="false">IF(ISBLANK(C4220),IF(AND(C4221=C4222,NOT(ISBLANK(C4221)),NOT(ISBLANK(C4222))),1,-1),-1)</f>
        <v>-1</v>
      </c>
      <c r="K4222" s="0" t="n">
        <f aca="false">IF(MAX(H4222:J4222)&lt;0,IF(OR(C4222=C4221,C4221=C4220),1,-1),MAX(H4222:J4222))</f>
        <v>0</v>
      </c>
    </row>
    <row r="4223" customFormat="false" ht="13.8" hidden="false" customHeight="false" outlineLevel="0" collapsed="false">
      <c r="B4223" s="8" t="n">
        <f aca="false">MAX(H4223:K4223)</f>
        <v>0</v>
      </c>
      <c r="C4223" s="11"/>
      <c r="D4223" s="10" t="e">
        <f aca="false">IF($A$1="WLB",INDEX(SupplierNomenclature!$D$1:$D$9996,MATCH(C4223,SupplierNomenclature!$I$1:$I$9996,0)),IF($A$1="BERU",INDEX(beru_assortment!$C$1:$C$10000,MATCH(C4223,beru_assortment!$I$1:$I$10000,0)),IF($A$1="OZON",INDEX(ozon_assortment!$F$3:$F$10000,MATCH(C4223,ozon_assortment!$E$3:$E$10000,0)),0)))</f>
        <v>#N/A</v>
      </c>
      <c r="E4223" s="7" t="n">
        <f aca="false">IF(ISBLANK(C4223), , IF(ISBLANK(C4222), E4221+1, E4222))</f>
        <v>0</v>
      </c>
      <c r="F4223" s="10" t="n">
        <f aca="false">IF(ISBLANK(C4223),,IF(OR(ISBLANK(C4222), C4222="Баркод"),1,F4222+1))</f>
        <v>0</v>
      </c>
      <c r="G4223" s="10" t="n">
        <f aca="false">IF(ISBLANK(C4224), F4223/2,)</f>
        <v>0</v>
      </c>
      <c r="H4223" s="0" t="n">
        <f aca="false">IF(ISBLANK(C4223),0,-1)</f>
        <v>0</v>
      </c>
      <c r="I4223" s="0" t="n">
        <f aca="false">IF(AND(ISBLANK(C4222),NOT(ISBLANK(C4223))),1,-1)</f>
        <v>-1</v>
      </c>
      <c r="J4223" s="0" t="n">
        <f aca="false">IF(ISBLANK(C4221),IF(AND(C4222=C4223,NOT(ISBLANK(C4222)),NOT(ISBLANK(C4223))),1,-1),-1)</f>
        <v>-1</v>
      </c>
      <c r="K4223" s="0" t="n">
        <f aca="false">IF(MAX(H4223:J4223)&lt;0,IF(OR(C4223=C4222,C4222=C4221),1,-1),MAX(H4223:J4223))</f>
        <v>0</v>
      </c>
    </row>
    <row r="4224" customFormat="false" ht="13.8" hidden="false" customHeight="false" outlineLevel="0" collapsed="false">
      <c r="B4224" s="8" t="n">
        <f aca="false">MAX(H4224:K4224)</f>
        <v>0</v>
      </c>
      <c r="C4224" s="11"/>
      <c r="D4224" s="10" t="e">
        <f aca="false">IF($A$1="WLB",INDEX(SupplierNomenclature!$D$1:$D$9996,MATCH(C4224,SupplierNomenclature!$I$1:$I$9996,0)),IF($A$1="BERU",INDEX(beru_assortment!$C$1:$C$10000,MATCH(C4224,beru_assortment!$I$1:$I$10000,0)),IF($A$1="OZON",INDEX(ozon_assortment!$F$3:$F$10000,MATCH(C4224,ozon_assortment!$E$3:$E$10000,0)),0)))</f>
        <v>#N/A</v>
      </c>
      <c r="E4224" s="7" t="n">
        <f aca="false">IF(ISBLANK(C4224), , IF(ISBLANK(C4223), E4222+1, E4223))</f>
        <v>0</v>
      </c>
      <c r="F4224" s="10" t="n">
        <f aca="false">IF(ISBLANK(C4224),,IF(OR(ISBLANK(C4223), C4223="Баркод"),1,F4223+1))</f>
        <v>0</v>
      </c>
      <c r="G4224" s="10" t="n">
        <f aca="false">IF(ISBLANK(C4225), F4224/2,)</f>
        <v>0</v>
      </c>
      <c r="H4224" s="0" t="n">
        <f aca="false">IF(ISBLANK(C4224),0,-1)</f>
        <v>0</v>
      </c>
      <c r="I4224" s="0" t="n">
        <f aca="false">IF(AND(ISBLANK(C4223),NOT(ISBLANK(C4224))),1,-1)</f>
        <v>-1</v>
      </c>
      <c r="J4224" s="0" t="n">
        <f aca="false">IF(ISBLANK(C4222),IF(AND(C4223=C4224,NOT(ISBLANK(C4223)),NOT(ISBLANK(C4224))),1,-1),-1)</f>
        <v>-1</v>
      </c>
      <c r="K4224" s="0" t="n">
        <f aca="false">IF(MAX(H4224:J4224)&lt;0,IF(OR(C4224=C4223,C4223=C4222),1,-1),MAX(H4224:J4224))</f>
        <v>0</v>
      </c>
    </row>
    <row r="4225" customFormat="false" ht="13.8" hidden="false" customHeight="false" outlineLevel="0" collapsed="false">
      <c r="B4225" s="8" t="n">
        <f aca="false">MAX(H4225:K4225)</f>
        <v>0</v>
      </c>
      <c r="C4225" s="11"/>
      <c r="D4225" s="10" t="e">
        <f aca="false">IF($A$1="WLB",INDEX(SupplierNomenclature!$D$1:$D$9996,MATCH(C4225,SupplierNomenclature!$I$1:$I$9996,0)),IF($A$1="BERU",INDEX(beru_assortment!$C$1:$C$10000,MATCH(C4225,beru_assortment!$I$1:$I$10000,0)),IF($A$1="OZON",INDEX(ozon_assortment!$F$3:$F$10000,MATCH(C4225,ozon_assortment!$E$3:$E$10000,0)),0)))</f>
        <v>#N/A</v>
      </c>
      <c r="E4225" s="7" t="n">
        <f aca="false">IF(ISBLANK(C4225), , IF(ISBLANK(C4224), E4223+1, E4224))</f>
        <v>0</v>
      </c>
      <c r="F4225" s="10" t="n">
        <f aca="false">IF(ISBLANK(C4225),,IF(OR(ISBLANK(C4224), C4224="Баркод"),1,F4224+1))</f>
        <v>0</v>
      </c>
      <c r="G4225" s="10" t="n">
        <f aca="false">IF(ISBLANK(C4226), F4225/2,)</f>
        <v>0</v>
      </c>
      <c r="H4225" s="0" t="n">
        <f aca="false">IF(ISBLANK(C4225),0,-1)</f>
        <v>0</v>
      </c>
      <c r="I4225" s="0" t="n">
        <f aca="false">IF(AND(ISBLANK(C4224),NOT(ISBLANK(C4225))),1,-1)</f>
        <v>-1</v>
      </c>
      <c r="J4225" s="0" t="n">
        <f aca="false">IF(ISBLANK(C4223),IF(AND(C4224=C4225,NOT(ISBLANK(C4224)),NOT(ISBLANK(C4225))),1,-1),-1)</f>
        <v>-1</v>
      </c>
      <c r="K4225" s="0" t="n">
        <f aca="false">IF(MAX(H4225:J4225)&lt;0,IF(OR(C4225=C4224,C4224=C4223),1,-1),MAX(H4225:J4225))</f>
        <v>0</v>
      </c>
    </row>
    <row r="4226" customFormat="false" ht="13.8" hidden="false" customHeight="false" outlineLevel="0" collapsed="false">
      <c r="B4226" s="8" t="n">
        <f aca="false">MAX(H4226:K4226)</f>
        <v>0</v>
      </c>
      <c r="C4226" s="11"/>
      <c r="D4226" s="10" t="e">
        <f aca="false">IF($A$1="WLB",INDEX(SupplierNomenclature!$D$1:$D$9996,MATCH(C4226,SupplierNomenclature!$I$1:$I$9996,0)),IF($A$1="BERU",INDEX(beru_assortment!$C$1:$C$10000,MATCH(C4226,beru_assortment!$I$1:$I$10000,0)),IF($A$1="OZON",INDEX(ozon_assortment!$F$3:$F$10000,MATCH(C4226,ozon_assortment!$E$3:$E$10000,0)),0)))</f>
        <v>#N/A</v>
      </c>
      <c r="E4226" s="7" t="n">
        <f aca="false">IF(ISBLANK(C4226), , IF(ISBLANK(C4225), E4224+1, E4225))</f>
        <v>0</v>
      </c>
      <c r="F4226" s="10" t="n">
        <f aca="false">IF(ISBLANK(C4226),,IF(OR(ISBLANK(C4225), C4225="Баркод"),1,F4225+1))</f>
        <v>0</v>
      </c>
      <c r="G4226" s="10" t="n">
        <f aca="false">IF(ISBLANK(C4227), F4226/2,)</f>
        <v>0</v>
      </c>
      <c r="H4226" s="0" t="n">
        <f aca="false">IF(ISBLANK(C4226),0,-1)</f>
        <v>0</v>
      </c>
      <c r="I4226" s="0" t="n">
        <f aca="false">IF(AND(ISBLANK(C4225),NOT(ISBLANK(C4226))),1,-1)</f>
        <v>-1</v>
      </c>
      <c r="J4226" s="0" t="n">
        <f aca="false">IF(ISBLANK(C4224),IF(AND(C4225=C4226,NOT(ISBLANK(C4225)),NOT(ISBLANK(C4226))),1,-1),-1)</f>
        <v>-1</v>
      </c>
      <c r="K4226" s="0" t="n">
        <f aca="false">IF(MAX(H4226:J4226)&lt;0,IF(OR(C4226=C4225,C4225=C4224),1,-1),MAX(H4226:J4226))</f>
        <v>0</v>
      </c>
    </row>
    <row r="4227" customFormat="false" ht="13.8" hidden="false" customHeight="false" outlineLevel="0" collapsed="false">
      <c r="B4227" s="8" t="n">
        <f aca="false">MAX(H4227:K4227)</f>
        <v>0</v>
      </c>
      <c r="C4227" s="11"/>
      <c r="D4227" s="10" t="e">
        <f aca="false">IF($A$1="WLB",INDEX(SupplierNomenclature!$D$1:$D$9996,MATCH(C4227,SupplierNomenclature!$I$1:$I$9996,0)),IF($A$1="BERU",INDEX(beru_assortment!$C$1:$C$10000,MATCH(C4227,beru_assortment!$I$1:$I$10000,0)),IF($A$1="OZON",INDEX(ozon_assortment!$F$3:$F$10000,MATCH(C4227,ozon_assortment!$E$3:$E$10000,0)),0)))</f>
        <v>#N/A</v>
      </c>
      <c r="E4227" s="7" t="n">
        <f aca="false">IF(ISBLANK(C4227), , IF(ISBLANK(C4226), E4225+1, E4226))</f>
        <v>0</v>
      </c>
      <c r="F4227" s="10" t="n">
        <f aca="false">IF(ISBLANK(C4227),,IF(OR(ISBLANK(C4226), C4226="Баркод"),1,F4226+1))</f>
        <v>0</v>
      </c>
      <c r="G4227" s="10" t="n">
        <f aca="false">IF(ISBLANK(C4228), F4227/2,)</f>
        <v>0</v>
      </c>
      <c r="H4227" s="0" t="n">
        <f aca="false">IF(ISBLANK(C4227),0,-1)</f>
        <v>0</v>
      </c>
      <c r="I4227" s="0" t="n">
        <f aca="false">IF(AND(ISBLANK(C4226),NOT(ISBLANK(C4227))),1,-1)</f>
        <v>-1</v>
      </c>
      <c r="J4227" s="0" t="n">
        <f aca="false">IF(ISBLANK(C4225),IF(AND(C4226=C4227,NOT(ISBLANK(C4226)),NOT(ISBLANK(C4227))),1,-1),-1)</f>
        <v>-1</v>
      </c>
      <c r="K4227" s="0" t="n">
        <f aca="false">IF(MAX(H4227:J4227)&lt;0,IF(OR(C4227=C4226,C4226=C4225),1,-1),MAX(H4227:J4227))</f>
        <v>0</v>
      </c>
    </row>
    <row r="4228" customFormat="false" ht="13.8" hidden="false" customHeight="false" outlineLevel="0" collapsed="false">
      <c r="B4228" s="8" t="n">
        <f aca="false">MAX(H4228:K4228)</f>
        <v>0</v>
      </c>
      <c r="C4228" s="11"/>
      <c r="D4228" s="10" t="e">
        <f aca="false">IF($A$1="WLB",INDEX(SupplierNomenclature!$D$1:$D$9996,MATCH(C4228,SupplierNomenclature!$I$1:$I$9996,0)),IF($A$1="BERU",INDEX(beru_assortment!$C$1:$C$10000,MATCH(C4228,beru_assortment!$I$1:$I$10000,0)),IF($A$1="OZON",INDEX(ozon_assortment!$F$3:$F$10000,MATCH(C4228,ozon_assortment!$E$3:$E$10000,0)),0)))</f>
        <v>#N/A</v>
      </c>
      <c r="E4228" s="7" t="n">
        <f aca="false">IF(ISBLANK(C4228), , IF(ISBLANK(C4227), E4226+1, E4227))</f>
        <v>0</v>
      </c>
      <c r="F4228" s="10" t="n">
        <f aca="false">IF(ISBLANK(C4228),,IF(OR(ISBLANK(C4227), C4227="Баркод"),1,F4227+1))</f>
        <v>0</v>
      </c>
      <c r="G4228" s="10" t="n">
        <f aca="false">IF(ISBLANK(C4229), F4228/2,)</f>
        <v>0</v>
      </c>
      <c r="H4228" s="0" t="n">
        <f aca="false">IF(ISBLANK(C4228),0,-1)</f>
        <v>0</v>
      </c>
      <c r="I4228" s="0" t="n">
        <f aca="false">IF(AND(ISBLANK(C4227),NOT(ISBLANK(C4228))),1,-1)</f>
        <v>-1</v>
      </c>
      <c r="J4228" s="0" t="n">
        <f aca="false">IF(ISBLANK(C4226),IF(AND(C4227=C4228,NOT(ISBLANK(C4227)),NOT(ISBLANK(C4228))),1,-1),-1)</f>
        <v>-1</v>
      </c>
      <c r="K4228" s="0" t="n">
        <f aca="false">IF(MAX(H4228:J4228)&lt;0,IF(OR(C4228=C4227,C4227=C4226),1,-1),MAX(H4228:J4228))</f>
        <v>0</v>
      </c>
    </row>
    <row r="4229" customFormat="false" ht="13.8" hidden="false" customHeight="false" outlineLevel="0" collapsed="false">
      <c r="B4229" s="8" t="n">
        <f aca="false">MAX(H4229:K4229)</f>
        <v>0</v>
      </c>
      <c r="C4229" s="11"/>
      <c r="D4229" s="10" t="e">
        <f aca="false">IF($A$1="WLB",INDEX(SupplierNomenclature!$D$1:$D$9996,MATCH(C4229,SupplierNomenclature!$I$1:$I$9996,0)),IF($A$1="BERU",INDEX(beru_assortment!$C$1:$C$10000,MATCH(C4229,beru_assortment!$I$1:$I$10000,0)),IF($A$1="OZON",INDEX(ozon_assortment!$F$3:$F$10000,MATCH(C4229,ozon_assortment!$E$3:$E$10000,0)),0)))</f>
        <v>#N/A</v>
      </c>
      <c r="E4229" s="7" t="n">
        <f aca="false">IF(ISBLANK(C4229), , IF(ISBLANK(C4228), E4227+1, E4228))</f>
        <v>0</v>
      </c>
      <c r="F4229" s="10" t="n">
        <f aca="false">IF(ISBLANK(C4229),,IF(OR(ISBLANK(C4228), C4228="Баркод"),1,F4228+1))</f>
        <v>0</v>
      </c>
      <c r="G4229" s="10" t="n">
        <f aca="false">IF(ISBLANK(C4230), F4229/2,)</f>
        <v>0</v>
      </c>
      <c r="H4229" s="0" t="n">
        <f aca="false">IF(ISBLANK(C4229),0,-1)</f>
        <v>0</v>
      </c>
      <c r="I4229" s="0" t="n">
        <f aca="false">IF(AND(ISBLANK(C4228),NOT(ISBLANK(C4229))),1,-1)</f>
        <v>-1</v>
      </c>
      <c r="J4229" s="0" t="n">
        <f aca="false">IF(ISBLANK(C4227),IF(AND(C4228=C4229,NOT(ISBLANK(C4228)),NOT(ISBLANK(C4229))),1,-1),-1)</f>
        <v>-1</v>
      </c>
      <c r="K4229" s="0" t="n">
        <f aca="false">IF(MAX(H4229:J4229)&lt;0,IF(OR(C4229=C4228,C4228=C4227),1,-1),MAX(H4229:J4229))</f>
        <v>0</v>
      </c>
    </row>
    <row r="4230" customFormat="false" ht="13.8" hidden="false" customHeight="false" outlineLevel="0" collapsed="false">
      <c r="B4230" s="8" t="n">
        <f aca="false">MAX(H4230:K4230)</f>
        <v>0</v>
      </c>
      <c r="C4230" s="11"/>
      <c r="D4230" s="10" t="e">
        <f aca="false">IF($A$1="WLB",INDEX(SupplierNomenclature!$D$1:$D$9996,MATCH(C4230,SupplierNomenclature!$I$1:$I$9996,0)),IF($A$1="BERU",INDEX(beru_assortment!$C$1:$C$10000,MATCH(C4230,beru_assortment!$I$1:$I$10000,0)),IF($A$1="OZON",INDEX(ozon_assortment!$F$3:$F$10000,MATCH(C4230,ozon_assortment!$E$3:$E$10000,0)),0)))</f>
        <v>#N/A</v>
      </c>
      <c r="E4230" s="7" t="n">
        <f aca="false">IF(ISBLANK(C4230), , IF(ISBLANK(C4229), E4228+1, E4229))</f>
        <v>0</v>
      </c>
      <c r="F4230" s="10" t="n">
        <f aca="false">IF(ISBLANK(C4230),,IF(OR(ISBLANK(C4229), C4229="Баркод"),1,F4229+1))</f>
        <v>0</v>
      </c>
      <c r="G4230" s="10" t="n">
        <f aca="false">IF(ISBLANK(C4231), F4230/2,)</f>
        <v>0</v>
      </c>
      <c r="H4230" s="0" t="n">
        <f aca="false">IF(ISBLANK(C4230),0,-1)</f>
        <v>0</v>
      </c>
      <c r="I4230" s="0" t="n">
        <f aca="false">IF(AND(ISBLANK(C4229),NOT(ISBLANK(C4230))),1,-1)</f>
        <v>-1</v>
      </c>
      <c r="J4230" s="0" t="n">
        <f aca="false">IF(ISBLANK(C4228),IF(AND(C4229=C4230,NOT(ISBLANK(C4229)),NOT(ISBLANK(C4230))),1,-1),-1)</f>
        <v>-1</v>
      </c>
      <c r="K4230" s="0" t="n">
        <f aca="false">IF(MAX(H4230:J4230)&lt;0,IF(OR(C4230=C4229,C4229=C4228),1,-1),MAX(H4230:J4230))</f>
        <v>0</v>
      </c>
    </row>
    <row r="4231" customFormat="false" ht="13.8" hidden="false" customHeight="false" outlineLevel="0" collapsed="false">
      <c r="B4231" s="8" t="n">
        <f aca="false">MAX(H4231:K4231)</f>
        <v>0</v>
      </c>
      <c r="C4231" s="11"/>
      <c r="D4231" s="10" t="e">
        <f aca="false">IF($A$1="WLB",INDEX(SupplierNomenclature!$D$1:$D$9996,MATCH(C4231,SupplierNomenclature!$I$1:$I$9996,0)),IF($A$1="BERU",INDEX(beru_assortment!$C$1:$C$10000,MATCH(C4231,beru_assortment!$I$1:$I$10000,0)),IF($A$1="OZON",INDEX(ozon_assortment!$F$3:$F$10000,MATCH(C4231,ozon_assortment!$E$3:$E$10000,0)),0)))</f>
        <v>#N/A</v>
      </c>
      <c r="E4231" s="7" t="n">
        <f aca="false">IF(ISBLANK(C4231), , IF(ISBLANK(C4230), E4229+1, E4230))</f>
        <v>0</v>
      </c>
      <c r="F4231" s="10" t="n">
        <f aca="false">IF(ISBLANK(C4231),,IF(OR(ISBLANK(C4230), C4230="Баркод"),1,F4230+1))</f>
        <v>0</v>
      </c>
      <c r="G4231" s="10" t="n">
        <f aca="false">IF(ISBLANK(C4232), F4231/2,)</f>
        <v>0</v>
      </c>
      <c r="H4231" s="0" t="n">
        <f aca="false">IF(ISBLANK(C4231),0,-1)</f>
        <v>0</v>
      </c>
      <c r="I4231" s="0" t="n">
        <f aca="false">IF(AND(ISBLANK(C4230),NOT(ISBLANK(C4231))),1,-1)</f>
        <v>-1</v>
      </c>
      <c r="J4231" s="0" t="n">
        <f aca="false">IF(ISBLANK(C4229),IF(AND(C4230=C4231,NOT(ISBLANK(C4230)),NOT(ISBLANK(C4231))),1,-1),-1)</f>
        <v>-1</v>
      </c>
      <c r="K4231" s="0" t="n">
        <f aca="false">IF(MAX(H4231:J4231)&lt;0,IF(OR(C4231=C4230,C4230=C4229),1,-1),MAX(H4231:J4231))</f>
        <v>0</v>
      </c>
    </row>
    <row r="4232" customFormat="false" ht="13.8" hidden="false" customHeight="false" outlineLevel="0" collapsed="false">
      <c r="B4232" s="8" t="n">
        <f aca="false">MAX(H4232:K4232)</f>
        <v>0</v>
      </c>
      <c r="C4232" s="11"/>
      <c r="D4232" s="10" t="e">
        <f aca="false">IF($A$1="WLB",INDEX(SupplierNomenclature!$D$1:$D$9996,MATCH(C4232,SupplierNomenclature!$I$1:$I$9996,0)),IF($A$1="BERU",INDEX(beru_assortment!$C$1:$C$10000,MATCH(C4232,beru_assortment!$I$1:$I$10000,0)),IF($A$1="OZON",INDEX(ozon_assortment!$F$3:$F$10000,MATCH(C4232,ozon_assortment!$E$3:$E$10000,0)),0)))</f>
        <v>#N/A</v>
      </c>
      <c r="E4232" s="7" t="n">
        <f aca="false">IF(ISBLANK(C4232), , IF(ISBLANK(C4231), E4230+1, E4231))</f>
        <v>0</v>
      </c>
      <c r="F4232" s="10" t="n">
        <f aca="false">IF(ISBLANK(C4232),,IF(OR(ISBLANK(C4231), C4231="Баркод"),1,F4231+1))</f>
        <v>0</v>
      </c>
      <c r="G4232" s="10" t="n">
        <f aca="false">IF(ISBLANK(C4233), F4232/2,)</f>
        <v>0</v>
      </c>
      <c r="H4232" s="0" t="n">
        <f aca="false">IF(ISBLANK(C4232),0,-1)</f>
        <v>0</v>
      </c>
      <c r="I4232" s="0" t="n">
        <f aca="false">IF(AND(ISBLANK(C4231),NOT(ISBLANK(C4232))),1,-1)</f>
        <v>-1</v>
      </c>
      <c r="J4232" s="0" t="n">
        <f aca="false">IF(ISBLANK(C4230),IF(AND(C4231=C4232,NOT(ISBLANK(C4231)),NOT(ISBLANK(C4232))),1,-1),-1)</f>
        <v>-1</v>
      </c>
      <c r="K4232" s="0" t="n">
        <f aca="false">IF(MAX(H4232:J4232)&lt;0,IF(OR(C4232=C4231,C4231=C4230),1,-1),MAX(H4232:J4232))</f>
        <v>0</v>
      </c>
    </row>
    <row r="4233" customFormat="false" ht="13.8" hidden="false" customHeight="false" outlineLevel="0" collapsed="false">
      <c r="B4233" s="8" t="n">
        <f aca="false">MAX(H4233:K4233)</f>
        <v>0</v>
      </c>
      <c r="C4233" s="11"/>
      <c r="D4233" s="10" t="e">
        <f aca="false">IF($A$1="WLB",INDEX(SupplierNomenclature!$D$1:$D$9996,MATCH(C4233,SupplierNomenclature!$I$1:$I$9996,0)),IF($A$1="BERU",INDEX(beru_assortment!$C$1:$C$10000,MATCH(C4233,beru_assortment!$I$1:$I$10000,0)),IF($A$1="OZON",INDEX(ozon_assortment!$F$3:$F$10000,MATCH(C4233,ozon_assortment!$E$3:$E$10000,0)),0)))</f>
        <v>#N/A</v>
      </c>
      <c r="E4233" s="7" t="n">
        <f aca="false">IF(ISBLANK(C4233), , IF(ISBLANK(C4232), E4231+1, E4232))</f>
        <v>0</v>
      </c>
      <c r="F4233" s="10" t="n">
        <f aca="false">IF(ISBLANK(C4233),,IF(OR(ISBLANK(C4232), C4232="Баркод"),1,F4232+1))</f>
        <v>0</v>
      </c>
      <c r="G4233" s="10" t="n">
        <f aca="false">IF(ISBLANK(C4234), F4233/2,)</f>
        <v>0</v>
      </c>
      <c r="H4233" s="0" t="n">
        <f aca="false">IF(ISBLANK(C4233),0,-1)</f>
        <v>0</v>
      </c>
      <c r="I4233" s="0" t="n">
        <f aca="false">IF(AND(ISBLANK(C4232),NOT(ISBLANK(C4233))),1,-1)</f>
        <v>-1</v>
      </c>
      <c r="J4233" s="0" t="n">
        <f aca="false">IF(ISBLANK(C4231),IF(AND(C4232=C4233,NOT(ISBLANK(C4232)),NOT(ISBLANK(C4233))),1,-1),-1)</f>
        <v>-1</v>
      </c>
      <c r="K4233" s="0" t="n">
        <f aca="false">IF(MAX(H4233:J4233)&lt;0,IF(OR(C4233=C4232,C4232=C4231),1,-1),MAX(H4233:J4233))</f>
        <v>0</v>
      </c>
    </row>
    <row r="4234" customFormat="false" ht="13.8" hidden="false" customHeight="false" outlineLevel="0" collapsed="false">
      <c r="B4234" s="8" t="n">
        <f aca="false">MAX(H4234:K4234)</f>
        <v>0</v>
      </c>
      <c r="C4234" s="11"/>
      <c r="D4234" s="10" t="e">
        <f aca="false">IF($A$1="WLB",INDEX(SupplierNomenclature!$D$1:$D$9996,MATCH(C4234,SupplierNomenclature!$I$1:$I$9996,0)),IF($A$1="BERU",INDEX(beru_assortment!$C$1:$C$10000,MATCH(C4234,beru_assortment!$I$1:$I$10000,0)),IF($A$1="OZON",INDEX(ozon_assortment!$F$3:$F$10000,MATCH(C4234,ozon_assortment!$E$3:$E$10000,0)),0)))</f>
        <v>#N/A</v>
      </c>
      <c r="E4234" s="7" t="n">
        <f aca="false">IF(ISBLANK(C4234), , IF(ISBLANK(C4233), E4232+1, E4233))</f>
        <v>0</v>
      </c>
      <c r="F4234" s="10" t="n">
        <f aca="false">IF(ISBLANK(C4234),,IF(OR(ISBLANK(C4233), C4233="Баркод"),1,F4233+1))</f>
        <v>0</v>
      </c>
      <c r="G4234" s="10" t="n">
        <f aca="false">IF(ISBLANK(C4235), F4234/2,)</f>
        <v>0</v>
      </c>
      <c r="H4234" s="0" t="n">
        <f aca="false">IF(ISBLANK(C4234),0,-1)</f>
        <v>0</v>
      </c>
      <c r="I4234" s="0" t="n">
        <f aca="false">IF(AND(ISBLANK(C4233),NOT(ISBLANK(C4234))),1,-1)</f>
        <v>-1</v>
      </c>
      <c r="J4234" s="0" t="n">
        <f aca="false">IF(ISBLANK(C4232),IF(AND(C4233=C4234,NOT(ISBLANK(C4233)),NOT(ISBLANK(C4234))),1,-1),-1)</f>
        <v>-1</v>
      </c>
      <c r="K4234" s="0" t="n">
        <f aca="false">IF(MAX(H4234:J4234)&lt;0,IF(OR(C4234=C4233,C4233=C4232),1,-1),MAX(H4234:J4234))</f>
        <v>0</v>
      </c>
    </row>
    <row r="4235" customFormat="false" ht="13.8" hidden="false" customHeight="false" outlineLevel="0" collapsed="false">
      <c r="B4235" s="8" t="n">
        <f aca="false">MAX(H4235:K4235)</f>
        <v>0</v>
      </c>
      <c r="C4235" s="11"/>
      <c r="D4235" s="10" t="e">
        <f aca="false">IF($A$1="WLB",INDEX(SupplierNomenclature!$D$1:$D$9996,MATCH(C4235,SupplierNomenclature!$I$1:$I$9996,0)),IF($A$1="BERU",INDEX(beru_assortment!$C$1:$C$10000,MATCH(C4235,beru_assortment!$I$1:$I$10000,0)),IF($A$1="OZON",INDEX(ozon_assortment!$F$3:$F$10000,MATCH(C4235,ozon_assortment!$E$3:$E$10000,0)),0)))</f>
        <v>#N/A</v>
      </c>
      <c r="E4235" s="7" t="n">
        <f aca="false">IF(ISBLANK(C4235), , IF(ISBLANK(C4234), E4233+1, E4234))</f>
        <v>0</v>
      </c>
      <c r="F4235" s="10" t="n">
        <f aca="false">IF(ISBLANK(C4235),,IF(OR(ISBLANK(C4234), C4234="Баркод"),1,F4234+1))</f>
        <v>0</v>
      </c>
      <c r="G4235" s="10" t="n">
        <f aca="false">IF(ISBLANK(C4236), F4235/2,)</f>
        <v>0</v>
      </c>
      <c r="H4235" s="0" t="n">
        <f aca="false">IF(ISBLANK(C4235),0,-1)</f>
        <v>0</v>
      </c>
      <c r="I4235" s="0" t="n">
        <f aca="false">IF(AND(ISBLANK(C4234),NOT(ISBLANK(C4235))),1,-1)</f>
        <v>-1</v>
      </c>
      <c r="J4235" s="0" t="n">
        <f aca="false">IF(ISBLANK(C4233),IF(AND(C4234=C4235,NOT(ISBLANK(C4234)),NOT(ISBLANK(C4235))),1,-1),-1)</f>
        <v>-1</v>
      </c>
      <c r="K4235" s="0" t="n">
        <f aca="false">IF(MAX(H4235:J4235)&lt;0,IF(OR(C4235=C4234,C4234=C4233),1,-1),MAX(H4235:J4235))</f>
        <v>0</v>
      </c>
    </row>
    <row r="4236" customFormat="false" ht="13.8" hidden="false" customHeight="false" outlineLevel="0" collapsed="false">
      <c r="B4236" s="8" t="n">
        <f aca="false">MAX(H4236:K4236)</f>
        <v>0</v>
      </c>
      <c r="C4236" s="11"/>
      <c r="D4236" s="10" t="e">
        <f aca="false">IF($A$1="WLB",INDEX(SupplierNomenclature!$D$1:$D$9996,MATCH(C4236,SupplierNomenclature!$I$1:$I$9996,0)),IF($A$1="BERU",INDEX(beru_assortment!$C$1:$C$10000,MATCH(C4236,beru_assortment!$I$1:$I$10000,0)),IF($A$1="OZON",INDEX(ozon_assortment!$F$3:$F$10000,MATCH(C4236,ozon_assortment!$E$3:$E$10000,0)),0)))</f>
        <v>#N/A</v>
      </c>
      <c r="E4236" s="7" t="n">
        <f aca="false">IF(ISBLANK(C4236), , IF(ISBLANK(C4235), E4234+1, E4235))</f>
        <v>0</v>
      </c>
      <c r="F4236" s="10" t="n">
        <f aca="false">IF(ISBLANK(C4236),,IF(OR(ISBLANK(C4235), C4235="Баркод"),1,F4235+1))</f>
        <v>0</v>
      </c>
      <c r="G4236" s="10" t="n">
        <f aca="false">IF(ISBLANK(C4237), F4236/2,)</f>
        <v>0</v>
      </c>
      <c r="H4236" s="0" t="n">
        <f aca="false">IF(ISBLANK(C4236),0,-1)</f>
        <v>0</v>
      </c>
      <c r="I4236" s="0" t="n">
        <f aca="false">IF(AND(ISBLANK(C4235),NOT(ISBLANK(C4236))),1,-1)</f>
        <v>-1</v>
      </c>
      <c r="J4236" s="0" t="n">
        <f aca="false">IF(ISBLANK(C4234),IF(AND(C4235=C4236,NOT(ISBLANK(C4235)),NOT(ISBLANK(C4236))),1,-1),-1)</f>
        <v>-1</v>
      </c>
      <c r="K4236" s="0" t="n">
        <f aca="false">IF(MAX(H4236:J4236)&lt;0,IF(OR(C4236=C4235,C4235=C4234),1,-1),MAX(H4236:J4236))</f>
        <v>0</v>
      </c>
    </row>
    <row r="4237" customFormat="false" ht="13.8" hidden="false" customHeight="false" outlineLevel="0" collapsed="false">
      <c r="B4237" s="8" t="n">
        <f aca="false">MAX(H4237:K4237)</f>
        <v>0</v>
      </c>
      <c r="C4237" s="11"/>
      <c r="D4237" s="10" t="e">
        <f aca="false">IF($A$1="WLB",INDEX(SupplierNomenclature!$D$1:$D$9996,MATCH(C4237,SupplierNomenclature!$I$1:$I$9996,0)),IF($A$1="BERU",INDEX(beru_assortment!$C$1:$C$10000,MATCH(C4237,beru_assortment!$I$1:$I$10000,0)),IF($A$1="OZON",INDEX(ozon_assortment!$F$3:$F$10000,MATCH(C4237,ozon_assortment!$E$3:$E$10000,0)),0)))</f>
        <v>#N/A</v>
      </c>
      <c r="E4237" s="7" t="n">
        <f aca="false">IF(ISBLANK(C4237), , IF(ISBLANK(C4236), E4235+1, E4236))</f>
        <v>0</v>
      </c>
      <c r="F4237" s="10" t="n">
        <f aca="false">IF(ISBLANK(C4237),,IF(OR(ISBLANK(C4236), C4236="Баркод"),1,F4236+1))</f>
        <v>0</v>
      </c>
      <c r="G4237" s="10" t="n">
        <f aca="false">IF(ISBLANK(C4238), F4237/2,)</f>
        <v>0</v>
      </c>
      <c r="H4237" s="0" t="n">
        <f aca="false">IF(ISBLANK(C4237),0,-1)</f>
        <v>0</v>
      </c>
      <c r="I4237" s="0" t="n">
        <f aca="false">IF(AND(ISBLANK(C4236),NOT(ISBLANK(C4237))),1,-1)</f>
        <v>-1</v>
      </c>
      <c r="J4237" s="0" t="n">
        <f aca="false">IF(ISBLANK(C4235),IF(AND(C4236=C4237,NOT(ISBLANK(C4236)),NOT(ISBLANK(C4237))),1,-1),-1)</f>
        <v>-1</v>
      </c>
      <c r="K4237" s="0" t="n">
        <f aca="false">IF(MAX(H4237:J4237)&lt;0,IF(OR(C4237=C4236,C4236=C4235),1,-1),MAX(H4237:J4237))</f>
        <v>0</v>
      </c>
    </row>
    <row r="4238" customFormat="false" ht="13.8" hidden="false" customHeight="false" outlineLevel="0" collapsed="false">
      <c r="B4238" s="8" t="n">
        <f aca="false">MAX(H4238:K4238)</f>
        <v>0</v>
      </c>
      <c r="C4238" s="11"/>
      <c r="D4238" s="10" t="e">
        <f aca="false">IF($A$1="WLB",INDEX(SupplierNomenclature!$D$1:$D$9996,MATCH(C4238,SupplierNomenclature!$I$1:$I$9996,0)),IF($A$1="BERU",INDEX(beru_assortment!$C$1:$C$10000,MATCH(C4238,beru_assortment!$I$1:$I$10000,0)),IF($A$1="OZON",INDEX(ozon_assortment!$F$3:$F$10000,MATCH(C4238,ozon_assortment!$E$3:$E$10000,0)),0)))</f>
        <v>#N/A</v>
      </c>
      <c r="E4238" s="7" t="n">
        <f aca="false">IF(ISBLANK(C4238), , IF(ISBLANK(C4237), E4236+1, E4237))</f>
        <v>0</v>
      </c>
      <c r="F4238" s="10" t="n">
        <f aca="false">IF(ISBLANK(C4238),,IF(OR(ISBLANK(C4237), C4237="Баркод"),1,F4237+1))</f>
        <v>0</v>
      </c>
      <c r="G4238" s="10" t="n">
        <f aca="false">IF(ISBLANK(C4239), F4238/2,)</f>
        <v>0</v>
      </c>
      <c r="H4238" s="0" t="n">
        <f aca="false">IF(ISBLANK(C4238),0,-1)</f>
        <v>0</v>
      </c>
      <c r="I4238" s="0" t="n">
        <f aca="false">IF(AND(ISBLANK(C4237),NOT(ISBLANK(C4238))),1,-1)</f>
        <v>-1</v>
      </c>
      <c r="J4238" s="0" t="n">
        <f aca="false">IF(ISBLANK(C4236),IF(AND(C4237=C4238,NOT(ISBLANK(C4237)),NOT(ISBLANK(C4238))),1,-1),-1)</f>
        <v>-1</v>
      </c>
      <c r="K4238" s="0" t="n">
        <f aca="false">IF(MAX(H4238:J4238)&lt;0,IF(OR(C4238=C4237,C4237=C4236),1,-1),MAX(H4238:J4238))</f>
        <v>0</v>
      </c>
    </row>
    <row r="4239" customFormat="false" ht="13.8" hidden="false" customHeight="false" outlineLevel="0" collapsed="false">
      <c r="B4239" s="8" t="n">
        <f aca="false">MAX(H4239:K4239)</f>
        <v>0</v>
      </c>
      <c r="C4239" s="11"/>
      <c r="D4239" s="10" t="e">
        <f aca="false">IF($A$1="WLB",INDEX(SupplierNomenclature!$D$1:$D$9996,MATCH(C4239,SupplierNomenclature!$I$1:$I$9996,0)),IF($A$1="BERU",INDEX(beru_assortment!$C$1:$C$10000,MATCH(C4239,beru_assortment!$I$1:$I$10000,0)),IF($A$1="OZON",INDEX(ozon_assortment!$F$3:$F$10000,MATCH(C4239,ozon_assortment!$E$3:$E$10000,0)),0)))</f>
        <v>#N/A</v>
      </c>
      <c r="E4239" s="7" t="n">
        <f aca="false">IF(ISBLANK(C4239), , IF(ISBLANK(C4238), E4237+1, E4238))</f>
        <v>0</v>
      </c>
      <c r="F4239" s="10" t="n">
        <f aca="false">IF(ISBLANK(C4239),,IF(OR(ISBLANK(C4238), C4238="Баркод"),1,F4238+1))</f>
        <v>0</v>
      </c>
      <c r="G4239" s="10" t="n">
        <f aca="false">IF(ISBLANK(C4240), F4239/2,)</f>
        <v>0</v>
      </c>
      <c r="H4239" s="0" t="n">
        <f aca="false">IF(ISBLANK(C4239),0,-1)</f>
        <v>0</v>
      </c>
      <c r="I4239" s="0" t="n">
        <f aca="false">IF(AND(ISBLANK(C4238),NOT(ISBLANK(C4239))),1,-1)</f>
        <v>-1</v>
      </c>
      <c r="J4239" s="0" t="n">
        <f aca="false">IF(ISBLANK(C4237),IF(AND(C4238=C4239,NOT(ISBLANK(C4238)),NOT(ISBLANK(C4239))),1,-1),-1)</f>
        <v>-1</v>
      </c>
      <c r="K4239" s="0" t="n">
        <f aca="false">IF(MAX(H4239:J4239)&lt;0,IF(OR(C4239=C4238,C4238=C4237),1,-1),MAX(H4239:J4239))</f>
        <v>0</v>
      </c>
    </row>
    <row r="4240" customFormat="false" ht="13.8" hidden="false" customHeight="false" outlineLevel="0" collapsed="false">
      <c r="B4240" s="8" t="n">
        <f aca="false">MAX(H4240:K4240)</f>
        <v>0</v>
      </c>
      <c r="C4240" s="11"/>
      <c r="D4240" s="10" t="e">
        <f aca="false">IF($A$1="WLB",INDEX(SupplierNomenclature!$D$1:$D$9996,MATCH(C4240,SupplierNomenclature!$I$1:$I$9996,0)),IF($A$1="BERU",INDEX(beru_assortment!$C$1:$C$10000,MATCH(C4240,beru_assortment!$I$1:$I$10000,0)),IF($A$1="OZON",INDEX(ozon_assortment!$F$3:$F$10000,MATCH(C4240,ozon_assortment!$E$3:$E$10000,0)),0)))</f>
        <v>#N/A</v>
      </c>
      <c r="E4240" s="7" t="n">
        <f aca="false">IF(ISBLANK(C4240), , IF(ISBLANK(C4239), E4238+1, E4239))</f>
        <v>0</v>
      </c>
      <c r="F4240" s="10" t="n">
        <f aca="false">IF(ISBLANK(C4240),,IF(OR(ISBLANK(C4239), C4239="Баркод"),1,F4239+1))</f>
        <v>0</v>
      </c>
      <c r="G4240" s="10" t="n">
        <f aca="false">IF(ISBLANK(C4241), F4240/2,)</f>
        <v>0</v>
      </c>
      <c r="H4240" s="0" t="n">
        <f aca="false">IF(ISBLANK(C4240),0,-1)</f>
        <v>0</v>
      </c>
      <c r="I4240" s="0" t="n">
        <f aca="false">IF(AND(ISBLANK(C4239),NOT(ISBLANK(C4240))),1,-1)</f>
        <v>-1</v>
      </c>
      <c r="J4240" s="0" t="n">
        <f aca="false">IF(ISBLANK(C4238),IF(AND(C4239=C4240,NOT(ISBLANK(C4239)),NOT(ISBLANK(C4240))),1,-1),-1)</f>
        <v>-1</v>
      </c>
      <c r="K4240" s="0" t="n">
        <f aca="false">IF(MAX(H4240:J4240)&lt;0,IF(OR(C4240=C4239,C4239=C4238),1,-1),MAX(H4240:J4240))</f>
        <v>0</v>
      </c>
    </row>
    <row r="4241" customFormat="false" ht="13.8" hidden="false" customHeight="false" outlineLevel="0" collapsed="false">
      <c r="B4241" s="8" t="n">
        <f aca="false">MAX(H4241:K4241)</f>
        <v>0</v>
      </c>
      <c r="C4241" s="11"/>
      <c r="D4241" s="10" t="e">
        <f aca="false">IF($A$1="WLB",INDEX(SupplierNomenclature!$D$1:$D$9996,MATCH(C4241,SupplierNomenclature!$I$1:$I$9996,0)),IF($A$1="BERU",INDEX(beru_assortment!$C$1:$C$10000,MATCH(C4241,beru_assortment!$I$1:$I$10000,0)),IF($A$1="OZON",INDEX(ozon_assortment!$F$3:$F$10000,MATCH(C4241,ozon_assortment!$E$3:$E$10000,0)),0)))</f>
        <v>#N/A</v>
      </c>
      <c r="E4241" s="7" t="n">
        <f aca="false">IF(ISBLANK(C4241), , IF(ISBLANK(C4240), E4239+1, E4240))</f>
        <v>0</v>
      </c>
      <c r="F4241" s="10" t="n">
        <f aca="false">IF(ISBLANK(C4241),,IF(OR(ISBLANK(C4240), C4240="Баркод"),1,F4240+1))</f>
        <v>0</v>
      </c>
      <c r="G4241" s="10" t="n">
        <f aca="false">IF(ISBLANK(C4242), F4241/2,)</f>
        <v>0</v>
      </c>
      <c r="H4241" s="0" t="n">
        <f aca="false">IF(ISBLANK(C4241),0,-1)</f>
        <v>0</v>
      </c>
      <c r="I4241" s="0" t="n">
        <f aca="false">IF(AND(ISBLANK(C4240),NOT(ISBLANK(C4241))),1,-1)</f>
        <v>-1</v>
      </c>
      <c r="J4241" s="0" t="n">
        <f aca="false">IF(ISBLANK(C4239),IF(AND(C4240=C4241,NOT(ISBLANK(C4240)),NOT(ISBLANK(C4241))),1,-1),-1)</f>
        <v>-1</v>
      </c>
      <c r="K4241" s="0" t="n">
        <f aca="false">IF(MAX(H4241:J4241)&lt;0,IF(OR(C4241=C4240,C4240=C4239),1,-1),MAX(H4241:J4241))</f>
        <v>0</v>
      </c>
    </row>
    <row r="4242" customFormat="false" ht="13.8" hidden="false" customHeight="false" outlineLevel="0" collapsed="false">
      <c r="B4242" s="8" t="n">
        <f aca="false">MAX(H4242:K4242)</f>
        <v>0</v>
      </c>
      <c r="C4242" s="11"/>
      <c r="D4242" s="10" t="e">
        <f aca="false">IF($A$1="WLB",INDEX(SupplierNomenclature!$D$1:$D$9996,MATCH(C4242,SupplierNomenclature!$I$1:$I$9996,0)),IF($A$1="BERU",INDEX(beru_assortment!$C$1:$C$10000,MATCH(C4242,beru_assortment!$I$1:$I$10000,0)),IF($A$1="OZON",INDEX(ozon_assortment!$F$3:$F$10000,MATCH(C4242,ozon_assortment!$E$3:$E$10000,0)),0)))</f>
        <v>#N/A</v>
      </c>
      <c r="E4242" s="7" t="n">
        <f aca="false">IF(ISBLANK(C4242), , IF(ISBLANK(C4241), E4240+1, E4241))</f>
        <v>0</v>
      </c>
      <c r="F4242" s="10" t="n">
        <f aca="false">IF(ISBLANK(C4242),,IF(OR(ISBLANK(C4241), C4241="Баркод"),1,F4241+1))</f>
        <v>0</v>
      </c>
      <c r="G4242" s="10" t="n">
        <f aca="false">IF(ISBLANK(C4243), F4242/2,)</f>
        <v>0</v>
      </c>
      <c r="H4242" s="0" t="n">
        <f aca="false">IF(ISBLANK(C4242),0,-1)</f>
        <v>0</v>
      </c>
      <c r="I4242" s="0" t="n">
        <f aca="false">IF(AND(ISBLANK(C4241),NOT(ISBLANK(C4242))),1,-1)</f>
        <v>-1</v>
      </c>
      <c r="J4242" s="0" t="n">
        <f aca="false">IF(ISBLANK(C4240),IF(AND(C4241=C4242,NOT(ISBLANK(C4241)),NOT(ISBLANK(C4242))),1,-1),-1)</f>
        <v>-1</v>
      </c>
      <c r="K4242" s="0" t="n">
        <f aca="false">IF(MAX(H4242:J4242)&lt;0,IF(OR(C4242=C4241,C4241=C4240),1,-1),MAX(H4242:J4242))</f>
        <v>0</v>
      </c>
    </row>
    <row r="4243" customFormat="false" ht="13.8" hidden="false" customHeight="false" outlineLevel="0" collapsed="false">
      <c r="B4243" s="8" t="n">
        <f aca="false">MAX(H4243:K4243)</f>
        <v>0</v>
      </c>
      <c r="C4243" s="11"/>
      <c r="D4243" s="10" t="e">
        <f aca="false">IF($A$1="WLB",INDEX(SupplierNomenclature!$D$1:$D$9996,MATCH(C4243,SupplierNomenclature!$I$1:$I$9996,0)),IF($A$1="BERU",INDEX(beru_assortment!$C$1:$C$10000,MATCH(C4243,beru_assortment!$I$1:$I$10000,0)),IF($A$1="OZON",INDEX(ozon_assortment!$F$3:$F$10000,MATCH(C4243,ozon_assortment!$E$3:$E$10000,0)),0)))</f>
        <v>#N/A</v>
      </c>
      <c r="E4243" s="7" t="n">
        <f aca="false">IF(ISBLANK(C4243), , IF(ISBLANK(C4242), E4241+1, E4242))</f>
        <v>0</v>
      </c>
      <c r="F4243" s="10" t="n">
        <f aca="false">IF(ISBLANK(C4243),,IF(OR(ISBLANK(C4242), C4242="Баркод"),1,F4242+1))</f>
        <v>0</v>
      </c>
      <c r="G4243" s="10" t="n">
        <f aca="false">IF(ISBLANK(C4244), F4243/2,)</f>
        <v>0</v>
      </c>
      <c r="H4243" s="0" t="n">
        <f aca="false">IF(ISBLANK(C4243),0,-1)</f>
        <v>0</v>
      </c>
      <c r="I4243" s="0" t="n">
        <f aca="false">IF(AND(ISBLANK(C4242),NOT(ISBLANK(C4243))),1,-1)</f>
        <v>-1</v>
      </c>
      <c r="J4243" s="0" t="n">
        <f aca="false">IF(ISBLANK(C4241),IF(AND(C4242=C4243,NOT(ISBLANK(C4242)),NOT(ISBLANK(C4243))),1,-1),-1)</f>
        <v>-1</v>
      </c>
      <c r="K4243" s="0" t="n">
        <f aca="false">IF(MAX(H4243:J4243)&lt;0,IF(OR(C4243=C4242,C4242=C4241),1,-1),MAX(H4243:J4243))</f>
        <v>0</v>
      </c>
    </row>
    <row r="4244" customFormat="false" ht="13.8" hidden="false" customHeight="false" outlineLevel="0" collapsed="false">
      <c r="B4244" s="8" t="n">
        <f aca="false">MAX(H4244:K4244)</f>
        <v>0</v>
      </c>
      <c r="C4244" s="11"/>
      <c r="D4244" s="10" t="e">
        <f aca="false">IF($A$1="WLB",INDEX(SupplierNomenclature!$D$1:$D$9996,MATCH(C4244,SupplierNomenclature!$I$1:$I$9996,0)),IF($A$1="BERU",INDEX(beru_assortment!$C$1:$C$10000,MATCH(C4244,beru_assortment!$I$1:$I$10000,0)),IF($A$1="OZON",INDEX(ozon_assortment!$F$3:$F$10000,MATCH(C4244,ozon_assortment!$E$3:$E$10000,0)),0)))</f>
        <v>#N/A</v>
      </c>
      <c r="E4244" s="7" t="n">
        <f aca="false">IF(ISBLANK(C4244), , IF(ISBLANK(C4243), E4242+1, E4243))</f>
        <v>0</v>
      </c>
      <c r="F4244" s="10" t="n">
        <f aca="false">IF(ISBLANK(C4244),,IF(OR(ISBLANK(C4243), C4243="Баркод"),1,F4243+1))</f>
        <v>0</v>
      </c>
      <c r="G4244" s="10" t="n">
        <f aca="false">IF(ISBLANK(C4245), F4244/2,)</f>
        <v>0</v>
      </c>
      <c r="H4244" s="0" t="n">
        <f aca="false">IF(ISBLANK(C4244),0,-1)</f>
        <v>0</v>
      </c>
      <c r="I4244" s="0" t="n">
        <f aca="false">IF(AND(ISBLANK(C4243),NOT(ISBLANK(C4244))),1,-1)</f>
        <v>-1</v>
      </c>
      <c r="J4244" s="0" t="n">
        <f aca="false">IF(ISBLANK(C4242),IF(AND(C4243=C4244,NOT(ISBLANK(C4243)),NOT(ISBLANK(C4244))),1,-1),-1)</f>
        <v>-1</v>
      </c>
      <c r="K4244" s="0" t="n">
        <f aca="false">IF(MAX(H4244:J4244)&lt;0,IF(OR(C4244=C4243,C4243=C4242),1,-1),MAX(H4244:J4244))</f>
        <v>0</v>
      </c>
    </row>
    <row r="4245" customFormat="false" ht="13.8" hidden="false" customHeight="false" outlineLevel="0" collapsed="false">
      <c r="B4245" s="8" t="n">
        <f aca="false">MAX(H4245:K4245)</f>
        <v>0</v>
      </c>
      <c r="C4245" s="11"/>
      <c r="D4245" s="10" t="e">
        <f aca="false">IF($A$1="WLB",INDEX(SupplierNomenclature!$D$1:$D$9996,MATCH(C4245,SupplierNomenclature!$I$1:$I$9996,0)),IF($A$1="BERU",INDEX(beru_assortment!$C$1:$C$10000,MATCH(C4245,beru_assortment!$I$1:$I$10000,0)),IF($A$1="OZON",INDEX(ozon_assortment!$F$3:$F$10000,MATCH(C4245,ozon_assortment!$E$3:$E$10000,0)),0)))</f>
        <v>#N/A</v>
      </c>
      <c r="E4245" s="7" t="n">
        <f aca="false">IF(ISBLANK(C4245), , IF(ISBLANK(C4244), E4243+1, E4244))</f>
        <v>0</v>
      </c>
      <c r="F4245" s="10" t="n">
        <f aca="false">IF(ISBLANK(C4245),,IF(OR(ISBLANK(C4244), C4244="Баркод"),1,F4244+1))</f>
        <v>0</v>
      </c>
      <c r="G4245" s="10" t="n">
        <f aca="false">IF(ISBLANK(C4246), F4245/2,)</f>
        <v>0</v>
      </c>
      <c r="H4245" s="0" t="n">
        <f aca="false">IF(ISBLANK(C4245),0,-1)</f>
        <v>0</v>
      </c>
      <c r="I4245" s="0" t="n">
        <f aca="false">IF(AND(ISBLANK(C4244),NOT(ISBLANK(C4245))),1,-1)</f>
        <v>-1</v>
      </c>
      <c r="J4245" s="0" t="n">
        <f aca="false">IF(ISBLANK(C4243),IF(AND(C4244=C4245,NOT(ISBLANK(C4244)),NOT(ISBLANK(C4245))),1,-1),-1)</f>
        <v>-1</v>
      </c>
      <c r="K4245" s="0" t="n">
        <f aca="false">IF(MAX(H4245:J4245)&lt;0,IF(OR(C4245=C4244,C4244=C4243),1,-1),MAX(H4245:J4245))</f>
        <v>0</v>
      </c>
    </row>
    <row r="4246" customFormat="false" ht="13.8" hidden="false" customHeight="false" outlineLevel="0" collapsed="false">
      <c r="B4246" s="8" t="n">
        <f aca="false">MAX(H4246:K4246)</f>
        <v>0</v>
      </c>
      <c r="C4246" s="11"/>
      <c r="D4246" s="10" t="e">
        <f aca="false">IF($A$1="WLB",INDEX(SupplierNomenclature!$D$1:$D$9996,MATCH(C4246,SupplierNomenclature!$I$1:$I$9996,0)),IF($A$1="BERU",INDEX(beru_assortment!$C$1:$C$10000,MATCH(C4246,beru_assortment!$I$1:$I$10000,0)),IF($A$1="OZON",INDEX(ozon_assortment!$F$3:$F$10000,MATCH(C4246,ozon_assortment!$E$3:$E$10000,0)),0)))</f>
        <v>#N/A</v>
      </c>
      <c r="E4246" s="7" t="n">
        <f aca="false">IF(ISBLANK(C4246), , IF(ISBLANK(C4245), E4244+1, E4245))</f>
        <v>0</v>
      </c>
      <c r="F4246" s="10" t="n">
        <f aca="false">IF(ISBLANK(C4246),,IF(OR(ISBLANK(C4245), C4245="Баркод"),1,F4245+1))</f>
        <v>0</v>
      </c>
      <c r="G4246" s="10" t="n">
        <f aca="false">IF(ISBLANK(C4247), F4246/2,)</f>
        <v>0</v>
      </c>
      <c r="H4246" s="0" t="n">
        <f aca="false">IF(ISBLANK(C4246),0,-1)</f>
        <v>0</v>
      </c>
      <c r="I4246" s="0" t="n">
        <f aca="false">IF(AND(ISBLANK(C4245),NOT(ISBLANK(C4246))),1,-1)</f>
        <v>-1</v>
      </c>
      <c r="J4246" s="0" t="n">
        <f aca="false">IF(ISBLANK(C4244),IF(AND(C4245=C4246,NOT(ISBLANK(C4245)),NOT(ISBLANK(C4246))),1,-1),-1)</f>
        <v>-1</v>
      </c>
      <c r="K4246" s="0" t="n">
        <f aca="false">IF(MAX(H4246:J4246)&lt;0,IF(OR(C4246=C4245,C4245=C4244),1,-1),MAX(H4246:J4246))</f>
        <v>0</v>
      </c>
    </row>
    <row r="4247" customFormat="false" ht="13.8" hidden="false" customHeight="false" outlineLevel="0" collapsed="false">
      <c r="B4247" s="8" t="n">
        <f aca="false">MAX(H4247:K4247)</f>
        <v>0</v>
      </c>
      <c r="C4247" s="11"/>
      <c r="D4247" s="10" t="e">
        <f aca="false">IF($A$1="WLB",INDEX(SupplierNomenclature!$D$1:$D$9996,MATCH(C4247,SupplierNomenclature!$I$1:$I$9996,0)),IF($A$1="BERU",INDEX(beru_assortment!$C$1:$C$10000,MATCH(C4247,beru_assortment!$I$1:$I$10000,0)),IF($A$1="OZON",INDEX(ozon_assortment!$F$3:$F$10000,MATCH(C4247,ozon_assortment!$E$3:$E$10000,0)),0)))</f>
        <v>#N/A</v>
      </c>
      <c r="E4247" s="7" t="n">
        <f aca="false">IF(ISBLANK(C4247), , IF(ISBLANK(C4246), E4245+1, E4246))</f>
        <v>0</v>
      </c>
      <c r="F4247" s="10" t="n">
        <f aca="false">IF(ISBLANK(C4247),,IF(OR(ISBLANK(C4246), C4246="Баркод"),1,F4246+1))</f>
        <v>0</v>
      </c>
      <c r="G4247" s="10" t="n">
        <f aca="false">IF(ISBLANK(C4248), F4247/2,)</f>
        <v>0</v>
      </c>
      <c r="H4247" s="0" t="n">
        <f aca="false">IF(ISBLANK(C4247),0,-1)</f>
        <v>0</v>
      </c>
      <c r="I4247" s="0" t="n">
        <f aca="false">IF(AND(ISBLANK(C4246),NOT(ISBLANK(C4247))),1,-1)</f>
        <v>-1</v>
      </c>
      <c r="J4247" s="0" t="n">
        <f aca="false">IF(ISBLANK(C4245),IF(AND(C4246=C4247,NOT(ISBLANK(C4246)),NOT(ISBLANK(C4247))),1,-1),-1)</f>
        <v>-1</v>
      </c>
      <c r="K4247" s="0" t="n">
        <f aca="false">IF(MAX(H4247:J4247)&lt;0,IF(OR(C4247=C4246,C4246=C4245),1,-1),MAX(H4247:J4247))</f>
        <v>0</v>
      </c>
    </row>
    <row r="4248" customFormat="false" ht="13.8" hidden="false" customHeight="false" outlineLevel="0" collapsed="false">
      <c r="B4248" s="8" t="n">
        <f aca="false">MAX(H4248:K4248)</f>
        <v>0</v>
      </c>
      <c r="C4248" s="11"/>
      <c r="D4248" s="10" t="e">
        <f aca="false">IF($A$1="WLB",INDEX(SupplierNomenclature!$D$1:$D$9996,MATCH(C4248,SupplierNomenclature!$I$1:$I$9996,0)),IF($A$1="BERU",INDEX(beru_assortment!$C$1:$C$10000,MATCH(C4248,beru_assortment!$I$1:$I$10000,0)),IF($A$1="OZON",INDEX(ozon_assortment!$F$3:$F$10000,MATCH(C4248,ozon_assortment!$E$3:$E$10000,0)),0)))</f>
        <v>#N/A</v>
      </c>
      <c r="E4248" s="7" t="n">
        <f aca="false">IF(ISBLANK(C4248), , IF(ISBLANK(C4247), E4246+1, E4247))</f>
        <v>0</v>
      </c>
      <c r="F4248" s="10" t="n">
        <f aca="false">IF(ISBLANK(C4248),,IF(OR(ISBLANK(C4247), C4247="Баркод"),1,F4247+1))</f>
        <v>0</v>
      </c>
      <c r="G4248" s="10" t="n">
        <f aca="false">IF(ISBLANK(C4249), F4248/2,)</f>
        <v>0</v>
      </c>
      <c r="H4248" s="0" t="n">
        <f aca="false">IF(ISBLANK(C4248),0,-1)</f>
        <v>0</v>
      </c>
      <c r="I4248" s="0" t="n">
        <f aca="false">IF(AND(ISBLANK(C4247),NOT(ISBLANK(C4248))),1,-1)</f>
        <v>-1</v>
      </c>
      <c r="J4248" s="0" t="n">
        <f aca="false">IF(ISBLANK(C4246),IF(AND(C4247=C4248,NOT(ISBLANK(C4247)),NOT(ISBLANK(C4248))),1,-1),-1)</f>
        <v>-1</v>
      </c>
      <c r="K4248" s="0" t="n">
        <f aca="false">IF(MAX(H4248:J4248)&lt;0,IF(OR(C4248=C4247,C4247=C4246),1,-1),MAX(H4248:J4248))</f>
        <v>0</v>
      </c>
    </row>
    <row r="4249" customFormat="false" ht="13.8" hidden="false" customHeight="false" outlineLevel="0" collapsed="false">
      <c r="B4249" s="8" t="n">
        <f aca="false">MAX(H4249:K4249)</f>
        <v>0</v>
      </c>
      <c r="C4249" s="11"/>
      <c r="D4249" s="10" t="e">
        <f aca="false">IF($A$1="WLB",INDEX(SupplierNomenclature!$D$1:$D$9996,MATCH(C4249,SupplierNomenclature!$I$1:$I$9996,0)),IF($A$1="BERU",INDEX(beru_assortment!$C$1:$C$10000,MATCH(C4249,beru_assortment!$I$1:$I$10000,0)),IF($A$1="OZON",INDEX(ozon_assortment!$F$3:$F$10000,MATCH(C4249,ozon_assortment!$E$3:$E$10000,0)),0)))</f>
        <v>#N/A</v>
      </c>
      <c r="E4249" s="7" t="n">
        <f aca="false">IF(ISBLANK(C4249), , IF(ISBLANK(C4248), E4247+1, E4248))</f>
        <v>0</v>
      </c>
      <c r="F4249" s="10" t="n">
        <f aca="false">IF(ISBLANK(C4249),,IF(OR(ISBLANK(C4248), C4248="Баркод"),1,F4248+1))</f>
        <v>0</v>
      </c>
      <c r="G4249" s="10" t="n">
        <f aca="false">IF(ISBLANK(C4250), F4249/2,)</f>
        <v>0</v>
      </c>
      <c r="H4249" s="0" t="n">
        <f aca="false">IF(ISBLANK(C4249),0,-1)</f>
        <v>0</v>
      </c>
      <c r="I4249" s="0" t="n">
        <f aca="false">IF(AND(ISBLANK(C4248),NOT(ISBLANK(C4249))),1,-1)</f>
        <v>-1</v>
      </c>
      <c r="J4249" s="0" t="n">
        <f aca="false">IF(ISBLANK(C4247),IF(AND(C4248=C4249,NOT(ISBLANK(C4248)),NOT(ISBLANK(C4249))),1,-1),-1)</f>
        <v>-1</v>
      </c>
      <c r="K4249" s="0" t="n">
        <f aca="false">IF(MAX(H4249:J4249)&lt;0,IF(OR(C4249=C4248,C4248=C4247),1,-1),MAX(H4249:J4249))</f>
        <v>0</v>
      </c>
    </row>
    <row r="4250" customFormat="false" ht="13.8" hidden="false" customHeight="false" outlineLevel="0" collapsed="false">
      <c r="B4250" s="8" t="n">
        <f aca="false">MAX(H4250:K4250)</f>
        <v>0</v>
      </c>
      <c r="C4250" s="11"/>
      <c r="D4250" s="10" t="e">
        <f aca="false">IF($A$1="WLB",INDEX(SupplierNomenclature!$D$1:$D$9996,MATCH(C4250,SupplierNomenclature!$I$1:$I$9996,0)),IF($A$1="BERU",INDEX(beru_assortment!$C$1:$C$10000,MATCH(C4250,beru_assortment!$I$1:$I$10000,0)),IF($A$1="OZON",INDEX(ozon_assortment!$F$3:$F$10000,MATCH(C4250,ozon_assortment!$E$3:$E$10000,0)),0)))</f>
        <v>#N/A</v>
      </c>
      <c r="E4250" s="7" t="n">
        <f aca="false">IF(ISBLANK(C4250), , IF(ISBLANK(C4249), E4248+1, E4249))</f>
        <v>0</v>
      </c>
      <c r="F4250" s="10" t="n">
        <f aca="false">IF(ISBLANK(C4250),,IF(OR(ISBLANK(C4249), C4249="Баркод"),1,F4249+1))</f>
        <v>0</v>
      </c>
      <c r="G4250" s="10" t="n">
        <f aca="false">IF(ISBLANK(C4251), F4250/2,)</f>
        <v>0</v>
      </c>
      <c r="H4250" s="0" t="n">
        <f aca="false">IF(ISBLANK(C4250),0,-1)</f>
        <v>0</v>
      </c>
      <c r="I4250" s="0" t="n">
        <f aca="false">IF(AND(ISBLANK(C4249),NOT(ISBLANK(C4250))),1,-1)</f>
        <v>-1</v>
      </c>
      <c r="J4250" s="0" t="n">
        <f aca="false">IF(ISBLANK(C4248),IF(AND(C4249=C4250,NOT(ISBLANK(C4249)),NOT(ISBLANK(C4250))),1,-1),-1)</f>
        <v>-1</v>
      </c>
      <c r="K4250" s="0" t="n">
        <f aca="false">IF(MAX(H4250:J4250)&lt;0,IF(OR(C4250=C4249,C4249=C4248),1,-1),MAX(H4250:J4250))</f>
        <v>0</v>
      </c>
    </row>
    <row r="4251" customFormat="false" ht="13.8" hidden="false" customHeight="false" outlineLevel="0" collapsed="false">
      <c r="B4251" s="8" t="n">
        <f aca="false">MAX(H4251:K4251)</f>
        <v>0</v>
      </c>
      <c r="C4251" s="11"/>
      <c r="D4251" s="10" t="e">
        <f aca="false">IF($A$1="WLB",INDEX(SupplierNomenclature!$D$1:$D$9996,MATCH(C4251,SupplierNomenclature!$I$1:$I$9996,0)),IF($A$1="BERU",INDEX(beru_assortment!$C$1:$C$10000,MATCH(C4251,beru_assortment!$I$1:$I$10000,0)),IF($A$1="OZON",INDEX(ozon_assortment!$F$3:$F$10000,MATCH(C4251,ozon_assortment!$E$3:$E$10000,0)),0)))</f>
        <v>#N/A</v>
      </c>
      <c r="E4251" s="7" t="n">
        <f aca="false">IF(ISBLANK(C4251), , IF(ISBLANK(C4250), E4249+1, E4250))</f>
        <v>0</v>
      </c>
      <c r="F4251" s="10" t="n">
        <f aca="false">IF(ISBLANK(C4251),,IF(OR(ISBLANK(C4250), C4250="Баркод"),1,F4250+1))</f>
        <v>0</v>
      </c>
      <c r="G4251" s="10" t="n">
        <f aca="false">IF(ISBLANK(C4252), F4251/2,)</f>
        <v>0</v>
      </c>
      <c r="H4251" s="0" t="n">
        <f aca="false">IF(ISBLANK(C4251),0,-1)</f>
        <v>0</v>
      </c>
      <c r="I4251" s="0" t="n">
        <f aca="false">IF(AND(ISBLANK(C4250),NOT(ISBLANK(C4251))),1,-1)</f>
        <v>-1</v>
      </c>
      <c r="J4251" s="0" t="n">
        <f aca="false">IF(ISBLANK(C4249),IF(AND(C4250=C4251,NOT(ISBLANK(C4250)),NOT(ISBLANK(C4251))),1,-1),-1)</f>
        <v>-1</v>
      </c>
      <c r="K4251" s="0" t="n">
        <f aca="false">IF(MAX(H4251:J4251)&lt;0,IF(OR(C4251=C4250,C4250=C4249),1,-1),MAX(H4251:J4251))</f>
        <v>0</v>
      </c>
    </row>
    <row r="4252" customFormat="false" ht="13.8" hidden="false" customHeight="false" outlineLevel="0" collapsed="false">
      <c r="B4252" s="8" t="n">
        <f aca="false">MAX(H4252:K4252)</f>
        <v>0</v>
      </c>
      <c r="C4252" s="11"/>
      <c r="D4252" s="10" t="e">
        <f aca="false">IF($A$1="WLB",INDEX(SupplierNomenclature!$D$1:$D$9996,MATCH(C4252,SupplierNomenclature!$I$1:$I$9996,0)),IF($A$1="BERU",INDEX(beru_assortment!$C$1:$C$10000,MATCH(C4252,beru_assortment!$I$1:$I$10000,0)),IF($A$1="OZON",INDEX(ozon_assortment!$F$3:$F$10000,MATCH(C4252,ozon_assortment!$E$3:$E$10000,0)),0)))</f>
        <v>#N/A</v>
      </c>
      <c r="E4252" s="7" t="n">
        <f aca="false">IF(ISBLANK(C4252), , IF(ISBLANK(C4251), E4250+1, E4251))</f>
        <v>0</v>
      </c>
      <c r="F4252" s="10" t="n">
        <f aca="false">IF(ISBLANK(C4252),,IF(OR(ISBLANK(C4251), C4251="Баркод"),1,F4251+1))</f>
        <v>0</v>
      </c>
      <c r="G4252" s="10" t="n">
        <f aca="false">IF(ISBLANK(C4253), F4252/2,)</f>
        <v>0</v>
      </c>
      <c r="H4252" s="0" t="n">
        <f aca="false">IF(ISBLANK(C4252),0,-1)</f>
        <v>0</v>
      </c>
      <c r="I4252" s="0" t="n">
        <f aca="false">IF(AND(ISBLANK(C4251),NOT(ISBLANK(C4252))),1,-1)</f>
        <v>-1</v>
      </c>
      <c r="J4252" s="0" t="n">
        <f aca="false">IF(ISBLANK(C4250),IF(AND(C4251=C4252,NOT(ISBLANK(C4251)),NOT(ISBLANK(C4252))),1,-1),-1)</f>
        <v>-1</v>
      </c>
      <c r="K4252" s="0" t="n">
        <f aca="false">IF(MAX(H4252:J4252)&lt;0,IF(OR(C4252=C4251,C4251=C4250),1,-1),MAX(H4252:J4252))</f>
        <v>0</v>
      </c>
    </row>
    <row r="4253" customFormat="false" ht="13.8" hidden="false" customHeight="false" outlineLevel="0" collapsed="false">
      <c r="B4253" s="8" t="n">
        <f aca="false">MAX(H4253:K4253)</f>
        <v>0</v>
      </c>
      <c r="C4253" s="11"/>
      <c r="D4253" s="10" t="e">
        <f aca="false">IF($A$1="WLB",INDEX(SupplierNomenclature!$D$1:$D$9996,MATCH(C4253,SupplierNomenclature!$I$1:$I$9996,0)),IF($A$1="BERU",INDEX(beru_assortment!$C$1:$C$10000,MATCH(C4253,beru_assortment!$I$1:$I$10000,0)),IF($A$1="OZON",INDEX(ozon_assortment!$F$3:$F$10000,MATCH(C4253,ozon_assortment!$E$3:$E$10000,0)),0)))</f>
        <v>#N/A</v>
      </c>
      <c r="E4253" s="7" t="n">
        <f aca="false">IF(ISBLANK(C4253), , IF(ISBLANK(C4252), E4251+1, E4252))</f>
        <v>0</v>
      </c>
      <c r="F4253" s="10" t="n">
        <f aca="false">IF(ISBLANK(C4253),,IF(OR(ISBLANK(C4252), C4252="Баркод"),1,F4252+1))</f>
        <v>0</v>
      </c>
      <c r="G4253" s="10" t="n">
        <f aca="false">IF(ISBLANK(C4254), F4253/2,)</f>
        <v>0</v>
      </c>
      <c r="H4253" s="0" t="n">
        <f aca="false">IF(ISBLANK(C4253),0,-1)</f>
        <v>0</v>
      </c>
      <c r="I4253" s="0" t="n">
        <f aca="false">IF(AND(ISBLANK(C4252),NOT(ISBLANK(C4253))),1,-1)</f>
        <v>-1</v>
      </c>
      <c r="J4253" s="0" t="n">
        <f aca="false">IF(ISBLANK(C4251),IF(AND(C4252=C4253,NOT(ISBLANK(C4252)),NOT(ISBLANK(C4253))),1,-1),-1)</f>
        <v>-1</v>
      </c>
      <c r="K4253" s="0" t="n">
        <f aca="false">IF(MAX(H4253:J4253)&lt;0,IF(OR(C4253=C4252,C4252=C4251),1,-1),MAX(H4253:J4253))</f>
        <v>0</v>
      </c>
    </row>
    <row r="4254" customFormat="false" ht="13.8" hidden="false" customHeight="false" outlineLevel="0" collapsed="false">
      <c r="B4254" s="8" t="n">
        <f aca="false">MAX(H4254:K4254)</f>
        <v>0</v>
      </c>
      <c r="C4254" s="11"/>
      <c r="D4254" s="10" t="e">
        <f aca="false">IF($A$1="WLB",INDEX(SupplierNomenclature!$D$1:$D$9996,MATCH(C4254,SupplierNomenclature!$I$1:$I$9996,0)),IF($A$1="BERU",INDEX(beru_assortment!$C$1:$C$10000,MATCH(C4254,beru_assortment!$I$1:$I$10000,0)),IF($A$1="OZON",INDEX(ozon_assortment!$F$3:$F$10000,MATCH(C4254,ozon_assortment!$E$3:$E$10000,0)),0)))</f>
        <v>#N/A</v>
      </c>
      <c r="E4254" s="7" t="n">
        <f aca="false">IF(ISBLANK(C4254), , IF(ISBLANK(C4253), E4252+1, E4253))</f>
        <v>0</v>
      </c>
      <c r="F4254" s="10" t="n">
        <f aca="false">IF(ISBLANK(C4254),,IF(OR(ISBLANK(C4253), C4253="Баркод"),1,F4253+1))</f>
        <v>0</v>
      </c>
      <c r="G4254" s="10" t="n">
        <f aca="false">IF(ISBLANK(C4255), F4254/2,)</f>
        <v>0</v>
      </c>
      <c r="H4254" s="0" t="n">
        <f aca="false">IF(ISBLANK(C4254),0,-1)</f>
        <v>0</v>
      </c>
      <c r="I4254" s="0" t="n">
        <f aca="false">IF(AND(ISBLANK(C4253),NOT(ISBLANK(C4254))),1,-1)</f>
        <v>-1</v>
      </c>
      <c r="J4254" s="0" t="n">
        <f aca="false">IF(ISBLANK(C4252),IF(AND(C4253=C4254,NOT(ISBLANK(C4253)),NOT(ISBLANK(C4254))),1,-1),-1)</f>
        <v>-1</v>
      </c>
      <c r="K4254" s="0" t="n">
        <f aca="false">IF(MAX(H4254:J4254)&lt;0,IF(OR(C4254=C4253,C4253=C4252),1,-1),MAX(H4254:J4254))</f>
        <v>0</v>
      </c>
    </row>
    <row r="4255" customFormat="false" ht="13.8" hidden="false" customHeight="false" outlineLevel="0" collapsed="false">
      <c r="B4255" s="8" t="n">
        <f aca="false">MAX(H4255:K4255)</f>
        <v>0</v>
      </c>
      <c r="C4255" s="11"/>
      <c r="D4255" s="10" t="e">
        <f aca="false">IF($A$1="WLB",INDEX(SupplierNomenclature!$D$1:$D$9996,MATCH(C4255,SupplierNomenclature!$I$1:$I$9996,0)),IF($A$1="BERU",INDEX(beru_assortment!$C$1:$C$10000,MATCH(C4255,beru_assortment!$I$1:$I$10000,0)),IF($A$1="OZON",INDEX(ozon_assortment!$F$3:$F$10000,MATCH(C4255,ozon_assortment!$E$3:$E$10000,0)),0)))</f>
        <v>#N/A</v>
      </c>
      <c r="E4255" s="7" t="n">
        <f aca="false">IF(ISBLANK(C4255), , IF(ISBLANK(C4254), E4253+1, E4254))</f>
        <v>0</v>
      </c>
      <c r="F4255" s="10" t="n">
        <f aca="false">IF(ISBLANK(C4255),,IF(OR(ISBLANK(C4254), C4254="Баркод"),1,F4254+1))</f>
        <v>0</v>
      </c>
      <c r="G4255" s="10" t="n">
        <f aca="false">IF(ISBLANK(C4256), F4255/2,)</f>
        <v>0</v>
      </c>
      <c r="H4255" s="0" t="n">
        <f aca="false">IF(ISBLANK(C4255),0,-1)</f>
        <v>0</v>
      </c>
      <c r="I4255" s="0" t="n">
        <f aca="false">IF(AND(ISBLANK(C4254),NOT(ISBLANK(C4255))),1,-1)</f>
        <v>-1</v>
      </c>
      <c r="J4255" s="0" t="n">
        <f aca="false">IF(ISBLANK(C4253),IF(AND(C4254=C4255,NOT(ISBLANK(C4254)),NOT(ISBLANK(C4255))),1,-1),-1)</f>
        <v>-1</v>
      </c>
      <c r="K4255" s="0" t="n">
        <f aca="false">IF(MAX(H4255:J4255)&lt;0,IF(OR(C4255=C4254,C4254=C4253),1,-1),MAX(H4255:J4255))</f>
        <v>0</v>
      </c>
    </row>
    <row r="4256" customFormat="false" ht="13.8" hidden="false" customHeight="false" outlineLevel="0" collapsed="false">
      <c r="B4256" s="8" t="n">
        <f aca="false">MAX(H4256:K4256)</f>
        <v>0</v>
      </c>
      <c r="C4256" s="11"/>
      <c r="D4256" s="10" t="e">
        <f aca="false">IF($A$1="WLB",INDEX(SupplierNomenclature!$D$1:$D$9996,MATCH(C4256,SupplierNomenclature!$I$1:$I$9996,0)),IF($A$1="BERU",INDEX(beru_assortment!$C$1:$C$10000,MATCH(C4256,beru_assortment!$I$1:$I$10000,0)),IF($A$1="OZON",INDEX(ozon_assortment!$F$3:$F$10000,MATCH(C4256,ozon_assortment!$E$3:$E$10000,0)),0)))</f>
        <v>#N/A</v>
      </c>
      <c r="E4256" s="7" t="n">
        <f aca="false">IF(ISBLANK(C4256), , IF(ISBLANK(C4255), E4254+1, E4255))</f>
        <v>0</v>
      </c>
      <c r="F4256" s="10" t="n">
        <f aca="false">IF(ISBLANK(C4256),,IF(OR(ISBLANK(C4255), C4255="Баркод"),1,F4255+1))</f>
        <v>0</v>
      </c>
      <c r="G4256" s="10" t="n">
        <f aca="false">IF(ISBLANK(C4257), F4256/2,)</f>
        <v>0</v>
      </c>
      <c r="H4256" s="0" t="n">
        <f aca="false">IF(ISBLANK(C4256),0,-1)</f>
        <v>0</v>
      </c>
      <c r="I4256" s="0" t="n">
        <f aca="false">IF(AND(ISBLANK(C4255),NOT(ISBLANK(C4256))),1,-1)</f>
        <v>-1</v>
      </c>
      <c r="J4256" s="0" t="n">
        <f aca="false">IF(ISBLANK(C4254),IF(AND(C4255=C4256,NOT(ISBLANK(C4255)),NOT(ISBLANK(C4256))),1,-1),-1)</f>
        <v>-1</v>
      </c>
      <c r="K4256" s="0" t="n">
        <f aca="false">IF(MAX(H4256:J4256)&lt;0,IF(OR(C4256=C4255,C4255=C4254),1,-1),MAX(H4256:J4256))</f>
        <v>0</v>
      </c>
    </row>
    <row r="4257" customFormat="false" ht="13.8" hidden="false" customHeight="false" outlineLevel="0" collapsed="false">
      <c r="B4257" s="8" t="n">
        <f aca="false">MAX(H4257:K4257)</f>
        <v>0</v>
      </c>
      <c r="C4257" s="11"/>
      <c r="D4257" s="10" t="e">
        <f aca="false">IF($A$1="WLB",INDEX(SupplierNomenclature!$D$1:$D$9996,MATCH(C4257,SupplierNomenclature!$I$1:$I$9996,0)),IF($A$1="BERU",INDEX(beru_assortment!$C$1:$C$10000,MATCH(C4257,beru_assortment!$I$1:$I$10000,0)),IF($A$1="OZON",INDEX(ozon_assortment!$F$3:$F$10000,MATCH(C4257,ozon_assortment!$E$3:$E$10000,0)),0)))</f>
        <v>#N/A</v>
      </c>
      <c r="E4257" s="7" t="n">
        <f aca="false">IF(ISBLANK(C4257), , IF(ISBLANK(C4256), E4255+1, E4256))</f>
        <v>0</v>
      </c>
      <c r="F4257" s="10" t="n">
        <f aca="false">IF(ISBLANK(C4257),,IF(OR(ISBLANK(C4256), C4256="Баркод"),1,F4256+1))</f>
        <v>0</v>
      </c>
      <c r="G4257" s="10" t="n">
        <f aca="false">IF(ISBLANK(C4258), F4257/2,)</f>
        <v>0</v>
      </c>
      <c r="H4257" s="0" t="n">
        <f aca="false">IF(ISBLANK(C4257),0,-1)</f>
        <v>0</v>
      </c>
      <c r="I4257" s="0" t="n">
        <f aca="false">IF(AND(ISBLANK(C4256),NOT(ISBLANK(C4257))),1,-1)</f>
        <v>-1</v>
      </c>
      <c r="J4257" s="0" t="n">
        <f aca="false">IF(ISBLANK(C4255),IF(AND(C4256=C4257,NOT(ISBLANK(C4256)),NOT(ISBLANK(C4257))),1,-1),-1)</f>
        <v>-1</v>
      </c>
      <c r="K4257" s="0" t="n">
        <f aca="false">IF(MAX(H4257:J4257)&lt;0,IF(OR(C4257=C4256,C4256=C4255),1,-1),MAX(H4257:J4257))</f>
        <v>0</v>
      </c>
    </row>
    <row r="4258" customFormat="false" ht="13.8" hidden="false" customHeight="false" outlineLevel="0" collapsed="false">
      <c r="B4258" s="8" t="n">
        <f aca="false">MAX(H4258:K4258)</f>
        <v>0</v>
      </c>
      <c r="C4258" s="11"/>
      <c r="D4258" s="10" t="e">
        <f aca="false">IF($A$1="WLB",INDEX(SupplierNomenclature!$D$1:$D$9996,MATCH(C4258,SupplierNomenclature!$I$1:$I$9996,0)),IF($A$1="BERU",INDEX(beru_assortment!$C$1:$C$10000,MATCH(C4258,beru_assortment!$I$1:$I$10000,0)),IF($A$1="OZON",INDEX(ozon_assortment!$F$3:$F$10000,MATCH(C4258,ozon_assortment!$E$3:$E$10000,0)),0)))</f>
        <v>#N/A</v>
      </c>
      <c r="E4258" s="7" t="n">
        <f aca="false">IF(ISBLANK(C4258), , IF(ISBLANK(C4257), E4256+1, E4257))</f>
        <v>0</v>
      </c>
      <c r="F4258" s="10" t="n">
        <f aca="false">IF(ISBLANK(C4258),,IF(OR(ISBLANK(C4257), C4257="Баркод"),1,F4257+1))</f>
        <v>0</v>
      </c>
      <c r="G4258" s="10" t="n">
        <f aca="false">IF(ISBLANK(C4259), F4258/2,)</f>
        <v>0</v>
      </c>
      <c r="H4258" s="0" t="n">
        <f aca="false">IF(ISBLANK(C4258),0,-1)</f>
        <v>0</v>
      </c>
      <c r="I4258" s="0" t="n">
        <f aca="false">IF(AND(ISBLANK(C4257),NOT(ISBLANK(C4258))),1,-1)</f>
        <v>-1</v>
      </c>
      <c r="J4258" s="0" t="n">
        <f aca="false">IF(ISBLANK(C4256),IF(AND(C4257=C4258,NOT(ISBLANK(C4257)),NOT(ISBLANK(C4258))),1,-1),-1)</f>
        <v>-1</v>
      </c>
      <c r="K4258" s="0" t="n">
        <f aca="false">IF(MAX(H4258:J4258)&lt;0,IF(OR(C4258=C4257,C4257=C4256),1,-1),MAX(H4258:J4258))</f>
        <v>0</v>
      </c>
    </row>
    <row r="4259" customFormat="false" ht="13.8" hidden="false" customHeight="false" outlineLevel="0" collapsed="false">
      <c r="B4259" s="8" t="n">
        <f aca="false">MAX(H4259:K4259)</f>
        <v>0</v>
      </c>
      <c r="C4259" s="11"/>
      <c r="D4259" s="10" t="e">
        <f aca="false">IF($A$1="WLB",INDEX(SupplierNomenclature!$D$1:$D$9996,MATCH(C4259,SupplierNomenclature!$I$1:$I$9996,0)),IF($A$1="BERU",INDEX(beru_assortment!$C$1:$C$10000,MATCH(C4259,beru_assortment!$I$1:$I$10000,0)),IF($A$1="OZON",INDEX(ozon_assortment!$F$3:$F$10000,MATCH(C4259,ozon_assortment!$E$3:$E$10000,0)),0)))</f>
        <v>#N/A</v>
      </c>
      <c r="E4259" s="7" t="n">
        <f aca="false">IF(ISBLANK(C4259), , IF(ISBLANK(C4258), E4257+1, E4258))</f>
        <v>0</v>
      </c>
      <c r="F4259" s="10" t="n">
        <f aca="false">IF(ISBLANK(C4259),,IF(OR(ISBLANK(C4258), C4258="Баркод"),1,F4258+1))</f>
        <v>0</v>
      </c>
      <c r="G4259" s="10" t="n">
        <f aca="false">IF(ISBLANK(C4260), F4259/2,)</f>
        <v>0</v>
      </c>
      <c r="H4259" s="0" t="n">
        <f aca="false">IF(ISBLANK(C4259),0,-1)</f>
        <v>0</v>
      </c>
      <c r="I4259" s="0" t="n">
        <f aca="false">IF(AND(ISBLANK(C4258),NOT(ISBLANK(C4259))),1,-1)</f>
        <v>-1</v>
      </c>
      <c r="J4259" s="0" t="n">
        <f aca="false">IF(ISBLANK(C4257),IF(AND(C4258=C4259,NOT(ISBLANK(C4258)),NOT(ISBLANK(C4259))),1,-1),-1)</f>
        <v>-1</v>
      </c>
      <c r="K4259" s="0" t="n">
        <f aca="false">IF(MAX(H4259:J4259)&lt;0,IF(OR(C4259=C4258,C4258=C4257),1,-1),MAX(H4259:J4259))</f>
        <v>0</v>
      </c>
    </row>
    <row r="4260" customFormat="false" ht="13.8" hidden="false" customHeight="false" outlineLevel="0" collapsed="false">
      <c r="B4260" s="8" t="n">
        <f aca="false">MAX(H4260:K4260)</f>
        <v>0</v>
      </c>
      <c r="C4260" s="11"/>
      <c r="D4260" s="10" t="e">
        <f aca="false">IF($A$1="WLB",INDEX(SupplierNomenclature!$D$1:$D$9996,MATCH(C4260,SupplierNomenclature!$I$1:$I$9996,0)),IF($A$1="BERU",INDEX(beru_assortment!$C$1:$C$10000,MATCH(C4260,beru_assortment!$I$1:$I$10000,0)),IF($A$1="OZON",INDEX(ozon_assortment!$F$3:$F$10000,MATCH(C4260,ozon_assortment!$E$3:$E$10000,0)),0)))</f>
        <v>#N/A</v>
      </c>
      <c r="E4260" s="7" t="n">
        <f aca="false">IF(ISBLANK(C4260), , IF(ISBLANK(C4259), E4258+1, E4259))</f>
        <v>0</v>
      </c>
      <c r="F4260" s="10" t="n">
        <f aca="false">IF(ISBLANK(C4260),,IF(OR(ISBLANK(C4259), C4259="Баркод"),1,F4259+1))</f>
        <v>0</v>
      </c>
      <c r="G4260" s="10" t="n">
        <f aca="false">IF(ISBLANK(C4261), F4260/2,)</f>
        <v>0</v>
      </c>
      <c r="H4260" s="0" t="n">
        <f aca="false">IF(ISBLANK(C4260),0,-1)</f>
        <v>0</v>
      </c>
      <c r="I4260" s="0" t="n">
        <f aca="false">IF(AND(ISBLANK(C4259),NOT(ISBLANK(C4260))),1,-1)</f>
        <v>-1</v>
      </c>
      <c r="J4260" s="0" t="n">
        <f aca="false">IF(ISBLANK(C4258),IF(AND(C4259=C4260,NOT(ISBLANK(C4259)),NOT(ISBLANK(C4260))),1,-1),-1)</f>
        <v>-1</v>
      </c>
      <c r="K4260" s="0" t="n">
        <f aca="false">IF(MAX(H4260:J4260)&lt;0,IF(OR(C4260=C4259,C4259=C4258),1,-1),MAX(H4260:J4260))</f>
        <v>0</v>
      </c>
    </row>
    <row r="4261" customFormat="false" ht="13.8" hidden="false" customHeight="false" outlineLevel="0" collapsed="false">
      <c r="B4261" s="8" t="n">
        <f aca="false">MAX(H4261:K4261)</f>
        <v>0</v>
      </c>
      <c r="C4261" s="11"/>
      <c r="D4261" s="10" t="e">
        <f aca="false">IF($A$1="WLB",INDEX(SupplierNomenclature!$D$1:$D$9996,MATCH(C4261,SupplierNomenclature!$I$1:$I$9996,0)),IF($A$1="BERU",INDEX(beru_assortment!$C$1:$C$10000,MATCH(C4261,beru_assortment!$I$1:$I$10000,0)),IF($A$1="OZON",INDEX(ozon_assortment!$F$3:$F$10000,MATCH(C4261,ozon_assortment!$E$3:$E$10000,0)),0)))</f>
        <v>#N/A</v>
      </c>
      <c r="E4261" s="7" t="n">
        <f aca="false">IF(ISBLANK(C4261), , IF(ISBLANK(C4260), E4259+1, E4260))</f>
        <v>0</v>
      </c>
      <c r="F4261" s="10" t="n">
        <f aca="false">IF(ISBLANK(C4261),,IF(OR(ISBLANK(C4260), C4260="Баркод"),1,F4260+1))</f>
        <v>0</v>
      </c>
      <c r="G4261" s="10" t="n">
        <f aca="false">IF(ISBLANK(C4262), F4261/2,)</f>
        <v>0</v>
      </c>
      <c r="H4261" s="0" t="n">
        <f aca="false">IF(ISBLANK(C4261),0,-1)</f>
        <v>0</v>
      </c>
      <c r="I4261" s="0" t="n">
        <f aca="false">IF(AND(ISBLANK(C4260),NOT(ISBLANK(C4261))),1,-1)</f>
        <v>-1</v>
      </c>
      <c r="J4261" s="0" t="n">
        <f aca="false">IF(ISBLANK(C4259),IF(AND(C4260=C4261,NOT(ISBLANK(C4260)),NOT(ISBLANK(C4261))),1,-1),-1)</f>
        <v>-1</v>
      </c>
      <c r="K4261" s="0" t="n">
        <f aca="false">IF(MAX(H4261:J4261)&lt;0,IF(OR(C4261=C4260,C4260=C4259),1,-1),MAX(H4261:J4261))</f>
        <v>0</v>
      </c>
    </row>
    <row r="4262" customFormat="false" ht="13.8" hidden="false" customHeight="false" outlineLevel="0" collapsed="false">
      <c r="B4262" s="8" t="n">
        <f aca="false">MAX(H4262:K4262)</f>
        <v>0</v>
      </c>
      <c r="C4262" s="11"/>
      <c r="D4262" s="10" t="e">
        <f aca="false">IF($A$1="WLB",INDEX(SupplierNomenclature!$D$1:$D$9996,MATCH(C4262,SupplierNomenclature!$I$1:$I$9996,0)),IF($A$1="BERU",INDEX(beru_assortment!$C$1:$C$10000,MATCH(C4262,beru_assortment!$I$1:$I$10000,0)),IF($A$1="OZON",INDEX(ozon_assortment!$F$3:$F$10000,MATCH(C4262,ozon_assortment!$E$3:$E$10000,0)),0)))</f>
        <v>#N/A</v>
      </c>
      <c r="E4262" s="7" t="n">
        <f aca="false">IF(ISBLANK(C4262), , IF(ISBLANK(C4261), E4260+1, E4261))</f>
        <v>0</v>
      </c>
      <c r="F4262" s="10" t="n">
        <f aca="false">IF(ISBLANK(C4262),,IF(OR(ISBLANK(C4261), C4261="Баркод"),1,F4261+1))</f>
        <v>0</v>
      </c>
      <c r="G4262" s="10" t="n">
        <f aca="false">IF(ISBLANK(C4263), F4262/2,)</f>
        <v>0</v>
      </c>
      <c r="H4262" s="0" t="n">
        <f aca="false">IF(ISBLANK(C4262),0,-1)</f>
        <v>0</v>
      </c>
      <c r="I4262" s="0" t="n">
        <f aca="false">IF(AND(ISBLANK(C4261),NOT(ISBLANK(C4262))),1,-1)</f>
        <v>-1</v>
      </c>
      <c r="J4262" s="0" t="n">
        <f aca="false">IF(ISBLANK(C4260),IF(AND(C4261=C4262,NOT(ISBLANK(C4261)),NOT(ISBLANK(C4262))),1,-1),-1)</f>
        <v>-1</v>
      </c>
      <c r="K4262" s="0" t="n">
        <f aca="false">IF(MAX(H4262:J4262)&lt;0,IF(OR(C4262=C4261,C4261=C4260),1,-1),MAX(H4262:J4262))</f>
        <v>0</v>
      </c>
    </row>
    <row r="4263" customFormat="false" ht="13.8" hidden="false" customHeight="false" outlineLevel="0" collapsed="false">
      <c r="B4263" s="8" t="n">
        <f aca="false">MAX(H4263:K4263)</f>
        <v>0</v>
      </c>
      <c r="C4263" s="11"/>
      <c r="D4263" s="10" t="e">
        <f aca="false">IF($A$1="WLB",INDEX(SupplierNomenclature!$D$1:$D$9996,MATCH(C4263,SupplierNomenclature!$I$1:$I$9996,0)),IF($A$1="BERU",INDEX(beru_assortment!$C$1:$C$10000,MATCH(C4263,beru_assortment!$I$1:$I$10000,0)),IF($A$1="OZON",INDEX(ozon_assortment!$F$3:$F$10000,MATCH(C4263,ozon_assortment!$E$3:$E$10000,0)),0)))</f>
        <v>#N/A</v>
      </c>
      <c r="E4263" s="7" t="n">
        <f aca="false">IF(ISBLANK(C4263), , IF(ISBLANK(C4262), E4261+1, E4262))</f>
        <v>0</v>
      </c>
      <c r="F4263" s="10" t="n">
        <f aca="false">IF(ISBLANK(C4263),,IF(OR(ISBLANK(C4262), C4262="Баркод"),1,F4262+1))</f>
        <v>0</v>
      </c>
      <c r="G4263" s="10" t="n">
        <f aca="false">IF(ISBLANK(C4264), F4263/2,)</f>
        <v>0</v>
      </c>
      <c r="H4263" s="0" t="n">
        <f aca="false">IF(ISBLANK(C4263),0,-1)</f>
        <v>0</v>
      </c>
      <c r="I4263" s="0" t="n">
        <f aca="false">IF(AND(ISBLANK(C4262),NOT(ISBLANK(C4263))),1,-1)</f>
        <v>-1</v>
      </c>
      <c r="J4263" s="0" t="n">
        <f aca="false">IF(ISBLANK(C4261),IF(AND(C4262=C4263,NOT(ISBLANK(C4262)),NOT(ISBLANK(C4263))),1,-1),-1)</f>
        <v>-1</v>
      </c>
      <c r="K4263" s="0" t="n">
        <f aca="false">IF(MAX(H4263:J4263)&lt;0,IF(OR(C4263=C4262,C4262=C4261),1,-1),MAX(H4263:J4263))</f>
        <v>0</v>
      </c>
    </row>
    <row r="4264" customFormat="false" ht="13.8" hidden="false" customHeight="false" outlineLevel="0" collapsed="false">
      <c r="B4264" s="8" t="n">
        <f aca="false">MAX(H4264:K4264)</f>
        <v>0</v>
      </c>
      <c r="C4264" s="11"/>
      <c r="D4264" s="10" t="e">
        <f aca="false">IF($A$1="WLB",INDEX(SupplierNomenclature!$D$1:$D$9996,MATCH(C4264,SupplierNomenclature!$I$1:$I$9996,0)),IF($A$1="BERU",INDEX(beru_assortment!$C$1:$C$10000,MATCH(C4264,beru_assortment!$I$1:$I$10000,0)),IF($A$1="OZON",INDEX(ozon_assortment!$F$3:$F$10000,MATCH(C4264,ozon_assortment!$E$3:$E$10000,0)),0)))</f>
        <v>#N/A</v>
      </c>
      <c r="E4264" s="7" t="n">
        <f aca="false">IF(ISBLANK(C4264), , IF(ISBLANK(C4263), E4262+1, E4263))</f>
        <v>0</v>
      </c>
      <c r="F4264" s="10" t="n">
        <f aca="false">IF(ISBLANK(C4264),,IF(OR(ISBLANK(C4263), C4263="Баркод"),1,F4263+1))</f>
        <v>0</v>
      </c>
      <c r="G4264" s="10" t="n">
        <f aca="false">IF(ISBLANK(C4265), F4264/2,)</f>
        <v>0</v>
      </c>
      <c r="H4264" s="0" t="n">
        <f aca="false">IF(ISBLANK(C4264),0,-1)</f>
        <v>0</v>
      </c>
      <c r="I4264" s="0" t="n">
        <f aca="false">IF(AND(ISBLANK(C4263),NOT(ISBLANK(C4264))),1,-1)</f>
        <v>-1</v>
      </c>
      <c r="J4264" s="0" t="n">
        <f aca="false">IF(ISBLANK(C4262),IF(AND(C4263=C4264,NOT(ISBLANK(C4263)),NOT(ISBLANK(C4264))),1,-1),-1)</f>
        <v>-1</v>
      </c>
      <c r="K4264" s="0" t="n">
        <f aca="false">IF(MAX(H4264:J4264)&lt;0,IF(OR(C4264=C4263,C4263=C4262),1,-1),MAX(H4264:J4264))</f>
        <v>0</v>
      </c>
    </row>
    <row r="4265" customFormat="false" ht="13.8" hidden="false" customHeight="false" outlineLevel="0" collapsed="false">
      <c r="B4265" s="8" t="n">
        <f aca="false">MAX(H4265:K4265)</f>
        <v>0</v>
      </c>
      <c r="C4265" s="11"/>
      <c r="D4265" s="10" t="e">
        <f aca="false">IF($A$1="WLB",INDEX(SupplierNomenclature!$D$1:$D$9996,MATCH(C4265,SupplierNomenclature!$I$1:$I$9996,0)),IF($A$1="BERU",INDEX(beru_assortment!$C$1:$C$10000,MATCH(C4265,beru_assortment!$I$1:$I$10000,0)),IF($A$1="OZON",INDEX(ozon_assortment!$F$3:$F$10000,MATCH(C4265,ozon_assortment!$E$3:$E$10000,0)),0)))</f>
        <v>#N/A</v>
      </c>
      <c r="E4265" s="7" t="n">
        <f aca="false">IF(ISBLANK(C4265), , IF(ISBLANK(C4264), E4263+1, E4264))</f>
        <v>0</v>
      </c>
      <c r="F4265" s="10" t="n">
        <f aca="false">IF(ISBLANK(C4265),,IF(OR(ISBLANK(C4264), C4264="Баркод"),1,F4264+1))</f>
        <v>0</v>
      </c>
      <c r="G4265" s="10" t="n">
        <f aca="false">IF(ISBLANK(C4266), F4265/2,)</f>
        <v>0</v>
      </c>
      <c r="H4265" s="0" t="n">
        <f aca="false">IF(ISBLANK(C4265),0,-1)</f>
        <v>0</v>
      </c>
      <c r="I4265" s="0" t="n">
        <f aca="false">IF(AND(ISBLANK(C4264),NOT(ISBLANK(C4265))),1,-1)</f>
        <v>-1</v>
      </c>
      <c r="J4265" s="0" t="n">
        <f aca="false">IF(ISBLANK(C4263),IF(AND(C4264=C4265,NOT(ISBLANK(C4264)),NOT(ISBLANK(C4265))),1,-1),-1)</f>
        <v>-1</v>
      </c>
      <c r="K4265" s="0" t="n">
        <f aca="false">IF(MAX(H4265:J4265)&lt;0,IF(OR(C4265=C4264,C4264=C4263),1,-1),MAX(H4265:J4265))</f>
        <v>0</v>
      </c>
    </row>
    <row r="4266" customFormat="false" ht="13.8" hidden="false" customHeight="false" outlineLevel="0" collapsed="false">
      <c r="B4266" s="8" t="n">
        <f aca="false">MAX(H4266:K4266)</f>
        <v>0</v>
      </c>
      <c r="C4266" s="11"/>
      <c r="D4266" s="10" t="e">
        <f aca="false">IF($A$1="WLB",INDEX(SupplierNomenclature!$D$1:$D$9996,MATCH(C4266,SupplierNomenclature!$I$1:$I$9996,0)),IF($A$1="BERU",INDEX(beru_assortment!$C$1:$C$10000,MATCH(C4266,beru_assortment!$I$1:$I$10000,0)),IF($A$1="OZON",INDEX(ozon_assortment!$F$3:$F$10000,MATCH(C4266,ozon_assortment!$E$3:$E$10000,0)),0)))</f>
        <v>#N/A</v>
      </c>
      <c r="E4266" s="7" t="n">
        <f aca="false">IF(ISBLANK(C4266), , IF(ISBLANK(C4265), E4264+1, E4265))</f>
        <v>0</v>
      </c>
      <c r="F4266" s="10" t="n">
        <f aca="false">IF(ISBLANK(C4266),,IF(OR(ISBLANK(C4265), C4265="Баркод"),1,F4265+1))</f>
        <v>0</v>
      </c>
      <c r="G4266" s="10" t="n">
        <f aca="false">IF(ISBLANK(C4267), F4266/2,)</f>
        <v>0</v>
      </c>
      <c r="H4266" s="0" t="n">
        <f aca="false">IF(ISBLANK(C4266),0,-1)</f>
        <v>0</v>
      </c>
      <c r="I4266" s="0" t="n">
        <f aca="false">IF(AND(ISBLANK(C4265),NOT(ISBLANK(C4266))),1,-1)</f>
        <v>-1</v>
      </c>
      <c r="J4266" s="0" t="n">
        <f aca="false">IF(ISBLANK(C4264),IF(AND(C4265=C4266,NOT(ISBLANK(C4265)),NOT(ISBLANK(C4266))),1,-1),-1)</f>
        <v>-1</v>
      </c>
      <c r="K4266" s="0" t="n">
        <f aca="false">IF(MAX(H4266:J4266)&lt;0,IF(OR(C4266=C4265,C4265=C4264),1,-1),MAX(H4266:J4266))</f>
        <v>0</v>
      </c>
    </row>
    <row r="4267" customFormat="false" ht="13.8" hidden="false" customHeight="false" outlineLevel="0" collapsed="false">
      <c r="B4267" s="8" t="n">
        <f aca="false">MAX(H4267:K4267)</f>
        <v>0</v>
      </c>
      <c r="C4267" s="11"/>
      <c r="D4267" s="10" t="e">
        <f aca="false">IF($A$1="WLB",INDEX(SupplierNomenclature!$D$1:$D$9996,MATCH(C4267,SupplierNomenclature!$I$1:$I$9996,0)),IF($A$1="BERU",INDEX(beru_assortment!$C$1:$C$10000,MATCH(C4267,beru_assortment!$I$1:$I$10000,0)),IF($A$1="OZON",INDEX(ozon_assortment!$F$3:$F$10000,MATCH(C4267,ozon_assortment!$E$3:$E$10000,0)),0)))</f>
        <v>#N/A</v>
      </c>
      <c r="E4267" s="7" t="n">
        <f aca="false">IF(ISBLANK(C4267), , IF(ISBLANK(C4266), E4265+1, E4266))</f>
        <v>0</v>
      </c>
      <c r="F4267" s="10" t="n">
        <f aca="false">IF(ISBLANK(C4267),,IF(OR(ISBLANK(C4266), C4266="Баркод"),1,F4266+1))</f>
        <v>0</v>
      </c>
      <c r="G4267" s="10" t="n">
        <f aca="false">IF(ISBLANK(C4268), F4267/2,)</f>
        <v>0</v>
      </c>
      <c r="H4267" s="0" t="n">
        <f aca="false">IF(ISBLANK(C4267),0,-1)</f>
        <v>0</v>
      </c>
      <c r="I4267" s="0" t="n">
        <f aca="false">IF(AND(ISBLANK(C4266),NOT(ISBLANK(C4267))),1,-1)</f>
        <v>-1</v>
      </c>
      <c r="J4267" s="0" t="n">
        <f aca="false">IF(ISBLANK(C4265),IF(AND(C4266=C4267,NOT(ISBLANK(C4266)),NOT(ISBLANK(C4267))),1,-1),-1)</f>
        <v>-1</v>
      </c>
      <c r="K4267" s="0" t="n">
        <f aca="false">IF(MAX(H4267:J4267)&lt;0,IF(OR(C4267=C4266,C4266=C4265),1,-1),MAX(H4267:J4267))</f>
        <v>0</v>
      </c>
    </row>
    <row r="4268" customFormat="false" ht="13.8" hidden="false" customHeight="false" outlineLevel="0" collapsed="false">
      <c r="B4268" s="8" t="n">
        <f aca="false">MAX(H4268:K4268)</f>
        <v>0</v>
      </c>
      <c r="C4268" s="11"/>
      <c r="D4268" s="10" t="e">
        <f aca="false">IF($A$1="WLB",INDEX(SupplierNomenclature!$D$1:$D$9996,MATCH(C4268,SupplierNomenclature!$I$1:$I$9996,0)),IF($A$1="BERU",INDEX(beru_assortment!$C$1:$C$10000,MATCH(C4268,beru_assortment!$I$1:$I$10000,0)),IF($A$1="OZON",INDEX(ozon_assortment!$F$3:$F$10000,MATCH(C4268,ozon_assortment!$E$3:$E$10000,0)),0)))</f>
        <v>#N/A</v>
      </c>
      <c r="E4268" s="7" t="n">
        <f aca="false">IF(ISBLANK(C4268), , IF(ISBLANK(C4267), E4266+1, E4267))</f>
        <v>0</v>
      </c>
      <c r="F4268" s="10" t="n">
        <f aca="false">IF(ISBLANK(C4268),,IF(OR(ISBLANK(C4267), C4267="Баркод"),1,F4267+1))</f>
        <v>0</v>
      </c>
      <c r="G4268" s="10" t="n">
        <f aca="false">IF(ISBLANK(C4269), F4268/2,)</f>
        <v>0</v>
      </c>
      <c r="H4268" s="0" t="n">
        <f aca="false">IF(ISBLANK(C4268),0,-1)</f>
        <v>0</v>
      </c>
      <c r="I4268" s="0" t="n">
        <f aca="false">IF(AND(ISBLANK(C4267),NOT(ISBLANK(C4268))),1,-1)</f>
        <v>-1</v>
      </c>
      <c r="J4268" s="0" t="n">
        <f aca="false">IF(ISBLANK(C4266),IF(AND(C4267=C4268,NOT(ISBLANK(C4267)),NOT(ISBLANK(C4268))),1,-1),-1)</f>
        <v>-1</v>
      </c>
      <c r="K4268" s="0" t="n">
        <f aca="false">IF(MAX(H4268:J4268)&lt;0,IF(OR(C4268=C4267,C4267=C4266),1,-1),MAX(H4268:J4268))</f>
        <v>0</v>
      </c>
    </row>
    <row r="4269" customFormat="false" ht="13.8" hidden="false" customHeight="false" outlineLevel="0" collapsed="false">
      <c r="B4269" s="8" t="n">
        <f aca="false">MAX(H4269:K4269)</f>
        <v>0</v>
      </c>
      <c r="C4269" s="11"/>
      <c r="D4269" s="10" t="e">
        <f aca="false">IF($A$1="WLB",INDEX(SupplierNomenclature!$D$1:$D$9996,MATCH(C4269,SupplierNomenclature!$I$1:$I$9996,0)),IF($A$1="BERU",INDEX(beru_assortment!$C$1:$C$10000,MATCH(C4269,beru_assortment!$I$1:$I$10000,0)),IF($A$1="OZON",INDEX(ozon_assortment!$F$3:$F$10000,MATCH(C4269,ozon_assortment!$E$3:$E$10000,0)),0)))</f>
        <v>#N/A</v>
      </c>
      <c r="E4269" s="7" t="n">
        <f aca="false">IF(ISBLANK(C4269), , IF(ISBLANK(C4268), E4267+1, E4268))</f>
        <v>0</v>
      </c>
      <c r="F4269" s="10" t="n">
        <f aca="false">IF(ISBLANK(C4269),,IF(OR(ISBLANK(C4268), C4268="Баркод"),1,F4268+1))</f>
        <v>0</v>
      </c>
      <c r="G4269" s="10" t="n">
        <f aca="false">IF(ISBLANK(C4270), F4269/2,)</f>
        <v>0</v>
      </c>
      <c r="H4269" s="0" t="n">
        <f aca="false">IF(ISBLANK(C4269),0,-1)</f>
        <v>0</v>
      </c>
      <c r="I4269" s="0" t="n">
        <f aca="false">IF(AND(ISBLANK(C4268),NOT(ISBLANK(C4269))),1,-1)</f>
        <v>-1</v>
      </c>
      <c r="J4269" s="0" t="n">
        <f aca="false">IF(ISBLANK(C4267),IF(AND(C4268=C4269,NOT(ISBLANK(C4268)),NOT(ISBLANK(C4269))),1,-1),-1)</f>
        <v>-1</v>
      </c>
      <c r="K4269" s="0" t="n">
        <f aca="false">IF(MAX(H4269:J4269)&lt;0,IF(OR(C4269=C4268,C4268=C4267),1,-1),MAX(H4269:J4269))</f>
        <v>0</v>
      </c>
    </row>
    <row r="4270" customFormat="false" ht="13.8" hidden="false" customHeight="false" outlineLevel="0" collapsed="false">
      <c r="B4270" s="8" t="n">
        <f aca="false">MAX(H4270:K4270)</f>
        <v>0</v>
      </c>
      <c r="C4270" s="11"/>
      <c r="D4270" s="10" t="e">
        <f aca="false">IF($A$1="WLB",INDEX(SupplierNomenclature!$D$1:$D$9996,MATCH(C4270,SupplierNomenclature!$I$1:$I$9996,0)),IF($A$1="BERU",INDEX(beru_assortment!$C$1:$C$10000,MATCH(C4270,beru_assortment!$I$1:$I$10000,0)),IF($A$1="OZON",INDEX(ozon_assortment!$F$3:$F$10000,MATCH(C4270,ozon_assortment!$E$3:$E$10000,0)),0)))</f>
        <v>#N/A</v>
      </c>
      <c r="E4270" s="7" t="n">
        <f aca="false">IF(ISBLANK(C4270), , IF(ISBLANK(C4269), E4268+1, E4269))</f>
        <v>0</v>
      </c>
      <c r="F4270" s="10" t="n">
        <f aca="false">IF(ISBLANK(C4270),,IF(OR(ISBLANK(C4269), C4269="Баркод"),1,F4269+1))</f>
        <v>0</v>
      </c>
      <c r="G4270" s="10" t="n">
        <f aca="false">IF(ISBLANK(C4271), F4270/2,)</f>
        <v>0</v>
      </c>
      <c r="H4270" s="0" t="n">
        <f aca="false">IF(ISBLANK(C4270),0,-1)</f>
        <v>0</v>
      </c>
      <c r="I4270" s="0" t="n">
        <f aca="false">IF(AND(ISBLANK(C4269),NOT(ISBLANK(C4270))),1,-1)</f>
        <v>-1</v>
      </c>
      <c r="J4270" s="0" t="n">
        <f aca="false">IF(ISBLANK(C4268),IF(AND(C4269=C4270,NOT(ISBLANK(C4269)),NOT(ISBLANK(C4270))),1,-1),-1)</f>
        <v>-1</v>
      </c>
      <c r="K4270" s="0" t="n">
        <f aca="false">IF(MAX(H4270:J4270)&lt;0,IF(OR(C4270=C4269,C4269=C4268),1,-1),MAX(H4270:J4270))</f>
        <v>0</v>
      </c>
    </row>
    <row r="4271" customFormat="false" ht="13.8" hidden="false" customHeight="false" outlineLevel="0" collapsed="false">
      <c r="B4271" s="8" t="n">
        <f aca="false">MAX(H4271:K4271)</f>
        <v>0</v>
      </c>
      <c r="C4271" s="11"/>
      <c r="D4271" s="10" t="e">
        <f aca="false">IF($A$1="WLB",INDEX(SupplierNomenclature!$D$1:$D$9996,MATCH(C4271,SupplierNomenclature!$I$1:$I$9996,0)),IF($A$1="BERU",INDEX(beru_assortment!$C$1:$C$10000,MATCH(C4271,beru_assortment!$I$1:$I$10000,0)),IF($A$1="OZON",INDEX(ozon_assortment!$F$3:$F$10000,MATCH(C4271,ozon_assortment!$E$3:$E$10000,0)),0)))</f>
        <v>#N/A</v>
      </c>
      <c r="E4271" s="7" t="n">
        <f aca="false">IF(ISBLANK(C4271), , IF(ISBLANK(C4270), E4269+1, E4270))</f>
        <v>0</v>
      </c>
      <c r="F4271" s="10" t="n">
        <f aca="false">IF(ISBLANK(C4271),,IF(OR(ISBLANK(C4270), C4270="Баркод"),1,F4270+1))</f>
        <v>0</v>
      </c>
      <c r="G4271" s="10" t="n">
        <f aca="false">IF(ISBLANK(C4272), F4271/2,)</f>
        <v>0</v>
      </c>
      <c r="H4271" s="0" t="n">
        <f aca="false">IF(ISBLANK(C4271),0,-1)</f>
        <v>0</v>
      </c>
      <c r="I4271" s="0" t="n">
        <f aca="false">IF(AND(ISBLANK(C4270),NOT(ISBLANK(C4271))),1,-1)</f>
        <v>-1</v>
      </c>
      <c r="J4271" s="0" t="n">
        <f aca="false">IF(ISBLANK(C4269),IF(AND(C4270=C4271,NOT(ISBLANK(C4270)),NOT(ISBLANK(C4271))),1,-1),-1)</f>
        <v>-1</v>
      </c>
      <c r="K4271" s="0" t="n">
        <f aca="false">IF(MAX(H4271:J4271)&lt;0,IF(OR(C4271=C4270,C4270=C4269),1,-1),MAX(H4271:J4271))</f>
        <v>0</v>
      </c>
    </row>
    <row r="4272" customFormat="false" ht="13.8" hidden="false" customHeight="false" outlineLevel="0" collapsed="false">
      <c r="B4272" s="8" t="n">
        <f aca="false">MAX(H4272:K4272)</f>
        <v>0</v>
      </c>
      <c r="C4272" s="11"/>
      <c r="D4272" s="10" t="e">
        <f aca="false">IF($A$1="WLB",INDEX(SupplierNomenclature!$D$1:$D$9996,MATCH(C4272,SupplierNomenclature!$I$1:$I$9996,0)),IF($A$1="BERU",INDEX(beru_assortment!$C$1:$C$10000,MATCH(C4272,beru_assortment!$I$1:$I$10000,0)),IF($A$1="OZON",INDEX(ozon_assortment!$F$3:$F$10000,MATCH(C4272,ozon_assortment!$E$3:$E$10000,0)),0)))</f>
        <v>#N/A</v>
      </c>
      <c r="E4272" s="7" t="n">
        <f aca="false">IF(ISBLANK(C4272), , IF(ISBLANK(C4271), E4270+1, E4271))</f>
        <v>0</v>
      </c>
      <c r="F4272" s="10" t="n">
        <f aca="false">IF(ISBLANK(C4272),,IF(OR(ISBLANK(C4271), C4271="Баркод"),1,F4271+1))</f>
        <v>0</v>
      </c>
      <c r="G4272" s="10" t="n">
        <f aca="false">IF(ISBLANK(C4273), F4272/2,)</f>
        <v>0</v>
      </c>
      <c r="H4272" s="0" t="n">
        <f aca="false">IF(ISBLANK(C4272),0,-1)</f>
        <v>0</v>
      </c>
      <c r="I4272" s="0" t="n">
        <f aca="false">IF(AND(ISBLANK(C4271),NOT(ISBLANK(C4272))),1,-1)</f>
        <v>-1</v>
      </c>
      <c r="J4272" s="0" t="n">
        <f aca="false">IF(ISBLANK(C4270),IF(AND(C4271=C4272,NOT(ISBLANK(C4271)),NOT(ISBLANK(C4272))),1,-1),-1)</f>
        <v>-1</v>
      </c>
      <c r="K4272" s="0" t="n">
        <f aca="false">IF(MAX(H4272:J4272)&lt;0,IF(OR(C4272=C4271,C4271=C4270),1,-1),MAX(H4272:J4272))</f>
        <v>0</v>
      </c>
    </row>
    <row r="4273" customFormat="false" ht="13.8" hidden="false" customHeight="false" outlineLevel="0" collapsed="false">
      <c r="B4273" s="8" t="n">
        <f aca="false">MAX(H4273:K4273)</f>
        <v>0</v>
      </c>
      <c r="C4273" s="11"/>
      <c r="D4273" s="10" t="e">
        <f aca="false">IF($A$1="WLB",INDEX(SupplierNomenclature!$D$1:$D$9996,MATCH(C4273,SupplierNomenclature!$I$1:$I$9996,0)),IF($A$1="BERU",INDEX(beru_assortment!$C$1:$C$10000,MATCH(C4273,beru_assortment!$I$1:$I$10000,0)),IF($A$1="OZON",INDEX(ozon_assortment!$F$3:$F$10000,MATCH(C4273,ozon_assortment!$E$3:$E$10000,0)),0)))</f>
        <v>#N/A</v>
      </c>
      <c r="E4273" s="7" t="n">
        <f aca="false">IF(ISBLANK(C4273), , IF(ISBLANK(C4272), E4271+1, E4272))</f>
        <v>0</v>
      </c>
      <c r="F4273" s="10" t="n">
        <f aca="false">IF(ISBLANK(C4273),,IF(OR(ISBLANK(C4272), C4272="Баркод"),1,F4272+1))</f>
        <v>0</v>
      </c>
      <c r="G4273" s="10" t="n">
        <f aca="false">IF(ISBLANK(C4274), F4273/2,)</f>
        <v>0</v>
      </c>
      <c r="H4273" s="0" t="n">
        <f aca="false">IF(ISBLANK(C4273),0,-1)</f>
        <v>0</v>
      </c>
      <c r="I4273" s="0" t="n">
        <f aca="false">IF(AND(ISBLANK(C4272),NOT(ISBLANK(C4273))),1,-1)</f>
        <v>-1</v>
      </c>
      <c r="J4273" s="0" t="n">
        <f aca="false">IF(ISBLANK(C4271),IF(AND(C4272=C4273,NOT(ISBLANK(C4272)),NOT(ISBLANK(C4273))),1,-1),-1)</f>
        <v>-1</v>
      </c>
      <c r="K4273" s="0" t="n">
        <f aca="false">IF(MAX(H4273:J4273)&lt;0,IF(OR(C4273=C4272,C4272=C4271),1,-1),MAX(H4273:J4273))</f>
        <v>0</v>
      </c>
    </row>
    <row r="4274" customFormat="false" ht="13.8" hidden="false" customHeight="false" outlineLevel="0" collapsed="false">
      <c r="B4274" s="8" t="n">
        <f aca="false">MAX(H4274:K4274)</f>
        <v>0</v>
      </c>
      <c r="C4274" s="11"/>
      <c r="D4274" s="10" t="e">
        <f aca="false">IF($A$1="WLB",INDEX(SupplierNomenclature!$D$1:$D$9996,MATCH(C4274,SupplierNomenclature!$I$1:$I$9996,0)),IF($A$1="BERU",INDEX(beru_assortment!$C$1:$C$10000,MATCH(C4274,beru_assortment!$I$1:$I$10000,0)),IF($A$1="OZON",INDEX(ozon_assortment!$F$3:$F$10000,MATCH(C4274,ozon_assortment!$E$3:$E$10000,0)),0)))</f>
        <v>#N/A</v>
      </c>
      <c r="E4274" s="7" t="n">
        <f aca="false">IF(ISBLANK(C4274), , IF(ISBLANK(C4273), E4272+1, E4273))</f>
        <v>0</v>
      </c>
      <c r="F4274" s="10" t="n">
        <f aca="false">IF(ISBLANK(C4274),,IF(OR(ISBLANK(C4273), C4273="Баркод"),1,F4273+1))</f>
        <v>0</v>
      </c>
      <c r="G4274" s="10" t="n">
        <f aca="false">IF(ISBLANK(C4275), F4274/2,)</f>
        <v>0</v>
      </c>
      <c r="H4274" s="0" t="n">
        <f aca="false">IF(ISBLANK(C4274),0,-1)</f>
        <v>0</v>
      </c>
      <c r="I4274" s="0" t="n">
        <f aca="false">IF(AND(ISBLANK(C4273),NOT(ISBLANK(C4274))),1,-1)</f>
        <v>-1</v>
      </c>
      <c r="J4274" s="0" t="n">
        <f aca="false">IF(ISBLANK(C4272),IF(AND(C4273=C4274,NOT(ISBLANK(C4273)),NOT(ISBLANK(C4274))),1,-1),-1)</f>
        <v>-1</v>
      </c>
      <c r="K4274" s="0" t="n">
        <f aca="false">IF(MAX(H4274:J4274)&lt;0,IF(OR(C4274=C4273,C4273=C4272),1,-1),MAX(H4274:J4274))</f>
        <v>0</v>
      </c>
    </row>
    <row r="4275" customFormat="false" ht="13.8" hidden="false" customHeight="false" outlineLevel="0" collapsed="false">
      <c r="B4275" s="8" t="n">
        <f aca="false">MAX(H4275:K4275)</f>
        <v>0</v>
      </c>
      <c r="C4275" s="11"/>
      <c r="D4275" s="10" t="e">
        <f aca="false">IF($A$1="WLB",INDEX(SupplierNomenclature!$D$1:$D$9996,MATCH(C4275,SupplierNomenclature!$I$1:$I$9996,0)),IF($A$1="BERU",INDEX(beru_assortment!$C$1:$C$10000,MATCH(C4275,beru_assortment!$I$1:$I$10000,0)),IF($A$1="OZON",INDEX(ozon_assortment!$F$3:$F$10000,MATCH(C4275,ozon_assortment!$E$3:$E$10000,0)),0)))</f>
        <v>#N/A</v>
      </c>
      <c r="E4275" s="7" t="n">
        <f aca="false">IF(ISBLANK(C4275), , IF(ISBLANK(C4274), E4273+1, E4274))</f>
        <v>0</v>
      </c>
      <c r="F4275" s="10" t="n">
        <f aca="false">IF(ISBLANK(C4275),,IF(OR(ISBLANK(C4274), C4274="Баркод"),1,F4274+1))</f>
        <v>0</v>
      </c>
      <c r="G4275" s="10" t="n">
        <f aca="false">IF(ISBLANK(C4276), F4275/2,)</f>
        <v>0</v>
      </c>
      <c r="H4275" s="0" t="n">
        <f aca="false">IF(ISBLANK(C4275),0,-1)</f>
        <v>0</v>
      </c>
      <c r="I4275" s="0" t="n">
        <f aca="false">IF(AND(ISBLANK(C4274),NOT(ISBLANK(C4275))),1,-1)</f>
        <v>-1</v>
      </c>
      <c r="J4275" s="0" t="n">
        <f aca="false">IF(ISBLANK(C4273),IF(AND(C4274=C4275,NOT(ISBLANK(C4274)),NOT(ISBLANK(C4275))),1,-1),-1)</f>
        <v>-1</v>
      </c>
      <c r="K4275" s="0" t="n">
        <f aca="false">IF(MAX(H4275:J4275)&lt;0,IF(OR(C4275=C4274,C4274=C4273),1,-1),MAX(H4275:J4275))</f>
        <v>0</v>
      </c>
    </row>
    <row r="4276" customFormat="false" ht="13.8" hidden="false" customHeight="false" outlineLevel="0" collapsed="false">
      <c r="B4276" s="8" t="n">
        <f aca="false">MAX(H4276:K4276)</f>
        <v>0</v>
      </c>
      <c r="C4276" s="11"/>
      <c r="D4276" s="10" t="e">
        <f aca="false">IF($A$1="WLB",INDEX(SupplierNomenclature!$D$1:$D$9996,MATCH(C4276,SupplierNomenclature!$I$1:$I$9996,0)),IF($A$1="BERU",INDEX(beru_assortment!$C$1:$C$10000,MATCH(C4276,beru_assortment!$I$1:$I$10000,0)),IF($A$1="OZON",INDEX(ozon_assortment!$F$3:$F$10000,MATCH(C4276,ozon_assortment!$E$3:$E$10000,0)),0)))</f>
        <v>#N/A</v>
      </c>
      <c r="E4276" s="7" t="n">
        <f aca="false">IF(ISBLANK(C4276), , IF(ISBLANK(C4275), E4274+1, E4275))</f>
        <v>0</v>
      </c>
      <c r="F4276" s="10" t="n">
        <f aca="false">IF(ISBLANK(C4276),,IF(OR(ISBLANK(C4275), C4275="Баркод"),1,F4275+1))</f>
        <v>0</v>
      </c>
      <c r="G4276" s="10" t="n">
        <f aca="false">IF(ISBLANK(C4277), F4276/2,)</f>
        <v>0</v>
      </c>
      <c r="H4276" s="0" t="n">
        <f aca="false">IF(ISBLANK(C4276),0,-1)</f>
        <v>0</v>
      </c>
      <c r="I4276" s="0" t="n">
        <f aca="false">IF(AND(ISBLANK(C4275),NOT(ISBLANK(C4276))),1,-1)</f>
        <v>-1</v>
      </c>
      <c r="J4276" s="0" t="n">
        <f aca="false">IF(ISBLANK(C4274),IF(AND(C4275=C4276,NOT(ISBLANK(C4275)),NOT(ISBLANK(C4276))),1,-1),-1)</f>
        <v>-1</v>
      </c>
      <c r="K4276" s="0" t="n">
        <f aca="false">IF(MAX(H4276:J4276)&lt;0,IF(OR(C4276=C4275,C4275=C4274),1,-1),MAX(H4276:J4276))</f>
        <v>0</v>
      </c>
    </row>
    <row r="4277" customFormat="false" ht="13.8" hidden="false" customHeight="false" outlineLevel="0" collapsed="false">
      <c r="B4277" s="8" t="n">
        <f aca="false">MAX(H4277:K4277)</f>
        <v>0</v>
      </c>
      <c r="C4277" s="11"/>
      <c r="D4277" s="10" t="e">
        <f aca="false">IF($A$1="WLB",INDEX(SupplierNomenclature!$D$1:$D$9996,MATCH(C4277,SupplierNomenclature!$I$1:$I$9996,0)),IF($A$1="BERU",INDEX(beru_assortment!$C$1:$C$10000,MATCH(C4277,beru_assortment!$I$1:$I$10000,0)),IF($A$1="OZON",INDEX(ozon_assortment!$F$3:$F$10000,MATCH(C4277,ozon_assortment!$E$3:$E$10000,0)),0)))</f>
        <v>#N/A</v>
      </c>
      <c r="E4277" s="7" t="n">
        <f aca="false">IF(ISBLANK(C4277), , IF(ISBLANK(C4276), E4275+1, E4276))</f>
        <v>0</v>
      </c>
      <c r="F4277" s="10" t="n">
        <f aca="false">IF(ISBLANK(C4277),,IF(OR(ISBLANK(C4276), C4276="Баркод"),1,F4276+1))</f>
        <v>0</v>
      </c>
      <c r="G4277" s="10" t="n">
        <f aca="false">IF(ISBLANK(C4278), F4277/2,)</f>
        <v>0</v>
      </c>
      <c r="H4277" s="0" t="n">
        <f aca="false">IF(ISBLANK(C4277),0,-1)</f>
        <v>0</v>
      </c>
      <c r="I4277" s="0" t="n">
        <f aca="false">IF(AND(ISBLANK(C4276),NOT(ISBLANK(C4277))),1,-1)</f>
        <v>-1</v>
      </c>
      <c r="J4277" s="0" t="n">
        <f aca="false">IF(ISBLANK(C4275),IF(AND(C4276=C4277,NOT(ISBLANK(C4276)),NOT(ISBLANK(C4277))),1,-1),-1)</f>
        <v>-1</v>
      </c>
      <c r="K4277" s="0" t="n">
        <f aca="false">IF(MAX(H4277:J4277)&lt;0,IF(OR(C4277=C4276,C4276=C4275),1,-1),MAX(H4277:J4277))</f>
        <v>0</v>
      </c>
    </row>
    <row r="4278" customFormat="false" ht="13.8" hidden="false" customHeight="false" outlineLevel="0" collapsed="false">
      <c r="B4278" s="8" t="n">
        <f aca="false">MAX(H4278:K4278)</f>
        <v>0</v>
      </c>
      <c r="C4278" s="11"/>
      <c r="D4278" s="10" t="e">
        <f aca="false">IF($A$1="WLB",INDEX(SupplierNomenclature!$D$1:$D$9996,MATCH(C4278,SupplierNomenclature!$I$1:$I$9996,0)),IF($A$1="BERU",INDEX(beru_assortment!$C$1:$C$10000,MATCH(C4278,beru_assortment!$I$1:$I$10000,0)),IF($A$1="OZON",INDEX(ozon_assortment!$F$3:$F$10000,MATCH(C4278,ozon_assortment!$E$3:$E$10000,0)),0)))</f>
        <v>#N/A</v>
      </c>
      <c r="E4278" s="7" t="n">
        <f aca="false">IF(ISBLANK(C4278), , IF(ISBLANK(C4277), E4276+1, E4277))</f>
        <v>0</v>
      </c>
      <c r="F4278" s="10" t="n">
        <f aca="false">IF(ISBLANK(C4278),,IF(OR(ISBLANK(C4277), C4277="Баркод"),1,F4277+1))</f>
        <v>0</v>
      </c>
      <c r="G4278" s="10" t="n">
        <f aca="false">IF(ISBLANK(C4279), F4278/2,)</f>
        <v>0</v>
      </c>
      <c r="H4278" s="0" t="n">
        <f aca="false">IF(ISBLANK(C4278),0,-1)</f>
        <v>0</v>
      </c>
      <c r="I4278" s="0" t="n">
        <f aca="false">IF(AND(ISBLANK(C4277),NOT(ISBLANK(C4278))),1,-1)</f>
        <v>-1</v>
      </c>
      <c r="J4278" s="0" t="n">
        <f aca="false">IF(ISBLANK(C4276),IF(AND(C4277=C4278,NOT(ISBLANK(C4277)),NOT(ISBLANK(C4278))),1,-1),-1)</f>
        <v>-1</v>
      </c>
      <c r="K4278" s="0" t="n">
        <f aca="false">IF(MAX(H4278:J4278)&lt;0,IF(OR(C4278=C4277,C4277=C4276),1,-1),MAX(H4278:J4278))</f>
        <v>0</v>
      </c>
    </row>
    <row r="4279" customFormat="false" ht="13.8" hidden="false" customHeight="false" outlineLevel="0" collapsed="false">
      <c r="B4279" s="8" t="n">
        <f aca="false">MAX(H4279:K4279)</f>
        <v>0</v>
      </c>
      <c r="C4279" s="11"/>
      <c r="D4279" s="10" t="e">
        <f aca="false">IF($A$1="WLB",INDEX(SupplierNomenclature!$D$1:$D$9996,MATCH(C4279,SupplierNomenclature!$I$1:$I$9996,0)),IF($A$1="BERU",INDEX(beru_assortment!$C$1:$C$10000,MATCH(C4279,beru_assortment!$I$1:$I$10000,0)),IF($A$1="OZON",INDEX(ozon_assortment!$F$3:$F$10000,MATCH(C4279,ozon_assortment!$E$3:$E$10000,0)),0)))</f>
        <v>#N/A</v>
      </c>
      <c r="E4279" s="7" t="n">
        <f aca="false">IF(ISBLANK(C4279), , IF(ISBLANK(C4278), E4277+1, E4278))</f>
        <v>0</v>
      </c>
      <c r="F4279" s="10" t="n">
        <f aca="false">IF(ISBLANK(C4279),,IF(OR(ISBLANK(C4278), C4278="Баркод"),1,F4278+1))</f>
        <v>0</v>
      </c>
      <c r="G4279" s="10" t="n">
        <f aca="false">IF(ISBLANK(C4280), F4279/2,)</f>
        <v>0</v>
      </c>
      <c r="H4279" s="0" t="n">
        <f aca="false">IF(ISBLANK(C4279),0,-1)</f>
        <v>0</v>
      </c>
      <c r="I4279" s="0" t="n">
        <f aca="false">IF(AND(ISBLANK(C4278),NOT(ISBLANK(C4279))),1,-1)</f>
        <v>-1</v>
      </c>
      <c r="J4279" s="0" t="n">
        <f aca="false">IF(ISBLANK(C4277),IF(AND(C4278=C4279,NOT(ISBLANK(C4278)),NOT(ISBLANK(C4279))),1,-1),-1)</f>
        <v>-1</v>
      </c>
      <c r="K4279" s="0" t="n">
        <f aca="false">IF(MAX(H4279:J4279)&lt;0,IF(OR(C4279=C4278,C4278=C4277),1,-1),MAX(H4279:J4279))</f>
        <v>0</v>
      </c>
    </row>
    <row r="4280" customFormat="false" ht="13.8" hidden="false" customHeight="false" outlineLevel="0" collapsed="false">
      <c r="B4280" s="8" t="n">
        <f aca="false">MAX(H4280:K4280)</f>
        <v>0</v>
      </c>
      <c r="C4280" s="11"/>
      <c r="D4280" s="10" t="e">
        <f aca="false">IF($A$1="WLB",INDEX(SupplierNomenclature!$D$1:$D$9996,MATCH(C4280,SupplierNomenclature!$I$1:$I$9996,0)),IF($A$1="BERU",INDEX(beru_assortment!$C$1:$C$10000,MATCH(C4280,beru_assortment!$I$1:$I$10000,0)),IF($A$1="OZON",INDEX(ozon_assortment!$F$3:$F$10000,MATCH(C4280,ozon_assortment!$E$3:$E$10000,0)),0)))</f>
        <v>#N/A</v>
      </c>
      <c r="E4280" s="7" t="n">
        <f aca="false">IF(ISBLANK(C4280), , IF(ISBLANK(C4279), E4278+1, E4279))</f>
        <v>0</v>
      </c>
      <c r="F4280" s="10" t="n">
        <f aca="false">IF(ISBLANK(C4280),,IF(OR(ISBLANK(C4279), C4279="Баркод"),1,F4279+1))</f>
        <v>0</v>
      </c>
      <c r="G4280" s="10" t="n">
        <f aca="false">IF(ISBLANK(C4281), F4280/2,)</f>
        <v>0</v>
      </c>
      <c r="H4280" s="0" t="n">
        <f aca="false">IF(ISBLANK(C4280),0,-1)</f>
        <v>0</v>
      </c>
      <c r="I4280" s="0" t="n">
        <f aca="false">IF(AND(ISBLANK(C4279),NOT(ISBLANK(C4280))),1,-1)</f>
        <v>-1</v>
      </c>
      <c r="J4280" s="0" t="n">
        <f aca="false">IF(ISBLANK(C4278),IF(AND(C4279=C4280,NOT(ISBLANK(C4279)),NOT(ISBLANK(C4280))),1,-1),-1)</f>
        <v>-1</v>
      </c>
      <c r="K4280" s="0" t="n">
        <f aca="false">IF(MAX(H4280:J4280)&lt;0,IF(OR(C4280=C4279,C4279=C4278),1,-1),MAX(H4280:J4280))</f>
        <v>0</v>
      </c>
    </row>
    <row r="4281" customFormat="false" ht="13.8" hidden="false" customHeight="false" outlineLevel="0" collapsed="false">
      <c r="B4281" s="8" t="n">
        <f aca="false">MAX(H4281:K4281)</f>
        <v>0</v>
      </c>
      <c r="C4281" s="11"/>
      <c r="D4281" s="10" t="e">
        <f aca="false">IF($A$1="WLB",INDEX(SupplierNomenclature!$D$1:$D$9996,MATCH(C4281,SupplierNomenclature!$I$1:$I$9996,0)),IF($A$1="BERU",INDEX(beru_assortment!$C$1:$C$10000,MATCH(C4281,beru_assortment!$I$1:$I$10000,0)),IF($A$1="OZON",INDEX(ozon_assortment!$F$3:$F$10000,MATCH(C4281,ozon_assortment!$E$3:$E$10000,0)),0)))</f>
        <v>#N/A</v>
      </c>
      <c r="E4281" s="7" t="n">
        <f aca="false">IF(ISBLANK(C4281), , IF(ISBLANK(C4280), E4279+1, E4280))</f>
        <v>0</v>
      </c>
      <c r="F4281" s="10" t="n">
        <f aca="false">IF(ISBLANK(C4281),,IF(OR(ISBLANK(C4280), C4280="Баркод"),1,F4280+1))</f>
        <v>0</v>
      </c>
      <c r="G4281" s="10" t="n">
        <f aca="false">IF(ISBLANK(C4282), F4281/2,)</f>
        <v>0</v>
      </c>
      <c r="H4281" s="0" t="n">
        <f aca="false">IF(ISBLANK(C4281),0,-1)</f>
        <v>0</v>
      </c>
      <c r="I4281" s="0" t="n">
        <f aca="false">IF(AND(ISBLANK(C4280),NOT(ISBLANK(C4281))),1,-1)</f>
        <v>-1</v>
      </c>
      <c r="J4281" s="0" t="n">
        <f aca="false">IF(ISBLANK(C4279),IF(AND(C4280=C4281,NOT(ISBLANK(C4280)),NOT(ISBLANK(C4281))),1,-1),-1)</f>
        <v>-1</v>
      </c>
      <c r="K4281" s="0" t="n">
        <f aca="false">IF(MAX(H4281:J4281)&lt;0,IF(OR(C4281=C4280,C4280=C4279),1,-1),MAX(H4281:J4281))</f>
        <v>0</v>
      </c>
    </row>
    <row r="4282" customFormat="false" ht="13.8" hidden="false" customHeight="false" outlineLevel="0" collapsed="false">
      <c r="B4282" s="8" t="n">
        <f aca="false">MAX(H4282:K4282)</f>
        <v>0</v>
      </c>
      <c r="C4282" s="11"/>
      <c r="D4282" s="10" t="e">
        <f aca="false">IF($A$1="WLB",INDEX(SupplierNomenclature!$D$1:$D$9996,MATCH(C4282,SupplierNomenclature!$I$1:$I$9996,0)),IF($A$1="BERU",INDEX(beru_assortment!$C$1:$C$10000,MATCH(C4282,beru_assortment!$I$1:$I$10000,0)),IF($A$1="OZON",INDEX(ozon_assortment!$F$3:$F$10000,MATCH(C4282,ozon_assortment!$E$3:$E$10000,0)),0)))</f>
        <v>#N/A</v>
      </c>
      <c r="E4282" s="7" t="n">
        <f aca="false">IF(ISBLANK(C4282), , IF(ISBLANK(C4281), E4280+1, E4281))</f>
        <v>0</v>
      </c>
      <c r="F4282" s="10" t="n">
        <f aca="false">IF(ISBLANK(C4282),,IF(OR(ISBLANK(C4281), C4281="Баркод"),1,F4281+1))</f>
        <v>0</v>
      </c>
      <c r="G4282" s="10" t="n">
        <f aca="false">IF(ISBLANK(C4283), F4282/2,)</f>
        <v>0</v>
      </c>
      <c r="H4282" s="0" t="n">
        <f aca="false">IF(ISBLANK(C4282),0,-1)</f>
        <v>0</v>
      </c>
      <c r="I4282" s="0" t="n">
        <f aca="false">IF(AND(ISBLANK(C4281),NOT(ISBLANK(C4282))),1,-1)</f>
        <v>-1</v>
      </c>
      <c r="J4282" s="0" t="n">
        <f aca="false">IF(ISBLANK(C4280),IF(AND(C4281=C4282,NOT(ISBLANK(C4281)),NOT(ISBLANK(C4282))),1,-1),-1)</f>
        <v>-1</v>
      </c>
      <c r="K4282" s="0" t="n">
        <f aca="false">IF(MAX(H4282:J4282)&lt;0,IF(OR(C4282=C4281,C4281=C4280),1,-1),MAX(H4282:J4282))</f>
        <v>0</v>
      </c>
    </row>
    <row r="4283" customFormat="false" ht="13.8" hidden="false" customHeight="false" outlineLevel="0" collapsed="false">
      <c r="B4283" s="8" t="n">
        <f aca="false">MAX(H4283:K4283)</f>
        <v>0</v>
      </c>
      <c r="C4283" s="11"/>
      <c r="D4283" s="10" t="e">
        <f aca="false">IF($A$1="WLB",INDEX(SupplierNomenclature!$D$1:$D$9996,MATCH(C4283,SupplierNomenclature!$I$1:$I$9996,0)),IF($A$1="BERU",INDEX(beru_assortment!$C$1:$C$10000,MATCH(C4283,beru_assortment!$I$1:$I$10000,0)),IF($A$1="OZON",INDEX(ozon_assortment!$F$3:$F$10000,MATCH(C4283,ozon_assortment!$E$3:$E$10000,0)),0)))</f>
        <v>#N/A</v>
      </c>
      <c r="E4283" s="7" t="n">
        <f aca="false">IF(ISBLANK(C4283), , IF(ISBLANK(C4282), E4281+1, E4282))</f>
        <v>0</v>
      </c>
      <c r="F4283" s="10" t="n">
        <f aca="false">IF(ISBLANK(C4283),,IF(OR(ISBLANK(C4282), C4282="Баркод"),1,F4282+1))</f>
        <v>0</v>
      </c>
      <c r="G4283" s="10" t="n">
        <f aca="false">IF(ISBLANK(C4284), F4283/2,)</f>
        <v>0</v>
      </c>
      <c r="H4283" s="0" t="n">
        <f aca="false">IF(ISBLANK(C4283),0,-1)</f>
        <v>0</v>
      </c>
      <c r="I4283" s="0" t="n">
        <f aca="false">IF(AND(ISBLANK(C4282),NOT(ISBLANK(C4283))),1,-1)</f>
        <v>-1</v>
      </c>
      <c r="J4283" s="0" t="n">
        <f aca="false">IF(ISBLANK(C4281),IF(AND(C4282=C4283,NOT(ISBLANK(C4282)),NOT(ISBLANK(C4283))),1,-1),-1)</f>
        <v>-1</v>
      </c>
      <c r="K4283" s="0" t="n">
        <f aca="false">IF(MAX(H4283:J4283)&lt;0,IF(OR(C4283=C4282,C4282=C4281),1,-1),MAX(H4283:J4283))</f>
        <v>0</v>
      </c>
    </row>
    <row r="4284" customFormat="false" ht="13.8" hidden="false" customHeight="false" outlineLevel="0" collapsed="false">
      <c r="B4284" s="8" t="n">
        <f aca="false">MAX(H4284:K4284)</f>
        <v>0</v>
      </c>
      <c r="C4284" s="11"/>
      <c r="D4284" s="10" t="e">
        <f aca="false">IF($A$1="WLB",INDEX(SupplierNomenclature!$D$1:$D$9996,MATCH(C4284,SupplierNomenclature!$I$1:$I$9996,0)),IF($A$1="BERU",INDEX(beru_assortment!$C$1:$C$10000,MATCH(C4284,beru_assortment!$I$1:$I$10000,0)),IF($A$1="OZON",INDEX(ozon_assortment!$F$3:$F$10000,MATCH(C4284,ozon_assortment!$E$3:$E$10000,0)),0)))</f>
        <v>#N/A</v>
      </c>
      <c r="E4284" s="7" t="n">
        <f aca="false">IF(ISBLANK(C4284), , IF(ISBLANK(C4283), E4282+1, E4283))</f>
        <v>0</v>
      </c>
      <c r="F4284" s="10" t="n">
        <f aca="false">IF(ISBLANK(C4284),,IF(OR(ISBLANK(C4283), C4283="Баркод"),1,F4283+1))</f>
        <v>0</v>
      </c>
      <c r="G4284" s="10" t="n">
        <f aca="false">IF(ISBLANK(C4285), F4284/2,)</f>
        <v>0</v>
      </c>
      <c r="H4284" s="0" t="n">
        <f aca="false">IF(ISBLANK(C4284),0,-1)</f>
        <v>0</v>
      </c>
      <c r="I4284" s="0" t="n">
        <f aca="false">IF(AND(ISBLANK(C4283),NOT(ISBLANK(C4284))),1,-1)</f>
        <v>-1</v>
      </c>
      <c r="J4284" s="0" t="n">
        <f aca="false">IF(ISBLANK(C4282),IF(AND(C4283=C4284,NOT(ISBLANK(C4283)),NOT(ISBLANK(C4284))),1,-1),-1)</f>
        <v>-1</v>
      </c>
      <c r="K4284" s="0" t="n">
        <f aca="false">IF(MAX(H4284:J4284)&lt;0,IF(OR(C4284=C4283,C4283=C4282),1,-1),MAX(H4284:J4284))</f>
        <v>0</v>
      </c>
    </row>
    <row r="4285" customFormat="false" ht="13.8" hidden="false" customHeight="false" outlineLevel="0" collapsed="false">
      <c r="B4285" s="8" t="n">
        <f aca="false">MAX(H4285:K4285)</f>
        <v>0</v>
      </c>
      <c r="C4285" s="11"/>
      <c r="D4285" s="10" t="e">
        <f aca="false">IF($A$1="WLB",INDEX(SupplierNomenclature!$D$1:$D$9996,MATCH(C4285,SupplierNomenclature!$I$1:$I$9996,0)),IF($A$1="BERU",INDEX(beru_assortment!$C$1:$C$10000,MATCH(C4285,beru_assortment!$I$1:$I$10000,0)),IF($A$1="OZON",INDEX(ozon_assortment!$F$3:$F$10000,MATCH(C4285,ozon_assortment!$E$3:$E$10000,0)),0)))</f>
        <v>#N/A</v>
      </c>
      <c r="E4285" s="7" t="n">
        <f aca="false">IF(ISBLANK(C4285), , IF(ISBLANK(C4284), E4283+1, E4284))</f>
        <v>0</v>
      </c>
      <c r="F4285" s="10" t="n">
        <f aca="false">IF(ISBLANK(C4285),,IF(OR(ISBLANK(C4284), C4284="Баркод"),1,F4284+1))</f>
        <v>0</v>
      </c>
      <c r="G4285" s="10" t="n">
        <f aca="false">IF(ISBLANK(C4286), F4285/2,)</f>
        <v>0</v>
      </c>
      <c r="H4285" s="0" t="n">
        <f aca="false">IF(ISBLANK(C4285),0,-1)</f>
        <v>0</v>
      </c>
      <c r="I4285" s="0" t="n">
        <f aca="false">IF(AND(ISBLANK(C4284),NOT(ISBLANK(C4285))),1,-1)</f>
        <v>-1</v>
      </c>
      <c r="J4285" s="0" t="n">
        <f aca="false">IF(ISBLANK(C4283),IF(AND(C4284=C4285,NOT(ISBLANK(C4284)),NOT(ISBLANK(C4285))),1,-1),-1)</f>
        <v>-1</v>
      </c>
      <c r="K4285" s="0" t="n">
        <f aca="false">IF(MAX(H4285:J4285)&lt;0,IF(OR(C4285=C4284,C4284=C4283),1,-1),MAX(H4285:J4285))</f>
        <v>0</v>
      </c>
    </row>
    <row r="4286" customFormat="false" ht="13.8" hidden="false" customHeight="false" outlineLevel="0" collapsed="false">
      <c r="B4286" s="8" t="n">
        <f aca="false">MAX(H4286:K4286)</f>
        <v>0</v>
      </c>
      <c r="C4286" s="11"/>
      <c r="D4286" s="10" t="e">
        <f aca="false">IF($A$1="WLB",INDEX(SupplierNomenclature!$D$1:$D$9996,MATCH(C4286,SupplierNomenclature!$I$1:$I$9996,0)),IF($A$1="BERU",INDEX(beru_assortment!$C$1:$C$10000,MATCH(C4286,beru_assortment!$I$1:$I$10000,0)),IF($A$1="OZON",INDEX(ozon_assortment!$F$3:$F$10000,MATCH(C4286,ozon_assortment!$E$3:$E$10000,0)),0)))</f>
        <v>#N/A</v>
      </c>
      <c r="E4286" s="7" t="n">
        <f aca="false">IF(ISBLANK(C4286), , IF(ISBLANK(C4285), E4284+1, E4285))</f>
        <v>0</v>
      </c>
      <c r="F4286" s="10" t="n">
        <f aca="false">IF(ISBLANK(C4286),,IF(OR(ISBLANK(C4285), C4285="Баркод"),1,F4285+1))</f>
        <v>0</v>
      </c>
      <c r="G4286" s="10" t="n">
        <f aca="false">IF(ISBLANK(C4287), F4286/2,)</f>
        <v>0</v>
      </c>
      <c r="H4286" s="0" t="n">
        <f aca="false">IF(ISBLANK(C4286),0,-1)</f>
        <v>0</v>
      </c>
      <c r="I4286" s="0" t="n">
        <f aca="false">IF(AND(ISBLANK(C4285),NOT(ISBLANK(C4286))),1,-1)</f>
        <v>-1</v>
      </c>
      <c r="J4286" s="0" t="n">
        <f aca="false">IF(ISBLANK(C4284),IF(AND(C4285=C4286,NOT(ISBLANK(C4285)),NOT(ISBLANK(C4286))),1,-1),-1)</f>
        <v>-1</v>
      </c>
      <c r="K4286" s="0" t="n">
        <f aca="false">IF(MAX(H4286:J4286)&lt;0,IF(OR(C4286=C4285,C4285=C4284),1,-1),MAX(H4286:J4286))</f>
        <v>0</v>
      </c>
    </row>
    <row r="4287" customFormat="false" ht="13.8" hidden="false" customHeight="false" outlineLevel="0" collapsed="false">
      <c r="B4287" s="8" t="n">
        <f aca="false">MAX(H4287:K4287)</f>
        <v>0</v>
      </c>
      <c r="C4287" s="11"/>
      <c r="D4287" s="10" t="e">
        <f aca="false">IF($A$1="WLB",INDEX(SupplierNomenclature!$D$1:$D$9996,MATCH(C4287,SupplierNomenclature!$I$1:$I$9996,0)),IF($A$1="BERU",INDEX(beru_assortment!$C$1:$C$10000,MATCH(C4287,beru_assortment!$I$1:$I$10000,0)),IF($A$1="OZON",INDEX(ozon_assortment!$F$3:$F$10000,MATCH(C4287,ozon_assortment!$E$3:$E$10000,0)),0)))</f>
        <v>#N/A</v>
      </c>
      <c r="E4287" s="7" t="n">
        <f aca="false">IF(ISBLANK(C4287), , IF(ISBLANK(C4286), E4285+1, E4286))</f>
        <v>0</v>
      </c>
      <c r="F4287" s="10" t="n">
        <f aca="false">IF(ISBLANK(C4287),,IF(OR(ISBLANK(C4286), C4286="Баркод"),1,F4286+1))</f>
        <v>0</v>
      </c>
      <c r="G4287" s="10" t="n">
        <f aca="false">IF(ISBLANK(C4288), F4287/2,)</f>
        <v>0</v>
      </c>
      <c r="H4287" s="0" t="n">
        <f aca="false">IF(ISBLANK(C4287),0,-1)</f>
        <v>0</v>
      </c>
      <c r="I4287" s="0" t="n">
        <f aca="false">IF(AND(ISBLANK(C4286),NOT(ISBLANK(C4287))),1,-1)</f>
        <v>-1</v>
      </c>
      <c r="J4287" s="0" t="n">
        <f aca="false">IF(ISBLANK(C4285),IF(AND(C4286=C4287,NOT(ISBLANK(C4286)),NOT(ISBLANK(C4287))),1,-1),-1)</f>
        <v>-1</v>
      </c>
      <c r="K4287" s="0" t="n">
        <f aca="false">IF(MAX(H4287:J4287)&lt;0,IF(OR(C4287=C4286,C4286=C4285),1,-1),MAX(H4287:J4287))</f>
        <v>0</v>
      </c>
    </row>
    <row r="4288" customFormat="false" ht="13.8" hidden="false" customHeight="false" outlineLevel="0" collapsed="false">
      <c r="B4288" s="8" t="n">
        <f aca="false">MAX(H4288:K4288)</f>
        <v>0</v>
      </c>
      <c r="C4288" s="11"/>
      <c r="D4288" s="10" t="e">
        <f aca="false">IF($A$1="WLB",INDEX(SupplierNomenclature!$D$1:$D$9996,MATCH(C4288,SupplierNomenclature!$I$1:$I$9996,0)),IF($A$1="BERU",INDEX(beru_assortment!$C$1:$C$10000,MATCH(C4288,beru_assortment!$I$1:$I$10000,0)),IF($A$1="OZON",INDEX(ozon_assortment!$F$3:$F$10000,MATCH(C4288,ozon_assortment!$E$3:$E$10000,0)),0)))</f>
        <v>#N/A</v>
      </c>
      <c r="E4288" s="7" t="n">
        <f aca="false">IF(ISBLANK(C4288), , IF(ISBLANK(C4287), E4286+1, E4287))</f>
        <v>0</v>
      </c>
      <c r="F4288" s="10" t="n">
        <f aca="false">IF(ISBLANK(C4288),,IF(OR(ISBLANK(C4287), C4287="Баркод"),1,F4287+1))</f>
        <v>0</v>
      </c>
      <c r="G4288" s="10" t="n">
        <f aca="false">IF(ISBLANK(C4289), F4288/2,)</f>
        <v>0</v>
      </c>
      <c r="H4288" s="0" t="n">
        <f aca="false">IF(ISBLANK(C4288),0,-1)</f>
        <v>0</v>
      </c>
      <c r="I4288" s="0" t="n">
        <f aca="false">IF(AND(ISBLANK(C4287),NOT(ISBLANK(C4288))),1,-1)</f>
        <v>-1</v>
      </c>
      <c r="J4288" s="0" t="n">
        <f aca="false">IF(ISBLANK(C4286),IF(AND(C4287=C4288,NOT(ISBLANK(C4287)),NOT(ISBLANK(C4288))),1,-1),-1)</f>
        <v>-1</v>
      </c>
      <c r="K4288" s="0" t="n">
        <f aca="false">IF(MAX(H4288:J4288)&lt;0,IF(OR(C4288=C4287,C4287=C4286),1,-1),MAX(H4288:J4288))</f>
        <v>0</v>
      </c>
    </row>
    <row r="4289" customFormat="false" ht="13.8" hidden="false" customHeight="false" outlineLevel="0" collapsed="false">
      <c r="B4289" s="8" t="n">
        <f aca="false">MAX(H4289:K4289)</f>
        <v>0</v>
      </c>
      <c r="C4289" s="11"/>
      <c r="D4289" s="10" t="e">
        <f aca="false">IF($A$1="WLB",INDEX(SupplierNomenclature!$D$1:$D$9996,MATCH(C4289,SupplierNomenclature!$I$1:$I$9996,0)),IF($A$1="BERU",INDEX(beru_assortment!$C$1:$C$10000,MATCH(C4289,beru_assortment!$I$1:$I$10000,0)),IF($A$1="OZON",INDEX(ozon_assortment!$F$3:$F$10000,MATCH(C4289,ozon_assortment!$E$3:$E$10000,0)),0)))</f>
        <v>#N/A</v>
      </c>
      <c r="E4289" s="7" t="n">
        <f aca="false">IF(ISBLANK(C4289), , IF(ISBLANK(C4288), E4287+1, E4288))</f>
        <v>0</v>
      </c>
      <c r="F4289" s="10" t="n">
        <f aca="false">IF(ISBLANK(C4289),,IF(OR(ISBLANK(C4288), C4288="Баркод"),1,F4288+1))</f>
        <v>0</v>
      </c>
      <c r="G4289" s="10" t="n">
        <f aca="false">IF(ISBLANK(C4290), F4289/2,)</f>
        <v>0</v>
      </c>
      <c r="H4289" s="0" t="n">
        <f aca="false">IF(ISBLANK(C4289),0,-1)</f>
        <v>0</v>
      </c>
      <c r="I4289" s="0" t="n">
        <f aca="false">IF(AND(ISBLANK(C4288),NOT(ISBLANK(C4289))),1,-1)</f>
        <v>-1</v>
      </c>
      <c r="J4289" s="0" t="n">
        <f aca="false">IF(ISBLANK(C4287),IF(AND(C4288=C4289,NOT(ISBLANK(C4288)),NOT(ISBLANK(C4289))),1,-1),-1)</f>
        <v>-1</v>
      </c>
      <c r="K4289" s="0" t="n">
        <f aca="false">IF(MAX(H4289:J4289)&lt;0,IF(OR(C4289=C4288,C4288=C4287),1,-1),MAX(H4289:J4289))</f>
        <v>0</v>
      </c>
    </row>
    <row r="4290" customFormat="false" ht="13.8" hidden="false" customHeight="false" outlineLevel="0" collapsed="false">
      <c r="B4290" s="8" t="n">
        <f aca="false">MAX(H4290:K4290)</f>
        <v>0</v>
      </c>
      <c r="C4290" s="11"/>
      <c r="D4290" s="10" t="e">
        <f aca="false">IF($A$1="WLB",INDEX(SupplierNomenclature!$D$1:$D$9996,MATCH(C4290,SupplierNomenclature!$I$1:$I$9996,0)),IF($A$1="BERU",INDEX(beru_assortment!$C$1:$C$10000,MATCH(C4290,beru_assortment!$I$1:$I$10000,0)),IF($A$1="OZON",INDEX(ozon_assortment!$F$3:$F$10000,MATCH(C4290,ozon_assortment!$E$3:$E$10000,0)),0)))</f>
        <v>#N/A</v>
      </c>
      <c r="E4290" s="7" t="n">
        <f aca="false">IF(ISBLANK(C4290), , IF(ISBLANK(C4289), E4288+1, E4289))</f>
        <v>0</v>
      </c>
      <c r="F4290" s="10" t="n">
        <f aca="false">IF(ISBLANK(C4290),,IF(OR(ISBLANK(C4289), C4289="Баркод"),1,F4289+1))</f>
        <v>0</v>
      </c>
      <c r="G4290" s="10" t="n">
        <f aca="false">IF(ISBLANK(C4291), F4290/2,)</f>
        <v>0</v>
      </c>
      <c r="H4290" s="0" t="n">
        <f aca="false">IF(ISBLANK(C4290),0,-1)</f>
        <v>0</v>
      </c>
      <c r="I4290" s="0" t="n">
        <f aca="false">IF(AND(ISBLANK(C4289),NOT(ISBLANK(C4290))),1,-1)</f>
        <v>-1</v>
      </c>
      <c r="J4290" s="0" t="n">
        <f aca="false">IF(ISBLANK(C4288),IF(AND(C4289=C4290,NOT(ISBLANK(C4289)),NOT(ISBLANK(C4290))),1,-1),-1)</f>
        <v>-1</v>
      </c>
      <c r="K4290" s="0" t="n">
        <f aca="false">IF(MAX(H4290:J4290)&lt;0,IF(OR(C4290=C4289,C4289=C4288),1,-1),MAX(H4290:J4290))</f>
        <v>0</v>
      </c>
    </row>
    <row r="4291" customFormat="false" ht="13.8" hidden="false" customHeight="false" outlineLevel="0" collapsed="false">
      <c r="B4291" s="8" t="n">
        <f aca="false">MAX(H4291:K4291)</f>
        <v>0</v>
      </c>
      <c r="C4291" s="11"/>
      <c r="D4291" s="10" t="e">
        <f aca="false">IF($A$1="WLB",INDEX(SupplierNomenclature!$D$1:$D$9996,MATCH(C4291,SupplierNomenclature!$I$1:$I$9996,0)),IF($A$1="BERU",INDEX(beru_assortment!$C$1:$C$10000,MATCH(C4291,beru_assortment!$I$1:$I$10000,0)),IF($A$1="OZON",INDEX(ozon_assortment!$F$3:$F$10000,MATCH(C4291,ozon_assortment!$E$3:$E$10000,0)),0)))</f>
        <v>#N/A</v>
      </c>
      <c r="E4291" s="7" t="n">
        <f aca="false">IF(ISBLANK(C4291), , IF(ISBLANK(C4290), E4289+1, E4290))</f>
        <v>0</v>
      </c>
      <c r="F4291" s="10" t="n">
        <f aca="false">IF(ISBLANK(C4291),,IF(OR(ISBLANK(C4290), C4290="Баркод"),1,F4290+1))</f>
        <v>0</v>
      </c>
      <c r="G4291" s="10" t="n">
        <f aca="false">IF(ISBLANK(C4292), F4291/2,)</f>
        <v>0</v>
      </c>
      <c r="H4291" s="0" t="n">
        <f aca="false">IF(ISBLANK(C4291),0,-1)</f>
        <v>0</v>
      </c>
      <c r="I4291" s="0" t="n">
        <f aca="false">IF(AND(ISBLANK(C4290),NOT(ISBLANK(C4291))),1,-1)</f>
        <v>-1</v>
      </c>
      <c r="J4291" s="0" t="n">
        <f aca="false">IF(ISBLANK(C4289),IF(AND(C4290=C4291,NOT(ISBLANK(C4290)),NOT(ISBLANK(C4291))),1,-1),-1)</f>
        <v>-1</v>
      </c>
      <c r="K4291" s="0" t="n">
        <f aca="false">IF(MAX(H4291:J4291)&lt;0,IF(OR(C4291=C4290,C4290=C4289),1,-1),MAX(H4291:J4291))</f>
        <v>0</v>
      </c>
    </row>
    <row r="4292" customFormat="false" ht="13.8" hidden="false" customHeight="false" outlineLevel="0" collapsed="false">
      <c r="B4292" s="8" t="n">
        <f aca="false">MAX(H4292:K4292)</f>
        <v>0</v>
      </c>
      <c r="C4292" s="11"/>
      <c r="D4292" s="10" t="e">
        <f aca="false">IF($A$1="WLB",INDEX(SupplierNomenclature!$D$1:$D$9996,MATCH(C4292,SupplierNomenclature!$I$1:$I$9996,0)),IF($A$1="BERU",INDEX(beru_assortment!$C$1:$C$10000,MATCH(C4292,beru_assortment!$I$1:$I$10000,0)),IF($A$1="OZON",INDEX(ozon_assortment!$F$3:$F$10000,MATCH(C4292,ozon_assortment!$E$3:$E$10000,0)),0)))</f>
        <v>#N/A</v>
      </c>
      <c r="E4292" s="7" t="n">
        <f aca="false">IF(ISBLANK(C4292), , IF(ISBLANK(C4291), E4290+1, E4291))</f>
        <v>0</v>
      </c>
      <c r="F4292" s="10" t="n">
        <f aca="false">IF(ISBLANK(C4292),,IF(OR(ISBLANK(C4291), C4291="Баркод"),1,F4291+1))</f>
        <v>0</v>
      </c>
      <c r="G4292" s="10" t="n">
        <f aca="false">IF(ISBLANK(C4293), F4292/2,)</f>
        <v>0</v>
      </c>
      <c r="H4292" s="0" t="n">
        <f aca="false">IF(ISBLANK(C4292),0,-1)</f>
        <v>0</v>
      </c>
      <c r="I4292" s="0" t="n">
        <f aca="false">IF(AND(ISBLANK(C4291),NOT(ISBLANK(C4292))),1,-1)</f>
        <v>-1</v>
      </c>
      <c r="J4292" s="0" t="n">
        <f aca="false">IF(ISBLANK(C4290),IF(AND(C4291=C4292,NOT(ISBLANK(C4291)),NOT(ISBLANK(C4292))),1,-1),-1)</f>
        <v>-1</v>
      </c>
      <c r="K4292" s="0" t="n">
        <f aca="false">IF(MAX(H4292:J4292)&lt;0,IF(OR(C4292=C4291,C4291=C4290),1,-1),MAX(H4292:J4292))</f>
        <v>0</v>
      </c>
    </row>
    <row r="4293" customFormat="false" ht="13.8" hidden="false" customHeight="false" outlineLevel="0" collapsed="false">
      <c r="B4293" s="8" t="n">
        <f aca="false">MAX(H4293:K4293)</f>
        <v>0</v>
      </c>
      <c r="C4293" s="11"/>
      <c r="D4293" s="10" t="e">
        <f aca="false">IF($A$1="WLB",INDEX(SupplierNomenclature!$D$1:$D$9996,MATCH(C4293,SupplierNomenclature!$I$1:$I$9996,0)),IF($A$1="BERU",INDEX(beru_assortment!$C$1:$C$10000,MATCH(C4293,beru_assortment!$I$1:$I$10000,0)),IF($A$1="OZON",INDEX(ozon_assortment!$F$3:$F$10000,MATCH(C4293,ozon_assortment!$E$3:$E$10000,0)),0)))</f>
        <v>#N/A</v>
      </c>
      <c r="E4293" s="7" t="n">
        <f aca="false">IF(ISBLANK(C4293), , IF(ISBLANK(C4292), E4291+1, E4292))</f>
        <v>0</v>
      </c>
      <c r="F4293" s="10" t="n">
        <f aca="false">IF(ISBLANK(C4293),,IF(OR(ISBLANK(C4292), C4292="Баркод"),1,F4292+1))</f>
        <v>0</v>
      </c>
      <c r="G4293" s="10" t="n">
        <f aca="false">IF(ISBLANK(C4294), F4293/2,)</f>
        <v>0</v>
      </c>
      <c r="H4293" s="0" t="n">
        <f aca="false">IF(ISBLANK(C4293),0,-1)</f>
        <v>0</v>
      </c>
      <c r="I4293" s="0" t="n">
        <f aca="false">IF(AND(ISBLANK(C4292),NOT(ISBLANK(C4293))),1,-1)</f>
        <v>-1</v>
      </c>
      <c r="J4293" s="0" t="n">
        <f aca="false">IF(ISBLANK(C4291),IF(AND(C4292=C4293,NOT(ISBLANK(C4292)),NOT(ISBLANK(C4293))),1,-1),-1)</f>
        <v>-1</v>
      </c>
      <c r="K4293" s="0" t="n">
        <f aca="false">IF(MAX(H4293:J4293)&lt;0,IF(OR(C4293=C4292,C4292=C4291),1,-1),MAX(H4293:J4293))</f>
        <v>0</v>
      </c>
    </row>
    <row r="4294" customFormat="false" ht="13.8" hidden="false" customHeight="false" outlineLevel="0" collapsed="false">
      <c r="B4294" s="8" t="n">
        <f aca="false">MAX(H4294:K4294)</f>
        <v>0</v>
      </c>
      <c r="C4294" s="11"/>
      <c r="D4294" s="10" t="e">
        <f aca="false">IF($A$1="WLB",INDEX(SupplierNomenclature!$D$1:$D$9996,MATCH(C4294,SupplierNomenclature!$I$1:$I$9996,0)),IF($A$1="BERU",INDEX(beru_assortment!$C$1:$C$10000,MATCH(C4294,beru_assortment!$I$1:$I$10000,0)),IF($A$1="OZON",INDEX(ozon_assortment!$F$3:$F$10000,MATCH(C4294,ozon_assortment!$E$3:$E$10000,0)),0)))</f>
        <v>#N/A</v>
      </c>
      <c r="E4294" s="7" t="n">
        <f aca="false">IF(ISBLANK(C4294), , IF(ISBLANK(C4293), E4292+1, E4293))</f>
        <v>0</v>
      </c>
      <c r="F4294" s="10" t="n">
        <f aca="false">IF(ISBLANK(C4294),,IF(OR(ISBLANK(C4293), C4293="Баркод"),1,F4293+1))</f>
        <v>0</v>
      </c>
      <c r="G4294" s="10" t="n">
        <f aca="false">IF(ISBLANK(C4295), F4294/2,)</f>
        <v>0</v>
      </c>
      <c r="H4294" s="0" t="n">
        <f aca="false">IF(ISBLANK(C4294),0,-1)</f>
        <v>0</v>
      </c>
      <c r="I4294" s="0" t="n">
        <f aca="false">IF(AND(ISBLANK(C4293),NOT(ISBLANK(C4294))),1,-1)</f>
        <v>-1</v>
      </c>
      <c r="J4294" s="0" t="n">
        <f aca="false">IF(ISBLANK(C4292),IF(AND(C4293=C4294,NOT(ISBLANK(C4293)),NOT(ISBLANK(C4294))),1,-1),-1)</f>
        <v>-1</v>
      </c>
      <c r="K4294" s="0" t="n">
        <f aca="false">IF(MAX(H4294:J4294)&lt;0,IF(OR(C4294=C4293,C4293=C4292),1,-1),MAX(H4294:J4294))</f>
        <v>0</v>
      </c>
    </row>
    <row r="4295" customFormat="false" ht="13.8" hidden="false" customHeight="false" outlineLevel="0" collapsed="false">
      <c r="B4295" s="8" t="n">
        <f aca="false">MAX(H4295:K4295)</f>
        <v>0</v>
      </c>
      <c r="C4295" s="11"/>
      <c r="D4295" s="10" t="e">
        <f aca="false">IF($A$1="WLB",INDEX(SupplierNomenclature!$D$1:$D$9996,MATCH(C4295,SupplierNomenclature!$I$1:$I$9996,0)),IF($A$1="BERU",INDEX(beru_assortment!$C$1:$C$10000,MATCH(C4295,beru_assortment!$I$1:$I$10000,0)),IF($A$1="OZON",INDEX(ozon_assortment!$F$3:$F$10000,MATCH(C4295,ozon_assortment!$E$3:$E$10000,0)),0)))</f>
        <v>#N/A</v>
      </c>
      <c r="E4295" s="7" t="n">
        <f aca="false">IF(ISBLANK(C4295), , IF(ISBLANK(C4294), E4293+1, E4294))</f>
        <v>0</v>
      </c>
      <c r="F4295" s="10" t="n">
        <f aca="false">IF(ISBLANK(C4295),,IF(OR(ISBLANK(C4294), C4294="Баркод"),1,F4294+1))</f>
        <v>0</v>
      </c>
      <c r="G4295" s="10" t="n">
        <f aca="false">IF(ISBLANK(C4296), F4295/2,)</f>
        <v>0</v>
      </c>
      <c r="H4295" s="0" t="n">
        <f aca="false">IF(ISBLANK(C4295),0,-1)</f>
        <v>0</v>
      </c>
      <c r="I4295" s="0" t="n">
        <f aca="false">IF(AND(ISBLANK(C4294),NOT(ISBLANK(C4295))),1,-1)</f>
        <v>-1</v>
      </c>
      <c r="J4295" s="0" t="n">
        <f aca="false">IF(ISBLANK(C4293),IF(AND(C4294=C4295,NOT(ISBLANK(C4294)),NOT(ISBLANK(C4295))),1,-1),-1)</f>
        <v>-1</v>
      </c>
      <c r="K4295" s="0" t="n">
        <f aca="false">IF(MAX(H4295:J4295)&lt;0,IF(OR(C4295=C4294,C4294=C4293),1,-1),MAX(H4295:J4295))</f>
        <v>0</v>
      </c>
    </row>
    <row r="4296" customFormat="false" ht="13.8" hidden="false" customHeight="false" outlineLevel="0" collapsed="false">
      <c r="B4296" s="8" t="n">
        <f aca="false">MAX(H4296:K4296)</f>
        <v>0</v>
      </c>
      <c r="C4296" s="11"/>
      <c r="D4296" s="10" t="e">
        <f aca="false">IF($A$1="WLB",INDEX(SupplierNomenclature!$D$1:$D$9996,MATCH(C4296,SupplierNomenclature!$I$1:$I$9996,0)),IF($A$1="BERU",INDEX(beru_assortment!$C$1:$C$10000,MATCH(C4296,beru_assortment!$I$1:$I$10000,0)),IF($A$1="OZON",INDEX(ozon_assortment!$F$3:$F$10000,MATCH(C4296,ozon_assortment!$E$3:$E$10000,0)),0)))</f>
        <v>#N/A</v>
      </c>
      <c r="E4296" s="7" t="n">
        <f aca="false">IF(ISBLANK(C4296), , IF(ISBLANK(C4295), E4294+1, E4295))</f>
        <v>0</v>
      </c>
      <c r="F4296" s="10" t="n">
        <f aca="false">IF(ISBLANK(C4296),,IF(OR(ISBLANK(C4295), C4295="Баркод"),1,F4295+1))</f>
        <v>0</v>
      </c>
      <c r="G4296" s="10" t="n">
        <f aca="false">IF(ISBLANK(C4297), F4296/2,)</f>
        <v>0</v>
      </c>
      <c r="H4296" s="0" t="n">
        <f aca="false">IF(ISBLANK(C4296),0,-1)</f>
        <v>0</v>
      </c>
      <c r="I4296" s="0" t="n">
        <f aca="false">IF(AND(ISBLANK(C4295),NOT(ISBLANK(C4296))),1,-1)</f>
        <v>-1</v>
      </c>
      <c r="J4296" s="0" t="n">
        <f aca="false">IF(ISBLANK(C4294),IF(AND(C4295=C4296,NOT(ISBLANK(C4295)),NOT(ISBLANK(C4296))),1,-1),-1)</f>
        <v>-1</v>
      </c>
      <c r="K4296" s="0" t="n">
        <f aca="false">IF(MAX(H4296:J4296)&lt;0,IF(OR(C4296=C4295,C4295=C4294),1,-1),MAX(H4296:J4296))</f>
        <v>0</v>
      </c>
    </row>
    <row r="4297" customFormat="false" ht="13.8" hidden="false" customHeight="false" outlineLevel="0" collapsed="false">
      <c r="B4297" s="8" t="n">
        <f aca="false">MAX(H4297:K4297)</f>
        <v>0</v>
      </c>
      <c r="C4297" s="11"/>
      <c r="D4297" s="10" t="e">
        <f aca="false">IF($A$1="WLB",INDEX(SupplierNomenclature!$D$1:$D$9996,MATCH(C4297,SupplierNomenclature!$I$1:$I$9996,0)),IF($A$1="BERU",INDEX(beru_assortment!$C$1:$C$10000,MATCH(C4297,beru_assortment!$I$1:$I$10000,0)),IF($A$1="OZON",INDEX(ozon_assortment!$F$3:$F$10000,MATCH(C4297,ozon_assortment!$E$3:$E$10000,0)),0)))</f>
        <v>#N/A</v>
      </c>
      <c r="E4297" s="7" t="n">
        <f aca="false">IF(ISBLANK(C4297), , IF(ISBLANK(C4296), E4295+1, E4296))</f>
        <v>0</v>
      </c>
      <c r="F4297" s="10" t="n">
        <f aca="false">IF(ISBLANK(C4297),,IF(OR(ISBLANK(C4296), C4296="Баркод"),1,F4296+1))</f>
        <v>0</v>
      </c>
      <c r="G4297" s="10" t="n">
        <f aca="false">IF(ISBLANK(C4298), F4297/2,)</f>
        <v>0</v>
      </c>
      <c r="H4297" s="0" t="n">
        <f aca="false">IF(ISBLANK(C4297),0,-1)</f>
        <v>0</v>
      </c>
      <c r="I4297" s="0" t="n">
        <f aca="false">IF(AND(ISBLANK(C4296),NOT(ISBLANK(C4297))),1,-1)</f>
        <v>-1</v>
      </c>
      <c r="J4297" s="0" t="n">
        <f aca="false">IF(ISBLANK(C4295),IF(AND(C4296=C4297,NOT(ISBLANK(C4296)),NOT(ISBLANK(C4297))),1,-1),-1)</f>
        <v>-1</v>
      </c>
      <c r="K4297" s="0" t="n">
        <f aca="false">IF(MAX(H4297:J4297)&lt;0,IF(OR(C4297=C4296,C4296=C4295),1,-1),MAX(H4297:J4297))</f>
        <v>0</v>
      </c>
    </row>
    <row r="4298" customFormat="false" ht="13.8" hidden="false" customHeight="false" outlineLevel="0" collapsed="false">
      <c r="B4298" s="8" t="n">
        <f aca="false">MAX(H4298:K4298)</f>
        <v>0</v>
      </c>
      <c r="C4298" s="11"/>
      <c r="D4298" s="10" t="e">
        <f aca="false">IF($A$1="WLB",INDEX(SupplierNomenclature!$D$1:$D$9996,MATCH(C4298,SupplierNomenclature!$I$1:$I$9996,0)),IF($A$1="BERU",INDEX(beru_assortment!$C$1:$C$10000,MATCH(C4298,beru_assortment!$I$1:$I$10000,0)),IF($A$1="OZON",INDEX(ozon_assortment!$F$3:$F$10000,MATCH(C4298,ozon_assortment!$E$3:$E$10000,0)),0)))</f>
        <v>#N/A</v>
      </c>
      <c r="E4298" s="7" t="n">
        <f aca="false">IF(ISBLANK(C4298), , IF(ISBLANK(C4297), E4296+1, E4297))</f>
        <v>0</v>
      </c>
      <c r="F4298" s="10" t="n">
        <f aca="false">IF(ISBLANK(C4298),,IF(OR(ISBLANK(C4297), C4297="Баркод"),1,F4297+1))</f>
        <v>0</v>
      </c>
      <c r="G4298" s="10" t="n">
        <f aca="false">IF(ISBLANK(C4299), F4298/2,)</f>
        <v>0</v>
      </c>
      <c r="H4298" s="0" t="n">
        <f aca="false">IF(ISBLANK(C4298),0,-1)</f>
        <v>0</v>
      </c>
      <c r="I4298" s="0" t="n">
        <f aca="false">IF(AND(ISBLANK(C4297),NOT(ISBLANK(C4298))),1,-1)</f>
        <v>-1</v>
      </c>
      <c r="J4298" s="0" t="n">
        <f aca="false">IF(ISBLANK(C4296),IF(AND(C4297=C4298,NOT(ISBLANK(C4297)),NOT(ISBLANK(C4298))),1,-1),-1)</f>
        <v>-1</v>
      </c>
      <c r="K4298" s="0" t="n">
        <f aca="false">IF(MAX(H4298:J4298)&lt;0,IF(OR(C4298=C4297,C4297=C4296),1,-1),MAX(H4298:J4298))</f>
        <v>0</v>
      </c>
    </row>
    <row r="4299" customFormat="false" ht="13.8" hidden="false" customHeight="false" outlineLevel="0" collapsed="false">
      <c r="B4299" s="8" t="n">
        <f aca="false">MAX(H4299:K4299)</f>
        <v>0</v>
      </c>
      <c r="C4299" s="11"/>
      <c r="D4299" s="10" t="e">
        <f aca="false">IF($A$1="WLB",INDEX(SupplierNomenclature!$D$1:$D$9996,MATCH(C4299,SupplierNomenclature!$I$1:$I$9996,0)),IF($A$1="BERU",INDEX(beru_assortment!$C$1:$C$10000,MATCH(C4299,beru_assortment!$I$1:$I$10000,0)),IF($A$1="OZON",INDEX(ozon_assortment!$F$3:$F$10000,MATCH(C4299,ozon_assortment!$E$3:$E$10000,0)),0)))</f>
        <v>#N/A</v>
      </c>
      <c r="E4299" s="7" t="n">
        <f aca="false">IF(ISBLANK(C4299), , IF(ISBLANK(C4298), E4297+1, E4298))</f>
        <v>0</v>
      </c>
      <c r="F4299" s="10" t="n">
        <f aca="false">IF(ISBLANK(C4299),,IF(OR(ISBLANK(C4298), C4298="Баркод"),1,F4298+1))</f>
        <v>0</v>
      </c>
      <c r="G4299" s="10" t="n">
        <f aca="false">IF(ISBLANK(C4300), F4299/2,)</f>
        <v>0</v>
      </c>
      <c r="H4299" s="0" t="n">
        <f aca="false">IF(ISBLANK(C4299),0,-1)</f>
        <v>0</v>
      </c>
      <c r="I4299" s="0" t="n">
        <f aca="false">IF(AND(ISBLANK(C4298),NOT(ISBLANK(C4299))),1,-1)</f>
        <v>-1</v>
      </c>
      <c r="J4299" s="0" t="n">
        <f aca="false">IF(ISBLANK(C4297),IF(AND(C4298=C4299,NOT(ISBLANK(C4298)),NOT(ISBLANK(C4299))),1,-1),-1)</f>
        <v>-1</v>
      </c>
      <c r="K4299" s="0" t="n">
        <f aca="false">IF(MAX(H4299:J4299)&lt;0,IF(OR(C4299=C4298,C4298=C4297),1,-1),MAX(H4299:J4299))</f>
        <v>0</v>
      </c>
    </row>
    <row r="4300" customFormat="false" ht="13.8" hidden="false" customHeight="false" outlineLevel="0" collapsed="false">
      <c r="B4300" s="8" t="n">
        <f aca="false">MAX(H4300:K4300)</f>
        <v>0</v>
      </c>
      <c r="C4300" s="11"/>
      <c r="D4300" s="10" t="e">
        <f aca="false">IF($A$1="WLB",INDEX(SupplierNomenclature!$D$1:$D$9996,MATCH(C4300,SupplierNomenclature!$I$1:$I$9996,0)),IF($A$1="BERU",INDEX(beru_assortment!$C$1:$C$10000,MATCH(C4300,beru_assortment!$I$1:$I$10000,0)),IF($A$1="OZON",INDEX(ozon_assortment!$F$3:$F$10000,MATCH(C4300,ozon_assortment!$E$3:$E$10000,0)),0)))</f>
        <v>#N/A</v>
      </c>
      <c r="E4300" s="7" t="n">
        <f aca="false">IF(ISBLANK(C4300), , IF(ISBLANK(C4299), E4298+1, E4299))</f>
        <v>0</v>
      </c>
      <c r="F4300" s="10" t="n">
        <f aca="false">IF(ISBLANK(C4300),,IF(OR(ISBLANK(C4299), C4299="Баркод"),1,F4299+1))</f>
        <v>0</v>
      </c>
      <c r="G4300" s="10" t="n">
        <f aca="false">IF(ISBLANK(C4301), F4300/2,)</f>
        <v>0</v>
      </c>
      <c r="H4300" s="0" t="n">
        <f aca="false">IF(ISBLANK(C4300),0,-1)</f>
        <v>0</v>
      </c>
      <c r="I4300" s="0" t="n">
        <f aca="false">IF(AND(ISBLANK(C4299),NOT(ISBLANK(C4300))),1,-1)</f>
        <v>-1</v>
      </c>
      <c r="J4300" s="0" t="n">
        <f aca="false">IF(ISBLANK(C4298),IF(AND(C4299=C4300,NOT(ISBLANK(C4299)),NOT(ISBLANK(C4300))),1,-1),-1)</f>
        <v>-1</v>
      </c>
      <c r="K4300" s="0" t="n">
        <f aca="false">IF(MAX(H4300:J4300)&lt;0,IF(OR(C4300=C4299,C4299=C4298),1,-1),MAX(H4300:J4300))</f>
        <v>0</v>
      </c>
    </row>
    <row r="4301" customFormat="false" ht="13.8" hidden="false" customHeight="false" outlineLevel="0" collapsed="false">
      <c r="B4301" s="8" t="n">
        <f aca="false">MAX(H4301:K4301)</f>
        <v>0</v>
      </c>
      <c r="C4301" s="11"/>
      <c r="D4301" s="10" t="e">
        <f aca="false">IF($A$1="WLB",INDEX(SupplierNomenclature!$D$1:$D$9996,MATCH(C4301,SupplierNomenclature!$I$1:$I$9996,0)),IF($A$1="BERU",INDEX(beru_assortment!$C$1:$C$10000,MATCH(C4301,beru_assortment!$I$1:$I$10000,0)),IF($A$1="OZON",INDEX(ozon_assortment!$F$3:$F$10000,MATCH(C4301,ozon_assortment!$E$3:$E$10000,0)),0)))</f>
        <v>#N/A</v>
      </c>
      <c r="E4301" s="7" t="n">
        <f aca="false">IF(ISBLANK(C4301), , IF(ISBLANK(C4300), E4299+1, E4300))</f>
        <v>0</v>
      </c>
      <c r="F4301" s="10" t="n">
        <f aca="false">IF(ISBLANK(C4301),,IF(OR(ISBLANK(C4300), C4300="Баркод"),1,F4300+1))</f>
        <v>0</v>
      </c>
      <c r="G4301" s="10" t="n">
        <f aca="false">IF(ISBLANK(C4302), F4301/2,)</f>
        <v>0</v>
      </c>
      <c r="H4301" s="0" t="n">
        <f aca="false">IF(ISBLANK(C4301),0,-1)</f>
        <v>0</v>
      </c>
      <c r="I4301" s="0" t="n">
        <f aca="false">IF(AND(ISBLANK(C4300),NOT(ISBLANK(C4301))),1,-1)</f>
        <v>-1</v>
      </c>
      <c r="J4301" s="0" t="n">
        <f aca="false">IF(ISBLANK(C4299),IF(AND(C4300=C4301,NOT(ISBLANK(C4300)),NOT(ISBLANK(C4301))),1,-1),-1)</f>
        <v>-1</v>
      </c>
      <c r="K4301" s="0" t="n">
        <f aca="false">IF(MAX(H4301:J4301)&lt;0,IF(OR(C4301=C4300,C4300=C4299),1,-1),MAX(H4301:J4301))</f>
        <v>0</v>
      </c>
    </row>
    <row r="4302" customFormat="false" ht="13.8" hidden="false" customHeight="false" outlineLevel="0" collapsed="false">
      <c r="B4302" s="8" t="n">
        <f aca="false">MAX(H4302:K4302)</f>
        <v>0</v>
      </c>
      <c r="C4302" s="11"/>
      <c r="D4302" s="10" t="e">
        <f aca="false">IF($A$1="WLB",INDEX(SupplierNomenclature!$D$1:$D$9996,MATCH(C4302,SupplierNomenclature!$I$1:$I$9996,0)),IF($A$1="BERU",INDEX(beru_assortment!$C$1:$C$10000,MATCH(C4302,beru_assortment!$I$1:$I$10000,0)),IF($A$1="OZON",INDEX(ozon_assortment!$F$3:$F$10000,MATCH(C4302,ozon_assortment!$E$3:$E$10000,0)),0)))</f>
        <v>#N/A</v>
      </c>
      <c r="E4302" s="7" t="n">
        <f aca="false">IF(ISBLANK(C4302), , IF(ISBLANK(C4301), E4300+1, E4301))</f>
        <v>0</v>
      </c>
      <c r="F4302" s="10" t="n">
        <f aca="false">IF(ISBLANK(C4302),,IF(OR(ISBLANK(C4301), C4301="Баркод"),1,F4301+1))</f>
        <v>0</v>
      </c>
      <c r="G4302" s="10" t="n">
        <f aca="false">IF(ISBLANK(C4303), F4302/2,)</f>
        <v>0</v>
      </c>
      <c r="H4302" s="0" t="n">
        <f aca="false">IF(ISBLANK(C4302),0,-1)</f>
        <v>0</v>
      </c>
      <c r="I4302" s="0" t="n">
        <f aca="false">IF(AND(ISBLANK(C4301),NOT(ISBLANK(C4302))),1,-1)</f>
        <v>-1</v>
      </c>
      <c r="J4302" s="0" t="n">
        <f aca="false">IF(ISBLANK(C4300),IF(AND(C4301=C4302,NOT(ISBLANK(C4301)),NOT(ISBLANK(C4302))),1,-1),-1)</f>
        <v>-1</v>
      </c>
      <c r="K4302" s="0" t="n">
        <f aca="false">IF(MAX(H4302:J4302)&lt;0,IF(OR(C4302=C4301,C4301=C4300),1,-1),MAX(H4302:J4302))</f>
        <v>0</v>
      </c>
    </row>
    <row r="4303" customFormat="false" ht="13.8" hidden="false" customHeight="false" outlineLevel="0" collapsed="false">
      <c r="B4303" s="8" t="n">
        <f aca="false">MAX(H4303:K4303)</f>
        <v>0</v>
      </c>
      <c r="C4303" s="11"/>
      <c r="D4303" s="10" t="e">
        <f aca="false">IF($A$1="WLB",INDEX(SupplierNomenclature!$D$1:$D$9996,MATCH(C4303,SupplierNomenclature!$I$1:$I$9996,0)),IF($A$1="BERU",INDEX(beru_assortment!$C$1:$C$10000,MATCH(C4303,beru_assortment!$I$1:$I$10000,0)),IF($A$1="OZON",INDEX(ozon_assortment!$F$3:$F$10000,MATCH(C4303,ozon_assortment!$E$3:$E$10000,0)),0)))</f>
        <v>#N/A</v>
      </c>
      <c r="E4303" s="7" t="n">
        <f aca="false">IF(ISBLANK(C4303), , IF(ISBLANK(C4302), E4301+1, E4302))</f>
        <v>0</v>
      </c>
      <c r="F4303" s="10" t="n">
        <f aca="false">IF(ISBLANK(C4303),,IF(OR(ISBLANK(C4302), C4302="Баркод"),1,F4302+1))</f>
        <v>0</v>
      </c>
      <c r="G4303" s="10" t="n">
        <f aca="false">IF(ISBLANK(C4304), F4303/2,)</f>
        <v>0</v>
      </c>
      <c r="H4303" s="0" t="n">
        <f aca="false">IF(ISBLANK(C4303),0,-1)</f>
        <v>0</v>
      </c>
      <c r="I4303" s="0" t="n">
        <f aca="false">IF(AND(ISBLANK(C4302),NOT(ISBLANK(C4303))),1,-1)</f>
        <v>-1</v>
      </c>
      <c r="J4303" s="0" t="n">
        <f aca="false">IF(ISBLANK(C4301),IF(AND(C4302=C4303,NOT(ISBLANK(C4302)),NOT(ISBLANK(C4303))),1,-1),-1)</f>
        <v>-1</v>
      </c>
      <c r="K4303" s="0" t="n">
        <f aca="false">IF(MAX(H4303:J4303)&lt;0,IF(OR(C4303=C4302,C4302=C4301),1,-1),MAX(H4303:J4303))</f>
        <v>0</v>
      </c>
    </row>
    <row r="4304" customFormat="false" ht="13.8" hidden="false" customHeight="false" outlineLevel="0" collapsed="false">
      <c r="B4304" s="8" t="n">
        <f aca="false">MAX(H4304:K4304)</f>
        <v>0</v>
      </c>
      <c r="C4304" s="11"/>
      <c r="D4304" s="10" t="e">
        <f aca="false">IF($A$1="WLB",INDEX(SupplierNomenclature!$D$1:$D$9996,MATCH(C4304,SupplierNomenclature!$I$1:$I$9996,0)),IF($A$1="BERU",INDEX(beru_assortment!$C$1:$C$10000,MATCH(C4304,beru_assortment!$I$1:$I$10000,0)),IF($A$1="OZON",INDEX(ozon_assortment!$F$3:$F$10000,MATCH(C4304,ozon_assortment!$E$3:$E$10000,0)),0)))</f>
        <v>#N/A</v>
      </c>
      <c r="E4304" s="7" t="n">
        <f aca="false">IF(ISBLANK(C4304), , IF(ISBLANK(C4303), E4302+1, E4303))</f>
        <v>0</v>
      </c>
      <c r="F4304" s="10" t="n">
        <f aca="false">IF(ISBLANK(C4304),,IF(OR(ISBLANK(C4303), C4303="Баркод"),1,F4303+1))</f>
        <v>0</v>
      </c>
      <c r="G4304" s="10" t="n">
        <f aca="false">IF(ISBLANK(C4305), F4304/2,)</f>
        <v>0</v>
      </c>
      <c r="H4304" s="0" t="n">
        <f aca="false">IF(ISBLANK(C4304),0,-1)</f>
        <v>0</v>
      </c>
      <c r="I4304" s="0" t="n">
        <f aca="false">IF(AND(ISBLANK(C4303),NOT(ISBLANK(C4304))),1,-1)</f>
        <v>-1</v>
      </c>
      <c r="J4304" s="0" t="n">
        <f aca="false">IF(ISBLANK(C4302),IF(AND(C4303=C4304,NOT(ISBLANK(C4303)),NOT(ISBLANK(C4304))),1,-1),-1)</f>
        <v>-1</v>
      </c>
      <c r="K4304" s="0" t="n">
        <f aca="false">IF(MAX(H4304:J4304)&lt;0,IF(OR(C4304=C4303,C4303=C4302),1,-1),MAX(H4304:J4304))</f>
        <v>0</v>
      </c>
    </row>
    <row r="4305" customFormat="false" ht="13.8" hidden="false" customHeight="false" outlineLevel="0" collapsed="false">
      <c r="B4305" s="8" t="n">
        <f aca="false">MAX(H4305:K4305)</f>
        <v>0</v>
      </c>
      <c r="C4305" s="11"/>
      <c r="D4305" s="10" t="e">
        <f aca="false">IF($A$1="WLB",INDEX(SupplierNomenclature!$D$1:$D$9996,MATCH(C4305,SupplierNomenclature!$I$1:$I$9996,0)),IF($A$1="BERU",INDEX(beru_assortment!$C$1:$C$10000,MATCH(C4305,beru_assortment!$I$1:$I$10000,0)),IF($A$1="OZON",INDEX(ozon_assortment!$F$3:$F$10000,MATCH(C4305,ozon_assortment!$E$3:$E$10000,0)),0)))</f>
        <v>#N/A</v>
      </c>
      <c r="E4305" s="7" t="n">
        <f aca="false">IF(ISBLANK(C4305), , IF(ISBLANK(C4304), E4303+1, E4304))</f>
        <v>0</v>
      </c>
      <c r="F4305" s="10" t="n">
        <f aca="false">IF(ISBLANK(C4305),,IF(OR(ISBLANK(C4304), C4304="Баркод"),1,F4304+1))</f>
        <v>0</v>
      </c>
      <c r="G4305" s="10" t="n">
        <f aca="false">IF(ISBLANK(C4306), F4305/2,)</f>
        <v>0</v>
      </c>
      <c r="H4305" s="0" t="n">
        <f aca="false">IF(ISBLANK(C4305),0,-1)</f>
        <v>0</v>
      </c>
      <c r="I4305" s="0" t="n">
        <f aca="false">IF(AND(ISBLANK(C4304),NOT(ISBLANK(C4305))),1,-1)</f>
        <v>-1</v>
      </c>
      <c r="J4305" s="0" t="n">
        <f aca="false">IF(ISBLANK(C4303),IF(AND(C4304=C4305,NOT(ISBLANK(C4304)),NOT(ISBLANK(C4305))),1,-1),-1)</f>
        <v>-1</v>
      </c>
      <c r="K4305" s="0" t="n">
        <f aca="false">IF(MAX(H4305:J4305)&lt;0,IF(OR(C4305=C4304,C4304=C4303),1,-1),MAX(H4305:J4305))</f>
        <v>0</v>
      </c>
    </row>
    <row r="4306" customFormat="false" ht="13.8" hidden="false" customHeight="false" outlineLevel="0" collapsed="false">
      <c r="B4306" s="8" t="n">
        <f aca="false">MAX(H4306:K4306)</f>
        <v>0</v>
      </c>
      <c r="C4306" s="11"/>
      <c r="D4306" s="10" t="e">
        <f aca="false">IF($A$1="WLB",INDEX(SupplierNomenclature!$D$1:$D$9996,MATCH(C4306,SupplierNomenclature!$I$1:$I$9996,0)),IF($A$1="BERU",INDEX(beru_assortment!$C$1:$C$10000,MATCH(C4306,beru_assortment!$I$1:$I$10000,0)),IF($A$1="OZON",INDEX(ozon_assortment!$F$3:$F$10000,MATCH(C4306,ozon_assortment!$E$3:$E$10000,0)),0)))</f>
        <v>#N/A</v>
      </c>
      <c r="E4306" s="7" t="n">
        <f aca="false">IF(ISBLANK(C4306), , IF(ISBLANK(C4305), E4304+1, E4305))</f>
        <v>0</v>
      </c>
      <c r="F4306" s="10" t="n">
        <f aca="false">IF(ISBLANK(C4306),,IF(OR(ISBLANK(C4305), C4305="Баркод"),1,F4305+1))</f>
        <v>0</v>
      </c>
      <c r="G4306" s="10" t="n">
        <f aca="false">IF(ISBLANK(C4307), F4306/2,)</f>
        <v>0</v>
      </c>
      <c r="H4306" s="0" t="n">
        <f aca="false">IF(ISBLANK(C4306),0,-1)</f>
        <v>0</v>
      </c>
      <c r="I4306" s="0" t="n">
        <f aca="false">IF(AND(ISBLANK(C4305),NOT(ISBLANK(C4306))),1,-1)</f>
        <v>-1</v>
      </c>
      <c r="J4306" s="0" t="n">
        <f aca="false">IF(ISBLANK(C4304),IF(AND(C4305=C4306,NOT(ISBLANK(C4305)),NOT(ISBLANK(C4306))),1,-1),-1)</f>
        <v>-1</v>
      </c>
      <c r="K4306" s="0" t="n">
        <f aca="false">IF(MAX(H4306:J4306)&lt;0,IF(OR(C4306=C4305,C4305=C4304),1,-1),MAX(H4306:J4306))</f>
        <v>0</v>
      </c>
    </row>
    <row r="4307" customFormat="false" ht="13.8" hidden="false" customHeight="false" outlineLevel="0" collapsed="false">
      <c r="B4307" s="8" t="n">
        <f aca="false">MAX(H4307:K4307)</f>
        <v>0</v>
      </c>
      <c r="C4307" s="11"/>
      <c r="D4307" s="10" t="e">
        <f aca="false">IF($A$1="WLB",INDEX(SupplierNomenclature!$D$1:$D$9996,MATCH(C4307,SupplierNomenclature!$I$1:$I$9996,0)),IF($A$1="BERU",INDEX(beru_assortment!$C$1:$C$10000,MATCH(C4307,beru_assortment!$I$1:$I$10000,0)),IF($A$1="OZON",INDEX(ozon_assortment!$F$3:$F$10000,MATCH(C4307,ozon_assortment!$E$3:$E$10000,0)),0)))</f>
        <v>#N/A</v>
      </c>
      <c r="E4307" s="7" t="n">
        <f aca="false">IF(ISBLANK(C4307), , IF(ISBLANK(C4306), E4305+1, E4306))</f>
        <v>0</v>
      </c>
      <c r="F4307" s="10" t="n">
        <f aca="false">IF(ISBLANK(C4307),,IF(OR(ISBLANK(C4306), C4306="Баркод"),1,F4306+1))</f>
        <v>0</v>
      </c>
      <c r="G4307" s="10" t="n">
        <f aca="false">IF(ISBLANK(C4308), F4307/2,)</f>
        <v>0</v>
      </c>
      <c r="H4307" s="0" t="n">
        <f aca="false">IF(ISBLANK(C4307),0,-1)</f>
        <v>0</v>
      </c>
      <c r="I4307" s="0" t="n">
        <f aca="false">IF(AND(ISBLANK(C4306),NOT(ISBLANK(C4307))),1,-1)</f>
        <v>-1</v>
      </c>
      <c r="J4307" s="0" t="n">
        <f aca="false">IF(ISBLANK(C4305),IF(AND(C4306=C4307,NOT(ISBLANK(C4306)),NOT(ISBLANK(C4307))),1,-1),-1)</f>
        <v>-1</v>
      </c>
      <c r="K4307" s="0" t="n">
        <f aca="false">IF(MAX(H4307:J4307)&lt;0,IF(OR(C4307=C4306,C4306=C4305),1,-1),MAX(H4307:J4307))</f>
        <v>0</v>
      </c>
    </row>
    <row r="4308" customFormat="false" ht="13.8" hidden="false" customHeight="false" outlineLevel="0" collapsed="false">
      <c r="B4308" s="8" t="n">
        <f aca="false">MAX(H4308:K4308)</f>
        <v>0</v>
      </c>
      <c r="C4308" s="11"/>
      <c r="D4308" s="10" t="e">
        <f aca="false">IF($A$1="WLB",INDEX(SupplierNomenclature!$D$1:$D$9996,MATCH(C4308,SupplierNomenclature!$I$1:$I$9996,0)),IF($A$1="BERU",INDEX(beru_assortment!$C$1:$C$10000,MATCH(C4308,beru_assortment!$I$1:$I$10000,0)),IF($A$1="OZON",INDEX(ozon_assortment!$F$3:$F$10000,MATCH(C4308,ozon_assortment!$E$3:$E$10000,0)),0)))</f>
        <v>#N/A</v>
      </c>
      <c r="E4308" s="7" t="n">
        <f aca="false">IF(ISBLANK(C4308), , IF(ISBLANK(C4307), E4306+1, E4307))</f>
        <v>0</v>
      </c>
      <c r="F4308" s="10" t="n">
        <f aca="false">IF(ISBLANK(C4308),,IF(OR(ISBLANK(C4307), C4307="Баркод"),1,F4307+1))</f>
        <v>0</v>
      </c>
      <c r="G4308" s="10" t="n">
        <f aca="false">IF(ISBLANK(C4309), F4308/2,)</f>
        <v>0</v>
      </c>
      <c r="H4308" s="0" t="n">
        <f aca="false">IF(ISBLANK(C4308),0,-1)</f>
        <v>0</v>
      </c>
      <c r="I4308" s="0" t="n">
        <f aca="false">IF(AND(ISBLANK(C4307),NOT(ISBLANK(C4308))),1,-1)</f>
        <v>-1</v>
      </c>
      <c r="J4308" s="0" t="n">
        <f aca="false">IF(ISBLANK(C4306),IF(AND(C4307=C4308,NOT(ISBLANK(C4307)),NOT(ISBLANK(C4308))),1,-1),-1)</f>
        <v>-1</v>
      </c>
      <c r="K4308" s="0" t="n">
        <f aca="false">IF(MAX(H4308:J4308)&lt;0,IF(OR(C4308=C4307,C4307=C4306),1,-1),MAX(H4308:J4308))</f>
        <v>0</v>
      </c>
    </row>
    <row r="4309" customFormat="false" ht="13.8" hidden="false" customHeight="false" outlineLevel="0" collapsed="false">
      <c r="B4309" s="8" t="n">
        <f aca="false">MAX(H4309:K4309)</f>
        <v>0</v>
      </c>
      <c r="C4309" s="11"/>
      <c r="D4309" s="10" t="e">
        <f aca="false">IF($A$1="WLB",INDEX(SupplierNomenclature!$D$1:$D$9996,MATCH(C4309,SupplierNomenclature!$I$1:$I$9996,0)),IF($A$1="BERU",INDEX(beru_assortment!$C$1:$C$10000,MATCH(C4309,beru_assortment!$I$1:$I$10000,0)),IF($A$1="OZON",INDEX(ozon_assortment!$F$3:$F$10000,MATCH(C4309,ozon_assortment!$E$3:$E$10000,0)),0)))</f>
        <v>#N/A</v>
      </c>
      <c r="E4309" s="7" t="n">
        <f aca="false">IF(ISBLANK(C4309), , IF(ISBLANK(C4308), E4307+1, E4308))</f>
        <v>0</v>
      </c>
      <c r="F4309" s="10" t="n">
        <f aca="false">IF(ISBLANK(C4309),,IF(OR(ISBLANK(C4308), C4308="Баркод"),1,F4308+1))</f>
        <v>0</v>
      </c>
      <c r="G4309" s="10" t="n">
        <f aca="false">IF(ISBLANK(C4310), F4309/2,)</f>
        <v>0</v>
      </c>
      <c r="H4309" s="0" t="n">
        <f aca="false">IF(ISBLANK(C4309),0,-1)</f>
        <v>0</v>
      </c>
      <c r="I4309" s="0" t="n">
        <f aca="false">IF(AND(ISBLANK(C4308),NOT(ISBLANK(C4309))),1,-1)</f>
        <v>-1</v>
      </c>
      <c r="J4309" s="0" t="n">
        <f aca="false">IF(ISBLANK(C4307),IF(AND(C4308=C4309,NOT(ISBLANK(C4308)),NOT(ISBLANK(C4309))),1,-1),-1)</f>
        <v>-1</v>
      </c>
      <c r="K4309" s="0" t="n">
        <f aca="false">IF(MAX(H4309:J4309)&lt;0,IF(OR(C4309=C4308,C4308=C4307),1,-1),MAX(H4309:J4309))</f>
        <v>0</v>
      </c>
    </row>
    <row r="4310" customFormat="false" ht="13.8" hidden="false" customHeight="false" outlineLevel="0" collapsed="false">
      <c r="B4310" s="8" t="n">
        <f aca="false">MAX(H4310:K4310)</f>
        <v>0</v>
      </c>
      <c r="C4310" s="11"/>
      <c r="D4310" s="10" t="e">
        <f aca="false">IF($A$1="WLB",INDEX(SupplierNomenclature!$D$1:$D$9996,MATCH(C4310,SupplierNomenclature!$I$1:$I$9996,0)),IF($A$1="BERU",INDEX(beru_assortment!$C$1:$C$10000,MATCH(C4310,beru_assortment!$I$1:$I$10000,0)),IF($A$1="OZON",INDEX(ozon_assortment!$F$3:$F$10000,MATCH(C4310,ozon_assortment!$E$3:$E$10000,0)),0)))</f>
        <v>#N/A</v>
      </c>
      <c r="E4310" s="7" t="n">
        <f aca="false">IF(ISBLANK(C4310), , IF(ISBLANK(C4309), E4308+1, E4309))</f>
        <v>0</v>
      </c>
      <c r="F4310" s="10" t="n">
        <f aca="false">IF(ISBLANK(C4310),,IF(OR(ISBLANK(C4309), C4309="Баркод"),1,F4309+1))</f>
        <v>0</v>
      </c>
      <c r="G4310" s="10" t="n">
        <f aca="false">IF(ISBLANK(C4311), F4310/2,)</f>
        <v>0</v>
      </c>
      <c r="H4310" s="0" t="n">
        <f aca="false">IF(ISBLANK(C4310),0,-1)</f>
        <v>0</v>
      </c>
      <c r="I4310" s="0" t="n">
        <f aca="false">IF(AND(ISBLANK(C4309),NOT(ISBLANK(C4310))),1,-1)</f>
        <v>-1</v>
      </c>
      <c r="J4310" s="0" t="n">
        <f aca="false">IF(ISBLANK(C4308),IF(AND(C4309=C4310,NOT(ISBLANK(C4309)),NOT(ISBLANK(C4310))),1,-1),-1)</f>
        <v>-1</v>
      </c>
      <c r="K4310" s="0" t="n">
        <f aca="false">IF(MAX(H4310:J4310)&lt;0,IF(OR(C4310=C4309,C4309=C4308),1,-1),MAX(H4310:J4310))</f>
        <v>0</v>
      </c>
    </row>
    <row r="4311" customFormat="false" ht="13.8" hidden="false" customHeight="false" outlineLevel="0" collapsed="false">
      <c r="B4311" s="8" t="n">
        <f aca="false">MAX(H4311:K4311)</f>
        <v>0</v>
      </c>
      <c r="C4311" s="11"/>
      <c r="D4311" s="10" t="e">
        <f aca="false">IF($A$1="WLB",INDEX(SupplierNomenclature!$D$1:$D$9996,MATCH(C4311,SupplierNomenclature!$I$1:$I$9996,0)),IF($A$1="BERU",INDEX(beru_assortment!$C$1:$C$10000,MATCH(C4311,beru_assortment!$I$1:$I$10000,0)),IF($A$1="OZON",INDEX(ozon_assortment!$F$3:$F$10000,MATCH(C4311,ozon_assortment!$E$3:$E$10000,0)),0)))</f>
        <v>#N/A</v>
      </c>
      <c r="E4311" s="7" t="n">
        <f aca="false">IF(ISBLANK(C4311), , IF(ISBLANK(C4310), E4309+1, E4310))</f>
        <v>0</v>
      </c>
      <c r="F4311" s="10" t="n">
        <f aca="false">IF(ISBLANK(C4311),,IF(OR(ISBLANK(C4310), C4310="Баркод"),1,F4310+1))</f>
        <v>0</v>
      </c>
      <c r="G4311" s="10" t="n">
        <f aca="false">IF(ISBLANK(C4312), F4311/2,)</f>
        <v>0</v>
      </c>
      <c r="H4311" s="0" t="n">
        <f aca="false">IF(ISBLANK(C4311),0,-1)</f>
        <v>0</v>
      </c>
      <c r="I4311" s="0" t="n">
        <f aca="false">IF(AND(ISBLANK(C4310),NOT(ISBLANK(C4311))),1,-1)</f>
        <v>-1</v>
      </c>
      <c r="J4311" s="0" t="n">
        <f aca="false">IF(ISBLANK(C4309),IF(AND(C4310=C4311,NOT(ISBLANK(C4310)),NOT(ISBLANK(C4311))),1,-1),-1)</f>
        <v>-1</v>
      </c>
      <c r="K4311" s="0" t="n">
        <f aca="false">IF(MAX(H4311:J4311)&lt;0,IF(OR(C4311=C4310,C4310=C4309),1,-1),MAX(H4311:J4311))</f>
        <v>0</v>
      </c>
    </row>
    <row r="4312" customFormat="false" ht="13.8" hidden="false" customHeight="false" outlineLevel="0" collapsed="false">
      <c r="B4312" s="8" t="n">
        <f aca="false">MAX(H4312:K4312)</f>
        <v>0</v>
      </c>
      <c r="C4312" s="11"/>
      <c r="D4312" s="10" t="e">
        <f aca="false">IF($A$1="WLB",INDEX(SupplierNomenclature!$D$1:$D$9996,MATCH(C4312,SupplierNomenclature!$I$1:$I$9996,0)),IF($A$1="BERU",INDEX(beru_assortment!$C$1:$C$10000,MATCH(C4312,beru_assortment!$I$1:$I$10000,0)),IF($A$1="OZON",INDEX(ozon_assortment!$F$3:$F$10000,MATCH(C4312,ozon_assortment!$E$3:$E$10000,0)),0)))</f>
        <v>#N/A</v>
      </c>
      <c r="E4312" s="7" t="n">
        <f aca="false">IF(ISBLANK(C4312), , IF(ISBLANK(C4311), E4310+1, E4311))</f>
        <v>0</v>
      </c>
      <c r="F4312" s="10" t="n">
        <f aca="false">IF(ISBLANK(C4312),,IF(OR(ISBLANK(C4311), C4311="Баркод"),1,F4311+1))</f>
        <v>0</v>
      </c>
      <c r="G4312" s="10" t="n">
        <f aca="false">IF(ISBLANK(C4313), F4312/2,)</f>
        <v>0</v>
      </c>
      <c r="H4312" s="0" t="n">
        <f aca="false">IF(ISBLANK(C4312),0,-1)</f>
        <v>0</v>
      </c>
      <c r="I4312" s="0" t="n">
        <f aca="false">IF(AND(ISBLANK(C4311),NOT(ISBLANK(C4312))),1,-1)</f>
        <v>-1</v>
      </c>
      <c r="J4312" s="0" t="n">
        <f aca="false">IF(ISBLANK(C4310),IF(AND(C4311=C4312,NOT(ISBLANK(C4311)),NOT(ISBLANK(C4312))),1,-1),-1)</f>
        <v>-1</v>
      </c>
      <c r="K4312" s="0" t="n">
        <f aca="false">IF(MAX(H4312:J4312)&lt;0,IF(OR(C4312=C4311,C4311=C4310),1,-1),MAX(H4312:J4312))</f>
        <v>0</v>
      </c>
    </row>
    <row r="4313" customFormat="false" ht="13.8" hidden="false" customHeight="false" outlineLevel="0" collapsed="false">
      <c r="B4313" s="8" t="n">
        <f aca="false">MAX(H4313:K4313)</f>
        <v>0</v>
      </c>
      <c r="C4313" s="11"/>
      <c r="D4313" s="10" t="e">
        <f aca="false">IF($A$1="WLB",INDEX(SupplierNomenclature!$D$1:$D$9996,MATCH(C4313,SupplierNomenclature!$I$1:$I$9996,0)),IF($A$1="BERU",INDEX(beru_assortment!$C$1:$C$10000,MATCH(C4313,beru_assortment!$I$1:$I$10000,0)),IF($A$1="OZON",INDEX(ozon_assortment!$F$3:$F$10000,MATCH(C4313,ozon_assortment!$E$3:$E$10000,0)),0)))</f>
        <v>#N/A</v>
      </c>
      <c r="E4313" s="7" t="n">
        <f aca="false">IF(ISBLANK(C4313), , IF(ISBLANK(C4312), E4311+1, E4312))</f>
        <v>0</v>
      </c>
      <c r="F4313" s="10" t="n">
        <f aca="false">IF(ISBLANK(C4313),,IF(OR(ISBLANK(C4312), C4312="Баркод"),1,F4312+1))</f>
        <v>0</v>
      </c>
      <c r="G4313" s="10" t="n">
        <f aca="false">IF(ISBLANK(C4314), F4313/2,)</f>
        <v>0</v>
      </c>
      <c r="H4313" s="0" t="n">
        <f aca="false">IF(ISBLANK(C4313),0,-1)</f>
        <v>0</v>
      </c>
      <c r="I4313" s="0" t="n">
        <f aca="false">IF(AND(ISBLANK(C4312),NOT(ISBLANK(C4313))),1,-1)</f>
        <v>-1</v>
      </c>
      <c r="J4313" s="0" t="n">
        <f aca="false">IF(ISBLANK(C4311),IF(AND(C4312=C4313,NOT(ISBLANK(C4312)),NOT(ISBLANK(C4313))),1,-1),-1)</f>
        <v>-1</v>
      </c>
      <c r="K4313" s="0" t="n">
        <f aca="false">IF(MAX(H4313:J4313)&lt;0,IF(OR(C4313=C4312,C4312=C4311),1,-1),MAX(H4313:J4313))</f>
        <v>0</v>
      </c>
    </row>
    <row r="4314" customFormat="false" ht="13.8" hidden="false" customHeight="false" outlineLevel="0" collapsed="false">
      <c r="B4314" s="8" t="n">
        <f aca="false">MAX(H4314:K4314)</f>
        <v>0</v>
      </c>
      <c r="C4314" s="11"/>
      <c r="D4314" s="10" t="e">
        <f aca="false">IF($A$1="WLB",INDEX(SupplierNomenclature!$D$1:$D$9996,MATCH(C4314,SupplierNomenclature!$I$1:$I$9996,0)),IF($A$1="BERU",INDEX(beru_assortment!$C$1:$C$10000,MATCH(C4314,beru_assortment!$I$1:$I$10000,0)),IF($A$1="OZON",INDEX(ozon_assortment!$F$3:$F$10000,MATCH(C4314,ozon_assortment!$E$3:$E$10000,0)),0)))</f>
        <v>#N/A</v>
      </c>
      <c r="E4314" s="7" t="n">
        <f aca="false">IF(ISBLANK(C4314), , IF(ISBLANK(C4313), E4312+1, E4313))</f>
        <v>0</v>
      </c>
      <c r="F4314" s="10" t="n">
        <f aca="false">IF(ISBLANK(C4314),,IF(OR(ISBLANK(C4313), C4313="Баркод"),1,F4313+1))</f>
        <v>0</v>
      </c>
      <c r="G4314" s="10" t="n">
        <f aca="false">IF(ISBLANK(C4315), F4314/2,)</f>
        <v>0</v>
      </c>
      <c r="H4314" s="0" t="n">
        <f aca="false">IF(ISBLANK(C4314),0,-1)</f>
        <v>0</v>
      </c>
      <c r="I4314" s="0" t="n">
        <f aca="false">IF(AND(ISBLANK(C4313),NOT(ISBLANK(C4314))),1,-1)</f>
        <v>-1</v>
      </c>
      <c r="J4314" s="0" t="n">
        <f aca="false">IF(ISBLANK(C4312),IF(AND(C4313=C4314,NOT(ISBLANK(C4313)),NOT(ISBLANK(C4314))),1,-1),-1)</f>
        <v>-1</v>
      </c>
      <c r="K4314" s="0" t="n">
        <f aca="false">IF(MAX(H4314:J4314)&lt;0,IF(OR(C4314=C4313,C4313=C4312),1,-1),MAX(H4314:J4314))</f>
        <v>0</v>
      </c>
    </row>
    <row r="4315" customFormat="false" ht="13.8" hidden="false" customHeight="false" outlineLevel="0" collapsed="false">
      <c r="B4315" s="8" t="n">
        <f aca="false">MAX(H4315:K4315)</f>
        <v>0</v>
      </c>
      <c r="C4315" s="11"/>
      <c r="D4315" s="10" t="e">
        <f aca="false">IF($A$1="WLB",INDEX(SupplierNomenclature!$D$1:$D$9996,MATCH(C4315,SupplierNomenclature!$I$1:$I$9996,0)),IF($A$1="BERU",INDEX(beru_assortment!$C$1:$C$10000,MATCH(C4315,beru_assortment!$I$1:$I$10000,0)),IF($A$1="OZON",INDEX(ozon_assortment!$F$3:$F$10000,MATCH(C4315,ozon_assortment!$E$3:$E$10000,0)),0)))</f>
        <v>#N/A</v>
      </c>
      <c r="E4315" s="7" t="n">
        <f aca="false">IF(ISBLANK(C4315), , IF(ISBLANK(C4314), E4313+1, E4314))</f>
        <v>0</v>
      </c>
      <c r="F4315" s="10" t="n">
        <f aca="false">IF(ISBLANK(C4315),,IF(OR(ISBLANK(C4314), C4314="Баркод"),1,F4314+1))</f>
        <v>0</v>
      </c>
      <c r="G4315" s="10" t="n">
        <f aca="false">IF(ISBLANK(C4316), F4315/2,)</f>
        <v>0</v>
      </c>
      <c r="H4315" s="0" t="n">
        <f aca="false">IF(ISBLANK(C4315),0,-1)</f>
        <v>0</v>
      </c>
      <c r="I4315" s="0" t="n">
        <f aca="false">IF(AND(ISBLANK(C4314),NOT(ISBLANK(C4315))),1,-1)</f>
        <v>-1</v>
      </c>
      <c r="J4315" s="0" t="n">
        <f aca="false">IF(ISBLANK(C4313),IF(AND(C4314=C4315,NOT(ISBLANK(C4314)),NOT(ISBLANK(C4315))),1,-1),-1)</f>
        <v>-1</v>
      </c>
      <c r="K4315" s="0" t="n">
        <f aca="false">IF(MAX(H4315:J4315)&lt;0,IF(OR(C4315=C4314,C4314=C4313),1,-1),MAX(H4315:J4315))</f>
        <v>0</v>
      </c>
    </row>
    <row r="4316" customFormat="false" ht="13.8" hidden="false" customHeight="false" outlineLevel="0" collapsed="false">
      <c r="B4316" s="8" t="n">
        <f aca="false">MAX(H4316:K4316)</f>
        <v>0</v>
      </c>
      <c r="C4316" s="11"/>
      <c r="D4316" s="10" t="e">
        <f aca="false">IF($A$1="WLB",INDEX(SupplierNomenclature!$D$1:$D$9996,MATCH(C4316,SupplierNomenclature!$I$1:$I$9996,0)),IF($A$1="BERU",INDEX(beru_assortment!$C$1:$C$10000,MATCH(C4316,beru_assortment!$I$1:$I$10000,0)),IF($A$1="OZON",INDEX(ozon_assortment!$F$3:$F$10000,MATCH(C4316,ozon_assortment!$E$3:$E$10000,0)),0)))</f>
        <v>#N/A</v>
      </c>
      <c r="E4316" s="7" t="n">
        <f aca="false">IF(ISBLANK(C4316), , IF(ISBLANK(C4315), E4314+1, E4315))</f>
        <v>0</v>
      </c>
      <c r="F4316" s="10" t="n">
        <f aca="false">IF(ISBLANK(C4316),,IF(OR(ISBLANK(C4315), C4315="Баркод"),1,F4315+1))</f>
        <v>0</v>
      </c>
      <c r="G4316" s="10" t="n">
        <f aca="false">IF(ISBLANK(C4317), F4316/2,)</f>
        <v>0</v>
      </c>
      <c r="H4316" s="0" t="n">
        <f aca="false">IF(ISBLANK(C4316),0,-1)</f>
        <v>0</v>
      </c>
      <c r="I4316" s="0" t="n">
        <f aca="false">IF(AND(ISBLANK(C4315),NOT(ISBLANK(C4316))),1,-1)</f>
        <v>-1</v>
      </c>
      <c r="J4316" s="0" t="n">
        <f aca="false">IF(ISBLANK(C4314),IF(AND(C4315=C4316,NOT(ISBLANK(C4315)),NOT(ISBLANK(C4316))),1,-1),-1)</f>
        <v>-1</v>
      </c>
      <c r="K4316" s="0" t="n">
        <f aca="false">IF(MAX(H4316:J4316)&lt;0,IF(OR(C4316=C4315,C4315=C4314),1,-1),MAX(H4316:J4316))</f>
        <v>0</v>
      </c>
    </row>
    <row r="4317" customFormat="false" ht="13.8" hidden="false" customHeight="false" outlineLevel="0" collapsed="false">
      <c r="B4317" s="8" t="n">
        <f aca="false">MAX(H4317:K4317)</f>
        <v>0</v>
      </c>
      <c r="C4317" s="11"/>
      <c r="D4317" s="10" t="e">
        <f aca="false">IF($A$1="WLB",INDEX(SupplierNomenclature!$D$1:$D$9996,MATCH(C4317,SupplierNomenclature!$I$1:$I$9996,0)),IF($A$1="BERU",INDEX(beru_assortment!$C$1:$C$10000,MATCH(C4317,beru_assortment!$I$1:$I$10000,0)),IF($A$1="OZON",INDEX(ozon_assortment!$F$3:$F$10000,MATCH(C4317,ozon_assortment!$E$3:$E$10000,0)),0)))</f>
        <v>#N/A</v>
      </c>
      <c r="E4317" s="7" t="n">
        <f aca="false">IF(ISBLANK(C4317), , IF(ISBLANK(C4316), E4315+1, E4316))</f>
        <v>0</v>
      </c>
      <c r="F4317" s="10" t="n">
        <f aca="false">IF(ISBLANK(C4317),,IF(OR(ISBLANK(C4316), C4316="Баркод"),1,F4316+1))</f>
        <v>0</v>
      </c>
      <c r="G4317" s="10" t="n">
        <f aca="false">IF(ISBLANK(C4318), F4317/2,)</f>
        <v>0</v>
      </c>
      <c r="H4317" s="0" t="n">
        <f aca="false">IF(ISBLANK(C4317),0,-1)</f>
        <v>0</v>
      </c>
      <c r="I4317" s="0" t="n">
        <f aca="false">IF(AND(ISBLANK(C4316),NOT(ISBLANK(C4317))),1,-1)</f>
        <v>-1</v>
      </c>
      <c r="J4317" s="0" t="n">
        <f aca="false">IF(ISBLANK(C4315),IF(AND(C4316=C4317,NOT(ISBLANK(C4316)),NOT(ISBLANK(C4317))),1,-1),-1)</f>
        <v>-1</v>
      </c>
      <c r="K4317" s="0" t="n">
        <f aca="false">IF(MAX(H4317:J4317)&lt;0,IF(OR(C4317=C4316,C4316=C4315),1,-1),MAX(H4317:J4317))</f>
        <v>0</v>
      </c>
    </row>
    <row r="4318" customFormat="false" ht="13.8" hidden="false" customHeight="false" outlineLevel="0" collapsed="false">
      <c r="B4318" s="8" t="n">
        <f aca="false">MAX(H4318:K4318)</f>
        <v>0</v>
      </c>
      <c r="C4318" s="11"/>
      <c r="D4318" s="10" t="e">
        <f aca="false">IF($A$1="WLB",INDEX(SupplierNomenclature!$D$1:$D$9996,MATCH(C4318,SupplierNomenclature!$I$1:$I$9996,0)),IF($A$1="BERU",INDEX(beru_assortment!$C$1:$C$10000,MATCH(C4318,beru_assortment!$I$1:$I$10000,0)),IF($A$1="OZON",INDEX(ozon_assortment!$F$3:$F$10000,MATCH(C4318,ozon_assortment!$E$3:$E$10000,0)),0)))</f>
        <v>#N/A</v>
      </c>
      <c r="E4318" s="7" t="n">
        <f aca="false">IF(ISBLANK(C4318), , IF(ISBLANK(C4317), E4316+1, E4317))</f>
        <v>0</v>
      </c>
      <c r="F4318" s="10" t="n">
        <f aca="false">IF(ISBLANK(C4318),,IF(OR(ISBLANK(C4317), C4317="Баркод"),1,F4317+1))</f>
        <v>0</v>
      </c>
      <c r="G4318" s="10" t="n">
        <f aca="false">IF(ISBLANK(C4319), F4318/2,)</f>
        <v>0</v>
      </c>
      <c r="H4318" s="0" t="n">
        <f aca="false">IF(ISBLANK(C4318),0,-1)</f>
        <v>0</v>
      </c>
      <c r="I4318" s="0" t="n">
        <f aca="false">IF(AND(ISBLANK(C4317),NOT(ISBLANK(C4318))),1,-1)</f>
        <v>-1</v>
      </c>
      <c r="J4318" s="0" t="n">
        <f aca="false">IF(ISBLANK(C4316),IF(AND(C4317=C4318,NOT(ISBLANK(C4317)),NOT(ISBLANK(C4318))),1,-1),-1)</f>
        <v>-1</v>
      </c>
      <c r="K4318" s="0" t="n">
        <f aca="false">IF(MAX(H4318:J4318)&lt;0,IF(OR(C4318=C4317,C4317=C4316),1,-1),MAX(H4318:J4318))</f>
        <v>0</v>
      </c>
    </row>
    <row r="4319" customFormat="false" ht="13.8" hidden="false" customHeight="false" outlineLevel="0" collapsed="false">
      <c r="B4319" s="8" t="n">
        <f aca="false">MAX(H4319:K4319)</f>
        <v>0</v>
      </c>
      <c r="C4319" s="11"/>
      <c r="D4319" s="10" t="e">
        <f aca="false">IF($A$1="WLB",INDEX(SupplierNomenclature!$D$1:$D$9996,MATCH(C4319,SupplierNomenclature!$I$1:$I$9996,0)),IF($A$1="BERU",INDEX(beru_assortment!$C$1:$C$10000,MATCH(C4319,beru_assortment!$I$1:$I$10000,0)),IF($A$1="OZON",INDEX(ozon_assortment!$F$3:$F$10000,MATCH(C4319,ozon_assortment!$E$3:$E$10000,0)),0)))</f>
        <v>#N/A</v>
      </c>
      <c r="E4319" s="7" t="n">
        <f aca="false">IF(ISBLANK(C4319), , IF(ISBLANK(C4318), E4317+1, E4318))</f>
        <v>0</v>
      </c>
      <c r="F4319" s="10" t="n">
        <f aca="false">IF(ISBLANK(C4319),,IF(OR(ISBLANK(C4318), C4318="Баркод"),1,F4318+1))</f>
        <v>0</v>
      </c>
      <c r="G4319" s="10" t="n">
        <f aca="false">IF(ISBLANK(C4320), F4319/2,)</f>
        <v>0</v>
      </c>
      <c r="H4319" s="0" t="n">
        <f aca="false">IF(ISBLANK(C4319),0,-1)</f>
        <v>0</v>
      </c>
      <c r="I4319" s="0" t="n">
        <f aca="false">IF(AND(ISBLANK(C4318),NOT(ISBLANK(C4319))),1,-1)</f>
        <v>-1</v>
      </c>
      <c r="J4319" s="0" t="n">
        <f aca="false">IF(ISBLANK(C4317),IF(AND(C4318=C4319,NOT(ISBLANK(C4318)),NOT(ISBLANK(C4319))),1,-1),-1)</f>
        <v>-1</v>
      </c>
      <c r="K4319" s="0" t="n">
        <f aca="false">IF(MAX(H4319:J4319)&lt;0,IF(OR(C4319=C4318,C4318=C4317),1,-1),MAX(H4319:J4319))</f>
        <v>0</v>
      </c>
    </row>
    <row r="4320" customFormat="false" ht="13.8" hidden="false" customHeight="false" outlineLevel="0" collapsed="false">
      <c r="B4320" s="8" t="n">
        <f aca="false">MAX(H4320:K4320)</f>
        <v>0</v>
      </c>
      <c r="C4320" s="11"/>
      <c r="D4320" s="10" t="e">
        <f aca="false">IF($A$1="WLB",INDEX(SupplierNomenclature!$D$1:$D$9996,MATCH(C4320,SupplierNomenclature!$I$1:$I$9996,0)),IF($A$1="BERU",INDEX(beru_assortment!$C$1:$C$10000,MATCH(C4320,beru_assortment!$I$1:$I$10000,0)),IF($A$1="OZON",INDEX(ozon_assortment!$F$3:$F$10000,MATCH(C4320,ozon_assortment!$E$3:$E$10000,0)),0)))</f>
        <v>#N/A</v>
      </c>
      <c r="E4320" s="7" t="n">
        <f aca="false">IF(ISBLANK(C4320), , IF(ISBLANK(C4319), E4318+1, E4319))</f>
        <v>0</v>
      </c>
      <c r="F4320" s="10" t="n">
        <f aca="false">IF(ISBLANK(C4320),,IF(OR(ISBLANK(C4319), C4319="Баркод"),1,F4319+1))</f>
        <v>0</v>
      </c>
      <c r="G4320" s="10" t="n">
        <f aca="false">IF(ISBLANK(C4321), F4320/2,)</f>
        <v>0</v>
      </c>
      <c r="H4320" s="0" t="n">
        <f aca="false">IF(ISBLANK(C4320),0,-1)</f>
        <v>0</v>
      </c>
      <c r="I4320" s="0" t="n">
        <f aca="false">IF(AND(ISBLANK(C4319),NOT(ISBLANK(C4320))),1,-1)</f>
        <v>-1</v>
      </c>
      <c r="J4320" s="0" t="n">
        <f aca="false">IF(ISBLANK(C4318),IF(AND(C4319=C4320,NOT(ISBLANK(C4319)),NOT(ISBLANK(C4320))),1,-1),-1)</f>
        <v>-1</v>
      </c>
      <c r="K4320" s="0" t="n">
        <f aca="false">IF(MAX(H4320:J4320)&lt;0,IF(OR(C4320=C4319,C4319=C4318),1,-1),MAX(H4320:J4320))</f>
        <v>0</v>
      </c>
    </row>
    <row r="4321" customFormat="false" ht="13.8" hidden="false" customHeight="false" outlineLevel="0" collapsed="false">
      <c r="B4321" s="8" t="n">
        <f aca="false">MAX(H4321:K4321)</f>
        <v>0</v>
      </c>
      <c r="C4321" s="11"/>
      <c r="D4321" s="10" t="e">
        <f aca="false">IF($A$1="WLB",INDEX(SupplierNomenclature!$D$1:$D$9996,MATCH(C4321,SupplierNomenclature!$I$1:$I$9996,0)),IF($A$1="BERU",INDEX(beru_assortment!$C$1:$C$10000,MATCH(C4321,beru_assortment!$I$1:$I$10000,0)),IF($A$1="OZON",INDEX(ozon_assortment!$F$3:$F$10000,MATCH(C4321,ozon_assortment!$E$3:$E$10000,0)),0)))</f>
        <v>#N/A</v>
      </c>
      <c r="E4321" s="7" t="n">
        <f aca="false">IF(ISBLANK(C4321), , IF(ISBLANK(C4320), E4319+1, E4320))</f>
        <v>0</v>
      </c>
      <c r="F4321" s="10" t="n">
        <f aca="false">IF(ISBLANK(C4321),,IF(OR(ISBLANK(C4320), C4320="Баркод"),1,F4320+1))</f>
        <v>0</v>
      </c>
      <c r="G4321" s="10" t="n">
        <f aca="false">IF(ISBLANK(C4322), F4321/2,)</f>
        <v>0</v>
      </c>
      <c r="H4321" s="0" t="n">
        <f aca="false">IF(ISBLANK(C4321),0,-1)</f>
        <v>0</v>
      </c>
      <c r="I4321" s="0" t="n">
        <f aca="false">IF(AND(ISBLANK(C4320),NOT(ISBLANK(C4321))),1,-1)</f>
        <v>-1</v>
      </c>
      <c r="J4321" s="0" t="n">
        <f aca="false">IF(ISBLANK(C4319),IF(AND(C4320=C4321,NOT(ISBLANK(C4320)),NOT(ISBLANK(C4321))),1,-1),-1)</f>
        <v>-1</v>
      </c>
      <c r="K4321" s="0" t="n">
        <f aca="false">IF(MAX(H4321:J4321)&lt;0,IF(OR(C4321=C4320,C4320=C4319),1,-1),MAX(H4321:J4321))</f>
        <v>0</v>
      </c>
    </row>
    <row r="4322" customFormat="false" ht="13.8" hidden="false" customHeight="false" outlineLevel="0" collapsed="false">
      <c r="B4322" s="8" t="n">
        <f aca="false">MAX(H4322:K4322)</f>
        <v>0</v>
      </c>
      <c r="C4322" s="11"/>
      <c r="D4322" s="10" t="e">
        <f aca="false">IF($A$1="WLB",INDEX(SupplierNomenclature!$D$1:$D$9996,MATCH(C4322,SupplierNomenclature!$I$1:$I$9996,0)),IF($A$1="BERU",INDEX(beru_assortment!$C$1:$C$10000,MATCH(C4322,beru_assortment!$I$1:$I$10000,0)),IF($A$1="OZON",INDEX(ozon_assortment!$F$3:$F$10000,MATCH(C4322,ozon_assortment!$E$3:$E$10000,0)),0)))</f>
        <v>#N/A</v>
      </c>
      <c r="E4322" s="7" t="n">
        <f aca="false">IF(ISBLANK(C4322), , IF(ISBLANK(C4321), E4320+1, E4321))</f>
        <v>0</v>
      </c>
      <c r="F4322" s="10" t="n">
        <f aca="false">IF(ISBLANK(C4322),,IF(OR(ISBLANK(C4321), C4321="Баркод"),1,F4321+1))</f>
        <v>0</v>
      </c>
      <c r="G4322" s="10" t="n">
        <f aca="false">IF(ISBLANK(C4323), F4322/2,)</f>
        <v>0</v>
      </c>
      <c r="H4322" s="0" t="n">
        <f aca="false">IF(ISBLANK(C4322),0,-1)</f>
        <v>0</v>
      </c>
      <c r="I4322" s="0" t="n">
        <f aca="false">IF(AND(ISBLANK(C4321),NOT(ISBLANK(C4322))),1,-1)</f>
        <v>-1</v>
      </c>
      <c r="J4322" s="0" t="n">
        <f aca="false">IF(ISBLANK(C4320),IF(AND(C4321=C4322,NOT(ISBLANK(C4321)),NOT(ISBLANK(C4322))),1,-1),-1)</f>
        <v>-1</v>
      </c>
      <c r="K4322" s="0" t="n">
        <f aca="false">IF(MAX(H4322:J4322)&lt;0,IF(OR(C4322=C4321,C4321=C4320),1,-1),MAX(H4322:J4322))</f>
        <v>0</v>
      </c>
    </row>
    <row r="4323" customFormat="false" ht="13.8" hidden="false" customHeight="false" outlineLevel="0" collapsed="false">
      <c r="B4323" s="8" t="n">
        <f aca="false">MAX(H4323:K4323)</f>
        <v>0</v>
      </c>
      <c r="C4323" s="11"/>
      <c r="D4323" s="10" t="e">
        <f aca="false">IF($A$1="WLB",INDEX(SupplierNomenclature!$D$1:$D$9996,MATCH(C4323,SupplierNomenclature!$I$1:$I$9996,0)),IF($A$1="BERU",INDEX(beru_assortment!$C$1:$C$10000,MATCH(C4323,beru_assortment!$I$1:$I$10000,0)),IF($A$1="OZON",INDEX(ozon_assortment!$F$3:$F$10000,MATCH(C4323,ozon_assortment!$E$3:$E$10000,0)),0)))</f>
        <v>#N/A</v>
      </c>
      <c r="E4323" s="7" t="n">
        <f aca="false">IF(ISBLANK(C4323), , IF(ISBLANK(C4322), E4321+1, E4322))</f>
        <v>0</v>
      </c>
      <c r="F4323" s="10" t="n">
        <f aca="false">IF(ISBLANK(C4323),,IF(OR(ISBLANK(C4322), C4322="Баркод"),1,F4322+1))</f>
        <v>0</v>
      </c>
      <c r="G4323" s="10" t="n">
        <f aca="false">IF(ISBLANK(C4324), F4323/2,)</f>
        <v>0</v>
      </c>
      <c r="H4323" s="0" t="n">
        <f aca="false">IF(ISBLANK(C4323),0,-1)</f>
        <v>0</v>
      </c>
      <c r="I4323" s="0" t="n">
        <f aca="false">IF(AND(ISBLANK(C4322),NOT(ISBLANK(C4323))),1,-1)</f>
        <v>-1</v>
      </c>
      <c r="J4323" s="0" t="n">
        <f aca="false">IF(ISBLANK(C4321),IF(AND(C4322=C4323,NOT(ISBLANK(C4322)),NOT(ISBLANK(C4323))),1,-1),-1)</f>
        <v>-1</v>
      </c>
      <c r="K4323" s="0" t="n">
        <f aca="false">IF(MAX(H4323:J4323)&lt;0,IF(OR(C4323=C4322,C4322=C4321),1,-1),MAX(H4323:J4323))</f>
        <v>0</v>
      </c>
    </row>
    <row r="4324" customFormat="false" ht="13.8" hidden="false" customHeight="false" outlineLevel="0" collapsed="false">
      <c r="B4324" s="8" t="n">
        <f aca="false">MAX(H4324:K4324)</f>
        <v>0</v>
      </c>
      <c r="C4324" s="11"/>
      <c r="D4324" s="10" t="e">
        <f aca="false">IF($A$1="WLB",INDEX(SupplierNomenclature!$D$1:$D$9996,MATCH(C4324,SupplierNomenclature!$I$1:$I$9996,0)),IF($A$1="BERU",INDEX(beru_assortment!$C$1:$C$10000,MATCH(C4324,beru_assortment!$I$1:$I$10000,0)),IF($A$1="OZON",INDEX(ozon_assortment!$F$3:$F$10000,MATCH(C4324,ozon_assortment!$E$3:$E$10000,0)),0)))</f>
        <v>#N/A</v>
      </c>
      <c r="E4324" s="7" t="n">
        <f aca="false">IF(ISBLANK(C4324), , IF(ISBLANK(C4323), E4322+1, E4323))</f>
        <v>0</v>
      </c>
      <c r="F4324" s="10" t="n">
        <f aca="false">IF(ISBLANK(C4324),,IF(OR(ISBLANK(C4323), C4323="Баркод"),1,F4323+1))</f>
        <v>0</v>
      </c>
      <c r="G4324" s="10" t="n">
        <f aca="false">IF(ISBLANK(C4325), F4324/2,)</f>
        <v>0</v>
      </c>
      <c r="H4324" s="0" t="n">
        <f aca="false">IF(ISBLANK(C4324),0,-1)</f>
        <v>0</v>
      </c>
      <c r="I4324" s="0" t="n">
        <f aca="false">IF(AND(ISBLANK(C4323),NOT(ISBLANK(C4324))),1,-1)</f>
        <v>-1</v>
      </c>
      <c r="J4324" s="0" t="n">
        <f aca="false">IF(ISBLANK(C4322),IF(AND(C4323=C4324,NOT(ISBLANK(C4323)),NOT(ISBLANK(C4324))),1,-1),-1)</f>
        <v>-1</v>
      </c>
      <c r="K4324" s="0" t="n">
        <f aca="false">IF(MAX(H4324:J4324)&lt;0,IF(OR(C4324=C4323,C4323=C4322),1,-1),MAX(H4324:J4324))</f>
        <v>0</v>
      </c>
    </row>
    <row r="4325" customFormat="false" ht="13.8" hidden="false" customHeight="false" outlineLevel="0" collapsed="false">
      <c r="B4325" s="8" t="n">
        <f aca="false">MAX(H4325:K4325)</f>
        <v>0</v>
      </c>
      <c r="C4325" s="11"/>
      <c r="D4325" s="10" t="e">
        <f aca="false">IF($A$1="WLB",INDEX(SupplierNomenclature!$D$1:$D$9996,MATCH(C4325,SupplierNomenclature!$I$1:$I$9996,0)),IF($A$1="BERU",INDEX(beru_assortment!$C$1:$C$10000,MATCH(C4325,beru_assortment!$I$1:$I$10000,0)),IF($A$1="OZON",INDEX(ozon_assortment!$F$3:$F$10000,MATCH(C4325,ozon_assortment!$E$3:$E$10000,0)),0)))</f>
        <v>#N/A</v>
      </c>
      <c r="E4325" s="7" t="n">
        <f aca="false">IF(ISBLANK(C4325), , IF(ISBLANK(C4324), E4323+1, E4324))</f>
        <v>0</v>
      </c>
      <c r="F4325" s="10" t="n">
        <f aca="false">IF(ISBLANK(C4325),,IF(OR(ISBLANK(C4324), C4324="Баркод"),1,F4324+1))</f>
        <v>0</v>
      </c>
      <c r="G4325" s="10" t="n">
        <f aca="false">IF(ISBLANK(C4326), F4325/2,)</f>
        <v>0</v>
      </c>
      <c r="H4325" s="0" t="n">
        <f aca="false">IF(ISBLANK(C4325),0,-1)</f>
        <v>0</v>
      </c>
      <c r="I4325" s="0" t="n">
        <f aca="false">IF(AND(ISBLANK(C4324),NOT(ISBLANK(C4325))),1,-1)</f>
        <v>-1</v>
      </c>
      <c r="J4325" s="0" t="n">
        <f aca="false">IF(ISBLANK(C4323),IF(AND(C4324=C4325,NOT(ISBLANK(C4324)),NOT(ISBLANK(C4325))),1,-1),-1)</f>
        <v>-1</v>
      </c>
      <c r="K4325" s="0" t="n">
        <f aca="false">IF(MAX(H4325:J4325)&lt;0,IF(OR(C4325=C4324,C4324=C4323),1,-1),MAX(H4325:J4325))</f>
        <v>0</v>
      </c>
    </row>
    <row r="4326" customFormat="false" ht="13.8" hidden="false" customHeight="false" outlineLevel="0" collapsed="false">
      <c r="B4326" s="8" t="n">
        <f aca="false">MAX(H4326:K4326)</f>
        <v>0</v>
      </c>
      <c r="C4326" s="11"/>
      <c r="D4326" s="10" t="e">
        <f aca="false">IF($A$1="WLB",INDEX(SupplierNomenclature!$D$1:$D$9996,MATCH(C4326,SupplierNomenclature!$I$1:$I$9996,0)),IF($A$1="BERU",INDEX(beru_assortment!$C$1:$C$10000,MATCH(C4326,beru_assortment!$I$1:$I$10000,0)),IF($A$1="OZON",INDEX(ozon_assortment!$F$3:$F$10000,MATCH(C4326,ozon_assortment!$E$3:$E$10000,0)),0)))</f>
        <v>#N/A</v>
      </c>
      <c r="E4326" s="7" t="n">
        <f aca="false">IF(ISBLANK(C4326), , IF(ISBLANK(C4325), E4324+1, E4325))</f>
        <v>0</v>
      </c>
      <c r="F4326" s="10" t="n">
        <f aca="false">IF(ISBLANK(C4326),,IF(OR(ISBLANK(C4325), C4325="Баркод"),1,F4325+1))</f>
        <v>0</v>
      </c>
      <c r="G4326" s="10" t="n">
        <f aca="false">IF(ISBLANK(C4327), F4326/2,)</f>
        <v>0</v>
      </c>
      <c r="H4326" s="0" t="n">
        <f aca="false">IF(ISBLANK(C4326),0,-1)</f>
        <v>0</v>
      </c>
      <c r="I4326" s="0" t="n">
        <f aca="false">IF(AND(ISBLANK(C4325),NOT(ISBLANK(C4326))),1,-1)</f>
        <v>-1</v>
      </c>
      <c r="J4326" s="0" t="n">
        <f aca="false">IF(ISBLANK(C4324),IF(AND(C4325=C4326,NOT(ISBLANK(C4325)),NOT(ISBLANK(C4326))),1,-1),-1)</f>
        <v>-1</v>
      </c>
      <c r="K4326" s="0" t="n">
        <f aca="false">IF(MAX(H4326:J4326)&lt;0,IF(OR(C4326=C4325,C4325=C4324),1,-1),MAX(H4326:J4326))</f>
        <v>0</v>
      </c>
    </row>
    <row r="4327" customFormat="false" ht="13.8" hidden="false" customHeight="false" outlineLevel="0" collapsed="false">
      <c r="B4327" s="8" t="n">
        <f aca="false">MAX(H4327:K4327)</f>
        <v>0</v>
      </c>
      <c r="C4327" s="11"/>
      <c r="D4327" s="10" t="e">
        <f aca="false">IF($A$1="WLB",INDEX(SupplierNomenclature!$D$1:$D$9996,MATCH(C4327,SupplierNomenclature!$I$1:$I$9996,0)),IF($A$1="BERU",INDEX(beru_assortment!$C$1:$C$10000,MATCH(C4327,beru_assortment!$I$1:$I$10000,0)),IF($A$1="OZON",INDEX(ozon_assortment!$F$3:$F$10000,MATCH(C4327,ozon_assortment!$E$3:$E$10000,0)),0)))</f>
        <v>#N/A</v>
      </c>
      <c r="E4327" s="7" t="n">
        <f aca="false">IF(ISBLANK(C4327), , IF(ISBLANK(C4326), E4325+1, E4326))</f>
        <v>0</v>
      </c>
      <c r="F4327" s="10" t="n">
        <f aca="false">IF(ISBLANK(C4327),,IF(OR(ISBLANK(C4326), C4326="Баркод"),1,F4326+1))</f>
        <v>0</v>
      </c>
      <c r="G4327" s="10" t="n">
        <f aca="false">IF(ISBLANK(C4328), F4327/2,)</f>
        <v>0</v>
      </c>
      <c r="H4327" s="0" t="n">
        <f aca="false">IF(ISBLANK(C4327),0,-1)</f>
        <v>0</v>
      </c>
      <c r="I4327" s="0" t="n">
        <f aca="false">IF(AND(ISBLANK(C4326),NOT(ISBLANK(C4327))),1,-1)</f>
        <v>-1</v>
      </c>
      <c r="J4327" s="0" t="n">
        <f aca="false">IF(ISBLANK(C4325),IF(AND(C4326=C4327,NOT(ISBLANK(C4326)),NOT(ISBLANK(C4327))),1,-1),-1)</f>
        <v>-1</v>
      </c>
      <c r="K4327" s="0" t="n">
        <f aca="false">IF(MAX(H4327:J4327)&lt;0,IF(OR(C4327=C4326,C4326=C4325),1,-1),MAX(H4327:J4327))</f>
        <v>0</v>
      </c>
    </row>
    <row r="4328" customFormat="false" ht="13.8" hidden="false" customHeight="false" outlineLevel="0" collapsed="false">
      <c r="B4328" s="8" t="n">
        <f aca="false">MAX(H4328:K4328)</f>
        <v>0</v>
      </c>
      <c r="C4328" s="11"/>
      <c r="D4328" s="10" t="e">
        <f aca="false">IF($A$1="WLB",INDEX(SupplierNomenclature!$D$1:$D$9996,MATCH(C4328,SupplierNomenclature!$I$1:$I$9996,0)),IF($A$1="BERU",INDEX(beru_assortment!$C$1:$C$10000,MATCH(C4328,beru_assortment!$I$1:$I$10000,0)),IF($A$1="OZON",INDEX(ozon_assortment!$F$3:$F$10000,MATCH(C4328,ozon_assortment!$E$3:$E$10000,0)),0)))</f>
        <v>#N/A</v>
      </c>
      <c r="E4328" s="7" t="n">
        <f aca="false">IF(ISBLANK(C4328), , IF(ISBLANK(C4327), E4326+1, E4327))</f>
        <v>0</v>
      </c>
      <c r="F4328" s="10" t="n">
        <f aca="false">IF(ISBLANK(C4328),,IF(OR(ISBLANK(C4327), C4327="Баркод"),1,F4327+1))</f>
        <v>0</v>
      </c>
      <c r="G4328" s="10" t="n">
        <f aca="false">IF(ISBLANK(C4329), F4328/2,)</f>
        <v>0</v>
      </c>
      <c r="H4328" s="0" t="n">
        <f aca="false">IF(ISBLANK(C4328),0,-1)</f>
        <v>0</v>
      </c>
      <c r="I4328" s="0" t="n">
        <f aca="false">IF(AND(ISBLANK(C4327),NOT(ISBLANK(C4328))),1,-1)</f>
        <v>-1</v>
      </c>
      <c r="J4328" s="0" t="n">
        <f aca="false">IF(ISBLANK(C4326),IF(AND(C4327=C4328,NOT(ISBLANK(C4327)),NOT(ISBLANK(C4328))),1,-1),-1)</f>
        <v>-1</v>
      </c>
      <c r="K4328" s="0" t="n">
        <f aca="false">IF(MAX(H4328:J4328)&lt;0,IF(OR(C4328=C4327,C4327=C4326),1,-1),MAX(H4328:J4328))</f>
        <v>0</v>
      </c>
    </row>
    <row r="4329" customFormat="false" ht="13.8" hidden="false" customHeight="false" outlineLevel="0" collapsed="false">
      <c r="B4329" s="8" t="n">
        <f aca="false">MAX(H4329:K4329)</f>
        <v>0</v>
      </c>
      <c r="C4329" s="11"/>
      <c r="D4329" s="10" t="e">
        <f aca="false">IF($A$1="WLB",INDEX(SupplierNomenclature!$D$1:$D$9996,MATCH(C4329,SupplierNomenclature!$I$1:$I$9996,0)),IF($A$1="BERU",INDEX(beru_assortment!$C$1:$C$10000,MATCH(C4329,beru_assortment!$I$1:$I$10000,0)),IF($A$1="OZON",INDEX(ozon_assortment!$F$3:$F$10000,MATCH(C4329,ozon_assortment!$E$3:$E$10000,0)),0)))</f>
        <v>#N/A</v>
      </c>
      <c r="E4329" s="7" t="n">
        <f aca="false">IF(ISBLANK(C4329), , IF(ISBLANK(C4328), E4327+1, E4328))</f>
        <v>0</v>
      </c>
      <c r="F4329" s="10" t="n">
        <f aca="false">IF(ISBLANK(C4329),,IF(OR(ISBLANK(C4328), C4328="Баркод"),1,F4328+1))</f>
        <v>0</v>
      </c>
      <c r="G4329" s="10" t="n">
        <f aca="false">IF(ISBLANK(C4330), F4329/2,)</f>
        <v>0</v>
      </c>
      <c r="H4329" s="0" t="n">
        <f aca="false">IF(ISBLANK(C4329),0,-1)</f>
        <v>0</v>
      </c>
      <c r="I4329" s="0" t="n">
        <f aca="false">IF(AND(ISBLANK(C4328),NOT(ISBLANK(C4329))),1,-1)</f>
        <v>-1</v>
      </c>
      <c r="J4329" s="0" t="n">
        <f aca="false">IF(ISBLANK(C4327),IF(AND(C4328=C4329,NOT(ISBLANK(C4328)),NOT(ISBLANK(C4329))),1,-1),-1)</f>
        <v>-1</v>
      </c>
      <c r="K4329" s="0" t="n">
        <f aca="false">IF(MAX(H4329:J4329)&lt;0,IF(OR(C4329=C4328,C4328=C4327),1,-1),MAX(H4329:J4329))</f>
        <v>0</v>
      </c>
    </row>
    <row r="4330" customFormat="false" ht="13.8" hidden="false" customHeight="false" outlineLevel="0" collapsed="false">
      <c r="B4330" s="8" t="n">
        <f aca="false">MAX(H4330:K4330)</f>
        <v>0</v>
      </c>
      <c r="C4330" s="11"/>
      <c r="D4330" s="10" t="e">
        <f aca="false">IF($A$1="WLB",INDEX(SupplierNomenclature!$D$1:$D$9996,MATCH(C4330,SupplierNomenclature!$I$1:$I$9996,0)),IF($A$1="BERU",INDEX(beru_assortment!$C$1:$C$10000,MATCH(C4330,beru_assortment!$I$1:$I$10000,0)),IF($A$1="OZON",INDEX(ozon_assortment!$F$3:$F$10000,MATCH(C4330,ozon_assortment!$E$3:$E$10000,0)),0)))</f>
        <v>#N/A</v>
      </c>
      <c r="E4330" s="7" t="n">
        <f aca="false">IF(ISBLANK(C4330), , IF(ISBLANK(C4329), E4328+1, E4329))</f>
        <v>0</v>
      </c>
      <c r="F4330" s="10" t="n">
        <f aca="false">IF(ISBLANK(C4330),,IF(OR(ISBLANK(C4329), C4329="Баркод"),1,F4329+1))</f>
        <v>0</v>
      </c>
      <c r="G4330" s="10" t="n">
        <f aca="false">IF(ISBLANK(C4331), F4330/2,)</f>
        <v>0</v>
      </c>
      <c r="H4330" s="0" t="n">
        <f aca="false">IF(ISBLANK(C4330),0,-1)</f>
        <v>0</v>
      </c>
      <c r="I4330" s="0" t="n">
        <f aca="false">IF(AND(ISBLANK(C4329),NOT(ISBLANK(C4330))),1,-1)</f>
        <v>-1</v>
      </c>
      <c r="J4330" s="0" t="n">
        <f aca="false">IF(ISBLANK(C4328),IF(AND(C4329=C4330,NOT(ISBLANK(C4329)),NOT(ISBLANK(C4330))),1,-1),-1)</f>
        <v>-1</v>
      </c>
      <c r="K4330" s="0" t="n">
        <f aca="false">IF(MAX(H4330:J4330)&lt;0,IF(OR(C4330=C4329,C4329=C4328),1,-1),MAX(H4330:J4330))</f>
        <v>0</v>
      </c>
    </row>
    <row r="4331" customFormat="false" ht="13.8" hidden="false" customHeight="false" outlineLevel="0" collapsed="false">
      <c r="B4331" s="8" t="n">
        <f aca="false">MAX(H4331:K4331)</f>
        <v>0</v>
      </c>
      <c r="C4331" s="11"/>
      <c r="D4331" s="10" t="e">
        <f aca="false">IF($A$1="WLB",INDEX(SupplierNomenclature!$D$1:$D$9996,MATCH(C4331,SupplierNomenclature!$I$1:$I$9996,0)),IF($A$1="BERU",INDEX(beru_assortment!$C$1:$C$10000,MATCH(C4331,beru_assortment!$I$1:$I$10000,0)),IF($A$1="OZON",INDEX(ozon_assortment!$F$3:$F$10000,MATCH(C4331,ozon_assortment!$E$3:$E$10000,0)),0)))</f>
        <v>#N/A</v>
      </c>
      <c r="E4331" s="7" t="n">
        <f aca="false">IF(ISBLANK(C4331), , IF(ISBLANK(C4330), E4329+1, E4330))</f>
        <v>0</v>
      </c>
      <c r="F4331" s="10" t="n">
        <f aca="false">IF(ISBLANK(C4331),,IF(OR(ISBLANK(C4330), C4330="Баркод"),1,F4330+1))</f>
        <v>0</v>
      </c>
      <c r="G4331" s="10" t="n">
        <f aca="false">IF(ISBLANK(C4332), F4331/2,)</f>
        <v>0</v>
      </c>
      <c r="H4331" s="0" t="n">
        <f aca="false">IF(ISBLANK(C4331),0,-1)</f>
        <v>0</v>
      </c>
      <c r="I4331" s="0" t="n">
        <f aca="false">IF(AND(ISBLANK(C4330),NOT(ISBLANK(C4331))),1,-1)</f>
        <v>-1</v>
      </c>
      <c r="J4331" s="0" t="n">
        <f aca="false">IF(ISBLANK(C4329),IF(AND(C4330=C4331,NOT(ISBLANK(C4330)),NOT(ISBLANK(C4331))),1,-1),-1)</f>
        <v>-1</v>
      </c>
      <c r="K4331" s="0" t="n">
        <f aca="false">IF(MAX(H4331:J4331)&lt;0,IF(OR(C4331=C4330,C4330=C4329),1,-1),MAX(H4331:J4331))</f>
        <v>0</v>
      </c>
    </row>
    <row r="4332" customFormat="false" ht="13.8" hidden="false" customHeight="false" outlineLevel="0" collapsed="false">
      <c r="B4332" s="8" t="n">
        <f aca="false">MAX(H4332:K4332)</f>
        <v>0</v>
      </c>
      <c r="C4332" s="11"/>
      <c r="D4332" s="10" t="e">
        <f aca="false">IF($A$1="WLB",INDEX(SupplierNomenclature!$D$1:$D$9996,MATCH(C4332,SupplierNomenclature!$I$1:$I$9996,0)),IF($A$1="BERU",INDEX(beru_assortment!$C$1:$C$10000,MATCH(C4332,beru_assortment!$I$1:$I$10000,0)),IF($A$1="OZON",INDEX(ozon_assortment!$F$3:$F$10000,MATCH(C4332,ozon_assortment!$E$3:$E$10000,0)),0)))</f>
        <v>#N/A</v>
      </c>
      <c r="E4332" s="7" t="n">
        <f aca="false">IF(ISBLANK(C4332), , IF(ISBLANK(C4331), E4330+1, E4331))</f>
        <v>0</v>
      </c>
      <c r="F4332" s="10" t="n">
        <f aca="false">IF(ISBLANK(C4332),,IF(OR(ISBLANK(C4331), C4331="Баркод"),1,F4331+1))</f>
        <v>0</v>
      </c>
      <c r="G4332" s="10" t="n">
        <f aca="false">IF(ISBLANK(C4333), F4332/2,)</f>
        <v>0</v>
      </c>
      <c r="H4332" s="0" t="n">
        <f aca="false">IF(ISBLANK(C4332),0,-1)</f>
        <v>0</v>
      </c>
      <c r="I4332" s="0" t="n">
        <f aca="false">IF(AND(ISBLANK(C4331),NOT(ISBLANK(C4332))),1,-1)</f>
        <v>-1</v>
      </c>
      <c r="J4332" s="0" t="n">
        <f aca="false">IF(ISBLANK(C4330),IF(AND(C4331=C4332,NOT(ISBLANK(C4331)),NOT(ISBLANK(C4332))),1,-1),-1)</f>
        <v>-1</v>
      </c>
      <c r="K4332" s="0" t="n">
        <f aca="false">IF(MAX(H4332:J4332)&lt;0,IF(OR(C4332=C4331,C4331=C4330),1,-1),MAX(H4332:J4332))</f>
        <v>0</v>
      </c>
    </row>
    <row r="4333" customFormat="false" ht="13.8" hidden="false" customHeight="false" outlineLevel="0" collapsed="false">
      <c r="B4333" s="8" t="n">
        <f aca="false">MAX(H4333:K4333)</f>
        <v>0</v>
      </c>
      <c r="C4333" s="11"/>
      <c r="D4333" s="10" t="e">
        <f aca="false">IF($A$1="WLB",INDEX(SupplierNomenclature!$D$1:$D$9996,MATCH(C4333,SupplierNomenclature!$I$1:$I$9996,0)),IF($A$1="BERU",INDEX(beru_assortment!$C$1:$C$10000,MATCH(C4333,beru_assortment!$I$1:$I$10000,0)),IF($A$1="OZON",INDEX(ozon_assortment!$F$3:$F$10000,MATCH(C4333,ozon_assortment!$E$3:$E$10000,0)),0)))</f>
        <v>#N/A</v>
      </c>
      <c r="E4333" s="7" t="n">
        <f aca="false">IF(ISBLANK(C4333), , IF(ISBLANK(C4332), E4331+1, E4332))</f>
        <v>0</v>
      </c>
      <c r="F4333" s="10" t="n">
        <f aca="false">IF(ISBLANK(C4333),,IF(OR(ISBLANK(C4332), C4332="Баркод"),1,F4332+1))</f>
        <v>0</v>
      </c>
      <c r="G4333" s="10" t="n">
        <f aca="false">IF(ISBLANK(C4334), F4333/2,)</f>
        <v>0</v>
      </c>
      <c r="H4333" s="0" t="n">
        <f aca="false">IF(ISBLANK(C4333),0,-1)</f>
        <v>0</v>
      </c>
      <c r="I4333" s="0" t="n">
        <f aca="false">IF(AND(ISBLANK(C4332),NOT(ISBLANK(C4333))),1,-1)</f>
        <v>-1</v>
      </c>
      <c r="J4333" s="0" t="n">
        <f aca="false">IF(ISBLANK(C4331),IF(AND(C4332=C4333,NOT(ISBLANK(C4332)),NOT(ISBLANK(C4333))),1,-1),-1)</f>
        <v>-1</v>
      </c>
      <c r="K4333" s="0" t="n">
        <f aca="false">IF(MAX(H4333:J4333)&lt;0,IF(OR(C4333=C4332,C4332=C4331),1,-1),MAX(H4333:J4333))</f>
        <v>0</v>
      </c>
    </row>
    <row r="4334" customFormat="false" ht="13.8" hidden="false" customHeight="false" outlineLevel="0" collapsed="false">
      <c r="B4334" s="8" t="n">
        <f aca="false">MAX(H4334:K4334)</f>
        <v>0</v>
      </c>
      <c r="C4334" s="11"/>
      <c r="D4334" s="10" t="e">
        <f aca="false">IF($A$1="WLB",INDEX(SupplierNomenclature!$D$1:$D$9996,MATCH(C4334,SupplierNomenclature!$I$1:$I$9996,0)),IF($A$1="BERU",INDEX(beru_assortment!$C$1:$C$10000,MATCH(C4334,beru_assortment!$I$1:$I$10000,0)),IF($A$1="OZON",INDEX(ozon_assortment!$F$3:$F$10000,MATCH(C4334,ozon_assortment!$E$3:$E$10000,0)),0)))</f>
        <v>#N/A</v>
      </c>
      <c r="E4334" s="7" t="n">
        <f aca="false">IF(ISBLANK(C4334), , IF(ISBLANK(C4333), E4332+1, E4333))</f>
        <v>0</v>
      </c>
      <c r="F4334" s="10" t="n">
        <f aca="false">IF(ISBLANK(C4334),,IF(OR(ISBLANK(C4333), C4333="Баркод"),1,F4333+1))</f>
        <v>0</v>
      </c>
      <c r="G4334" s="10" t="n">
        <f aca="false">IF(ISBLANK(C4335), F4334/2,)</f>
        <v>0</v>
      </c>
      <c r="H4334" s="0" t="n">
        <f aca="false">IF(ISBLANK(C4334),0,-1)</f>
        <v>0</v>
      </c>
      <c r="I4334" s="0" t="n">
        <f aca="false">IF(AND(ISBLANK(C4333),NOT(ISBLANK(C4334))),1,-1)</f>
        <v>-1</v>
      </c>
      <c r="J4334" s="0" t="n">
        <f aca="false">IF(ISBLANK(C4332),IF(AND(C4333=C4334,NOT(ISBLANK(C4333)),NOT(ISBLANK(C4334))),1,-1),-1)</f>
        <v>-1</v>
      </c>
      <c r="K4334" s="0" t="n">
        <f aca="false">IF(MAX(H4334:J4334)&lt;0,IF(OR(C4334=C4333,C4333=C4332),1,-1),MAX(H4334:J4334))</f>
        <v>0</v>
      </c>
    </row>
    <row r="4335" customFormat="false" ht="13.8" hidden="false" customHeight="false" outlineLevel="0" collapsed="false">
      <c r="B4335" s="8" t="n">
        <f aca="false">MAX(H4335:K4335)</f>
        <v>0</v>
      </c>
      <c r="C4335" s="11"/>
      <c r="D4335" s="10" t="e">
        <f aca="false">IF($A$1="WLB",INDEX(SupplierNomenclature!$D$1:$D$9996,MATCH(C4335,SupplierNomenclature!$I$1:$I$9996,0)),IF($A$1="BERU",INDEX(beru_assortment!$C$1:$C$10000,MATCH(C4335,beru_assortment!$I$1:$I$10000,0)),IF($A$1="OZON",INDEX(ozon_assortment!$F$3:$F$10000,MATCH(C4335,ozon_assortment!$E$3:$E$10000,0)),0)))</f>
        <v>#N/A</v>
      </c>
      <c r="E4335" s="7" t="n">
        <f aca="false">IF(ISBLANK(C4335), , IF(ISBLANK(C4334), E4333+1, E4334))</f>
        <v>0</v>
      </c>
      <c r="F4335" s="10" t="n">
        <f aca="false">IF(ISBLANK(C4335),,IF(OR(ISBLANK(C4334), C4334="Баркод"),1,F4334+1))</f>
        <v>0</v>
      </c>
      <c r="G4335" s="10" t="n">
        <f aca="false">IF(ISBLANK(C4336), F4335/2,)</f>
        <v>0</v>
      </c>
      <c r="H4335" s="0" t="n">
        <f aca="false">IF(ISBLANK(C4335),0,-1)</f>
        <v>0</v>
      </c>
      <c r="I4335" s="0" t="n">
        <f aca="false">IF(AND(ISBLANK(C4334),NOT(ISBLANK(C4335))),1,-1)</f>
        <v>-1</v>
      </c>
      <c r="J4335" s="0" t="n">
        <f aca="false">IF(ISBLANK(C4333),IF(AND(C4334=C4335,NOT(ISBLANK(C4334)),NOT(ISBLANK(C4335))),1,-1),-1)</f>
        <v>-1</v>
      </c>
      <c r="K4335" s="0" t="n">
        <f aca="false">IF(MAX(H4335:J4335)&lt;0,IF(OR(C4335=C4334,C4334=C4333),1,-1),MAX(H4335:J4335))</f>
        <v>0</v>
      </c>
    </row>
    <row r="4336" customFormat="false" ht="13.8" hidden="false" customHeight="false" outlineLevel="0" collapsed="false">
      <c r="B4336" s="8" t="n">
        <f aca="false">MAX(H4336:K4336)</f>
        <v>0</v>
      </c>
      <c r="C4336" s="11"/>
      <c r="D4336" s="10" t="e">
        <f aca="false">IF($A$1="WLB",INDEX(SupplierNomenclature!$D$1:$D$9996,MATCH(C4336,SupplierNomenclature!$I$1:$I$9996,0)),IF($A$1="BERU",INDEX(beru_assortment!$C$1:$C$10000,MATCH(C4336,beru_assortment!$I$1:$I$10000,0)),IF($A$1="OZON",INDEX(ozon_assortment!$F$3:$F$10000,MATCH(C4336,ozon_assortment!$E$3:$E$10000,0)),0)))</f>
        <v>#N/A</v>
      </c>
      <c r="E4336" s="7" t="n">
        <f aca="false">IF(ISBLANK(C4336), , IF(ISBLANK(C4335), E4334+1, E4335))</f>
        <v>0</v>
      </c>
      <c r="F4336" s="10" t="n">
        <f aca="false">IF(ISBLANK(C4336),,IF(OR(ISBLANK(C4335), C4335="Баркод"),1,F4335+1))</f>
        <v>0</v>
      </c>
      <c r="G4336" s="10" t="n">
        <f aca="false">IF(ISBLANK(C4337), F4336/2,)</f>
        <v>0</v>
      </c>
      <c r="H4336" s="0" t="n">
        <f aca="false">IF(ISBLANK(C4336),0,-1)</f>
        <v>0</v>
      </c>
      <c r="I4336" s="0" t="n">
        <f aca="false">IF(AND(ISBLANK(C4335),NOT(ISBLANK(C4336))),1,-1)</f>
        <v>-1</v>
      </c>
      <c r="J4336" s="0" t="n">
        <f aca="false">IF(ISBLANK(C4334),IF(AND(C4335=C4336,NOT(ISBLANK(C4335)),NOT(ISBLANK(C4336))),1,-1),-1)</f>
        <v>-1</v>
      </c>
      <c r="K4336" s="0" t="n">
        <f aca="false">IF(MAX(H4336:J4336)&lt;0,IF(OR(C4336=C4335,C4335=C4334),1,-1),MAX(H4336:J4336))</f>
        <v>0</v>
      </c>
    </row>
    <row r="4337" customFormat="false" ht="13.8" hidden="false" customHeight="false" outlineLevel="0" collapsed="false">
      <c r="B4337" s="8" t="n">
        <f aca="false">MAX(H4337:K4337)</f>
        <v>0</v>
      </c>
      <c r="C4337" s="11"/>
      <c r="D4337" s="10" t="e">
        <f aca="false">IF($A$1="WLB",INDEX(SupplierNomenclature!$D$1:$D$9996,MATCH(C4337,SupplierNomenclature!$I$1:$I$9996,0)),IF($A$1="BERU",INDEX(beru_assortment!$C$1:$C$10000,MATCH(C4337,beru_assortment!$I$1:$I$10000,0)),IF($A$1="OZON",INDEX(ozon_assortment!$F$3:$F$10000,MATCH(C4337,ozon_assortment!$E$3:$E$10000,0)),0)))</f>
        <v>#N/A</v>
      </c>
      <c r="E4337" s="7" t="n">
        <f aca="false">IF(ISBLANK(C4337), , IF(ISBLANK(C4336), E4335+1, E4336))</f>
        <v>0</v>
      </c>
      <c r="F4337" s="10" t="n">
        <f aca="false">IF(ISBLANK(C4337),,IF(OR(ISBLANK(C4336), C4336="Баркод"),1,F4336+1))</f>
        <v>0</v>
      </c>
      <c r="G4337" s="10" t="n">
        <f aca="false">IF(ISBLANK(C4338), F4337/2,)</f>
        <v>0</v>
      </c>
      <c r="H4337" s="0" t="n">
        <f aca="false">IF(ISBLANK(C4337),0,-1)</f>
        <v>0</v>
      </c>
      <c r="I4337" s="0" t="n">
        <f aca="false">IF(AND(ISBLANK(C4336),NOT(ISBLANK(C4337))),1,-1)</f>
        <v>-1</v>
      </c>
      <c r="J4337" s="0" t="n">
        <f aca="false">IF(ISBLANK(C4335),IF(AND(C4336=C4337,NOT(ISBLANK(C4336)),NOT(ISBLANK(C4337))),1,-1),-1)</f>
        <v>-1</v>
      </c>
      <c r="K4337" s="0" t="n">
        <f aca="false">IF(MAX(H4337:J4337)&lt;0,IF(OR(C4337=C4336,C4336=C4335),1,-1),MAX(H4337:J4337))</f>
        <v>0</v>
      </c>
    </row>
    <row r="4338" customFormat="false" ht="13.8" hidden="false" customHeight="false" outlineLevel="0" collapsed="false">
      <c r="B4338" s="8" t="n">
        <f aca="false">MAX(H4338:K4338)</f>
        <v>0</v>
      </c>
      <c r="C4338" s="11"/>
      <c r="D4338" s="10" t="e">
        <f aca="false">IF($A$1="WLB",INDEX(SupplierNomenclature!$D$1:$D$9996,MATCH(C4338,SupplierNomenclature!$I$1:$I$9996,0)),IF($A$1="BERU",INDEX(beru_assortment!$C$1:$C$10000,MATCH(C4338,beru_assortment!$I$1:$I$10000,0)),IF($A$1="OZON",INDEX(ozon_assortment!$F$3:$F$10000,MATCH(C4338,ozon_assortment!$E$3:$E$10000,0)),0)))</f>
        <v>#N/A</v>
      </c>
      <c r="E4338" s="7" t="n">
        <f aca="false">IF(ISBLANK(C4338), , IF(ISBLANK(C4337), E4336+1, E4337))</f>
        <v>0</v>
      </c>
      <c r="F4338" s="10" t="n">
        <f aca="false">IF(ISBLANK(C4338),,IF(OR(ISBLANK(C4337), C4337="Баркод"),1,F4337+1))</f>
        <v>0</v>
      </c>
      <c r="G4338" s="10" t="n">
        <f aca="false">IF(ISBLANK(C4339), F4338/2,)</f>
        <v>0</v>
      </c>
      <c r="H4338" s="0" t="n">
        <f aca="false">IF(ISBLANK(C4338),0,-1)</f>
        <v>0</v>
      </c>
      <c r="I4338" s="0" t="n">
        <f aca="false">IF(AND(ISBLANK(C4337),NOT(ISBLANK(C4338))),1,-1)</f>
        <v>-1</v>
      </c>
      <c r="J4338" s="0" t="n">
        <f aca="false">IF(ISBLANK(C4336),IF(AND(C4337=C4338,NOT(ISBLANK(C4337)),NOT(ISBLANK(C4338))),1,-1),-1)</f>
        <v>-1</v>
      </c>
      <c r="K4338" s="0" t="n">
        <f aca="false">IF(MAX(H4338:J4338)&lt;0,IF(OR(C4338=C4337,C4337=C4336),1,-1),MAX(H4338:J4338))</f>
        <v>0</v>
      </c>
    </row>
    <row r="4339" customFormat="false" ht="13.8" hidden="false" customHeight="false" outlineLevel="0" collapsed="false">
      <c r="B4339" s="8" t="n">
        <f aca="false">MAX(H4339:K4339)</f>
        <v>0</v>
      </c>
      <c r="C4339" s="11"/>
      <c r="D4339" s="10" t="e">
        <f aca="false">IF($A$1="WLB",INDEX(SupplierNomenclature!$D$1:$D$9996,MATCH(C4339,SupplierNomenclature!$I$1:$I$9996,0)),IF($A$1="BERU",INDEX(beru_assortment!$C$1:$C$10000,MATCH(C4339,beru_assortment!$I$1:$I$10000,0)),IF($A$1="OZON",INDEX(ozon_assortment!$F$3:$F$10000,MATCH(C4339,ozon_assortment!$E$3:$E$10000,0)),0)))</f>
        <v>#N/A</v>
      </c>
      <c r="E4339" s="7" t="n">
        <f aca="false">IF(ISBLANK(C4339), , IF(ISBLANK(C4338), E4337+1, E4338))</f>
        <v>0</v>
      </c>
      <c r="F4339" s="10" t="n">
        <f aca="false">IF(ISBLANK(C4339),,IF(OR(ISBLANK(C4338), C4338="Баркод"),1,F4338+1))</f>
        <v>0</v>
      </c>
      <c r="G4339" s="10" t="n">
        <f aca="false">IF(ISBLANK(C4340), F4339/2,)</f>
        <v>0</v>
      </c>
      <c r="H4339" s="0" t="n">
        <f aca="false">IF(ISBLANK(C4339),0,-1)</f>
        <v>0</v>
      </c>
      <c r="I4339" s="0" t="n">
        <f aca="false">IF(AND(ISBLANK(C4338),NOT(ISBLANK(C4339))),1,-1)</f>
        <v>-1</v>
      </c>
      <c r="J4339" s="0" t="n">
        <f aca="false">IF(ISBLANK(C4337),IF(AND(C4338=C4339,NOT(ISBLANK(C4338)),NOT(ISBLANK(C4339))),1,-1),-1)</f>
        <v>-1</v>
      </c>
      <c r="K4339" s="0" t="n">
        <f aca="false">IF(MAX(H4339:J4339)&lt;0,IF(OR(C4339=C4338,C4338=C4337),1,-1),MAX(H4339:J4339))</f>
        <v>0</v>
      </c>
    </row>
    <row r="4340" customFormat="false" ht="13.8" hidden="false" customHeight="false" outlineLevel="0" collapsed="false">
      <c r="B4340" s="8" t="n">
        <f aca="false">MAX(H4340:K4340)</f>
        <v>0</v>
      </c>
      <c r="C4340" s="11"/>
      <c r="D4340" s="10" t="e">
        <f aca="false">IF($A$1="WLB",INDEX(SupplierNomenclature!$D$1:$D$9996,MATCH(C4340,SupplierNomenclature!$I$1:$I$9996,0)),IF($A$1="BERU",INDEX(beru_assortment!$C$1:$C$10000,MATCH(C4340,beru_assortment!$I$1:$I$10000,0)),IF($A$1="OZON",INDEX(ozon_assortment!$F$3:$F$10000,MATCH(C4340,ozon_assortment!$E$3:$E$10000,0)),0)))</f>
        <v>#N/A</v>
      </c>
      <c r="E4340" s="7" t="n">
        <f aca="false">IF(ISBLANK(C4340), , IF(ISBLANK(C4339), E4338+1, E4339))</f>
        <v>0</v>
      </c>
      <c r="F4340" s="10" t="n">
        <f aca="false">IF(ISBLANK(C4340),,IF(OR(ISBLANK(C4339), C4339="Баркод"),1,F4339+1))</f>
        <v>0</v>
      </c>
      <c r="G4340" s="10" t="n">
        <f aca="false">IF(ISBLANK(C4341), F4340/2,)</f>
        <v>0</v>
      </c>
      <c r="H4340" s="0" t="n">
        <f aca="false">IF(ISBLANK(C4340),0,-1)</f>
        <v>0</v>
      </c>
      <c r="I4340" s="0" t="n">
        <f aca="false">IF(AND(ISBLANK(C4339),NOT(ISBLANK(C4340))),1,-1)</f>
        <v>-1</v>
      </c>
      <c r="J4340" s="0" t="n">
        <f aca="false">IF(ISBLANK(C4338),IF(AND(C4339=C4340,NOT(ISBLANK(C4339)),NOT(ISBLANK(C4340))),1,-1),-1)</f>
        <v>-1</v>
      </c>
      <c r="K4340" s="0" t="n">
        <f aca="false">IF(MAX(H4340:J4340)&lt;0,IF(OR(C4340=C4339,C4339=C4338),1,-1),MAX(H4340:J4340))</f>
        <v>0</v>
      </c>
    </row>
    <row r="4341" customFormat="false" ht="13.8" hidden="false" customHeight="false" outlineLevel="0" collapsed="false">
      <c r="B4341" s="8" t="n">
        <f aca="false">MAX(H4341:K4341)</f>
        <v>0</v>
      </c>
      <c r="C4341" s="11"/>
      <c r="D4341" s="10" t="e">
        <f aca="false">IF($A$1="WLB",INDEX(SupplierNomenclature!$D$1:$D$9996,MATCH(C4341,SupplierNomenclature!$I$1:$I$9996,0)),IF($A$1="BERU",INDEX(beru_assortment!$C$1:$C$10000,MATCH(C4341,beru_assortment!$I$1:$I$10000,0)),IF($A$1="OZON",INDEX(ozon_assortment!$F$3:$F$10000,MATCH(C4341,ozon_assortment!$E$3:$E$10000,0)),0)))</f>
        <v>#N/A</v>
      </c>
      <c r="E4341" s="7" t="n">
        <f aca="false">IF(ISBLANK(C4341), , IF(ISBLANK(C4340), E4339+1, E4340))</f>
        <v>0</v>
      </c>
      <c r="F4341" s="10" t="n">
        <f aca="false">IF(ISBLANK(C4341),,IF(OR(ISBLANK(C4340), C4340="Баркод"),1,F4340+1))</f>
        <v>0</v>
      </c>
      <c r="G4341" s="10" t="n">
        <f aca="false">IF(ISBLANK(C4342), F4341/2,)</f>
        <v>0</v>
      </c>
      <c r="H4341" s="0" t="n">
        <f aca="false">IF(ISBLANK(C4341),0,-1)</f>
        <v>0</v>
      </c>
      <c r="I4341" s="0" t="n">
        <f aca="false">IF(AND(ISBLANK(C4340),NOT(ISBLANK(C4341))),1,-1)</f>
        <v>-1</v>
      </c>
      <c r="J4341" s="0" t="n">
        <f aca="false">IF(ISBLANK(C4339),IF(AND(C4340=C4341,NOT(ISBLANK(C4340)),NOT(ISBLANK(C4341))),1,-1),-1)</f>
        <v>-1</v>
      </c>
      <c r="K4341" s="0" t="n">
        <f aca="false">IF(MAX(H4341:J4341)&lt;0,IF(OR(C4341=C4340,C4340=C4339),1,-1),MAX(H4341:J4341))</f>
        <v>0</v>
      </c>
    </row>
    <row r="4342" customFormat="false" ht="13.8" hidden="false" customHeight="false" outlineLevel="0" collapsed="false">
      <c r="B4342" s="8" t="n">
        <f aca="false">MAX(H4342:K4342)</f>
        <v>0</v>
      </c>
      <c r="C4342" s="11"/>
      <c r="D4342" s="10" t="e">
        <f aca="false">IF($A$1="WLB",INDEX(SupplierNomenclature!$D$1:$D$9996,MATCH(C4342,SupplierNomenclature!$I$1:$I$9996,0)),IF($A$1="BERU",INDEX(beru_assortment!$C$1:$C$10000,MATCH(C4342,beru_assortment!$I$1:$I$10000,0)),IF($A$1="OZON",INDEX(ozon_assortment!$F$3:$F$10000,MATCH(C4342,ozon_assortment!$E$3:$E$10000,0)),0)))</f>
        <v>#N/A</v>
      </c>
      <c r="E4342" s="7" t="n">
        <f aca="false">IF(ISBLANK(C4342), , IF(ISBLANK(C4341), E4340+1, E4341))</f>
        <v>0</v>
      </c>
      <c r="F4342" s="10" t="n">
        <f aca="false">IF(ISBLANK(C4342),,IF(OR(ISBLANK(C4341), C4341="Баркод"),1,F4341+1))</f>
        <v>0</v>
      </c>
      <c r="G4342" s="10" t="n">
        <f aca="false">IF(ISBLANK(C4343), F4342/2,)</f>
        <v>0</v>
      </c>
      <c r="H4342" s="0" t="n">
        <f aca="false">IF(ISBLANK(C4342),0,-1)</f>
        <v>0</v>
      </c>
      <c r="I4342" s="0" t="n">
        <f aca="false">IF(AND(ISBLANK(C4341),NOT(ISBLANK(C4342))),1,-1)</f>
        <v>-1</v>
      </c>
      <c r="J4342" s="0" t="n">
        <f aca="false">IF(ISBLANK(C4340),IF(AND(C4341=C4342,NOT(ISBLANK(C4341)),NOT(ISBLANK(C4342))),1,-1),-1)</f>
        <v>-1</v>
      </c>
      <c r="K4342" s="0" t="n">
        <f aca="false">IF(MAX(H4342:J4342)&lt;0,IF(OR(C4342=C4341,C4341=C4340),1,-1),MAX(H4342:J4342))</f>
        <v>0</v>
      </c>
    </row>
    <row r="4343" customFormat="false" ht="13.8" hidden="false" customHeight="false" outlineLevel="0" collapsed="false">
      <c r="B4343" s="8" t="n">
        <f aca="false">MAX(H4343:K4343)</f>
        <v>0</v>
      </c>
      <c r="C4343" s="11"/>
      <c r="D4343" s="10" t="e">
        <f aca="false">IF($A$1="WLB",INDEX(SupplierNomenclature!$D$1:$D$9996,MATCH(C4343,SupplierNomenclature!$I$1:$I$9996,0)),IF($A$1="BERU",INDEX(beru_assortment!$C$1:$C$10000,MATCH(C4343,beru_assortment!$I$1:$I$10000,0)),IF($A$1="OZON",INDEX(ozon_assortment!$F$3:$F$10000,MATCH(C4343,ozon_assortment!$E$3:$E$10000,0)),0)))</f>
        <v>#N/A</v>
      </c>
      <c r="E4343" s="7" t="n">
        <f aca="false">IF(ISBLANK(C4343), , IF(ISBLANK(C4342), E4341+1, E4342))</f>
        <v>0</v>
      </c>
      <c r="F4343" s="10" t="n">
        <f aca="false">IF(ISBLANK(C4343),,IF(OR(ISBLANK(C4342), C4342="Баркод"),1,F4342+1))</f>
        <v>0</v>
      </c>
      <c r="G4343" s="10" t="n">
        <f aca="false">IF(ISBLANK(C4344), F4343/2,)</f>
        <v>0</v>
      </c>
      <c r="H4343" s="0" t="n">
        <f aca="false">IF(ISBLANK(C4343),0,-1)</f>
        <v>0</v>
      </c>
      <c r="I4343" s="0" t="n">
        <f aca="false">IF(AND(ISBLANK(C4342),NOT(ISBLANK(C4343))),1,-1)</f>
        <v>-1</v>
      </c>
      <c r="J4343" s="0" t="n">
        <f aca="false">IF(ISBLANK(C4341),IF(AND(C4342=C4343,NOT(ISBLANK(C4342)),NOT(ISBLANK(C4343))),1,-1),-1)</f>
        <v>-1</v>
      </c>
      <c r="K4343" s="0" t="n">
        <f aca="false">IF(MAX(H4343:J4343)&lt;0,IF(OR(C4343=C4342,C4342=C4341),1,-1),MAX(H4343:J4343))</f>
        <v>0</v>
      </c>
    </row>
    <row r="4344" customFormat="false" ht="13.8" hidden="false" customHeight="false" outlineLevel="0" collapsed="false">
      <c r="B4344" s="8" t="n">
        <f aca="false">MAX(H4344:K4344)</f>
        <v>0</v>
      </c>
      <c r="C4344" s="11"/>
      <c r="D4344" s="10" t="e">
        <f aca="false">IF($A$1="WLB",INDEX(SupplierNomenclature!$D$1:$D$9996,MATCH(C4344,SupplierNomenclature!$I$1:$I$9996,0)),IF($A$1="BERU",INDEX(beru_assortment!$C$1:$C$10000,MATCH(C4344,beru_assortment!$I$1:$I$10000,0)),IF($A$1="OZON",INDEX(ozon_assortment!$F$3:$F$10000,MATCH(C4344,ozon_assortment!$E$3:$E$10000,0)),0)))</f>
        <v>#N/A</v>
      </c>
      <c r="E4344" s="7" t="n">
        <f aca="false">IF(ISBLANK(C4344), , IF(ISBLANK(C4343), E4342+1, E4343))</f>
        <v>0</v>
      </c>
      <c r="F4344" s="10" t="n">
        <f aca="false">IF(ISBLANK(C4344),,IF(OR(ISBLANK(C4343), C4343="Баркод"),1,F4343+1))</f>
        <v>0</v>
      </c>
      <c r="G4344" s="10" t="n">
        <f aca="false">IF(ISBLANK(C4345), F4344/2,)</f>
        <v>0</v>
      </c>
      <c r="H4344" s="0" t="n">
        <f aca="false">IF(ISBLANK(C4344),0,-1)</f>
        <v>0</v>
      </c>
      <c r="I4344" s="0" t="n">
        <f aca="false">IF(AND(ISBLANK(C4343),NOT(ISBLANK(C4344))),1,-1)</f>
        <v>-1</v>
      </c>
      <c r="J4344" s="0" t="n">
        <f aca="false">IF(ISBLANK(C4342),IF(AND(C4343=C4344,NOT(ISBLANK(C4343)),NOT(ISBLANK(C4344))),1,-1),-1)</f>
        <v>-1</v>
      </c>
      <c r="K4344" s="0" t="n">
        <f aca="false">IF(MAX(H4344:J4344)&lt;0,IF(OR(C4344=C4343,C4343=C4342),1,-1),MAX(H4344:J4344))</f>
        <v>0</v>
      </c>
    </row>
    <row r="4345" customFormat="false" ht="13.8" hidden="false" customHeight="false" outlineLevel="0" collapsed="false">
      <c r="B4345" s="8" t="n">
        <f aca="false">MAX(H4345:K4345)</f>
        <v>0</v>
      </c>
      <c r="C4345" s="11"/>
      <c r="D4345" s="10" t="e">
        <f aca="false">IF($A$1="WLB",INDEX(SupplierNomenclature!$D$1:$D$9996,MATCH(C4345,SupplierNomenclature!$I$1:$I$9996,0)),IF($A$1="BERU",INDEX(beru_assortment!$C$1:$C$10000,MATCH(C4345,beru_assortment!$I$1:$I$10000,0)),IF($A$1="OZON",INDEX(ozon_assortment!$F$3:$F$10000,MATCH(C4345,ozon_assortment!$E$3:$E$10000,0)),0)))</f>
        <v>#N/A</v>
      </c>
      <c r="E4345" s="7" t="n">
        <f aca="false">IF(ISBLANK(C4345), , IF(ISBLANK(C4344), E4343+1, E4344))</f>
        <v>0</v>
      </c>
      <c r="F4345" s="10" t="n">
        <f aca="false">IF(ISBLANK(C4345),,IF(OR(ISBLANK(C4344), C4344="Баркод"),1,F4344+1))</f>
        <v>0</v>
      </c>
      <c r="G4345" s="10" t="n">
        <f aca="false">IF(ISBLANK(C4346), F4345/2,)</f>
        <v>0</v>
      </c>
      <c r="H4345" s="0" t="n">
        <f aca="false">IF(ISBLANK(C4345),0,-1)</f>
        <v>0</v>
      </c>
      <c r="I4345" s="0" t="n">
        <f aca="false">IF(AND(ISBLANK(C4344),NOT(ISBLANK(C4345))),1,-1)</f>
        <v>-1</v>
      </c>
      <c r="J4345" s="0" t="n">
        <f aca="false">IF(ISBLANK(C4343),IF(AND(C4344=C4345,NOT(ISBLANK(C4344)),NOT(ISBLANK(C4345))),1,-1),-1)</f>
        <v>-1</v>
      </c>
      <c r="K4345" s="0" t="n">
        <f aca="false">IF(MAX(H4345:J4345)&lt;0,IF(OR(C4345=C4344,C4344=C4343),1,-1),MAX(H4345:J4345))</f>
        <v>0</v>
      </c>
    </row>
    <row r="4346" customFormat="false" ht="13.8" hidden="false" customHeight="false" outlineLevel="0" collapsed="false">
      <c r="B4346" s="8" t="n">
        <f aca="false">MAX(H4346:K4346)</f>
        <v>0</v>
      </c>
      <c r="C4346" s="11"/>
      <c r="D4346" s="10" t="e">
        <f aca="false">IF($A$1="WLB",INDEX(SupplierNomenclature!$D$1:$D$9996,MATCH(C4346,SupplierNomenclature!$I$1:$I$9996,0)),IF($A$1="BERU",INDEX(beru_assortment!$C$1:$C$10000,MATCH(C4346,beru_assortment!$I$1:$I$10000,0)),IF($A$1="OZON",INDEX(ozon_assortment!$F$3:$F$10000,MATCH(C4346,ozon_assortment!$E$3:$E$10000,0)),0)))</f>
        <v>#N/A</v>
      </c>
      <c r="E4346" s="7" t="n">
        <f aca="false">IF(ISBLANK(C4346), , IF(ISBLANK(C4345), E4344+1, E4345))</f>
        <v>0</v>
      </c>
      <c r="F4346" s="10" t="n">
        <f aca="false">IF(ISBLANK(C4346),,IF(OR(ISBLANK(C4345), C4345="Баркод"),1,F4345+1))</f>
        <v>0</v>
      </c>
      <c r="G4346" s="10" t="n">
        <f aca="false">IF(ISBLANK(C4347), F4346/2,)</f>
        <v>0</v>
      </c>
      <c r="H4346" s="0" t="n">
        <f aca="false">IF(ISBLANK(C4346),0,-1)</f>
        <v>0</v>
      </c>
      <c r="I4346" s="0" t="n">
        <f aca="false">IF(AND(ISBLANK(C4345),NOT(ISBLANK(C4346))),1,-1)</f>
        <v>-1</v>
      </c>
      <c r="J4346" s="0" t="n">
        <f aca="false">IF(ISBLANK(C4344),IF(AND(C4345=C4346,NOT(ISBLANK(C4345)),NOT(ISBLANK(C4346))),1,-1),-1)</f>
        <v>-1</v>
      </c>
      <c r="K4346" s="0" t="n">
        <f aca="false">IF(MAX(H4346:J4346)&lt;0,IF(OR(C4346=C4345,C4345=C4344),1,-1),MAX(H4346:J4346))</f>
        <v>0</v>
      </c>
    </row>
    <row r="4347" customFormat="false" ht="13.8" hidden="false" customHeight="false" outlineLevel="0" collapsed="false">
      <c r="B4347" s="8" t="n">
        <f aca="false">MAX(H4347:K4347)</f>
        <v>0</v>
      </c>
      <c r="C4347" s="11"/>
      <c r="D4347" s="10" t="e">
        <f aca="false">IF($A$1="WLB",INDEX(SupplierNomenclature!$D$1:$D$9996,MATCH(C4347,SupplierNomenclature!$I$1:$I$9996,0)),IF($A$1="BERU",INDEX(beru_assortment!$C$1:$C$10000,MATCH(C4347,beru_assortment!$I$1:$I$10000,0)),IF($A$1="OZON",INDEX(ozon_assortment!$F$3:$F$10000,MATCH(C4347,ozon_assortment!$E$3:$E$10000,0)),0)))</f>
        <v>#N/A</v>
      </c>
      <c r="E4347" s="7" t="n">
        <f aca="false">IF(ISBLANK(C4347), , IF(ISBLANK(C4346), E4345+1, E4346))</f>
        <v>0</v>
      </c>
      <c r="F4347" s="10" t="n">
        <f aca="false">IF(ISBLANK(C4347),,IF(OR(ISBLANK(C4346), C4346="Баркод"),1,F4346+1))</f>
        <v>0</v>
      </c>
      <c r="G4347" s="10" t="n">
        <f aca="false">IF(ISBLANK(C4348), F4347/2,)</f>
        <v>0</v>
      </c>
      <c r="H4347" s="0" t="n">
        <f aca="false">IF(ISBLANK(C4347),0,-1)</f>
        <v>0</v>
      </c>
      <c r="I4347" s="0" t="n">
        <f aca="false">IF(AND(ISBLANK(C4346),NOT(ISBLANK(C4347))),1,-1)</f>
        <v>-1</v>
      </c>
      <c r="J4347" s="0" t="n">
        <f aca="false">IF(ISBLANK(C4345),IF(AND(C4346=C4347,NOT(ISBLANK(C4346)),NOT(ISBLANK(C4347))),1,-1),-1)</f>
        <v>-1</v>
      </c>
      <c r="K4347" s="0" t="n">
        <f aca="false">IF(MAX(H4347:J4347)&lt;0,IF(OR(C4347=C4346,C4346=C4345),1,-1),MAX(H4347:J4347))</f>
        <v>0</v>
      </c>
    </row>
    <row r="4348" customFormat="false" ht="13.8" hidden="false" customHeight="false" outlineLevel="0" collapsed="false">
      <c r="B4348" s="8" t="n">
        <f aca="false">MAX(H4348:K4348)</f>
        <v>0</v>
      </c>
      <c r="C4348" s="11"/>
      <c r="D4348" s="10" t="e">
        <f aca="false">IF($A$1="WLB",INDEX(SupplierNomenclature!$D$1:$D$9996,MATCH(C4348,SupplierNomenclature!$I$1:$I$9996,0)),IF($A$1="BERU",INDEX(beru_assortment!$C$1:$C$10000,MATCH(C4348,beru_assortment!$I$1:$I$10000,0)),IF($A$1="OZON",INDEX(ozon_assortment!$F$3:$F$10000,MATCH(C4348,ozon_assortment!$E$3:$E$10000,0)),0)))</f>
        <v>#N/A</v>
      </c>
      <c r="E4348" s="7" t="n">
        <f aca="false">IF(ISBLANK(C4348), , IF(ISBLANK(C4347), E4346+1, E4347))</f>
        <v>0</v>
      </c>
      <c r="F4348" s="10" t="n">
        <f aca="false">IF(ISBLANK(C4348),,IF(OR(ISBLANK(C4347), C4347="Баркод"),1,F4347+1))</f>
        <v>0</v>
      </c>
      <c r="G4348" s="10" t="n">
        <f aca="false">IF(ISBLANK(C4349), F4348/2,)</f>
        <v>0</v>
      </c>
      <c r="H4348" s="0" t="n">
        <f aca="false">IF(ISBLANK(C4348),0,-1)</f>
        <v>0</v>
      </c>
      <c r="I4348" s="0" t="n">
        <f aca="false">IF(AND(ISBLANK(C4347),NOT(ISBLANK(C4348))),1,-1)</f>
        <v>-1</v>
      </c>
      <c r="J4348" s="0" t="n">
        <f aca="false">IF(ISBLANK(C4346),IF(AND(C4347=C4348,NOT(ISBLANK(C4347)),NOT(ISBLANK(C4348))),1,-1),-1)</f>
        <v>-1</v>
      </c>
      <c r="K4348" s="0" t="n">
        <f aca="false">IF(MAX(H4348:J4348)&lt;0,IF(OR(C4348=C4347,C4347=C4346),1,-1),MAX(H4348:J4348))</f>
        <v>0</v>
      </c>
    </row>
    <row r="4349" customFormat="false" ht="13.8" hidden="false" customHeight="false" outlineLevel="0" collapsed="false">
      <c r="B4349" s="8" t="n">
        <f aca="false">MAX(H4349:K4349)</f>
        <v>0</v>
      </c>
      <c r="C4349" s="11"/>
      <c r="D4349" s="10" t="e">
        <f aca="false">IF($A$1="WLB",INDEX(SupplierNomenclature!$D$1:$D$9996,MATCH(C4349,SupplierNomenclature!$I$1:$I$9996,0)),IF($A$1="BERU",INDEX(beru_assortment!$C$1:$C$10000,MATCH(C4349,beru_assortment!$I$1:$I$10000,0)),IF($A$1="OZON",INDEX(ozon_assortment!$F$3:$F$10000,MATCH(C4349,ozon_assortment!$E$3:$E$10000,0)),0)))</f>
        <v>#N/A</v>
      </c>
      <c r="E4349" s="7" t="n">
        <f aca="false">IF(ISBLANK(C4349), , IF(ISBLANK(C4348), E4347+1, E4348))</f>
        <v>0</v>
      </c>
      <c r="F4349" s="10" t="n">
        <f aca="false">IF(ISBLANK(C4349),,IF(OR(ISBLANK(C4348), C4348="Баркод"),1,F4348+1))</f>
        <v>0</v>
      </c>
      <c r="G4349" s="10" t="n">
        <f aca="false">IF(ISBLANK(C4350), F4349/2,)</f>
        <v>0</v>
      </c>
      <c r="H4349" s="0" t="n">
        <f aca="false">IF(ISBLANK(C4349),0,-1)</f>
        <v>0</v>
      </c>
      <c r="I4349" s="0" t="n">
        <f aca="false">IF(AND(ISBLANK(C4348),NOT(ISBLANK(C4349))),1,-1)</f>
        <v>-1</v>
      </c>
      <c r="J4349" s="0" t="n">
        <f aca="false">IF(ISBLANK(C4347),IF(AND(C4348=C4349,NOT(ISBLANK(C4348)),NOT(ISBLANK(C4349))),1,-1),-1)</f>
        <v>-1</v>
      </c>
      <c r="K4349" s="0" t="n">
        <f aca="false">IF(MAX(H4349:J4349)&lt;0,IF(OR(C4349=C4348,C4348=C4347),1,-1),MAX(H4349:J4349))</f>
        <v>0</v>
      </c>
    </row>
    <row r="4350" customFormat="false" ht="13.8" hidden="false" customHeight="false" outlineLevel="0" collapsed="false">
      <c r="B4350" s="8" t="n">
        <f aca="false">MAX(H4350:K4350)</f>
        <v>0</v>
      </c>
      <c r="C4350" s="11"/>
      <c r="D4350" s="10" t="e">
        <f aca="false">IF($A$1="WLB",INDEX(SupplierNomenclature!$D$1:$D$9996,MATCH(C4350,SupplierNomenclature!$I$1:$I$9996,0)),IF($A$1="BERU",INDEX(beru_assortment!$C$1:$C$10000,MATCH(C4350,beru_assortment!$I$1:$I$10000,0)),IF($A$1="OZON",INDEX(ozon_assortment!$F$3:$F$10000,MATCH(C4350,ozon_assortment!$E$3:$E$10000,0)),0)))</f>
        <v>#N/A</v>
      </c>
      <c r="E4350" s="7" t="n">
        <f aca="false">IF(ISBLANK(C4350), , IF(ISBLANK(C4349), E4348+1, E4349))</f>
        <v>0</v>
      </c>
      <c r="F4350" s="10" t="n">
        <f aca="false">IF(ISBLANK(C4350),,IF(OR(ISBLANK(C4349), C4349="Баркод"),1,F4349+1))</f>
        <v>0</v>
      </c>
      <c r="G4350" s="10" t="n">
        <f aca="false">IF(ISBLANK(C4351), F4350/2,)</f>
        <v>0</v>
      </c>
      <c r="H4350" s="0" t="n">
        <f aca="false">IF(ISBLANK(C4350),0,-1)</f>
        <v>0</v>
      </c>
      <c r="I4350" s="0" t="n">
        <f aca="false">IF(AND(ISBLANK(C4349),NOT(ISBLANK(C4350))),1,-1)</f>
        <v>-1</v>
      </c>
      <c r="J4350" s="0" t="n">
        <f aca="false">IF(ISBLANK(C4348),IF(AND(C4349=C4350,NOT(ISBLANK(C4349)),NOT(ISBLANK(C4350))),1,-1),-1)</f>
        <v>-1</v>
      </c>
      <c r="K4350" s="0" t="n">
        <f aca="false">IF(MAX(H4350:J4350)&lt;0,IF(OR(C4350=C4349,C4349=C4348),1,-1),MAX(H4350:J4350))</f>
        <v>0</v>
      </c>
    </row>
    <row r="4351" customFormat="false" ht="13.8" hidden="false" customHeight="false" outlineLevel="0" collapsed="false">
      <c r="B4351" s="8" t="n">
        <f aca="false">MAX(H4351:K4351)</f>
        <v>0</v>
      </c>
      <c r="C4351" s="11"/>
      <c r="D4351" s="10" t="e">
        <f aca="false">IF($A$1="WLB",INDEX(SupplierNomenclature!$D$1:$D$9996,MATCH(C4351,SupplierNomenclature!$I$1:$I$9996,0)),IF($A$1="BERU",INDEX(beru_assortment!$C$1:$C$10000,MATCH(C4351,beru_assortment!$I$1:$I$10000,0)),IF($A$1="OZON",INDEX(ozon_assortment!$F$3:$F$10000,MATCH(C4351,ozon_assortment!$E$3:$E$10000,0)),0)))</f>
        <v>#N/A</v>
      </c>
      <c r="E4351" s="7" t="n">
        <f aca="false">IF(ISBLANK(C4351), , IF(ISBLANK(C4350), E4349+1, E4350))</f>
        <v>0</v>
      </c>
      <c r="F4351" s="10" t="n">
        <f aca="false">IF(ISBLANK(C4351),,IF(OR(ISBLANK(C4350), C4350="Баркод"),1,F4350+1))</f>
        <v>0</v>
      </c>
      <c r="G4351" s="10" t="n">
        <f aca="false">IF(ISBLANK(C4352), F4351/2,)</f>
        <v>0</v>
      </c>
      <c r="H4351" s="0" t="n">
        <f aca="false">IF(ISBLANK(C4351),0,-1)</f>
        <v>0</v>
      </c>
      <c r="I4351" s="0" t="n">
        <f aca="false">IF(AND(ISBLANK(C4350),NOT(ISBLANK(C4351))),1,-1)</f>
        <v>-1</v>
      </c>
      <c r="J4351" s="0" t="n">
        <f aca="false">IF(ISBLANK(C4349),IF(AND(C4350=C4351,NOT(ISBLANK(C4350)),NOT(ISBLANK(C4351))),1,-1),-1)</f>
        <v>-1</v>
      </c>
      <c r="K4351" s="0" t="n">
        <f aca="false">IF(MAX(H4351:J4351)&lt;0,IF(OR(C4351=C4350,C4350=C4349),1,-1),MAX(H4351:J4351))</f>
        <v>0</v>
      </c>
    </row>
    <row r="4352" customFormat="false" ht="13.8" hidden="false" customHeight="false" outlineLevel="0" collapsed="false">
      <c r="B4352" s="8" t="n">
        <f aca="false">MAX(H4352:K4352)</f>
        <v>0</v>
      </c>
      <c r="C4352" s="11"/>
      <c r="D4352" s="10" t="e">
        <f aca="false">IF($A$1="WLB",INDEX(SupplierNomenclature!$D$1:$D$9996,MATCH(C4352,SupplierNomenclature!$I$1:$I$9996,0)),IF($A$1="BERU",INDEX(beru_assortment!$C$1:$C$10000,MATCH(C4352,beru_assortment!$I$1:$I$10000,0)),IF($A$1="OZON",INDEX(ozon_assortment!$F$3:$F$10000,MATCH(C4352,ozon_assortment!$E$3:$E$10000,0)),0)))</f>
        <v>#N/A</v>
      </c>
      <c r="E4352" s="7" t="n">
        <f aca="false">IF(ISBLANK(C4352), , IF(ISBLANK(C4351), E4350+1, E4351))</f>
        <v>0</v>
      </c>
      <c r="F4352" s="10" t="n">
        <f aca="false">IF(ISBLANK(C4352),,IF(OR(ISBLANK(C4351), C4351="Баркод"),1,F4351+1))</f>
        <v>0</v>
      </c>
      <c r="G4352" s="10" t="n">
        <f aca="false">IF(ISBLANK(C4353), F4352/2,)</f>
        <v>0</v>
      </c>
      <c r="H4352" s="0" t="n">
        <f aca="false">IF(ISBLANK(C4352),0,-1)</f>
        <v>0</v>
      </c>
      <c r="I4352" s="0" t="n">
        <f aca="false">IF(AND(ISBLANK(C4351),NOT(ISBLANK(C4352))),1,-1)</f>
        <v>-1</v>
      </c>
      <c r="J4352" s="0" t="n">
        <f aca="false">IF(ISBLANK(C4350),IF(AND(C4351=C4352,NOT(ISBLANK(C4351)),NOT(ISBLANK(C4352))),1,-1),-1)</f>
        <v>-1</v>
      </c>
      <c r="K4352" s="0" t="n">
        <f aca="false">IF(MAX(H4352:J4352)&lt;0,IF(OR(C4352=C4351,C4351=C4350),1,-1),MAX(H4352:J4352))</f>
        <v>0</v>
      </c>
    </row>
    <row r="4353" customFormat="false" ht="13.8" hidden="false" customHeight="false" outlineLevel="0" collapsed="false">
      <c r="B4353" s="8" t="n">
        <f aca="false">MAX(H4353:K4353)</f>
        <v>0</v>
      </c>
      <c r="C4353" s="11"/>
      <c r="D4353" s="10" t="e">
        <f aca="false">IF($A$1="WLB",INDEX(SupplierNomenclature!$D$1:$D$9996,MATCH(C4353,SupplierNomenclature!$I$1:$I$9996,0)),IF($A$1="BERU",INDEX(beru_assortment!$C$1:$C$10000,MATCH(C4353,beru_assortment!$I$1:$I$10000,0)),IF($A$1="OZON",INDEX(ozon_assortment!$F$3:$F$10000,MATCH(C4353,ozon_assortment!$E$3:$E$10000,0)),0)))</f>
        <v>#N/A</v>
      </c>
      <c r="E4353" s="7" t="n">
        <f aca="false">IF(ISBLANK(C4353), , IF(ISBLANK(C4352), E4351+1, E4352))</f>
        <v>0</v>
      </c>
      <c r="F4353" s="10" t="n">
        <f aca="false">IF(ISBLANK(C4353),,IF(OR(ISBLANK(C4352), C4352="Баркод"),1,F4352+1))</f>
        <v>0</v>
      </c>
      <c r="G4353" s="10" t="n">
        <f aca="false">IF(ISBLANK(C4354), F4353/2,)</f>
        <v>0</v>
      </c>
      <c r="H4353" s="0" t="n">
        <f aca="false">IF(ISBLANK(C4353),0,-1)</f>
        <v>0</v>
      </c>
      <c r="I4353" s="0" t="n">
        <f aca="false">IF(AND(ISBLANK(C4352),NOT(ISBLANK(C4353))),1,-1)</f>
        <v>-1</v>
      </c>
      <c r="J4353" s="0" t="n">
        <f aca="false">IF(ISBLANK(C4351),IF(AND(C4352=C4353,NOT(ISBLANK(C4352)),NOT(ISBLANK(C4353))),1,-1),-1)</f>
        <v>-1</v>
      </c>
      <c r="K4353" s="0" t="n">
        <f aca="false">IF(MAX(H4353:J4353)&lt;0,IF(OR(C4353=C4352,C4352=C4351),1,-1),MAX(H4353:J4353))</f>
        <v>0</v>
      </c>
    </row>
    <row r="4354" customFormat="false" ht="13.8" hidden="false" customHeight="false" outlineLevel="0" collapsed="false">
      <c r="B4354" s="8" t="n">
        <f aca="false">MAX(H4354:K4354)</f>
        <v>0</v>
      </c>
      <c r="C4354" s="11"/>
      <c r="D4354" s="10" t="e">
        <f aca="false">IF($A$1="WLB",INDEX(SupplierNomenclature!$D$1:$D$9996,MATCH(C4354,SupplierNomenclature!$I$1:$I$9996,0)),IF($A$1="BERU",INDEX(beru_assortment!$C$1:$C$10000,MATCH(C4354,beru_assortment!$I$1:$I$10000,0)),IF($A$1="OZON",INDEX(ozon_assortment!$F$3:$F$10000,MATCH(C4354,ozon_assortment!$E$3:$E$10000,0)),0)))</f>
        <v>#N/A</v>
      </c>
      <c r="E4354" s="7" t="n">
        <f aca="false">IF(ISBLANK(C4354), , IF(ISBLANK(C4353), E4352+1, E4353))</f>
        <v>0</v>
      </c>
      <c r="F4354" s="10" t="n">
        <f aca="false">IF(ISBLANK(C4354),,IF(OR(ISBLANK(C4353), C4353="Баркод"),1,F4353+1))</f>
        <v>0</v>
      </c>
      <c r="G4354" s="10" t="n">
        <f aca="false">IF(ISBLANK(C4355), F4354/2,)</f>
        <v>0</v>
      </c>
      <c r="H4354" s="0" t="n">
        <f aca="false">IF(ISBLANK(C4354),0,-1)</f>
        <v>0</v>
      </c>
      <c r="I4354" s="0" t="n">
        <f aca="false">IF(AND(ISBLANK(C4353),NOT(ISBLANK(C4354))),1,-1)</f>
        <v>-1</v>
      </c>
      <c r="J4354" s="0" t="n">
        <f aca="false">IF(ISBLANK(C4352),IF(AND(C4353=C4354,NOT(ISBLANK(C4353)),NOT(ISBLANK(C4354))),1,-1),-1)</f>
        <v>-1</v>
      </c>
      <c r="K4354" s="0" t="n">
        <f aca="false">IF(MAX(H4354:J4354)&lt;0,IF(OR(C4354=C4353,C4353=C4352),1,-1),MAX(H4354:J4354))</f>
        <v>0</v>
      </c>
    </row>
    <row r="4355" customFormat="false" ht="13.8" hidden="false" customHeight="false" outlineLevel="0" collapsed="false">
      <c r="B4355" s="8" t="n">
        <f aca="false">MAX(H4355:K4355)</f>
        <v>0</v>
      </c>
      <c r="C4355" s="11"/>
      <c r="D4355" s="10" t="e">
        <f aca="false">IF($A$1="WLB",INDEX(SupplierNomenclature!$D$1:$D$9996,MATCH(C4355,SupplierNomenclature!$I$1:$I$9996,0)),IF($A$1="BERU",INDEX(beru_assortment!$C$1:$C$10000,MATCH(C4355,beru_assortment!$I$1:$I$10000,0)),IF($A$1="OZON",INDEX(ozon_assortment!$F$3:$F$10000,MATCH(C4355,ozon_assortment!$E$3:$E$10000,0)),0)))</f>
        <v>#N/A</v>
      </c>
      <c r="E4355" s="7" t="n">
        <f aca="false">IF(ISBLANK(C4355), , IF(ISBLANK(C4354), E4353+1, E4354))</f>
        <v>0</v>
      </c>
      <c r="F4355" s="10" t="n">
        <f aca="false">IF(ISBLANK(C4355),,IF(OR(ISBLANK(C4354), C4354="Баркод"),1,F4354+1))</f>
        <v>0</v>
      </c>
      <c r="G4355" s="10" t="n">
        <f aca="false">IF(ISBLANK(C4356), F4355/2,)</f>
        <v>0</v>
      </c>
      <c r="H4355" s="0" t="n">
        <f aca="false">IF(ISBLANK(C4355),0,-1)</f>
        <v>0</v>
      </c>
      <c r="I4355" s="0" t="n">
        <f aca="false">IF(AND(ISBLANK(C4354),NOT(ISBLANK(C4355))),1,-1)</f>
        <v>-1</v>
      </c>
      <c r="J4355" s="0" t="n">
        <f aca="false">IF(ISBLANK(C4353),IF(AND(C4354=C4355,NOT(ISBLANK(C4354)),NOT(ISBLANK(C4355))),1,-1),-1)</f>
        <v>-1</v>
      </c>
      <c r="K4355" s="0" t="n">
        <f aca="false">IF(MAX(H4355:J4355)&lt;0,IF(OR(C4355=C4354,C4354=C4353),1,-1),MAX(H4355:J4355))</f>
        <v>0</v>
      </c>
    </row>
    <row r="4356" customFormat="false" ht="13.8" hidden="false" customHeight="false" outlineLevel="0" collapsed="false">
      <c r="B4356" s="8" t="n">
        <f aca="false">MAX(H4356:K4356)</f>
        <v>0</v>
      </c>
      <c r="C4356" s="11"/>
      <c r="D4356" s="10" t="e">
        <f aca="false">IF($A$1="WLB",INDEX(SupplierNomenclature!$D$1:$D$9996,MATCH(C4356,SupplierNomenclature!$I$1:$I$9996,0)),IF($A$1="BERU",INDEX(beru_assortment!$C$1:$C$10000,MATCH(C4356,beru_assortment!$I$1:$I$10000,0)),IF($A$1="OZON",INDEX(ozon_assortment!$F$3:$F$10000,MATCH(C4356,ozon_assortment!$E$3:$E$10000,0)),0)))</f>
        <v>#N/A</v>
      </c>
      <c r="E4356" s="7" t="n">
        <f aca="false">IF(ISBLANK(C4356), , IF(ISBLANK(C4355), E4354+1, E4355))</f>
        <v>0</v>
      </c>
      <c r="F4356" s="10" t="n">
        <f aca="false">IF(ISBLANK(C4356),,IF(OR(ISBLANK(C4355), C4355="Баркод"),1,F4355+1))</f>
        <v>0</v>
      </c>
      <c r="G4356" s="10" t="n">
        <f aca="false">IF(ISBLANK(C4357), F4356/2,)</f>
        <v>0</v>
      </c>
      <c r="H4356" s="0" t="n">
        <f aca="false">IF(ISBLANK(C4356),0,-1)</f>
        <v>0</v>
      </c>
      <c r="I4356" s="0" t="n">
        <f aca="false">IF(AND(ISBLANK(C4355),NOT(ISBLANK(C4356))),1,-1)</f>
        <v>-1</v>
      </c>
      <c r="J4356" s="0" t="n">
        <f aca="false">IF(ISBLANK(C4354),IF(AND(C4355=C4356,NOT(ISBLANK(C4355)),NOT(ISBLANK(C4356))),1,-1),-1)</f>
        <v>-1</v>
      </c>
      <c r="K4356" s="0" t="n">
        <f aca="false">IF(MAX(H4356:J4356)&lt;0,IF(OR(C4356=C4355,C4355=C4354),1,-1),MAX(H4356:J4356))</f>
        <v>0</v>
      </c>
    </row>
    <row r="4357" customFormat="false" ht="13.8" hidden="false" customHeight="false" outlineLevel="0" collapsed="false">
      <c r="B4357" s="8" t="n">
        <f aca="false">MAX(H4357:K4357)</f>
        <v>0</v>
      </c>
      <c r="C4357" s="11"/>
      <c r="D4357" s="10" t="e">
        <f aca="false">IF($A$1="WLB",INDEX(SupplierNomenclature!$D$1:$D$9996,MATCH(C4357,SupplierNomenclature!$I$1:$I$9996,0)),IF($A$1="BERU",INDEX(beru_assortment!$C$1:$C$10000,MATCH(C4357,beru_assortment!$I$1:$I$10000,0)),IF($A$1="OZON",INDEX(ozon_assortment!$F$3:$F$10000,MATCH(C4357,ozon_assortment!$E$3:$E$10000,0)),0)))</f>
        <v>#N/A</v>
      </c>
      <c r="E4357" s="7" t="n">
        <f aca="false">IF(ISBLANK(C4357), , IF(ISBLANK(C4356), E4355+1, E4356))</f>
        <v>0</v>
      </c>
      <c r="F4357" s="10" t="n">
        <f aca="false">IF(ISBLANK(C4357),,IF(OR(ISBLANK(C4356), C4356="Баркод"),1,F4356+1))</f>
        <v>0</v>
      </c>
      <c r="G4357" s="10" t="n">
        <f aca="false">IF(ISBLANK(C4358), F4357/2,)</f>
        <v>0</v>
      </c>
      <c r="H4357" s="0" t="n">
        <f aca="false">IF(ISBLANK(C4357),0,-1)</f>
        <v>0</v>
      </c>
      <c r="I4357" s="0" t="n">
        <f aca="false">IF(AND(ISBLANK(C4356),NOT(ISBLANK(C4357))),1,-1)</f>
        <v>-1</v>
      </c>
      <c r="J4357" s="0" t="n">
        <f aca="false">IF(ISBLANK(C4355),IF(AND(C4356=C4357,NOT(ISBLANK(C4356)),NOT(ISBLANK(C4357))),1,-1),-1)</f>
        <v>-1</v>
      </c>
      <c r="K4357" s="0" t="n">
        <f aca="false">IF(MAX(H4357:J4357)&lt;0,IF(OR(C4357=C4356,C4356=C4355),1,-1),MAX(H4357:J4357))</f>
        <v>0</v>
      </c>
    </row>
    <row r="4358" customFormat="false" ht="13.8" hidden="false" customHeight="false" outlineLevel="0" collapsed="false">
      <c r="B4358" s="8" t="n">
        <f aca="false">MAX(H4358:K4358)</f>
        <v>0</v>
      </c>
      <c r="C4358" s="11"/>
      <c r="D4358" s="10" t="e">
        <f aca="false">IF($A$1="WLB",INDEX(SupplierNomenclature!$D$1:$D$9996,MATCH(C4358,SupplierNomenclature!$I$1:$I$9996,0)),IF($A$1="BERU",INDEX(beru_assortment!$C$1:$C$10000,MATCH(C4358,beru_assortment!$I$1:$I$10000,0)),IF($A$1="OZON",INDEX(ozon_assortment!$F$3:$F$10000,MATCH(C4358,ozon_assortment!$E$3:$E$10000,0)),0)))</f>
        <v>#N/A</v>
      </c>
      <c r="E4358" s="7" t="n">
        <f aca="false">IF(ISBLANK(C4358), , IF(ISBLANK(C4357), E4356+1, E4357))</f>
        <v>0</v>
      </c>
      <c r="F4358" s="10" t="n">
        <f aca="false">IF(ISBLANK(C4358),,IF(OR(ISBLANK(C4357), C4357="Баркод"),1,F4357+1))</f>
        <v>0</v>
      </c>
      <c r="G4358" s="10" t="n">
        <f aca="false">IF(ISBLANK(C4359), F4358/2,)</f>
        <v>0</v>
      </c>
      <c r="H4358" s="0" t="n">
        <f aca="false">IF(ISBLANK(C4358),0,-1)</f>
        <v>0</v>
      </c>
      <c r="I4358" s="0" t="n">
        <f aca="false">IF(AND(ISBLANK(C4357),NOT(ISBLANK(C4358))),1,-1)</f>
        <v>-1</v>
      </c>
      <c r="J4358" s="0" t="n">
        <f aca="false">IF(ISBLANK(C4356),IF(AND(C4357=C4358,NOT(ISBLANK(C4357)),NOT(ISBLANK(C4358))),1,-1),-1)</f>
        <v>-1</v>
      </c>
      <c r="K4358" s="0" t="n">
        <f aca="false">IF(MAX(H4358:J4358)&lt;0,IF(OR(C4358=C4357,C4357=C4356),1,-1),MAX(H4358:J4358))</f>
        <v>0</v>
      </c>
    </row>
    <row r="4359" customFormat="false" ht="13.8" hidden="false" customHeight="false" outlineLevel="0" collapsed="false">
      <c r="B4359" s="8" t="n">
        <f aca="false">MAX(H4359:K4359)</f>
        <v>0</v>
      </c>
      <c r="C4359" s="11"/>
      <c r="D4359" s="10" t="e">
        <f aca="false">IF($A$1="WLB",INDEX(SupplierNomenclature!$D$1:$D$9996,MATCH(C4359,SupplierNomenclature!$I$1:$I$9996,0)),IF($A$1="BERU",INDEX(beru_assortment!$C$1:$C$10000,MATCH(C4359,beru_assortment!$I$1:$I$10000,0)),IF($A$1="OZON",INDEX(ozon_assortment!$F$3:$F$10000,MATCH(C4359,ozon_assortment!$E$3:$E$10000,0)),0)))</f>
        <v>#N/A</v>
      </c>
      <c r="E4359" s="7" t="n">
        <f aca="false">IF(ISBLANK(C4359), , IF(ISBLANK(C4358), E4357+1, E4358))</f>
        <v>0</v>
      </c>
      <c r="F4359" s="10" t="n">
        <f aca="false">IF(ISBLANK(C4359),,IF(OR(ISBLANK(C4358), C4358="Баркод"),1,F4358+1))</f>
        <v>0</v>
      </c>
      <c r="G4359" s="10" t="n">
        <f aca="false">IF(ISBLANK(C4360), F4359/2,)</f>
        <v>0</v>
      </c>
      <c r="H4359" s="0" t="n">
        <f aca="false">IF(ISBLANK(C4359),0,-1)</f>
        <v>0</v>
      </c>
      <c r="I4359" s="0" t="n">
        <f aca="false">IF(AND(ISBLANK(C4358),NOT(ISBLANK(C4359))),1,-1)</f>
        <v>-1</v>
      </c>
      <c r="J4359" s="0" t="n">
        <f aca="false">IF(ISBLANK(C4357),IF(AND(C4358=C4359,NOT(ISBLANK(C4358)),NOT(ISBLANK(C4359))),1,-1),-1)</f>
        <v>-1</v>
      </c>
      <c r="K4359" s="0" t="n">
        <f aca="false">IF(MAX(H4359:J4359)&lt;0,IF(OR(C4359=C4358,C4358=C4357),1,-1),MAX(H4359:J4359))</f>
        <v>0</v>
      </c>
    </row>
    <row r="4360" customFormat="false" ht="13.8" hidden="false" customHeight="false" outlineLevel="0" collapsed="false">
      <c r="B4360" s="8" t="n">
        <f aca="false">MAX(H4360:K4360)</f>
        <v>0</v>
      </c>
      <c r="C4360" s="11"/>
      <c r="D4360" s="10" t="e">
        <f aca="false">IF($A$1="WLB",INDEX(SupplierNomenclature!$D$1:$D$9996,MATCH(C4360,SupplierNomenclature!$I$1:$I$9996,0)),IF($A$1="BERU",INDEX(beru_assortment!$C$1:$C$10000,MATCH(C4360,beru_assortment!$I$1:$I$10000,0)),IF($A$1="OZON",INDEX(ozon_assortment!$F$3:$F$10000,MATCH(C4360,ozon_assortment!$E$3:$E$10000,0)),0)))</f>
        <v>#N/A</v>
      </c>
      <c r="E4360" s="7" t="n">
        <f aca="false">IF(ISBLANK(C4360), , IF(ISBLANK(C4359), E4358+1, E4359))</f>
        <v>0</v>
      </c>
      <c r="F4360" s="10" t="n">
        <f aca="false">IF(ISBLANK(C4360),,IF(OR(ISBLANK(C4359), C4359="Баркод"),1,F4359+1))</f>
        <v>0</v>
      </c>
      <c r="G4360" s="10" t="n">
        <f aca="false">IF(ISBLANK(C4361), F4360/2,)</f>
        <v>0</v>
      </c>
      <c r="H4360" s="0" t="n">
        <f aca="false">IF(ISBLANK(C4360),0,-1)</f>
        <v>0</v>
      </c>
      <c r="I4360" s="0" t="n">
        <f aca="false">IF(AND(ISBLANK(C4359),NOT(ISBLANK(C4360))),1,-1)</f>
        <v>-1</v>
      </c>
      <c r="J4360" s="0" t="n">
        <f aca="false">IF(ISBLANK(C4358),IF(AND(C4359=C4360,NOT(ISBLANK(C4359)),NOT(ISBLANK(C4360))),1,-1),-1)</f>
        <v>-1</v>
      </c>
      <c r="K4360" s="0" t="n">
        <f aca="false">IF(MAX(H4360:J4360)&lt;0,IF(OR(C4360=C4359,C4359=C4358),1,-1),MAX(H4360:J4360))</f>
        <v>0</v>
      </c>
    </row>
    <row r="4361" customFormat="false" ht="13.8" hidden="false" customHeight="false" outlineLevel="0" collapsed="false">
      <c r="B4361" s="8" t="n">
        <f aca="false">MAX(H4361:K4361)</f>
        <v>0</v>
      </c>
      <c r="C4361" s="11"/>
      <c r="D4361" s="10" t="e">
        <f aca="false">IF($A$1="WLB",INDEX(SupplierNomenclature!$D$1:$D$9996,MATCH(C4361,SupplierNomenclature!$I$1:$I$9996,0)),IF($A$1="BERU",INDEX(beru_assortment!$C$1:$C$10000,MATCH(C4361,beru_assortment!$I$1:$I$10000,0)),IF($A$1="OZON",INDEX(ozon_assortment!$F$3:$F$10000,MATCH(C4361,ozon_assortment!$E$3:$E$10000,0)),0)))</f>
        <v>#N/A</v>
      </c>
      <c r="E4361" s="7" t="n">
        <f aca="false">IF(ISBLANK(C4361), , IF(ISBLANK(C4360), E4359+1, E4360))</f>
        <v>0</v>
      </c>
      <c r="F4361" s="10" t="n">
        <f aca="false">IF(ISBLANK(C4361),,IF(OR(ISBLANK(C4360), C4360="Баркод"),1,F4360+1))</f>
        <v>0</v>
      </c>
      <c r="G4361" s="10" t="n">
        <f aca="false">IF(ISBLANK(C4362), F4361/2,)</f>
        <v>0</v>
      </c>
      <c r="H4361" s="0" t="n">
        <f aca="false">IF(ISBLANK(C4361),0,-1)</f>
        <v>0</v>
      </c>
      <c r="I4361" s="0" t="n">
        <f aca="false">IF(AND(ISBLANK(C4360),NOT(ISBLANK(C4361))),1,-1)</f>
        <v>-1</v>
      </c>
      <c r="J4361" s="0" t="n">
        <f aca="false">IF(ISBLANK(C4359),IF(AND(C4360=C4361,NOT(ISBLANK(C4360)),NOT(ISBLANK(C4361))),1,-1),-1)</f>
        <v>-1</v>
      </c>
      <c r="K4361" s="0" t="n">
        <f aca="false">IF(MAX(H4361:J4361)&lt;0,IF(OR(C4361=C4360,C4360=C4359),1,-1),MAX(H4361:J4361))</f>
        <v>0</v>
      </c>
    </row>
    <row r="4362" customFormat="false" ht="13.8" hidden="false" customHeight="false" outlineLevel="0" collapsed="false">
      <c r="B4362" s="8" t="n">
        <f aca="false">MAX(H4362:K4362)</f>
        <v>0</v>
      </c>
      <c r="C4362" s="11"/>
      <c r="D4362" s="10" t="e">
        <f aca="false">IF($A$1="WLB",INDEX(SupplierNomenclature!$D$1:$D$9996,MATCH(C4362,SupplierNomenclature!$I$1:$I$9996,0)),IF($A$1="BERU",INDEX(beru_assortment!$C$1:$C$10000,MATCH(C4362,beru_assortment!$I$1:$I$10000,0)),IF($A$1="OZON",INDEX(ozon_assortment!$F$3:$F$10000,MATCH(C4362,ozon_assortment!$E$3:$E$10000,0)),0)))</f>
        <v>#N/A</v>
      </c>
      <c r="E4362" s="7" t="n">
        <f aca="false">IF(ISBLANK(C4362), , IF(ISBLANK(C4361), E4360+1, E4361))</f>
        <v>0</v>
      </c>
      <c r="F4362" s="10" t="n">
        <f aca="false">IF(ISBLANK(C4362),,IF(OR(ISBLANK(C4361), C4361="Баркод"),1,F4361+1))</f>
        <v>0</v>
      </c>
      <c r="G4362" s="10" t="n">
        <f aca="false">IF(ISBLANK(C4363), F4362/2,)</f>
        <v>0</v>
      </c>
      <c r="H4362" s="0" t="n">
        <f aca="false">IF(ISBLANK(C4362),0,-1)</f>
        <v>0</v>
      </c>
      <c r="I4362" s="0" t="n">
        <f aca="false">IF(AND(ISBLANK(C4361),NOT(ISBLANK(C4362))),1,-1)</f>
        <v>-1</v>
      </c>
      <c r="J4362" s="0" t="n">
        <f aca="false">IF(ISBLANK(C4360),IF(AND(C4361=C4362,NOT(ISBLANK(C4361)),NOT(ISBLANK(C4362))),1,-1),-1)</f>
        <v>-1</v>
      </c>
      <c r="K4362" s="0" t="n">
        <f aca="false">IF(MAX(H4362:J4362)&lt;0,IF(OR(C4362=C4361,C4361=C4360),1,-1),MAX(H4362:J4362))</f>
        <v>0</v>
      </c>
    </row>
    <row r="4363" customFormat="false" ht="13.8" hidden="false" customHeight="false" outlineLevel="0" collapsed="false">
      <c r="B4363" s="8" t="n">
        <f aca="false">MAX(H4363:K4363)</f>
        <v>0</v>
      </c>
      <c r="C4363" s="11"/>
      <c r="D4363" s="10" t="e">
        <f aca="false">IF($A$1="WLB",INDEX(SupplierNomenclature!$D$1:$D$9996,MATCH(C4363,SupplierNomenclature!$I$1:$I$9996,0)),IF($A$1="BERU",INDEX(beru_assortment!$C$1:$C$10000,MATCH(C4363,beru_assortment!$I$1:$I$10000,0)),IF($A$1="OZON",INDEX(ozon_assortment!$F$3:$F$10000,MATCH(C4363,ozon_assortment!$E$3:$E$10000,0)),0)))</f>
        <v>#N/A</v>
      </c>
      <c r="E4363" s="7" t="n">
        <f aca="false">IF(ISBLANK(C4363), , IF(ISBLANK(C4362), E4361+1, E4362))</f>
        <v>0</v>
      </c>
      <c r="F4363" s="10" t="n">
        <f aca="false">IF(ISBLANK(C4363),,IF(OR(ISBLANK(C4362), C4362="Баркод"),1,F4362+1))</f>
        <v>0</v>
      </c>
      <c r="G4363" s="10" t="n">
        <f aca="false">IF(ISBLANK(C4364), F4363/2,)</f>
        <v>0</v>
      </c>
      <c r="H4363" s="0" t="n">
        <f aca="false">IF(ISBLANK(C4363),0,-1)</f>
        <v>0</v>
      </c>
      <c r="I4363" s="0" t="n">
        <f aca="false">IF(AND(ISBLANK(C4362),NOT(ISBLANK(C4363))),1,-1)</f>
        <v>-1</v>
      </c>
      <c r="J4363" s="0" t="n">
        <f aca="false">IF(ISBLANK(C4361),IF(AND(C4362=C4363,NOT(ISBLANK(C4362)),NOT(ISBLANK(C4363))),1,-1),-1)</f>
        <v>-1</v>
      </c>
      <c r="K4363" s="0" t="n">
        <f aca="false">IF(MAX(H4363:J4363)&lt;0,IF(OR(C4363=C4362,C4362=C4361),1,-1),MAX(H4363:J4363))</f>
        <v>0</v>
      </c>
    </row>
    <row r="4364" customFormat="false" ht="13.8" hidden="false" customHeight="false" outlineLevel="0" collapsed="false">
      <c r="B4364" s="8" t="n">
        <f aca="false">MAX(H4364:K4364)</f>
        <v>0</v>
      </c>
      <c r="C4364" s="11"/>
      <c r="D4364" s="10" t="e">
        <f aca="false">IF($A$1="WLB",INDEX(SupplierNomenclature!$D$1:$D$9996,MATCH(C4364,SupplierNomenclature!$I$1:$I$9996,0)),IF($A$1="BERU",INDEX(beru_assortment!$C$1:$C$10000,MATCH(C4364,beru_assortment!$I$1:$I$10000,0)),IF($A$1="OZON",INDEX(ozon_assortment!$F$3:$F$10000,MATCH(C4364,ozon_assortment!$E$3:$E$10000,0)),0)))</f>
        <v>#N/A</v>
      </c>
      <c r="E4364" s="7" t="n">
        <f aca="false">IF(ISBLANK(C4364), , IF(ISBLANK(C4363), E4362+1, E4363))</f>
        <v>0</v>
      </c>
      <c r="F4364" s="10" t="n">
        <f aca="false">IF(ISBLANK(C4364),,IF(OR(ISBLANK(C4363), C4363="Баркод"),1,F4363+1))</f>
        <v>0</v>
      </c>
      <c r="G4364" s="10" t="n">
        <f aca="false">IF(ISBLANK(C4365), F4364/2,)</f>
        <v>0</v>
      </c>
      <c r="H4364" s="0" t="n">
        <f aca="false">IF(ISBLANK(C4364),0,-1)</f>
        <v>0</v>
      </c>
      <c r="I4364" s="0" t="n">
        <f aca="false">IF(AND(ISBLANK(C4363),NOT(ISBLANK(C4364))),1,-1)</f>
        <v>-1</v>
      </c>
      <c r="J4364" s="0" t="n">
        <f aca="false">IF(ISBLANK(C4362),IF(AND(C4363=C4364,NOT(ISBLANK(C4363)),NOT(ISBLANK(C4364))),1,-1),-1)</f>
        <v>-1</v>
      </c>
      <c r="K4364" s="0" t="n">
        <f aca="false">IF(MAX(H4364:J4364)&lt;0,IF(OR(C4364=C4363,C4363=C4362),1,-1),MAX(H4364:J4364))</f>
        <v>0</v>
      </c>
    </row>
    <row r="4365" customFormat="false" ht="13.8" hidden="false" customHeight="false" outlineLevel="0" collapsed="false">
      <c r="B4365" s="8" t="n">
        <f aca="false">MAX(H4365:K4365)</f>
        <v>0</v>
      </c>
      <c r="C4365" s="11"/>
      <c r="D4365" s="10" t="e">
        <f aca="false">IF($A$1="WLB",INDEX(SupplierNomenclature!$D$1:$D$9996,MATCH(C4365,SupplierNomenclature!$I$1:$I$9996,0)),IF($A$1="BERU",INDEX(beru_assortment!$C$1:$C$10000,MATCH(C4365,beru_assortment!$I$1:$I$10000,0)),IF($A$1="OZON",INDEX(ozon_assortment!$F$3:$F$10000,MATCH(C4365,ozon_assortment!$E$3:$E$10000,0)),0)))</f>
        <v>#N/A</v>
      </c>
      <c r="E4365" s="7" t="n">
        <f aca="false">IF(ISBLANK(C4365), , IF(ISBLANK(C4364), E4363+1, E4364))</f>
        <v>0</v>
      </c>
      <c r="F4365" s="10" t="n">
        <f aca="false">IF(ISBLANK(C4365),,IF(OR(ISBLANK(C4364), C4364="Баркод"),1,F4364+1))</f>
        <v>0</v>
      </c>
      <c r="G4365" s="10" t="n">
        <f aca="false">IF(ISBLANK(C4366), F4365/2,)</f>
        <v>0</v>
      </c>
      <c r="H4365" s="0" t="n">
        <f aca="false">IF(ISBLANK(C4365),0,-1)</f>
        <v>0</v>
      </c>
      <c r="I4365" s="0" t="n">
        <f aca="false">IF(AND(ISBLANK(C4364),NOT(ISBLANK(C4365))),1,-1)</f>
        <v>-1</v>
      </c>
      <c r="J4365" s="0" t="n">
        <f aca="false">IF(ISBLANK(C4363),IF(AND(C4364=C4365,NOT(ISBLANK(C4364)),NOT(ISBLANK(C4365))),1,-1),-1)</f>
        <v>-1</v>
      </c>
      <c r="K4365" s="0" t="n">
        <f aca="false">IF(MAX(H4365:J4365)&lt;0,IF(OR(C4365=C4364,C4364=C4363),1,-1),MAX(H4365:J4365))</f>
        <v>0</v>
      </c>
    </row>
    <row r="4366" customFormat="false" ht="13.8" hidden="false" customHeight="false" outlineLevel="0" collapsed="false">
      <c r="B4366" s="8" t="n">
        <f aca="false">MAX(H4366:K4366)</f>
        <v>0</v>
      </c>
      <c r="C4366" s="11"/>
      <c r="D4366" s="10" t="e">
        <f aca="false">IF($A$1="WLB",INDEX(SupplierNomenclature!$D$1:$D$9996,MATCH(C4366,SupplierNomenclature!$I$1:$I$9996,0)),IF($A$1="BERU",INDEX(beru_assortment!$C$1:$C$10000,MATCH(C4366,beru_assortment!$I$1:$I$10000,0)),IF($A$1="OZON",INDEX(ozon_assortment!$F$3:$F$10000,MATCH(C4366,ozon_assortment!$E$3:$E$10000,0)),0)))</f>
        <v>#N/A</v>
      </c>
      <c r="E4366" s="7" t="n">
        <f aca="false">IF(ISBLANK(C4366), , IF(ISBLANK(C4365), E4364+1, E4365))</f>
        <v>0</v>
      </c>
      <c r="F4366" s="10" t="n">
        <f aca="false">IF(ISBLANK(C4366),,IF(OR(ISBLANK(C4365), C4365="Баркод"),1,F4365+1))</f>
        <v>0</v>
      </c>
      <c r="G4366" s="10" t="n">
        <f aca="false">IF(ISBLANK(C4367), F4366/2,)</f>
        <v>0</v>
      </c>
      <c r="H4366" s="0" t="n">
        <f aca="false">IF(ISBLANK(C4366),0,-1)</f>
        <v>0</v>
      </c>
      <c r="I4366" s="0" t="n">
        <f aca="false">IF(AND(ISBLANK(C4365),NOT(ISBLANK(C4366))),1,-1)</f>
        <v>-1</v>
      </c>
      <c r="J4366" s="0" t="n">
        <f aca="false">IF(ISBLANK(C4364),IF(AND(C4365=C4366,NOT(ISBLANK(C4365)),NOT(ISBLANK(C4366))),1,-1),-1)</f>
        <v>-1</v>
      </c>
      <c r="K4366" s="0" t="n">
        <f aca="false">IF(MAX(H4366:J4366)&lt;0,IF(OR(C4366=C4365,C4365=C4364),1,-1),MAX(H4366:J4366))</f>
        <v>0</v>
      </c>
    </row>
    <row r="4367" customFormat="false" ht="13.8" hidden="false" customHeight="false" outlineLevel="0" collapsed="false">
      <c r="B4367" s="8" t="n">
        <f aca="false">MAX(H4367:K4367)</f>
        <v>0</v>
      </c>
      <c r="C4367" s="11"/>
      <c r="D4367" s="10" t="e">
        <f aca="false">IF($A$1="WLB",INDEX(SupplierNomenclature!$D$1:$D$9996,MATCH(C4367,SupplierNomenclature!$I$1:$I$9996,0)),IF($A$1="BERU",INDEX(beru_assortment!$C$1:$C$10000,MATCH(C4367,beru_assortment!$I$1:$I$10000,0)),IF($A$1="OZON",INDEX(ozon_assortment!$F$3:$F$10000,MATCH(C4367,ozon_assortment!$E$3:$E$10000,0)),0)))</f>
        <v>#N/A</v>
      </c>
      <c r="E4367" s="7" t="n">
        <f aca="false">IF(ISBLANK(C4367), , IF(ISBLANK(C4366), E4365+1, E4366))</f>
        <v>0</v>
      </c>
      <c r="F4367" s="10" t="n">
        <f aca="false">IF(ISBLANK(C4367),,IF(OR(ISBLANK(C4366), C4366="Баркод"),1,F4366+1))</f>
        <v>0</v>
      </c>
      <c r="G4367" s="10" t="n">
        <f aca="false">IF(ISBLANK(C4368), F4367/2,)</f>
        <v>0</v>
      </c>
      <c r="H4367" s="0" t="n">
        <f aca="false">IF(ISBLANK(C4367),0,-1)</f>
        <v>0</v>
      </c>
      <c r="I4367" s="0" t="n">
        <f aca="false">IF(AND(ISBLANK(C4366),NOT(ISBLANK(C4367))),1,-1)</f>
        <v>-1</v>
      </c>
      <c r="J4367" s="0" t="n">
        <f aca="false">IF(ISBLANK(C4365),IF(AND(C4366=C4367,NOT(ISBLANK(C4366)),NOT(ISBLANK(C4367))),1,-1),-1)</f>
        <v>-1</v>
      </c>
      <c r="K4367" s="0" t="n">
        <f aca="false">IF(MAX(H4367:J4367)&lt;0,IF(OR(C4367=C4366,C4366=C4365),1,-1),MAX(H4367:J4367))</f>
        <v>0</v>
      </c>
    </row>
    <row r="4368" customFormat="false" ht="13.8" hidden="false" customHeight="false" outlineLevel="0" collapsed="false">
      <c r="B4368" s="8" t="n">
        <f aca="false">MAX(H4368:K4368)</f>
        <v>0</v>
      </c>
      <c r="C4368" s="11"/>
      <c r="D4368" s="10" t="e">
        <f aca="false">IF($A$1="WLB",INDEX(SupplierNomenclature!$D$1:$D$9996,MATCH(C4368,SupplierNomenclature!$I$1:$I$9996,0)),IF($A$1="BERU",INDEX(beru_assortment!$C$1:$C$10000,MATCH(C4368,beru_assortment!$I$1:$I$10000,0)),IF($A$1="OZON",INDEX(ozon_assortment!$F$3:$F$10000,MATCH(C4368,ozon_assortment!$E$3:$E$10000,0)),0)))</f>
        <v>#N/A</v>
      </c>
      <c r="E4368" s="7" t="n">
        <f aca="false">IF(ISBLANK(C4368), , IF(ISBLANK(C4367), E4366+1, E4367))</f>
        <v>0</v>
      </c>
      <c r="F4368" s="10" t="n">
        <f aca="false">IF(ISBLANK(C4368),,IF(OR(ISBLANK(C4367), C4367="Баркод"),1,F4367+1))</f>
        <v>0</v>
      </c>
      <c r="G4368" s="10" t="n">
        <f aca="false">IF(ISBLANK(C4369), F4368/2,)</f>
        <v>0</v>
      </c>
      <c r="H4368" s="0" t="n">
        <f aca="false">IF(ISBLANK(C4368),0,-1)</f>
        <v>0</v>
      </c>
      <c r="I4368" s="0" t="n">
        <f aca="false">IF(AND(ISBLANK(C4367),NOT(ISBLANK(C4368))),1,-1)</f>
        <v>-1</v>
      </c>
      <c r="J4368" s="0" t="n">
        <f aca="false">IF(ISBLANK(C4366),IF(AND(C4367=C4368,NOT(ISBLANK(C4367)),NOT(ISBLANK(C4368))),1,-1),-1)</f>
        <v>-1</v>
      </c>
      <c r="K4368" s="0" t="n">
        <f aca="false">IF(MAX(H4368:J4368)&lt;0,IF(OR(C4368=C4367,C4367=C4366),1,-1),MAX(H4368:J4368))</f>
        <v>0</v>
      </c>
    </row>
    <row r="4369" customFormat="false" ht="13.8" hidden="false" customHeight="false" outlineLevel="0" collapsed="false">
      <c r="B4369" s="8" t="n">
        <f aca="false">MAX(H4369:K4369)</f>
        <v>0</v>
      </c>
      <c r="C4369" s="11"/>
      <c r="D4369" s="10" t="e">
        <f aca="false">IF($A$1="WLB",INDEX(SupplierNomenclature!$D$1:$D$9996,MATCH(C4369,SupplierNomenclature!$I$1:$I$9996,0)),IF($A$1="BERU",INDEX(beru_assortment!$C$1:$C$10000,MATCH(C4369,beru_assortment!$I$1:$I$10000,0)),IF($A$1="OZON",INDEX(ozon_assortment!$F$3:$F$10000,MATCH(C4369,ozon_assortment!$E$3:$E$10000,0)),0)))</f>
        <v>#N/A</v>
      </c>
      <c r="E4369" s="7" t="n">
        <f aca="false">IF(ISBLANK(C4369), , IF(ISBLANK(C4368), E4367+1, E4368))</f>
        <v>0</v>
      </c>
      <c r="F4369" s="10" t="n">
        <f aca="false">IF(ISBLANK(C4369),,IF(OR(ISBLANK(C4368), C4368="Баркод"),1,F4368+1))</f>
        <v>0</v>
      </c>
      <c r="G4369" s="10" t="n">
        <f aca="false">IF(ISBLANK(C4370), F4369/2,)</f>
        <v>0</v>
      </c>
      <c r="H4369" s="0" t="n">
        <f aca="false">IF(ISBLANK(C4369),0,-1)</f>
        <v>0</v>
      </c>
      <c r="I4369" s="0" t="n">
        <f aca="false">IF(AND(ISBLANK(C4368),NOT(ISBLANK(C4369))),1,-1)</f>
        <v>-1</v>
      </c>
      <c r="J4369" s="0" t="n">
        <f aca="false">IF(ISBLANK(C4367),IF(AND(C4368=C4369,NOT(ISBLANK(C4368)),NOT(ISBLANK(C4369))),1,-1),-1)</f>
        <v>-1</v>
      </c>
      <c r="K4369" s="0" t="n">
        <f aca="false">IF(MAX(H4369:J4369)&lt;0,IF(OR(C4369=C4368,C4368=C4367),1,-1),MAX(H4369:J4369))</f>
        <v>0</v>
      </c>
    </row>
    <row r="4370" customFormat="false" ht="13.8" hidden="false" customHeight="false" outlineLevel="0" collapsed="false">
      <c r="B4370" s="8" t="n">
        <f aca="false">MAX(H4370:K4370)</f>
        <v>0</v>
      </c>
      <c r="C4370" s="11"/>
      <c r="D4370" s="10" t="e">
        <f aca="false">IF($A$1="WLB",INDEX(SupplierNomenclature!$D$1:$D$9996,MATCH(C4370,SupplierNomenclature!$I$1:$I$9996,0)),IF($A$1="BERU",INDEX(beru_assortment!$C$1:$C$10000,MATCH(C4370,beru_assortment!$I$1:$I$10000,0)),IF($A$1="OZON",INDEX(ozon_assortment!$F$3:$F$10000,MATCH(C4370,ozon_assortment!$E$3:$E$10000,0)),0)))</f>
        <v>#N/A</v>
      </c>
      <c r="E4370" s="7" t="n">
        <f aca="false">IF(ISBLANK(C4370), , IF(ISBLANK(C4369), E4368+1, E4369))</f>
        <v>0</v>
      </c>
      <c r="F4370" s="10" t="n">
        <f aca="false">IF(ISBLANK(C4370),,IF(OR(ISBLANK(C4369), C4369="Баркод"),1,F4369+1))</f>
        <v>0</v>
      </c>
      <c r="G4370" s="10" t="n">
        <f aca="false">IF(ISBLANK(C4371), F4370/2,)</f>
        <v>0</v>
      </c>
      <c r="H4370" s="0" t="n">
        <f aca="false">IF(ISBLANK(C4370),0,-1)</f>
        <v>0</v>
      </c>
      <c r="I4370" s="0" t="n">
        <f aca="false">IF(AND(ISBLANK(C4369),NOT(ISBLANK(C4370))),1,-1)</f>
        <v>-1</v>
      </c>
      <c r="J4370" s="0" t="n">
        <f aca="false">IF(ISBLANK(C4368),IF(AND(C4369=C4370,NOT(ISBLANK(C4369)),NOT(ISBLANK(C4370))),1,-1),-1)</f>
        <v>-1</v>
      </c>
      <c r="K4370" s="0" t="n">
        <f aca="false">IF(MAX(H4370:J4370)&lt;0,IF(OR(C4370=C4369,C4369=C4368),1,-1),MAX(H4370:J4370))</f>
        <v>0</v>
      </c>
    </row>
    <row r="4371" customFormat="false" ht="13.8" hidden="false" customHeight="false" outlineLevel="0" collapsed="false">
      <c r="B4371" s="8" t="n">
        <f aca="false">MAX(H4371:K4371)</f>
        <v>0</v>
      </c>
      <c r="C4371" s="11"/>
      <c r="D4371" s="10" t="e">
        <f aca="false">IF($A$1="WLB",INDEX(SupplierNomenclature!$D$1:$D$9996,MATCH(C4371,SupplierNomenclature!$I$1:$I$9996,0)),IF($A$1="BERU",INDEX(beru_assortment!$C$1:$C$10000,MATCH(C4371,beru_assortment!$I$1:$I$10000,0)),IF($A$1="OZON",INDEX(ozon_assortment!$F$3:$F$10000,MATCH(C4371,ozon_assortment!$E$3:$E$10000,0)),0)))</f>
        <v>#N/A</v>
      </c>
      <c r="E4371" s="7" t="n">
        <f aca="false">IF(ISBLANK(C4371), , IF(ISBLANK(C4370), E4369+1, E4370))</f>
        <v>0</v>
      </c>
      <c r="F4371" s="10" t="n">
        <f aca="false">IF(ISBLANK(C4371),,IF(OR(ISBLANK(C4370), C4370="Баркод"),1,F4370+1))</f>
        <v>0</v>
      </c>
      <c r="G4371" s="10" t="n">
        <f aca="false">IF(ISBLANK(C4372), F4371/2,)</f>
        <v>0</v>
      </c>
      <c r="H4371" s="0" t="n">
        <f aca="false">IF(ISBLANK(C4371),0,-1)</f>
        <v>0</v>
      </c>
      <c r="I4371" s="0" t="n">
        <f aca="false">IF(AND(ISBLANK(C4370),NOT(ISBLANK(C4371))),1,-1)</f>
        <v>-1</v>
      </c>
      <c r="J4371" s="0" t="n">
        <f aca="false">IF(ISBLANK(C4369),IF(AND(C4370=C4371,NOT(ISBLANK(C4370)),NOT(ISBLANK(C4371))),1,-1),-1)</f>
        <v>-1</v>
      </c>
      <c r="K4371" s="0" t="n">
        <f aca="false">IF(MAX(H4371:J4371)&lt;0,IF(OR(C4371=C4370,C4370=C4369),1,-1),MAX(H4371:J4371))</f>
        <v>0</v>
      </c>
    </row>
    <row r="4372" customFormat="false" ht="13.8" hidden="false" customHeight="false" outlineLevel="0" collapsed="false">
      <c r="B4372" s="8" t="n">
        <f aca="false">MAX(H4372:K4372)</f>
        <v>0</v>
      </c>
      <c r="C4372" s="11"/>
      <c r="D4372" s="10" t="e">
        <f aca="false">IF($A$1="WLB",INDEX(SupplierNomenclature!$D$1:$D$9996,MATCH(C4372,SupplierNomenclature!$I$1:$I$9996,0)),IF($A$1="BERU",INDEX(beru_assortment!$C$1:$C$10000,MATCH(C4372,beru_assortment!$I$1:$I$10000,0)),IF($A$1="OZON",INDEX(ozon_assortment!$F$3:$F$10000,MATCH(C4372,ozon_assortment!$E$3:$E$10000,0)),0)))</f>
        <v>#N/A</v>
      </c>
      <c r="E4372" s="7" t="n">
        <f aca="false">IF(ISBLANK(C4372), , IF(ISBLANK(C4371), E4370+1, E4371))</f>
        <v>0</v>
      </c>
      <c r="F4372" s="10" t="n">
        <f aca="false">IF(ISBLANK(C4372),,IF(OR(ISBLANK(C4371), C4371="Баркод"),1,F4371+1))</f>
        <v>0</v>
      </c>
      <c r="G4372" s="10" t="n">
        <f aca="false">IF(ISBLANK(C4373), F4372/2,)</f>
        <v>0</v>
      </c>
      <c r="H4372" s="0" t="n">
        <f aca="false">IF(ISBLANK(C4372),0,-1)</f>
        <v>0</v>
      </c>
      <c r="I4372" s="0" t="n">
        <f aca="false">IF(AND(ISBLANK(C4371),NOT(ISBLANK(C4372))),1,-1)</f>
        <v>-1</v>
      </c>
      <c r="J4372" s="0" t="n">
        <f aca="false">IF(ISBLANK(C4370),IF(AND(C4371=C4372,NOT(ISBLANK(C4371)),NOT(ISBLANK(C4372))),1,-1),-1)</f>
        <v>-1</v>
      </c>
      <c r="K4372" s="0" t="n">
        <f aca="false">IF(MAX(H4372:J4372)&lt;0,IF(OR(C4372=C4371,C4371=C4370),1,-1),MAX(H4372:J4372))</f>
        <v>0</v>
      </c>
    </row>
    <row r="4373" customFormat="false" ht="13.8" hidden="false" customHeight="false" outlineLevel="0" collapsed="false">
      <c r="B4373" s="8" t="n">
        <f aca="false">MAX(H4373:K4373)</f>
        <v>0</v>
      </c>
      <c r="C4373" s="11"/>
      <c r="D4373" s="10" t="e">
        <f aca="false">IF($A$1="WLB",INDEX(SupplierNomenclature!$D$1:$D$9996,MATCH(C4373,SupplierNomenclature!$I$1:$I$9996,0)),IF($A$1="BERU",INDEX(beru_assortment!$C$1:$C$10000,MATCH(C4373,beru_assortment!$I$1:$I$10000,0)),IF($A$1="OZON",INDEX(ozon_assortment!$F$3:$F$10000,MATCH(C4373,ozon_assortment!$E$3:$E$10000,0)),0)))</f>
        <v>#N/A</v>
      </c>
      <c r="E4373" s="7" t="n">
        <f aca="false">IF(ISBLANK(C4373), , IF(ISBLANK(C4372), E4371+1, E4372))</f>
        <v>0</v>
      </c>
      <c r="F4373" s="10" t="n">
        <f aca="false">IF(ISBLANK(C4373),,IF(OR(ISBLANK(C4372), C4372="Баркод"),1,F4372+1))</f>
        <v>0</v>
      </c>
      <c r="G4373" s="10" t="n">
        <f aca="false">IF(ISBLANK(C4374), F4373/2,)</f>
        <v>0</v>
      </c>
      <c r="H4373" s="0" t="n">
        <f aca="false">IF(ISBLANK(C4373),0,-1)</f>
        <v>0</v>
      </c>
      <c r="I4373" s="0" t="n">
        <f aca="false">IF(AND(ISBLANK(C4372),NOT(ISBLANK(C4373))),1,-1)</f>
        <v>-1</v>
      </c>
      <c r="J4373" s="0" t="n">
        <f aca="false">IF(ISBLANK(C4371),IF(AND(C4372=C4373,NOT(ISBLANK(C4372)),NOT(ISBLANK(C4373))),1,-1),-1)</f>
        <v>-1</v>
      </c>
      <c r="K4373" s="0" t="n">
        <f aca="false">IF(MAX(H4373:J4373)&lt;0,IF(OR(C4373=C4372,C4372=C4371),1,-1),MAX(H4373:J4373))</f>
        <v>0</v>
      </c>
    </row>
    <row r="4374" customFormat="false" ht="13.8" hidden="false" customHeight="false" outlineLevel="0" collapsed="false">
      <c r="B4374" s="8" t="n">
        <f aca="false">MAX(H4374:K4374)</f>
        <v>0</v>
      </c>
      <c r="C4374" s="11"/>
      <c r="D4374" s="10" t="e">
        <f aca="false">IF($A$1="WLB",INDEX(SupplierNomenclature!$D$1:$D$9996,MATCH(C4374,SupplierNomenclature!$I$1:$I$9996,0)),IF($A$1="BERU",INDEX(beru_assortment!$C$1:$C$10000,MATCH(C4374,beru_assortment!$I$1:$I$10000,0)),IF($A$1="OZON",INDEX(ozon_assortment!$F$3:$F$10000,MATCH(C4374,ozon_assortment!$E$3:$E$10000,0)),0)))</f>
        <v>#N/A</v>
      </c>
      <c r="E4374" s="7" t="n">
        <f aca="false">IF(ISBLANK(C4374), , IF(ISBLANK(C4373), E4372+1, E4373))</f>
        <v>0</v>
      </c>
      <c r="F4374" s="10" t="n">
        <f aca="false">IF(ISBLANK(C4374),,IF(OR(ISBLANK(C4373), C4373="Баркод"),1,F4373+1))</f>
        <v>0</v>
      </c>
      <c r="G4374" s="10" t="n">
        <f aca="false">IF(ISBLANK(C4375), F4374/2,)</f>
        <v>0</v>
      </c>
      <c r="H4374" s="0" t="n">
        <f aca="false">IF(ISBLANK(C4374),0,-1)</f>
        <v>0</v>
      </c>
      <c r="I4374" s="0" t="n">
        <f aca="false">IF(AND(ISBLANK(C4373),NOT(ISBLANK(C4374))),1,-1)</f>
        <v>-1</v>
      </c>
      <c r="J4374" s="0" t="n">
        <f aca="false">IF(ISBLANK(C4372),IF(AND(C4373=C4374,NOT(ISBLANK(C4373)),NOT(ISBLANK(C4374))),1,-1),-1)</f>
        <v>-1</v>
      </c>
      <c r="K4374" s="0" t="n">
        <f aca="false">IF(MAX(H4374:J4374)&lt;0,IF(OR(C4374=C4373,C4373=C4372),1,-1),MAX(H4374:J4374))</f>
        <v>0</v>
      </c>
    </row>
    <row r="4375" customFormat="false" ht="13.8" hidden="false" customHeight="false" outlineLevel="0" collapsed="false">
      <c r="B4375" s="8" t="n">
        <f aca="false">MAX(H4375:K4375)</f>
        <v>0</v>
      </c>
      <c r="C4375" s="11"/>
      <c r="D4375" s="10" t="e">
        <f aca="false">IF($A$1="WLB",INDEX(SupplierNomenclature!$D$1:$D$9996,MATCH(C4375,SupplierNomenclature!$I$1:$I$9996,0)),IF($A$1="BERU",INDEX(beru_assortment!$C$1:$C$10000,MATCH(C4375,beru_assortment!$I$1:$I$10000,0)),IF($A$1="OZON",INDEX(ozon_assortment!$F$3:$F$10000,MATCH(C4375,ozon_assortment!$E$3:$E$10000,0)),0)))</f>
        <v>#N/A</v>
      </c>
      <c r="E4375" s="7" t="n">
        <f aca="false">IF(ISBLANK(C4375), , IF(ISBLANK(C4374), E4373+1, E4374))</f>
        <v>0</v>
      </c>
      <c r="F4375" s="10" t="n">
        <f aca="false">IF(ISBLANK(C4375),,IF(OR(ISBLANK(C4374), C4374="Баркод"),1,F4374+1))</f>
        <v>0</v>
      </c>
      <c r="G4375" s="10" t="n">
        <f aca="false">IF(ISBLANK(C4376), F4375/2,)</f>
        <v>0</v>
      </c>
      <c r="H4375" s="0" t="n">
        <f aca="false">IF(ISBLANK(C4375),0,-1)</f>
        <v>0</v>
      </c>
      <c r="I4375" s="0" t="n">
        <f aca="false">IF(AND(ISBLANK(C4374),NOT(ISBLANK(C4375))),1,-1)</f>
        <v>-1</v>
      </c>
      <c r="J4375" s="0" t="n">
        <f aca="false">IF(ISBLANK(C4373),IF(AND(C4374=C4375,NOT(ISBLANK(C4374)),NOT(ISBLANK(C4375))),1,-1),-1)</f>
        <v>-1</v>
      </c>
      <c r="K4375" s="0" t="n">
        <f aca="false">IF(MAX(H4375:J4375)&lt;0,IF(OR(C4375=C4374,C4374=C4373),1,-1),MAX(H4375:J4375))</f>
        <v>0</v>
      </c>
    </row>
    <row r="4376" customFormat="false" ht="13.8" hidden="false" customHeight="false" outlineLevel="0" collapsed="false">
      <c r="B4376" s="8" t="n">
        <f aca="false">MAX(H4376:K4376)</f>
        <v>0</v>
      </c>
      <c r="C4376" s="11"/>
      <c r="D4376" s="10" t="e">
        <f aca="false">IF($A$1="WLB",INDEX(SupplierNomenclature!$D$1:$D$9996,MATCH(C4376,SupplierNomenclature!$I$1:$I$9996,0)),IF($A$1="BERU",INDEX(beru_assortment!$C$1:$C$10000,MATCH(C4376,beru_assortment!$I$1:$I$10000,0)),IF($A$1="OZON",INDEX(ozon_assortment!$F$3:$F$10000,MATCH(C4376,ozon_assortment!$E$3:$E$10000,0)),0)))</f>
        <v>#N/A</v>
      </c>
      <c r="E4376" s="7" t="n">
        <f aca="false">IF(ISBLANK(C4376), , IF(ISBLANK(C4375), E4374+1, E4375))</f>
        <v>0</v>
      </c>
      <c r="F4376" s="10" t="n">
        <f aca="false">IF(ISBLANK(C4376),,IF(OR(ISBLANK(C4375), C4375="Баркод"),1,F4375+1))</f>
        <v>0</v>
      </c>
      <c r="G4376" s="10" t="n">
        <f aca="false">IF(ISBLANK(C4377), F4376/2,)</f>
        <v>0</v>
      </c>
      <c r="H4376" s="0" t="n">
        <f aca="false">IF(ISBLANK(C4376),0,-1)</f>
        <v>0</v>
      </c>
      <c r="I4376" s="0" t="n">
        <f aca="false">IF(AND(ISBLANK(C4375),NOT(ISBLANK(C4376))),1,-1)</f>
        <v>-1</v>
      </c>
      <c r="J4376" s="0" t="n">
        <f aca="false">IF(ISBLANK(C4374),IF(AND(C4375=C4376,NOT(ISBLANK(C4375)),NOT(ISBLANK(C4376))),1,-1),-1)</f>
        <v>-1</v>
      </c>
      <c r="K4376" s="0" t="n">
        <f aca="false">IF(MAX(H4376:J4376)&lt;0,IF(OR(C4376=C4375,C4375=C4374),1,-1),MAX(H4376:J4376))</f>
        <v>0</v>
      </c>
    </row>
    <row r="4377" customFormat="false" ht="13.8" hidden="false" customHeight="false" outlineLevel="0" collapsed="false">
      <c r="B4377" s="8" t="n">
        <f aca="false">MAX(H4377:K4377)</f>
        <v>0</v>
      </c>
      <c r="C4377" s="11"/>
      <c r="D4377" s="10" t="e">
        <f aca="false">IF($A$1="WLB",INDEX(SupplierNomenclature!$D$1:$D$9996,MATCH(C4377,SupplierNomenclature!$I$1:$I$9996,0)),IF($A$1="BERU",INDEX(beru_assortment!$C$1:$C$10000,MATCH(C4377,beru_assortment!$I$1:$I$10000,0)),IF($A$1="OZON",INDEX(ozon_assortment!$F$3:$F$10000,MATCH(C4377,ozon_assortment!$E$3:$E$10000,0)),0)))</f>
        <v>#N/A</v>
      </c>
      <c r="E4377" s="7" t="n">
        <f aca="false">IF(ISBLANK(C4377), , IF(ISBLANK(C4376), E4375+1, E4376))</f>
        <v>0</v>
      </c>
      <c r="F4377" s="10" t="n">
        <f aca="false">IF(ISBLANK(C4377),,IF(OR(ISBLANK(C4376), C4376="Баркод"),1,F4376+1))</f>
        <v>0</v>
      </c>
      <c r="G4377" s="10" t="n">
        <f aca="false">IF(ISBLANK(C4378), F4377/2,)</f>
        <v>0</v>
      </c>
      <c r="H4377" s="0" t="n">
        <f aca="false">IF(ISBLANK(C4377),0,-1)</f>
        <v>0</v>
      </c>
      <c r="I4377" s="0" t="n">
        <f aca="false">IF(AND(ISBLANK(C4376),NOT(ISBLANK(C4377))),1,-1)</f>
        <v>-1</v>
      </c>
      <c r="J4377" s="0" t="n">
        <f aca="false">IF(ISBLANK(C4375),IF(AND(C4376=C4377,NOT(ISBLANK(C4376)),NOT(ISBLANK(C4377))),1,-1),-1)</f>
        <v>-1</v>
      </c>
      <c r="K4377" s="0" t="n">
        <f aca="false">IF(MAX(H4377:J4377)&lt;0,IF(OR(C4377=C4376,C4376=C4375),1,-1),MAX(H4377:J4377))</f>
        <v>0</v>
      </c>
    </row>
    <row r="4378" customFormat="false" ht="13.8" hidden="false" customHeight="false" outlineLevel="0" collapsed="false">
      <c r="B4378" s="8" t="n">
        <f aca="false">MAX(H4378:K4378)</f>
        <v>0</v>
      </c>
      <c r="C4378" s="11"/>
      <c r="D4378" s="10" t="e">
        <f aca="false">IF($A$1="WLB",INDEX(SupplierNomenclature!$D$1:$D$9996,MATCH(C4378,SupplierNomenclature!$I$1:$I$9996,0)),IF($A$1="BERU",INDEX(beru_assortment!$C$1:$C$10000,MATCH(C4378,beru_assortment!$I$1:$I$10000,0)),IF($A$1="OZON",INDEX(ozon_assortment!$F$3:$F$10000,MATCH(C4378,ozon_assortment!$E$3:$E$10000,0)),0)))</f>
        <v>#N/A</v>
      </c>
      <c r="E4378" s="7" t="n">
        <f aca="false">IF(ISBLANK(C4378), , IF(ISBLANK(C4377), E4376+1, E4377))</f>
        <v>0</v>
      </c>
      <c r="F4378" s="10" t="n">
        <f aca="false">IF(ISBLANK(C4378),,IF(OR(ISBLANK(C4377), C4377="Баркод"),1,F4377+1))</f>
        <v>0</v>
      </c>
      <c r="G4378" s="10" t="n">
        <f aca="false">IF(ISBLANK(C4379), F4378/2,)</f>
        <v>0</v>
      </c>
      <c r="H4378" s="0" t="n">
        <f aca="false">IF(ISBLANK(C4378),0,-1)</f>
        <v>0</v>
      </c>
      <c r="I4378" s="0" t="n">
        <f aca="false">IF(AND(ISBLANK(C4377),NOT(ISBLANK(C4378))),1,-1)</f>
        <v>-1</v>
      </c>
      <c r="J4378" s="0" t="n">
        <f aca="false">IF(ISBLANK(C4376),IF(AND(C4377=C4378,NOT(ISBLANK(C4377)),NOT(ISBLANK(C4378))),1,-1),-1)</f>
        <v>-1</v>
      </c>
      <c r="K4378" s="0" t="n">
        <f aca="false">IF(MAX(H4378:J4378)&lt;0,IF(OR(C4378=C4377,C4377=C4376),1,-1),MAX(H4378:J4378))</f>
        <v>0</v>
      </c>
    </row>
    <row r="4379" customFormat="false" ht="13.8" hidden="false" customHeight="false" outlineLevel="0" collapsed="false">
      <c r="B4379" s="8" t="n">
        <f aca="false">MAX(H4379:K4379)</f>
        <v>0</v>
      </c>
      <c r="C4379" s="11"/>
      <c r="D4379" s="10" t="e">
        <f aca="false">IF($A$1="WLB",INDEX(SupplierNomenclature!$D$1:$D$9996,MATCH(C4379,SupplierNomenclature!$I$1:$I$9996,0)),IF($A$1="BERU",INDEX(beru_assortment!$C$1:$C$10000,MATCH(C4379,beru_assortment!$I$1:$I$10000,0)),IF($A$1="OZON",INDEX(ozon_assortment!$F$3:$F$10000,MATCH(C4379,ozon_assortment!$E$3:$E$10000,0)),0)))</f>
        <v>#N/A</v>
      </c>
      <c r="E4379" s="7" t="n">
        <f aca="false">IF(ISBLANK(C4379), , IF(ISBLANK(C4378), E4377+1, E4378))</f>
        <v>0</v>
      </c>
      <c r="F4379" s="10" t="n">
        <f aca="false">IF(ISBLANK(C4379),,IF(OR(ISBLANK(C4378), C4378="Баркод"),1,F4378+1))</f>
        <v>0</v>
      </c>
      <c r="G4379" s="10" t="n">
        <f aca="false">IF(ISBLANK(C4380), F4379/2,)</f>
        <v>0</v>
      </c>
      <c r="H4379" s="0" t="n">
        <f aca="false">IF(ISBLANK(C4379),0,-1)</f>
        <v>0</v>
      </c>
      <c r="I4379" s="0" t="n">
        <f aca="false">IF(AND(ISBLANK(C4378),NOT(ISBLANK(C4379))),1,-1)</f>
        <v>-1</v>
      </c>
      <c r="J4379" s="0" t="n">
        <f aca="false">IF(ISBLANK(C4377),IF(AND(C4378=C4379,NOT(ISBLANK(C4378)),NOT(ISBLANK(C4379))),1,-1),-1)</f>
        <v>-1</v>
      </c>
      <c r="K4379" s="0" t="n">
        <f aca="false">IF(MAX(H4379:J4379)&lt;0,IF(OR(C4379=C4378,C4378=C4377),1,-1),MAX(H4379:J4379))</f>
        <v>0</v>
      </c>
    </row>
    <row r="4380" customFormat="false" ht="13.8" hidden="false" customHeight="false" outlineLevel="0" collapsed="false">
      <c r="B4380" s="8" t="n">
        <f aca="false">MAX(H4380:K4380)</f>
        <v>0</v>
      </c>
      <c r="C4380" s="11"/>
      <c r="D4380" s="10" t="e">
        <f aca="false">IF($A$1="WLB",INDEX(SupplierNomenclature!$D$1:$D$9996,MATCH(C4380,SupplierNomenclature!$I$1:$I$9996,0)),IF($A$1="BERU",INDEX(beru_assortment!$C$1:$C$10000,MATCH(C4380,beru_assortment!$I$1:$I$10000,0)),IF($A$1="OZON",INDEX(ozon_assortment!$F$3:$F$10000,MATCH(C4380,ozon_assortment!$E$3:$E$10000,0)),0)))</f>
        <v>#N/A</v>
      </c>
      <c r="E4380" s="7" t="n">
        <f aca="false">IF(ISBLANK(C4380), , IF(ISBLANK(C4379), E4378+1, E4379))</f>
        <v>0</v>
      </c>
      <c r="F4380" s="10" t="n">
        <f aca="false">IF(ISBLANK(C4380),,IF(OR(ISBLANK(C4379), C4379="Баркод"),1,F4379+1))</f>
        <v>0</v>
      </c>
      <c r="G4380" s="10" t="n">
        <f aca="false">IF(ISBLANK(C4381), F4380/2,)</f>
        <v>0</v>
      </c>
      <c r="H4380" s="0" t="n">
        <f aca="false">IF(ISBLANK(C4380),0,-1)</f>
        <v>0</v>
      </c>
      <c r="I4380" s="0" t="n">
        <f aca="false">IF(AND(ISBLANK(C4379),NOT(ISBLANK(C4380))),1,-1)</f>
        <v>-1</v>
      </c>
      <c r="J4380" s="0" t="n">
        <f aca="false">IF(ISBLANK(C4378),IF(AND(C4379=C4380,NOT(ISBLANK(C4379)),NOT(ISBLANK(C4380))),1,-1),-1)</f>
        <v>-1</v>
      </c>
      <c r="K4380" s="0" t="n">
        <f aca="false">IF(MAX(H4380:J4380)&lt;0,IF(OR(C4380=C4379,C4379=C4378),1,-1),MAX(H4380:J4380))</f>
        <v>0</v>
      </c>
    </row>
    <row r="4381" customFormat="false" ht="13.8" hidden="false" customHeight="false" outlineLevel="0" collapsed="false">
      <c r="B4381" s="8" t="n">
        <f aca="false">MAX(H4381:K4381)</f>
        <v>0</v>
      </c>
      <c r="C4381" s="11"/>
      <c r="D4381" s="10" t="e">
        <f aca="false">IF($A$1="WLB",INDEX(SupplierNomenclature!$D$1:$D$9996,MATCH(C4381,SupplierNomenclature!$I$1:$I$9996,0)),IF($A$1="BERU",INDEX(beru_assortment!$C$1:$C$10000,MATCH(C4381,beru_assortment!$I$1:$I$10000,0)),IF($A$1="OZON",INDEX(ozon_assortment!$F$3:$F$10000,MATCH(C4381,ozon_assortment!$E$3:$E$10000,0)),0)))</f>
        <v>#N/A</v>
      </c>
      <c r="E4381" s="7" t="n">
        <f aca="false">IF(ISBLANK(C4381), , IF(ISBLANK(C4380), E4379+1, E4380))</f>
        <v>0</v>
      </c>
      <c r="F4381" s="10" t="n">
        <f aca="false">IF(ISBLANK(C4381),,IF(OR(ISBLANK(C4380), C4380="Баркод"),1,F4380+1))</f>
        <v>0</v>
      </c>
      <c r="G4381" s="10" t="n">
        <f aca="false">IF(ISBLANK(C4382), F4381/2,)</f>
        <v>0</v>
      </c>
      <c r="H4381" s="0" t="n">
        <f aca="false">IF(ISBLANK(C4381),0,-1)</f>
        <v>0</v>
      </c>
      <c r="I4381" s="0" t="n">
        <f aca="false">IF(AND(ISBLANK(C4380),NOT(ISBLANK(C4381))),1,-1)</f>
        <v>-1</v>
      </c>
      <c r="J4381" s="0" t="n">
        <f aca="false">IF(ISBLANK(C4379),IF(AND(C4380=C4381,NOT(ISBLANK(C4380)),NOT(ISBLANK(C4381))),1,-1),-1)</f>
        <v>-1</v>
      </c>
      <c r="K4381" s="0" t="n">
        <f aca="false">IF(MAX(H4381:J4381)&lt;0,IF(OR(C4381=C4380,C4380=C4379),1,-1),MAX(H4381:J4381))</f>
        <v>0</v>
      </c>
    </row>
    <row r="4382" customFormat="false" ht="13.8" hidden="false" customHeight="false" outlineLevel="0" collapsed="false">
      <c r="B4382" s="8" t="n">
        <f aca="false">MAX(H4382:K4382)</f>
        <v>0</v>
      </c>
      <c r="C4382" s="11"/>
      <c r="D4382" s="10" t="e">
        <f aca="false">IF($A$1="WLB",INDEX(SupplierNomenclature!$D$1:$D$9996,MATCH(C4382,SupplierNomenclature!$I$1:$I$9996,0)),IF($A$1="BERU",INDEX(beru_assortment!$C$1:$C$10000,MATCH(C4382,beru_assortment!$I$1:$I$10000,0)),IF($A$1="OZON",INDEX(ozon_assortment!$F$3:$F$10000,MATCH(C4382,ozon_assortment!$E$3:$E$10000,0)),0)))</f>
        <v>#N/A</v>
      </c>
      <c r="E4382" s="7" t="n">
        <f aca="false">IF(ISBLANK(C4382), , IF(ISBLANK(C4381), E4380+1, E4381))</f>
        <v>0</v>
      </c>
      <c r="F4382" s="10" t="n">
        <f aca="false">IF(ISBLANK(C4382),,IF(OR(ISBLANK(C4381), C4381="Баркод"),1,F4381+1))</f>
        <v>0</v>
      </c>
      <c r="G4382" s="10" t="n">
        <f aca="false">IF(ISBLANK(C4383), F4382/2,)</f>
        <v>0</v>
      </c>
      <c r="H4382" s="0" t="n">
        <f aca="false">IF(ISBLANK(C4382),0,-1)</f>
        <v>0</v>
      </c>
      <c r="I4382" s="0" t="n">
        <f aca="false">IF(AND(ISBLANK(C4381),NOT(ISBLANK(C4382))),1,-1)</f>
        <v>-1</v>
      </c>
      <c r="J4382" s="0" t="n">
        <f aca="false">IF(ISBLANK(C4380),IF(AND(C4381=C4382,NOT(ISBLANK(C4381)),NOT(ISBLANK(C4382))),1,-1),-1)</f>
        <v>-1</v>
      </c>
      <c r="K4382" s="0" t="n">
        <f aca="false">IF(MAX(H4382:J4382)&lt;0,IF(OR(C4382=C4381,C4381=C4380),1,-1),MAX(H4382:J4382))</f>
        <v>0</v>
      </c>
    </row>
    <row r="4383" customFormat="false" ht="13.8" hidden="false" customHeight="false" outlineLevel="0" collapsed="false">
      <c r="B4383" s="8" t="n">
        <f aca="false">MAX(H4383:K4383)</f>
        <v>0</v>
      </c>
      <c r="C4383" s="11"/>
      <c r="D4383" s="10" t="e">
        <f aca="false">IF($A$1="WLB",INDEX(SupplierNomenclature!$D$1:$D$9996,MATCH(C4383,SupplierNomenclature!$I$1:$I$9996,0)),IF($A$1="BERU",INDEX(beru_assortment!$C$1:$C$10000,MATCH(C4383,beru_assortment!$I$1:$I$10000,0)),IF($A$1="OZON",INDEX(ozon_assortment!$F$3:$F$10000,MATCH(C4383,ozon_assortment!$E$3:$E$10000,0)),0)))</f>
        <v>#N/A</v>
      </c>
      <c r="E4383" s="7" t="n">
        <f aca="false">IF(ISBLANK(C4383), , IF(ISBLANK(C4382), E4381+1, E4382))</f>
        <v>0</v>
      </c>
      <c r="F4383" s="10" t="n">
        <f aca="false">IF(ISBLANK(C4383),,IF(OR(ISBLANK(C4382), C4382="Баркод"),1,F4382+1))</f>
        <v>0</v>
      </c>
      <c r="G4383" s="10" t="n">
        <f aca="false">IF(ISBLANK(C4384), F4383/2,)</f>
        <v>0</v>
      </c>
      <c r="H4383" s="0" t="n">
        <f aca="false">IF(ISBLANK(C4383),0,-1)</f>
        <v>0</v>
      </c>
      <c r="I4383" s="0" t="n">
        <f aca="false">IF(AND(ISBLANK(C4382),NOT(ISBLANK(C4383))),1,-1)</f>
        <v>-1</v>
      </c>
      <c r="J4383" s="0" t="n">
        <f aca="false">IF(ISBLANK(C4381),IF(AND(C4382=C4383,NOT(ISBLANK(C4382)),NOT(ISBLANK(C4383))),1,-1),-1)</f>
        <v>-1</v>
      </c>
      <c r="K4383" s="0" t="n">
        <f aca="false">IF(MAX(H4383:J4383)&lt;0,IF(OR(C4383=C4382,C4382=C4381),1,-1),MAX(H4383:J4383))</f>
        <v>0</v>
      </c>
    </row>
    <row r="4384" customFormat="false" ht="13.8" hidden="false" customHeight="false" outlineLevel="0" collapsed="false">
      <c r="B4384" s="8" t="n">
        <f aca="false">MAX(H4384:K4384)</f>
        <v>0</v>
      </c>
      <c r="C4384" s="11"/>
      <c r="D4384" s="10" t="e">
        <f aca="false">IF($A$1="WLB",INDEX(SupplierNomenclature!$D$1:$D$9996,MATCH(C4384,SupplierNomenclature!$I$1:$I$9996,0)),IF($A$1="BERU",INDEX(beru_assortment!$C$1:$C$10000,MATCH(C4384,beru_assortment!$I$1:$I$10000,0)),IF($A$1="OZON",INDEX(ozon_assortment!$F$3:$F$10000,MATCH(C4384,ozon_assortment!$E$3:$E$10000,0)),0)))</f>
        <v>#N/A</v>
      </c>
      <c r="E4384" s="7" t="n">
        <f aca="false">IF(ISBLANK(C4384), , IF(ISBLANK(C4383), E4382+1, E4383))</f>
        <v>0</v>
      </c>
      <c r="F4384" s="10" t="n">
        <f aca="false">IF(ISBLANK(C4384),,IF(OR(ISBLANK(C4383), C4383="Баркод"),1,F4383+1))</f>
        <v>0</v>
      </c>
      <c r="G4384" s="10" t="n">
        <f aca="false">IF(ISBLANK(C4385), F4384/2,)</f>
        <v>0</v>
      </c>
      <c r="H4384" s="0" t="n">
        <f aca="false">IF(ISBLANK(C4384),0,-1)</f>
        <v>0</v>
      </c>
      <c r="I4384" s="0" t="n">
        <f aca="false">IF(AND(ISBLANK(C4383),NOT(ISBLANK(C4384))),1,-1)</f>
        <v>-1</v>
      </c>
      <c r="J4384" s="0" t="n">
        <f aca="false">IF(ISBLANK(C4382),IF(AND(C4383=C4384,NOT(ISBLANK(C4383)),NOT(ISBLANK(C4384))),1,-1),-1)</f>
        <v>-1</v>
      </c>
      <c r="K4384" s="0" t="n">
        <f aca="false">IF(MAX(H4384:J4384)&lt;0,IF(OR(C4384=C4383,C4383=C4382),1,-1),MAX(H4384:J4384))</f>
        <v>0</v>
      </c>
    </row>
    <row r="4385" customFormat="false" ht="13.8" hidden="false" customHeight="false" outlineLevel="0" collapsed="false">
      <c r="B4385" s="8" t="n">
        <f aca="false">MAX(H4385:K4385)</f>
        <v>0</v>
      </c>
      <c r="C4385" s="11"/>
      <c r="D4385" s="10" t="e">
        <f aca="false">IF($A$1="WLB",INDEX(SupplierNomenclature!$D$1:$D$9996,MATCH(C4385,SupplierNomenclature!$I$1:$I$9996,0)),IF($A$1="BERU",INDEX(beru_assortment!$C$1:$C$10000,MATCH(C4385,beru_assortment!$I$1:$I$10000,0)),IF($A$1="OZON",INDEX(ozon_assortment!$F$3:$F$10000,MATCH(C4385,ozon_assortment!$E$3:$E$10000,0)),0)))</f>
        <v>#N/A</v>
      </c>
      <c r="E4385" s="7" t="n">
        <f aca="false">IF(ISBLANK(C4385), , IF(ISBLANK(C4384), E4383+1, E4384))</f>
        <v>0</v>
      </c>
      <c r="F4385" s="10" t="n">
        <f aca="false">IF(ISBLANK(C4385),,IF(OR(ISBLANK(C4384), C4384="Баркод"),1,F4384+1))</f>
        <v>0</v>
      </c>
      <c r="G4385" s="10" t="n">
        <f aca="false">IF(ISBLANK(C4386), F4385/2,)</f>
        <v>0</v>
      </c>
      <c r="H4385" s="0" t="n">
        <f aca="false">IF(ISBLANK(C4385),0,-1)</f>
        <v>0</v>
      </c>
      <c r="I4385" s="0" t="n">
        <f aca="false">IF(AND(ISBLANK(C4384),NOT(ISBLANK(C4385))),1,-1)</f>
        <v>-1</v>
      </c>
      <c r="J4385" s="0" t="n">
        <f aca="false">IF(ISBLANK(C4383),IF(AND(C4384=C4385,NOT(ISBLANK(C4384)),NOT(ISBLANK(C4385))),1,-1),-1)</f>
        <v>-1</v>
      </c>
      <c r="K4385" s="0" t="n">
        <f aca="false">IF(MAX(H4385:J4385)&lt;0,IF(OR(C4385=C4384,C4384=C4383),1,-1),MAX(H4385:J4385))</f>
        <v>0</v>
      </c>
    </row>
    <row r="4386" customFormat="false" ht="13.8" hidden="false" customHeight="false" outlineLevel="0" collapsed="false">
      <c r="B4386" s="8" t="n">
        <f aca="false">MAX(H4386:K4386)</f>
        <v>0</v>
      </c>
      <c r="C4386" s="11"/>
      <c r="D4386" s="10" t="e">
        <f aca="false">IF($A$1="WLB",INDEX(SupplierNomenclature!$D$1:$D$9996,MATCH(C4386,SupplierNomenclature!$I$1:$I$9996,0)),IF($A$1="BERU",INDEX(beru_assortment!$C$1:$C$10000,MATCH(C4386,beru_assortment!$I$1:$I$10000,0)),IF($A$1="OZON",INDEX(ozon_assortment!$F$3:$F$10000,MATCH(C4386,ozon_assortment!$E$3:$E$10000,0)),0)))</f>
        <v>#N/A</v>
      </c>
      <c r="E4386" s="7" t="n">
        <f aca="false">IF(ISBLANK(C4386), , IF(ISBLANK(C4385), E4384+1, E4385))</f>
        <v>0</v>
      </c>
      <c r="F4386" s="10" t="n">
        <f aca="false">IF(ISBLANK(C4386),,IF(OR(ISBLANK(C4385), C4385="Баркод"),1,F4385+1))</f>
        <v>0</v>
      </c>
      <c r="G4386" s="10" t="n">
        <f aca="false">IF(ISBLANK(C4387), F4386/2,)</f>
        <v>0</v>
      </c>
      <c r="H4386" s="0" t="n">
        <f aca="false">IF(ISBLANK(C4386),0,-1)</f>
        <v>0</v>
      </c>
      <c r="I4386" s="0" t="n">
        <f aca="false">IF(AND(ISBLANK(C4385),NOT(ISBLANK(C4386))),1,-1)</f>
        <v>-1</v>
      </c>
      <c r="J4386" s="0" t="n">
        <f aca="false">IF(ISBLANK(C4384),IF(AND(C4385=C4386,NOT(ISBLANK(C4385)),NOT(ISBLANK(C4386))),1,-1),-1)</f>
        <v>-1</v>
      </c>
      <c r="K4386" s="0" t="n">
        <f aca="false">IF(MAX(H4386:J4386)&lt;0,IF(OR(C4386=C4385,C4385=C4384),1,-1),MAX(H4386:J4386))</f>
        <v>0</v>
      </c>
    </row>
    <row r="4387" customFormat="false" ht="13.8" hidden="false" customHeight="false" outlineLevel="0" collapsed="false">
      <c r="B4387" s="8" t="n">
        <f aca="false">MAX(H4387:K4387)</f>
        <v>0</v>
      </c>
      <c r="C4387" s="11"/>
      <c r="D4387" s="10" t="e">
        <f aca="false">IF($A$1="WLB",INDEX(SupplierNomenclature!$D$1:$D$9996,MATCH(C4387,SupplierNomenclature!$I$1:$I$9996,0)),IF($A$1="BERU",INDEX(beru_assortment!$C$1:$C$10000,MATCH(C4387,beru_assortment!$I$1:$I$10000,0)),IF($A$1="OZON",INDEX(ozon_assortment!$F$3:$F$10000,MATCH(C4387,ozon_assortment!$E$3:$E$10000,0)),0)))</f>
        <v>#N/A</v>
      </c>
      <c r="E4387" s="7" t="n">
        <f aca="false">IF(ISBLANK(C4387), , IF(ISBLANK(C4386), E4385+1, E4386))</f>
        <v>0</v>
      </c>
      <c r="F4387" s="10" t="n">
        <f aca="false">IF(ISBLANK(C4387),,IF(OR(ISBLANK(C4386), C4386="Баркод"),1,F4386+1))</f>
        <v>0</v>
      </c>
      <c r="G4387" s="10" t="n">
        <f aca="false">IF(ISBLANK(C4388), F4387/2,)</f>
        <v>0</v>
      </c>
      <c r="H4387" s="0" t="n">
        <f aca="false">IF(ISBLANK(C4387),0,-1)</f>
        <v>0</v>
      </c>
      <c r="I4387" s="0" t="n">
        <f aca="false">IF(AND(ISBLANK(C4386),NOT(ISBLANK(C4387))),1,-1)</f>
        <v>-1</v>
      </c>
      <c r="J4387" s="0" t="n">
        <f aca="false">IF(ISBLANK(C4385),IF(AND(C4386=C4387,NOT(ISBLANK(C4386)),NOT(ISBLANK(C4387))),1,-1),-1)</f>
        <v>-1</v>
      </c>
      <c r="K4387" s="0" t="n">
        <f aca="false">IF(MAX(H4387:J4387)&lt;0,IF(OR(C4387=C4386,C4386=C4385),1,-1),MAX(H4387:J4387))</f>
        <v>0</v>
      </c>
    </row>
    <row r="4388" customFormat="false" ht="13.8" hidden="false" customHeight="false" outlineLevel="0" collapsed="false">
      <c r="B4388" s="8" t="n">
        <f aca="false">MAX(H4388:K4388)</f>
        <v>0</v>
      </c>
      <c r="C4388" s="11"/>
      <c r="D4388" s="10" t="e">
        <f aca="false">IF($A$1="WLB",INDEX(SupplierNomenclature!$D$1:$D$9996,MATCH(C4388,SupplierNomenclature!$I$1:$I$9996,0)),IF($A$1="BERU",INDEX(beru_assortment!$C$1:$C$10000,MATCH(C4388,beru_assortment!$I$1:$I$10000,0)),IF($A$1="OZON",INDEX(ozon_assortment!$F$3:$F$10000,MATCH(C4388,ozon_assortment!$E$3:$E$10000,0)),0)))</f>
        <v>#N/A</v>
      </c>
      <c r="E4388" s="7" t="n">
        <f aca="false">IF(ISBLANK(C4388), , IF(ISBLANK(C4387), E4386+1, E4387))</f>
        <v>0</v>
      </c>
      <c r="F4388" s="10" t="n">
        <f aca="false">IF(ISBLANK(C4388),,IF(OR(ISBLANK(C4387), C4387="Баркод"),1,F4387+1))</f>
        <v>0</v>
      </c>
      <c r="G4388" s="10" t="n">
        <f aca="false">IF(ISBLANK(C4389), F4388/2,)</f>
        <v>0</v>
      </c>
      <c r="H4388" s="0" t="n">
        <f aca="false">IF(ISBLANK(C4388),0,-1)</f>
        <v>0</v>
      </c>
      <c r="I4388" s="0" t="n">
        <f aca="false">IF(AND(ISBLANK(C4387),NOT(ISBLANK(C4388))),1,-1)</f>
        <v>-1</v>
      </c>
      <c r="J4388" s="0" t="n">
        <f aca="false">IF(ISBLANK(C4386),IF(AND(C4387=C4388,NOT(ISBLANK(C4387)),NOT(ISBLANK(C4388))),1,-1),-1)</f>
        <v>-1</v>
      </c>
      <c r="K4388" s="0" t="n">
        <f aca="false">IF(MAX(H4388:J4388)&lt;0,IF(OR(C4388=C4387,C4387=C4386),1,-1),MAX(H4388:J4388))</f>
        <v>0</v>
      </c>
    </row>
    <row r="4389" customFormat="false" ht="13.8" hidden="false" customHeight="false" outlineLevel="0" collapsed="false">
      <c r="B4389" s="8" t="n">
        <f aca="false">MAX(H4389:K4389)</f>
        <v>0</v>
      </c>
      <c r="C4389" s="11"/>
      <c r="D4389" s="10" t="e">
        <f aca="false">IF($A$1="WLB",INDEX(SupplierNomenclature!$D$1:$D$9996,MATCH(C4389,SupplierNomenclature!$I$1:$I$9996,0)),IF($A$1="BERU",INDEX(beru_assortment!$C$1:$C$10000,MATCH(C4389,beru_assortment!$I$1:$I$10000,0)),IF($A$1="OZON",INDEX(ozon_assortment!$F$3:$F$10000,MATCH(C4389,ozon_assortment!$E$3:$E$10000,0)),0)))</f>
        <v>#N/A</v>
      </c>
      <c r="E4389" s="7" t="n">
        <f aca="false">IF(ISBLANK(C4389), , IF(ISBLANK(C4388), E4387+1, E4388))</f>
        <v>0</v>
      </c>
      <c r="F4389" s="10" t="n">
        <f aca="false">IF(ISBLANK(C4389),,IF(OR(ISBLANK(C4388), C4388="Баркод"),1,F4388+1))</f>
        <v>0</v>
      </c>
      <c r="G4389" s="10" t="n">
        <f aca="false">IF(ISBLANK(C4390), F4389/2,)</f>
        <v>0</v>
      </c>
      <c r="H4389" s="0" t="n">
        <f aca="false">IF(ISBLANK(C4389),0,-1)</f>
        <v>0</v>
      </c>
      <c r="I4389" s="0" t="n">
        <f aca="false">IF(AND(ISBLANK(C4388),NOT(ISBLANK(C4389))),1,-1)</f>
        <v>-1</v>
      </c>
      <c r="J4389" s="0" t="n">
        <f aca="false">IF(ISBLANK(C4387),IF(AND(C4388=C4389,NOT(ISBLANK(C4388)),NOT(ISBLANK(C4389))),1,-1),-1)</f>
        <v>-1</v>
      </c>
      <c r="K4389" s="0" t="n">
        <f aca="false">IF(MAX(H4389:J4389)&lt;0,IF(OR(C4389=C4388,C4388=C4387),1,-1),MAX(H4389:J4389))</f>
        <v>0</v>
      </c>
    </row>
    <row r="4390" customFormat="false" ht="13.8" hidden="false" customHeight="false" outlineLevel="0" collapsed="false">
      <c r="B4390" s="8" t="n">
        <f aca="false">MAX(H4390:K4390)</f>
        <v>0</v>
      </c>
      <c r="C4390" s="11"/>
      <c r="D4390" s="10" t="e">
        <f aca="false">IF($A$1="WLB",INDEX(SupplierNomenclature!$D$1:$D$9996,MATCH(C4390,SupplierNomenclature!$I$1:$I$9996,0)),IF($A$1="BERU",INDEX(beru_assortment!$C$1:$C$10000,MATCH(C4390,beru_assortment!$I$1:$I$10000,0)),IF($A$1="OZON",INDEX(ozon_assortment!$F$3:$F$10000,MATCH(C4390,ozon_assortment!$E$3:$E$10000,0)),0)))</f>
        <v>#N/A</v>
      </c>
      <c r="E4390" s="7" t="n">
        <f aca="false">IF(ISBLANK(C4390), , IF(ISBLANK(C4389), E4388+1, E4389))</f>
        <v>0</v>
      </c>
      <c r="F4390" s="10" t="n">
        <f aca="false">IF(ISBLANK(C4390),,IF(OR(ISBLANK(C4389), C4389="Баркод"),1,F4389+1))</f>
        <v>0</v>
      </c>
      <c r="G4390" s="10" t="n">
        <f aca="false">IF(ISBLANK(C4391), F4390/2,)</f>
        <v>0</v>
      </c>
      <c r="H4390" s="0" t="n">
        <f aca="false">IF(ISBLANK(C4390),0,-1)</f>
        <v>0</v>
      </c>
      <c r="I4390" s="0" t="n">
        <f aca="false">IF(AND(ISBLANK(C4389),NOT(ISBLANK(C4390))),1,-1)</f>
        <v>-1</v>
      </c>
      <c r="J4390" s="0" t="n">
        <f aca="false">IF(ISBLANK(C4388),IF(AND(C4389=C4390,NOT(ISBLANK(C4389)),NOT(ISBLANK(C4390))),1,-1),-1)</f>
        <v>-1</v>
      </c>
      <c r="K4390" s="0" t="n">
        <f aca="false">IF(MAX(H4390:J4390)&lt;0,IF(OR(C4390=C4389,C4389=C4388),1,-1),MAX(H4390:J4390))</f>
        <v>0</v>
      </c>
    </row>
    <row r="4391" customFormat="false" ht="13.8" hidden="false" customHeight="false" outlineLevel="0" collapsed="false">
      <c r="B4391" s="8" t="n">
        <f aca="false">MAX(H4391:K4391)</f>
        <v>0</v>
      </c>
      <c r="C4391" s="11"/>
      <c r="D4391" s="10" t="e">
        <f aca="false">IF($A$1="WLB",INDEX(SupplierNomenclature!$D$1:$D$9996,MATCH(C4391,SupplierNomenclature!$I$1:$I$9996,0)),IF($A$1="BERU",INDEX(beru_assortment!$C$1:$C$10000,MATCH(C4391,beru_assortment!$I$1:$I$10000,0)),IF($A$1="OZON",INDEX(ozon_assortment!$F$3:$F$10000,MATCH(C4391,ozon_assortment!$E$3:$E$10000,0)),0)))</f>
        <v>#N/A</v>
      </c>
      <c r="E4391" s="7" t="n">
        <f aca="false">IF(ISBLANK(C4391), , IF(ISBLANK(C4390), E4389+1, E4390))</f>
        <v>0</v>
      </c>
      <c r="F4391" s="10" t="n">
        <f aca="false">IF(ISBLANK(C4391),,IF(OR(ISBLANK(C4390), C4390="Баркод"),1,F4390+1))</f>
        <v>0</v>
      </c>
      <c r="G4391" s="10" t="n">
        <f aca="false">IF(ISBLANK(C4392), F4391/2,)</f>
        <v>0</v>
      </c>
      <c r="H4391" s="0" t="n">
        <f aca="false">IF(ISBLANK(C4391),0,-1)</f>
        <v>0</v>
      </c>
      <c r="I4391" s="0" t="n">
        <f aca="false">IF(AND(ISBLANK(C4390),NOT(ISBLANK(C4391))),1,-1)</f>
        <v>-1</v>
      </c>
      <c r="J4391" s="0" t="n">
        <f aca="false">IF(ISBLANK(C4389),IF(AND(C4390=C4391,NOT(ISBLANK(C4390)),NOT(ISBLANK(C4391))),1,-1),-1)</f>
        <v>-1</v>
      </c>
      <c r="K4391" s="0" t="n">
        <f aca="false">IF(MAX(H4391:J4391)&lt;0,IF(OR(C4391=C4390,C4390=C4389),1,-1),MAX(H4391:J4391))</f>
        <v>0</v>
      </c>
    </row>
    <row r="4392" customFormat="false" ht="13.8" hidden="false" customHeight="false" outlineLevel="0" collapsed="false">
      <c r="B4392" s="8" t="n">
        <f aca="false">MAX(H4392:K4392)</f>
        <v>0</v>
      </c>
      <c r="C4392" s="11"/>
      <c r="D4392" s="10" t="e">
        <f aca="false">IF($A$1="WLB",INDEX(SupplierNomenclature!$D$1:$D$9996,MATCH(C4392,SupplierNomenclature!$I$1:$I$9996,0)),IF($A$1="BERU",INDEX(beru_assortment!$C$1:$C$10000,MATCH(C4392,beru_assortment!$I$1:$I$10000,0)),IF($A$1="OZON",INDEX(ozon_assortment!$F$3:$F$10000,MATCH(C4392,ozon_assortment!$E$3:$E$10000,0)),0)))</f>
        <v>#N/A</v>
      </c>
      <c r="E4392" s="7" t="n">
        <f aca="false">IF(ISBLANK(C4392), , IF(ISBLANK(C4391), E4390+1, E4391))</f>
        <v>0</v>
      </c>
      <c r="F4392" s="10" t="n">
        <f aca="false">IF(ISBLANK(C4392),,IF(OR(ISBLANK(C4391), C4391="Баркод"),1,F4391+1))</f>
        <v>0</v>
      </c>
      <c r="G4392" s="10" t="n">
        <f aca="false">IF(ISBLANK(C4393), F4392/2,)</f>
        <v>0</v>
      </c>
      <c r="H4392" s="0" t="n">
        <f aca="false">IF(ISBLANK(C4392),0,-1)</f>
        <v>0</v>
      </c>
      <c r="I4392" s="0" t="n">
        <f aca="false">IF(AND(ISBLANK(C4391),NOT(ISBLANK(C4392))),1,-1)</f>
        <v>-1</v>
      </c>
      <c r="J4392" s="0" t="n">
        <f aca="false">IF(ISBLANK(C4390),IF(AND(C4391=C4392,NOT(ISBLANK(C4391)),NOT(ISBLANK(C4392))),1,-1),-1)</f>
        <v>-1</v>
      </c>
      <c r="K4392" s="0" t="n">
        <f aca="false">IF(MAX(H4392:J4392)&lt;0,IF(OR(C4392=C4391,C4391=C4390),1,-1),MAX(H4392:J4392))</f>
        <v>0</v>
      </c>
    </row>
    <row r="4393" customFormat="false" ht="13.8" hidden="false" customHeight="false" outlineLevel="0" collapsed="false">
      <c r="B4393" s="8" t="n">
        <f aca="false">MAX(H4393:K4393)</f>
        <v>0</v>
      </c>
      <c r="C4393" s="11"/>
      <c r="D4393" s="10" t="e">
        <f aca="false">IF($A$1="WLB",INDEX(SupplierNomenclature!$D$1:$D$9996,MATCH(C4393,SupplierNomenclature!$I$1:$I$9996,0)),IF($A$1="BERU",INDEX(beru_assortment!$C$1:$C$10000,MATCH(C4393,beru_assortment!$I$1:$I$10000,0)),IF($A$1="OZON",INDEX(ozon_assortment!$F$3:$F$10000,MATCH(C4393,ozon_assortment!$E$3:$E$10000,0)),0)))</f>
        <v>#N/A</v>
      </c>
      <c r="E4393" s="7" t="n">
        <f aca="false">IF(ISBLANK(C4393), , IF(ISBLANK(C4392), E4391+1, E4392))</f>
        <v>0</v>
      </c>
      <c r="F4393" s="10" t="n">
        <f aca="false">IF(ISBLANK(C4393),,IF(OR(ISBLANK(C4392), C4392="Баркод"),1,F4392+1))</f>
        <v>0</v>
      </c>
      <c r="G4393" s="10" t="n">
        <f aca="false">IF(ISBLANK(C4394), F4393/2,)</f>
        <v>0</v>
      </c>
      <c r="H4393" s="0" t="n">
        <f aca="false">IF(ISBLANK(C4393),0,-1)</f>
        <v>0</v>
      </c>
      <c r="I4393" s="0" t="n">
        <f aca="false">IF(AND(ISBLANK(C4392),NOT(ISBLANK(C4393))),1,-1)</f>
        <v>-1</v>
      </c>
      <c r="J4393" s="0" t="n">
        <f aca="false">IF(ISBLANK(C4391),IF(AND(C4392=C4393,NOT(ISBLANK(C4392)),NOT(ISBLANK(C4393))),1,-1),-1)</f>
        <v>-1</v>
      </c>
      <c r="K4393" s="0" t="n">
        <f aca="false">IF(MAX(H4393:J4393)&lt;0,IF(OR(C4393=C4392,C4392=C4391),1,-1),MAX(H4393:J4393))</f>
        <v>0</v>
      </c>
    </row>
    <row r="4394" customFormat="false" ht="13.8" hidden="false" customHeight="false" outlineLevel="0" collapsed="false">
      <c r="B4394" s="8" t="n">
        <f aca="false">MAX(H4394:K4394)</f>
        <v>0</v>
      </c>
      <c r="C4394" s="11"/>
      <c r="D4394" s="10" t="e">
        <f aca="false">IF($A$1="WLB",INDEX(SupplierNomenclature!$D$1:$D$9996,MATCH(C4394,SupplierNomenclature!$I$1:$I$9996,0)),IF($A$1="BERU",INDEX(beru_assortment!$C$1:$C$10000,MATCH(C4394,beru_assortment!$I$1:$I$10000,0)),IF($A$1="OZON",INDEX(ozon_assortment!$F$3:$F$10000,MATCH(C4394,ozon_assortment!$E$3:$E$10000,0)),0)))</f>
        <v>#N/A</v>
      </c>
      <c r="E4394" s="7" t="n">
        <f aca="false">IF(ISBLANK(C4394), , IF(ISBLANK(C4393), E4392+1, E4393))</f>
        <v>0</v>
      </c>
      <c r="F4394" s="10" t="n">
        <f aca="false">IF(ISBLANK(C4394),,IF(OR(ISBLANK(C4393), C4393="Баркод"),1,F4393+1))</f>
        <v>0</v>
      </c>
      <c r="G4394" s="10" t="n">
        <f aca="false">IF(ISBLANK(C4395), F4394/2,)</f>
        <v>0</v>
      </c>
      <c r="H4394" s="0" t="n">
        <f aca="false">IF(ISBLANK(C4394),0,-1)</f>
        <v>0</v>
      </c>
      <c r="I4394" s="0" t="n">
        <f aca="false">IF(AND(ISBLANK(C4393),NOT(ISBLANK(C4394))),1,-1)</f>
        <v>-1</v>
      </c>
      <c r="J4394" s="0" t="n">
        <f aca="false">IF(ISBLANK(C4392),IF(AND(C4393=C4394,NOT(ISBLANK(C4393)),NOT(ISBLANK(C4394))),1,-1),-1)</f>
        <v>-1</v>
      </c>
      <c r="K4394" s="0" t="n">
        <f aca="false">IF(MAX(H4394:J4394)&lt;0,IF(OR(C4394=C4393,C4393=C4392),1,-1),MAX(H4394:J4394))</f>
        <v>0</v>
      </c>
    </row>
    <row r="4395" customFormat="false" ht="13.8" hidden="false" customHeight="false" outlineLevel="0" collapsed="false">
      <c r="B4395" s="8" t="n">
        <f aca="false">MAX(H4395:K4395)</f>
        <v>0</v>
      </c>
      <c r="C4395" s="11"/>
      <c r="D4395" s="10" t="e">
        <f aca="false">IF($A$1="WLB",INDEX(SupplierNomenclature!$D$1:$D$9996,MATCH(C4395,SupplierNomenclature!$I$1:$I$9996,0)),IF($A$1="BERU",INDEX(beru_assortment!$C$1:$C$10000,MATCH(C4395,beru_assortment!$I$1:$I$10000,0)),IF($A$1="OZON",INDEX(ozon_assortment!$F$3:$F$10000,MATCH(C4395,ozon_assortment!$E$3:$E$10000,0)),0)))</f>
        <v>#N/A</v>
      </c>
      <c r="E4395" s="7" t="n">
        <f aca="false">IF(ISBLANK(C4395), , IF(ISBLANK(C4394), E4393+1, E4394))</f>
        <v>0</v>
      </c>
      <c r="F4395" s="10" t="n">
        <f aca="false">IF(ISBLANK(C4395),,IF(OR(ISBLANK(C4394), C4394="Баркод"),1,F4394+1))</f>
        <v>0</v>
      </c>
      <c r="G4395" s="10" t="n">
        <f aca="false">IF(ISBLANK(C4396), F4395/2,)</f>
        <v>0</v>
      </c>
      <c r="H4395" s="0" t="n">
        <f aca="false">IF(ISBLANK(C4395),0,-1)</f>
        <v>0</v>
      </c>
      <c r="I4395" s="0" t="n">
        <f aca="false">IF(AND(ISBLANK(C4394),NOT(ISBLANK(C4395))),1,-1)</f>
        <v>-1</v>
      </c>
      <c r="J4395" s="0" t="n">
        <f aca="false">IF(ISBLANK(C4393),IF(AND(C4394=C4395,NOT(ISBLANK(C4394)),NOT(ISBLANK(C4395))),1,-1),-1)</f>
        <v>-1</v>
      </c>
      <c r="K4395" s="0" t="n">
        <f aca="false">IF(MAX(H4395:J4395)&lt;0,IF(OR(C4395=C4394,C4394=C4393),1,-1),MAX(H4395:J4395))</f>
        <v>0</v>
      </c>
    </row>
    <row r="4396" customFormat="false" ht="13.8" hidden="false" customHeight="false" outlineLevel="0" collapsed="false">
      <c r="B4396" s="8" t="n">
        <f aca="false">MAX(H4396:K4396)</f>
        <v>0</v>
      </c>
      <c r="C4396" s="11"/>
      <c r="D4396" s="10" t="e">
        <f aca="false">IF($A$1="WLB",INDEX(SupplierNomenclature!$D$1:$D$9996,MATCH(C4396,SupplierNomenclature!$I$1:$I$9996,0)),IF($A$1="BERU",INDEX(beru_assortment!$C$1:$C$10000,MATCH(C4396,beru_assortment!$I$1:$I$10000,0)),IF($A$1="OZON",INDEX(ozon_assortment!$F$3:$F$10000,MATCH(C4396,ozon_assortment!$E$3:$E$10000,0)),0)))</f>
        <v>#N/A</v>
      </c>
      <c r="E4396" s="7" t="n">
        <f aca="false">IF(ISBLANK(C4396), , IF(ISBLANK(C4395), E4394+1, E4395))</f>
        <v>0</v>
      </c>
      <c r="F4396" s="10" t="n">
        <f aca="false">IF(ISBLANK(C4396),,IF(OR(ISBLANK(C4395), C4395="Баркод"),1,F4395+1))</f>
        <v>0</v>
      </c>
      <c r="G4396" s="10" t="n">
        <f aca="false">IF(ISBLANK(C4397), F4396/2,)</f>
        <v>0</v>
      </c>
      <c r="H4396" s="0" t="n">
        <f aca="false">IF(ISBLANK(C4396),0,-1)</f>
        <v>0</v>
      </c>
      <c r="I4396" s="0" t="n">
        <f aca="false">IF(AND(ISBLANK(C4395),NOT(ISBLANK(C4396))),1,-1)</f>
        <v>-1</v>
      </c>
      <c r="J4396" s="0" t="n">
        <f aca="false">IF(ISBLANK(C4394),IF(AND(C4395=C4396,NOT(ISBLANK(C4395)),NOT(ISBLANK(C4396))),1,-1),-1)</f>
        <v>-1</v>
      </c>
      <c r="K4396" s="0" t="n">
        <f aca="false">IF(MAX(H4396:J4396)&lt;0,IF(OR(C4396=C4395,C4395=C4394),1,-1),MAX(H4396:J4396))</f>
        <v>0</v>
      </c>
    </row>
    <row r="4397" customFormat="false" ht="13.8" hidden="false" customHeight="false" outlineLevel="0" collapsed="false">
      <c r="B4397" s="8" t="n">
        <f aca="false">MAX(H4397:K4397)</f>
        <v>0</v>
      </c>
      <c r="C4397" s="11"/>
      <c r="D4397" s="10" t="e">
        <f aca="false">IF($A$1="WLB",INDEX(SupplierNomenclature!$D$1:$D$9996,MATCH(C4397,SupplierNomenclature!$I$1:$I$9996,0)),IF($A$1="BERU",INDEX(beru_assortment!$C$1:$C$10000,MATCH(C4397,beru_assortment!$I$1:$I$10000,0)),IF($A$1="OZON",INDEX(ozon_assortment!$F$3:$F$10000,MATCH(C4397,ozon_assortment!$E$3:$E$10000,0)),0)))</f>
        <v>#N/A</v>
      </c>
      <c r="E4397" s="7" t="n">
        <f aca="false">IF(ISBLANK(C4397), , IF(ISBLANK(C4396), E4395+1, E4396))</f>
        <v>0</v>
      </c>
      <c r="F4397" s="10" t="n">
        <f aca="false">IF(ISBLANK(C4397),,IF(OR(ISBLANK(C4396), C4396="Баркод"),1,F4396+1))</f>
        <v>0</v>
      </c>
      <c r="G4397" s="10" t="n">
        <f aca="false">IF(ISBLANK(C4398), F4397/2,)</f>
        <v>0</v>
      </c>
      <c r="H4397" s="0" t="n">
        <f aca="false">IF(ISBLANK(C4397),0,-1)</f>
        <v>0</v>
      </c>
      <c r="I4397" s="0" t="n">
        <f aca="false">IF(AND(ISBLANK(C4396),NOT(ISBLANK(C4397))),1,-1)</f>
        <v>-1</v>
      </c>
      <c r="J4397" s="0" t="n">
        <f aca="false">IF(ISBLANK(C4395),IF(AND(C4396=C4397,NOT(ISBLANK(C4396)),NOT(ISBLANK(C4397))),1,-1),-1)</f>
        <v>-1</v>
      </c>
      <c r="K4397" s="0" t="n">
        <f aca="false">IF(MAX(H4397:J4397)&lt;0,IF(OR(C4397=C4396,C4396=C4395),1,-1),MAX(H4397:J4397))</f>
        <v>0</v>
      </c>
    </row>
    <row r="4398" customFormat="false" ht="13.8" hidden="false" customHeight="false" outlineLevel="0" collapsed="false">
      <c r="B4398" s="8" t="n">
        <f aca="false">MAX(H4398:K4398)</f>
        <v>0</v>
      </c>
      <c r="C4398" s="11"/>
      <c r="D4398" s="10" t="e">
        <f aca="false">IF($A$1="WLB",INDEX(SupplierNomenclature!$D$1:$D$9996,MATCH(C4398,SupplierNomenclature!$I$1:$I$9996,0)),IF($A$1="BERU",INDEX(beru_assortment!$C$1:$C$10000,MATCH(C4398,beru_assortment!$I$1:$I$10000,0)),IF($A$1="OZON",INDEX(ozon_assortment!$F$3:$F$10000,MATCH(C4398,ozon_assortment!$E$3:$E$10000,0)),0)))</f>
        <v>#N/A</v>
      </c>
      <c r="E4398" s="7" t="n">
        <f aca="false">IF(ISBLANK(C4398), , IF(ISBLANK(C4397), E4396+1, E4397))</f>
        <v>0</v>
      </c>
      <c r="F4398" s="10" t="n">
        <f aca="false">IF(ISBLANK(C4398),,IF(OR(ISBLANK(C4397), C4397="Баркод"),1,F4397+1))</f>
        <v>0</v>
      </c>
      <c r="G4398" s="10" t="n">
        <f aca="false">IF(ISBLANK(C4399), F4398/2,)</f>
        <v>0</v>
      </c>
      <c r="H4398" s="0" t="n">
        <f aca="false">IF(ISBLANK(C4398),0,-1)</f>
        <v>0</v>
      </c>
      <c r="I4398" s="0" t="n">
        <f aca="false">IF(AND(ISBLANK(C4397),NOT(ISBLANK(C4398))),1,-1)</f>
        <v>-1</v>
      </c>
      <c r="J4398" s="0" t="n">
        <f aca="false">IF(ISBLANK(C4396),IF(AND(C4397=C4398,NOT(ISBLANK(C4397)),NOT(ISBLANK(C4398))),1,-1),-1)</f>
        <v>-1</v>
      </c>
      <c r="K4398" s="0" t="n">
        <f aca="false">IF(MAX(H4398:J4398)&lt;0,IF(OR(C4398=C4397,C4397=C4396),1,-1),MAX(H4398:J4398))</f>
        <v>0</v>
      </c>
    </row>
    <row r="4399" customFormat="false" ht="13.8" hidden="false" customHeight="false" outlineLevel="0" collapsed="false">
      <c r="B4399" s="8" t="n">
        <f aca="false">MAX(H4399:K4399)</f>
        <v>0</v>
      </c>
      <c r="C4399" s="11"/>
      <c r="D4399" s="10" t="e">
        <f aca="false">IF($A$1="WLB",INDEX(SupplierNomenclature!$D$1:$D$9996,MATCH(C4399,SupplierNomenclature!$I$1:$I$9996,0)),IF($A$1="BERU",INDEX(beru_assortment!$C$1:$C$10000,MATCH(C4399,beru_assortment!$I$1:$I$10000,0)),IF($A$1="OZON",INDEX(ozon_assortment!$F$3:$F$10000,MATCH(C4399,ozon_assortment!$E$3:$E$10000,0)),0)))</f>
        <v>#N/A</v>
      </c>
      <c r="E4399" s="7" t="n">
        <f aca="false">IF(ISBLANK(C4399), , IF(ISBLANK(C4398), E4397+1, E4398))</f>
        <v>0</v>
      </c>
      <c r="F4399" s="10" t="n">
        <f aca="false">IF(ISBLANK(C4399),,IF(OR(ISBLANK(C4398), C4398="Баркод"),1,F4398+1))</f>
        <v>0</v>
      </c>
      <c r="G4399" s="10" t="n">
        <f aca="false">IF(ISBLANK(C4400), F4399/2,)</f>
        <v>0</v>
      </c>
      <c r="H4399" s="0" t="n">
        <f aca="false">IF(ISBLANK(C4399),0,-1)</f>
        <v>0</v>
      </c>
      <c r="I4399" s="0" t="n">
        <f aca="false">IF(AND(ISBLANK(C4398),NOT(ISBLANK(C4399))),1,-1)</f>
        <v>-1</v>
      </c>
      <c r="J4399" s="0" t="n">
        <f aca="false">IF(ISBLANK(C4397),IF(AND(C4398=C4399,NOT(ISBLANK(C4398)),NOT(ISBLANK(C4399))),1,-1),-1)</f>
        <v>-1</v>
      </c>
      <c r="K4399" s="0" t="n">
        <f aca="false">IF(MAX(H4399:J4399)&lt;0,IF(OR(C4399=C4398,C4398=C4397),1,-1),MAX(H4399:J4399))</f>
        <v>0</v>
      </c>
    </row>
    <row r="4400" customFormat="false" ht="13.8" hidden="false" customHeight="false" outlineLevel="0" collapsed="false">
      <c r="B4400" s="8" t="n">
        <f aca="false">MAX(H4400:K4400)</f>
        <v>0</v>
      </c>
      <c r="C4400" s="11"/>
      <c r="D4400" s="10" t="e">
        <f aca="false">IF($A$1="WLB",INDEX(SupplierNomenclature!$D$1:$D$9996,MATCH(C4400,SupplierNomenclature!$I$1:$I$9996,0)),IF($A$1="BERU",INDEX(beru_assortment!$C$1:$C$10000,MATCH(C4400,beru_assortment!$I$1:$I$10000,0)),IF($A$1="OZON",INDEX(ozon_assortment!$F$3:$F$10000,MATCH(C4400,ozon_assortment!$E$3:$E$10000,0)),0)))</f>
        <v>#N/A</v>
      </c>
      <c r="E4400" s="7" t="n">
        <f aca="false">IF(ISBLANK(C4400), , IF(ISBLANK(C4399), E4398+1, E4399))</f>
        <v>0</v>
      </c>
      <c r="F4400" s="10" t="n">
        <f aca="false">IF(ISBLANK(C4400),,IF(OR(ISBLANK(C4399), C4399="Баркод"),1,F4399+1))</f>
        <v>0</v>
      </c>
      <c r="G4400" s="10" t="n">
        <f aca="false">IF(ISBLANK(C4401), F4400/2,)</f>
        <v>0</v>
      </c>
      <c r="H4400" s="0" t="n">
        <f aca="false">IF(ISBLANK(C4400),0,-1)</f>
        <v>0</v>
      </c>
      <c r="I4400" s="0" t="n">
        <f aca="false">IF(AND(ISBLANK(C4399),NOT(ISBLANK(C4400))),1,-1)</f>
        <v>-1</v>
      </c>
      <c r="J4400" s="0" t="n">
        <f aca="false">IF(ISBLANK(C4398),IF(AND(C4399=C4400,NOT(ISBLANK(C4399)),NOT(ISBLANK(C4400))),1,-1),-1)</f>
        <v>-1</v>
      </c>
      <c r="K4400" s="0" t="n">
        <f aca="false">IF(MAX(H4400:J4400)&lt;0,IF(OR(C4400=C4399,C4399=C4398),1,-1),MAX(H4400:J4400))</f>
        <v>0</v>
      </c>
    </row>
    <row r="4401" customFormat="false" ht="13.8" hidden="false" customHeight="false" outlineLevel="0" collapsed="false">
      <c r="B4401" s="8" t="n">
        <f aca="false">MAX(H4401:K4401)</f>
        <v>0</v>
      </c>
      <c r="C4401" s="11"/>
      <c r="D4401" s="10" t="e">
        <f aca="false">IF($A$1="WLB",INDEX(SupplierNomenclature!$D$1:$D$9996,MATCH(C4401,SupplierNomenclature!$I$1:$I$9996,0)),IF($A$1="BERU",INDEX(beru_assortment!$C$1:$C$10000,MATCH(C4401,beru_assortment!$I$1:$I$10000,0)),IF($A$1="OZON",INDEX(ozon_assortment!$F$3:$F$10000,MATCH(C4401,ozon_assortment!$E$3:$E$10000,0)),0)))</f>
        <v>#N/A</v>
      </c>
      <c r="E4401" s="7" t="n">
        <f aca="false">IF(ISBLANK(C4401), , IF(ISBLANK(C4400), E4399+1, E4400))</f>
        <v>0</v>
      </c>
      <c r="F4401" s="10" t="n">
        <f aca="false">IF(ISBLANK(C4401),,IF(OR(ISBLANK(C4400), C4400="Баркод"),1,F4400+1))</f>
        <v>0</v>
      </c>
      <c r="G4401" s="10" t="n">
        <f aca="false">IF(ISBLANK(C4402), F4401/2,)</f>
        <v>0</v>
      </c>
      <c r="H4401" s="0" t="n">
        <f aca="false">IF(ISBLANK(C4401),0,-1)</f>
        <v>0</v>
      </c>
      <c r="I4401" s="0" t="n">
        <f aca="false">IF(AND(ISBLANK(C4400),NOT(ISBLANK(C4401))),1,-1)</f>
        <v>-1</v>
      </c>
      <c r="J4401" s="0" t="n">
        <f aca="false">IF(ISBLANK(C4399),IF(AND(C4400=C4401,NOT(ISBLANK(C4400)),NOT(ISBLANK(C4401))),1,-1),-1)</f>
        <v>-1</v>
      </c>
      <c r="K4401" s="0" t="n">
        <f aca="false">IF(MAX(H4401:J4401)&lt;0,IF(OR(C4401=C4400,C4400=C4399),1,-1),MAX(H4401:J4401))</f>
        <v>0</v>
      </c>
    </row>
    <row r="4402" customFormat="false" ht="13.8" hidden="false" customHeight="false" outlineLevel="0" collapsed="false">
      <c r="B4402" s="8" t="n">
        <f aca="false">MAX(H4402:K4402)</f>
        <v>0</v>
      </c>
      <c r="C4402" s="11"/>
      <c r="D4402" s="10" t="e">
        <f aca="false">IF($A$1="WLB",INDEX(SupplierNomenclature!$D$1:$D$9996,MATCH(C4402,SupplierNomenclature!$I$1:$I$9996,0)),IF($A$1="BERU",INDEX(beru_assortment!$C$1:$C$10000,MATCH(C4402,beru_assortment!$I$1:$I$10000,0)),IF($A$1="OZON",INDEX(ozon_assortment!$F$3:$F$10000,MATCH(C4402,ozon_assortment!$E$3:$E$10000,0)),0)))</f>
        <v>#N/A</v>
      </c>
      <c r="E4402" s="7" t="n">
        <f aca="false">IF(ISBLANK(C4402), , IF(ISBLANK(C4401), E4400+1, E4401))</f>
        <v>0</v>
      </c>
      <c r="F4402" s="10" t="n">
        <f aca="false">IF(ISBLANK(C4402),,IF(OR(ISBLANK(C4401), C4401="Баркод"),1,F4401+1))</f>
        <v>0</v>
      </c>
      <c r="G4402" s="10" t="n">
        <f aca="false">IF(ISBLANK(C4403), F4402/2,)</f>
        <v>0</v>
      </c>
      <c r="H4402" s="0" t="n">
        <f aca="false">IF(ISBLANK(C4402),0,-1)</f>
        <v>0</v>
      </c>
      <c r="I4402" s="0" t="n">
        <f aca="false">IF(AND(ISBLANK(C4401),NOT(ISBLANK(C4402))),1,-1)</f>
        <v>-1</v>
      </c>
      <c r="J4402" s="0" t="n">
        <f aca="false">IF(ISBLANK(C4400),IF(AND(C4401=C4402,NOT(ISBLANK(C4401)),NOT(ISBLANK(C4402))),1,-1),-1)</f>
        <v>-1</v>
      </c>
      <c r="K4402" s="0" t="n">
        <f aca="false">IF(MAX(H4402:J4402)&lt;0,IF(OR(C4402=C4401,C4401=C4400),1,-1),MAX(H4402:J4402))</f>
        <v>0</v>
      </c>
    </row>
    <row r="4403" customFormat="false" ht="13.8" hidden="false" customHeight="false" outlineLevel="0" collapsed="false">
      <c r="B4403" s="8" t="n">
        <f aca="false">MAX(H4403:K4403)</f>
        <v>0</v>
      </c>
      <c r="C4403" s="11"/>
      <c r="D4403" s="10" t="e">
        <f aca="false">IF($A$1="WLB",INDEX(SupplierNomenclature!$D$1:$D$9996,MATCH(C4403,SupplierNomenclature!$I$1:$I$9996,0)),IF($A$1="BERU",INDEX(beru_assortment!$C$1:$C$10000,MATCH(C4403,beru_assortment!$I$1:$I$10000,0)),IF($A$1="OZON",INDEX(ozon_assortment!$F$3:$F$10000,MATCH(C4403,ozon_assortment!$E$3:$E$10000,0)),0)))</f>
        <v>#N/A</v>
      </c>
      <c r="E4403" s="7" t="n">
        <f aca="false">IF(ISBLANK(C4403), , IF(ISBLANK(C4402), E4401+1, E4402))</f>
        <v>0</v>
      </c>
      <c r="F4403" s="10" t="n">
        <f aca="false">IF(ISBLANK(C4403),,IF(OR(ISBLANK(C4402), C4402="Баркод"),1,F4402+1))</f>
        <v>0</v>
      </c>
      <c r="G4403" s="10" t="n">
        <f aca="false">IF(ISBLANK(C4404), F4403/2,)</f>
        <v>0</v>
      </c>
      <c r="H4403" s="0" t="n">
        <f aca="false">IF(ISBLANK(C4403),0,-1)</f>
        <v>0</v>
      </c>
      <c r="I4403" s="0" t="n">
        <f aca="false">IF(AND(ISBLANK(C4402),NOT(ISBLANK(C4403))),1,-1)</f>
        <v>-1</v>
      </c>
      <c r="J4403" s="0" t="n">
        <f aca="false">IF(ISBLANK(C4401),IF(AND(C4402=C4403,NOT(ISBLANK(C4402)),NOT(ISBLANK(C4403))),1,-1),-1)</f>
        <v>-1</v>
      </c>
      <c r="K4403" s="0" t="n">
        <f aca="false">IF(MAX(H4403:J4403)&lt;0,IF(OR(C4403=C4402,C4402=C4401),1,-1),MAX(H4403:J4403))</f>
        <v>0</v>
      </c>
    </row>
    <row r="4404" customFormat="false" ht="13.8" hidden="false" customHeight="false" outlineLevel="0" collapsed="false">
      <c r="B4404" s="8" t="n">
        <f aca="false">MAX(H4404:K4404)</f>
        <v>0</v>
      </c>
      <c r="C4404" s="11"/>
      <c r="D4404" s="10" t="e">
        <f aca="false">IF($A$1="WLB",INDEX(SupplierNomenclature!$D$1:$D$9996,MATCH(C4404,SupplierNomenclature!$I$1:$I$9996,0)),IF($A$1="BERU",INDEX(beru_assortment!$C$1:$C$10000,MATCH(C4404,beru_assortment!$I$1:$I$10000,0)),IF($A$1="OZON",INDEX(ozon_assortment!$F$3:$F$10000,MATCH(C4404,ozon_assortment!$E$3:$E$10000,0)),0)))</f>
        <v>#N/A</v>
      </c>
      <c r="E4404" s="7" t="n">
        <f aca="false">IF(ISBLANK(C4404), , IF(ISBLANK(C4403), E4402+1, E4403))</f>
        <v>0</v>
      </c>
      <c r="F4404" s="10" t="n">
        <f aca="false">IF(ISBLANK(C4404),,IF(OR(ISBLANK(C4403), C4403="Баркод"),1,F4403+1))</f>
        <v>0</v>
      </c>
      <c r="G4404" s="10" t="n">
        <f aca="false">IF(ISBLANK(C4405), F4404/2,)</f>
        <v>0</v>
      </c>
      <c r="H4404" s="0" t="n">
        <f aca="false">IF(ISBLANK(C4404),0,-1)</f>
        <v>0</v>
      </c>
      <c r="I4404" s="0" t="n">
        <f aca="false">IF(AND(ISBLANK(C4403),NOT(ISBLANK(C4404))),1,-1)</f>
        <v>-1</v>
      </c>
      <c r="J4404" s="0" t="n">
        <f aca="false">IF(ISBLANK(C4402),IF(AND(C4403=C4404,NOT(ISBLANK(C4403)),NOT(ISBLANK(C4404))),1,-1),-1)</f>
        <v>-1</v>
      </c>
      <c r="K4404" s="0" t="n">
        <f aca="false">IF(MAX(H4404:J4404)&lt;0,IF(OR(C4404=C4403,C4403=C4402),1,-1),MAX(H4404:J4404))</f>
        <v>0</v>
      </c>
    </row>
    <row r="4405" customFormat="false" ht="13.8" hidden="false" customHeight="false" outlineLevel="0" collapsed="false">
      <c r="B4405" s="8" t="n">
        <f aca="false">MAX(H4405:K4405)</f>
        <v>0</v>
      </c>
      <c r="C4405" s="11"/>
      <c r="D4405" s="10" t="e">
        <f aca="false">IF($A$1="WLB",INDEX(SupplierNomenclature!$D$1:$D$9996,MATCH(C4405,SupplierNomenclature!$I$1:$I$9996,0)),IF($A$1="BERU",INDEX(beru_assortment!$C$1:$C$10000,MATCH(C4405,beru_assortment!$I$1:$I$10000,0)),IF($A$1="OZON",INDEX(ozon_assortment!$F$3:$F$10000,MATCH(C4405,ozon_assortment!$E$3:$E$10000,0)),0)))</f>
        <v>#N/A</v>
      </c>
      <c r="E4405" s="7" t="n">
        <f aca="false">IF(ISBLANK(C4405), , IF(ISBLANK(C4404), E4403+1, E4404))</f>
        <v>0</v>
      </c>
      <c r="F4405" s="10" t="n">
        <f aca="false">IF(ISBLANK(C4405),,IF(OR(ISBLANK(C4404), C4404="Баркод"),1,F4404+1))</f>
        <v>0</v>
      </c>
      <c r="G4405" s="10" t="n">
        <f aca="false">IF(ISBLANK(C4406), F4405/2,)</f>
        <v>0</v>
      </c>
      <c r="H4405" s="0" t="n">
        <f aca="false">IF(ISBLANK(C4405),0,-1)</f>
        <v>0</v>
      </c>
      <c r="I4405" s="0" t="n">
        <f aca="false">IF(AND(ISBLANK(C4404),NOT(ISBLANK(C4405))),1,-1)</f>
        <v>-1</v>
      </c>
      <c r="J4405" s="0" t="n">
        <f aca="false">IF(ISBLANK(C4403),IF(AND(C4404=C4405,NOT(ISBLANK(C4404)),NOT(ISBLANK(C4405))),1,-1),-1)</f>
        <v>-1</v>
      </c>
      <c r="K4405" s="0" t="n">
        <f aca="false">IF(MAX(H4405:J4405)&lt;0,IF(OR(C4405=C4404,C4404=C4403),1,-1),MAX(H4405:J4405))</f>
        <v>0</v>
      </c>
    </row>
    <row r="4406" customFormat="false" ht="13.8" hidden="false" customHeight="false" outlineLevel="0" collapsed="false">
      <c r="B4406" s="8" t="n">
        <f aca="false">MAX(H4406:K4406)</f>
        <v>0</v>
      </c>
      <c r="C4406" s="11"/>
      <c r="D4406" s="10" t="e">
        <f aca="false">IF($A$1="WLB",INDEX(SupplierNomenclature!$D$1:$D$9996,MATCH(C4406,SupplierNomenclature!$I$1:$I$9996,0)),IF($A$1="BERU",INDEX(beru_assortment!$C$1:$C$10000,MATCH(C4406,beru_assortment!$I$1:$I$10000,0)),IF($A$1="OZON",INDEX(ozon_assortment!$F$3:$F$10000,MATCH(C4406,ozon_assortment!$E$3:$E$10000,0)),0)))</f>
        <v>#N/A</v>
      </c>
      <c r="E4406" s="7" t="n">
        <f aca="false">IF(ISBLANK(C4406), , IF(ISBLANK(C4405), E4404+1, E4405))</f>
        <v>0</v>
      </c>
      <c r="F4406" s="10" t="n">
        <f aca="false">IF(ISBLANK(C4406),,IF(OR(ISBLANK(C4405), C4405="Баркод"),1,F4405+1))</f>
        <v>0</v>
      </c>
      <c r="G4406" s="10" t="n">
        <f aca="false">IF(ISBLANK(C4407), F4406/2,)</f>
        <v>0</v>
      </c>
      <c r="H4406" s="0" t="n">
        <f aca="false">IF(ISBLANK(C4406),0,-1)</f>
        <v>0</v>
      </c>
      <c r="I4406" s="0" t="n">
        <f aca="false">IF(AND(ISBLANK(C4405),NOT(ISBLANK(C4406))),1,-1)</f>
        <v>-1</v>
      </c>
      <c r="J4406" s="0" t="n">
        <f aca="false">IF(ISBLANK(C4404),IF(AND(C4405=C4406,NOT(ISBLANK(C4405)),NOT(ISBLANK(C4406))),1,-1),-1)</f>
        <v>-1</v>
      </c>
      <c r="K4406" s="0" t="n">
        <f aca="false">IF(MAX(H4406:J4406)&lt;0,IF(OR(C4406=C4405,C4405=C4404),1,-1),MAX(H4406:J4406))</f>
        <v>0</v>
      </c>
    </row>
    <row r="4407" customFormat="false" ht="13.8" hidden="false" customHeight="false" outlineLevel="0" collapsed="false">
      <c r="B4407" s="8" t="n">
        <f aca="false">MAX(H4407:K4407)</f>
        <v>0</v>
      </c>
      <c r="C4407" s="11"/>
      <c r="D4407" s="10" t="e">
        <f aca="false">IF($A$1="WLB",INDEX(SupplierNomenclature!$D$1:$D$9996,MATCH(C4407,SupplierNomenclature!$I$1:$I$9996,0)),IF($A$1="BERU",INDEX(beru_assortment!$C$1:$C$10000,MATCH(C4407,beru_assortment!$I$1:$I$10000,0)),IF($A$1="OZON",INDEX(ozon_assortment!$F$3:$F$10000,MATCH(C4407,ozon_assortment!$E$3:$E$10000,0)),0)))</f>
        <v>#N/A</v>
      </c>
      <c r="E4407" s="7" t="n">
        <f aca="false">IF(ISBLANK(C4407), , IF(ISBLANK(C4406), E4405+1, E4406))</f>
        <v>0</v>
      </c>
      <c r="F4407" s="10" t="n">
        <f aca="false">IF(ISBLANK(C4407),,IF(OR(ISBLANK(C4406), C4406="Баркод"),1,F4406+1))</f>
        <v>0</v>
      </c>
      <c r="G4407" s="10" t="n">
        <f aca="false">IF(ISBLANK(C4408), F4407/2,)</f>
        <v>0</v>
      </c>
      <c r="H4407" s="0" t="n">
        <f aca="false">IF(ISBLANK(C4407),0,-1)</f>
        <v>0</v>
      </c>
      <c r="I4407" s="0" t="n">
        <f aca="false">IF(AND(ISBLANK(C4406),NOT(ISBLANK(C4407))),1,-1)</f>
        <v>-1</v>
      </c>
      <c r="J4407" s="0" t="n">
        <f aca="false">IF(ISBLANK(C4405),IF(AND(C4406=C4407,NOT(ISBLANK(C4406)),NOT(ISBLANK(C4407))),1,-1),-1)</f>
        <v>-1</v>
      </c>
      <c r="K4407" s="0" t="n">
        <f aca="false">IF(MAX(H4407:J4407)&lt;0,IF(OR(C4407=C4406,C4406=C4405),1,-1),MAX(H4407:J4407))</f>
        <v>0</v>
      </c>
    </row>
    <row r="4408" customFormat="false" ht="13.8" hidden="false" customHeight="false" outlineLevel="0" collapsed="false">
      <c r="B4408" s="8" t="n">
        <f aca="false">MAX(H4408:K4408)</f>
        <v>0</v>
      </c>
      <c r="C4408" s="11"/>
      <c r="D4408" s="10" t="e">
        <f aca="false">IF($A$1="WLB",INDEX(SupplierNomenclature!$D$1:$D$9996,MATCH(C4408,SupplierNomenclature!$I$1:$I$9996,0)),IF($A$1="BERU",INDEX(beru_assortment!$C$1:$C$10000,MATCH(C4408,beru_assortment!$I$1:$I$10000,0)),IF($A$1="OZON",INDEX(ozon_assortment!$F$3:$F$10000,MATCH(C4408,ozon_assortment!$E$3:$E$10000,0)),0)))</f>
        <v>#N/A</v>
      </c>
      <c r="E4408" s="7" t="n">
        <f aca="false">IF(ISBLANK(C4408), , IF(ISBLANK(C4407), E4406+1, E4407))</f>
        <v>0</v>
      </c>
      <c r="F4408" s="10" t="n">
        <f aca="false">IF(ISBLANK(C4408),,IF(OR(ISBLANK(C4407), C4407="Баркод"),1,F4407+1))</f>
        <v>0</v>
      </c>
      <c r="G4408" s="10" t="n">
        <f aca="false">IF(ISBLANK(C4409), F4408/2,)</f>
        <v>0</v>
      </c>
      <c r="H4408" s="0" t="n">
        <f aca="false">IF(ISBLANK(C4408),0,-1)</f>
        <v>0</v>
      </c>
      <c r="I4408" s="0" t="n">
        <f aca="false">IF(AND(ISBLANK(C4407),NOT(ISBLANK(C4408))),1,-1)</f>
        <v>-1</v>
      </c>
      <c r="J4408" s="0" t="n">
        <f aca="false">IF(ISBLANK(C4406),IF(AND(C4407=C4408,NOT(ISBLANK(C4407)),NOT(ISBLANK(C4408))),1,-1),-1)</f>
        <v>-1</v>
      </c>
      <c r="K4408" s="0" t="n">
        <f aca="false">IF(MAX(H4408:J4408)&lt;0,IF(OR(C4408=C4407,C4407=C4406),1,-1),MAX(H4408:J4408))</f>
        <v>0</v>
      </c>
    </row>
    <row r="4409" customFormat="false" ht="13.8" hidden="false" customHeight="false" outlineLevel="0" collapsed="false">
      <c r="B4409" s="8" t="n">
        <f aca="false">MAX(H4409:K4409)</f>
        <v>0</v>
      </c>
      <c r="C4409" s="11"/>
      <c r="D4409" s="10" t="e">
        <f aca="false">IF($A$1="WLB",INDEX(SupplierNomenclature!$D$1:$D$9996,MATCH(C4409,SupplierNomenclature!$I$1:$I$9996,0)),IF($A$1="BERU",INDEX(beru_assortment!$C$1:$C$10000,MATCH(C4409,beru_assortment!$I$1:$I$10000,0)),IF($A$1="OZON",INDEX(ozon_assortment!$F$3:$F$10000,MATCH(C4409,ozon_assortment!$E$3:$E$10000,0)),0)))</f>
        <v>#N/A</v>
      </c>
      <c r="E4409" s="7" t="n">
        <f aca="false">IF(ISBLANK(C4409), , IF(ISBLANK(C4408), E4407+1, E4408))</f>
        <v>0</v>
      </c>
      <c r="F4409" s="10" t="n">
        <f aca="false">IF(ISBLANK(C4409),,IF(OR(ISBLANK(C4408), C4408="Баркод"),1,F4408+1))</f>
        <v>0</v>
      </c>
      <c r="G4409" s="10" t="n">
        <f aca="false">IF(ISBLANK(C4410), F4409/2,)</f>
        <v>0</v>
      </c>
      <c r="H4409" s="0" t="n">
        <f aca="false">IF(ISBLANK(C4409),0,-1)</f>
        <v>0</v>
      </c>
      <c r="I4409" s="0" t="n">
        <f aca="false">IF(AND(ISBLANK(C4408),NOT(ISBLANK(C4409))),1,-1)</f>
        <v>-1</v>
      </c>
      <c r="J4409" s="0" t="n">
        <f aca="false">IF(ISBLANK(C4407),IF(AND(C4408=C4409,NOT(ISBLANK(C4408)),NOT(ISBLANK(C4409))),1,-1),-1)</f>
        <v>-1</v>
      </c>
      <c r="K4409" s="0" t="n">
        <f aca="false">IF(MAX(H4409:J4409)&lt;0,IF(OR(C4409=C4408,C4408=C4407),1,-1),MAX(H4409:J4409))</f>
        <v>0</v>
      </c>
    </row>
    <row r="4410" customFormat="false" ht="13.8" hidden="false" customHeight="false" outlineLevel="0" collapsed="false">
      <c r="B4410" s="8" t="n">
        <f aca="false">MAX(H4410:K4410)</f>
        <v>0</v>
      </c>
      <c r="C4410" s="11"/>
      <c r="D4410" s="10" t="e">
        <f aca="false">IF($A$1="WLB",INDEX(SupplierNomenclature!$D$1:$D$9996,MATCH(C4410,SupplierNomenclature!$I$1:$I$9996,0)),IF($A$1="BERU",INDEX(beru_assortment!$C$1:$C$10000,MATCH(C4410,beru_assortment!$I$1:$I$10000,0)),IF($A$1="OZON",INDEX(ozon_assortment!$F$3:$F$10000,MATCH(C4410,ozon_assortment!$E$3:$E$10000,0)),0)))</f>
        <v>#N/A</v>
      </c>
      <c r="E4410" s="7" t="n">
        <f aca="false">IF(ISBLANK(C4410), , IF(ISBLANK(C4409), E4408+1, E4409))</f>
        <v>0</v>
      </c>
      <c r="F4410" s="10" t="n">
        <f aca="false">IF(ISBLANK(C4410),,IF(OR(ISBLANK(C4409), C4409="Баркод"),1,F4409+1))</f>
        <v>0</v>
      </c>
      <c r="G4410" s="10" t="n">
        <f aca="false">IF(ISBLANK(C4411), F4410/2,)</f>
        <v>0</v>
      </c>
      <c r="H4410" s="0" t="n">
        <f aca="false">IF(ISBLANK(C4410),0,-1)</f>
        <v>0</v>
      </c>
      <c r="I4410" s="0" t="n">
        <f aca="false">IF(AND(ISBLANK(C4409),NOT(ISBLANK(C4410))),1,-1)</f>
        <v>-1</v>
      </c>
      <c r="J4410" s="0" t="n">
        <f aca="false">IF(ISBLANK(C4408),IF(AND(C4409=C4410,NOT(ISBLANK(C4409)),NOT(ISBLANK(C4410))),1,-1),-1)</f>
        <v>-1</v>
      </c>
      <c r="K4410" s="0" t="n">
        <f aca="false">IF(MAX(H4410:J4410)&lt;0,IF(OR(C4410=C4409,C4409=C4408),1,-1),MAX(H4410:J4410))</f>
        <v>0</v>
      </c>
    </row>
    <row r="4411" customFormat="false" ht="13.8" hidden="false" customHeight="false" outlineLevel="0" collapsed="false">
      <c r="B4411" s="8" t="n">
        <f aca="false">MAX(H4411:K4411)</f>
        <v>0</v>
      </c>
      <c r="C4411" s="11"/>
      <c r="D4411" s="10" t="e">
        <f aca="false">IF($A$1="WLB",INDEX(SupplierNomenclature!$D$1:$D$9996,MATCH(C4411,SupplierNomenclature!$I$1:$I$9996,0)),IF($A$1="BERU",INDEX(beru_assortment!$C$1:$C$10000,MATCH(C4411,beru_assortment!$I$1:$I$10000,0)),IF($A$1="OZON",INDEX(ozon_assortment!$F$3:$F$10000,MATCH(C4411,ozon_assortment!$E$3:$E$10000,0)),0)))</f>
        <v>#N/A</v>
      </c>
      <c r="E4411" s="7" t="n">
        <f aca="false">IF(ISBLANK(C4411), , IF(ISBLANK(C4410), E4409+1, E4410))</f>
        <v>0</v>
      </c>
      <c r="F4411" s="10" t="n">
        <f aca="false">IF(ISBLANK(C4411),,IF(OR(ISBLANK(C4410), C4410="Баркод"),1,F4410+1))</f>
        <v>0</v>
      </c>
      <c r="G4411" s="10" t="n">
        <f aca="false">IF(ISBLANK(C4412), F4411/2,)</f>
        <v>0</v>
      </c>
      <c r="H4411" s="0" t="n">
        <f aca="false">IF(ISBLANK(C4411),0,-1)</f>
        <v>0</v>
      </c>
      <c r="I4411" s="0" t="n">
        <f aca="false">IF(AND(ISBLANK(C4410),NOT(ISBLANK(C4411))),1,-1)</f>
        <v>-1</v>
      </c>
      <c r="J4411" s="0" t="n">
        <f aca="false">IF(ISBLANK(C4409),IF(AND(C4410=C4411,NOT(ISBLANK(C4410)),NOT(ISBLANK(C4411))),1,-1),-1)</f>
        <v>-1</v>
      </c>
      <c r="K4411" s="0" t="n">
        <f aca="false">IF(MAX(H4411:J4411)&lt;0,IF(OR(C4411=C4410,C4410=C4409),1,-1),MAX(H4411:J4411))</f>
        <v>0</v>
      </c>
    </row>
    <row r="4412" customFormat="false" ht="13.8" hidden="false" customHeight="false" outlineLevel="0" collapsed="false">
      <c r="B4412" s="8" t="n">
        <f aca="false">MAX(H4412:K4412)</f>
        <v>0</v>
      </c>
      <c r="C4412" s="11"/>
      <c r="D4412" s="10" t="e">
        <f aca="false">IF($A$1="WLB",INDEX(SupplierNomenclature!$D$1:$D$9996,MATCH(C4412,SupplierNomenclature!$I$1:$I$9996,0)),IF($A$1="BERU",INDEX(beru_assortment!$C$1:$C$10000,MATCH(C4412,beru_assortment!$I$1:$I$10000,0)),IF($A$1="OZON",INDEX(ozon_assortment!$F$3:$F$10000,MATCH(C4412,ozon_assortment!$E$3:$E$10000,0)),0)))</f>
        <v>#N/A</v>
      </c>
      <c r="E4412" s="7" t="n">
        <f aca="false">IF(ISBLANK(C4412), , IF(ISBLANK(C4411), E4410+1, E4411))</f>
        <v>0</v>
      </c>
      <c r="F4412" s="10" t="n">
        <f aca="false">IF(ISBLANK(C4412),,IF(OR(ISBLANK(C4411), C4411="Баркод"),1,F4411+1))</f>
        <v>0</v>
      </c>
      <c r="G4412" s="10" t="n">
        <f aca="false">IF(ISBLANK(C4413), F4412/2,)</f>
        <v>0</v>
      </c>
      <c r="H4412" s="0" t="n">
        <f aca="false">IF(ISBLANK(C4412),0,-1)</f>
        <v>0</v>
      </c>
      <c r="I4412" s="0" t="n">
        <f aca="false">IF(AND(ISBLANK(C4411),NOT(ISBLANK(C4412))),1,-1)</f>
        <v>-1</v>
      </c>
      <c r="J4412" s="0" t="n">
        <f aca="false">IF(ISBLANK(C4410),IF(AND(C4411=C4412,NOT(ISBLANK(C4411)),NOT(ISBLANK(C4412))),1,-1),-1)</f>
        <v>-1</v>
      </c>
      <c r="K4412" s="0" t="n">
        <f aca="false">IF(MAX(H4412:J4412)&lt;0,IF(OR(C4412=C4411,C4411=C4410),1,-1),MAX(H4412:J4412))</f>
        <v>0</v>
      </c>
    </row>
    <row r="4413" customFormat="false" ht="13.8" hidden="false" customHeight="false" outlineLevel="0" collapsed="false">
      <c r="B4413" s="8" t="n">
        <f aca="false">MAX(H4413:K4413)</f>
        <v>0</v>
      </c>
      <c r="C4413" s="11"/>
      <c r="D4413" s="10" t="e">
        <f aca="false">IF($A$1="WLB",INDEX(SupplierNomenclature!$D$1:$D$9996,MATCH(C4413,SupplierNomenclature!$I$1:$I$9996,0)),IF($A$1="BERU",INDEX(beru_assortment!$C$1:$C$10000,MATCH(C4413,beru_assortment!$I$1:$I$10000,0)),IF($A$1="OZON",INDEX(ozon_assortment!$F$3:$F$10000,MATCH(C4413,ozon_assortment!$E$3:$E$10000,0)),0)))</f>
        <v>#N/A</v>
      </c>
      <c r="E4413" s="7" t="n">
        <f aca="false">IF(ISBLANK(C4413), , IF(ISBLANK(C4412), E4411+1, E4412))</f>
        <v>0</v>
      </c>
      <c r="F4413" s="10" t="n">
        <f aca="false">IF(ISBLANK(C4413),,IF(OR(ISBLANK(C4412), C4412="Баркод"),1,F4412+1))</f>
        <v>0</v>
      </c>
      <c r="G4413" s="10" t="n">
        <f aca="false">IF(ISBLANK(C4414), F4413/2,)</f>
        <v>0</v>
      </c>
      <c r="H4413" s="0" t="n">
        <f aca="false">IF(ISBLANK(C4413),0,-1)</f>
        <v>0</v>
      </c>
      <c r="I4413" s="0" t="n">
        <f aca="false">IF(AND(ISBLANK(C4412),NOT(ISBLANK(C4413))),1,-1)</f>
        <v>-1</v>
      </c>
      <c r="J4413" s="0" t="n">
        <f aca="false">IF(ISBLANK(C4411),IF(AND(C4412=C4413,NOT(ISBLANK(C4412)),NOT(ISBLANK(C4413))),1,-1),-1)</f>
        <v>-1</v>
      </c>
      <c r="K4413" s="0" t="n">
        <f aca="false">IF(MAX(H4413:J4413)&lt;0,IF(OR(C4413=C4412,C4412=C4411),1,-1),MAX(H4413:J4413))</f>
        <v>0</v>
      </c>
    </row>
    <row r="4414" customFormat="false" ht="13.8" hidden="false" customHeight="false" outlineLevel="0" collapsed="false">
      <c r="B4414" s="8" t="n">
        <f aca="false">MAX(H4414:K4414)</f>
        <v>0</v>
      </c>
      <c r="C4414" s="11"/>
      <c r="D4414" s="10" t="e">
        <f aca="false">IF($A$1="WLB",INDEX(SupplierNomenclature!$D$1:$D$9996,MATCH(C4414,SupplierNomenclature!$I$1:$I$9996,0)),IF($A$1="BERU",INDEX(beru_assortment!$C$1:$C$10000,MATCH(C4414,beru_assortment!$I$1:$I$10000,0)),IF($A$1="OZON",INDEX(ozon_assortment!$F$3:$F$10000,MATCH(C4414,ozon_assortment!$E$3:$E$10000,0)),0)))</f>
        <v>#N/A</v>
      </c>
      <c r="E4414" s="7" t="n">
        <f aca="false">IF(ISBLANK(C4414), , IF(ISBLANK(C4413), E4412+1, E4413))</f>
        <v>0</v>
      </c>
      <c r="F4414" s="10" t="n">
        <f aca="false">IF(ISBLANK(C4414),,IF(OR(ISBLANK(C4413), C4413="Баркод"),1,F4413+1))</f>
        <v>0</v>
      </c>
      <c r="G4414" s="10" t="n">
        <f aca="false">IF(ISBLANK(C4415), F4414/2,)</f>
        <v>0</v>
      </c>
      <c r="H4414" s="0" t="n">
        <f aca="false">IF(ISBLANK(C4414),0,-1)</f>
        <v>0</v>
      </c>
      <c r="I4414" s="0" t="n">
        <f aca="false">IF(AND(ISBLANK(C4413),NOT(ISBLANK(C4414))),1,-1)</f>
        <v>-1</v>
      </c>
      <c r="J4414" s="0" t="n">
        <f aca="false">IF(ISBLANK(C4412),IF(AND(C4413=C4414,NOT(ISBLANK(C4413)),NOT(ISBLANK(C4414))),1,-1),-1)</f>
        <v>-1</v>
      </c>
      <c r="K4414" s="0" t="n">
        <f aca="false">IF(MAX(H4414:J4414)&lt;0,IF(OR(C4414=C4413,C4413=C4412),1,-1),MAX(H4414:J4414))</f>
        <v>0</v>
      </c>
    </row>
    <row r="4415" customFormat="false" ht="13.8" hidden="false" customHeight="false" outlineLevel="0" collapsed="false">
      <c r="B4415" s="8" t="n">
        <f aca="false">MAX(H4415:K4415)</f>
        <v>0</v>
      </c>
      <c r="C4415" s="11"/>
      <c r="D4415" s="10" t="e">
        <f aca="false">IF($A$1="WLB",INDEX(SupplierNomenclature!$D$1:$D$9996,MATCH(C4415,SupplierNomenclature!$I$1:$I$9996,0)),IF($A$1="BERU",INDEX(beru_assortment!$C$1:$C$10000,MATCH(C4415,beru_assortment!$I$1:$I$10000,0)),IF($A$1="OZON",INDEX(ozon_assortment!$F$3:$F$10000,MATCH(C4415,ozon_assortment!$E$3:$E$10000,0)),0)))</f>
        <v>#N/A</v>
      </c>
      <c r="E4415" s="7" t="n">
        <f aca="false">IF(ISBLANK(C4415), , IF(ISBLANK(C4414), E4413+1, E4414))</f>
        <v>0</v>
      </c>
      <c r="F4415" s="10" t="n">
        <f aca="false">IF(ISBLANK(C4415),,IF(OR(ISBLANK(C4414), C4414="Баркод"),1,F4414+1))</f>
        <v>0</v>
      </c>
      <c r="G4415" s="10" t="n">
        <f aca="false">IF(ISBLANK(C4416), F4415/2,)</f>
        <v>0</v>
      </c>
      <c r="H4415" s="0" t="n">
        <f aca="false">IF(ISBLANK(C4415),0,-1)</f>
        <v>0</v>
      </c>
      <c r="I4415" s="0" t="n">
        <f aca="false">IF(AND(ISBLANK(C4414),NOT(ISBLANK(C4415))),1,-1)</f>
        <v>-1</v>
      </c>
      <c r="J4415" s="0" t="n">
        <f aca="false">IF(ISBLANK(C4413),IF(AND(C4414=C4415,NOT(ISBLANK(C4414)),NOT(ISBLANK(C4415))),1,-1),-1)</f>
        <v>-1</v>
      </c>
      <c r="K4415" s="0" t="n">
        <f aca="false">IF(MAX(H4415:J4415)&lt;0,IF(OR(C4415=C4414,C4414=C4413),1,-1),MAX(H4415:J4415))</f>
        <v>0</v>
      </c>
    </row>
    <row r="4416" customFormat="false" ht="13.8" hidden="false" customHeight="false" outlineLevel="0" collapsed="false">
      <c r="B4416" s="8" t="n">
        <f aca="false">MAX(H4416:K4416)</f>
        <v>0</v>
      </c>
      <c r="C4416" s="11"/>
      <c r="D4416" s="10" t="e">
        <f aca="false">IF($A$1="WLB",INDEX(SupplierNomenclature!$D$1:$D$9996,MATCH(C4416,SupplierNomenclature!$I$1:$I$9996,0)),IF($A$1="BERU",INDEX(beru_assortment!$C$1:$C$10000,MATCH(C4416,beru_assortment!$I$1:$I$10000,0)),IF($A$1="OZON",INDEX(ozon_assortment!$F$3:$F$10000,MATCH(C4416,ozon_assortment!$E$3:$E$10000,0)),0)))</f>
        <v>#N/A</v>
      </c>
      <c r="E4416" s="7" t="n">
        <f aca="false">IF(ISBLANK(C4416), , IF(ISBLANK(C4415), E4414+1, E4415))</f>
        <v>0</v>
      </c>
      <c r="F4416" s="10" t="n">
        <f aca="false">IF(ISBLANK(C4416),,IF(OR(ISBLANK(C4415), C4415="Баркод"),1,F4415+1))</f>
        <v>0</v>
      </c>
      <c r="G4416" s="10" t="n">
        <f aca="false">IF(ISBLANK(C4417), F4416/2,)</f>
        <v>0</v>
      </c>
      <c r="H4416" s="0" t="n">
        <f aca="false">IF(ISBLANK(C4416),0,-1)</f>
        <v>0</v>
      </c>
      <c r="I4416" s="0" t="n">
        <f aca="false">IF(AND(ISBLANK(C4415),NOT(ISBLANK(C4416))),1,-1)</f>
        <v>-1</v>
      </c>
      <c r="J4416" s="0" t="n">
        <f aca="false">IF(ISBLANK(C4414),IF(AND(C4415=C4416,NOT(ISBLANK(C4415)),NOT(ISBLANK(C4416))),1,-1),-1)</f>
        <v>-1</v>
      </c>
      <c r="K4416" s="0" t="n">
        <f aca="false">IF(MAX(H4416:J4416)&lt;0,IF(OR(C4416=C4415,C4415=C4414),1,-1),MAX(H4416:J4416))</f>
        <v>0</v>
      </c>
    </row>
    <row r="4417" customFormat="false" ht="13.8" hidden="false" customHeight="false" outlineLevel="0" collapsed="false">
      <c r="B4417" s="8" t="n">
        <f aca="false">MAX(H4417:K4417)</f>
        <v>0</v>
      </c>
      <c r="C4417" s="11"/>
      <c r="D4417" s="10" t="e">
        <f aca="false">IF($A$1="WLB",INDEX(SupplierNomenclature!$D$1:$D$9996,MATCH(C4417,SupplierNomenclature!$I$1:$I$9996,0)),IF($A$1="BERU",INDEX(beru_assortment!$C$1:$C$10000,MATCH(C4417,beru_assortment!$I$1:$I$10000,0)),IF($A$1="OZON",INDEX(ozon_assortment!$F$3:$F$10000,MATCH(C4417,ozon_assortment!$E$3:$E$10000,0)),0)))</f>
        <v>#N/A</v>
      </c>
      <c r="E4417" s="7" t="n">
        <f aca="false">IF(ISBLANK(C4417), , IF(ISBLANK(C4416), E4415+1, E4416))</f>
        <v>0</v>
      </c>
      <c r="F4417" s="10" t="n">
        <f aca="false">IF(ISBLANK(C4417),,IF(OR(ISBLANK(C4416), C4416="Баркод"),1,F4416+1))</f>
        <v>0</v>
      </c>
      <c r="G4417" s="10" t="n">
        <f aca="false">IF(ISBLANK(C4418), F4417/2,)</f>
        <v>0</v>
      </c>
      <c r="H4417" s="0" t="n">
        <f aca="false">IF(ISBLANK(C4417),0,-1)</f>
        <v>0</v>
      </c>
      <c r="I4417" s="0" t="n">
        <f aca="false">IF(AND(ISBLANK(C4416),NOT(ISBLANK(C4417))),1,-1)</f>
        <v>-1</v>
      </c>
      <c r="J4417" s="0" t="n">
        <f aca="false">IF(ISBLANK(C4415),IF(AND(C4416=C4417,NOT(ISBLANK(C4416)),NOT(ISBLANK(C4417))),1,-1),-1)</f>
        <v>-1</v>
      </c>
      <c r="K4417" s="0" t="n">
        <f aca="false">IF(MAX(H4417:J4417)&lt;0,IF(OR(C4417=C4416,C4416=C4415),1,-1),MAX(H4417:J4417))</f>
        <v>0</v>
      </c>
    </row>
    <row r="4418" customFormat="false" ht="13.8" hidden="false" customHeight="false" outlineLevel="0" collapsed="false">
      <c r="B4418" s="8" t="n">
        <f aca="false">MAX(H4418:K4418)</f>
        <v>0</v>
      </c>
      <c r="C4418" s="11"/>
      <c r="D4418" s="10" t="e">
        <f aca="false">IF($A$1="WLB",INDEX(SupplierNomenclature!$D$1:$D$9996,MATCH(C4418,SupplierNomenclature!$I$1:$I$9996,0)),IF($A$1="BERU",INDEX(beru_assortment!$C$1:$C$10000,MATCH(C4418,beru_assortment!$I$1:$I$10000,0)),IF($A$1="OZON",INDEX(ozon_assortment!$F$3:$F$10000,MATCH(C4418,ozon_assortment!$E$3:$E$10000,0)),0)))</f>
        <v>#N/A</v>
      </c>
      <c r="E4418" s="7" t="n">
        <f aca="false">IF(ISBLANK(C4418), , IF(ISBLANK(C4417), E4416+1, E4417))</f>
        <v>0</v>
      </c>
      <c r="F4418" s="10" t="n">
        <f aca="false">IF(ISBLANK(C4418),,IF(OR(ISBLANK(C4417), C4417="Баркод"),1,F4417+1))</f>
        <v>0</v>
      </c>
      <c r="G4418" s="10" t="n">
        <f aca="false">IF(ISBLANK(C4419), F4418/2,)</f>
        <v>0</v>
      </c>
      <c r="H4418" s="0" t="n">
        <f aca="false">IF(ISBLANK(C4418),0,-1)</f>
        <v>0</v>
      </c>
      <c r="I4418" s="0" t="n">
        <f aca="false">IF(AND(ISBLANK(C4417),NOT(ISBLANK(C4418))),1,-1)</f>
        <v>-1</v>
      </c>
      <c r="J4418" s="0" t="n">
        <f aca="false">IF(ISBLANK(C4416),IF(AND(C4417=C4418,NOT(ISBLANK(C4417)),NOT(ISBLANK(C4418))),1,-1),-1)</f>
        <v>-1</v>
      </c>
      <c r="K4418" s="0" t="n">
        <f aca="false">IF(MAX(H4418:J4418)&lt;0,IF(OR(C4418=C4417,C4417=C4416),1,-1),MAX(H4418:J4418))</f>
        <v>0</v>
      </c>
    </row>
    <row r="4419" customFormat="false" ht="13.8" hidden="false" customHeight="false" outlineLevel="0" collapsed="false">
      <c r="B4419" s="8" t="n">
        <f aca="false">MAX(H4419:K4419)</f>
        <v>0</v>
      </c>
      <c r="C4419" s="11"/>
      <c r="D4419" s="10" t="e">
        <f aca="false">IF($A$1="WLB",INDEX(SupplierNomenclature!$D$1:$D$9996,MATCH(C4419,SupplierNomenclature!$I$1:$I$9996,0)),IF($A$1="BERU",INDEX(beru_assortment!$C$1:$C$10000,MATCH(C4419,beru_assortment!$I$1:$I$10000,0)),IF($A$1="OZON",INDEX(ozon_assortment!$F$3:$F$10000,MATCH(C4419,ozon_assortment!$E$3:$E$10000,0)),0)))</f>
        <v>#N/A</v>
      </c>
      <c r="E4419" s="7" t="n">
        <f aca="false">IF(ISBLANK(C4419), , IF(ISBLANK(C4418), E4417+1, E4418))</f>
        <v>0</v>
      </c>
      <c r="F4419" s="10" t="n">
        <f aca="false">IF(ISBLANK(C4419),,IF(OR(ISBLANK(C4418), C4418="Баркод"),1,F4418+1))</f>
        <v>0</v>
      </c>
      <c r="G4419" s="10" t="n">
        <f aca="false">IF(ISBLANK(C4420), F4419/2,)</f>
        <v>0</v>
      </c>
      <c r="H4419" s="0" t="n">
        <f aca="false">IF(ISBLANK(C4419),0,-1)</f>
        <v>0</v>
      </c>
      <c r="I4419" s="0" t="n">
        <f aca="false">IF(AND(ISBLANK(C4418),NOT(ISBLANK(C4419))),1,-1)</f>
        <v>-1</v>
      </c>
      <c r="J4419" s="0" t="n">
        <f aca="false">IF(ISBLANK(C4417),IF(AND(C4418=C4419,NOT(ISBLANK(C4418)),NOT(ISBLANK(C4419))),1,-1),-1)</f>
        <v>-1</v>
      </c>
      <c r="K4419" s="0" t="n">
        <f aca="false">IF(MAX(H4419:J4419)&lt;0,IF(OR(C4419=C4418,C4418=C4417),1,-1),MAX(H4419:J4419))</f>
        <v>0</v>
      </c>
    </row>
    <row r="4420" customFormat="false" ht="13.8" hidden="false" customHeight="false" outlineLevel="0" collapsed="false">
      <c r="B4420" s="8" t="n">
        <f aca="false">MAX(H4420:K4420)</f>
        <v>0</v>
      </c>
      <c r="C4420" s="11"/>
      <c r="D4420" s="10" t="e">
        <f aca="false">IF($A$1="WLB",INDEX(SupplierNomenclature!$D$1:$D$9996,MATCH(C4420,SupplierNomenclature!$I$1:$I$9996,0)),IF($A$1="BERU",INDEX(beru_assortment!$C$1:$C$10000,MATCH(C4420,beru_assortment!$I$1:$I$10000,0)),IF($A$1="OZON",INDEX(ozon_assortment!$F$3:$F$10000,MATCH(C4420,ozon_assortment!$E$3:$E$10000,0)),0)))</f>
        <v>#N/A</v>
      </c>
      <c r="E4420" s="7" t="n">
        <f aca="false">IF(ISBLANK(C4420), , IF(ISBLANK(C4419), E4418+1, E4419))</f>
        <v>0</v>
      </c>
      <c r="F4420" s="10" t="n">
        <f aca="false">IF(ISBLANK(C4420),,IF(OR(ISBLANK(C4419), C4419="Баркод"),1,F4419+1))</f>
        <v>0</v>
      </c>
      <c r="G4420" s="10" t="n">
        <f aca="false">IF(ISBLANK(C4421), F4420/2,)</f>
        <v>0</v>
      </c>
      <c r="H4420" s="0" t="n">
        <f aca="false">IF(ISBLANK(C4420),0,-1)</f>
        <v>0</v>
      </c>
      <c r="I4420" s="0" t="n">
        <f aca="false">IF(AND(ISBLANK(C4419),NOT(ISBLANK(C4420))),1,-1)</f>
        <v>-1</v>
      </c>
      <c r="J4420" s="0" t="n">
        <f aca="false">IF(ISBLANK(C4418),IF(AND(C4419=C4420,NOT(ISBLANK(C4419)),NOT(ISBLANK(C4420))),1,-1),-1)</f>
        <v>-1</v>
      </c>
      <c r="K4420" s="0" t="n">
        <f aca="false">IF(MAX(H4420:J4420)&lt;0,IF(OR(C4420=C4419,C4419=C4418),1,-1),MAX(H4420:J4420))</f>
        <v>0</v>
      </c>
    </row>
    <row r="4421" customFormat="false" ht="13.8" hidden="false" customHeight="false" outlineLevel="0" collapsed="false">
      <c r="B4421" s="8" t="n">
        <f aca="false">MAX(H4421:K4421)</f>
        <v>0</v>
      </c>
      <c r="C4421" s="11"/>
      <c r="D4421" s="10" t="e">
        <f aca="false">IF($A$1="WLB",INDEX(SupplierNomenclature!$D$1:$D$9996,MATCH(C4421,SupplierNomenclature!$I$1:$I$9996,0)),IF($A$1="BERU",INDEX(beru_assortment!$C$1:$C$10000,MATCH(C4421,beru_assortment!$I$1:$I$10000,0)),IF($A$1="OZON",INDEX(ozon_assortment!$F$3:$F$10000,MATCH(C4421,ozon_assortment!$E$3:$E$10000,0)),0)))</f>
        <v>#N/A</v>
      </c>
      <c r="E4421" s="7" t="n">
        <f aca="false">IF(ISBLANK(C4421), , IF(ISBLANK(C4420), E4419+1, E4420))</f>
        <v>0</v>
      </c>
      <c r="F4421" s="10" t="n">
        <f aca="false">IF(ISBLANK(C4421),,IF(OR(ISBLANK(C4420), C4420="Баркод"),1,F4420+1))</f>
        <v>0</v>
      </c>
      <c r="G4421" s="10" t="n">
        <f aca="false">IF(ISBLANK(C4422), F4421/2,)</f>
        <v>0</v>
      </c>
      <c r="H4421" s="0" t="n">
        <f aca="false">IF(ISBLANK(C4421),0,-1)</f>
        <v>0</v>
      </c>
      <c r="I4421" s="0" t="n">
        <f aca="false">IF(AND(ISBLANK(C4420),NOT(ISBLANK(C4421))),1,-1)</f>
        <v>-1</v>
      </c>
      <c r="J4421" s="0" t="n">
        <f aca="false">IF(ISBLANK(C4419),IF(AND(C4420=C4421,NOT(ISBLANK(C4420)),NOT(ISBLANK(C4421))),1,-1),-1)</f>
        <v>-1</v>
      </c>
      <c r="K4421" s="0" t="n">
        <f aca="false">IF(MAX(H4421:J4421)&lt;0,IF(OR(C4421=C4420,C4420=C4419),1,-1),MAX(H4421:J4421))</f>
        <v>0</v>
      </c>
    </row>
    <row r="4422" customFormat="false" ht="13.8" hidden="false" customHeight="false" outlineLevel="0" collapsed="false">
      <c r="B4422" s="8" t="n">
        <f aca="false">MAX(H4422:K4422)</f>
        <v>0</v>
      </c>
      <c r="C4422" s="11"/>
      <c r="D4422" s="10" t="e">
        <f aca="false">IF($A$1="WLB",INDEX(SupplierNomenclature!$D$1:$D$9996,MATCH(C4422,SupplierNomenclature!$I$1:$I$9996,0)),IF($A$1="BERU",INDEX(beru_assortment!$C$1:$C$10000,MATCH(C4422,beru_assortment!$I$1:$I$10000,0)),IF($A$1="OZON",INDEX(ozon_assortment!$F$3:$F$10000,MATCH(C4422,ozon_assortment!$E$3:$E$10000,0)),0)))</f>
        <v>#N/A</v>
      </c>
      <c r="E4422" s="7" t="n">
        <f aca="false">IF(ISBLANK(C4422), , IF(ISBLANK(C4421), E4420+1, E4421))</f>
        <v>0</v>
      </c>
      <c r="F4422" s="10" t="n">
        <f aca="false">IF(ISBLANK(C4422),,IF(OR(ISBLANK(C4421), C4421="Баркод"),1,F4421+1))</f>
        <v>0</v>
      </c>
      <c r="G4422" s="10" t="n">
        <f aca="false">IF(ISBLANK(C4423), F4422/2,)</f>
        <v>0</v>
      </c>
      <c r="H4422" s="0" t="n">
        <f aca="false">IF(ISBLANK(C4422),0,-1)</f>
        <v>0</v>
      </c>
      <c r="I4422" s="0" t="n">
        <f aca="false">IF(AND(ISBLANK(C4421),NOT(ISBLANK(C4422))),1,-1)</f>
        <v>-1</v>
      </c>
      <c r="J4422" s="0" t="n">
        <f aca="false">IF(ISBLANK(C4420),IF(AND(C4421=C4422,NOT(ISBLANK(C4421)),NOT(ISBLANK(C4422))),1,-1),-1)</f>
        <v>-1</v>
      </c>
      <c r="K4422" s="0" t="n">
        <f aca="false">IF(MAX(H4422:J4422)&lt;0,IF(OR(C4422=C4421,C4421=C4420),1,-1),MAX(H4422:J4422))</f>
        <v>0</v>
      </c>
    </row>
    <row r="4423" customFormat="false" ht="13.8" hidden="false" customHeight="false" outlineLevel="0" collapsed="false">
      <c r="B4423" s="8" t="n">
        <f aca="false">MAX(H4423:K4423)</f>
        <v>0</v>
      </c>
      <c r="C4423" s="11"/>
      <c r="D4423" s="10" t="e">
        <f aca="false">IF($A$1="WLB",INDEX(SupplierNomenclature!$D$1:$D$9996,MATCH(C4423,SupplierNomenclature!$I$1:$I$9996,0)),IF($A$1="BERU",INDEX(beru_assortment!$C$1:$C$10000,MATCH(C4423,beru_assortment!$I$1:$I$10000,0)),IF($A$1="OZON",INDEX(ozon_assortment!$F$3:$F$10000,MATCH(C4423,ozon_assortment!$E$3:$E$10000,0)),0)))</f>
        <v>#N/A</v>
      </c>
      <c r="E4423" s="7" t="n">
        <f aca="false">IF(ISBLANK(C4423), , IF(ISBLANK(C4422), E4421+1, E4422))</f>
        <v>0</v>
      </c>
      <c r="F4423" s="10" t="n">
        <f aca="false">IF(ISBLANK(C4423),,IF(OR(ISBLANK(C4422), C4422="Баркод"),1,F4422+1))</f>
        <v>0</v>
      </c>
      <c r="G4423" s="10" t="n">
        <f aca="false">IF(ISBLANK(C4424), F4423/2,)</f>
        <v>0</v>
      </c>
      <c r="H4423" s="0" t="n">
        <f aca="false">IF(ISBLANK(C4423),0,-1)</f>
        <v>0</v>
      </c>
      <c r="I4423" s="0" t="n">
        <f aca="false">IF(AND(ISBLANK(C4422),NOT(ISBLANK(C4423))),1,-1)</f>
        <v>-1</v>
      </c>
      <c r="J4423" s="0" t="n">
        <f aca="false">IF(ISBLANK(C4421),IF(AND(C4422=C4423,NOT(ISBLANK(C4422)),NOT(ISBLANK(C4423))),1,-1),-1)</f>
        <v>-1</v>
      </c>
      <c r="K4423" s="0" t="n">
        <f aca="false">IF(MAX(H4423:J4423)&lt;0,IF(OR(C4423=C4422,C4422=C4421),1,-1),MAX(H4423:J4423))</f>
        <v>0</v>
      </c>
    </row>
    <row r="4424" customFormat="false" ht="13.8" hidden="false" customHeight="false" outlineLevel="0" collapsed="false">
      <c r="B4424" s="8" t="n">
        <f aca="false">MAX(H4424:K4424)</f>
        <v>0</v>
      </c>
      <c r="C4424" s="11"/>
      <c r="D4424" s="10" t="e">
        <f aca="false">IF($A$1="WLB",INDEX(SupplierNomenclature!$D$1:$D$9996,MATCH(C4424,SupplierNomenclature!$I$1:$I$9996,0)),IF($A$1="BERU",INDEX(beru_assortment!$C$1:$C$10000,MATCH(C4424,beru_assortment!$I$1:$I$10000,0)),IF($A$1="OZON",INDEX(ozon_assortment!$F$3:$F$10000,MATCH(C4424,ozon_assortment!$E$3:$E$10000,0)),0)))</f>
        <v>#N/A</v>
      </c>
      <c r="E4424" s="7" t="n">
        <f aca="false">IF(ISBLANK(C4424), , IF(ISBLANK(C4423), E4422+1, E4423))</f>
        <v>0</v>
      </c>
      <c r="F4424" s="10" t="n">
        <f aca="false">IF(ISBLANK(C4424),,IF(OR(ISBLANK(C4423), C4423="Баркод"),1,F4423+1))</f>
        <v>0</v>
      </c>
      <c r="G4424" s="10" t="n">
        <f aca="false">IF(ISBLANK(C4425), F4424/2,)</f>
        <v>0</v>
      </c>
      <c r="H4424" s="0" t="n">
        <f aca="false">IF(ISBLANK(C4424),0,-1)</f>
        <v>0</v>
      </c>
      <c r="I4424" s="0" t="n">
        <f aca="false">IF(AND(ISBLANK(C4423),NOT(ISBLANK(C4424))),1,-1)</f>
        <v>-1</v>
      </c>
      <c r="J4424" s="0" t="n">
        <f aca="false">IF(ISBLANK(C4422),IF(AND(C4423=C4424,NOT(ISBLANK(C4423)),NOT(ISBLANK(C4424))),1,-1),-1)</f>
        <v>-1</v>
      </c>
      <c r="K4424" s="0" t="n">
        <f aca="false">IF(MAX(H4424:J4424)&lt;0,IF(OR(C4424=C4423,C4423=C4422),1,-1),MAX(H4424:J4424))</f>
        <v>0</v>
      </c>
    </row>
    <row r="4425" customFormat="false" ht="13.8" hidden="false" customHeight="false" outlineLevel="0" collapsed="false">
      <c r="B4425" s="8" t="n">
        <f aca="false">MAX(H4425:K4425)</f>
        <v>0</v>
      </c>
      <c r="C4425" s="11"/>
      <c r="D4425" s="10" t="e">
        <f aca="false">IF($A$1="WLB",INDEX(SupplierNomenclature!$D$1:$D$9996,MATCH(C4425,SupplierNomenclature!$I$1:$I$9996,0)),IF($A$1="BERU",INDEX(beru_assortment!$C$1:$C$10000,MATCH(C4425,beru_assortment!$I$1:$I$10000,0)),IF($A$1="OZON",INDEX(ozon_assortment!$F$3:$F$10000,MATCH(C4425,ozon_assortment!$E$3:$E$10000,0)),0)))</f>
        <v>#N/A</v>
      </c>
      <c r="E4425" s="7" t="n">
        <f aca="false">IF(ISBLANK(C4425), , IF(ISBLANK(C4424), E4423+1, E4424))</f>
        <v>0</v>
      </c>
      <c r="F4425" s="10" t="n">
        <f aca="false">IF(ISBLANK(C4425),,IF(OR(ISBLANK(C4424), C4424="Баркод"),1,F4424+1))</f>
        <v>0</v>
      </c>
      <c r="G4425" s="10" t="n">
        <f aca="false">IF(ISBLANK(C4426), F4425/2,)</f>
        <v>0</v>
      </c>
      <c r="H4425" s="0" t="n">
        <f aca="false">IF(ISBLANK(C4425),0,-1)</f>
        <v>0</v>
      </c>
      <c r="I4425" s="0" t="n">
        <f aca="false">IF(AND(ISBLANK(C4424),NOT(ISBLANK(C4425))),1,-1)</f>
        <v>-1</v>
      </c>
      <c r="J4425" s="0" t="n">
        <f aca="false">IF(ISBLANK(C4423),IF(AND(C4424=C4425,NOT(ISBLANK(C4424)),NOT(ISBLANK(C4425))),1,-1),-1)</f>
        <v>-1</v>
      </c>
      <c r="K4425" s="0" t="n">
        <f aca="false">IF(MAX(H4425:J4425)&lt;0,IF(OR(C4425=C4424,C4424=C4423),1,-1),MAX(H4425:J4425))</f>
        <v>0</v>
      </c>
    </row>
    <row r="4426" customFormat="false" ht="13.8" hidden="false" customHeight="false" outlineLevel="0" collapsed="false">
      <c r="B4426" s="8" t="n">
        <f aca="false">MAX(H4426:K4426)</f>
        <v>0</v>
      </c>
      <c r="C4426" s="11"/>
      <c r="D4426" s="10" t="e">
        <f aca="false">IF($A$1="WLB",INDEX(SupplierNomenclature!$D$1:$D$9996,MATCH(C4426,SupplierNomenclature!$I$1:$I$9996,0)),IF($A$1="BERU",INDEX(beru_assortment!$C$1:$C$10000,MATCH(C4426,beru_assortment!$I$1:$I$10000,0)),IF($A$1="OZON",INDEX(ozon_assortment!$F$3:$F$10000,MATCH(C4426,ozon_assortment!$E$3:$E$10000,0)),0)))</f>
        <v>#N/A</v>
      </c>
      <c r="E4426" s="7" t="n">
        <f aca="false">IF(ISBLANK(C4426), , IF(ISBLANK(C4425), E4424+1, E4425))</f>
        <v>0</v>
      </c>
      <c r="F4426" s="10" t="n">
        <f aca="false">IF(ISBLANK(C4426),,IF(OR(ISBLANK(C4425), C4425="Баркод"),1,F4425+1))</f>
        <v>0</v>
      </c>
      <c r="G4426" s="10" t="n">
        <f aca="false">IF(ISBLANK(C4427), F4426/2,)</f>
        <v>0</v>
      </c>
      <c r="H4426" s="0" t="n">
        <f aca="false">IF(ISBLANK(C4426),0,-1)</f>
        <v>0</v>
      </c>
      <c r="I4426" s="0" t="n">
        <f aca="false">IF(AND(ISBLANK(C4425),NOT(ISBLANK(C4426))),1,-1)</f>
        <v>-1</v>
      </c>
      <c r="J4426" s="0" t="n">
        <f aca="false">IF(ISBLANK(C4424),IF(AND(C4425=C4426,NOT(ISBLANK(C4425)),NOT(ISBLANK(C4426))),1,-1),-1)</f>
        <v>-1</v>
      </c>
      <c r="K4426" s="0" t="n">
        <f aca="false">IF(MAX(H4426:J4426)&lt;0,IF(OR(C4426=C4425,C4425=C4424),1,-1),MAX(H4426:J4426))</f>
        <v>0</v>
      </c>
    </row>
    <row r="4427" customFormat="false" ht="13.8" hidden="false" customHeight="false" outlineLevel="0" collapsed="false">
      <c r="B4427" s="8" t="n">
        <f aca="false">MAX(H4427:K4427)</f>
        <v>0</v>
      </c>
      <c r="C4427" s="11"/>
      <c r="D4427" s="10" t="e">
        <f aca="false">IF($A$1="WLB",INDEX(SupplierNomenclature!$D$1:$D$9996,MATCH(C4427,SupplierNomenclature!$I$1:$I$9996,0)),IF($A$1="BERU",INDEX(beru_assortment!$C$1:$C$10000,MATCH(C4427,beru_assortment!$I$1:$I$10000,0)),IF($A$1="OZON",INDEX(ozon_assortment!$F$3:$F$10000,MATCH(C4427,ozon_assortment!$E$3:$E$10000,0)),0)))</f>
        <v>#N/A</v>
      </c>
      <c r="E4427" s="7" t="n">
        <f aca="false">IF(ISBLANK(C4427), , IF(ISBLANK(C4426), E4425+1, E4426))</f>
        <v>0</v>
      </c>
      <c r="F4427" s="10" t="n">
        <f aca="false">IF(ISBLANK(C4427),,IF(OR(ISBLANK(C4426), C4426="Баркод"),1,F4426+1))</f>
        <v>0</v>
      </c>
      <c r="G4427" s="10" t="n">
        <f aca="false">IF(ISBLANK(C4428), F4427/2,)</f>
        <v>0</v>
      </c>
      <c r="H4427" s="0" t="n">
        <f aca="false">IF(ISBLANK(C4427),0,-1)</f>
        <v>0</v>
      </c>
      <c r="I4427" s="0" t="n">
        <f aca="false">IF(AND(ISBLANK(C4426),NOT(ISBLANK(C4427))),1,-1)</f>
        <v>-1</v>
      </c>
      <c r="J4427" s="0" t="n">
        <f aca="false">IF(ISBLANK(C4425),IF(AND(C4426=C4427,NOT(ISBLANK(C4426)),NOT(ISBLANK(C4427))),1,-1),-1)</f>
        <v>-1</v>
      </c>
      <c r="K4427" s="0" t="n">
        <f aca="false">IF(MAX(H4427:J4427)&lt;0,IF(OR(C4427=C4426,C4426=C4425),1,-1),MAX(H4427:J4427))</f>
        <v>0</v>
      </c>
    </row>
    <row r="4428" customFormat="false" ht="13.8" hidden="false" customHeight="false" outlineLevel="0" collapsed="false">
      <c r="B4428" s="8" t="n">
        <f aca="false">MAX(H4428:K4428)</f>
        <v>0</v>
      </c>
      <c r="C4428" s="11"/>
      <c r="D4428" s="10" t="e">
        <f aca="false">IF($A$1="WLB",INDEX(SupplierNomenclature!$D$1:$D$9996,MATCH(C4428,SupplierNomenclature!$I$1:$I$9996,0)),IF($A$1="BERU",INDEX(beru_assortment!$C$1:$C$10000,MATCH(C4428,beru_assortment!$I$1:$I$10000,0)),IF($A$1="OZON",INDEX(ozon_assortment!$F$3:$F$10000,MATCH(C4428,ozon_assortment!$E$3:$E$10000,0)),0)))</f>
        <v>#N/A</v>
      </c>
      <c r="E4428" s="7" t="n">
        <f aca="false">IF(ISBLANK(C4428), , IF(ISBLANK(C4427), E4426+1, E4427))</f>
        <v>0</v>
      </c>
      <c r="F4428" s="10" t="n">
        <f aca="false">IF(ISBLANK(C4428),,IF(OR(ISBLANK(C4427), C4427="Баркод"),1,F4427+1))</f>
        <v>0</v>
      </c>
      <c r="G4428" s="10" t="n">
        <f aca="false">IF(ISBLANK(C4429), F4428/2,)</f>
        <v>0</v>
      </c>
      <c r="H4428" s="0" t="n">
        <f aca="false">IF(ISBLANK(C4428),0,-1)</f>
        <v>0</v>
      </c>
      <c r="I4428" s="0" t="n">
        <f aca="false">IF(AND(ISBLANK(C4427),NOT(ISBLANK(C4428))),1,-1)</f>
        <v>-1</v>
      </c>
      <c r="J4428" s="0" t="n">
        <f aca="false">IF(ISBLANK(C4426),IF(AND(C4427=C4428,NOT(ISBLANK(C4427)),NOT(ISBLANK(C4428))),1,-1),-1)</f>
        <v>-1</v>
      </c>
      <c r="K4428" s="0" t="n">
        <f aca="false">IF(MAX(H4428:J4428)&lt;0,IF(OR(C4428=C4427,C4427=C4426),1,-1),MAX(H4428:J4428))</f>
        <v>0</v>
      </c>
    </row>
    <row r="4429" customFormat="false" ht="13.8" hidden="false" customHeight="false" outlineLevel="0" collapsed="false">
      <c r="B4429" s="8" t="n">
        <f aca="false">MAX(H4429:K4429)</f>
        <v>0</v>
      </c>
      <c r="C4429" s="11"/>
      <c r="D4429" s="10" t="e">
        <f aca="false">IF($A$1="WLB",INDEX(SupplierNomenclature!$D$1:$D$9996,MATCH(C4429,SupplierNomenclature!$I$1:$I$9996,0)),IF($A$1="BERU",INDEX(beru_assortment!$C$1:$C$10000,MATCH(C4429,beru_assortment!$I$1:$I$10000,0)),IF($A$1="OZON",INDEX(ozon_assortment!$F$3:$F$10000,MATCH(C4429,ozon_assortment!$E$3:$E$10000,0)),0)))</f>
        <v>#N/A</v>
      </c>
      <c r="E4429" s="7" t="n">
        <f aca="false">IF(ISBLANK(C4429), , IF(ISBLANK(C4428), E4427+1, E4428))</f>
        <v>0</v>
      </c>
      <c r="F4429" s="10" t="n">
        <f aca="false">IF(ISBLANK(C4429),,IF(OR(ISBLANK(C4428), C4428="Баркод"),1,F4428+1))</f>
        <v>0</v>
      </c>
      <c r="G4429" s="10" t="n">
        <f aca="false">IF(ISBLANK(C4430), F4429/2,)</f>
        <v>0</v>
      </c>
      <c r="H4429" s="0" t="n">
        <f aca="false">IF(ISBLANK(C4429),0,-1)</f>
        <v>0</v>
      </c>
      <c r="I4429" s="0" t="n">
        <f aca="false">IF(AND(ISBLANK(C4428),NOT(ISBLANK(C4429))),1,-1)</f>
        <v>-1</v>
      </c>
      <c r="J4429" s="0" t="n">
        <f aca="false">IF(ISBLANK(C4427),IF(AND(C4428=C4429,NOT(ISBLANK(C4428)),NOT(ISBLANK(C4429))),1,-1),-1)</f>
        <v>-1</v>
      </c>
      <c r="K4429" s="0" t="n">
        <f aca="false">IF(MAX(H4429:J4429)&lt;0,IF(OR(C4429=C4428,C4428=C4427),1,-1),MAX(H4429:J4429))</f>
        <v>0</v>
      </c>
    </row>
    <row r="4430" customFormat="false" ht="13.8" hidden="false" customHeight="false" outlineLevel="0" collapsed="false">
      <c r="B4430" s="8" t="n">
        <f aca="false">MAX(H4430:K4430)</f>
        <v>0</v>
      </c>
      <c r="C4430" s="11"/>
      <c r="D4430" s="10" t="e">
        <f aca="false">IF($A$1="WLB",INDEX(SupplierNomenclature!$D$1:$D$9996,MATCH(C4430,SupplierNomenclature!$I$1:$I$9996,0)),IF($A$1="BERU",INDEX(beru_assortment!$C$1:$C$10000,MATCH(C4430,beru_assortment!$I$1:$I$10000,0)),IF($A$1="OZON",INDEX(ozon_assortment!$F$3:$F$10000,MATCH(C4430,ozon_assortment!$E$3:$E$10000,0)),0)))</f>
        <v>#N/A</v>
      </c>
      <c r="E4430" s="7" t="n">
        <f aca="false">IF(ISBLANK(C4430), , IF(ISBLANK(C4429), E4428+1, E4429))</f>
        <v>0</v>
      </c>
      <c r="F4430" s="10" t="n">
        <f aca="false">IF(ISBLANK(C4430),,IF(OR(ISBLANK(C4429), C4429="Баркод"),1,F4429+1))</f>
        <v>0</v>
      </c>
      <c r="G4430" s="10" t="n">
        <f aca="false">IF(ISBLANK(C4431), F4430/2,)</f>
        <v>0</v>
      </c>
      <c r="H4430" s="0" t="n">
        <f aca="false">IF(ISBLANK(C4430),0,-1)</f>
        <v>0</v>
      </c>
      <c r="I4430" s="0" t="n">
        <f aca="false">IF(AND(ISBLANK(C4429),NOT(ISBLANK(C4430))),1,-1)</f>
        <v>-1</v>
      </c>
      <c r="J4430" s="0" t="n">
        <f aca="false">IF(ISBLANK(C4428),IF(AND(C4429=C4430,NOT(ISBLANK(C4429)),NOT(ISBLANK(C4430))),1,-1),-1)</f>
        <v>-1</v>
      </c>
      <c r="K4430" s="0" t="n">
        <f aca="false">IF(MAX(H4430:J4430)&lt;0,IF(OR(C4430=C4429,C4429=C4428),1,-1),MAX(H4430:J4430))</f>
        <v>0</v>
      </c>
    </row>
    <row r="4431" customFormat="false" ht="13.8" hidden="false" customHeight="false" outlineLevel="0" collapsed="false">
      <c r="B4431" s="8" t="n">
        <f aca="false">MAX(H4431:K4431)</f>
        <v>0</v>
      </c>
      <c r="C4431" s="11"/>
      <c r="D4431" s="10" t="e">
        <f aca="false">IF($A$1="WLB",INDEX(SupplierNomenclature!$D$1:$D$9996,MATCH(C4431,SupplierNomenclature!$I$1:$I$9996,0)),IF($A$1="BERU",INDEX(beru_assortment!$C$1:$C$10000,MATCH(C4431,beru_assortment!$I$1:$I$10000,0)),IF($A$1="OZON",INDEX(ozon_assortment!$F$3:$F$10000,MATCH(C4431,ozon_assortment!$E$3:$E$10000,0)),0)))</f>
        <v>#N/A</v>
      </c>
      <c r="E4431" s="7" t="n">
        <f aca="false">IF(ISBLANK(C4431), , IF(ISBLANK(C4430), E4429+1, E4430))</f>
        <v>0</v>
      </c>
      <c r="F4431" s="10" t="n">
        <f aca="false">IF(ISBLANK(C4431),,IF(OR(ISBLANK(C4430), C4430="Баркод"),1,F4430+1))</f>
        <v>0</v>
      </c>
      <c r="G4431" s="10" t="n">
        <f aca="false">IF(ISBLANK(C4432), F4431/2,)</f>
        <v>0</v>
      </c>
      <c r="H4431" s="0" t="n">
        <f aca="false">IF(ISBLANK(C4431),0,-1)</f>
        <v>0</v>
      </c>
      <c r="I4431" s="0" t="n">
        <f aca="false">IF(AND(ISBLANK(C4430),NOT(ISBLANK(C4431))),1,-1)</f>
        <v>-1</v>
      </c>
      <c r="J4431" s="0" t="n">
        <f aca="false">IF(ISBLANK(C4429),IF(AND(C4430=C4431,NOT(ISBLANK(C4430)),NOT(ISBLANK(C4431))),1,-1),-1)</f>
        <v>-1</v>
      </c>
      <c r="K4431" s="0" t="n">
        <f aca="false">IF(MAX(H4431:J4431)&lt;0,IF(OR(C4431=C4430,C4430=C4429),1,-1),MAX(H4431:J4431))</f>
        <v>0</v>
      </c>
    </row>
    <row r="4432" customFormat="false" ht="13.8" hidden="false" customHeight="false" outlineLevel="0" collapsed="false">
      <c r="B4432" s="8" t="n">
        <f aca="false">MAX(H4432:K4432)</f>
        <v>0</v>
      </c>
      <c r="C4432" s="11"/>
      <c r="D4432" s="10" t="e">
        <f aca="false">IF($A$1="WLB",INDEX(SupplierNomenclature!$D$1:$D$9996,MATCH(C4432,SupplierNomenclature!$I$1:$I$9996,0)),IF($A$1="BERU",INDEX(beru_assortment!$C$1:$C$10000,MATCH(C4432,beru_assortment!$I$1:$I$10000,0)),IF($A$1="OZON",INDEX(ozon_assortment!$F$3:$F$10000,MATCH(C4432,ozon_assortment!$E$3:$E$10000,0)),0)))</f>
        <v>#N/A</v>
      </c>
      <c r="E4432" s="7" t="n">
        <f aca="false">IF(ISBLANK(C4432), , IF(ISBLANK(C4431), E4430+1, E4431))</f>
        <v>0</v>
      </c>
      <c r="F4432" s="10" t="n">
        <f aca="false">IF(ISBLANK(C4432),,IF(OR(ISBLANK(C4431), C4431="Баркод"),1,F4431+1))</f>
        <v>0</v>
      </c>
      <c r="G4432" s="10" t="n">
        <f aca="false">IF(ISBLANK(C4433), F4432/2,)</f>
        <v>0</v>
      </c>
      <c r="H4432" s="0" t="n">
        <f aca="false">IF(ISBLANK(C4432),0,-1)</f>
        <v>0</v>
      </c>
      <c r="I4432" s="0" t="n">
        <f aca="false">IF(AND(ISBLANK(C4431),NOT(ISBLANK(C4432))),1,-1)</f>
        <v>-1</v>
      </c>
      <c r="J4432" s="0" t="n">
        <f aca="false">IF(ISBLANK(C4430),IF(AND(C4431=C4432,NOT(ISBLANK(C4431)),NOT(ISBLANK(C4432))),1,-1),-1)</f>
        <v>-1</v>
      </c>
      <c r="K4432" s="0" t="n">
        <f aca="false">IF(MAX(H4432:J4432)&lt;0,IF(OR(C4432=C4431,C4431=C4430),1,-1),MAX(H4432:J4432))</f>
        <v>0</v>
      </c>
    </row>
    <row r="4433" customFormat="false" ht="13.8" hidden="false" customHeight="false" outlineLevel="0" collapsed="false">
      <c r="B4433" s="8" t="n">
        <f aca="false">MAX(H4433:K4433)</f>
        <v>0</v>
      </c>
      <c r="C4433" s="11"/>
      <c r="D4433" s="10" t="e">
        <f aca="false">IF($A$1="WLB",INDEX(SupplierNomenclature!$D$1:$D$9996,MATCH(C4433,SupplierNomenclature!$I$1:$I$9996,0)),IF($A$1="BERU",INDEX(beru_assortment!$C$1:$C$10000,MATCH(C4433,beru_assortment!$I$1:$I$10000,0)),IF($A$1="OZON",INDEX(ozon_assortment!$F$3:$F$10000,MATCH(C4433,ozon_assortment!$E$3:$E$10000,0)),0)))</f>
        <v>#N/A</v>
      </c>
      <c r="E4433" s="7" t="n">
        <f aca="false">IF(ISBLANK(C4433), , IF(ISBLANK(C4432), E4431+1, E4432))</f>
        <v>0</v>
      </c>
      <c r="F4433" s="10" t="n">
        <f aca="false">IF(ISBLANK(C4433),,IF(OR(ISBLANK(C4432), C4432="Баркод"),1,F4432+1))</f>
        <v>0</v>
      </c>
      <c r="G4433" s="10" t="n">
        <f aca="false">IF(ISBLANK(C4434), F4433/2,)</f>
        <v>0</v>
      </c>
      <c r="H4433" s="0" t="n">
        <f aca="false">IF(ISBLANK(C4433),0,-1)</f>
        <v>0</v>
      </c>
      <c r="I4433" s="0" t="n">
        <f aca="false">IF(AND(ISBLANK(C4432),NOT(ISBLANK(C4433))),1,-1)</f>
        <v>-1</v>
      </c>
      <c r="J4433" s="0" t="n">
        <f aca="false">IF(ISBLANK(C4431),IF(AND(C4432=C4433,NOT(ISBLANK(C4432)),NOT(ISBLANK(C4433))),1,-1),-1)</f>
        <v>-1</v>
      </c>
      <c r="K4433" s="0" t="n">
        <f aca="false">IF(MAX(H4433:J4433)&lt;0,IF(OR(C4433=C4432,C4432=C4431),1,-1),MAX(H4433:J4433))</f>
        <v>0</v>
      </c>
    </row>
    <row r="4434" customFormat="false" ht="13.8" hidden="false" customHeight="false" outlineLevel="0" collapsed="false">
      <c r="B4434" s="8" t="n">
        <f aca="false">MAX(H4434:K4434)</f>
        <v>0</v>
      </c>
      <c r="C4434" s="11"/>
      <c r="D4434" s="10" t="e">
        <f aca="false">IF($A$1="WLB",INDEX(SupplierNomenclature!$D$1:$D$9996,MATCH(C4434,SupplierNomenclature!$I$1:$I$9996,0)),IF($A$1="BERU",INDEX(beru_assortment!$C$1:$C$10000,MATCH(C4434,beru_assortment!$I$1:$I$10000,0)),IF($A$1="OZON",INDEX(ozon_assortment!$F$3:$F$10000,MATCH(C4434,ozon_assortment!$E$3:$E$10000,0)),0)))</f>
        <v>#N/A</v>
      </c>
      <c r="E4434" s="7" t="n">
        <f aca="false">IF(ISBLANK(C4434), , IF(ISBLANK(C4433), E4432+1, E4433))</f>
        <v>0</v>
      </c>
      <c r="F4434" s="10" t="n">
        <f aca="false">IF(ISBLANK(C4434),,IF(OR(ISBLANK(C4433), C4433="Баркод"),1,F4433+1))</f>
        <v>0</v>
      </c>
      <c r="G4434" s="10" t="n">
        <f aca="false">IF(ISBLANK(C4435), F4434/2,)</f>
        <v>0</v>
      </c>
      <c r="H4434" s="0" t="n">
        <f aca="false">IF(ISBLANK(C4434),0,-1)</f>
        <v>0</v>
      </c>
      <c r="I4434" s="0" t="n">
        <f aca="false">IF(AND(ISBLANK(C4433),NOT(ISBLANK(C4434))),1,-1)</f>
        <v>-1</v>
      </c>
      <c r="J4434" s="0" t="n">
        <f aca="false">IF(ISBLANK(C4432),IF(AND(C4433=C4434,NOT(ISBLANK(C4433)),NOT(ISBLANK(C4434))),1,-1),-1)</f>
        <v>-1</v>
      </c>
      <c r="K4434" s="0" t="n">
        <f aca="false">IF(MAX(H4434:J4434)&lt;0,IF(OR(C4434=C4433,C4433=C4432),1,-1),MAX(H4434:J4434))</f>
        <v>0</v>
      </c>
    </row>
    <row r="4435" customFormat="false" ht="13.8" hidden="false" customHeight="false" outlineLevel="0" collapsed="false">
      <c r="B4435" s="8" t="n">
        <f aca="false">MAX(H4435:K4435)</f>
        <v>0</v>
      </c>
      <c r="C4435" s="11"/>
      <c r="D4435" s="10" t="e">
        <f aca="false">IF($A$1="WLB",INDEX(SupplierNomenclature!$D$1:$D$9996,MATCH(C4435,SupplierNomenclature!$I$1:$I$9996,0)),IF($A$1="BERU",INDEX(beru_assortment!$C$1:$C$10000,MATCH(C4435,beru_assortment!$I$1:$I$10000,0)),IF($A$1="OZON",INDEX(ozon_assortment!$F$3:$F$10000,MATCH(C4435,ozon_assortment!$E$3:$E$10000,0)),0)))</f>
        <v>#N/A</v>
      </c>
      <c r="E4435" s="7" t="n">
        <f aca="false">IF(ISBLANK(C4435), , IF(ISBLANK(C4434), E4433+1, E4434))</f>
        <v>0</v>
      </c>
      <c r="F4435" s="10" t="n">
        <f aca="false">IF(ISBLANK(C4435),,IF(OR(ISBLANK(C4434), C4434="Баркод"),1,F4434+1))</f>
        <v>0</v>
      </c>
      <c r="G4435" s="10" t="n">
        <f aca="false">IF(ISBLANK(C4436), F4435/2,)</f>
        <v>0</v>
      </c>
      <c r="H4435" s="0" t="n">
        <f aca="false">IF(ISBLANK(C4435),0,-1)</f>
        <v>0</v>
      </c>
      <c r="I4435" s="0" t="n">
        <f aca="false">IF(AND(ISBLANK(C4434),NOT(ISBLANK(C4435))),1,-1)</f>
        <v>-1</v>
      </c>
      <c r="J4435" s="0" t="n">
        <f aca="false">IF(ISBLANK(C4433),IF(AND(C4434=C4435,NOT(ISBLANK(C4434)),NOT(ISBLANK(C4435))),1,-1),-1)</f>
        <v>-1</v>
      </c>
      <c r="K4435" s="0" t="n">
        <f aca="false">IF(MAX(H4435:J4435)&lt;0,IF(OR(C4435=C4434,C4434=C4433),1,-1),MAX(H4435:J4435))</f>
        <v>0</v>
      </c>
    </row>
    <row r="4436" customFormat="false" ht="13.8" hidden="false" customHeight="false" outlineLevel="0" collapsed="false">
      <c r="B4436" s="8" t="n">
        <f aca="false">MAX(H4436:K4436)</f>
        <v>0</v>
      </c>
      <c r="C4436" s="11"/>
      <c r="D4436" s="10" t="e">
        <f aca="false">IF($A$1="WLB",INDEX(SupplierNomenclature!$D$1:$D$9996,MATCH(C4436,SupplierNomenclature!$I$1:$I$9996,0)),IF($A$1="BERU",INDEX(beru_assortment!$C$1:$C$10000,MATCH(C4436,beru_assortment!$I$1:$I$10000,0)),IF($A$1="OZON",INDEX(ozon_assortment!$F$3:$F$10000,MATCH(C4436,ozon_assortment!$E$3:$E$10000,0)),0)))</f>
        <v>#N/A</v>
      </c>
      <c r="E4436" s="7" t="n">
        <f aca="false">IF(ISBLANK(C4436), , IF(ISBLANK(C4435), E4434+1, E4435))</f>
        <v>0</v>
      </c>
      <c r="F4436" s="10" t="n">
        <f aca="false">IF(ISBLANK(C4436),,IF(OR(ISBLANK(C4435), C4435="Баркод"),1,F4435+1))</f>
        <v>0</v>
      </c>
      <c r="G4436" s="10" t="n">
        <f aca="false">IF(ISBLANK(C4437), F4436/2,)</f>
        <v>0</v>
      </c>
      <c r="H4436" s="0" t="n">
        <f aca="false">IF(ISBLANK(C4436),0,-1)</f>
        <v>0</v>
      </c>
      <c r="I4436" s="0" t="n">
        <f aca="false">IF(AND(ISBLANK(C4435),NOT(ISBLANK(C4436))),1,-1)</f>
        <v>-1</v>
      </c>
      <c r="J4436" s="0" t="n">
        <f aca="false">IF(ISBLANK(C4434),IF(AND(C4435=C4436,NOT(ISBLANK(C4435)),NOT(ISBLANK(C4436))),1,-1),-1)</f>
        <v>-1</v>
      </c>
      <c r="K4436" s="0" t="n">
        <f aca="false">IF(MAX(H4436:J4436)&lt;0,IF(OR(C4436=C4435,C4435=C4434),1,-1),MAX(H4436:J4436))</f>
        <v>0</v>
      </c>
    </row>
    <row r="4437" customFormat="false" ht="13.8" hidden="false" customHeight="false" outlineLevel="0" collapsed="false">
      <c r="B4437" s="8" t="n">
        <f aca="false">MAX(H4437:K4437)</f>
        <v>0</v>
      </c>
      <c r="C4437" s="11"/>
      <c r="D4437" s="10" t="e">
        <f aca="false">IF($A$1="WLB",INDEX(SupplierNomenclature!$D$1:$D$9996,MATCH(C4437,SupplierNomenclature!$I$1:$I$9996,0)),IF($A$1="BERU",INDEX(beru_assortment!$C$1:$C$10000,MATCH(C4437,beru_assortment!$I$1:$I$10000,0)),IF($A$1="OZON",INDEX(ozon_assortment!$F$3:$F$10000,MATCH(C4437,ozon_assortment!$E$3:$E$10000,0)),0)))</f>
        <v>#N/A</v>
      </c>
      <c r="E4437" s="7" t="n">
        <f aca="false">IF(ISBLANK(C4437), , IF(ISBLANK(C4436), E4435+1, E4436))</f>
        <v>0</v>
      </c>
      <c r="F4437" s="10" t="n">
        <f aca="false">IF(ISBLANK(C4437),,IF(OR(ISBLANK(C4436), C4436="Баркод"),1,F4436+1))</f>
        <v>0</v>
      </c>
      <c r="G4437" s="10" t="n">
        <f aca="false">IF(ISBLANK(C4438), F4437/2,)</f>
        <v>0</v>
      </c>
      <c r="H4437" s="0" t="n">
        <f aca="false">IF(ISBLANK(C4437),0,-1)</f>
        <v>0</v>
      </c>
      <c r="I4437" s="0" t="n">
        <f aca="false">IF(AND(ISBLANK(C4436),NOT(ISBLANK(C4437))),1,-1)</f>
        <v>-1</v>
      </c>
      <c r="J4437" s="0" t="n">
        <f aca="false">IF(ISBLANK(C4435),IF(AND(C4436=C4437,NOT(ISBLANK(C4436)),NOT(ISBLANK(C4437))),1,-1),-1)</f>
        <v>-1</v>
      </c>
      <c r="K4437" s="0" t="n">
        <f aca="false">IF(MAX(H4437:J4437)&lt;0,IF(OR(C4437=C4436,C4436=C4435),1,-1),MAX(H4437:J4437))</f>
        <v>0</v>
      </c>
    </row>
    <row r="4438" customFormat="false" ht="13.8" hidden="false" customHeight="false" outlineLevel="0" collapsed="false">
      <c r="B4438" s="8" t="n">
        <f aca="false">MAX(H4438:K4438)</f>
        <v>0</v>
      </c>
      <c r="C4438" s="11"/>
      <c r="D4438" s="10" t="e">
        <f aca="false">IF($A$1="WLB",INDEX(SupplierNomenclature!$D$1:$D$9996,MATCH(C4438,SupplierNomenclature!$I$1:$I$9996,0)),IF($A$1="BERU",INDEX(beru_assortment!$C$1:$C$10000,MATCH(C4438,beru_assortment!$I$1:$I$10000,0)),IF($A$1="OZON",INDEX(ozon_assortment!$F$3:$F$10000,MATCH(C4438,ozon_assortment!$E$3:$E$10000,0)),0)))</f>
        <v>#N/A</v>
      </c>
      <c r="E4438" s="7" t="n">
        <f aca="false">IF(ISBLANK(C4438), , IF(ISBLANK(C4437), E4436+1, E4437))</f>
        <v>0</v>
      </c>
      <c r="F4438" s="10" t="n">
        <f aca="false">IF(ISBLANK(C4438),,IF(OR(ISBLANK(C4437), C4437="Баркод"),1,F4437+1))</f>
        <v>0</v>
      </c>
      <c r="G4438" s="10" t="n">
        <f aca="false">IF(ISBLANK(C4439), F4438/2,)</f>
        <v>0</v>
      </c>
      <c r="H4438" s="0" t="n">
        <f aca="false">IF(ISBLANK(C4438),0,-1)</f>
        <v>0</v>
      </c>
      <c r="I4438" s="0" t="n">
        <f aca="false">IF(AND(ISBLANK(C4437),NOT(ISBLANK(C4438))),1,-1)</f>
        <v>-1</v>
      </c>
      <c r="J4438" s="0" t="n">
        <f aca="false">IF(ISBLANK(C4436),IF(AND(C4437=C4438,NOT(ISBLANK(C4437)),NOT(ISBLANK(C4438))),1,-1),-1)</f>
        <v>-1</v>
      </c>
      <c r="K4438" s="0" t="n">
        <f aca="false">IF(MAX(H4438:J4438)&lt;0,IF(OR(C4438=C4437,C4437=C4436),1,-1),MAX(H4438:J4438))</f>
        <v>0</v>
      </c>
    </row>
    <row r="4439" customFormat="false" ht="13.8" hidden="false" customHeight="false" outlineLevel="0" collapsed="false">
      <c r="B4439" s="8" t="n">
        <f aca="false">MAX(H4439:K4439)</f>
        <v>0</v>
      </c>
      <c r="C4439" s="11"/>
      <c r="D4439" s="10" t="e">
        <f aca="false">IF($A$1="WLB",INDEX(SupplierNomenclature!$D$1:$D$9996,MATCH(C4439,SupplierNomenclature!$I$1:$I$9996,0)),IF($A$1="BERU",INDEX(beru_assortment!$C$1:$C$10000,MATCH(C4439,beru_assortment!$I$1:$I$10000,0)),IF($A$1="OZON",INDEX(ozon_assortment!$F$3:$F$10000,MATCH(C4439,ozon_assortment!$E$3:$E$10000,0)),0)))</f>
        <v>#N/A</v>
      </c>
      <c r="E4439" s="7" t="n">
        <f aca="false">IF(ISBLANK(C4439), , IF(ISBLANK(C4438), E4437+1, E4438))</f>
        <v>0</v>
      </c>
      <c r="F4439" s="10" t="n">
        <f aca="false">IF(ISBLANK(C4439),,IF(OR(ISBLANK(C4438), C4438="Баркод"),1,F4438+1))</f>
        <v>0</v>
      </c>
      <c r="G4439" s="10" t="n">
        <f aca="false">IF(ISBLANK(C4440), F4439/2,)</f>
        <v>0</v>
      </c>
      <c r="H4439" s="0" t="n">
        <f aca="false">IF(ISBLANK(C4439),0,-1)</f>
        <v>0</v>
      </c>
      <c r="I4439" s="0" t="n">
        <f aca="false">IF(AND(ISBLANK(C4438),NOT(ISBLANK(C4439))),1,-1)</f>
        <v>-1</v>
      </c>
      <c r="J4439" s="0" t="n">
        <f aca="false">IF(ISBLANK(C4437),IF(AND(C4438=C4439,NOT(ISBLANK(C4438)),NOT(ISBLANK(C4439))),1,-1),-1)</f>
        <v>-1</v>
      </c>
      <c r="K4439" s="0" t="n">
        <f aca="false">IF(MAX(H4439:J4439)&lt;0,IF(OR(C4439=C4438,C4438=C4437),1,-1),MAX(H4439:J4439))</f>
        <v>0</v>
      </c>
    </row>
    <row r="4440" customFormat="false" ht="13.8" hidden="false" customHeight="false" outlineLevel="0" collapsed="false">
      <c r="B4440" s="8" t="n">
        <f aca="false">MAX(H4440:K4440)</f>
        <v>0</v>
      </c>
      <c r="C4440" s="11"/>
      <c r="D4440" s="10" t="e">
        <f aca="false">IF($A$1="WLB",INDEX(SupplierNomenclature!$D$1:$D$9996,MATCH(C4440,SupplierNomenclature!$I$1:$I$9996,0)),IF($A$1="BERU",INDEX(beru_assortment!$C$1:$C$10000,MATCH(C4440,beru_assortment!$I$1:$I$10000,0)),IF($A$1="OZON",INDEX(ozon_assortment!$F$3:$F$10000,MATCH(C4440,ozon_assortment!$E$3:$E$10000,0)),0)))</f>
        <v>#N/A</v>
      </c>
      <c r="E4440" s="7" t="n">
        <f aca="false">IF(ISBLANK(C4440), , IF(ISBLANK(C4439), E4438+1, E4439))</f>
        <v>0</v>
      </c>
      <c r="F4440" s="10" t="n">
        <f aca="false">IF(ISBLANK(C4440),,IF(OR(ISBLANK(C4439), C4439="Баркод"),1,F4439+1))</f>
        <v>0</v>
      </c>
      <c r="G4440" s="10" t="n">
        <f aca="false">IF(ISBLANK(C4441), F4440/2,)</f>
        <v>0</v>
      </c>
      <c r="H4440" s="0" t="n">
        <f aca="false">IF(ISBLANK(C4440),0,-1)</f>
        <v>0</v>
      </c>
      <c r="I4440" s="0" t="n">
        <f aca="false">IF(AND(ISBLANK(C4439),NOT(ISBLANK(C4440))),1,-1)</f>
        <v>-1</v>
      </c>
      <c r="J4440" s="0" t="n">
        <f aca="false">IF(ISBLANK(C4438),IF(AND(C4439=C4440,NOT(ISBLANK(C4439)),NOT(ISBLANK(C4440))),1,-1),-1)</f>
        <v>-1</v>
      </c>
      <c r="K4440" s="0" t="n">
        <f aca="false">IF(MAX(H4440:J4440)&lt;0,IF(OR(C4440=C4439,C4439=C4438),1,-1),MAX(H4440:J4440))</f>
        <v>0</v>
      </c>
    </row>
    <row r="4441" customFormat="false" ht="13.8" hidden="false" customHeight="false" outlineLevel="0" collapsed="false">
      <c r="B4441" s="8" t="n">
        <f aca="false">MAX(H4441:K4441)</f>
        <v>0</v>
      </c>
      <c r="C4441" s="11"/>
      <c r="D4441" s="10" t="e">
        <f aca="false">IF($A$1="WLB",INDEX(SupplierNomenclature!$D$1:$D$9996,MATCH(C4441,SupplierNomenclature!$I$1:$I$9996,0)),IF($A$1="BERU",INDEX(beru_assortment!$C$1:$C$10000,MATCH(C4441,beru_assortment!$I$1:$I$10000,0)),IF($A$1="OZON",INDEX(ozon_assortment!$F$3:$F$10000,MATCH(C4441,ozon_assortment!$E$3:$E$10000,0)),0)))</f>
        <v>#N/A</v>
      </c>
      <c r="E4441" s="7" t="n">
        <f aca="false">IF(ISBLANK(C4441), , IF(ISBLANK(C4440), E4439+1, E4440))</f>
        <v>0</v>
      </c>
      <c r="F4441" s="10" t="n">
        <f aca="false">IF(ISBLANK(C4441),,IF(OR(ISBLANK(C4440), C4440="Баркод"),1,F4440+1))</f>
        <v>0</v>
      </c>
      <c r="G4441" s="10" t="n">
        <f aca="false">IF(ISBLANK(C4442), F4441/2,)</f>
        <v>0</v>
      </c>
      <c r="H4441" s="0" t="n">
        <f aca="false">IF(ISBLANK(C4441),0,-1)</f>
        <v>0</v>
      </c>
      <c r="I4441" s="0" t="n">
        <f aca="false">IF(AND(ISBLANK(C4440),NOT(ISBLANK(C4441))),1,-1)</f>
        <v>-1</v>
      </c>
      <c r="J4441" s="0" t="n">
        <f aca="false">IF(ISBLANK(C4439),IF(AND(C4440=C4441,NOT(ISBLANK(C4440)),NOT(ISBLANK(C4441))),1,-1),-1)</f>
        <v>-1</v>
      </c>
      <c r="K4441" s="0" t="n">
        <f aca="false">IF(MAX(H4441:J4441)&lt;0,IF(OR(C4441=C4440,C4440=C4439),1,-1),MAX(H4441:J4441))</f>
        <v>0</v>
      </c>
    </row>
    <row r="4442" customFormat="false" ht="13.8" hidden="false" customHeight="false" outlineLevel="0" collapsed="false">
      <c r="B4442" s="8" t="n">
        <f aca="false">MAX(H4442:K4442)</f>
        <v>0</v>
      </c>
      <c r="C4442" s="11"/>
      <c r="D4442" s="10" t="e">
        <f aca="false">IF($A$1="WLB",INDEX(SupplierNomenclature!$D$1:$D$9996,MATCH(C4442,SupplierNomenclature!$I$1:$I$9996,0)),IF($A$1="BERU",INDEX(beru_assortment!$C$1:$C$10000,MATCH(C4442,beru_assortment!$I$1:$I$10000,0)),IF($A$1="OZON",INDEX(ozon_assortment!$F$3:$F$10000,MATCH(C4442,ozon_assortment!$E$3:$E$10000,0)),0)))</f>
        <v>#N/A</v>
      </c>
      <c r="E4442" s="7" t="n">
        <f aca="false">IF(ISBLANK(C4442), , IF(ISBLANK(C4441), E4440+1, E4441))</f>
        <v>0</v>
      </c>
      <c r="F4442" s="10" t="n">
        <f aca="false">IF(ISBLANK(C4442),,IF(OR(ISBLANK(C4441), C4441="Баркод"),1,F4441+1))</f>
        <v>0</v>
      </c>
      <c r="G4442" s="10" t="n">
        <f aca="false">IF(ISBLANK(C4443), F4442/2,)</f>
        <v>0</v>
      </c>
      <c r="H4442" s="0" t="n">
        <f aca="false">IF(ISBLANK(C4442),0,-1)</f>
        <v>0</v>
      </c>
      <c r="I4442" s="0" t="n">
        <f aca="false">IF(AND(ISBLANK(C4441),NOT(ISBLANK(C4442))),1,-1)</f>
        <v>-1</v>
      </c>
      <c r="J4442" s="0" t="n">
        <f aca="false">IF(ISBLANK(C4440),IF(AND(C4441=C4442,NOT(ISBLANK(C4441)),NOT(ISBLANK(C4442))),1,-1),-1)</f>
        <v>-1</v>
      </c>
      <c r="K4442" s="0" t="n">
        <f aca="false">IF(MAX(H4442:J4442)&lt;0,IF(OR(C4442=C4441,C4441=C4440),1,-1),MAX(H4442:J4442))</f>
        <v>0</v>
      </c>
    </row>
    <row r="4443" customFormat="false" ht="13.8" hidden="false" customHeight="false" outlineLevel="0" collapsed="false">
      <c r="B4443" s="8" t="n">
        <f aca="false">MAX(H4443:K4443)</f>
        <v>0</v>
      </c>
      <c r="C4443" s="11"/>
      <c r="D4443" s="10" t="e">
        <f aca="false">IF($A$1="WLB",INDEX(SupplierNomenclature!$D$1:$D$9996,MATCH(C4443,SupplierNomenclature!$I$1:$I$9996,0)),IF($A$1="BERU",INDEX(beru_assortment!$C$1:$C$10000,MATCH(C4443,beru_assortment!$I$1:$I$10000,0)),IF($A$1="OZON",INDEX(ozon_assortment!$F$3:$F$10000,MATCH(C4443,ozon_assortment!$E$3:$E$10000,0)),0)))</f>
        <v>#N/A</v>
      </c>
      <c r="E4443" s="7" t="n">
        <f aca="false">IF(ISBLANK(C4443), , IF(ISBLANK(C4442), E4441+1, E4442))</f>
        <v>0</v>
      </c>
      <c r="F4443" s="10" t="n">
        <f aca="false">IF(ISBLANK(C4443),,IF(OR(ISBLANK(C4442), C4442="Баркод"),1,F4442+1))</f>
        <v>0</v>
      </c>
      <c r="G4443" s="10" t="n">
        <f aca="false">IF(ISBLANK(C4444), F4443/2,)</f>
        <v>0</v>
      </c>
      <c r="H4443" s="0" t="n">
        <f aca="false">IF(ISBLANK(C4443),0,-1)</f>
        <v>0</v>
      </c>
      <c r="I4443" s="0" t="n">
        <f aca="false">IF(AND(ISBLANK(C4442),NOT(ISBLANK(C4443))),1,-1)</f>
        <v>-1</v>
      </c>
      <c r="J4443" s="0" t="n">
        <f aca="false">IF(ISBLANK(C4441),IF(AND(C4442=C4443,NOT(ISBLANK(C4442)),NOT(ISBLANK(C4443))),1,-1),-1)</f>
        <v>-1</v>
      </c>
      <c r="K4443" s="0" t="n">
        <f aca="false">IF(MAX(H4443:J4443)&lt;0,IF(OR(C4443=C4442,C4442=C4441),1,-1),MAX(H4443:J4443))</f>
        <v>0</v>
      </c>
    </row>
    <row r="4444" customFormat="false" ht="13.8" hidden="false" customHeight="false" outlineLevel="0" collapsed="false">
      <c r="B4444" s="8" t="n">
        <f aca="false">MAX(H4444:K4444)</f>
        <v>0</v>
      </c>
      <c r="C4444" s="11"/>
      <c r="D4444" s="10" t="e">
        <f aca="false">IF($A$1="WLB",INDEX(SupplierNomenclature!$D$1:$D$9996,MATCH(C4444,SupplierNomenclature!$I$1:$I$9996,0)),IF($A$1="BERU",INDEX(beru_assortment!$C$1:$C$10000,MATCH(C4444,beru_assortment!$I$1:$I$10000,0)),IF($A$1="OZON",INDEX(ozon_assortment!$F$3:$F$10000,MATCH(C4444,ozon_assortment!$E$3:$E$10000,0)),0)))</f>
        <v>#N/A</v>
      </c>
      <c r="E4444" s="7" t="n">
        <f aca="false">IF(ISBLANK(C4444), , IF(ISBLANK(C4443), E4442+1, E4443))</f>
        <v>0</v>
      </c>
      <c r="F4444" s="10" t="n">
        <f aca="false">IF(ISBLANK(C4444),,IF(OR(ISBLANK(C4443), C4443="Баркод"),1,F4443+1))</f>
        <v>0</v>
      </c>
      <c r="G4444" s="10" t="n">
        <f aca="false">IF(ISBLANK(C4445), F4444/2,)</f>
        <v>0</v>
      </c>
      <c r="H4444" s="0" t="n">
        <f aca="false">IF(ISBLANK(C4444),0,-1)</f>
        <v>0</v>
      </c>
      <c r="I4444" s="0" t="n">
        <f aca="false">IF(AND(ISBLANK(C4443),NOT(ISBLANK(C4444))),1,-1)</f>
        <v>-1</v>
      </c>
      <c r="J4444" s="0" t="n">
        <f aca="false">IF(ISBLANK(C4442),IF(AND(C4443=C4444,NOT(ISBLANK(C4443)),NOT(ISBLANK(C4444))),1,-1),-1)</f>
        <v>-1</v>
      </c>
      <c r="K4444" s="0" t="n">
        <f aca="false">IF(MAX(H4444:J4444)&lt;0,IF(OR(C4444=C4443,C4443=C4442),1,-1),MAX(H4444:J4444))</f>
        <v>0</v>
      </c>
    </row>
    <row r="4445" customFormat="false" ht="13.8" hidden="false" customHeight="false" outlineLevel="0" collapsed="false">
      <c r="B4445" s="8" t="n">
        <f aca="false">MAX(H4445:K4445)</f>
        <v>0</v>
      </c>
      <c r="C4445" s="11"/>
      <c r="D4445" s="10" t="e">
        <f aca="false">IF($A$1="WLB",INDEX(SupplierNomenclature!$D$1:$D$9996,MATCH(C4445,SupplierNomenclature!$I$1:$I$9996,0)),IF($A$1="BERU",INDEX(beru_assortment!$C$1:$C$10000,MATCH(C4445,beru_assortment!$I$1:$I$10000,0)),IF($A$1="OZON",INDEX(ozon_assortment!$F$3:$F$10000,MATCH(C4445,ozon_assortment!$E$3:$E$10000,0)),0)))</f>
        <v>#N/A</v>
      </c>
      <c r="E4445" s="7" t="n">
        <f aca="false">IF(ISBLANK(C4445), , IF(ISBLANK(C4444), E4443+1, E4444))</f>
        <v>0</v>
      </c>
      <c r="F4445" s="10" t="n">
        <f aca="false">IF(ISBLANK(C4445),,IF(OR(ISBLANK(C4444), C4444="Баркод"),1,F4444+1))</f>
        <v>0</v>
      </c>
      <c r="G4445" s="10" t="n">
        <f aca="false">IF(ISBLANK(C4446), F4445/2,)</f>
        <v>0</v>
      </c>
      <c r="H4445" s="0" t="n">
        <f aca="false">IF(ISBLANK(C4445),0,-1)</f>
        <v>0</v>
      </c>
      <c r="I4445" s="0" t="n">
        <f aca="false">IF(AND(ISBLANK(C4444),NOT(ISBLANK(C4445))),1,-1)</f>
        <v>-1</v>
      </c>
      <c r="J4445" s="0" t="n">
        <f aca="false">IF(ISBLANK(C4443),IF(AND(C4444=C4445,NOT(ISBLANK(C4444)),NOT(ISBLANK(C4445))),1,-1),-1)</f>
        <v>-1</v>
      </c>
      <c r="K4445" s="0" t="n">
        <f aca="false">IF(MAX(H4445:J4445)&lt;0,IF(OR(C4445=C4444,C4444=C4443),1,-1),MAX(H4445:J4445))</f>
        <v>0</v>
      </c>
    </row>
    <row r="4446" customFormat="false" ht="13.8" hidden="false" customHeight="false" outlineLevel="0" collapsed="false">
      <c r="B4446" s="8" t="n">
        <f aca="false">MAX(H4446:K4446)</f>
        <v>0</v>
      </c>
      <c r="C4446" s="11"/>
      <c r="D4446" s="10" t="e">
        <f aca="false">IF($A$1="WLB",INDEX(SupplierNomenclature!$D$1:$D$9996,MATCH(C4446,SupplierNomenclature!$I$1:$I$9996,0)),IF($A$1="BERU",INDEX(beru_assortment!$C$1:$C$10000,MATCH(C4446,beru_assortment!$I$1:$I$10000,0)),IF($A$1="OZON",INDEX(ozon_assortment!$F$3:$F$10000,MATCH(C4446,ozon_assortment!$E$3:$E$10000,0)),0)))</f>
        <v>#N/A</v>
      </c>
      <c r="E4446" s="7" t="n">
        <f aca="false">IF(ISBLANK(C4446), , IF(ISBLANK(C4445), E4444+1, E4445))</f>
        <v>0</v>
      </c>
      <c r="F4446" s="10" t="n">
        <f aca="false">IF(ISBLANK(C4446),,IF(OR(ISBLANK(C4445), C4445="Баркод"),1,F4445+1))</f>
        <v>0</v>
      </c>
      <c r="G4446" s="10" t="n">
        <f aca="false">IF(ISBLANK(C4447), F4446/2,)</f>
        <v>0</v>
      </c>
      <c r="H4446" s="0" t="n">
        <f aca="false">IF(ISBLANK(C4446),0,-1)</f>
        <v>0</v>
      </c>
      <c r="I4446" s="0" t="n">
        <f aca="false">IF(AND(ISBLANK(C4445),NOT(ISBLANK(C4446))),1,-1)</f>
        <v>-1</v>
      </c>
      <c r="J4446" s="0" t="n">
        <f aca="false">IF(ISBLANK(C4444),IF(AND(C4445=C4446,NOT(ISBLANK(C4445)),NOT(ISBLANK(C4446))),1,-1),-1)</f>
        <v>-1</v>
      </c>
      <c r="K4446" s="0" t="n">
        <f aca="false">IF(MAX(H4446:J4446)&lt;0,IF(OR(C4446=C4445,C4445=C4444),1,-1),MAX(H4446:J4446))</f>
        <v>0</v>
      </c>
    </row>
    <row r="4447" customFormat="false" ht="13.8" hidden="false" customHeight="false" outlineLevel="0" collapsed="false">
      <c r="B4447" s="8" t="n">
        <f aca="false">MAX(H4447:K4447)</f>
        <v>0</v>
      </c>
      <c r="C4447" s="11"/>
      <c r="D4447" s="10" t="e">
        <f aca="false">IF($A$1="WLB",INDEX(SupplierNomenclature!$D$1:$D$9996,MATCH(C4447,SupplierNomenclature!$I$1:$I$9996,0)),IF($A$1="BERU",INDEX(beru_assortment!$C$1:$C$10000,MATCH(C4447,beru_assortment!$I$1:$I$10000,0)),IF($A$1="OZON",INDEX(ozon_assortment!$F$3:$F$10000,MATCH(C4447,ozon_assortment!$E$3:$E$10000,0)),0)))</f>
        <v>#N/A</v>
      </c>
      <c r="E4447" s="7" t="n">
        <f aca="false">IF(ISBLANK(C4447), , IF(ISBLANK(C4446), E4445+1, E4446))</f>
        <v>0</v>
      </c>
      <c r="F4447" s="10" t="n">
        <f aca="false">IF(ISBLANK(C4447),,IF(OR(ISBLANK(C4446), C4446="Баркод"),1,F4446+1))</f>
        <v>0</v>
      </c>
      <c r="G4447" s="10" t="n">
        <f aca="false">IF(ISBLANK(C4448), F4447/2,)</f>
        <v>0</v>
      </c>
      <c r="H4447" s="0" t="n">
        <f aca="false">IF(ISBLANK(C4447),0,-1)</f>
        <v>0</v>
      </c>
      <c r="I4447" s="0" t="n">
        <f aca="false">IF(AND(ISBLANK(C4446),NOT(ISBLANK(C4447))),1,-1)</f>
        <v>-1</v>
      </c>
      <c r="J4447" s="0" t="n">
        <f aca="false">IF(ISBLANK(C4445),IF(AND(C4446=C4447,NOT(ISBLANK(C4446)),NOT(ISBLANK(C4447))),1,-1),-1)</f>
        <v>-1</v>
      </c>
      <c r="K4447" s="0" t="n">
        <f aca="false">IF(MAX(H4447:J4447)&lt;0,IF(OR(C4447=C4446,C4446=C4445),1,-1),MAX(H4447:J4447))</f>
        <v>0</v>
      </c>
    </row>
    <row r="4448" customFormat="false" ht="13.8" hidden="false" customHeight="false" outlineLevel="0" collapsed="false">
      <c r="B4448" s="8" t="n">
        <f aca="false">MAX(H4448:K4448)</f>
        <v>0</v>
      </c>
      <c r="C4448" s="11"/>
      <c r="D4448" s="10" t="e">
        <f aca="false">IF($A$1="WLB",INDEX(SupplierNomenclature!$D$1:$D$9996,MATCH(C4448,SupplierNomenclature!$I$1:$I$9996,0)),IF($A$1="BERU",INDEX(beru_assortment!$C$1:$C$10000,MATCH(C4448,beru_assortment!$I$1:$I$10000,0)),IF($A$1="OZON",INDEX(ozon_assortment!$F$3:$F$10000,MATCH(C4448,ozon_assortment!$E$3:$E$10000,0)),0)))</f>
        <v>#N/A</v>
      </c>
      <c r="E4448" s="7" t="n">
        <f aca="false">IF(ISBLANK(C4448), , IF(ISBLANK(C4447), E4446+1, E4447))</f>
        <v>0</v>
      </c>
      <c r="F4448" s="10" t="n">
        <f aca="false">IF(ISBLANK(C4448),,IF(OR(ISBLANK(C4447), C4447="Баркод"),1,F4447+1))</f>
        <v>0</v>
      </c>
      <c r="G4448" s="10" t="n">
        <f aca="false">IF(ISBLANK(C4449), F4448/2,)</f>
        <v>0</v>
      </c>
      <c r="H4448" s="0" t="n">
        <f aca="false">IF(ISBLANK(C4448),0,-1)</f>
        <v>0</v>
      </c>
      <c r="I4448" s="0" t="n">
        <f aca="false">IF(AND(ISBLANK(C4447),NOT(ISBLANK(C4448))),1,-1)</f>
        <v>-1</v>
      </c>
      <c r="J4448" s="0" t="n">
        <f aca="false">IF(ISBLANK(C4446),IF(AND(C4447=C4448,NOT(ISBLANK(C4447)),NOT(ISBLANK(C4448))),1,-1),-1)</f>
        <v>-1</v>
      </c>
      <c r="K4448" s="0" t="n">
        <f aca="false">IF(MAX(H4448:J4448)&lt;0,IF(OR(C4448=C4447,C4447=C4446),1,-1),MAX(H4448:J4448))</f>
        <v>0</v>
      </c>
    </row>
    <row r="4449" customFormat="false" ht="13.8" hidden="false" customHeight="false" outlineLevel="0" collapsed="false">
      <c r="B4449" s="8" t="n">
        <f aca="false">MAX(H4449:K4449)</f>
        <v>0</v>
      </c>
      <c r="C4449" s="11"/>
      <c r="D4449" s="10" t="e">
        <f aca="false">IF($A$1="WLB",INDEX(SupplierNomenclature!$D$1:$D$9996,MATCH(C4449,SupplierNomenclature!$I$1:$I$9996,0)),IF($A$1="BERU",INDEX(beru_assortment!$C$1:$C$10000,MATCH(C4449,beru_assortment!$I$1:$I$10000,0)),IF($A$1="OZON",INDEX(ozon_assortment!$F$3:$F$10000,MATCH(C4449,ozon_assortment!$E$3:$E$10000,0)),0)))</f>
        <v>#N/A</v>
      </c>
      <c r="E4449" s="7" t="n">
        <f aca="false">IF(ISBLANK(C4449), , IF(ISBLANK(C4448), E4447+1, E4448))</f>
        <v>0</v>
      </c>
      <c r="F4449" s="10" t="n">
        <f aca="false">IF(ISBLANK(C4449),,IF(OR(ISBLANK(C4448), C4448="Баркод"),1,F4448+1))</f>
        <v>0</v>
      </c>
      <c r="G4449" s="10" t="n">
        <f aca="false">IF(ISBLANK(C4450), F4449/2,)</f>
        <v>0</v>
      </c>
      <c r="H4449" s="0" t="n">
        <f aca="false">IF(ISBLANK(C4449),0,-1)</f>
        <v>0</v>
      </c>
      <c r="I4449" s="0" t="n">
        <f aca="false">IF(AND(ISBLANK(C4448),NOT(ISBLANK(C4449))),1,-1)</f>
        <v>-1</v>
      </c>
      <c r="J4449" s="0" t="n">
        <f aca="false">IF(ISBLANK(C4447),IF(AND(C4448=C4449,NOT(ISBLANK(C4448)),NOT(ISBLANK(C4449))),1,-1),-1)</f>
        <v>-1</v>
      </c>
      <c r="K4449" s="0" t="n">
        <f aca="false">IF(MAX(H4449:J4449)&lt;0,IF(OR(C4449=C4448,C4448=C4447),1,-1),MAX(H4449:J4449))</f>
        <v>0</v>
      </c>
    </row>
    <row r="4450" customFormat="false" ht="13.8" hidden="false" customHeight="false" outlineLevel="0" collapsed="false">
      <c r="B4450" s="8" t="n">
        <f aca="false">MAX(H4450:K4450)</f>
        <v>0</v>
      </c>
      <c r="C4450" s="11"/>
      <c r="D4450" s="10" t="e">
        <f aca="false">IF($A$1="WLB",INDEX(SupplierNomenclature!$D$1:$D$9996,MATCH(C4450,SupplierNomenclature!$I$1:$I$9996,0)),IF($A$1="BERU",INDEX(beru_assortment!$C$1:$C$10000,MATCH(C4450,beru_assortment!$I$1:$I$10000,0)),IF($A$1="OZON",INDEX(ozon_assortment!$F$3:$F$10000,MATCH(C4450,ozon_assortment!$E$3:$E$10000,0)),0)))</f>
        <v>#N/A</v>
      </c>
      <c r="E4450" s="7" t="n">
        <f aca="false">IF(ISBLANK(C4450), , IF(ISBLANK(C4449), E4448+1, E4449))</f>
        <v>0</v>
      </c>
      <c r="F4450" s="10" t="n">
        <f aca="false">IF(ISBLANK(C4450),,IF(OR(ISBLANK(C4449), C4449="Баркод"),1,F4449+1))</f>
        <v>0</v>
      </c>
      <c r="G4450" s="10" t="n">
        <f aca="false">IF(ISBLANK(C4451), F4450/2,)</f>
        <v>0</v>
      </c>
      <c r="H4450" s="0" t="n">
        <f aca="false">IF(ISBLANK(C4450),0,-1)</f>
        <v>0</v>
      </c>
      <c r="I4450" s="0" t="n">
        <f aca="false">IF(AND(ISBLANK(C4449),NOT(ISBLANK(C4450))),1,-1)</f>
        <v>-1</v>
      </c>
      <c r="J4450" s="0" t="n">
        <f aca="false">IF(ISBLANK(C4448),IF(AND(C4449=C4450,NOT(ISBLANK(C4449)),NOT(ISBLANK(C4450))),1,-1),-1)</f>
        <v>-1</v>
      </c>
      <c r="K4450" s="0" t="n">
        <f aca="false">IF(MAX(H4450:J4450)&lt;0,IF(OR(C4450=C4449,C4449=C4448),1,-1),MAX(H4450:J4450))</f>
        <v>0</v>
      </c>
    </row>
    <row r="4451" customFormat="false" ht="13.8" hidden="false" customHeight="false" outlineLevel="0" collapsed="false">
      <c r="B4451" s="8" t="n">
        <f aca="false">MAX(H4451:K4451)</f>
        <v>0</v>
      </c>
      <c r="C4451" s="11"/>
      <c r="D4451" s="10" t="e">
        <f aca="false">IF($A$1="WLB",INDEX(SupplierNomenclature!$D$1:$D$9996,MATCH(C4451,SupplierNomenclature!$I$1:$I$9996,0)),IF($A$1="BERU",INDEX(beru_assortment!$C$1:$C$10000,MATCH(C4451,beru_assortment!$I$1:$I$10000,0)),IF($A$1="OZON",INDEX(ozon_assortment!$F$3:$F$10000,MATCH(C4451,ozon_assortment!$E$3:$E$10000,0)),0)))</f>
        <v>#N/A</v>
      </c>
      <c r="E4451" s="7" t="n">
        <f aca="false">IF(ISBLANK(C4451), , IF(ISBLANK(C4450), E4449+1, E4450))</f>
        <v>0</v>
      </c>
      <c r="F4451" s="10" t="n">
        <f aca="false">IF(ISBLANK(C4451),,IF(OR(ISBLANK(C4450), C4450="Баркод"),1,F4450+1))</f>
        <v>0</v>
      </c>
      <c r="G4451" s="10" t="n">
        <f aca="false">IF(ISBLANK(C4452), F4451/2,)</f>
        <v>0</v>
      </c>
      <c r="H4451" s="0" t="n">
        <f aca="false">IF(ISBLANK(C4451),0,-1)</f>
        <v>0</v>
      </c>
      <c r="I4451" s="0" t="n">
        <f aca="false">IF(AND(ISBLANK(C4450),NOT(ISBLANK(C4451))),1,-1)</f>
        <v>-1</v>
      </c>
      <c r="J4451" s="0" t="n">
        <f aca="false">IF(ISBLANK(C4449),IF(AND(C4450=C4451,NOT(ISBLANK(C4450)),NOT(ISBLANK(C4451))),1,-1),-1)</f>
        <v>-1</v>
      </c>
      <c r="K4451" s="0" t="n">
        <f aca="false">IF(MAX(H4451:J4451)&lt;0,IF(OR(C4451=C4450,C4450=C4449),1,-1),MAX(H4451:J4451))</f>
        <v>0</v>
      </c>
    </row>
    <row r="4452" customFormat="false" ht="13.8" hidden="false" customHeight="false" outlineLevel="0" collapsed="false">
      <c r="B4452" s="8" t="n">
        <f aca="false">MAX(H4452:K4452)</f>
        <v>0</v>
      </c>
      <c r="C4452" s="11"/>
      <c r="D4452" s="10" t="e">
        <f aca="false">IF($A$1="WLB",INDEX(SupplierNomenclature!$D$1:$D$9996,MATCH(C4452,SupplierNomenclature!$I$1:$I$9996,0)),IF($A$1="BERU",INDEX(beru_assortment!$C$1:$C$10000,MATCH(C4452,beru_assortment!$I$1:$I$10000,0)),IF($A$1="OZON",INDEX(ozon_assortment!$F$3:$F$10000,MATCH(C4452,ozon_assortment!$E$3:$E$10000,0)),0)))</f>
        <v>#N/A</v>
      </c>
      <c r="E4452" s="7" t="n">
        <f aca="false">IF(ISBLANK(C4452), , IF(ISBLANK(C4451), E4450+1, E4451))</f>
        <v>0</v>
      </c>
      <c r="F4452" s="10" t="n">
        <f aca="false">IF(ISBLANK(C4452),,IF(OR(ISBLANK(C4451), C4451="Баркод"),1,F4451+1))</f>
        <v>0</v>
      </c>
      <c r="G4452" s="10" t="n">
        <f aca="false">IF(ISBLANK(C4453), F4452/2,)</f>
        <v>0</v>
      </c>
      <c r="H4452" s="0" t="n">
        <f aca="false">IF(ISBLANK(C4452),0,-1)</f>
        <v>0</v>
      </c>
      <c r="I4452" s="0" t="n">
        <f aca="false">IF(AND(ISBLANK(C4451),NOT(ISBLANK(C4452))),1,-1)</f>
        <v>-1</v>
      </c>
      <c r="J4452" s="0" t="n">
        <f aca="false">IF(ISBLANK(C4450),IF(AND(C4451=C4452,NOT(ISBLANK(C4451)),NOT(ISBLANK(C4452))),1,-1),-1)</f>
        <v>-1</v>
      </c>
      <c r="K4452" s="0" t="n">
        <f aca="false">IF(MAX(H4452:J4452)&lt;0,IF(OR(C4452=C4451,C4451=C4450),1,-1),MAX(H4452:J4452))</f>
        <v>0</v>
      </c>
    </row>
    <row r="4453" customFormat="false" ht="13.8" hidden="false" customHeight="false" outlineLevel="0" collapsed="false">
      <c r="B4453" s="8" t="n">
        <f aca="false">MAX(H4453:K4453)</f>
        <v>0</v>
      </c>
      <c r="C4453" s="11"/>
      <c r="D4453" s="10" t="e">
        <f aca="false">IF($A$1="WLB",INDEX(SupplierNomenclature!$D$1:$D$9996,MATCH(C4453,SupplierNomenclature!$I$1:$I$9996,0)),IF($A$1="BERU",INDEX(beru_assortment!$C$1:$C$10000,MATCH(C4453,beru_assortment!$I$1:$I$10000,0)),IF($A$1="OZON",INDEX(ozon_assortment!$F$3:$F$10000,MATCH(C4453,ozon_assortment!$E$3:$E$10000,0)),0)))</f>
        <v>#N/A</v>
      </c>
      <c r="E4453" s="7" t="n">
        <f aca="false">IF(ISBLANK(C4453), , IF(ISBLANK(C4452), E4451+1, E4452))</f>
        <v>0</v>
      </c>
      <c r="F4453" s="10" t="n">
        <f aca="false">IF(ISBLANK(C4453),,IF(OR(ISBLANK(C4452), C4452="Баркод"),1,F4452+1))</f>
        <v>0</v>
      </c>
      <c r="G4453" s="10" t="n">
        <f aca="false">IF(ISBLANK(C4454), F4453/2,)</f>
        <v>0</v>
      </c>
      <c r="H4453" s="0" t="n">
        <f aca="false">IF(ISBLANK(C4453),0,-1)</f>
        <v>0</v>
      </c>
      <c r="I4453" s="0" t="n">
        <f aca="false">IF(AND(ISBLANK(C4452),NOT(ISBLANK(C4453))),1,-1)</f>
        <v>-1</v>
      </c>
      <c r="J4453" s="0" t="n">
        <f aca="false">IF(ISBLANK(C4451),IF(AND(C4452=C4453,NOT(ISBLANK(C4452)),NOT(ISBLANK(C4453))),1,-1),-1)</f>
        <v>-1</v>
      </c>
      <c r="K4453" s="0" t="n">
        <f aca="false">IF(MAX(H4453:J4453)&lt;0,IF(OR(C4453=C4452,C4452=C4451),1,-1),MAX(H4453:J4453))</f>
        <v>0</v>
      </c>
    </row>
    <row r="4454" customFormat="false" ht="13.8" hidden="false" customHeight="false" outlineLevel="0" collapsed="false">
      <c r="B4454" s="8" t="n">
        <f aca="false">MAX(H4454:K4454)</f>
        <v>0</v>
      </c>
      <c r="C4454" s="11"/>
      <c r="D4454" s="10" t="e">
        <f aca="false">IF($A$1="WLB",INDEX(SupplierNomenclature!$D$1:$D$9996,MATCH(C4454,SupplierNomenclature!$I$1:$I$9996,0)),IF($A$1="BERU",INDEX(beru_assortment!$C$1:$C$10000,MATCH(C4454,beru_assortment!$I$1:$I$10000,0)),IF($A$1="OZON",INDEX(ozon_assortment!$F$3:$F$10000,MATCH(C4454,ozon_assortment!$E$3:$E$10000,0)),0)))</f>
        <v>#N/A</v>
      </c>
      <c r="E4454" s="7" t="n">
        <f aca="false">IF(ISBLANK(C4454), , IF(ISBLANK(C4453), E4452+1, E4453))</f>
        <v>0</v>
      </c>
      <c r="F4454" s="10" t="n">
        <f aca="false">IF(ISBLANK(C4454),,IF(OR(ISBLANK(C4453), C4453="Баркод"),1,F4453+1))</f>
        <v>0</v>
      </c>
      <c r="G4454" s="10" t="n">
        <f aca="false">IF(ISBLANK(C4455), F4454/2,)</f>
        <v>0</v>
      </c>
      <c r="H4454" s="0" t="n">
        <f aca="false">IF(ISBLANK(C4454),0,-1)</f>
        <v>0</v>
      </c>
      <c r="I4454" s="0" t="n">
        <f aca="false">IF(AND(ISBLANK(C4453),NOT(ISBLANK(C4454))),1,-1)</f>
        <v>-1</v>
      </c>
      <c r="J4454" s="0" t="n">
        <f aca="false">IF(ISBLANK(C4452),IF(AND(C4453=C4454,NOT(ISBLANK(C4453)),NOT(ISBLANK(C4454))),1,-1),-1)</f>
        <v>-1</v>
      </c>
      <c r="K4454" s="0" t="n">
        <f aca="false">IF(MAX(H4454:J4454)&lt;0,IF(OR(C4454=C4453,C4453=C4452),1,-1),MAX(H4454:J4454))</f>
        <v>0</v>
      </c>
    </row>
    <row r="4455" customFormat="false" ht="13.8" hidden="false" customHeight="false" outlineLevel="0" collapsed="false">
      <c r="B4455" s="8" t="n">
        <f aca="false">MAX(H4455:K4455)</f>
        <v>0</v>
      </c>
      <c r="C4455" s="11"/>
      <c r="D4455" s="10" t="e">
        <f aca="false">IF($A$1="WLB",INDEX(SupplierNomenclature!$D$1:$D$9996,MATCH(C4455,SupplierNomenclature!$I$1:$I$9996,0)),IF($A$1="BERU",INDEX(beru_assortment!$C$1:$C$10000,MATCH(C4455,beru_assortment!$I$1:$I$10000,0)),IF($A$1="OZON",INDEX(ozon_assortment!$F$3:$F$10000,MATCH(C4455,ozon_assortment!$E$3:$E$10000,0)),0)))</f>
        <v>#N/A</v>
      </c>
      <c r="E4455" s="7" t="n">
        <f aca="false">IF(ISBLANK(C4455), , IF(ISBLANK(C4454), E4453+1, E4454))</f>
        <v>0</v>
      </c>
      <c r="F4455" s="10" t="n">
        <f aca="false">IF(ISBLANK(C4455),,IF(OR(ISBLANK(C4454), C4454="Баркод"),1,F4454+1))</f>
        <v>0</v>
      </c>
      <c r="G4455" s="10" t="n">
        <f aca="false">IF(ISBLANK(C4456), F4455/2,)</f>
        <v>0</v>
      </c>
      <c r="H4455" s="0" t="n">
        <f aca="false">IF(ISBLANK(C4455),0,-1)</f>
        <v>0</v>
      </c>
      <c r="I4455" s="0" t="n">
        <f aca="false">IF(AND(ISBLANK(C4454),NOT(ISBLANK(C4455))),1,-1)</f>
        <v>-1</v>
      </c>
      <c r="J4455" s="0" t="n">
        <f aca="false">IF(ISBLANK(C4453),IF(AND(C4454=C4455,NOT(ISBLANK(C4454)),NOT(ISBLANK(C4455))),1,-1),-1)</f>
        <v>-1</v>
      </c>
      <c r="K4455" s="0" t="n">
        <f aca="false">IF(MAX(H4455:J4455)&lt;0,IF(OR(C4455=C4454,C4454=C4453),1,-1),MAX(H4455:J4455))</f>
        <v>0</v>
      </c>
    </row>
    <row r="4456" customFormat="false" ht="13.8" hidden="false" customHeight="false" outlineLevel="0" collapsed="false">
      <c r="B4456" s="8" t="n">
        <f aca="false">MAX(H4456:K4456)</f>
        <v>0</v>
      </c>
      <c r="C4456" s="11"/>
      <c r="D4456" s="10" t="e">
        <f aca="false">IF($A$1="WLB",INDEX(SupplierNomenclature!$D$1:$D$9996,MATCH(C4456,SupplierNomenclature!$I$1:$I$9996,0)),IF($A$1="BERU",INDEX(beru_assortment!$C$1:$C$10000,MATCH(C4456,beru_assortment!$I$1:$I$10000,0)),IF($A$1="OZON",INDEX(ozon_assortment!$F$3:$F$10000,MATCH(C4456,ozon_assortment!$E$3:$E$10000,0)),0)))</f>
        <v>#N/A</v>
      </c>
      <c r="E4456" s="7" t="n">
        <f aca="false">IF(ISBLANK(C4456), , IF(ISBLANK(C4455), E4454+1, E4455))</f>
        <v>0</v>
      </c>
      <c r="F4456" s="10" t="n">
        <f aca="false">IF(ISBLANK(C4456),,IF(OR(ISBLANK(C4455), C4455="Баркод"),1,F4455+1))</f>
        <v>0</v>
      </c>
      <c r="G4456" s="10" t="n">
        <f aca="false">IF(ISBLANK(C4457), F4456/2,)</f>
        <v>0</v>
      </c>
      <c r="H4456" s="0" t="n">
        <f aca="false">IF(ISBLANK(C4456),0,-1)</f>
        <v>0</v>
      </c>
      <c r="I4456" s="0" t="n">
        <f aca="false">IF(AND(ISBLANK(C4455),NOT(ISBLANK(C4456))),1,-1)</f>
        <v>-1</v>
      </c>
      <c r="J4456" s="0" t="n">
        <f aca="false">IF(ISBLANK(C4454),IF(AND(C4455=C4456,NOT(ISBLANK(C4455)),NOT(ISBLANK(C4456))),1,-1),-1)</f>
        <v>-1</v>
      </c>
      <c r="K4456" s="0" t="n">
        <f aca="false">IF(MAX(H4456:J4456)&lt;0,IF(OR(C4456=C4455,C4455=C4454),1,-1),MAX(H4456:J4456))</f>
        <v>0</v>
      </c>
    </row>
    <row r="4457" customFormat="false" ht="13.8" hidden="false" customHeight="false" outlineLevel="0" collapsed="false">
      <c r="B4457" s="8" t="n">
        <f aca="false">MAX(H4457:K4457)</f>
        <v>0</v>
      </c>
      <c r="C4457" s="11"/>
      <c r="D4457" s="10" t="e">
        <f aca="false">IF($A$1="WLB",INDEX(SupplierNomenclature!$D$1:$D$9996,MATCH(C4457,SupplierNomenclature!$I$1:$I$9996,0)),IF($A$1="BERU",INDEX(beru_assortment!$C$1:$C$10000,MATCH(C4457,beru_assortment!$I$1:$I$10000,0)),IF($A$1="OZON",INDEX(ozon_assortment!$F$3:$F$10000,MATCH(C4457,ozon_assortment!$E$3:$E$10000,0)),0)))</f>
        <v>#N/A</v>
      </c>
      <c r="E4457" s="7" t="n">
        <f aca="false">IF(ISBLANK(C4457), , IF(ISBLANK(C4456), E4455+1, E4456))</f>
        <v>0</v>
      </c>
      <c r="F4457" s="10" t="n">
        <f aca="false">IF(ISBLANK(C4457),,IF(OR(ISBLANK(C4456), C4456="Баркод"),1,F4456+1))</f>
        <v>0</v>
      </c>
      <c r="G4457" s="10" t="n">
        <f aca="false">IF(ISBLANK(C4458), F4457/2,)</f>
        <v>0</v>
      </c>
      <c r="H4457" s="0" t="n">
        <f aca="false">IF(ISBLANK(C4457),0,-1)</f>
        <v>0</v>
      </c>
      <c r="I4457" s="0" t="n">
        <f aca="false">IF(AND(ISBLANK(C4456),NOT(ISBLANK(C4457))),1,-1)</f>
        <v>-1</v>
      </c>
      <c r="J4457" s="0" t="n">
        <f aca="false">IF(ISBLANK(C4455),IF(AND(C4456=C4457,NOT(ISBLANK(C4456)),NOT(ISBLANK(C4457))),1,-1),-1)</f>
        <v>-1</v>
      </c>
      <c r="K4457" s="0" t="n">
        <f aca="false">IF(MAX(H4457:J4457)&lt;0,IF(OR(C4457=C4456,C4456=C4455),1,-1),MAX(H4457:J4457))</f>
        <v>0</v>
      </c>
    </row>
    <row r="4458" customFormat="false" ht="13.8" hidden="false" customHeight="false" outlineLevel="0" collapsed="false">
      <c r="B4458" s="8" t="n">
        <f aca="false">MAX(H4458:K4458)</f>
        <v>0</v>
      </c>
      <c r="C4458" s="11"/>
      <c r="D4458" s="10" t="e">
        <f aca="false">IF($A$1="WLB",INDEX(SupplierNomenclature!$D$1:$D$9996,MATCH(C4458,SupplierNomenclature!$I$1:$I$9996,0)),IF($A$1="BERU",INDEX(beru_assortment!$C$1:$C$10000,MATCH(C4458,beru_assortment!$I$1:$I$10000,0)),IF($A$1="OZON",INDEX(ozon_assortment!$F$3:$F$10000,MATCH(C4458,ozon_assortment!$E$3:$E$10000,0)),0)))</f>
        <v>#N/A</v>
      </c>
      <c r="E4458" s="7" t="n">
        <f aca="false">IF(ISBLANK(C4458), , IF(ISBLANK(C4457), E4456+1, E4457))</f>
        <v>0</v>
      </c>
      <c r="F4458" s="10" t="n">
        <f aca="false">IF(ISBLANK(C4458),,IF(OR(ISBLANK(C4457), C4457="Баркод"),1,F4457+1))</f>
        <v>0</v>
      </c>
      <c r="G4458" s="10" t="n">
        <f aca="false">IF(ISBLANK(C4459), F4458/2,)</f>
        <v>0</v>
      </c>
      <c r="H4458" s="0" t="n">
        <f aca="false">IF(ISBLANK(C4458),0,-1)</f>
        <v>0</v>
      </c>
      <c r="I4458" s="0" t="n">
        <f aca="false">IF(AND(ISBLANK(C4457),NOT(ISBLANK(C4458))),1,-1)</f>
        <v>-1</v>
      </c>
      <c r="J4458" s="0" t="n">
        <f aca="false">IF(ISBLANK(C4456),IF(AND(C4457=C4458,NOT(ISBLANK(C4457)),NOT(ISBLANK(C4458))),1,-1),-1)</f>
        <v>-1</v>
      </c>
      <c r="K4458" s="0" t="n">
        <f aca="false">IF(MAX(H4458:J4458)&lt;0,IF(OR(C4458=C4457,C4457=C4456),1,-1),MAX(H4458:J4458))</f>
        <v>0</v>
      </c>
    </row>
    <row r="4459" customFormat="false" ht="13.8" hidden="false" customHeight="false" outlineLevel="0" collapsed="false">
      <c r="B4459" s="8" t="n">
        <f aca="false">MAX(H4459:K4459)</f>
        <v>0</v>
      </c>
      <c r="C4459" s="11"/>
      <c r="D4459" s="10" t="e">
        <f aca="false">IF($A$1="WLB",INDEX(SupplierNomenclature!$D$1:$D$9996,MATCH(C4459,SupplierNomenclature!$I$1:$I$9996,0)),IF($A$1="BERU",INDEX(beru_assortment!$C$1:$C$10000,MATCH(C4459,beru_assortment!$I$1:$I$10000,0)),IF($A$1="OZON",INDEX(ozon_assortment!$F$3:$F$10000,MATCH(C4459,ozon_assortment!$E$3:$E$10000,0)),0)))</f>
        <v>#N/A</v>
      </c>
      <c r="E4459" s="7" t="n">
        <f aca="false">IF(ISBLANK(C4459), , IF(ISBLANK(C4458), E4457+1, E4458))</f>
        <v>0</v>
      </c>
      <c r="F4459" s="10" t="n">
        <f aca="false">IF(ISBLANK(C4459),,IF(OR(ISBLANK(C4458), C4458="Баркод"),1,F4458+1))</f>
        <v>0</v>
      </c>
      <c r="G4459" s="10" t="n">
        <f aca="false">IF(ISBLANK(C4460), F4459/2,)</f>
        <v>0</v>
      </c>
      <c r="H4459" s="0" t="n">
        <f aca="false">IF(ISBLANK(C4459),0,-1)</f>
        <v>0</v>
      </c>
      <c r="I4459" s="0" t="n">
        <f aca="false">IF(AND(ISBLANK(C4458),NOT(ISBLANK(C4459))),1,-1)</f>
        <v>-1</v>
      </c>
      <c r="J4459" s="0" t="n">
        <f aca="false">IF(ISBLANK(C4457),IF(AND(C4458=C4459,NOT(ISBLANK(C4458)),NOT(ISBLANK(C4459))),1,-1),-1)</f>
        <v>-1</v>
      </c>
      <c r="K4459" s="0" t="n">
        <f aca="false">IF(MAX(H4459:J4459)&lt;0,IF(OR(C4459=C4458,C4458=C4457),1,-1),MAX(H4459:J4459))</f>
        <v>0</v>
      </c>
    </row>
    <row r="4460" customFormat="false" ht="13.8" hidden="false" customHeight="false" outlineLevel="0" collapsed="false">
      <c r="B4460" s="8" t="n">
        <f aca="false">MAX(H4460:K4460)</f>
        <v>0</v>
      </c>
      <c r="C4460" s="11"/>
      <c r="D4460" s="10" t="e">
        <f aca="false">IF($A$1="WLB",INDEX(SupplierNomenclature!$D$1:$D$9996,MATCH(C4460,SupplierNomenclature!$I$1:$I$9996,0)),IF($A$1="BERU",INDEX(beru_assortment!$C$1:$C$10000,MATCH(C4460,beru_assortment!$I$1:$I$10000,0)),IF($A$1="OZON",INDEX(ozon_assortment!$F$3:$F$10000,MATCH(C4460,ozon_assortment!$E$3:$E$10000,0)),0)))</f>
        <v>#N/A</v>
      </c>
      <c r="E4460" s="7" t="n">
        <f aca="false">IF(ISBLANK(C4460), , IF(ISBLANK(C4459), E4458+1, E4459))</f>
        <v>0</v>
      </c>
      <c r="F4460" s="10" t="n">
        <f aca="false">IF(ISBLANK(C4460),,IF(OR(ISBLANK(C4459), C4459="Баркод"),1,F4459+1))</f>
        <v>0</v>
      </c>
      <c r="G4460" s="10" t="n">
        <f aca="false">IF(ISBLANK(C4461), F4460/2,)</f>
        <v>0</v>
      </c>
      <c r="H4460" s="0" t="n">
        <f aca="false">IF(ISBLANK(C4460),0,-1)</f>
        <v>0</v>
      </c>
      <c r="I4460" s="0" t="n">
        <f aca="false">IF(AND(ISBLANK(C4459),NOT(ISBLANK(C4460))),1,-1)</f>
        <v>-1</v>
      </c>
      <c r="J4460" s="0" t="n">
        <f aca="false">IF(ISBLANK(C4458),IF(AND(C4459=C4460,NOT(ISBLANK(C4459)),NOT(ISBLANK(C4460))),1,-1),-1)</f>
        <v>-1</v>
      </c>
      <c r="K4460" s="0" t="n">
        <f aca="false">IF(MAX(H4460:J4460)&lt;0,IF(OR(C4460=C4459,C4459=C4458),1,-1),MAX(H4460:J4460))</f>
        <v>0</v>
      </c>
    </row>
    <row r="4461" customFormat="false" ht="13.8" hidden="false" customHeight="false" outlineLevel="0" collapsed="false">
      <c r="B4461" s="8" t="n">
        <f aca="false">MAX(H4461:K4461)</f>
        <v>0</v>
      </c>
      <c r="C4461" s="11"/>
      <c r="D4461" s="10" t="e">
        <f aca="false">IF($A$1="WLB",INDEX(SupplierNomenclature!$D$1:$D$9996,MATCH(C4461,SupplierNomenclature!$I$1:$I$9996,0)),IF($A$1="BERU",INDEX(beru_assortment!$C$1:$C$10000,MATCH(C4461,beru_assortment!$I$1:$I$10000,0)),IF($A$1="OZON",INDEX(ozon_assortment!$F$3:$F$10000,MATCH(C4461,ozon_assortment!$E$3:$E$10000,0)),0)))</f>
        <v>#N/A</v>
      </c>
      <c r="E4461" s="7" t="n">
        <f aca="false">IF(ISBLANK(C4461), , IF(ISBLANK(C4460), E4459+1, E4460))</f>
        <v>0</v>
      </c>
      <c r="F4461" s="10" t="n">
        <f aca="false">IF(ISBLANK(C4461),,IF(OR(ISBLANK(C4460), C4460="Баркод"),1,F4460+1))</f>
        <v>0</v>
      </c>
      <c r="G4461" s="10" t="n">
        <f aca="false">IF(ISBLANK(C4462), F4461/2,)</f>
        <v>0</v>
      </c>
      <c r="H4461" s="0" t="n">
        <f aca="false">IF(ISBLANK(C4461),0,-1)</f>
        <v>0</v>
      </c>
      <c r="I4461" s="0" t="n">
        <f aca="false">IF(AND(ISBLANK(C4460),NOT(ISBLANK(C4461))),1,-1)</f>
        <v>-1</v>
      </c>
      <c r="J4461" s="0" t="n">
        <f aca="false">IF(ISBLANK(C4459),IF(AND(C4460=C4461,NOT(ISBLANK(C4460)),NOT(ISBLANK(C4461))),1,-1),-1)</f>
        <v>-1</v>
      </c>
      <c r="K4461" s="0" t="n">
        <f aca="false">IF(MAX(H4461:J4461)&lt;0,IF(OR(C4461=C4460,C4460=C4459),1,-1),MAX(H4461:J4461))</f>
        <v>0</v>
      </c>
    </row>
    <row r="4462" customFormat="false" ht="13.8" hidden="false" customHeight="false" outlineLevel="0" collapsed="false">
      <c r="B4462" s="8" t="n">
        <f aca="false">MAX(H4462:K4462)</f>
        <v>0</v>
      </c>
      <c r="C4462" s="11"/>
      <c r="D4462" s="10" t="e">
        <f aca="false">IF($A$1="WLB",INDEX(SupplierNomenclature!$D$1:$D$9996,MATCH(C4462,SupplierNomenclature!$I$1:$I$9996,0)),IF($A$1="BERU",INDEX(beru_assortment!$C$1:$C$10000,MATCH(C4462,beru_assortment!$I$1:$I$10000,0)),IF($A$1="OZON",INDEX(ozon_assortment!$F$3:$F$10000,MATCH(C4462,ozon_assortment!$E$3:$E$10000,0)),0)))</f>
        <v>#N/A</v>
      </c>
      <c r="E4462" s="7" t="n">
        <f aca="false">IF(ISBLANK(C4462), , IF(ISBLANK(C4461), E4460+1, E4461))</f>
        <v>0</v>
      </c>
      <c r="F4462" s="10" t="n">
        <f aca="false">IF(ISBLANK(C4462),,IF(OR(ISBLANK(C4461), C4461="Баркод"),1,F4461+1))</f>
        <v>0</v>
      </c>
      <c r="G4462" s="10" t="n">
        <f aca="false">IF(ISBLANK(C4463), F4462/2,)</f>
        <v>0</v>
      </c>
      <c r="H4462" s="0" t="n">
        <f aca="false">IF(ISBLANK(C4462),0,-1)</f>
        <v>0</v>
      </c>
      <c r="I4462" s="0" t="n">
        <f aca="false">IF(AND(ISBLANK(C4461),NOT(ISBLANK(C4462))),1,-1)</f>
        <v>-1</v>
      </c>
      <c r="J4462" s="0" t="n">
        <f aca="false">IF(ISBLANK(C4460),IF(AND(C4461=C4462,NOT(ISBLANK(C4461)),NOT(ISBLANK(C4462))),1,-1),-1)</f>
        <v>-1</v>
      </c>
      <c r="K4462" s="0" t="n">
        <f aca="false">IF(MAX(H4462:J4462)&lt;0,IF(OR(C4462=C4461,C4461=C4460),1,-1),MAX(H4462:J4462))</f>
        <v>0</v>
      </c>
    </row>
    <row r="4463" customFormat="false" ht="13.8" hidden="false" customHeight="false" outlineLevel="0" collapsed="false">
      <c r="B4463" s="8" t="n">
        <f aca="false">MAX(H4463:K4463)</f>
        <v>0</v>
      </c>
      <c r="C4463" s="11"/>
      <c r="D4463" s="10" t="e">
        <f aca="false">IF($A$1="WLB",INDEX(SupplierNomenclature!$D$1:$D$9996,MATCH(C4463,SupplierNomenclature!$I$1:$I$9996,0)),IF($A$1="BERU",INDEX(beru_assortment!$C$1:$C$10000,MATCH(C4463,beru_assortment!$I$1:$I$10000,0)),IF($A$1="OZON",INDEX(ozon_assortment!$F$3:$F$10000,MATCH(C4463,ozon_assortment!$E$3:$E$10000,0)),0)))</f>
        <v>#N/A</v>
      </c>
      <c r="E4463" s="7" t="n">
        <f aca="false">IF(ISBLANK(C4463), , IF(ISBLANK(C4462), E4461+1, E4462))</f>
        <v>0</v>
      </c>
      <c r="F4463" s="10" t="n">
        <f aca="false">IF(ISBLANK(C4463),,IF(OR(ISBLANK(C4462), C4462="Баркод"),1,F4462+1))</f>
        <v>0</v>
      </c>
      <c r="G4463" s="10" t="n">
        <f aca="false">IF(ISBLANK(C4464), F4463/2,)</f>
        <v>0</v>
      </c>
      <c r="H4463" s="0" t="n">
        <f aca="false">IF(ISBLANK(C4463),0,-1)</f>
        <v>0</v>
      </c>
      <c r="I4463" s="0" t="n">
        <f aca="false">IF(AND(ISBLANK(C4462),NOT(ISBLANK(C4463))),1,-1)</f>
        <v>-1</v>
      </c>
      <c r="J4463" s="0" t="n">
        <f aca="false">IF(ISBLANK(C4461),IF(AND(C4462=C4463,NOT(ISBLANK(C4462)),NOT(ISBLANK(C4463))),1,-1),-1)</f>
        <v>-1</v>
      </c>
      <c r="K4463" s="0" t="n">
        <f aca="false">IF(MAX(H4463:J4463)&lt;0,IF(OR(C4463=C4462,C4462=C4461),1,-1),MAX(H4463:J4463))</f>
        <v>0</v>
      </c>
    </row>
    <row r="4464" customFormat="false" ht="13.8" hidden="false" customHeight="false" outlineLevel="0" collapsed="false">
      <c r="B4464" s="8" t="n">
        <f aca="false">MAX(H4464:K4464)</f>
        <v>0</v>
      </c>
      <c r="C4464" s="11"/>
      <c r="D4464" s="10" t="e">
        <f aca="false">IF($A$1="WLB",INDEX(SupplierNomenclature!$D$1:$D$9996,MATCH(C4464,SupplierNomenclature!$I$1:$I$9996,0)),IF($A$1="BERU",INDEX(beru_assortment!$C$1:$C$10000,MATCH(C4464,beru_assortment!$I$1:$I$10000,0)),IF($A$1="OZON",INDEX(ozon_assortment!$F$3:$F$10000,MATCH(C4464,ozon_assortment!$E$3:$E$10000,0)),0)))</f>
        <v>#N/A</v>
      </c>
      <c r="E4464" s="7" t="n">
        <f aca="false">IF(ISBLANK(C4464), , IF(ISBLANK(C4463), E4462+1, E4463))</f>
        <v>0</v>
      </c>
      <c r="F4464" s="10" t="n">
        <f aca="false">IF(ISBLANK(C4464),,IF(OR(ISBLANK(C4463), C4463="Баркод"),1,F4463+1))</f>
        <v>0</v>
      </c>
      <c r="G4464" s="10" t="n">
        <f aca="false">IF(ISBLANK(C4465), F4464/2,)</f>
        <v>0</v>
      </c>
      <c r="H4464" s="0" t="n">
        <f aca="false">IF(ISBLANK(C4464),0,-1)</f>
        <v>0</v>
      </c>
      <c r="I4464" s="0" t="n">
        <f aca="false">IF(AND(ISBLANK(C4463),NOT(ISBLANK(C4464))),1,-1)</f>
        <v>-1</v>
      </c>
      <c r="J4464" s="0" t="n">
        <f aca="false">IF(ISBLANK(C4462),IF(AND(C4463=C4464,NOT(ISBLANK(C4463)),NOT(ISBLANK(C4464))),1,-1),-1)</f>
        <v>-1</v>
      </c>
      <c r="K4464" s="0" t="n">
        <f aca="false">IF(MAX(H4464:J4464)&lt;0,IF(OR(C4464=C4463,C4463=C4462),1,-1),MAX(H4464:J4464))</f>
        <v>0</v>
      </c>
    </row>
    <row r="4465" customFormat="false" ht="13.8" hidden="false" customHeight="false" outlineLevel="0" collapsed="false">
      <c r="B4465" s="8" t="n">
        <f aca="false">MAX(H4465:K4465)</f>
        <v>0</v>
      </c>
      <c r="C4465" s="11"/>
      <c r="D4465" s="10" t="e">
        <f aca="false">IF($A$1="WLB",INDEX(SupplierNomenclature!$D$1:$D$9996,MATCH(C4465,SupplierNomenclature!$I$1:$I$9996,0)),IF($A$1="BERU",INDEX(beru_assortment!$C$1:$C$10000,MATCH(C4465,beru_assortment!$I$1:$I$10000,0)),IF($A$1="OZON",INDEX(ozon_assortment!$F$3:$F$10000,MATCH(C4465,ozon_assortment!$E$3:$E$10000,0)),0)))</f>
        <v>#N/A</v>
      </c>
      <c r="E4465" s="7" t="n">
        <f aca="false">IF(ISBLANK(C4465), , IF(ISBLANK(C4464), E4463+1, E4464))</f>
        <v>0</v>
      </c>
      <c r="F4465" s="10" t="n">
        <f aca="false">IF(ISBLANK(C4465),,IF(OR(ISBLANK(C4464), C4464="Баркод"),1,F4464+1))</f>
        <v>0</v>
      </c>
      <c r="G4465" s="10" t="n">
        <f aca="false">IF(ISBLANK(C4466), F4465/2,)</f>
        <v>0</v>
      </c>
      <c r="H4465" s="0" t="n">
        <f aca="false">IF(ISBLANK(C4465),0,-1)</f>
        <v>0</v>
      </c>
      <c r="I4465" s="0" t="n">
        <f aca="false">IF(AND(ISBLANK(C4464),NOT(ISBLANK(C4465))),1,-1)</f>
        <v>-1</v>
      </c>
      <c r="J4465" s="0" t="n">
        <f aca="false">IF(ISBLANK(C4463),IF(AND(C4464=C4465,NOT(ISBLANK(C4464)),NOT(ISBLANK(C4465))),1,-1),-1)</f>
        <v>-1</v>
      </c>
      <c r="K4465" s="0" t="n">
        <f aca="false">IF(MAX(H4465:J4465)&lt;0,IF(OR(C4465=C4464,C4464=C4463),1,-1),MAX(H4465:J4465))</f>
        <v>0</v>
      </c>
    </row>
    <row r="4466" customFormat="false" ht="13.8" hidden="false" customHeight="false" outlineLevel="0" collapsed="false">
      <c r="B4466" s="8" t="n">
        <f aca="false">MAX(H4466:K4466)</f>
        <v>0</v>
      </c>
      <c r="C4466" s="11"/>
      <c r="D4466" s="10" t="e">
        <f aca="false">IF($A$1="WLB",INDEX(SupplierNomenclature!$D$1:$D$9996,MATCH(C4466,SupplierNomenclature!$I$1:$I$9996,0)),IF($A$1="BERU",INDEX(beru_assortment!$C$1:$C$10000,MATCH(C4466,beru_assortment!$I$1:$I$10000,0)),IF($A$1="OZON",INDEX(ozon_assortment!$F$3:$F$10000,MATCH(C4466,ozon_assortment!$E$3:$E$10000,0)),0)))</f>
        <v>#N/A</v>
      </c>
      <c r="E4466" s="7" t="n">
        <f aca="false">IF(ISBLANK(C4466), , IF(ISBLANK(C4465), E4464+1, E4465))</f>
        <v>0</v>
      </c>
      <c r="F4466" s="10" t="n">
        <f aca="false">IF(ISBLANK(C4466),,IF(OR(ISBLANK(C4465), C4465="Баркод"),1,F4465+1))</f>
        <v>0</v>
      </c>
      <c r="G4466" s="10" t="n">
        <f aca="false">IF(ISBLANK(C4467), F4466/2,)</f>
        <v>0</v>
      </c>
      <c r="H4466" s="0" t="n">
        <f aca="false">IF(ISBLANK(C4466),0,-1)</f>
        <v>0</v>
      </c>
      <c r="I4466" s="0" t="n">
        <f aca="false">IF(AND(ISBLANK(C4465),NOT(ISBLANK(C4466))),1,-1)</f>
        <v>-1</v>
      </c>
      <c r="J4466" s="0" t="n">
        <f aca="false">IF(ISBLANK(C4464),IF(AND(C4465=C4466,NOT(ISBLANK(C4465)),NOT(ISBLANK(C4466))),1,-1),-1)</f>
        <v>-1</v>
      </c>
      <c r="K4466" s="0" t="n">
        <f aca="false">IF(MAX(H4466:J4466)&lt;0,IF(OR(C4466=C4465,C4465=C4464),1,-1),MAX(H4466:J4466))</f>
        <v>0</v>
      </c>
    </row>
    <row r="4467" customFormat="false" ht="13.8" hidden="false" customHeight="false" outlineLevel="0" collapsed="false">
      <c r="B4467" s="8" t="n">
        <f aca="false">MAX(H4467:K4467)</f>
        <v>0</v>
      </c>
      <c r="C4467" s="11"/>
      <c r="D4467" s="10" t="e">
        <f aca="false">IF($A$1="WLB",INDEX(SupplierNomenclature!$D$1:$D$9996,MATCH(C4467,SupplierNomenclature!$I$1:$I$9996,0)),IF($A$1="BERU",INDEX(beru_assortment!$C$1:$C$10000,MATCH(C4467,beru_assortment!$I$1:$I$10000,0)),IF($A$1="OZON",INDEX(ozon_assortment!$F$3:$F$10000,MATCH(C4467,ozon_assortment!$E$3:$E$10000,0)),0)))</f>
        <v>#N/A</v>
      </c>
      <c r="E4467" s="7" t="n">
        <f aca="false">IF(ISBLANK(C4467), , IF(ISBLANK(C4466), E4465+1, E4466))</f>
        <v>0</v>
      </c>
      <c r="F4467" s="10" t="n">
        <f aca="false">IF(ISBLANK(C4467),,IF(OR(ISBLANK(C4466), C4466="Баркод"),1,F4466+1))</f>
        <v>0</v>
      </c>
      <c r="G4467" s="10" t="n">
        <f aca="false">IF(ISBLANK(C4468), F4467/2,)</f>
        <v>0</v>
      </c>
      <c r="H4467" s="0" t="n">
        <f aca="false">IF(ISBLANK(C4467),0,-1)</f>
        <v>0</v>
      </c>
      <c r="I4467" s="0" t="n">
        <f aca="false">IF(AND(ISBLANK(C4466),NOT(ISBLANK(C4467))),1,-1)</f>
        <v>-1</v>
      </c>
      <c r="J4467" s="0" t="n">
        <f aca="false">IF(ISBLANK(C4465),IF(AND(C4466=C4467,NOT(ISBLANK(C4466)),NOT(ISBLANK(C4467))),1,-1),-1)</f>
        <v>-1</v>
      </c>
      <c r="K4467" s="0" t="n">
        <f aca="false">IF(MAX(H4467:J4467)&lt;0,IF(OR(C4467=C4466,C4466=C4465),1,-1),MAX(H4467:J4467))</f>
        <v>0</v>
      </c>
    </row>
    <row r="4468" customFormat="false" ht="13.8" hidden="false" customHeight="false" outlineLevel="0" collapsed="false">
      <c r="B4468" s="8" t="n">
        <f aca="false">MAX(H4468:K4468)</f>
        <v>0</v>
      </c>
      <c r="C4468" s="11"/>
      <c r="D4468" s="10" t="e">
        <f aca="false">IF($A$1="WLB",INDEX(SupplierNomenclature!$D$1:$D$9996,MATCH(C4468,SupplierNomenclature!$I$1:$I$9996,0)),IF($A$1="BERU",INDEX(beru_assortment!$C$1:$C$10000,MATCH(C4468,beru_assortment!$I$1:$I$10000,0)),IF($A$1="OZON",INDEX(ozon_assortment!$F$3:$F$10000,MATCH(C4468,ozon_assortment!$E$3:$E$10000,0)),0)))</f>
        <v>#N/A</v>
      </c>
      <c r="E4468" s="7" t="n">
        <f aca="false">IF(ISBLANK(C4468), , IF(ISBLANK(C4467), E4466+1, E4467))</f>
        <v>0</v>
      </c>
      <c r="F4468" s="10" t="n">
        <f aca="false">IF(ISBLANK(C4468),,IF(OR(ISBLANK(C4467), C4467="Баркод"),1,F4467+1))</f>
        <v>0</v>
      </c>
      <c r="G4468" s="10" t="n">
        <f aca="false">IF(ISBLANK(C4469), F4468/2,)</f>
        <v>0</v>
      </c>
      <c r="H4468" s="0" t="n">
        <f aca="false">IF(ISBLANK(C4468),0,-1)</f>
        <v>0</v>
      </c>
      <c r="I4468" s="0" t="n">
        <f aca="false">IF(AND(ISBLANK(C4467),NOT(ISBLANK(C4468))),1,-1)</f>
        <v>-1</v>
      </c>
      <c r="J4468" s="0" t="n">
        <f aca="false">IF(ISBLANK(C4466),IF(AND(C4467=C4468,NOT(ISBLANK(C4467)),NOT(ISBLANK(C4468))),1,-1),-1)</f>
        <v>-1</v>
      </c>
      <c r="K4468" s="0" t="n">
        <f aca="false">IF(MAX(H4468:J4468)&lt;0,IF(OR(C4468=C4467,C4467=C4466),1,-1),MAX(H4468:J4468))</f>
        <v>0</v>
      </c>
    </row>
    <row r="4469" customFormat="false" ht="13.8" hidden="false" customHeight="false" outlineLevel="0" collapsed="false">
      <c r="B4469" s="8" t="n">
        <f aca="false">MAX(H4469:K4469)</f>
        <v>0</v>
      </c>
      <c r="C4469" s="11"/>
      <c r="D4469" s="10" t="e">
        <f aca="false">IF($A$1="WLB",INDEX(SupplierNomenclature!$D$1:$D$9996,MATCH(C4469,SupplierNomenclature!$I$1:$I$9996,0)),IF($A$1="BERU",INDEX(beru_assortment!$C$1:$C$10000,MATCH(C4469,beru_assortment!$I$1:$I$10000,0)),IF($A$1="OZON",INDEX(ozon_assortment!$F$3:$F$10000,MATCH(C4469,ozon_assortment!$E$3:$E$10000,0)),0)))</f>
        <v>#N/A</v>
      </c>
      <c r="E4469" s="7" t="n">
        <f aca="false">IF(ISBLANK(C4469), , IF(ISBLANK(C4468), E4467+1, E4468))</f>
        <v>0</v>
      </c>
      <c r="F4469" s="10" t="n">
        <f aca="false">IF(ISBLANK(C4469),,IF(OR(ISBLANK(C4468), C4468="Баркод"),1,F4468+1))</f>
        <v>0</v>
      </c>
      <c r="G4469" s="10" t="n">
        <f aca="false">IF(ISBLANK(C4470), F4469/2,)</f>
        <v>0</v>
      </c>
      <c r="H4469" s="0" t="n">
        <f aca="false">IF(ISBLANK(C4469),0,-1)</f>
        <v>0</v>
      </c>
      <c r="I4469" s="0" t="n">
        <f aca="false">IF(AND(ISBLANK(C4468),NOT(ISBLANK(C4469))),1,-1)</f>
        <v>-1</v>
      </c>
      <c r="J4469" s="0" t="n">
        <f aca="false">IF(ISBLANK(C4467),IF(AND(C4468=C4469,NOT(ISBLANK(C4468)),NOT(ISBLANK(C4469))),1,-1),-1)</f>
        <v>-1</v>
      </c>
      <c r="K4469" s="0" t="n">
        <f aca="false">IF(MAX(H4469:J4469)&lt;0,IF(OR(C4469=C4468,C4468=C4467),1,-1),MAX(H4469:J4469))</f>
        <v>0</v>
      </c>
    </row>
    <row r="4470" customFormat="false" ht="13.8" hidden="false" customHeight="false" outlineLevel="0" collapsed="false">
      <c r="B4470" s="8" t="n">
        <f aca="false">MAX(H4470:K4470)</f>
        <v>0</v>
      </c>
      <c r="C4470" s="11"/>
      <c r="D4470" s="10" t="e">
        <f aca="false">IF($A$1="WLB",INDEX(SupplierNomenclature!$D$1:$D$9996,MATCH(C4470,SupplierNomenclature!$I$1:$I$9996,0)),IF($A$1="BERU",INDEX(beru_assortment!$C$1:$C$10000,MATCH(C4470,beru_assortment!$I$1:$I$10000,0)),IF($A$1="OZON",INDEX(ozon_assortment!$F$3:$F$10000,MATCH(C4470,ozon_assortment!$E$3:$E$10000,0)),0)))</f>
        <v>#N/A</v>
      </c>
      <c r="E4470" s="7" t="n">
        <f aca="false">IF(ISBLANK(C4470), , IF(ISBLANK(C4469), E4468+1, E4469))</f>
        <v>0</v>
      </c>
      <c r="F4470" s="10" t="n">
        <f aca="false">IF(ISBLANK(C4470),,IF(OR(ISBLANK(C4469), C4469="Баркод"),1,F4469+1))</f>
        <v>0</v>
      </c>
      <c r="G4470" s="10" t="n">
        <f aca="false">IF(ISBLANK(C4471), F4470/2,)</f>
        <v>0</v>
      </c>
      <c r="H4470" s="0" t="n">
        <f aca="false">IF(ISBLANK(C4470),0,-1)</f>
        <v>0</v>
      </c>
      <c r="I4470" s="0" t="n">
        <f aca="false">IF(AND(ISBLANK(C4469),NOT(ISBLANK(C4470))),1,-1)</f>
        <v>-1</v>
      </c>
      <c r="J4470" s="0" t="n">
        <f aca="false">IF(ISBLANK(C4468),IF(AND(C4469=C4470,NOT(ISBLANK(C4469)),NOT(ISBLANK(C4470))),1,-1),-1)</f>
        <v>-1</v>
      </c>
      <c r="K4470" s="0" t="n">
        <f aca="false">IF(MAX(H4470:J4470)&lt;0,IF(OR(C4470=C4469,C4469=C4468),1,-1),MAX(H4470:J4470))</f>
        <v>0</v>
      </c>
    </row>
    <row r="4471" customFormat="false" ht="13.8" hidden="false" customHeight="false" outlineLevel="0" collapsed="false">
      <c r="B4471" s="8" t="n">
        <f aca="false">MAX(H4471:K4471)</f>
        <v>0</v>
      </c>
      <c r="C4471" s="11"/>
      <c r="D4471" s="10" t="e">
        <f aca="false">IF($A$1="WLB",INDEX(SupplierNomenclature!$D$1:$D$9996,MATCH(C4471,SupplierNomenclature!$I$1:$I$9996,0)),IF($A$1="BERU",INDEX(beru_assortment!$C$1:$C$10000,MATCH(C4471,beru_assortment!$I$1:$I$10000,0)),IF($A$1="OZON",INDEX(ozon_assortment!$F$3:$F$10000,MATCH(C4471,ozon_assortment!$E$3:$E$10000,0)),0)))</f>
        <v>#N/A</v>
      </c>
      <c r="E4471" s="7" t="n">
        <f aca="false">IF(ISBLANK(C4471), , IF(ISBLANK(C4470), E4469+1, E4470))</f>
        <v>0</v>
      </c>
      <c r="F4471" s="10" t="n">
        <f aca="false">IF(ISBLANK(C4471),,IF(OR(ISBLANK(C4470), C4470="Баркод"),1,F4470+1))</f>
        <v>0</v>
      </c>
      <c r="G4471" s="10" t="n">
        <f aca="false">IF(ISBLANK(C4472), F4471/2,)</f>
        <v>0</v>
      </c>
      <c r="H4471" s="0" t="n">
        <f aca="false">IF(ISBLANK(C4471),0,-1)</f>
        <v>0</v>
      </c>
      <c r="I4471" s="0" t="n">
        <f aca="false">IF(AND(ISBLANK(C4470),NOT(ISBLANK(C4471))),1,-1)</f>
        <v>-1</v>
      </c>
      <c r="J4471" s="0" t="n">
        <f aca="false">IF(ISBLANK(C4469),IF(AND(C4470=C4471,NOT(ISBLANK(C4470)),NOT(ISBLANK(C4471))),1,-1),-1)</f>
        <v>-1</v>
      </c>
      <c r="K4471" s="0" t="n">
        <f aca="false">IF(MAX(H4471:J4471)&lt;0,IF(OR(C4471=C4470,C4470=C4469),1,-1),MAX(H4471:J4471))</f>
        <v>0</v>
      </c>
    </row>
    <row r="4472" customFormat="false" ht="13.8" hidden="false" customHeight="false" outlineLevel="0" collapsed="false">
      <c r="B4472" s="8" t="n">
        <f aca="false">MAX(H4472:K4472)</f>
        <v>0</v>
      </c>
      <c r="C4472" s="11"/>
      <c r="D4472" s="10" t="e">
        <f aca="false">IF($A$1="WLB",INDEX(SupplierNomenclature!$D$1:$D$9996,MATCH(C4472,SupplierNomenclature!$I$1:$I$9996,0)),IF($A$1="BERU",INDEX(beru_assortment!$C$1:$C$10000,MATCH(C4472,beru_assortment!$I$1:$I$10000,0)),IF($A$1="OZON",INDEX(ozon_assortment!$F$3:$F$10000,MATCH(C4472,ozon_assortment!$E$3:$E$10000,0)),0)))</f>
        <v>#N/A</v>
      </c>
      <c r="E4472" s="7" t="n">
        <f aca="false">IF(ISBLANK(C4472), , IF(ISBLANK(C4471), E4470+1, E4471))</f>
        <v>0</v>
      </c>
      <c r="F4472" s="10" t="n">
        <f aca="false">IF(ISBLANK(C4472),,IF(OR(ISBLANK(C4471), C4471="Баркод"),1,F4471+1))</f>
        <v>0</v>
      </c>
      <c r="G4472" s="10" t="n">
        <f aca="false">IF(ISBLANK(C4473), F4472/2,)</f>
        <v>0</v>
      </c>
      <c r="H4472" s="0" t="n">
        <f aca="false">IF(ISBLANK(C4472),0,-1)</f>
        <v>0</v>
      </c>
      <c r="I4472" s="0" t="n">
        <f aca="false">IF(AND(ISBLANK(C4471),NOT(ISBLANK(C4472))),1,-1)</f>
        <v>-1</v>
      </c>
      <c r="J4472" s="0" t="n">
        <f aca="false">IF(ISBLANK(C4470),IF(AND(C4471=C4472,NOT(ISBLANK(C4471)),NOT(ISBLANK(C4472))),1,-1),-1)</f>
        <v>-1</v>
      </c>
      <c r="K4472" s="0" t="n">
        <f aca="false">IF(MAX(H4472:J4472)&lt;0,IF(OR(C4472=C4471,C4471=C4470),1,-1),MAX(H4472:J4472))</f>
        <v>0</v>
      </c>
    </row>
    <row r="4473" customFormat="false" ht="13.8" hidden="false" customHeight="false" outlineLevel="0" collapsed="false">
      <c r="B4473" s="8" t="n">
        <f aca="false">MAX(H4473:K4473)</f>
        <v>0</v>
      </c>
      <c r="C4473" s="11"/>
      <c r="D4473" s="10" t="e">
        <f aca="false">IF($A$1="WLB",INDEX(SupplierNomenclature!$D$1:$D$9996,MATCH(C4473,SupplierNomenclature!$I$1:$I$9996,0)),IF($A$1="BERU",INDEX(beru_assortment!$C$1:$C$10000,MATCH(C4473,beru_assortment!$I$1:$I$10000,0)),IF($A$1="OZON",INDEX(ozon_assortment!$F$3:$F$10000,MATCH(C4473,ozon_assortment!$E$3:$E$10000,0)),0)))</f>
        <v>#N/A</v>
      </c>
      <c r="E4473" s="7" t="n">
        <f aca="false">IF(ISBLANK(C4473), , IF(ISBLANK(C4472), E4471+1, E4472))</f>
        <v>0</v>
      </c>
      <c r="F4473" s="10" t="n">
        <f aca="false">IF(ISBLANK(C4473),,IF(OR(ISBLANK(C4472), C4472="Баркод"),1,F4472+1))</f>
        <v>0</v>
      </c>
      <c r="G4473" s="10" t="n">
        <f aca="false">IF(ISBLANK(C4474), F4473/2,)</f>
        <v>0</v>
      </c>
      <c r="H4473" s="0" t="n">
        <f aca="false">IF(ISBLANK(C4473),0,-1)</f>
        <v>0</v>
      </c>
      <c r="I4473" s="0" t="n">
        <f aca="false">IF(AND(ISBLANK(C4472),NOT(ISBLANK(C4473))),1,-1)</f>
        <v>-1</v>
      </c>
      <c r="J4473" s="0" t="n">
        <f aca="false">IF(ISBLANK(C4471),IF(AND(C4472=C4473,NOT(ISBLANK(C4472)),NOT(ISBLANK(C4473))),1,-1),-1)</f>
        <v>-1</v>
      </c>
      <c r="K4473" s="0" t="n">
        <f aca="false">IF(MAX(H4473:J4473)&lt;0,IF(OR(C4473=C4472,C4472=C4471),1,-1),MAX(H4473:J4473))</f>
        <v>0</v>
      </c>
    </row>
    <row r="4474" customFormat="false" ht="13.8" hidden="false" customHeight="false" outlineLevel="0" collapsed="false">
      <c r="B4474" s="8" t="n">
        <f aca="false">MAX(H4474:K4474)</f>
        <v>0</v>
      </c>
      <c r="C4474" s="11"/>
      <c r="D4474" s="10" t="e">
        <f aca="false">IF($A$1="WLB",INDEX(SupplierNomenclature!$D$1:$D$9996,MATCH(C4474,SupplierNomenclature!$I$1:$I$9996,0)),IF($A$1="BERU",INDEX(beru_assortment!$C$1:$C$10000,MATCH(C4474,beru_assortment!$I$1:$I$10000,0)),IF($A$1="OZON",INDEX(ozon_assortment!$F$3:$F$10000,MATCH(C4474,ozon_assortment!$E$3:$E$10000,0)),0)))</f>
        <v>#N/A</v>
      </c>
      <c r="E4474" s="7" t="n">
        <f aca="false">IF(ISBLANK(C4474), , IF(ISBLANK(C4473), E4472+1, E4473))</f>
        <v>0</v>
      </c>
      <c r="F4474" s="10" t="n">
        <f aca="false">IF(ISBLANK(C4474),,IF(OR(ISBLANK(C4473), C4473="Баркод"),1,F4473+1))</f>
        <v>0</v>
      </c>
      <c r="G4474" s="10" t="n">
        <f aca="false">IF(ISBLANK(C4475), F4474/2,)</f>
        <v>0</v>
      </c>
      <c r="H4474" s="0" t="n">
        <f aca="false">IF(ISBLANK(C4474),0,-1)</f>
        <v>0</v>
      </c>
      <c r="I4474" s="0" t="n">
        <f aca="false">IF(AND(ISBLANK(C4473),NOT(ISBLANK(C4474))),1,-1)</f>
        <v>-1</v>
      </c>
      <c r="J4474" s="0" t="n">
        <f aca="false">IF(ISBLANK(C4472),IF(AND(C4473=C4474,NOT(ISBLANK(C4473)),NOT(ISBLANK(C4474))),1,-1),-1)</f>
        <v>-1</v>
      </c>
      <c r="K4474" s="0" t="n">
        <f aca="false">IF(MAX(H4474:J4474)&lt;0,IF(OR(C4474=C4473,C4473=C4472),1,-1),MAX(H4474:J4474))</f>
        <v>0</v>
      </c>
    </row>
    <row r="4475" customFormat="false" ht="13.8" hidden="false" customHeight="false" outlineLevel="0" collapsed="false">
      <c r="B4475" s="8" t="n">
        <f aca="false">MAX(H4475:K4475)</f>
        <v>0</v>
      </c>
      <c r="C4475" s="11"/>
      <c r="D4475" s="10" t="e">
        <f aca="false">IF($A$1="WLB",INDEX(SupplierNomenclature!$D$1:$D$9996,MATCH(C4475,SupplierNomenclature!$I$1:$I$9996,0)),IF($A$1="BERU",INDEX(beru_assortment!$C$1:$C$10000,MATCH(C4475,beru_assortment!$I$1:$I$10000,0)),IF($A$1="OZON",INDEX(ozon_assortment!$F$3:$F$10000,MATCH(C4475,ozon_assortment!$E$3:$E$10000,0)),0)))</f>
        <v>#N/A</v>
      </c>
      <c r="E4475" s="7" t="n">
        <f aca="false">IF(ISBLANK(C4475), , IF(ISBLANK(C4474), E4473+1, E4474))</f>
        <v>0</v>
      </c>
      <c r="F4475" s="10" t="n">
        <f aca="false">IF(ISBLANK(C4475),,IF(OR(ISBLANK(C4474), C4474="Баркод"),1,F4474+1))</f>
        <v>0</v>
      </c>
      <c r="G4475" s="10" t="n">
        <f aca="false">IF(ISBLANK(C4476), F4475/2,)</f>
        <v>0</v>
      </c>
      <c r="H4475" s="0" t="n">
        <f aca="false">IF(ISBLANK(C4475),0,-1)</f>
        <v>0</v>
      </c>
      <c r="I4475" s="0" t="n">
        <f aca="false">IF(AND(ISBLANK(C4474),NOT(ISBLANK(C4475))),1,-1)</f>
        <v>-1</v>
      </c>
      <c r="J4475" s="0" t="n">
        <f aca="false">IF(ISBLANK(C4473),IF(AND(C4474=C4475,NOT(ISBLANK(C4474)),NOT(ISBLANK(C4475))),1,-1),-1)</f>
        <v>-1</v>
      </c>
      <c r="K4475" s="0" t="n">
        <f aca="false">IF(MAX(H4475:J4475)&lt;0,IF(OR(C4475=C4474,C4474=C4473),1,-1),MAX(H4475:J4475))</f>
        <v>0</v>
      </c>
    </row>
    <row r="4476" customFormat="false" ht="13.8" hidden="false" customHeight="false" outlineLevel="0" collapsed="false">
      <c r="B4476" s="8" t="n">
        <f aca="false">MAX(H4476:K4476)</f>
        <v>0</v>
      </c>
      <c r="C4476" s="11"/>
      <c r="D4476" s="10" t="e">
        <f aca="false">IF($A$1="WLB",INDEX(SupplierNomenclature!$D$1:$D$9996,MATCH(C4476,SupplierNomenclature!$I$1:$I$9996,0)),IF($A$1="BERU",INDEX(beru_assortment!$C$1:$C$10000,MATCH(C4476,beru_assortment!$I$1:$I$10000,0)),IF($A$1="OZON",INDEX(ozon_assortment!$F$3:$F$10000,MATCH(C4476,ozon_assortment!$E$3:$E$10000,0)),0)))</f>
        <v>#N/A</v>
      </c>
      <c r="E4476" s="7" t="n">
        <f aca="false">IF(ISBLANK(C4476), , IF(ISBLANK(C4475), E4474+1, E4475))</f>
        <v>0</v>
      </c>
      <c r="F4476" s="10" t="n">
        <f aca="false">IF(ISBLANK(C4476),,IF(OR(ISBLANK(C4475), C4475="Баркод"),1,F4475+1))</f>
        <v>0</v>
      </c>
      <c r="G4476" s="10" t="n">
        <f aca="false">IF(ISBLANK(C4477), F4476/2,)</f>
        <v>0</v>
      </c>
      <c r="H4476" s="0" t="n">
        <f aca="false">IF(ISBLANK(C4476),0,-1)</f>
        <v>0</v>
      </c>
      <c r="I4476" s="0" t="n">
        <f aca="false">IF(AND(ISBLANK(C4475),NOT(ISBLANK(C4476))),1,-1)</f>
        <v>-1</v>
      </c>
      <c r="J4476" s="0" t="n">
        <f aca="false">IF(ISBLANK(C4474),IF(AND(C4475=C4476,NOT(ISBLANK(C4475)),NOT(ISBLANK(C4476))),1,-1),-1)</f>
        <v>-1</v>
      </c>
      <c r="K4476" s="0" t="n">
        <f aca="false">IF(MAX(H4476:J4476)&lt;0,IF(OR(C4476=C4475,C4475=C4474),1,-1),MAX(H4476:J4476))</f>
        <v>0</v>
      </c>
    </row>
    <row r="4477" customFormat="false" ht="13.8" hidden="false" customHeight="false" outlineLevel="0" collapsed="false">
      <c r="B4477" s="8" t="n">
        <f aca="false">MAX(H4477:K4477)</f>
        <v>0</v>
      </c>
      <c r="C4477" s="11"/>
      <c r="D4477" s="10" t="e">
        <f aca="false">IF($A$1="WLB",INDEX(SupplierNomenclature!$D$1:$D$9996,MATCH(C4477,SupplierNomenclature!$I$1:$I$9996,0)),IF($A$1="BERU",INDEX(beru_assortment!$C$1:$C$10000,MATCH(C4477,beru_assortment!$I$1:$I$10000,0)),IF($A$1="OZON",INDEX(ozon_assortment!$F$3:$F$10000,MATCH(C4477,ozon_assortment!$E$3:$E$10000,0)),0)))</f>
        <v>#N/A</v>
      </c>
      <c r="E4477" s="7" t="n">
        <f aca="false">IF(ISBLANK(C4477), , IF(ISBLANK(C4476), E4475+1, E4476))</f>
        <v>0</v>
      </c>
      <c r="F4477" s="10" t="n">
        <f aca="false">IF(ISBLANK(C4477),,IF(OR(ISBLANK(C4476), C4476="Баркод"),1,F4476+1))</f>
        <v>0</v>
      </c>
      <c r="G4477" s="10" t="n">
        <f aca="false">IF(ISBLANK(C4478), F4477/2,)</f>
        <v>0</v>
      </c>
      <c r="H4477" s="0" t="n">
        <f aca="false">IF(ISBLANK(C4477),0,-1)</f>
        <v>0</v>
      </c>
      <c r="I4477" s="0" t="n">
        <f aca="false">IF(AND(ISBLANK(C4476),NOT(ISBLANK(C4477))),1,-1)</f>
        <v>-1</v>
      </c>
      <c r="J4477" s="0" t="n">
        <f aca="false">IF(ISBLANK(C4475),IF(AND(C4476=C4477,NOT(ISBLANK(C4476)),NOT(ISBLANK(C4477))),1,-1),-1)</f>
        <v>-1</v>
      </c>
      <c r="K4477" s="0" t="n">
        <f aca="false">IF(MAX(H4477:J4477)&lt;0,IF(OR(C4477=C4476,C4476=C4475),1,-1),MAX(H4477:J4477))</f>
        <v>0</v>
      </c>
    </row>
    <row r="4478" customFormat="false" ht="13.8" hidden="false" customHeight="false" outlineLevel="0" collapsed="false">
      <c r="B4478" s="8" t="n">
        <f aca="false">MAX(H4478:K4478)</f>
        <v>0</v>
      </c>
      <c r="C4478" s="11"/>
      <c r="D4478" s="10" t="e">
        <f aca="false">IF($A$1="WLB",INDEX(SupplierNomenclature!$D$1:$D$9996,MATCH(C4478,SupplierNomenclature!$I$1:$I$9996,0)),IF($A$1="BERU",INDEX(beru_assortment!$C$1:$C$10000,MATCH(C4478,beru_assortment!$I$1:$I$10000,0)),IF($A$1="OZON",INDEX(ozon_assortment!$F$3:$F$10000,MATCH(C4478,ozon_assortment!$E$3:$E$10000,0)),0)))</f>
        <v>#N/A</v>
      </c>
      <c r="E4478" s="7" t="n">
        <f aca="false">IF(ISBLANK(C4478), , IF(ISBLANK(C4477), E4476+1, E4477))</f>
        <v>0</v>
      </c>
      <c r="F4478" s="10" t="n">
        <f aca="false">IF(ISBLANK(C4478),,IF(OR(ISBLANK(C4477), C4477="Баркод"),1,F4477+1))</f>
        <v>0</v>
      </c>
      <c r="G4478" s="10" t="n">
        <f aca="false">IF(ISBLANK(C4479), F4478/2,)</f>
        <v>0</v>
      </c>
      <c r="H4478" s="0" t="n">
        <f aca="false">IF(ISBLANK(C4478),0,-1)</f>
        <v>0</v>
      </c>
      <c r="I4478" s="0" t="n">
        <f aca="false">IF(AND(ISBLANK(C4477),NOT(ISBLANK(C4478))),1,-1)</f>
        <v>-1</v>
      </c>
      <c r="J4478" s="0" t="n">
        <f aca="false">IF(ISBLANK(C4476),IF(AND(C4477=C4478,NOT(ISBLANK(C4477)),NOT(ISBLANK(C4478))),1,-1),-1)</f>
        <v>-1</v>
      </c>
      <c r="K4478" s="0" t="n">
        <f aca="false">IF(MAX(H4478:J4478)&lt;0,IF(OR(C4478=C4477,C4477=C4476),1,-1),MAX(H4478:J4478))</f>
        <v>0</v>
      </c>
    </row>
    <row r="4479" customFormat="false" ht="13.8" hidden="false" customHeight="false" outlineLevel="0" collapsed="false">
      <c r="B4479" s="8" t="n">
        <f aca="false">MAX(H4479:K4479)</f>
        <v>0</v>
      </c>
      <c r="C4479" s="11"/>
      <c r="D4479" s="10" t="e">
        <f aca="false">IF($A$1="WLB",INDEX(SupplierNomenclature!$D$1:$D$9996,MATCH(C4479,SupplierNomenclature!$I$1:$I$9996,0)),IF($A$1="BERU",INDEX(beru_assortment!$C$1:$C$10000,MATCH(C4479,beru_assortment!$I$1:$I$10000,0)),IF($A$1="OZON",INDEX(ozon_assortment!$F$3:$F$10000,MATCH(C4479,ozon_assortment!$E$3:$E$10000,0)),0)))</f>
        <v>#N/A</v>
      </c>
      <c r="E4479" s="7" t="n">
        <f aca="false">IF(ISBLANK(C4479), , IF(ISBLANK(C4478), E4477+1, E4478))</f>
        <v>0</v>
      </c>
      <c r="F4479" s="10" t="n">
        <f aca="false">IF(ISBLANK(C4479),,IF(OR(ISBLANK(C4478), C4478="Баркод"),1,F4478+1))</f>
        <v>0</v>
      </c>
      <c r="G4479" s="10" t="n">
        <f aca="false">IF(ISBLANK(C4480), F4479/2,)</f>
        <v>0</v>
      </c>
      <c r="H4479" s="0" t="n">
        <f aca="false">IF(ISBLANK(C4479),0,-1)</f>
        <v>0</v>
      </c>
      <c r="I4479" s="0" t="n">
        <f aca="false">IF(AND(ISBLANK(C4478),NOT(ISBLANK(C4479))),1,-1)</f>
        <v>-1</v>
      </c>
      <c r="J4479" s="0" t="n">
        <f aca="false">IF(ISBLANK(C4477),IF(AND(C4478=C4479,NOT(ISBLANK(C4478)),NOT(ISBLANK(C4479))),1,-1),-1)</f>
        <v>-1</v>
      </c>
      <c r="K4479" s="0" t="n">
        <f aca="false">IF(MAX(H4479:J4479)&lt;0,IF(OR(C4479=C4478,C4478=C4477),1,-1),MAX(H4479:J4479))</f>
        <v>0</v>
      </c>
    </row>
    <row r="4480" customFormat="false" ht="13.8" hidden="false" customHeight="false" outlineLevel="0" collapsed="false">
      <c r="B4480" s="8" t="n">
        <f aca="false">MAX(H4480:K4480)</f>
        <v>0</v>
      </c>
      <c r="C4480" s="11"/>
      <c r="D4480" s="10" t="e">
        <f aca="false">IF($A$1="WLB",INDEX(SupplierNomenclature!$D$1:$D$9996,MATCH(C4480,SupplierNomenclature!$I$1:$I$9996,0)),IF($A$1="BERU",INDEX(beru_assortment!$C$1:$C$10000,MATCH(C4480,beru_assortment!$I$1:$I$10000,0)),IF($A$1="OZON",INDEX(ozon_assortment!$F$3:$F$10000,MATCH(C4480,ozon_assortment!$E$3:$E$10000,0)),0)))</f>
        <v>#N/A</v>
      </c>
      <c r="E4480" s="7" t="n">
        <f aca="false">IF(ISBLANK(C4480), , IF(ISBLANK(C4479), E4478+1, E4479))</f>
        <v>0</v>
      </c>
      <c r="F4480" s="10" t="n">
        <f aca="false">IF(ISBLANK(C4480),,IF(OR(ISBLANK(C4479), C4479="Баркод"),1,F4479+1))</f>
        <v>0</v>
      </c>
      <c r="G4480" s="10" t="n">
        <f aca="false">IF(ISBLANK(C4481), F4480/2,)</f>
        <v>0</v>
      </c>
      <c r="H4480" s="0" t="n">
        <f aca="false">IF(ISBLANK(C4480),0,-1)</f>
        <v>0</v>
      </c>
      <c r="I4480" s="0" t="n">
        <f aca="false">IF(AND(ISBLANK(C4479),NOT(ISBLANK(C4480))),1,-1)</f>
        <v>-1</v>
      </c>
      <c r="J4480" s="0" t="n">
        <f aca="false">IF(ISBLANK(C4478),IF(AND(C4479=C4480,NOT(ISBLANK(C4479)),NOT(ISBLANK(C4480))),1,-1),-1)</f>
        <v>-1</v>
      </c>
      <c r="K4480" s="0" t="n">
        <f aca="false">IF(MAX(H4480:J4480)&lt;0,IF(OR(C4480=C4479,C4479=C4478),1,-1),MAX(H4480:J4480))</f>
        <v>0</v>
      </c>
    </row>
    <row r="4481" customFormat="false" ht="13.8" hidden="false" customHeight="false" outlineLevel="0" collapsed="false">
      <c r="B4481" s="8" t="n">
        <f aca="false">MAX(H4481:K4481)</f>
        <v>0</v>
      </c>
      <c r="C4481" s="11"/>
      <c r="D4481" s="10" t="e">
        <f aca="false">IF($A$1="WLB",INDEX(SupplierNomenclature!$D$1:$D$9996,MATCH(C4481,SupplierNomenclature!$I$1:$I$9996,0)),IF($A$1="BERU",INDEX(beru_assortment!$C$1:$C$10000,MATCH(C4481,beru_assortment!$I$1:$I$10000,0)),IF($A$1="OZON",INDEX(ozon_assortment!$F$3:$F$10000,MATCH(C4481,ozon_assortment!$E$3:$E$10000,0)),0)))</f>
        <v>#N/A</v>
      </c>
      <c r="E4481" s="7" t="n">
        <f aca="false">IF(ISBLANK(C4481), , IF(ISBLANK(C4480), E4479+1, E4480))</f>
        <v>0</v>
      </c>
      <c r="F4481" s="10" t="n">
        <f aca="false">IF(ISBLANK(C4481),,IF(OR(ISBLANK(C4480), C4480="Баркод"),1,F4480+1))</f>
        <v>0</v>
      </c>
      <c r="G4481" s="10" t="n">
        <f aca="false">IF(ISBLANK(C4482), F4481/2,)</f>
        <v>0</v>
      </c>
      <c r="H4481" s="0" t="n">
        <f aca="false">IF(ISBLANK(C4481),0,-1)</f>
        <v>0</v>
      </c>
      <c r="I4481" s="0" t="n">
        <f aca="false">IF(AND(ISBLANK(C4480),NOT(ISBLANK(C4481))),1,-1)</f>
        <v>-1</v>
      </c>
      <c r="J4481" s="0" t="n">
        <f aca="false">IF(ISBLANK(C4479),IF(AND(C4480=C4481,NOT(ISBLANK(C4480)),NOT(ISBLANK(C4481))),1,-1),-1)</f>
        <v>-1</v>
      </c>
      <c r="K4481" s="0" t="n">
        <f aca="false">IF(MAX(H4481:J4481)&lt;0,IF(OR(C4481=C4480,C4480=C4479),1,-1),MAX(H4481:J4481))</f>
        <v>0</v>
      </c>
    </row>
    <row r="4482" customFormat="false" ht="13.8" hidden="false" customHeight="false" outlineLevel="0" collapsed="false">
      <c r="B4482" s="8" t="n">
        <f aca="false">MAX(H4482:K4482)</f>
        <v>0</v>
      </c>
      <c r="C4482" s="11"/>
      <c r="D4482" s="10" t="e">
        <f aca="false">IF($A$1="WLB",INDEX(SupplierNomenclature!$D$1:$D$9996,MATCH(C4482,SupplierNomenclature!$I$1:$I$9996,0)),IF($A$1="BERU",INDEX(beru_assortment!$C$1:$C$10000,MATCH(C4482,beru_assortment!$I$1:$I$10000,0)),IF($A$1="OZON",INDEX(ozon_assortment!$F$3:$F$10000,MATCH(C4482,ozon_assortment!$E$3:$E$10000,0)),0)))</f>
        <v>#N/A</v>
      </c>
      <c r="E4482" s="7" t="n">
        <f aca="false">IF(ISBLANK(C4482), , IF(ISBLANK(C4481), E4480+1, E4481))</f>
        <v>0</v>
      </c>
      <c r="F4482" s="10" t="n">
        <f aca="false">IF(ISBLANK(C4482),,IF(OR(ISBLANK(C4481), C4481="Баркод"),1,F4481+1))</f>
        <v>0</v>
      </c>
      <c r="G4482" s="10" t="n">
        <f aca="false">IF(ISBLANK(C4483), F4482/2,)</f>
        <v>0</v>
      </c>
      <c r="H4482" s="0" t="n">
        <f aca="false">IF(ISBLANK(C4482),0,-1)</f>
        <v>0</v>
      </c>
      <c r="I4482" s="0" t="n">
        <f aca="false">IF(AND(ISBLANK(C4481),NOT(ISBLANK(C4482))),1,-1)</f>
        <v>-1</v>
      </c>
      <c r="J4482" s="0" t="n">
        <f aca="false">IF(ISBLANK(C4480),IF(AND(C4481=C4482,NOT(ISBLANK(C4481)),NOT(ISBLANK(C4482))),1,-1),-1)</f>
        <v>-1</v>
      </c>
      <c r="K4482" s="0" t="n">
        <f aca="false">IF(MAX(H4482:J4482)&lt;0,IF(OR(C4482=C4481,C4481=C4480),1,-1),MAX(H4482:J4482))</f>
        <v>0</v>
      </c>
    </row>
    <row r="4483" customFormat="false" ht="13.8" hidden="false" customHeight="false" outlineLevel="0" collapsed="false">
      <c r="B4483" s="8" t="n">
        <f aca="false">MAX(H4483:K4483)</f>
        <v>0</v>
      </c>
      <c r="C4483" s="11"/>
      <c r="D4483" s="10" t="e">
        <f aca="false">IF($A$1="WLB",INDEX(SupplierNomenclature!$D$1:$D$9996,MATCH(C4483,SupplierNomenclature!$I$1:$I$9996,0)),IF($A$1="BERU",INDEX(beru_assortment!$C$1:$C$10000,MATCH(C4483,beru_assortment!$I$1:$I$10000,0)),IF($A$1="OZON",INDEX(ozon_assortment!$F$3:$F$10000,MATCH(C4483,ozon_assortment!$E$3:$E$10000,0)),0)))</f>
        <v>#N/A</v>
      </c>
      <c r="E4483" s="7" t="n">
        <f aca="false">IF(ISBLANK(C4483), , IF(ISBLANK(C4482), E4481+1, E4482))</f>
        <v>0</v>
      </c>
      <c r="F4483" s="10" t="n">
        <f aca="false">IF(ISBLANK(C4483),,IF(OR(ISBLANK(C4482), C4482="Баркод"),1,F4482+1))</f>
        <v>0</v>
      </c>
      <c r="G4483" s="10" t="n">
        <f aca="false">IF(ISBLANK(C4484), F4483/2,)</f>
        <v>0</v>
      </c>
      <c r="H4483" s="0" t="n">
        <f aca="false">IF(ISBLANK(C4483),0,-1)</f>
        <v>0</v>
      </c>
      <c r="I4483" s="0" t="n">
        <f aca="false">IF(AND(ISBLANK(C4482),NOT(ISBLANK(C4483))),1,-1)</f>
        <v>-1</v>
      </c>
      <c r="J4483" s="0" t="n">
        <f aca="false">IF(ISBLANK(C4481),IF(AND(C4482=C4483,NOT(ISBLANK(C4482)),NOT(ISBLANK(C4483))),1,-1),-1)</f>
        <v>-1</v>
      </c>
      <c r="K4483" s="0" t="n">
        <f aca="false">IF(MAX(H4483:J4483)&lt;0,IF(OR(C4483=C4482,C4482=C4481),1,-1),MAX(H4483:J4483))</f>
        <v>0</v>
      </c>
    </row>
    <row r="4484" customFormat="false" ht="13.8" hidden="false" customHeight="false" outlineLevel="0" collapsed="false">
      <c r="B4484" s="8" t="n">
        <f aca="false">MAX(H4484:K4484)</f>
        <v>0</v>
      </c>
      <c r="C4484" s="11"/>
      <c r="D4484" s="10" t="e">
        <f aca="false">IF($A$1="WLB",INDEX(SupplierNomenclature!$D$1:$D$9996,MATCH(C4484,SupplierNomenclature!$I$1:$I$9996,0)),IF($A$1="BERU",INDEX(beru_assortment!$C$1:$C$10000,MATCH(C4484,beru_assortment!$I$1:$I$10000,0)),IF($A$1="OZON",INDEX(ozon_assortment!$F$3:$F$10000,MATCH(C4484,ozon_assortment!$E$3:$E$10000,0)),0)))</f>
        <v>#N/A</v>
      </c>
      <c r="E4484" s="7" t="n">
        <f aca="false">IF(ISBLANK(C4484), , IF(ISBLANK(C4483), E4482+1, E4483))</f>
        <v>0</v>
      </c>
      <c r="F4484" s="10" t="n">
        <f aca="false">IF(ISBLANK(C4484),,IF(OR(ISBLANK(C4483), C4483="Баркод"),1,F4483+1))</f>
        <v>0</v>
      </c>
      <c r="G4484" s="10" t="n">
        <f aca="false">IF(ISBLANK(C4485), F4484/2,)</f>
        <v>0</v>
      </c>
      <c r="H4484" s="0" t="n">
        <f aca="false">IF(ISBLANK(C4484),0,-1)</f>
        <v>0</v>
      </c>
      <c r="I4484" s="0" t="n">
        <f aca="false">IF(AND(ISBLANK(C4483),NOT(ISBLANK(C4484))),1,-1)</f>
        <v>-1</v>
      </c>
      <c r="J4484" s="0" t="n">
        <f aca="false">IF(ISBLANK(C4482),IF(AND(C4483=C4484,NOT(ISBLANK(C4483)),NOT(ISBLANK(C4484))),1,-1),-1)</f>
        <v>-1</v>
      </c>
      <c r="K4484" s="0" t="n">
        <f aca="false">IF(MAX(H4484:J4484)&lt;0,IF(OR(C4484=C4483,C4483=C4482),1,-1),MAX(H4484:J4484))</f>
        <v>0</v>
      </c>
    </row>
    <row r="4485" customFormat="false" ht="13.8" hidden="false" customHeight="false" outlineLevel="0" collapsed="false">
      <c r="B4485" s="8" t="n">
        <f aca="false">MAX(H4485:K4485)</f>
        <v>0</v>
      </c>
      <c r="C4485" s="11"/>
      <c r="D4485" s="10" t="e">
        <f aca="false">IF($A$1="WLB",INDEX(SupplierNomenclature!$D$1:$D$9996,MATCH(C4485,SupplierNomenclature!$I$1:$I$9996,0)),IF($A$1="BERU",INDEX(beru_assortment!$C$1:$C$10000,MATCH(C4485,beru_assortment!$I$1:$I$10000,0)),IF($A$1="OZON",INDEX(ozon_assortment!$F$3:$F$10000,MATCH(C4485,ozon_assortment!$E$3:$E$10000,0)),0)))</f>
        <v>#N/A</v>
      </c>
      <c r="E4485" s="7" t="n">
        <f aca="false">IF(ISBLANK(C4485), , IF(ISBLANK(C4484), E4483+1, E4484))</f>
        <v>0</v>
      </c>
      <c r="F4485" s="10" t="n">
        <f aca="false">IF(ISBLANK(C4485),,IF(OR(ISBLANK(C4484), C4484="Баркод"),1,F4484+1))</f>
        <v>0</v>
      </c>
      <c r="G4485" s="10" t="n">
        <f aca="false">IF(ISBLANK(C4486), F4485/2,)</f>
        <v>0</v>
      </c>
      <c r="H4485" s="0" t="n">
        <f aca="false">IF(ISBLANK(C4485),0,-1)</f>
        <v>0</v>
      </c>
      <c r="I4485" s="0" t="n">
        <f aca="false">IF(AND(ISBLANK(C4484),NOT(ISBLANK(C4485))),1,-1)</f>
        <v>-1</v>
      </c>
      <c r="J4485" s="0" t="n">
        <f aca="false">IF(ISBLANK(C4483),IF(AND(C4484=C4485,NOT(ISBLANK(C4484)),NOT(ISBLANK(C4485))),1,-1),-1)</f>
        <v>-1</v>
      </c>
      <c r="K4485" s="0" t="n">
        <f aca="false">IF(MAX(H4485:J4485)&lt;0,IF(OR(C4485=C4484,C4484=C4483),1,-1),MAX(H4485:J4485))</f>
        <v>0</v>
      </c>
    </row>
    <row r="4486" customFormat="false" ht="13.8" hidden="false" customHeight="false" outlineLevel="0" collapsed="false">
      <c r="B4486" s="8" t="n">
        <f aca="false">MAX(H4486:K4486)</f>
        <v>0</v>
      </c>
      <c r="C4486" s="11"/>
      <c r="D4486" s="10" t="e">
        <f aca="false">IF($A$1="WLB",INDEX(SupplierNomenclature!$D$1:$D$9996,MATCH(C4486,SupplierNomenclature!$I$1:$I$9996,0)),IF($A$1="BERU",INDEX(beru_assortment!$C$1:$C$10000,MATCH(C4486,beru_assortment!$I$1:$I$10000,0)),IF($A$1="OZON",INDEX(ozon_assortment!$F$3:$F$10000,MATCH(C4486,ozon_assortment!$E$3:$E$10000,0)),0)))</f>
        <v>#N/A</v>
      </c>
      <c r="E4486" s="7" t="n">
        <f aca="false">IF(ISBLANK(C4486), , IF(ISBLANK(C4485), E4484+1, E4485))</f>
        <v>0</v>
      </c>
      <c r="F4486" s="10" t="n">
        <f aca="false">IF(ISBLANK(C4486),,IF(OR(ISBLANK(C4485), C4485="Баркод"),1,F4485+1))</f>
        <v>0</v>
      </c>
      <c r="G4486" s="10" t="n">
        <f aca="false">IF(ISBLANK(C4487), F4486/2,)</f>
        <v>0</v>
      </c>
      <c r="H4486" s="0" t="n">
        <f aca="false">IF(ISBLANK(C4486),0,-1)</f>
        <v>0</v>
      </c>
      <c r="I4486" s="0" t="n">
        <f aca="false">IF(AND(ISBLANK(C4485),NOT(ISBLANK(C4486))),1,-1)</f>
        <v>-1</v>
      </c>
      <c r="J4486" s="0" t="n">
        <f aca="false">IF(ISBLANK(C4484),IF(AND(C4485=C4486,NOT(ISBLANK(C4485)),NOT(ISBLANK(C4486))),1,-1),-1)</f>
        <v>-1</v>
      </c>
      <c r="K4486" s="0" t="n">
        <f aca="false">IF(MAX(H4486:J4486)&lt;0,IF(OR(C4486=C4485,C4485=C4484),1,-1),MAX(H4486:J4486))</f>
        <v>0</v>
      </c>
    </row>
    <row r="4487" customFormat="false" ht="13.8" hidden="false" customHeight="false" outlineLevel="0" collapsed="false">
      <c r="B4487" s="8" t="n">
        <f aca="false">MAX(H4487:K4487)</f>
        <v>0</v>
      </c>
      <c r="C4487" s="11"/>
      <c r="D4487" s="10" t="e">
        <f aca="false">IF($A$1="WLB",INDEX(SupplierNomenclature!$D$1:$D$9996,MATCH(C4487,SupplierNomenclature!$I$1:$I$9996,0)),IF($A$1="BERU",INDEX(beru_assortment!$C$1:$C$10000,MATCH(C4487,beru_assortment!$I$1:$I$10000,0)),IF($A$1="OZON",INDEX(ozon_assortment!$F$3:$F$10000,MATCH(C4487,ozon_assortment!$E$3:$E$10000,0)),0)))</f>
        <v>#N/A</v>
      </c>
      <c r="E4487" s="7" t="n">
        <f aca="false">IF(ISBLANK(C4487), , IF(ISBLANK(C4486), E4485+1, E4486))</f>
        <v>0</v>
      </c>
      <c r="F4487" s="10" t="n">
        <f aca="false">IF(ISBLANK(C4487),,IF(OR(ISBLANK(C4486), C4486="Баркод"),1,F4486+1))</f>
        <v>0</v>
      </c>
      <c r="G4487" s="10" t="n">
        <f aca="false">IF(ISBLANK(C4488), F4487/2,)</f>
        <v>0</v>
      </c>
      <c r="H4487" s="0" t="n">
        <f aca="false">IF(ISBLANK(C4487),0,-1)</f>
        <v>0</v>
      </c>
      <c r="I4487" s="0" t="n">
        <f aca="false">IF(AND(ISBLANK(C4486),NOT(ISBLANK(C4487))),1,-1)</f>
        <v>-1</v>
      </c>
      <c r="J4487" s="0" t="n">
        <f aca="false">IF(ISBLANK(C4485),IF(AND(C4486=C4487,NOT(ISBLANK(C4486)),NOT(ISBLANK(C4487))),1,-1),-1)</f>
        <v>-1</v>
      </c>
      <c r="K4487" s="0" t="n">
        <f aca="false">IF(MAX(H4487:J4487)&lt;0,IF(OR(C4487=C4486,C4486=C4485),1,-1),MAX(H4487:J4487))</f>
        <v>0</v>
      </c>
    </row>
    <row r="4488" customFormat="false" ht="13.8" hidden="false" customHeight="false" outlineLevel="0" collapsed="false">
      <c r="B4488" s="8" t="n">
        <f aca="false">MAX(H4488:K4488)</f>
        <v>0</v>
      </c>
      <c r="C4488" s="11"/>
      <c r="D4488" s="10" t="e">
        <f aca="false">IF($A$1="WLB",INDEX(SupplierNomenclature!$D$1:$D$9996,MATCH(C4488,SupplierNomenclature!$I$1:$I$9996,0)),IF($A$1="BERU",INDEX(beru_assortment!$C$1:$C$10000,MATCH(C4488,beru_assortment!$I$1:$I$10000,0)),IF($A$1="OZON",INDEX(ozon_assortment!$F$3:$F$10000,MATCH(C4488,ozon_assortment!$E$3:$E$10000,0)),0)))</f>
        <v>#N/A</v>
      </c>
      <c r="E4488" s="7" t="n">
        <f aca="false">IF(ISBLANK(C4488), , IF(ISBLANK(C4487), E4486+1, E4487))</f>
        <v>0</v>
      </c>
      <c r="F4488" s="10" t="n">
        <f aca="false">IF(ISBLANK(C4488),,IF(OR(ISBLANK(C4487), C4487="Баркод"),1,F4487+1))</f>
        <v>0</v>
      </c>
      <c r="G4488" s="10" t="n">
        <f aca="false">IF(ISBLANK(C4489), F4488/2,)</f>
        <v>0</v>
      </c>
      <c r="H4488" s="0" t="n">
        <f aca="false">IF(ISBLANK(C4488),0,-1)</f>
        <v>0</v>
      </c>
      <c r="I4488" s="0" t="n">
        <f aca="false">IF(AND(ISBLANK(C4487),NOT(ISBLANK(C4488))),1,-1)</f>
        <v>-1</v>
      </c>
      <c r="J4488" s="0" t="n">
        <f aca="false">IF(ISBLANK(C4486),IF(AND(C4487=C4488,NOT(ISBLANK(C4487)),NOT(ISBLANK(C4488))),1,-1),-1)</f>
        <v>-1</v>
      </c>
      <c r="K4488" s="0" t="n">
        <f aca="false">IF(MAX(H4488:J4488)&lt;0,IF(OR(C4488=C4487,C4487=C4486),1,-1),MAX(H4488:J4488))</f>
        <v>0</v>
      </c>
    </row>
    <row r="4489" customFormat="false" ht="13.8" hidden="false" customHeight="false" outlineLevel="0" collapsed="false">
      <c r="B4489" s="8" t="n">
        <f aca="false">MAX(H4489:K4489)</f>
        <v>0</v>
      </c>
      <c r="C4489" s="11"/>
      <c r="D4489" s="10" t="e">
        <f aca="false">IF($A$1="WLB",INDEX(SupplierNomenclature!$D$1:$D$9996,MATCH(C4489,SupplierNomenclature!$I$1:$I$9996,0)),IF($A$1="BERU",INDEX(beru_assortment!$C$1:$C$10000,MATCH(C4489,beru_assortment!$I$1:$I$10000,0)),IF($A$1="OZON",INDEX(ozon_assortment!$F$3:$F$10000,MATCH(C4489,ozon_assortment!$E$3:$E$10000,0)),0)))</f>
        <v>#N/A</v>
      </c>
      <c r="E4489" s="7" t="n">
        <f aca="false">IF(ISBLANK(C4489), , IF(ISBLANK(C4488), E4487+1, E4488))</f>
        <v>0</v>
      </c>
      <c r="F4489" s="10" t="n">
        <f aca="false">IF(ISBLANK(C4489),,IF(OR(ISBLANK(C4488), C4488="Баркод"),1,F4488+1))</f>
        <v>0</v>
      </c>
      <c r="G4489" s="10" t="n">
        <f aca="false">IF(ISBLANK(C4490), F4489/2,)</f>
        <v>0</v>
      </c>
      <c r="H4489" s="0" t="n">
        <f aca="false">IF(ISBLANK(C4489),0,-1)</f>
        <v>0</v>
      </c>
      <c r="I4489" s="0" t="n">
        <f aca="false">IF(AND(ISBLANK(C4488),NOT(ISBLANK(C4489))),1,-1)</f>
        <v>-1</v>
      </c>
      <c r="J4489" s="0" t="n">
        <f aca="false">IF(ISBLANK(C4487),IF(AND(C4488=C4489,NOT(ISBLANK(C4488)),NOT(ISBLANK(C4489))),1,-1),-1)</f>
        <v>-1</v>
      </c>
      <c r="K4489" s="0" t="n">
        <f aca="false">IF(MAX(H4489:J4489)&lt;0,IF(OR(C4489=C4488,C4488=C4487),1,-1),MAX(H4489:J4489))</f>
        <v>0</v>
      </c>
    </row>
    <row r="4490" customFormat="false" ht="13.8" hidden="false" customHeight="false" outlineLevel="0" collapsed="false">
      <c r="B4490" s="8" t="n">
        <f aca="false">MAX(H4490:K4490)</f>
        <v>0</v>
      </c>
      <c r="C4490" s="11"/>
      <c r="D4490" s="10" t="e">
        <f aca="false">IF($A$1="WLB",INDEX(SupplierNomenclature!$D$1:$D$9996,MATCH(C4490,SupplierNomenclature!$I$1:$I$9996,0)),IF($A$1="BERU",INDEX(beru_assortment!$C$1:$C$10000,MATCH(C4490,beru_assortment!$I$1:$I$10000,0)),IF($A$1="OZON",INDEX(ozon_assortment!$F$3:$F$10000,MATCH(C4490,ozon_assortment!$E$3:$E$10000,0)),0)))</f>
        <v>#N/A</v>
      </c>
      <c r="E4490" s="7" t="n">
        <f aca="false">IF(ISBLANK(C4490), , IF(ISBLANK(C4489), E4488+1, E4489))</f>
        <v>0</v>
      </c>
      <c r="F4490" s="10" t="n">
        <f aca="false">IF(ISBLANK(C4490),,IF(OR(ISBLANK(C4489), C4489="Баркод"),1,F4489+1))</f>
        <v>0</v>
      </c>
      <c r="G4490" s="10" t="n">
        <f aca="false">IF(ISBLANK(C4491), F4490/2,)</f>
        <v>0</v>
      </c>
      <c r="H4490" s="0" t="n">
        <f aca="false">IF(ISBLANK(C4490),0,-1)</f>
        <v>0</v>
      </c>
      <c r="I4490" s="0" t="n">
        <f aca="false">IF(AND(ISBLANK(C4489),NOT(ISBLANK(C4490))),1,-1)</f>
        <v>-1</v>
      </c>
      <c r="J4490" s="0" t="n">
        <f aca="false">IF(ISBLANK(C4488),IF(AND(C4489=C4490,NOT(ISBLANK(C4489)),NOT(ISBLANK(C4490))),1,-1),-1)</f>
        <v>-1</v>
      </c>
      <c r="K4490" s="0" t="n">
        <f aca="false">IF(MAX(H4490:J4490)&lt;0,IF(OR(C4490=C4489,C4489=C4488),1,-1),MAX(H4490:J4490))</f>
        <v>0</v>
      </c>
    </row>
    <row r="4491" customFormat="false" ht="13.8" hidden="false" customHeight="false" outlineLevel="0" collapsed="false">
      <c r="B4491" s="8" t="n">
        <f aca="false">MAX(H4491:K4491)</f>
        <v>0</v>
      </c>
      <c r="C4491" s="11"/>
      <c r="D4491" s="10" t="e">
        <f aca="false">IF($A$1="WLB",INDEX(SupplierNomenclature!$D$1:$D$9996,MATCH(C4491,SupplierNomenclature!$I$1:$I$9996,0)),IF($A$1="BERU",INDEX(beru_assortment!$C$1:$C$10000,MATCH(C4491,beru_assortment!$I$1:$I$10000,0)),IF($A$1="OZON",INDEX(ozon_assortment!$F$3:$F$10000,MATCH(C4491,ozon_assortment!$E$3:$E$10000,0)),0)))</f>
        <v>#N/A</v>
      </c>
      <c r="E4491" s="7" t="n">
        <f aca="false">IF(ISBLANK(C4491), , IF(ISBLANK(C4490), E4489+1, E4490))</f>
        <v>0</v>
      </c>
      <c r="F4491" s="10" t="n">
        <f aca="false">IF(ISBLANK(C4491),,IF(OR(ISBLANK(C4490), C4490="Баркод"),1,F4490+1))</f>
        <v>0</v>
      </c>
      <c r="G4491" s="10" t="n">
        <f aca="false">IF(ISBLANK(C4492), F4491/2,)</f>
        <v>0</v>
      </c>
      <c r="H4491" s="0" t="n">
        <f aca="false">IF(ISBLANK(C4491),0,-1)</f>
        <v>0</v>
      </c>
      <c r="I4491" s="0" t="n">
        <f aca="false">IF(AND(ISBLANK(C4490),NOT(ISBLANK(C4491))),1,-1)</f>
        <v>-1</v>
      </c>
      <c r="J4491" s="0" t="n">
        <f aca="false">IF(ISBLANK(C4489),IF(AND(C4490=C4491,NOT(ISBLANK(C4490)),NOT(ISBLANK(C4491))),1,-1),-1)</f>
        <v>-1</v>
      </c>
      <c r="K4491" s="0" t="n">
        <f aca="false">IF(MAX(H4491:J4491)&lt;0,IF(OR(C4491=C4490,C4490=C4489),1,-1),MAX(H4491:J4491))</f>
        <v>0</v>
      </c>
    </row>
    <row r="4492" customFormat="false" ht="13.8" hidden="false" customHeight="false" outlineLevel="0" collapsed="false">
      <c r="B4492" s="8" t="n">
        <f aca="false">MAX(H4492:K4492)</f>
        <v>0</v>
      </c>
      <c r="C4492" s="11"/>
      <c r="D4492" s="10" t="e">
        <f aca="false">IF($A$1="WLB",INDEX(SupplierNomenclature!$D$1:$D$9996,MATCH(C4492,SupplierNomenclature!$I$1:$I$9996,0)),IF($A$1="BERU",INDEX(beru_assortment!$C$1:$C$10000,MATCH(C4492,beru_assortment!$I$1:$I$10000,0)),IF($A$1="OZON",INDEX(ozon_assortment!$F$3:$F$10000,MATCH(C4492,ozon_assortment!$E$3:$E$10000,0)),0)))</f>
        <v>#N/A</v>
      </c>
      <c r="E4492" s="7" t="n">
        <f aca="false">IF(ISBLANK(C4492), , IF(ISBLANK(C4491), E4490+1, E4491))</f>
        <v>0</v>
      </c>
      <c r="F4492" s="10" t="n">
        <f aca="false">IF(ISBLANK(C4492),,IF(OR(ISBLANK(C4491), C4491="Баркод"),1,F4491+1))</f>
        <v>0</v>
      </c>
      <c r="G4492" s="10" t="n">
        <f aca="false">IF(ISBLANK(C4493), F4492/2,)</f>
        <v>0</v>
      </c>
      <c r="H4492" s="0" t="n">
        <f aca="false">IF(ISBLANK(C4492),0,-1)</f>
        <v>0</v>
      </c>
      <c r="I4492" s="0" t="n">
        <f aca="false">IF(AND(ISBLANK(C4491),NOT(ISBLANK(C4492))),1,-1)</f>
        <v>-1</v>
      </c>
      <c r="J4492" s="0" t="n">
        <f aca="false">IF(ISBLANK(C4490),IF(AND(C4491=C4492,NOT(ISBLANK(C4491)),NOT(ISBLANK(C4492))),1,-1),-1)</f>
        <v>-1</v>
      </c>
      <c r="K4492" s="0" t="n">
        <f aca="false">IF(MAX(H4492:J4492)&lt;0,IF(OR(C4492=C4491,C4491=C4490),1,-1),MAX(H4492:J4492))</f>
        <v>0</v>
      </c>
    </row>
    <row r="4493" customFormat="false" ht="13.8" hidden="false" customHeight="false" outlineLevel="0" collapsed="false">
      <c r="B4493" s="8" t="n">
        <f aca="false">MAX(H4493:K4493)</f>
        <v>0</v>
      </c>
      <c r="C4493" s="11"/>
      <c r="D4493" s="10" t="e">
        <f aca="false">IF($A$1="WLB",INDEX(SupplierNomenclature!$D$1:$D$9996,MATCH(C4493,SupplierNomenclature!$I$1:$I$9996,0)),IF($A$1="BERU",INDEX(beru_assortment!$C$1:$C$10000,MATCH(C4493,beru_assortment!$I$1:$I$10000,0)),IF($A$1="OZON",INDEX(ozon_assortment!$F$3:$F$10000,MATCH(C4493,ozon_assortment!$E$3:$E$10000,0)),0)))</f>
        <v>#N/A</v>
      </c>
      <c r="E4493" s="7" t="n">
        <f aca="false">IF(ISBLANK(C4493), , IF(ISBLANK(C4492), E4491+1, E4492))</f>
        <v>0</v>
      </c>
      <c r="F4493" s="10" t="n">
        <f aca="false">IF(ISBLANK(C4493),,IF(OR(ISBLANK(C4492), C4492="Баркод"),1,F4492+1))</f>
        <v>0</v>
      </c>
      <c r="G4493" s="10" t="n">
        <f aca="false">IF(ISBLANK(C4494), F4493/2,)</f>
        <v>0</v>
      </c>
      <c r="H4493" s="0" t="n">
        <f aca="false">IF(ISBLANK(C4493),0,-1)</f>
        <v>0</v>
      </c>
      <c r="I4493" s="0" t="n">
        <f aca="false">IF(AND(ISBLANK(C4492),NOT(ISBLANK(C4493))),1,-1)</f>
        <v>-1</v>
      </c>
      <c r="J4493" s="0" t="n">
        <f aca="false">IF(ISBLANK(C4491),IF(AND(C4492=C4493,NOT(ISBLANK(C4492)),NOT(ISBLANK(C4493))),1,-1),-1)</f>
        <v>-1</v>
      </c>
      <c r="K4493" s="0" t="n">
        <f aca="false">IF(MAX(H4493:J4493)&lt;0,IF(OR(C4493=C4492,C4492=C4491),1,-1),MAX(H4493:J4493))</f>
        <v>0</v>
      </c>
    </row>
    <row r="4494" customFormat="false" ht="13.8" hidden="false" customHeight="false" outlineLevel="0" collapsed="false">
      <c r="B4494" s="8" t="n">
        <f aca="false">MAX(H4494:K4494)</f>
        <v>0</v>
      </c>
      <c r="C4494" s="11"/>
      <c r="D4494" s="10" t="e">
        <f aca="false">IF($A$1="WLB",INDEX(SupplierNomenclature!$D$1:$D$9996,MATCH(C4494,SupplierNomenclature!$I$1:$I$9996,0)),IF($A$1="BERU",INDEX(beru_assortment!$C$1:$C$10000,MATCH(C4494,beru_assortment!$I$1:$I$10000,0)),IF($A$1="OZON",INDEX(ozon_assortment!$F$3:$F$10000,MATCH(C4494,ozon_assortment!$E$3:$E$10000,0)),0)))</f>
        <v>#N/A</v>
      </c>
      <c r="E4494" s="7" t="n">
        <f aca="false">IF(ISBLANK(C4494), , IF(ISBLANK(C4493), E4492+1, E4493))</f>
        <v>0</v>
      </c>
      <c r="F4494" s="10" t="n">
        <f aca="false">IF(ISBLANK(C4494),,IF(OR(ISBLANK(C4493), C4493="Баркод"),1,F4493+1))</f>
        <v>0</v>
      </c>
      <c r="G4494" s="10" t="n">
        <f aca="false">IF(ISBLANK(C4495), F4494/2,)</f>
        <v>0</v>
      </c>
      <c r="H4494" s="0" t="n">
        <f aca="false">IF(ISBLANK(C4494),0,-1)</f>
        <v>0</v>
      </c>
      <c r="I4494" s="0" t="n">
        <f aca="false">IF(AND(ISBLANK(C4493),NOT(ISBLANK(C4494))),1,-1)</f>
        <v>-1</v>
      </c>
      <c r="J4494" s="0" t="n">
        <f aca="false">IF(ISBLANK(C4492),IF(AND(C4493=C4494,NOT(ISBLANK(C4493)),NOT(ISBLANK(C4494))),1,-1),-1)</f>
        <v>-1</v>
      </c>
      <c r="K4494" s="0" t="n">
        <f aca="false">IF(MAX(H4494:J4494)&lt;0,IF(OR(C4494=C4493,C4493=C4492),1,-1),MAX(H4494:J4494))</f>
        <v>0</v>
      </c>
    </row>
    <row r="4495" customFormat="false" ht="13.8" hidden="false" customHeight="false" outlineLevel="0" collapsed="false">
      <c r="B4495" s="8" t="n">
        <f aca="false">MAX(H4495:K4495)</f>
        <v>0</v>
      </c>
      <c r="C4495" s="11"/>
      <c r="D4495" s="10" t="e">
        <f aca="false">IF($A$1="WLB",INDEX(SupplierNomenclature!$D$1:$D$9996,MATCH(C4495,SupplierNomenclature!$I$1:$I$9996,0)),IF($A$1="BERU",INDEX(beru_assortment!$C$1:$C$10000,MATCH(C4495,beru_assortment!$I$1:$I$10000,0)),IF($A$1="OZON",INDEX(ozon_assortment!$F$3:$F$10000,MATCH(C4495,ozon_assortment!$E$3:$E$10000,0)),0)))</f>
        <v>#N/A</v>
      </c>
      <c r="E4495" s="7" t="n">
        <f aca="false">IF(ISBLANK(C4495), , IF(ISBLANK(C4494), E4493+1, E4494))</f>
        <v>0</v>
      </c>
      <c r="F4495" s="10" t="n">
        <f aca="false">IF(ISBLANK(C4495),,IF(OR(ISBLANK(C4494), C4494="Баркод"),1,F4494+1))</f>
        <v>0</v>
      </c>
      <c r="G4495" s="10" t="n">
        <f aca="false">IF(ISBLANK(C4496), F4495/2,)</f>
        <v>0</v>
      </c>
      <c r="H4495" s="0" t="n">
        <f aca="false">IF(ISBLANK(C4495),0,-1)</f>
        <v>0</v>
      </c>
      <c r="I4495" s="0" t="n">
        <f aca="false">IF(AND(ISBLANK(C4494),NOT(ISBLANK(C4495))),1,-1)</f>
        <v>-1</v>
      </c>
      <c r="J4495" s="0" t="n">
        <f aca="false">IF(ISBLANK(C4493),IF(AND(C4494=C4495,NOT(ISBLANK(C4494)),NOT(ISBLANK(C4495))),1,-1),-1)</f>
        <v>-1</v>
      </c>
      <c r="K4495" s="0" t="n">
        <f aca="false">IF(MAX(H4495:J4495)&lt;0,IF(OR(C4495=C4494,C4494=C4493),1,-1),MAX(H4495:J4495))</f>
        <v>0</v>
      </c>
    </row>
    <row r="4496" customFormat="false" ht="13.8" hidden="false" customHeight="false" outlineLevel="0" collapsed="false">
      <c r="B4496" s="8" t="n">
        <f aca="false">MAX(H4496:K4496)</f>
        <v>0</v>
      </c>
      <c r="C4496" s="11"/>
      <c r="D4496" s="10" t="e">
        <f aca="false">IF($A$1="WLB",INDEX(SupplierNomenclature!$D$1:$D$9996,MATCH(C4496,SupplierNomenclature!$I$1:$I$9996,0)),IF($A$1="BERU",INDEX(beru_assortment!$C$1:$C$10000,MATCH(C4496,beru_assortment!$I$1:$I$10000,0)),IF($A$1="OZON",INDEX(ozon_assortment!$F$3:$F$10000,MATCH(C4496,ozon_assortment!$E$3:$E$10000,0)),0)))</f>
        <v>#N/A</v>
      </c>
      <c r="E4496" s="7" t="n">
        <f aca="false">IF(ISBLANK(C4496), , IF(ISBLANK(C4495), E4494+1, E4495))</f>
        <v>0</v>
      </c>
      <c r="F4496" s="10" t="n">
        <f aca="false">IF(ISBLANK(C4496),,IF(OR(ISBLANK(C4495), C4495="Баркод"),1,F4495+1))</f>
        <v>0</v>
      </c>
      <c r="G4496" s="10" t="n">
        <f aca="false">IF(ISBLANK(C4497), F4496/2,)</f>
        <v>0</v>
      </c>
      <c r="H4496" s="0" t="n">
        <f aca="false">IF(ISBLANK(C4496),0,-1)</f>
        <v>0</v>
      </c>
      <c r="I4496" s="0" t="n">
        <f aca="false">IF(AND(ISBLANK(C4495),NOT(ISBLANK(C4496))),1,-1)</f>
        <v>-1</v>
      </c>
      <c r="J4496" s="0" t="n">
        <f aca="false">IF(ISBLANK(C4494),IF(AND(C4495=C4496,NOT(ISBLANK(C4495)),NOT(ISBLANK(C4496))),1,-1),-1)</f>
        <v>-1</v>
      </c>
      <c r="K4496" s="0" t="n">
        <f aca="false">IF(MAX(H4496:J4496)&lt;0,IF(OR(C4496=C4495,C4495=C4494),1,-1),MAX(H4496:J4496))</f>
        <v>0</v>
      </c>
    </row>
    <row r="4497" customFormat="false" ht="13.8" hidden="false" customHeight="false" outlineLevel="0" collapsed="false">
      <c r="B4497" s="8" t="n">
        <f aca="false">MAX(H4497:K4497)</f>
        <v>0</v>
      </c>
      <c r="C4497" s="11"/>
      <c r="D4497" s="10" t="e">
        <f aca="false">IF($A$1="WLB",INDEX(SupplierNomenclature!$D$1:$D$9996,MATCH(C4497,SupplierNomenclature!$I$1:$I$9996,0)),IF($A$1="BERU",INDEX(beru_assortment!$C$1:$C$10000,MATCH(C4497,beru_assortment!$I$1:$I$10000,0)),IF($A$1="OZON",INDEX(ozon_assortment!$F$3:$F$10000,MATCH(C4497,ozon_assortment!$E$3:$E$10000,0)),0)))</f>
        <v>#N/A</v>
      </c>
      <c r="E4497" s="7" t="n">
        <f aca="false">IF(ISBLANK(C4497), , IF(ISBLANK(C4496), E4495+1, E4496))</f>
        <v>0</v>
      </c>
      <c r="F4497" s="10" t="n">
        <f aca="false">IF(ISBLANK(C4497),,IF(OR(ISBLANK(C4496), C4496="Баркод"),1,F4496+1))</f>
        <v>0</v>
      </c>
      <c r="G4497" s="10" t="n">
        <f aca="false">IF(ISBLANK(C4498), F4497/2,)</f>
        <v>0</v>
      </c>
      <c r="H4497" s="0" t="n">
        <f aca="false">IF(ISBLANK(C4497),0,-1)</f>
        <v>0</v>
      </c>
      <c r="I4497" s="0" t="n">
        <f aca="false">IF(AND(ISBLANK(C4496),NOT(ISBLANK(C4497))),1,-1)</f>
        <v>-1</v>
      </c>
      <c r="J4497" s="0" t="n">
        <f aca="false">IF(ISBLANK(C4495),IF(AND(C4496=C4497,NOT(ISBLANK(C4496)),NOT(ISBLANK(C4497))),1,-1),-1)</f>
        <v>-1</v>
      </c>
      <c r="K4497" s="0" t="n">
        <f aca="false">IF(MAX(H4497:J4497)&lt;0,IF(OR(C4497=C4496,C4496=C4495),1,-1),MAX(H4497:J4497))</f>
        <v>0</v>
      </c>
    </row>
    <row r="4498" customFormat="false" ht="13.8" hidden="false" customHeight="false" outlineLevel="0" collapsed="false">
      <c r="B4498" s="8" t="n">
        <f aca="false">MAX(H4498:K4498)</f>
        <v>0</v>
      </c>
      <c r="C4498" s="11"/>
      <c r="D4498" s="10" t="e">
        <f aca="false">IF($A$1="WLB",INDEX(SupplierNomenclature!$D$1:$D$9996,MATCH(C4498,SupplierNomenclature!$I$1:$I$9996,0)),IF($A$1="BERU",INDEX(beru_assortment!$C$1:$C$10000,MATCH(C4498,beru_assortment!$I$1:$I$10000,0)),IF($A$1="OZON",INDEX(ozon_assortment!$F$3:$F$10000,MATCH(C4498,ozon_assortment!$E$3:$E$10000,0)),0)))</f>
        <v>#N/A</v>
      </c>
      <c r="E4498" s="7" t="n">
        <f aca="false">IF(ISBLANK(C4498), , IF(ISBLANK(C4497), E4496+1, E4497))</f>
        <v>0</v>
      </c>
      <c r="F4498" s="10" t="n">
        <f aca="false">IF(ISBLANK(C4498),,IF(OR(ISBLANK(C4497), C4497="Баркод"),1,F4497+1))</f>
        <v>0</v>
      </c>
      <c r="G4498" s="10" t="n">
        <f aca="false">IF(ISBLANK(C4499), F4498/2,)</f>
        <v>0</v>
      </c>
      <c r="H4498" s="0" t="n">
        <f aca="false">IF(ISBLANK(C4498),0,-1)</f>
        <v>0</v>
      </c>
      <c r="I4498" s="0" t="n">
        <f aca="false">IF(AND(ISBLANK(C4497),NOT(ISBLANK(C4498))),1,-1)</f>
        <v>-1</v>
      </c>
      <c r="J4498" s="0" t="n">
        <f aca="false">IF(ISBLANK(C4496),IF(AND(C4497=C4498,NOT(ISBLANK(C4497)),NOT(ISBLANK(C4498))),1,-1),-1)</f>
        <v>-1</v>
      </c>
      <c r="K4498" s="0" t="n">
        <f aca="false">IF(MAX(H4498:J4498)&lt;0,IF(OR(C4498=C4497,C4497=C4496),1,-1),MAX(H4498:J4498))</f>
        <v>0</v>
      </c>
    </row>
    <row r="4499" customFormat="false" ht="13.8" hidden="false" customHeight="false" outlineLevel="0" collapsed="false">
      <c r="B4499" s="8" t="n">
        <f aca="false">MAX(H4499:K4499)</f>
        <v>0</v>
      </c>
      <c r="C4499" s="11"/>
      <c r="D4499" s="10" t="e">
        <f aca="false">IF($A$1="WLB",INDEX(SupplierNomenclature!$D$1:$D$9996,MATCH(C4499,SupplierNomenclature!$I$1:$I$9996,0)),IF($A$1="BERU",INDEX(beru_assortment!$C$1:$C$10000,MATCH(C4499,beru_assortment!$I$1:$I$10000,0)),IF($A$1="OZON",INDEX(ozon_assortment!$F$3:$F$10000,MATCH(C4499,ozon_assortment!$E$3:$E$10000,0)),0)))</f>
        <v>#N/A</v>
      </c>
      <c r="E4499" s="7" t="n">
        <f aca="false">IF(ISBLANK(C4499), , IF(ISBLANK(C4498), E4497+1, E4498))</f>
        <v>0</v>
      </c>
      <c r="F4499" s="10" t="n">
        <f aca="false">IF(ISBLANK(C4499),,IF(OR(ISBLANK(C4498), C4498="Баркод"),1,F4498+1))</f>
        <v>0</v>
      </c>
      <c r="G4499" s="10" t="n">
        <f aca="false">IF(ISBLANK(C4500), F4499/2,)</f>
        <v>0</v>
      </c>
      <c r="H4499" s="0" t="n">
        <f aca="false">IF(ISBLANK(C4499),0,-1)</f>
        <v>0</v>
      </c>
      <c r="I4499" s="0" t="n">
        <f aca="false">IF(AND(ISBLANK(C4498),NOT(ISBLANK(C4499))),1,-1)</f>
        <v>-1</v>
      </c>
      <c r="J4499" s="0" t="n">
        <f aca="false">IF(ISBLANK(C4497),IF(AND(C4498=C4499,NOT(ISBLANK(C4498)),NOT(ISBLANK(C4499))),1,-1),-1)</f>
        <v>-1</v>
      </c>
      <c r="K4499" s="0" t="n">
        <f aca="false">IF(MAX(H4499:J4499)&lt;0,IF(OR(C4499=C4498,C4498=C4497),1,-1),MAX(H4499:J4499))</f>
        <v>0</v>
      </c>
    </row>
    <row r="4500" customFormat="false" ht="13.8" hidden="false" customHeight="false" outlineLevel="0" collapsed="false">
      <c r="B4500" s="8" t="n">
        <f aca="false">MAX(H4500:K4500)</f>
        <v>0</v>
      </c>
      <c r="C4500" s="11"/>
      <c r="D4500" s="10" t="e">
        <f aca="false">IF($A$1="WLB",INDEX(SupplierNomenclature!$D$1:$D$9996,MATCH(C4500,SupplierNomenclature!$I$1:$I$9996,0)),IF($A$1="BERU",INDEX(beru_assortment!$C$1:$C$10000,MATCH(C4500,beru_assortment!$I$1:$I$10000,0)),IF($A$1="OZON",INDEX(ozon_assortment!$F$3:$F$10000,MATCH(C4500,ozon_assortment!$E$3:$E$10000,0)),0)))</f>
        <v>#N/A</v>
      </c>
      <c r="E4500" s="7" t="n">
        <f aca="false">IF(ISBLANK(C4500), , IF(ISBLANK(C4499), E4498+1, E4499))</f>
        <v>0</v>
      </c>
      <c r="F4500" s="10" t="n">
        <f aca="false">IF(ISBLANK(C4500),,IF(OR(ISBLANK(C4499), C4499="Баркод"),1,F4499+1))</f>
        <v>0</v>
      </c>
      <c r="G4500" s="10" t="n">
        <f aca="false">IF(ISBLANK(C4501), F4500/2,)</f>
        <v>0</v>
      </c>
      <c r="H4500" s="0" t="n">
        <f aca="false">IF(ISBLANK(C4500),0,-1)</f>
        <v>0</v>
      </c>
      <c r="I4500" s="0" t="n">
        <f aca="false">IF(AND(ISBLANK(C4499),NOT(ISBLANK(C4500))),1,-1)</f>
        <v>-1</v>
      </c>
      <c r="J4500" s="0" t="n">
        <f aca="false">IF(ISBLANK(C4498),IF(AND(C4499=C4500,NOT(ISBLANK(C4499)),NOT(ISBLANK(C4500))),1,-1),-1)</f>
        <v>-1</v>
      </c>
      <c r="K4500" s="0" t="n">
        <f aca="false">IF(MAX(H4500:J4500)&lt;0,IF(OR(C4500=C4499,C4499=C4498),1,-1),MAX(H4500:J4500))</f>
        <v>0</v>
      </c>
    </row>
    <row r="4501" customFormat="false" ht="13.8" hidden="false" customHeight="false" outlineLevel="0" collapsed="false">
      <c r="B4501" s="8" t="n">
        <f aca="false">MAX(H4501:K4501)</f>
        <v>0</v>
      </c>
      <c r="C4501" s="11"/>
      <c r="D4501" s="10" t="e">
        <f aca="false">IF($A$1="WLB",INDEX(SupplierNomenclature!$D$1:$D$9996,MATCH(C4501,SupplierNomenclature!$I$1:$I$9996,0)),IF($A$1="BERU",INDEX(beru_assortment!$C$1:$C$10000,MATCH(C4501,beru_assortment!$I$1:$I$10000,0)),IF($A$1="OZON",INDEX(ozon_assortment!$F$3:$F$10000,MATCH(C4501,ozon_assortment!$E$3:$E$10000,0)),0)))</f>
        <v>#N/A</v>
      </c>
      <c r="E4501" s="7" t="n">
        <f aca="false">IF(ISBLANK(C4501), , IF(ISBLANK(C4500), E4499+1, E4500))</f>
        <v>0</v>
      </c>
      <c r="F4501" s="10" t="n">
        <f aca="false">IF(ISBLANK(C4501),,IF(OR(ISBLANK(C4500), C4500="Баркод"),1,F4500+1))</f>
        <v>0</v>
      </c>
      <c r="G4501" s="10" t="n">
        <f aca="false">IF(ISBLANK(C4502), F4501/2,)</f>
        <v>0</v>
      </c>
      <c r="H4501" s="0" t="n">
        <f aca="false">IF(ISBLANK(C4501),0,-1)</f>
        <v>0</v>
      </c>
      <c r="I4501" s="0" t="n">
        <f aca="false">IF(AND(ISBLANK(C4500),NOT(ISBLANK(C4501))),1,-1)</f>
        <v>-1</v>
      </c>
      <c r="J4501" s="0" t="n">
        <f aca="false">IF(ISBLANK(C4499),IF(AND(C4500=C4501,NOT(ISBLANK(C4500)),NOT(ISBLANK(C4501))),1,-1),-1)</f>
        <v>-1</v>
      </c>
      <c r="K4501" s="0" t="n">
        <f aca="false">IF(MAX(H4501:J4501)&lt;0,IF(OR(C4501=C4500,C4500=C4499),1,-1),MAX(H4501:J4501))</f>
        <v>0</v>
      </c>
    </row>
    <row r="4502" customFormat="false" ht="13.8" hidden="false" customHeight="false" outlineLevel="0" collapsed="false">
      <c r="B4502" s="8" t="n">
        <f aca="false">MAX(H4502:K4502)</f>
        <v>0</v>
      </c>
      <c r="C4502" s="11"/>
      <c r="D4502" s="10" t="e">
        <f aca="false">IF($A$1="WLB",INDEX(SupplierNomenclature!$D$1:$D$9996,MATCH(C4502,SupplierNomenclature!$I$1:$I$9996,0)),IF($A$1="BERU",INDEX(beru_assortment!$C$1:$C$10000,MATCH(C4502,beru_assortment!$I$1:$I$10000,0)),IF($A$1="OZON",INDEX(ozon_assortment!$F$3:$F$10000,MATCH(C4502,ozon_assortment!$E$3:$E$10000,0)),0)))</f>
        <v>#N/A</v>
      </c>
      <c r="E4502" s="7" t="n">
        <f aca="false">IF(ISBLANK(C4502), , IF(ISBLANK(C4501), E4500+1, E4501))</f>
        <v>0</v>
      </c>
      <c r="F4502" s="10" t="n">
        <f aca="false">IF(ISBLANK(C4502),,IF(OR(ISBLANK(C4501), C4501="Баркод"),1,F4501+1))</f>
        <v>0</v>
      </c>
      <c r="G4502" s="10" t="n">
        <f aca="false">IF(ISBLANK(C4503), F4502/2,)</f>
        <v>0</v>
      </c>
      <c r="H4502" s="0" t="n">
        <f aca="false">IF(ISBLANK(C4502),0,-1)</f>
        <v>0</v>
      </c>
      <c r="I4502" s="0" t="n">
        <f aca="false">IF(AND(ISBLANK(C4501),NOT(ISBLANK(C4502))),1,-1)</f>
        <v>-1</v>
      </c>
      <c r="J4502" s="0" t="n">
        <f aca="false">IF(ISBLANK(C4500),IF(AND(C4501=C4502,NOT(ISBLANK(C4501)),NOT(ISBLANK(C4502))),1,-1),-1)</f>
        <v>-1</v>
      </c>
      <c r="K4502" s="0" t="n">
        <f aca="false">IF(MAX(H4502:J4502)&lt;0,IF(OR(C4502=C4501,C4501=C4500),1,-1),MAX(H4502:J4502))</f>
        <v>0</v>
      </c>
    </row>
    <row r="4503" customFormat="false" ht="13.8" hidden="false" customHeight="false" outlineLevel="0" collapsed="false">
      <c r="B4503" s="8" t="n">
        <f aca="false">MAX(H4503:K4503)</f>
        <v>0</v>
      </c>
      <c r="C4503" s="11"/>
      <c r="D4503" s="10" t="e">
        <f aca="false">IF($A$1="WLB",INDEX(SupplierNomenclature!$D$1:$D$9996,MATCH(C4503,SupplierNomenclature!$I$1:$I$9996,0)),IF($A$1="BERU",INDEX(beru_assortment!$C$1:$C$10000,MATCH(C4503,beru_assortment!$I$1:$I$10000,0)),IF($A$1="OZON",INDEX(ozon_assortment!$F$3:$F$10000,MATCH(C4503,ozon_assortment!$E$3:$E$10000,0)),0)))</f>
        <v>#N/A</v>
      </c>
      <c r="E4503" s="7" t="n">
        <f aca="false">IF(ISBLANK(C4503), , IF(ISBLANK(C4502), E4501+1, E4502))</f>
        <v>0</v>
      </c>
      <c r="F4503" s="10" t="n">
        <f aca="false">IF(ISBLANK(C4503),,IF(OR(ISBLANK(C4502), C4502="Баркод"),1,F4502+1))</f>
        <v>0</v>
      </c>
      <c r="G4503" s="10" t="n">
        <f aca="false">IF(ISBLANK(C4504), F4503/2,)</f>
        <v>0</v>
      </c>
      <c r="H4503" s="0" t="n">
        <f aca="false">IF(ISBLANK(C4503),0,-1)</f>
        <v>0</v>
      </c>
      <c r="I4503" s="0" t="n">
        <f aca="false">IF(AND(ISBLANK(C4502),NOT(ISBLANK(C4503))),1,-1)</f>
        <v>-1</v>
      </c>
      <c r="J4503" s="0" t="n">
        <f aca="false">IF(ISBLANK(C4501),IF(AND(C4502=C4503,NOT(ISBLANK(C4502)),NOT(ISBLANK(C4503))),1,-1),-1)</f>
        <v>-1</v>
      </c>
      <c r="K4503" s="0" t="n">
        <f aca="false">IF(MAX(H4503:J4503)&lt;0,IF(OR(C4503=C4502,C4502=C4501),1,-1),MAX(H4503:J4503))</f>
        <v>0</v>
      </c>
    </row>
    <row r="4504" customFormat="false" ht="13.8" hidden="false" customHeight="false" outlineLevel="0" collapsed="false">
      <c r="B4504" s="8" t="n">
        <f aca="false">MAX(H4504:K4504)</f>
        <v>0</v>
      </c>
      <c r="C4504" s="11"/>
      <c r="D4504" s="10" t="e">
        <f aca="false">IF($A$1="WLB",INDEX(SupplierNomenclature!$D$1:$D$9996,MATCH(C4504,SupplierNomenclature!$I$1:$I$9996,0)),IF($A$1="BERU",INDEX(beru_assortment!$C$1:$C$10000,MATCH(C4504,beru_assortment!$I$1:$I$10000,0)),IF($A$1="OZON",INDEX(ozon_assortment!$F$3:$F$10000,MATCH(C4504,ozon_assortment!$E$3:$E$10000,0)),0)))</f>
        <v>#N/A</v>
      </c>
      <c r="E4504" s="7" t="n">
        <f aca="false">IF(ISBLANK(C4504), , IF(ISBLANK(C4503), E4502+1, E4503))</f>
        <v>0</v>
      </c>
      <c r="F4504" s="10" t="n">
        <f aca="false">IF(ISBLANK(C4504),,IF(OR(ISBLANK(C4503), C4503="Баркод"),1,F4503+1))</f>
        <v>0</v>
      </c>
      <c r="G4504" s="10" t="n">
        <f aca="false">IF(ISBLANK(C4505), F4504/2,)</f>
        <v>0</v>
      </c>
      <c r="H4504" s="0" t="n">
        <f aca="false">IF(ISBLANK(C4504),0,-1)</f>
        <v>0</v>
      </c>
      <c r="I4504" s="0" t="n">
        <f aca="false">IF(AND(ISBLANK(C4503),NOT(ISBLANK(C4504))),1,-1)</f>
        <v>-1</v>
      </c>
      <c r="J4504" s="0" t="n">
        <f aca="false">IF(ISBLANK(C4502),IF(AND(C4503=C4504,NOT(ISBLANK(C4503)),NOT(ISBLANK(C4504))),1,-1),-1)</f>
        <v>-1</v>
      </c>
      <c r="K4504" s="0" t="n">
        <f aca="false">IF(MAX(H4504:J4504)&lt;0,IF(OR(C4504=C4503,C4503=C4502),1,-1),MAX(H4504:J4504))</f>
        <v>0</v>
      </c>
    </row>
    <row r="4505" customFormat="false" ht="13.8" hidden="false" customHeight="false" outlineLevel="0" collapsed="false">
      <c r="B4505" s="8" t="n">
        <f aca="false">MAX(H4505:K4505)</f>
        <v>0</v>
      </c>
      <c r="C4505" s="11"/>
      <c r="D4505" s="10" t="e">
        <f aca="false">IF($A$1="WLB",INDEX(SupplierNomenclature!$D$1:$D$9996,MATCH(C4505,SupplierNomenclature!$I$1:$I$9996,0)),IF($A$1="BERU",INDEX(beru_assortment!$C$1:$C$10000,MATCH(C4505,beru_assortment!$I$1:$I$10000,0)),IF($A$1="OZON",INDEX(ozon_assortment!$F$3:$F$10000,MATCH(C4505,ozon_assortment!$E$3:$E$10000,0)),0)))</f>
        <v>#N/A</v>
      </c>
      <c r="E4505" s="7" t="n">
        <f aca="false">IF(ISBLANK(C4505), , IF(ISBLANK(C4504), E4503+1, E4504))</f>
        <v>0</v>
      </c>
      <c r="F4505" s="10" t="n">
        <f aca="false">IF(ISBLANK(C4505),,IF(OR(ISBLANK(C4504), C4504="Баркод"),1,F4504+1))</f>
        <v>0</v>
      </c>
      <c r="G4505" s="10" t="n">
        <f aca="false">IF(ISBLANK(C4506), F4505/2,)</f>
        <v>0</v>
      </c>
      <c r="H4505" s="0" t="n">
        <f aca="false">IF(ISBLANK(C4505),0,-1)</f>
        <v>0</v>
      </c>
      <c r="I4505" s="0" t="n">
        <f aca="false">IF(AND(ISBLANK(C4504),NOT(ISBLANK(C4505))),1,-1)</f>
        <v>-1</v>
      </c>
      <c r="J4505" s="0" t="n">
        <f aca="false">IF(ISBLANK(C4503),IF(AND(C4504=C4505,NOT(ISBLANK(C4504)),NOT(ISBLANK(C4505))),1,-1),-1)</f>
        <v>-1</v>
      </c>
      <c r="K4505" s="0" t="n">
        <f aca="false">IF(MAX(H4505:J4505)&lt;0,IF(OR(C4505=C4504,C4504=C4503),1,-1),MAX(H4505:J4505))</f>
        <v>0</v>
      </c>
    </row>
    <row r="4506" customFormat="false" ht="13.8" hidden="false" customHeight="false" outlineLevel="0" collapsed="false">
      <c r="B4506" s="8" t="n">
        <f aca="false">MAX(H4506:K4506)</f>
        <v>0</v>
      </c>
      <c r="C4506" s="11"/>
      <c r="D4506" s="10" t="e">
        <f aca="false">IF($A$1="WLB",INDEX(SupplierNomenclature!$D$1:$D$9996,MATCH(C4506,SupplierNomenclature!$I$1:$I$9996,0)),IF($A$1="BERU",INDEX(beru_assortment!$C$1:$C$10000,MATCH(C4506,beru_assortment!$I$1:$I$10000,0)),IF($A$1="OZON",INDEX(ozon_assortment!$F$3:$F$10000,MATCH(C4506,ozon_assortment!$E$3:$E$10000,0)),0)))</f>
        <v>#N/A</v>
      </c>
      <c r="E4506" s="7" t="n">
        <f aca="false">IF(ISBLANK(C4506), , IF(ISBLANK(C4505), E4504+1, E4505))</f>
        <v>0</v>
      </c>
      <c r="F4506" s="10" t="n">
        <f aca="false">IF(ISBLANK(C4506),,IF(OR(ISBLANK(C4505), C4505="Баркод"),1,F4505+1))</f>
        <v>0</v>
      </c>
      <c r="G4506" s="10" t="n">
        <f aca="false">IF(ISBLANK(C4507), F4506/2,)</f>
        <v>0</v>
      </c>
      <c r="H4506" s="0" t="n">
        <f aca="false">IF(ISBLANK(C4506),0,-1)</f>
        <v>0</v>
      </c>
      <c r="I4506" s="0" t="n">
        <f aca="false">IF(AND(ISBLANK(C4505),NOT(ISBLANK(C4506))),1,-1)</f>
        <v>-1</v>
      </c>
      <c r="J4506" s="0" t="n">
        <f aca="false">IF(ISBLANK(C4504),IF(AND(C4505=C4506,NOT(ISBLANK(C4505)),NOT(ISBLANK(C4506))),1,-1),-1)</f>
        <v>-1</v>
      </c>
      <c r="K4506" s="0" t="n">
        <f aca="false">IF(MAX(H4506:J4506)&lt;0,IF(OR(C4506=C4505,C4505=C4504),1,-1),MAX(H4506:J4506))</f>
        <v>0</v>
      </c>
    </row>
    <row r="4507" customFormat="false" ht="13.8" hidden="false" customHeight="false" outlineLevel="0" collapsed="false">
      <c r="B4507" s="8" t="n">
        <f aca="false">MAX(H4507:K4507)</f>
        <v>0</v>
      </c>
      <c r="C4507" s="11"/>
      <c r="D4507" s="10" t="e">
        <f aca="false">IF($A$1="WLB",INDEX(SupplierNomenclature!$D$1:$D$9996,MATCH(C4507,SupplierNomenclature!$I$1:$I$9996,0)),IF($A$1="BERU",INDEX(beru_assortment!$C$1:$C$10000,MATCH(C4507,beru_assortment!$I$1:$I$10000,0)),IF($A$1="OZON",INDEX(ozon_assortment!$F$3:$F$10000,MATCH(C4507,ozon_assortment!$E$3:$E$10000,0)),0)))</f>
        <v>#N/A</v>
      </c>
      <c r="E4507" s="7" t="n">
        <f aca="false">IF(ISBLANK(C4507), , IF(ISBLANK(C4506), E4505+1, E4506))</f>
        <v>0</v>
      </c>
      <c r="F4507" s="10" t="n">
        <f aca="false">IF(ISBLANK(C4507),,IF(OR(ISBLANK(C4506), C4506="Баркод"),1,F4506+1))</f>
        <v>0</v>
      </c>
      <c r="G4507" s="10" t="n">
        <f aca="false">IF(ISBLANK(C4508), F4507/2,)</f>
        <v>0</v>
      </c>
      <c r="H4507" s="0" t="n">
        <f aca="false">IF(ISBLANK(C4507),0,-1)</f>
        <v>0</v>
      </c>
      <c r="I4507" s="0" t="n">
        <f aca="false">IF(AND(ISBLANK(C4506),NOT(ISBLANK(C4507))),1,-1)</f>
        <v>-1</v>
      </c>
      <c r="J4507" s="0" t="n">
        <f aca="false">IF(ISBLANK(C4505),IF(AND(C4506=C4507,NOT(ISBLANK(C4506)),NOT(ISBLANK(C4507))),1,-1),-1)</f>
        <v>-1</v>
      </c>
      <c r="K4507" s="0" t="n">
        <f aca="false">IF(MAX(H4507:J4507)&lt;0,IF(OR(C4507=C4506,C4506=C4505),1,-1),MAX(H4507:J4507))</f>
        <v>0</v>
      </c>
    </row>
    <row r="4508" customFormat="false" ht="13.8" hidden="false" customHeight="false" outlineLevel="0" collapsed="false">
      <c r="B4508" s="8" t="n">
        <f aca="false">MAX(H4508:K4508)</f>
        <v>0</v>
      </c>
      <c r="C4508" s="11"/>
      <c r="D4508" s="10" t="e">
        <f aca="false">IF($A$1="WLB",INDEX(SupplierNomenclature!$D$1:$D$9996,MATCH(C4508,SupplierNomenclature!$I$1:$I$9996,0)),IF($A$1="BERU",INDEX(beru_assortment!$C$1:$C$10000,MATCH(C4508,beru_assortment!$I$1:$I$10000,0)),IF($A$1="OZON",INDEX(ozon_assortment!$F$3:$F$10000,MATCH(C4508,ozon_assortment!$E$3:$E$10000,0)),0)))</f>
        <v>#N/A</v>
      </c>
      <c r="E4508" s="7" t="n">
        <f aca="false">IF(ISBLANK(C4508), , IF(ISBLANK(C4507), E4506+1, E4507))</f>
        <v>0</v>
      </c>
      <c r="F4508" s="10" t="n">
        <f aca="false">IF(ISBLANK(C4508),,IF(OR(ISBLANK(C4507), C4507="Баркод"),1,F4507+1))</f>
        <v>0</v>
      </c>
      <c r="G4508" s="10" t="n">
        <f aca="false">IF(ISBLANK(C4509), F4508/2,)</f>
        <v>0</v>
      </c>
      <c r="H4508" s="0" t="n">
        <f aca="false">IF(ISBLANK(C4508),0,-1)</f>
        <v>0</v>
      </c>
      <c r="I4508" s="0" t="n">
        <f aca="false">IF(AND(ISBLANK(C4507),NOT(ISBLANK(C4508))),1,-1)</f>
        <v>-1</v>
      </c>
      <c r="J4508" s="0" t="n">
        <f aca="false">IF(ISBLANK(C4506),IF(AND(C4507=C4508,NOT(ISBLANK(C4507)),NOT(ISBLANK(C4508))),1,-1),-1)</f>
        <v>-1</v>
      </c>
      <c r="K4508" s="0" t="n">
        <f aca="false">IF(MAX(H4508:J4508)&lt;0,IF(OR(C4508=C4507,C4507=C4506),1,-1),MAX(H4508:J4508))</f>
        <v>0</v>
      </c>
    </row>
    <row r="4509" customFormat="false" ht="13.8" hidden="false" customHeight="false" outlineLevel="0" collapsed="false">
      <c r="B4509" s="8" t="n">
        <f aca="false">MAX(H4509:K4509)</f>
        <v>0</v>
      </c>
      <c r="C4509" s="11"/>
      <c r="D4509" s="10" t="e">
        <f aca="false">IF($A$1="WLB",INDEX(SupplierNomenclature!$D$1:$D$9996,MATCH(C4509,SupplierNomenclature!$I$1:$I$9996,0)),IF($A$1="BERU",INDEX(beru_assortment!$C$1:$C$10000,MATCH(C4509,beru_assortment!$I$1:$I$10000,0)),IF($A$1="OZON",INDEX(ozon_assortment!$F$3:$F$10000,MATCH(C4509,ozon_assortment!$E$3:$E$10000,0)),0)))</f>
        <v>#N/A</v>
      </c>
      <c r="E4509" s="7" t="n">
        <f aca="false">IF(ISBLANK(C4509), , IF(ISBLANK(C4508), E4507+1, E4508))</f>
        <v>0</v>
      </c>
      <c r="F4509" s="10" t="n">
        <f aca="false">IF(ISBLANK(C4509),,IF(OR(ISBLANK(C4508), C4508="Баркод"),1,F4508+1))</f>
        <v>0</v>
      </c>
      <c r="G4509" s="10" t="n">
        <f aca="false">IF(ISBLANK(C4510), F4509/2,)</f>
        <v>0</v>
      </c>
      <c r="H4509" s="0" t="n">
        <f aca="false">IF(ISBLANK(C4509),0,-1)</f>
        <v>0</v>
      </c>
      <c r="I4509" s="0" t="n">
        <f aca="false">IF(AND(ISBLANK(C4508),NOT(ISBLANK(C4509))),1,-1)</f>
        <v>-1</v>
      </c>
      <c r="J4509" s="0" t="n">
        <f aca="false">IF(ISBLANK(C4507),IF(AND(C4508=C4509,NOT(ISBLANK(C4508)),NOT(ISBLANK(C4509))),1,-1),-1)</f>
        <v>-1</v>
      </c>
      <c r="K4509" s="0" t="n">
        <f aca="false">IF(MAX(H4509:J4509)&lt;0,IF(OR(C4509=C4508,C4508=C4507),1,-1),MAX(H4509:J4509))</f>
        <v>0</v>
      </c>
    </row>
    <row r="4510" customFormat="false" ht="13.8" hidden="false" customHeight="false" outlineLevel="0" collapsed="false">
      <c r="B4510" s="8" t="n">
        <f aca="false">MAX(H4510:K4510)</f>
        <v>0</v>
      </c>
      <c r="C4510" s="11"/>
      <c r="D4510" s="10" t="e">
        <f aca="false">IF($A$1="WLB",INDEX(SupplierNomenclature!$D$1:$D$9996,MATCH(C4510,SupplierNomenclature!$I$1:$I$9996,0)),IF($A$1="BERU",INDEX(beru_assortment!$C$1:$C$10000,MATCH(C4510,beru_assortment!$I$1:$I$10000,0)),IF($A$1="OZON",INDEX(ozon_assortment!$F$3:$F$10000,MATCH(C4510,ozon_assortment!$E$3:$E$10000,0)),0)))</f>
        <v>#N/A</v>
      </c>
      <c r="E4510" s="7" t="n">
        <f aca="false">IF(ISBLANK(C4510), , IF(ISBLANK(C4509), E4508+1, E4509))</f>
        <v>0</v>
      </c>
      <c r="F4510" s="10" t="n">
        <f aca="false">IF(ISBLANK(C4510),,IF(OR(ISBLANK(C4509), C4509="Баркод"),1,F4509+1))</f>
        <v>0</v>
      </c>
      <c r="G4510" s="10" t="n">
        <f aca="false">IF(ISBLANK(C4511), F4510/2,)</f>
        <v>0</v>
      </c>
      <c r="H4510" s="0" t="n">
        <f aca="false">IF(ISBLANK(C4510),0,-1)</f>
        <v>0</v>
      </c>
      <c r="I4510" s="0" t="n">
        <f aca="false">IF(AND(ISBLANK(C4509),NOT(ISBLANK(C4510))),1,-1)</f>
        <v>-1</v>
      </c>
      <c r="J4510" s="0" t="n">
        <f aca="false">IF(ISBLANK(C4508),IF(AND(C4509=C4510,NOT(ISBLANK(C4509)),NOT(ISBLANK(C4510))),1,-1),-1)</f>
        <v>-1</v>
      </c>
      <c r="K4510" s="0" t="n">
        <f aca="false">IF(MAX(H4510:J4510)&lt;0,IF(OR(C4510=C4509,C4509=C4508),1,-1),MAX(H4510:J4510))</f>
        <v>0</v>
      </c>
    </row>
    <row r="4511" customFormat="false" ht="13.8" hidden="false" customHeight="false" outlineLevel="0" collapsed="false">
      <c r="B4511" s="8" t="n">
        <f aca="false">MAX(H4511:K4511)</f>
        <v>0</v>
      </c>
      <c r="C4511" s="11"/>
      <c r="D4511" s="10" t="e">
        <f aca="false">IF($A$1="WLB",INDEX(SupplierNomenclature!$D$1:$D$9996,MATCH(C4511,SupplierNomenclature!$I$1:$I$9996,0)),IF($A$1="BERU",INDEX(beru_assortment!$C$1:$C$10000,MATCH(C4511,beru_assortment!$I$1:$I$10000,0)),IF($A$1="OZON",INDEX(ozon_assortment!$F$3:$F$10000,MATCH(C4511,ozon_assortment!$E$3:$E$10000,0)),0)))</f>
        <v>#N/A</v>
      </c>
      <c r="E4511" s="7" t="n">
        <f aca="false">IF(ISBLANK(C4511), , IF(ISBLANK(C4510), E4509+1, E4510))</f>
        <v>0</v>
      </c>
      <c r="F4511" s="10" t="n">
        <f aca="false">IF(ISBLANK(C4511),,IF(OR(ISBLANK(C4510), C4510="Баркод"),1,F4510+1))</f>
        <v>0</v>
      </c>
      <c r="G4511" s="10" t="n">
        <f aca="false">IF(ISBLANK(C4512), F4511/2,)</f>
        <v>0</v>
      </c>
      <c r="H4511" s="0" t="n">
        <f aca="false">IF(ISBLANK(C4511),0,-1)</f>
        <v>0</v>
      </c>
      <c r="I4511" s="0" t="n">
        <f aca="false">IF(AND(ISBLANK(C4510),NOT(ISBLANK(C4511))),1,-1)</f>
        <v>-1</v>
      </c>
      <c r="J4511" s="0" t="n">
        <f aca="false">IF(ISBLANK(C4509),IF(AND(C4510=C4511,NOT(ISBLANK(C4510)),NOT(ISBLANK(C4511))),1,-1),-1)</f>
        <v>-1</v>
      </c>
      <c r="K4511" s="0" t="n">
        <f aca="false">IF(MAX(H4511:J4511)&lt;0,IF(OR(C4511=C4510,C4510=C4509),1,-1),MAX(H4511:J4511))</f>
        <v>0</v>
      </c>
    </row>
    <row r="4512" customFormat="false" ht="13.8" hidden="false" customHeight="false" outlineLevel="0" collapsed="false">
      <c r="B4512" s="8" t="n">
        <f aca="false">MAX(H4512:K4512)</f>
        <v>0</v>
      </c>
      <c r="C4512" s="11"/>
      <c r="D4512" s="10" t="e">
        <f aca="false">IF($A$1="WLB",INDEX(SupplierNomenclature!$D$1:$D$9996,MATCH(C4512,SupplierNomenclature!$I$1:$I$9996,0)),IF($A$1="BERU",INDEX(beru_assortment!$C$1:$C$10000,MATCH(C4512,beru_assortment!$I$1:$I$10000,0)),IF($A$1="OZON",INDEX(ozon_assortment!$F$3:$F$10000,MATCH(C4512,ozon_assortment!$E$3:$E$10000,0)),0)))</f>
        <v>#N/A</v>
      </c>
      <c r="E4512" s="7" t="n">
        <f aca="false">IF(ISBLANK(C4512), , IF(ISBLANK(C4511), E4510+1, E4511))</f>
        <v>0</v>
      </c>
      <c r="F4512" s="10" t="n">
        <f aca="false">IF(ISBLANK(C4512),,IF(OR(ISBLANK(C4511), C4511="Баркод"),1,F4511+1))</f>
        <v>0</v>
      </c>
      <c r="G4512" s="10" t="n">
        <f aca="false">IF(ISBLANK(C4513), F4512/2,)</f>
        <v>0</v>
      </c>
      <c r="H4512" s="0" t="n">
        <f aca="false">IF(ISBLANK(C4512),0,-1)</f>
        <v>0</v>
      </c>
      <c r="I4512" s="0" t="n">
        <f aca="false">IF(AND(ISBLANK(C4511),NOT(ISBLANK(C4512))),1,-1)</f>
        <v>-1</v>
      </c>
      <c r="J4512" s="0" t="n">
        <f aca="false">IF(ISBLANK(C4510),IF(AND(C4511=C4512,NOT(ISBLANK(C4511)),NOT(ISBLANK(C4512))),1,-1),-1)</f>
        <v>-1</v>
      </c>
      <c r="K4512" s="0" t="n">
        <f aca="false">IF(MAX(H4512:J4512)&lt;0,IF(OR(C4512=C4511,C4511=C4510),1,-1),MAX(H4512:J4512))</f>
        <v>0</v>
      </c>
    </row>
    <row r="4513" customFormat="false" ht="13.8" hidden="false" customHeight="false" outlineLevel="0" collapsed="false">
      <c r="B4513" s="8" t="n">
        <f aca="false">MAX(H4513:K4513)</f>
        <v>0</v>
      </c>
      <c r="C4513" s="11"/>
      <c r="D4513" s="10" t="e">
        <f aca="false">IF($A$1="WLB",INDEX(SupplierNomenclature!$D$1:$D$9996,MATCH(C4513,SupplierNomenclature!$I$1:$I$9996,0)),IF($A$1="BERU",INDEX(beru_assortment!$C$1:$C$10000,MATCH(C4513,beru_assortment!$I$1:$I$10000,0)),IF($A$1="OZON",INDEX(ozon_assortment!$F$3:$F$10000,MATCH(C4513,ozon_assortment!$E$3:$E$10000,0)),0)))</f>
        <v>#N/A</v>
      </c>
      <c r="E4513" s="7" t="n">
        <f aca="false">IF(ISBLANK(C4513), , IF(ISBLANK(C4512), E4511+1, E4512))</f>
        <v>0</v>
      </c>
      <c r="F4513" s="10" t="n">
        <f aca="false">IF(ISBLANK(C4513),,IF(OR(ISBLANK(C4512), C4512="Баркод"),1,F4512+1))</f>
        <v>0</v>
      </c>
      <c r="G4513" s="10" t="n">
        <f aca="false">IF(ISBLANK(C4514), F4513/2,)</f>
        <v>0</v>
      </c>
      <c r="H4513" s="0" t="n">
        <f aca="false">IF(ISBLANK(C4513),0,-1)</f>
        <v>0</v>
      </c>
      <c r="I4513" s="0" t="n">
        <f aca="false">IF(AND(ISBLANK(C4512),NOT(ISBLANK(C4513))),1,-1)</f>
        <v>-1</v>
      </c>
      <c r="J4513" s="0" t="n">
        <f aca="false">IF(ISBLANK(C4511),IF(AND(C4512=C4513,NOT(ISBLANK(C4512)),NOT(ISBLANK(C4513))),1,-1),-1)</f>
        <v>-1</v>
      </c>
      <c r="K4513" s="0" t="n">
        <f aca="false">IF(MAX(H4513:J4513)&lt;0,IF(OR(C4513=C4512,C4512=C4511),1,-1),MAX(H4513:J4513))</f>
        <v>0</v>
      </c>
    </row>
    <row r="4514" customFormat="false" ht="13.8" hidden="false" customHeight="false" outlineLevel="0" collapsed="false">
      <c r="B4514" s="8" t="n">
        <f aca="false">MAX(H4514:K4514)</f>
        <v>0</v>
      </c>
      <c r="C4514" s="11"/>
      <c r="D4514" s="10" t="e">
        <f aca="false">IF($A$1="WLB",INDEX(SupplierNomenclature!$D$1:$D$9996,MATCH(C4514,SupplierNomenclature!$I$1:$I$9996,0)),IF($A$1="BERU",INDEX(beru_assortment!$C$1:$C$10000,MATCH(C4514,beru_assortment!$I$1:$I$10000,0)),IF($A$1="OZON",INDEX(ozon_assortment!$F$3:$F$10000,MATCH(C4514,ozon_assortment!$E$3:$E$10000,0)),0)))</f>
        <v>#N/A</v>
      </c>
      <c r="E4514" s="7" t="n">
        <f aca="false">IF(ISBLANK(C4514), , IF(ISBLANK(C4513), E4512+1, E4513))</f>
        <v>0</v>
      </c>
      <c r="F4514" s="10" t="n">
        <f aca="false">IF(ISBLANK(C4514),,IF(OR(ISBLANK(C4513), C4513="Баркод"),1,F4513+1))</f>
        <v>0</v>
      </c>
      <c r="G4514" s="10" t="n">
        <f aca="false">IF(ISBLANK(C4515), F4514/2,)</f>
        <v>0</v>
      </c>
      <c r="H4514" s="0" t="n">
        <f aca="false">IF(ISBLANK(C4514),0,-1)</f>
        <v>0</v>
      </c>
      <c r="I4514" s="0" t="n">
        <f aca="false">IF(AND(ISBLANK(C4513),NOT(ISBLANK(C4514))),1,-1)</f>
        <v>-1</v>
      </c>
      <c r="J4514" s="0" t="n">
        <f aca="false">IF(ISBLANK(C4512),IF(AND(C4513=C4514,NOT(ISBLANK(C4513)),NOT(ISBLANK(C4514))),1,-1),-1)</f>
        <v>-1</v>
      </c>
      <c r="K4514" s="0" t="n">
        <f aca="false">IF(MAX(H4514:J4514)&lt;0,IF(OR(C4514=C4513,C4513=C4512),1,-1),MAX(H4514:J4514))</f>
        <v>0</v>
      </c>
    </row>
    <row r="4515" customFormat="false" ht="13.8" hidden="false" customHeight="false" outlineLevel="0" collapsed="false">
      <c r="B4515" s="8" t="n">
        <f aca="false">MAX(H4515:K4515)</f>
        <v>0</v>
      </c>
      <c r="C4515" s="11"/>
      <c r="D4515" s="10" t="e">
        <f aca="false">IF($A$1="WLB",INDEX(SupplierNomenclature!$D$1:$D$9996,MATCH(C4515,SupplierNomenclature!$I$1:$I$9996,0)),IF($A$1="BERU",INDEX(beru_assortment!$C$1:$C$10000,MATCH(C4515,beru_assortment!$I$1:$I$10000,0)),IF($A$1="OZON",INDEX(ozon_assortment!$F$3:$F$10000,MATCH(C4515,ozon_assortment!$E$3:$E$10000,0)),0)))</f>
        <v>#N/A</v>
      </c>
      <c r="E4515" s="7" t="n">
        <f aca="false">IF(ISBLANK(C4515), , IF(ISBLANK(C4514), E4513+1, E4514))</f>
        <v>0</v>
      </c>
      <c r="F4515" s="10" t="n">
        <f aca="false">IF(ISBLANK(C4515),,IF(OR(ISBLANK(C4514), C4514="Баркод"),1,F4514+1))</f>
        <v>0</v>
      </c>
      <c r="G4515" s="10" t="n">
        <f aca="false">IF(ISBLANK(C4516), F4515/2,)</f>
        <v>0</v>
      </c>
      <c r="H4515" s="0" t="n">
        <f aca="false">IF(ISBLANK(C4515),0,-1)</f>
        <v>0</v>
      </c>
      <c r="I4515" s="0" t="n">
        <f aca="false">IF(AND(ISBLANK(C4514),NOT(ISBLANK(C4515))),1,-1)</f>
        <v>-1</v>
      </c>
      <c r="J4515" s="0" t="n">
        <f aca="false">IF(ISBLANK(C4513),IF(AND(C4514=C4515,NOT(ISBLANK(C4514)),NOT(ISBLANK(C4515))),1,-1),-1)</f>
        <v>-1</v>
      </c>
      <c r="K4515" s="0" t="n">
        <f aca="false">IF(MAX(H4515:J4515)&lt;0,IF(OR(C4515=C4514,C4514=C4513),1,-1),MAX(H4515:J4515))</f>
        <v>0</v>
      </c>
    </row>
    <row r="4516" customFormat="false" ht="13.8" hidden="false" customHeight="false" outlineLevel="0" collapsed="false">
      <c r="B4516" s="8" t="n">
        <f aca="false">MAX(H4516:K4516)</f>
        <v>0</v>
      </c>
      <c r="C4516" s="11"/>
      <c r="D4516" s="10" t="e">
        <f aca="false">IF($A$1="WLB",INDEX(SupplierNomenclature!$D$1:$D$9996,MATCH(C4516,SupplierNomenclature!$I$1:$I$9996,0)),IF($A$1="BERU",INDEX(beru_assortment!$C$1:$C$10000,MATCH(C4516,beru_assortment!$I$1:$I$10000,0)),IF($A$1="OZON",INDEX(ozon_assortment!$F$3:$F$10000,MATCH(C4516,ozon_assortment!$E$3:$E$10000,0)),0)))</f>
        <v>#N/A</v>
      </c>
      <c r="E4516" s="7" t="n">
        <f aca="false">IF(ISBLANK(C4516), , IF(ISBLANK(C4515), E4514+1, E4515))</f>
        <v>0</v>
      </c>
      <c r="F4516" s="10" t="n">
        <f aca="false">IF(ISBLANK(C4516),,IF(OR(ISBLANK(C4515), C4515="Баркод"),1,F4515+1))</f>
        <v>0</v>
      </c>
      <c r="G4516" s="10" t="n">
        <f aca="false">IF(ISBLANK(C4517), F4516/2,)</f>
        <v>0</v>
      </c>
      <c r="H4516" s="0" t="n">
        <f aca="false">IF(ISBLANK(C4516),0,-1)</f>
        <v>0</v>
      </c>
      <c r="I4516" s="0" t="n">
        <f aca="false">IF(AND(ISBLANK(C4515),NOT(ISBLANK(C4516))),1,-1)</f>
        <v>-1</v>
      </c>
      <c r="J4516" s="0" t="n">
        <f aca="false">IF(ISBLANK(C4514),IF(AND(C4515=C4516,NOT(ISBLANK(C4515)),NOT(ISBLANK(C4516))),1,-1),-1)</f>
        <v>-1</v>
      </c>
      <c r="K4516" s="0" t="n">
        <f aca="false">IF(MAX(H4516:J4516)&lt;0,IF(OR(C4516=C4515,C4515=C4514),1,-1),MAX(H4516:J4516))</f>
        <v>0</v>
      </c>
    </row>
    <row r="4517" customFormat="false" ht="13.8" hidden="false" customHeight="false" outlineLevel="0" collapsed="false">
      <c r="B4517" s="8" t="n">
        <f aca="false">MAX(H4517:K4517)</f>
        <v>0</v>
      </c>
      <c r="C4517" s="11"/>
      <c r="D4517" s="10" t="e">
        <f aca="false">IF($A$1="WLB",INDEX(SupplierNomenclature!$D$1:$D$9996,MATCH(C4517,SupplierNomenclature!$I$1:$I$9996,0)),IF($A$1="BERU",INDEX(beru_assortment!$C$1:$C$10000,MATCH(C4517,beru_assortment!$I$1:$I$10000,0)),IF($A$1="OZON",INDEX(ozon_assortment!$F$3:$F$10000,MATCH(C4517,ozon_assortment!$E$3:$E$10000,0)),0)))</f>
        <v>#N/A</v>
      </c>
      <c r="E4517" s="7" t="n">
        <f aca="false">IF(ISBLANK(C4517), , IF(ISBLANK(C4516), E4515+1, E4516))</f>
        <v>0</v>
      </c>
      <c r="F4517" s="10" t="n">
        <f aca="false">IF(ISBLANK(C4517),,IF(OR(ISBLANK(C4516), C4516="Баркод"),1,F4516+1))</f>
        <v>0</v>
      </c>
      <c r="G4517" s="10" t="n">
        <f aca="false">IF(ISBLANK(C4518), F4517/2,)</f>
        <v>0</v>
      </c>
      <c r="H4517" s="0" t="n">
        <f aca="false">IF(ISBLANK(C4517),0,-1)</f>
        <v>0</v>
      </c>
      <c r="I4517" s="0" t="n">
        <f aca="false">IF(AND(ISBLANK(C4516),NOT(ISBLANK(C4517))),1,-1)</f>
        <v>-1</v>
      </c>
      <c r="J4517" s="0" t="n">
        <f aca="false">IF(ISBLANK(C4515),IF(AND(C4516=C4517,NOT(ISBLANK(C4516)),NOT(ISBLANK(C4517))),1,-1),-1)</f>
        <v>-1</v>
      </c>
      <c r="K4517" s="0" t="n">
        <f aca="false">IF(MAX(H4517:J4517)&lt;0,IF(OR(C4517=C4516,C4516=C4515),1,-1),MAX(H4517:J4517))</f>
        <v>0</v>
      </c>
    </row>
    <row r="4518" customFormat="false" ht="13.8" hidden="false" customHeight="false" outlineLevel="0" collapsed="false">
      <c r="B4518" s="8" t="n">
        <f aca="false">MAX(H4518:K4518)</f>
        <v>0</v>
      </c>
      <c r="C4518" s="11"/>
      <c r="D4518" s="10" t="e">
        <f aca="false">IF($A$1="WLB",INDEX(SupplierNomenclature!$D$1:$D$9996,MATCH(C4518,SupplierNomenclature!$I$1:$I$9996,0)),IF($A$1="BERU",INDEX(beru_assortment!$C$1:$C$10000,MATCH(C4518,beru_assortment!$I$1:$I$10000,0)),IF($A$1="OZON",INDEX(ozon_assortment!$F$3:$F$10000,MATCH(C4518,ozon_assortment!$E$3:$E$10000,0)),0)))</f>
        <v>#N/A</v>
      </c>
      <c r="E4518" s="7" t="n">
        <f aca="false">IF(ISBLANK(C4518), , IF(ISBLANK(C4517), E4516+1, E4517))</f>
        <v>0</v>
      </c>
      <c r="F4518" s="10" t="n">
        <f aca="false">IF(ISBLANK(C4518),,IF(OR(ISBLANK(C4517), C4517="Баркод"),1,F4517+1))</f>
        <v>0</v>
      </c>
      <c r="G4518" s="10" t="n">
        <f aca="false">IF(ISBLANK(C4519), F4518/2,)</f>
        <v>0</v>
      </c>
      <c r="H4518" s="0" t="n">
        <f aca="false">IF(ISBLANK(C4518),0,-1)</f>
        <v>0</v>
      </c>
      <c r="I4518" s="0" t="n">
        <f aca="false">IF(AND(ISBLANK(C4517),NOT(ISBLANK(C4518))),1,-1)</f>
        <v>-1</v>
      </c>
      <c r="J4518" s="0" t="n">
        <f aca="false">IF(ISBLANK(C4516),IF(AND(C4517=C4518,NOT(ISBLANK(C4517)),NOT(ISBLANK(C4518))),1,-1),-1)</f>
        <v>-1</v>
      </c>
      <c r="K4518" s="0" t="n">
        <f aca="false">IF(MAX(H4518:J4518)&lt;0,IF(OR(C4518=C4517,C4517=C4516),1,-1),MAX(H4518:J4518))</f>
        <v>0</v>
      </c>
    </row>
    <row r="4519" customFormat="false" ht="13.8" hidden="false" customHeight="false" outlineLevel="0" collapsed="false">
      <c r="B4519" s="8" t="n">
        <f aca="false">MAX(H4519:K4519)</f>
        <v>0</v>
      </c>
      <c r="C4519" s="11"/>
      <c r="D4519" s="10" t="e">
        <f aca="false">IF($A$1="WLB",INDEX(SupplierNomenclature!$D$1:$D$9996,MATCH(C4519,SupplierNomenclature!$I$1:$I$9996,0)),IF($A$1="BERU",INDEX(beru_assortment!$C$1:$C$10000,MATCH(C4519,beru_assortment!$I$1:$I$10000,0)),IF($A$1="OZON",INDEX(ozon_assortment!$F$3:$F$10000,MATCH(C4519,ozon_assortment!$E$3:$E$10000,0)),0)))</f>
        <v>#N/A</v>
      </c>
      <c r="E4519" s="7" t="n">
        <f aca="false">IF(ISBLANK(C4519), , IF(ISBLANK(C4518), E4517+1, E4518))</f>
        <v>0</v>
      </c>
      <c r="F4519" s="10" t="n">
        <f aca="false">IF(ISBLANK(C4519),,IF(OR(ISBLANK(C4518), C4518="Баркод"),1,F4518+1))</f>
        <v>0</v>
      </c>
      <c r="G4519" s="10" t="n">
        <f aca="false">IF(ISBLANK(C4520), F4519/2,)</f>
        <v>0</v>
      </c>
      <c r="H4519" s="0" t="n">
        <f aca="false">IF(ISBLANK(C4519),0,-1)</f>
        <v>0</v>
      </c>
      <c r="I4519" s="0" t="n">
        <f aca="false">IF(AND(ISBLANK(C4518),NOT(ISBLANK(C4519))),1,-1)</f>
        <v>-1</v>
      </c>
      <c r="J4519" s="0" t="n">
        <f aca="false">IF(ISBLANK(C4517),IF(AND(C4518=C4519,NOT(ISBLANK(C4518)),NOT(ISBLANK(C4519))),1,-1),-1)</f>
        <v>-1</v>
      </c>
      <c r="K4519" s="0" t="n">
        <f aca="false">IF(MAX(H4519:J4519)&lt;0,IF(OR(C4519=C4518,C4518=C4517),1,-1),MAX(H4519:J4519))</f>
        <v>0</v>
      </c>
    </row>
    <row r="4520" customFormat="false" ht="13.8" hidden="false" customHeight="false" outlineLevel="0" collapsed="false">
      <c r="B4520" s="8" t="n">
        <f aca="false">MAX(H4520:K4520)</f>
        <v>0</v>
      </c>
      <c r="C4520" s="11"/>
      <c r="D4520" s="10" t="e">
        <f aca="false">IF($A$1="WLB",INDEX(SupplierNomenclature!$D$1:$D$9996,MATCH(C4520,SupplierNomenclature!$I$1:$I$9996,0)),IF($A$1="BERU",INDEX(beru_assortment!$C$1:$C$10000,MATCH(C4520,beru_assortment!$I$1:$I$10000,0)),IF($A$1="OZON",INDEX(ozon_assortment!$F$3:$F$10000,MATCH(C4520,ozon_assortment!$E$3:$E$10000,0)),0)))</f>
        <v>#N/A</v>
      </c>
      <c r="E4520" s="7" t="n">
        <f aca="false">IF(ISBLANK(C4520), , IF(ISBLANK(C4519), E4518+1, E4519))</f>
        <v>0</v>
      </c>
      <c r="F4520" s="10" t="n">
        <f aca="false">IF(ISBLANK(C4520),,IF(OR(ISBLANK(C4519), C4519="Баркод"),1,F4519+1))</f>
        <v>0</v>
      </c>
      <c r="G4520" s="10" t="n">
        <f aca="false">IF(ISBLANK(C4521), F4520/2,)</f>
        <v>0</v>
      </c>
      <c r="H4520" s="0" t="n">
        <f aca="false">IF(ISBLANK(C4520),0,-1)</f>
        <v>0</v>
      </c>
      <c r="I4520" s="0" t="n">
        <f aca="false">IF(AND(ISBLANK(C4519),NOT(ISBLANK(C4520))),1,-1)</f>
        <v>-1</v>
      </c>
      <c r="J4520" s="0" t="n">
        <f aca="false">IF(ISBLANK(C4518),IF(AND(C4519=C4520,NOT(ISBLANK(C4519)),NOT(ISBLANK(C4520))),1,-1),-1)</f>
        <v>-1</v>
      </c>
      <c r="K4520" s="0" t="n">
        <f aca="false">IF(MAX(H4520:J4520)&lt;0,IF(OR(C4520=C4519,C4519=C4518),1,-1),MAX(H4520:J4520))</f>
        <v>0</v>
      </c>
    </row>
    <row r="4521" customFormat="false" ht="13.8" hidden="false" customHeight="false" outlineLevel="0" collapsed="false">
      <c r="B4521" s="8" t="n">
        <f aca="false">MAX(H4521:K4521)</f>
        <v>0</v>
      </c>
      <c r="C4521" s="11"/>
      <c r="D4521" s="10" t="e">
        <f aca="false">IF($A$1="WLB",INDEX(SupplierNomenclature!$D$1:$D$9996,MATCH(C4521,SupplierNomenclature!$I$1:$I$9996,0)),IF($A$1="BERU",INDEX(beru_assortment!$C$1:$C$10000,MATCH(C4521,beru_assortment!$I$1:$I$10000,0)),IF($A$1="OZON",INDEX(ozon_assortment!$F$3:$F$10000,MATCH(C4521,ozon_assortment!$E$3:$E$10000,0)),0)))</f>
        <v>#N/A</v>
      </c>
      <c r="E4521" s="7" t="n">
        <f aca="false">IF(ISBLANK(C4521), , IF(ISBLANK(C4520), E4519+1, E4520))</f>
        <v>0</v>
      </c>
      <c r="F4521" s="10" t="n">
        <f aca="false">IF(ISBLANK(C4521),,IF(OR(ISBLANK(C4520), C4520="Баркод"),1,F4520+1))</f>
        <v>0</v>
      </c>
      <c r="G4521" s="10" t="n">
        <f aca="false">IF(ISBLANK(C4522), F4521/2,)</f>
        <v>0</v>
      </c>
      <c r="H4521" s="0" t="n">
        <f aca="false">IF(ISBLANK(C4521),0,-1)</f>
        <v>0</v>
      </c>
      <c r="I4521" s="0" t="n">
        <f aca="false">IF(AND(ISBLANK(C4520),NOT(ISBLANK(C4521))),1,-1)</f>
        <v>-1</v>
      </c>
      <c r="J4521" s="0" t="n">
        <f aca="false">IF(ISBLANK(C4519),IF(AND(C4520=C4521,NOT(ISBLANK(C4520)),NOT(ISBLANK(C4521))),1,-1),-1)</f>
        <v>-1</v>
      </c>
      <c r="K4521" s="0" t="n">
        <f aca="false">IF(MAX(H4521:J4521)&lt;0,IF(OR(C4521=C4520,C4520=C4519),1,-1),MAX(H4521:J4521))</f>
        <v>0</v>
      </c>
    </row>
    <row r="4522" customFormat="false" ht="13.8" hidden="false" customHeight="false" outlineLevel="0" collapsed="false">
      <c r="B4522" s="8" t="n">
        <f aca="false">MAX(H4522:K4522)</f>
        <v>0</v>
      </c>
      <c r="C4522" s="11"/>
      <c r="D4522" s="10" t="e">
        <f aca="false">IF($A$1="WLB",INDEX(SupplierNomenclature!$D$1:$D$9996,MATCH(C4522,SupplierNomenclature!$I$1:$I$9996,0)),IF($A$1="BERU",INDEX(beru_assortment!$C$1:$C$10000,MATCH(C4522,beru_assortment!$I$1:$I$10000,0)),IF($A$1="OZON",INDEX(ozon_assortment!$F$3:$F$10000,MATCH(C4522,ozon_assortment!$E$3:$E$10000,0)),0)))</f>
        <v>#N/A</v>
      </c>
      <c r="E4522" s="7" t="n">
        <f aca="false">IF(ISBLANK(C4522), , IF(ISBLANK(C4521), E4520+1, E4521))</f>
        <v>0</v>
      </c>
      <c r="F4522" s="10" t="n">
        <f aca="false">IF(ISBLANK(C4522),,IF(OR(ISBLANK(C4521), C4521="Баркод"),1,F4521+1))</f>
        <v>0</v>
      </c>
      <c r="G4522" s="10" t="n">
        <f aca="false">IF(ISBLANK(C4523), F4522/2,)</f>
        <v>0</v>
      </c>
      <c r="H4522" s="0" t="n">
        <f aca="false">IF(ISBLANK(C4522),0,-1)</f>
        <v>0</v>
      </c>
      <c r="I4522" s="0" t="n">
        <f aca="false">IF(AND(ISBLANK(C4521),NOT(ISBLANK(C4522))),1,-1)</f>
        <v>-1</v>
      </c>
      <c r="J4522" s="0" t="n">
        <f aca="false">IF(ISBLANK(C4520),IF(AND(C4521=C4522,NOT(ISBLANK(C4521)),NOT(ISBLANK(C4522))),1,-1),-1)</f>
        <v>-1</v>
      </c>
      <c r="K4522" s="0" t="n">
        <f aca="false">IF(MAX(H4522:J4522)&lt;0,IF(OR(C4522=C4521,C4521=C4520),1,-1),MAX(H4522:J4522))</f>
        <v>0</v>
      </c>
    </row>
    <row r="4523" customFormat="false" ht="13.8" hidden="false" customHeight="false" outlineLevel="0" collapsed="false">
      <c r="B4523" s="8" t="n">
        <f aca="false">MAX(H4523:K4523)</f>
        <v>0</v>
      </c>
      <c r="C4523" s="11"/>
      <c r="D4523" s="10" t="e">
        <f aca="false">IF($A$1="WLB",INDEX(SupplierNomenclature!$D$1:$D$9996,MATCH(C4523,SupplierNomenclature!$I$1:$I$9996,0)),IF($A$1="BERU",INDEX(beru_assortment!$C$1:$C$10000,MATCH(C4523,beru_assortment!$I$1:$I$10000,0)),IF($A$1="OZON",INDEX(ozon_assortment!$F$3:$F$10000,MATCH(C4523,ozon_assortment!$E$3:$E$10000,0)),0)))</f>
        <v>#N/A</v>
      </c>
      <c r="E4523" s="7" t="n">
        <f aca="false">IF(ISBLANK(C4523), , IF(ISBLANK(C4522), E4521+1, E4522))</f>
        <v>0</v>
      </c>
      <c r="F4523" s="10" t="n">
        <f aca="false">IF(ISBLANK(C4523),,IF(OR(ISBLANK(C4522), C4522="Баркод"),1,F4522+1))</f>
        <v>0</v>
      </c>
      <c r="G4523" s="10" t="n">
        <f aca="false">IF(ISBLANK(C4524), F4523/2,)</f>
        <v>0</v>
      </c>
      <c r="H4523" s="0" t="n">
        <f aca="false">IF(ISBLANK(C4523),0,-1)</f>
        <v>0</v>
      </c>
      <c r="I4523" s="0" t="n">
        <f aca="false">IF(AND(ISBLANK(C4522),NOT(ISBLANK(C4523))),1,-1)</f>
        <v>-1</v>
      </c>
      <c r="J4523" s="0" t="n">
        <f aca="false">IF(ISBLANK(C4521),IF(AND(C4522=C4523,NOT(ISBLANK(C4522)),NOT(ISBLANK(C4523))),1,-1),-1)</f>
        <v>-1</v>
      </c>
      <c r="K4523" s="0" t="n">
        <f aca="false">IF(MAX(H4523:J4523)&lt;0,IF(OR(C4523=C4522,C4522=C4521),1,-1),MAX(H4523:J4523))</f>
        <v>0</v>
      </c>
    </row>
    <row r="4524" customFormat="false" ht="13.8" hidden="false" customHeight="false" outlineLevel="0" collapsed="false">
      <c r="B4524" s="8" t="n">
        <f aca="false">MAX(H4524:K4524)</f>
        <v>0</v>
      </c>
      <c r="C4524" s="11"/>
      <c r="D4524" s="10" t="e">
        <f aca="false">IF($A$1="WLB",INDEX(SupplierNomenclature!$D$1:$D$9996,MATCH(C4524,SupplierNomenclature!$I$1:$I$9996,0)),IF($A$1="BERU",INDEX(beru_assortment!$C$1:$C$10000,MATCH(C4524,beru_assortment!$I$1:$I$10000,0)),IF($A$1="OZON",INDEX(ozon_assortment!$F$3:$F$10000,MATCH(C4524,ozon_assortment!$E$3:$E$10000,0)),0)))</f>
        <v>#N/A</v>
      </c>
      <c r="E4524" s="7" t="n">
        <f aca="false">IF(ISBLANK(C4524), , IF(ISBLANK(C4523), E4522+1, E4523))</f>
        <v>0</v>
      </c>
      <c r="F4524" s="10" t="n">
        <f aca="false">IF(ISBLANK(C4524),,IF(OR(ISBLANK(C4523), C4523="Баркод"),1,F4523+1))</f>
        <v>0</v>
      </c>
      <c r="G4524" s="10" t="n">
        <f aca="false">IF(ISBLANK(C4525), F4524/2,)</f>
        <v>0</v>
      </c>
      <c r="H4524" s="0" t="n">
        <f aca="false">IF(ISBLANK(C4524),0,-1)</f>
        <v>0</v>
      </c>
      <c r="I4524" s="0" t="n">
        <f aca="false">IF(AND(ISBLANK(C4523),NOT(ISBLANK(C4524))),1,-1)</f>
        <v>-1</v>
      </c>
      <c r="J4524" s="0" t="n">
        <f aca="false">IF(ISBLANK(C4522),IF(AND(C4523=C4524,NOT(ISBLANK(C4523)),NOT(ISBLANK(C4524))),1,-1),-1)</f>
        <v>-1</v>
      </c>
      <c r="K4524" s="0" t="n">
        <f aca="false">IF(MAX(H4524:J4524)&lt;0,IF(OR(C4524=C4523,C4523=C4522),1,-1),MAX(H4524:J4524))</f>
        <v>0</v>
      </c>
    </row>
    <row r="4525" customFormat="false" ht="13.8" hidden="false" customHeight="false" outlineLevel="0" collapsed="false">
      <c r="B4525" s="8" t="n">
        <f aca="false">MAX(H4525:K4525)</f>
        <v>0</v>
      </c>
      <c r="C4525" s="11"/>
      <c r="D4525" s="10" t="e">
        <f aca="false">IF($A$1="WLB",INDEX(SupplierNomenclature!$D$1:$D$9996,MATCH(C4525,SupplierNomenclature!$I$1:$I$9996,0)),IF($A$1="BERU",INDEX(beru_assortment!$C$1:$C$10000,MATCH(C4525,beru_assortment!$I$1:$I$10000,0)),IF($A$1="OZON",INDEX(ozon_assortment!$F$3:$F$10000,MATCH(C4525,ozon_assortment!$E$3:$E$10000,0)),0)))</f>
        <v>#N/A</v>
      </c>
      <c r="E4525" s="7" t="n">
        <f aca="false">IF(ISBLANK(C4525), , IF(ISBLANK(C4524), E4523+1, E4524))</f>
        <v>0</v>
      </c>
      <c r="F4525" s="10" t="n">
        <f aca="false">IF(ISBLANK(C4525),,IF(OR(ISBLANK(C4524), C4524="Баркод"),1,F4524+1))</f>
        <v>0</v>
      </c>
      <c r="G4525" s="10" t="n">
        <f aca="false">IF(ISBLANK(C4526), F4525/2,)</f>
        <v>0</v>
      </c>
      <c r="H4525" s="0" t="n">
        <f aca="false">IF(ISBLANK(C4525),0,-1)</f>
        <v>0</v>
      </c>
      <c r="I4525" s="0" t="n">
        <f aca="false">IF(AND(ISBLANK(C4524),NOT(ISBLANK(C4525))),1,-1)</f>
        <v>-1</v>
      </c>
      <c r="J4525" s="0" t="n">
        <f aca="false">IF(ISBLANK(C4523),IF(AND(C4524=C4525,NOT(ISBLANK(C4524)),NOT(ISBLANK(C4525))),1,-1),-1)</f>
        <v>-1</v>
      </c>
      <c r="K4525" s="0" t="n">
        <f aca="false">IF(MAX(H4525:J4525)&lt;0,IF(OR(C4525=C4524,C4524=C4523),1,-1),MAX(H4525:J4525))</f>
        <v>0</v>
      </c>
    </row>
    <row r="4526" customFormat="false" ht="13.8" hidden="false" customHeight="false" outlineLevel="0" collapsed="false">
      <c r="B4526" s="8" t="n">
        <f aca="false">MAX(H4526:K4526)</f>
        <v>0</v>
      </c>
      <c r="C4526" s="11"/>
      <c r="D4526" s="10" t="e">
        <f aca="false">IF($A$1="WLB",INDEX(SupplierNomenclature!$D$1:$D$9996,MATCH(C4526,SupplierNomenclature!$I$1:$I$9996,0)),IF($A$1="BERU",INDEX(beru_assortment!$C$1:$C$10000,MATCH(C4526,beru_assortment!$I$1:$I$10000,0)),IF($A$1="OZON",INDEX(ozon_assortment!$F$3:$F$10000,MATCH(C4526,ozon_assortment!$E$3:$E$10000,0)),0)))</f>
        <v>#N/A</v>
      </c>
      <c r="E4526" s="7" t="n">
        <f aca="false">IF(ISBLANK(C4526), , IF(ISBLANK(C4525), E4524+1, E4525))</f>
        <v>0</v>
      </c>
      <c r="F4526" s="10" t="n">
        <f aca="false">IF(ISBLANK(C4526),,IF(OR(ISBLANK(C4525), C4525="Баркод"),1,F4525+1))</f>
        <v>0</v>
      </c>
      <c r="G4526" s="10" t="n">
        <f aca="false">IF(ISBLANK(C4527), F4526/2,)</f>
        <v>0</v>
      </c>
      <c r="H4526" s="0" t="n">
        <f aca="false">IF(ISBLANK(C4526),0,-1)</f>
        <v>0</v>
      </c>
      <c r="I4526" s="0" t="n">
        <f aca="false">IF(AND(ISBLANK(C4525),NOT(ISBLANK(C4526))),1,-1)</f>
        <v>-1</v>
      </c>
      <c r="J4526" s="0" t="n">
        <f aca="false">IF(ISBLANK(C4524),IF(AND(C4525=C4526,NOT(ISBLANK(C4525)),NOT(ISBLANK(C4526))),1,-1),-1)</f>
        <v>-1</v>
      </c>
      <c r="K4526" s="0" t="n">
        <f aca="false">IF(MAX(H4526:J4526)&lt;0,IF(OR(C4526=C4525,C4525=C4524),1,-1),MAX(H4526:J4526))</f>
        <v>0</v>
      </c>
    </row>
    <row r="4527" customFormat="false" ht="13.8" hidden="false" customHeight="false" outlineLevel="0" collapsed="false">
      <c r="B4527" s="8" t="n">
        <f aca="false">MAX(H4527:K4527)</f>
        <v>0</v>
      </c>
      <c r="C4527" s="11"/>
      <c r="D4527" s="10" t="e">
        <f aca="false">IF($A$1="WLB",INDEX(SupplierNomenclature!$D$1:$D$9996,MATCH(C4527,SupplierNomenclature!$I$1:$I$9996,0)),IF($A$1="BERU",INDEX(beru_assortment!$C$1:$C$10000,MATCH(C4527,beru_assortment!$I$1:$I$10000,0)),IF($A$1="OZON",INDEX(ozon_assortment!$F$3:$F$10000,MATCH(C4527,ozon_assortment!$E$3:$E$10000,0)),0)))</f>
        <v>#N/A</v>
      </c>
      <c r="E4527" s="7" t="n">
        <f aca="false">IF(ISBLANK(C4527), , IF(ISBLANK(C4526), E4525+1, E4526))</f>
        <v>0</v>
      </c>
      <c r="F4527" s="10" t="n">
        <f aca="false">IF(ISBLANK(C4527),,IF(OR(ISBLANK(C4526), C4526="Баркод"),1,F4526+1))</f>
        <v>0</v>
      </c>
      <c r="G4527" s="10" t="n">
        <f aca="false">IF(ISBLANK(C4528), F4527/2,)</f>
        <v>0</v>
      </c>
      <c r="H4527" s="0" t="n">
        <f aca="false">IF(ISBLANK(C4527),0,-1)</f>
        <v>0</v>
      </c>
      <c r="I4527" s="0" t="n">
        <f aca="false">IF(AND(ISBLANK(C4526),NOT(ISBLANK(C4527))),1,-1)</f>
        <v>-1</v>
      </c>
      <c r="J4527" s="0" t="n">
        <f aca="false">IF(ISBLANK(C4525),IF(AND(C4526=C4527,NOT(ISBLANK(C4526)),NOT(ISBLANK(C4527))),1,-1),-1)</f>
        <v>-1</v>
      </c>
      <c r="K4527" s="0" t="n">
        <f aca="false">IF(MAX(H4527:J4527)&lt;0,IF(OR(C4527=C4526,C4526=C4525),1,-1),MAX(H4527:J4527))</f>
        <v>0</v>
      </c>
    </row>
    <row r="4528" customFormat="false" ht="13.8" hidden="false" customHeight="false" outlineLevel="0" collapsed="false">
      <c r="B4528" s="8" t="n">
        <f aca="false">MAX(H4528:K4528)</f>
        <v>0</v>
      </c>
      <c r="C4528" s="11"/>
      <c r="D4528" s="10" t="e">
        <f aca="false">IF($A$1="WLB",INDEX(SupplierNomenclature!$D$1:$D$9996,MATCH(C4528,SupplierNomenclature!$I$1:$I$9996,0)),IF($A$1="BERU",INDEX(beru_assortment!$C$1:$C$10000,MATCH(C4528,beru_assortment!$I$1:$I$10000,0)),IF($A$1="OZON",INDEX(ozon_assortment!$F$3:$F$10000,MATCH(C4528,ozon_assortment!$E$3:$E$10000,0)),0)))</f>
        <v>#N/A</v>
      </c>
      <c r="E4528" s="7" t="n">
        <f aca="false">IF(ISBLANK(C4528), , IF(ISBLANK(C4527), E4526+1, E4527))</f>
        <v>0</v>
      </c>
      <c r="F4528" s="10" t="n">
        <f aca="false">IF(ISBLANK(C4528),,IF(OR(ISBLANK(C4527), C4527="Баркод"),1,F4527+1))</f>
        <v>0</v>
      </c>
      <c r="G4528" s="10" t="n">
        <f aca="false">IF(ISBLANK(C4529), F4528/2,)</f>
        <v>0</v>
      </c>
      <c r="H4528" s="0" t="n">
        <f aca="false">IF(ISBLANK(C4528),0,-1)</f>
        <v>0</v>
      </c>
      <c r="I4528" s="0" t="n">
        <f aca="false">IF(AND(ISBLANK(C4527),NOT(ISBLANK(C4528))),1,-1)</f>
        <v>-1</v>
      </c>
      <c r="J4528" s="0" t="n">
        <f aca="false">IF(ISBLANK(C4526),IF(AND(C4527=C4528,NOT(ISBLANK(C4527)),NOT(ISBLANK(C4528))),1,-1),-1)</f>
        <v>-1</v>
      </c>
      <c r="K4528" s="0" t="n">
        <f aca="false">IF(MAX(H4528:J4528)&lt;0,IF(OR(C4528=C4527,C4527=C4526),1,-1),MAX(H4528:J4528))</f>
        <v>0</v>
      </c>
    </row>
    <row r="4529" customFormat="false" ht="13.8" hidden="false" customHeight="false" outlineLevel="0" collapsed="false">
      <c r="B4529" s="8" t="n">
        <f aca="false">MAX(H4529:K4529)</f>
        <v>0</v>
      </c>
      <c r="C4529" s="11"/>
      <c r="D4529" s="10" t="e">
        <f aca="false">IF($A$1="WLB",INDEX(SupplierNomenclature!$D$1:$D$9996,MATCH(C4529,SupplierNomenclature!$I$1:$I$9996,0)),IF($A$1="BERU",INDEX(beru_assortment!$C$1:$C$10000,MATCH(C4529,beru_assortment!$I$1:$I$10000,0)),IF($A$1="OZON",INDEX(ozon_assortment!$F$3:$F$10000,MATCH(C4529,ozon_assortment!$E$3:$E$10000,0)),0)))</f>
        <v>#N/A</v>
      </c>
      <c r="E4529" s="7" t="n">
        <f aca="false">IF(ISBLANK(C4529), , IF(ISBLANK(C4528), E4527+1, E4528))</f>
        <v>0</v>
      </c>
      <c r="F4529" s="10" t="n">
        <f aca="false">IF(ISBLANK(C4529),,IF(OR(ISBLANK(C4528), C4528="Баркод"),1,F4528+1))</f>
        <v>0</v>
      </c>
      <c r="G4529" s="10" t="n">
        <f aca="false">IF(ISBLANK(C4530), F4529/2,)</f>
        <v>0</v>
      </c>
      <c r="H4529" s="0" t="n">
        <f aca="false">IF(ISBLANK(C4529),0,-1)</f>
        <v>0</v>
      </c>
      <c r="I4529" s="0" t="n">
        <f aca="false">IF(AND(ISBLANK(C4528),NOT(ISBLANK(C4529))),1,-1)</f>
        <v>-1</v>
      </c>
      <c r="J4529" s="0" t="n">
        <f aca="false">IF(ISBLANK(C4527),IF(AND(C4528=C4529,NOT(ISBLANK(C4528)),NOT(ISBLANK(C4529))),1,-1),-1)</f>
        <v>-1</v>
      </c>
      <c r="K4529" s="0" t="n">
        <f aca="false">IF(MAX(H4529:J4529)&lt;0,IF(OR(C4529=C4528,C4528=C4527),1,-1),MAX(H4529:J4529))</f>
        <v>0</v>
      </c>
    </row>
    <row r="4530" customFormat="false" ht="13.8" hidden="false" customHeight="false" outlineLevel="0" collapsed="false">
      <c r="B4530" s="8" t="n">
        <f aca="false">MAX(H4530:K4530)</f>
        <v>0</v>
      </c>
      <c r="C4530" s="11"/>
      <c r="D4530" s="10" t="e">
        <f aca="false">IF($A$1="WLB",INDEX(SupplierNomenclature!$D$1:$D$9996,MATCH(C4530,SupplierNomenclature!$I$1:$I$9996,0)),IF($A$1="BERU",INDEX(beru_assortment!$C$1:$C$10000,MATCH(C4530,beru_assortment!$I$1:$I$10000,0)),IF($A$1="OZON",INDEX(ozon_assortment!$F$3:$F$10000,MATCH(C4530,ozon_assortment!$E$3:$E$10000,0)),0)))</f>
        <v>#N/A</v>
      </c>
      <c r="E4530" s="7" t="n">
        <f aca="false">IF(ISBLANK(C4530), , IF(ISBLANK(C4529), E4528+1, E4529))</f>
        <v>0</v>
      </c>
      <c r="F4530" s="10" t="n">
        <f aca="false">IF(ISBLANK(C4530),,IF(OR(ISBLANK(C4529), C4529="Баркод"),1,F4529+1))</f>
        <v>0</v>
      </c>
      <c r="G4530" s="10" t="n">
        <f aca="false">IF(ISBLANK(C4531), F4530/2,)</f>
        <v>0</v>
      </c>
      <c r="H4530" s="0" t="n">
        <f aca="false">IF(ISBLANK(C4530),0,-1)</f>
        <v>0</v>
      </c>
      <c r="I4530" s="0" t="n">
        <f aca="false">IF(AND(ISBLANK(C4529),NOT(ISBLANK(C4530))),1,-1)</f>
        <v>-1</v>
      </c>
      <c r="J4530" s="0" t="n">
        <f aca="false">IF(ISBLANK(C4528),IF(AND(C4529=C4530,NOT(ISBLANK(C4529)),NOT(ISBLANK(C4530))),1,-1),-1)</f>
        <v>-1</v>
      </c>
      <c r="K4530" s="0" t="n">
        <f aca="false">IF(MAX(H4530:J4530)&lt;0,IF(OR(C4530=C4529,C4529=C4528),1,-1),MAX(H4530:J4530))</f>
        <v>0</v>
      </c>
    </row>
    <row r="4531" customFormat="false" ht="13.8" hidden="false" customHeight="false" outlineLevel="0" collapsed="false">
      <c r="B4531" s="8" t="n">
        <f aca="false">MAX(H4531:K4531)</f>
        <v>0</v>
      </c>
      <c r="C4531" s="11"/>
      <c r="D4531" s="10" t="e">
        <f aca="false">IF($A$1="WLB",INDEX(SupplierNomenclature!$D$1:$D$9996,MATCH(C4531,SupplierNomenclature!$I$1:$I$9996,0)),IF($A$1="BERU",INDEX(beru_assortment!$C$1:$C$10000,MATCH(C4531,beru_assortment!$I$1:$I$10000,0)),IF($A$1="OZON",INDEX(ozon_assortment!$F$3:$F$10000,MATCH(C4531,ozon_assortment!$E$3:$E$10000,0)),0)))</f>
        <v>#N/A</v>
      </c>
      <c r="E4531" s="7" t="n">
        <f aca="false">IF(ISBLANK(C4531), , IF(ISBLANK(C4530), E4529+1, E4530))</f>
        <v>0</v>
      </c>
      <c r="F4531" s="10" t="n">
        <f aca="false">IF(ISBLANK(C4531),,IF(OR(ISBLANK(C4530), C4530="Баркод"),1,F4530+1))</f>
        <v>0</v>
      </c>
      <c r="G4531" s="10" t="n">
        <f aca="false">IF(ISBLANK(C4532), F4531/2,)</f>
        <v>0</v>
      </c>
      <c r="H4531" s="0" t="n">
        <f aca="false">IF(ISBLANK(C4531),0,-1)</f>
        <v>0</v>
      </c>
      <c r="I4531" s="0" t="n">
        <f aca="false">IF(AND(ISBLANK(C4530),NOT(ISBLANK(C4531))),1,-1)</f>
        <v>-1</v>
      </c>
      <c r="J4531" s="0" t="n">
        <f aca="false">IF(ISBLANK(C4529),IF(AND(C4530=C4531,NOT(ISBLANK(C4530)),NOT(ISBLANK(C4531))),1,-1),-1)</f>
        <v>-1</v>
      </c>
      <c r="K4531" s="0" t="n">
        <f aca="false">IF(MAX(H4531:J4531)&lt;0,IF(OR(C4531=C4530,C4530=C4529),1,-1),MAX(H4531:J4531))</f>
        <v>0</v>
      </c>
    </row>
    <row r="4532" customFormat="false" ht="13.8" hidden="false" customHeight="false" outlineLevel="0" collapsed="false">
      <c r="B4532" s="8" t="n">
        <f aca="false">MAX(H4532:K4532)</f>
        <v>0</v>
      </c>
      <c r="C4532" s="11"/>
      <c r="D4532" s="10" t="e">
        <f aca="false">IF($A$1="WLB",INDEX(SupplierNomenclature!$D$1:$D$9996,MATCH(C4532,SupplierNomenclature!$I$1:$I$9996,0)),IF($A$1="BERU",INDEX(beru_assortment!$C$1:$C$10000,MATCH(C4532,beru_assortment!$I$1:$I$10000,0)),IF($A$1="OZON",INDEX(ozon_assortment!$F$3:$F$10000,MATCH(C4532,ozon_assortment!$E$3:$E$10000,0)),0)))</f>
        <v>#N/A</v>
      </c>
      <c r="E4532" s="7" t="n">
        <f aca="false">IF(ISBLANK(C4532), , IF(ISBLANK(C4531), E4530+1, E4531))</f>
        <v>0</v>
      </c>
      <c r="F4532" s="10" t="n">
        <f aca="false">IF(ISBLANK(C4532),,IF(OR(ISBLANK(C4531), C4531="Баркод"),1,F4531+1))</f>
        <v>0</v>
      </c>
      <c r="G4532" s="10" t="n">
        <f aca="false">IF(ISBLANK(C4533), F4532/2,)</f>
        <v>0</v>
      </c>
      <c r="H4532" s="0" t="n">
        <f aca="false">IF(ISBLANK(C4532),0,-1)</f>
        <v>0</v>
      </c>
      <c r="I4532" s="0" t="n">
        <f aca="false">IF(AND(ISBLANK(C4531),NOT(ISBLANK(C4532))),1,-1)</f>
        <v>-1</v>
      </c>
      <c r="J4532" s="0" t="n">
        <f aca="false">IF(ISBLANK(C4530),IF(AND(C4531=C4532,NOT(ISBLANK(C4531)),NOT(ISBLANK(C4532))),1,-1),-1)</f>
        <v>-1</v>
      </c>
      <c r="K4532" s="0" t="n">
        <f aca="false">IF(MAX(H4532:J4532)&lt;0,IF(OR(C4532=C4531,C4531=C4530),1,-1),MAX(H4532:J4532))</f>
        <v>0</v>
      </c>
    </row>
    <row r="4533" customFormat="false" ht="13.8" hidden="false" customHeight="false" outlineLevel="0" collapsed="false">
      <c r="B4533" s="8" t="n">
        <f aca="false">MAX(H4533:K4533)</f>
        <v>0</v>
      </c>
      <c r="C4533" s="11"/>
      <c r="D4533" s="10" t="e">
        <f aca="false">IF($A$1="WLB",INDEX(SupplierNomenclature!$D$1:$D$9996,MATCH(C4533,SupplierNomenclature!$I$1:$I$9996,0)),IF($A$1="BERU",INDEX(beru_assortment!$C$1:$C$10000,MATCH(C4533,beru_assortment!$I$1:$I$10000,0)),IF($A$1="OZON",INDEX(ozon_assortment!$F$3:$F$10000,MATCH(C4533,ozon_assortment!$E$3:$E$10000,0)),0)))</f>
        <v>#N/A</v>
      </c>
      <c r="E4533" s="7" t="n">
        <f aca="false">IF(ISBLANK(C4533), , IF(ISBLANK(C4532), E4531+1, E4532))</f>
        <v>0</v>
      </c>
      <c r="F4533" s="10" t="n">
        <f aca="false">IF(ISBLANK(C4533),,IF(OR(ISBLANK(C4532), C4532="Баркод"),1,F4532+1))</f>
        <v>0</v>
      </c>
      <c r="G4533" s="10" t="n">
        <f aca="false">IF(ISBLANK(C4534), F4533/2,)</f>
        <v>0</v>
      </c>
      <c r="H4533" s="0" t="n">
        <f aca="false">IF(ISBLANK(C4533),0,-1)</f>
        <v>0</v>
      </c>
      <c r="I4533" s="0" t="n">
        <f aca="false">IF(AND(ISBLANK(C4532),NOT(ISBLANK(C4533))),1,-1)</f>
        <v>-1</v>
      </c>
      <c r="J4533" s="0" t="n">
        <f aca="false">IF(ISBLANK(C4531),IF(AND(C4532=C4533,NOT(ISBLANK(C4532)),NOT(ISBLANK(C4533))),1,-1),-1)</f>
        <v>-1</v>
      </c>
      <c r="K4533" s="0" t="n">
        <f aca="false">IF(MAX(H4533:J4533)&lt;0,IF(OR(C4533=C4532,C4532=C4531),1,-1),MAX(H4533:J4533))</f>
        <v>0</v>
      </c>
    </row>
    <row r="4534" customFormat="false" ht="13.8" hidden="false" customHeight="false" outlineLevel="0" collapsed="false">
      <c r="B4534" s="8" t="n">
        <f aca="false">MAX(H4534:K4534)</f>
        <v>0</v>
      </c>
      <c r="C4534" s="11"/>
      <c r="D4534" s="10" t="e">
        <f aca="false">IF($A$1="WLB",INDEX(SupplierNomenclature!$D$1:$D$9996,MATCH(C4534,SupplierNomenclature!$I$1:$I$9996,0)),IF($A$1="BERU",INDEX(beru_assortment!$C$1:$C$10000,MATCH(C4534,beru_assortment!$I$1:$I$10000,0)),IF($A$1="OZON",INDEX(ozon_assortment!$F$3:$F$10000,MATCH(C4534,ozon_assortment!$E$3:$E$10000,0)),0)))</f>
        <v>#N/A</v>
      </c>
      <c r="E4534" s="7" t="n">
        <f aca="false">IF(ISBLANK(C4534), , IF(ISBLANK(C4533), E4532+1, E4533))</f>
        <v>0</v>
      </c>
      <c r="F4534" s="10" t="n">
        <f aca="false">IF(ISBLANK(C4534),,IF(OR(ISBLANK(C4533), C4533="Баркод"),1,F4533+1))</f>
        <v>0</v>
      </c>
      <c r="G4534" s="10" t="n">
        <f aca="false">IF(ISBLANK(C4535), F4534/2,)</f>
        <v>0</v>
      </c>
      <c r="H4534" s="0" t="n">
        <f aca="false">IF(ISBLANK(C4534),0,-1)</f>
        <v>0</v>
      </c>
      <c r="I4534" s="0" t="n">
        <f aca="false">IF(AND(ISBLANK(C4533),NOT(ISBLANK(C4534))),1,-1)</f>
        <v>-1</v>
      </c>
      <c r="J4534" s="0" t="n">
        <f aca="false">IF(ISBLANK(C4532),IF(AND(C4533=C4534,NOT(ISBLANK(C4533)),NOT(ISBLANK(C4534))),1,-1),-1)</f>
        <v>-1</v>
      </c>
      <c r="K4534" s="0" t="n">
        <f aca="false">IF(MAX(H4534:J4534)&lt;0,IF(OR(C4534=C4533,C4533=C4532),1,-1),MAX(H4534:J4534))</f>
        <v>0</v>
      </c>
    </row>
    <row r="4535" customFormat="false" ht="13.8" hidden="false" customHeight="false" outlineLevel="0" collapsed="false">
      <c r="B4535" s="8" t="n">
        <f aca="false">MAX(H4535:K4535)</f>
        <v>0</v>
      </c>
      <c r="C4535" s="11"/>
      <c r="D4535" s="10" t="e">
        <f aca="false">IF($A$1="WLB",INDEX(SupplierNomenclature!$D$1:$D$9996,MATCH(C4535,SupplierNomenclature!$I$1:$I$9996,0)),IF($A$1="BERU",INDEX(beru_assortment!$C$1:$C$10000,MATCH(C4535,beru_assortment!$I$1:$I$10000,0)),IF($A$1="OZON",INDEX(ozon_assortment!$F$3:$F$10000,MATCH(C4535,ozon_assortment!$E$3:$E$10000,0)),0)))</f>
        <v>#N/A</v>
      </c>
      <c r="E4535" s="7" t="n">
        <f aca="false">IF(ISBLANK(C4535), , IF(ISBLANK(C4534), E4533+1, E4534))</f>
        <v>0</v>
      </c>
      <c r="F4535" s="10" t="n">
        <f aca="false">IF(ISBLANK(C4535),,IF(OR(ISBLANK(C4534), C4534="Баркод"),1,F4534+1))</f>
        <v>0</v>
      </c>
      <c r="G4535" s="10" t="n">
        <f aca="false">IF(ISBLANK(C4536), F4535/2,)</f>
        <v>0</v>
      </c>
      <c r="H4535" s="0" t="n">
        <f aca="false">IF(ISBLANK(C4535),0,-1)</f>
        <v>0</v>
      </c>
      <c r="I4535" s="0" t="n">
        <f aca="false">IF(AND(ISBLANK(C4534),NOT(ISBLANK(C4535))),1,-1)</f>
        <v>-1</v>
      </c>
      <c r="J4535" s="0" t="n">
        <f aca="false">IF(ISBLANK(C4533),IF(AND(C4534=C4535,NOT(ISBLANK(C4534)),NOT(ISBLANK(C4535))),1,-1),-1)</f>
        <v>-1</v>
      </c>
      <c r="K4535" s="0" t="n">
        <f aca="false">IF(MAX(H4535:J4535)&lt;0,IF(OR(C4535=C4534,C4534=C4533),1,-1),MAX(H4535:J4535))</f>
        <v>0</v>
      </c>
    </row>
    <row r="4536" customFormat="false" ht="13.8" hidden="false" customHeight="false" outlineLevel="0" collapsed="false">
      <c r="B4536" s="8" t="n">
        <f aca="false">MAX(H4536:K4536)</f>
        <v>0</v>
      </c>
      <c r="C4536" s="11"/>
      <c r="D4536" s="10" t="e">
        <f aca="false">IF($A$1="WLB",INDEX(SupplierNomenclature!$D$1:$D$9996,MATCH(C4536,SupplierNomenclature!$I$1:$I$9996,0)),IF($A$1="BERU",INDEX(beru_assortment!$C$1:$C$10000,MATCH(C4536,beru_assortment!$I$1:$I$10000,0)),IF($A$1="OZON",INDEX(ozon_assortment!$F$3:$F$10000,MATCH(C4536,ozon_assortment!$E$3:$E$10000,0)),0)))</f>
        <v>#N/A</v>
      </c>
      <c r="E4536" s="7" t="n">
        <f aca="false">IF(ISBLANK(C4536), , IF(ISBLANK(C4535), E4534+1, E4535))</f>
        <v>0</v>
      </c>
      <c r="F4536" s="10" t="n">
        <f aca="false">IF(ISBLANK(C4536),,IF(OR(ISBLANK(C4535), C4535="Баркод"),1,F4535+1))</f>
        <v>0</v>
      </c>
      <c r="G4536" s="10" t="n">
        <f aca="false">IF(ISBLANK(C4537), F4536/2,)</f>
        <v>0</v>
      </c>
      <c r="H4536" s="0" t="n">
        <f aca="false">IF(ISBLANK(C4536),0,-1)</f>
        <v>0</v>
      </c>
      <c r="I4536" s="0" t="n">
        <f aca="false">IF(AND(ISBLANK(C4535),NOT(ISBLANK(C4536))),1,-1)</f>
        <v>-1</v>
      </c>
      <c r="J4536" s="0" t="n">
        <f aca="false">IF(ISBLANK(C4534),IF(AND(C4535=C4536,NOT(ISBLANK(C4535)),NOT(ISBLANK(C4536))),1,-1),-1)</f>
        <v>-1</v>
      </c>
      <c r="K4536" s="0" t="n">
        <f aca="false">IF(MAX(H4536:J4536)&lt;0,IF(OR(C4536=C4535,C4535=C4534),1,-1),MAX(H4536:J4536))</f>
        <v>0</v>
      </c>
    </row>
    <row r="4537" customFormat="false" ht="13.8" hidden="false" customHeight="false" outlineLevel="0" collapsed="false">
      <c r="B4537" s="8" t="n">
        <f aca="false">MAX(H4537:K4537)</f>
        <v>0</v>
      </c>
      <c r="C4537" s="11"/>
      <c r="D4537" s="10" t="e">
        <f aca="false">IF($A$1="WLB",INDEX(SupplierNomenclature!$D$1:$D$9996,MATCH(C4537,SupplierNomenclature!$I$1:$I$9996,0)),IF($A$1="BERU",INDEX(beru_assortment!$C$1:$C$10000,MATCH(C4537,beru_assortment!$I$1:$I$10000,0)),IF($A$1="OZON",INDEX(ozon_assortment!$F$3:$F$10000,MATCH(C4537,ozon_assortment!$E$3:$E$10000,0)),0)))</f>
        <v>#N/A</v>
      </c>
      <c r="E4537" s="7" t="n">
        <f aca="false">IF(ISBLANK(C4537), , IF(ISBLANK(C4536), E4535+1, E4536))</f>
        <v>0</v>
      </c>
      <c r="F4537" s="10" t="n">
        <f aca="false">IF(ISBLANK(C4537),,IF(OR(ISBLANK(C4536), C4536="Баркод"),1,F4536+1))</f>
        <v>0</v>
      </c>
      <c r="G4537" s="10" t="n">
        <f aca="false">IF(ISBLANK(C4538), F4537/2,)</f>
        <v>0</v>
      </c>
      <c r="H4537" s="0" t="n">
        <f aca="false">IF(ISBLANK(C4537),0,-1)</f>
        <v>0</v>
      </c>
      <c r="I4537" s="0" t="n">
        <f aca="false">IF(AND(ISBLANK(C4536),NOT(ISBLANK(C4537))),1,-1)</f>
        <v>-1</v>
      </c>
      <c r="J4537" s="0" t="n">
        <f aca="false">IF(ISBLANK(C4535),IF(AND(C4536=C4537,NOT(ISBLANK(C4536)),NOT(ISBLANK(C4537))),1,-1),-1)</f>
        <v>-1</v>
      </c>
      <c r="K4537" s="0" t="n">
        <f aca="false">IF(MAX(H4537:J4537)&lt;0,IF(OR(C4537=C4536,C4536=C4535),1,-1),MAX(H4537:J4537))</f>
        <v>0</v>
      </c>
    </row>
    <row r="4538" customFormat="false" ht="13.8" hidden="false" customHeight="false" outlineLevel="0" collapsed="false">
      <c r="B4538" s="8" t="n">
        <f aca="false">MAX(H4538:K4538)</f>
        <v>0</v>
      </c>
      <c r="C4538" s="11"/>
      <c r="D4538" s="10" t="e">
        <f aca="false">IF($A$1="WLB",INDEX(SupplierNomenclature!$D$1:$D$9996,MATCH(C4538,SupplierNomenclature!$I$1:$I$9996,0)),IF($A$1="BERU",INDEX(beru_assortment!$C$1:$C$10000,MATCH(C4538,beru_assortment!$I$1:$I$10000,0)),IF($A$1="OZON",INDEX(ozon_assortment!$F$3:$F$10000,MATCH(C4538,ozon_assortment!$E$3:$E$10000,0)),0)))</f>
        <v>#N/A</v>
      </c>
      <c r="E4538" s="7" t="n">
        <f aca="false">IF(ISBLANK(C4538), , IF(ISBLANK(C4537), E4536+1, E4537))</f>
        <v>0</v>
      </c>
      <c r="F4538" s="10" t="n">
        <f aca="false">IF(ISBLANK(C4538),,IF(OR(ISBLANK(C4537), C4537="Баркод"),1,F4537+1))</f>
        <v>0</v>
      </c>
      <c r="G4538" s="10" t="n">
        <f aca="false">IF(ISBLANK(C4539), F4538/2,)</f>
        <v>0</v>
      </c>
      <c r="H4538" s="0" t="n">
        <f aca="false">IF(ISBLANK(C4538),0,-1)</f>
        <v>0</v>
      </c>
      <c r="I4538" s="0" t="n">
        <f aca="false">IF(AND(ISBLANK(C4537),NOT(ISBLANK(C4538))),1,-1)</f>
        <v>-1</v>
      </c>
      <c r="J4538" s="0" t="n">
        <f aca="false">IF(ISBLANK(C4536),IF(AND(C4537=C4538,NOT(ISBLANK(C4537)),NOT(ISBLANK(C4538))),1,-1),-1)</f>
        <v>-1</v>
      </c>
      <c r="K4538" s="0" t="n">
        <f aca="false">IF(MAX(H4538:J4538)&lt;0,IF(OR(C4538=C4537,C4537=C4536),1,-1),MAX(H4538:J4538))</f>
        <v>0</v>
      </c>
    </row>
    <row r="4539" customFormat="false" ht="13.8" hidden="false" customHeight="false" outlineLevel="0" collapsed="false">
      <c r="B4539" s="8" t="n">
        <f aca="false">MAX(H4539:K4539)</f>
        <v>0</v>
      </c>
      <c r="C4539" s="11"/>
      <c r="D4539" s="10" t="e">
        <f aca="false">IF($A$1="WLB",INDEX(SupplierNomenclature!$D$1:$D$9996,MATCH(C4539,SupplierNomenclature!$I$1:$I$9996,0)),IF($A$1="BERU",INDEX(beru_assortment!$C$1:$C$10000,MATCH(C4539,beru_assortment!$I$1:$I$10000,0)),IF($A$1="OZON",INDEX(ozon_assortment!$F$3:$F$10000,MATCH(C4539,ozon_assortment!$E$3:$E$10000,0)),0)))</f>
        <v>#N/A</v>
      </c>
      <c r="E4539" s="7" t="n">
        <f aca="false">IF(ISBLANK(C4539), , IF(ISBLANK(C4538), E4537+1, E4538))</f>
        <v>0</v>
      </c>
      <c r="F4539" s="10" t="n">
        <f aca="false">IF(ISBLANK(C4539),,IF(OR(ISBLANK(C4538), C4538="Баркод"),1,F4538+1))</f>
        <v>0</v>
      </c>
      <c r="G4539" s="10" t="n">
        <f aca="false">IF(ISBLANK(C4540), F4539/2,)</f>
        <v>0</v>
      </c>
      <c r="H4539" s="0" t="n">
        <f aca="false">IF(ISBLANK(C4539),0,-1)</f>
        <v>0</v>
      </c>
      <c r="I4539" s="0" t="n">
        <f aca="false">IF(AND(ISBLANK(C4538),NOT(ISBLANK(C4539))),1,-1)</f>
        <v>-1</v>
      </c>
      <c r="J4539" s="0" t="n">
        <f aca="false">IF(ISBLANK(C4537),IF(AND(C4538=C4539,NOT(ISBLANK(C4538)),NOT(ISBLANK(C4539))),1,-1),-1)</f>
        <v>-1</v>
      </c>
      <c r="K4539" s="0" t="n">
        <f aca="false">IF(MAX(H4539:J4539)&lt;0,IF(OR(C4539=C4538,C4538=C4537),1,-1),MAX(H4539:J4539))</f>
        <v>0</v>
      </c>
    </row>
    <row r="4540" customFormat="false" ht="13.8" hidden="false" customHeight="false" outlineLevel="0" collapsed="false">
      <c r="B4540" s="8" t="n">
        <f aca="false">MAX(H4540:K4540)</f>
        <v>0</v>
      </c>
      <c r="C4540" s="11"/>
      <c r="D4540" s="10" t="e">
        <f aca="false">IF($A$1="WLB",INDEX(SupplierNomenclature!$D$1:$D$9996,MATCH(C4540,SupplierNomenclature!$I$1:$I$9996,0)),IF($A$1="BERU",INDEX(beru_assortment!$C$1:$C$10000,MATCH(C4540,beru_assortment!$I$1:$I$10000,0)),IF($A$1="OZON",INDEX(ozon_assortment!$F$3:$F$10000,MATCH(C4540,ozon_assortment!$E$3:$E$10000,0)),0)))</f>
        <v>#N/A</v>
      </c>
      <c r="E4540" s="7" t="n">
        <f aca="false">IF(ISBLANK(C4540), , IF(ISBLANK(C4539), E4538+1, E4539))</f>
        <v>0</v>
      </c>
      <c r="F4540" s="10" t="n">
        <f aca="false">IF(ISBLANK(C4540),,IF(OR(ISBLANK(C4539), C4539="Баркод"),1,F4539+1))</f>
        <v>0</v>
      </c>
      <c r="G4540" s="10" t="n">
        <f aca="false">IF(ISBLANK(C4541), F4540/2,)</f>
        <v>0</v>
      </c>
      <c r="H4540" s="0" t="n">
        <f aca="false">IF(ISBLANK(C4540),0,-1)</f>
        <v>0</v>
      </c>
      <c r="I4540" s="0" t="n">
        <f aca="false">IF(AND(ISBLANK(C4539),NOT(ISBLANK(C4540))),1,-1)</f>
        <v>-1</v>
      </c>
      <c r="J4540" s="0" t="n">
        <f aca="false">IF(ISBLANK(C4538),IF(AND(C4539=C4540,NOT(ISBLANK(C4539)),NOT(ISBLANK(C4540))),1,-1),-1)</f>
        <v>-1</v>
      </c>
      <c r="K4540" s="0" t="n">
        <f aca="false">IF(MAX(H4540:J4540)&lt;0,IF(OR(C4540=C4539,C4539=C4538),1,-1),MAX(H4540:J4540))</f>
        <v>0</v>
      </c>
    </row>
    <row r="4541" customFormat="false" ht="13.8" hidden="false" customHeight="false" outlineLevel="0" collapsed="false">
      <c r="B4541" s="8" t="n">
        <f aca="false">MAX(H4541:K4541)</f>
        <v>0</v>
      </c>
      <c r="C4541" s="11"/>
      <c r="D4541" s="10" t="e">
        <f aca="false">IF($A$1="WLB",INDEX(SupplierNomenclature!$D$1:$D$9996,MATCH(C4541,SupplierNomenclature!$I$1:$I$9996,0)),IF($A$1="BERU",INDEX(beru_assortment!$C$1:$C$10000,MATCH(C4541,beru_assortment!$I$1:$I$10000,0)),IF($A$1="OZON",INDEX(ozon_assortment!$F$3:$F$10000,MATCH(C4541,ozon_assortment!$E$3:$E$10000,0)),0)))</f>
        <v>#N/A</v>
      </c>
      <c r="E4541" s="7" t="n">
        <f aca="false">IF(ISBLANK(C4541), , IF(ISBLANK(C4540), E4539+1, E4540))</f>
        <v>0</v>
      </c>
      <c r="F4541" s="10" t="n">
        <f aca="false">IF(ISBLANK(C4541),,IF(OR(ISBLANK(C4540), C4540="Баркод"),1,F4540+1))</f>
        <v>0</v>
      </c>
      <c r="G4541" s="10" t="n">
        <f aca="false">IF(ISBLANK(C4542), F4541/2,)</f>
        <v>0</v>
      </c>
      <c r="H4541" s="0" t="n">
        <f aca="false">IF(ISBLANK(C4541),0,-1)</f>
        <v>0</v>
      </c>
      <c r="I4541" s="0" t="n">
        <f aca="false">IF(AND(ISBLANK(C4540),NOT(ISBLANK(C4541))),1,-1)</f>
        <v>-1</v>
      </c>
      <c r="J4541" s="0" t="n">
        <f aca="false">IF(ISBLANK(C4539),IF(AND(C4540=C4541,NOT(ISBLANK(C4540)),NOT(ISBLANK(C4541))),1,-1),-1)</f>
        <v>-1</v>
      </c>
      <c r="K4541" s="0" t="n">
        <f aca="false">IF(MAX(H4541:J4541)&lt;0,IF(OR(C4541=C4540,C4540=C4539),1,-1),MAX(H4541:J4541))</f>
        <v>0</v>
      </c>
    </row>
    <row r="4542" customFormat="false" ht="13.8" hidden="false" customHeight="false" outlineLevel="0" collapsed="false">
      <c r="B4542" s="8" t="n">
        <f aca="false">MAX(H4542:K4542)</f>
        <v>0</v>
      </c>
      <c r="C4542" s="11"/>
      <c r="D4542" s="10" t="e">
        <f aca="false">IF($A$1="WLB",INDEX(SupplierNomenclature!$D$1:$D$9996,MATCH(C4542,SupplierNomenclature!$I$1:$I$9996,0)),IF($A$1="BERU",INDEX(beru_assortment!$C$1:$C$10000,MATCH(C4542,beru_assortment!$I$1:$I$10000,0)),IF($A$1="OZON",INDEX(ozon_assortment!$F$3:$F$10000,MATCH(C4542,ozon_assortment!$E$3:$E$10000,0)),0)))</f>
        <v>#N/A</v>
      </c>
      <c r="E4542" s="7" t="n">
        <f aca="false">IF(ISBLANK(C4542), , IF(ISBLANK(C4541), E4540+1, E4541))</f>
        <v>0</v>
      </c>
      <c r="F4542" s="10" t="n">
        <f aca="false">IF(ISBLANK(C4542),,IF(OR(ISBLANK(C4541), C4541="Баркод"),1,F4541+1))</f>
        <v>0</v>
      </c>
      <c r="G4542" s="10" t="n">
        <f aca="false">IF(ISBLANK(C4543), F4542/2,)</f>
        <v>0</v>
      </c>
      <c r="H4542" s="0" t="n">
        <f aca="false">IF(ISBLANK(C4542),0,-1)</f>
        <v>0</v>
      </c>
      <c r="I4542" s="0" t="n">
        <f aca="false">IF(AND(ISBLANK(C4541),NOT(ISBLANK(C4542))),1,-1)</f>
        <v>-1</v>
      </c>
      <c r="J4542" s="0" t="n">
        <f aca="false">IF(ISBLANK(C4540),IF(AND(C4541=C4542,NOT(ISBLANK(C4541)),NOT(ISBLANK(C4542))),1,-1),-1)</f>
        <v>-1</v>
      </c>
      <c r="K4542" s="0" t="n">
        <f aca="false">IF(MAX(H4542:J4542)&lt;0,IF(OR(C4542=C4541,C4541=C4540),1,-1),MAX(H4542:J4542))</f>
        <v>0</v>
      </c>
    </row>
    <row r="4543" customFormat="false" ht="13.8" hidden="false" customHeight="false" outlineLevel="0" collapsed="false">
      <c r="B4543" s="8" t="n">
        <f aca="false">MAX(H4543:K4543)</f>
        <v>0</v>
      </c>
      <c r="C4543" s="11"/>
      <c r="D4543" s="10" t="e">
        <f aca="false">IF($A$1="WLB",INDEX(SupplierNomenclature!$D$1:$D$9996,MATCH(C4543,SupplierNomenclature!$I$1:$I$9996,0)),IF($A$1="BERU",INDEX(beru_assortment!$C$1:$C$10000,MATCH(C4543,beru_assortment!$I$1:$I$10000,0)),IF($A$1="OZON",INDEX(ozon_assortment!$F$3:$F$10000,MATCH(C4543,ozon_assortment!$E$3:$E$10000,0)),0)))</f>
        <v>#N/A</v>
      </c>
      <c r="E4543" s="7" t="n">
        <f aca="false">IF(ISBLANK(C4543), , IF(ISBLANK(C4542), E4541+1, E4542))</f>
        <v>0</v>
      </c>
      <c r="F4543" s="10" t="n">
        <f aca="false">IF(ISBLANK(C4543),,IF(OR(ISBLANK(C4542), C4542="Баркод"),1,F4542+1))</f>
        <v>0</v>
      </c>
      <c r="G4543" s="10" t="n">
        <f aca="false">IF(ISBLANK(C4544), F4543/2,)</f>
        <v>0</v>
      </c>
      <c r="H4543" s="0" t="n">
        <f aca="false">IF(ISBLANK(C4543),0,-1)</f>
        <v>0</v>
      </c>
      <c r="I4543" s="0" t="n">
        <f aca="false">IF(AND(ISBLANK(C4542),NOT(ISBLANK(C4543))),1,-1)</f>
        <v>-1</v>
      </c>
      <c r="J4543" s="0" t="n">
        <f aca="false">IF(ISBLANK(C4541),IF(AND(C4542=C4543,NOT(ISBLANK(C4542)),NOT(ISBLANK(C4543))),1,-1),-1)</f>
        <v>-1</v>
      </c>
      <c r="K4543" s="0" t="n">
        <f aca="false">IF(MAX(H4543:J4543)&lt;0,IF(OR(C4543=C4542,C4542=C4541),1,-1),MAX(H4543:J4543))</f>
        <v>0</v>
      </c>
    </row>
    <row r="4544" customFormat="false" ht="13.8" hidden="false" customHeight="false" outlineLevel="0" collapsed="false">
      <c r="B4544" s="8" t="n">
        <f aca="false">MAX(H4544:K4544)</f>
        <v>0</v>
      </c>
      <c r="C4544" s="11"/>
      <c r="D4544" s="10" t="e">
        <f aca="false">IF($A$1="WLB",INDEX(SupplierNomenclature!$D$1:$D$9996,MATCH(C4544,SupplierNomenclature!$I$1:$I$9996,0)),IF($A$1="BERU",INDEX(beru_assortment!$C$1:$C$10000,MATCH(C4544,beru_assortment!$I$1:$I$10000,0)),IF($A$1="OZON",INDEX(ozon_assortment!$F$3:$F$10000,MATCH(C4544,ozon_assortment!$E$3:$E$10000,0)),0)))</f>
        <v>#N/A</v>
      </c>
      <c r="E4544" s="7" t="n">
        <f aca="false">IF(ISBLANK(C4544), , IF(ISBLANK(C4543), E4542+1, E4543))</f>
        <v>0</v>
      </c>
      <c r="F4544" s="10" t="n">
        <f aca="false">IF(ISBLANK(C4544),,IF(OR(ISBLANK(C4543), C4543="Баркод"),1,F4543+1))</f>
        <v>0</v>
      </c>
      <c r="G4544" s="10" t="n">
        <f aca="false">IF(ISBLANK(C4545), F4544/2,)</f>
        <v>0</v>
      </c>
      <c r="H4544" s="0" t="n">
        <f aca="false">IF(ISBLANK(C4544),0,-1)</f>
        <v>0</v>
      </c>
      <c r="I4544" s="0" t="n">
        <f aca="false">IF(AND(ISBLANK(C4543),NOT(ISBLANK(C4544))),1,-1)</f>
        <v>-1</v>
      </c>
      <c r="J4544" s="0" t="n">
        <f aca="false">IF(ISBLANK(C4542),IF(AND(C4543=C4544,NOT(ISBLANK(C4543)),NOT(ISBLANK(C4544))),1,-1),-1)</f>
        <v>-1</v>
      </c>
      <c r="K4544" s="0" t="n">
        <f aca="false">IF(MAX(H4544:J4544)&lt;0,IF(OR(C4544=C4543,C4543=C4542),1,-1),MAX(H4544:J4544))</f>
        <v>0</v>
      </c>
    </row>
    <row r="4545" customFormat="false" ht="13.8" hidden="false" customHeight="false" outlineLevel="0" collapsed="false">
      <c r="B4545" s="8" t="n">
        <f aca="false">MAX(H4545:K4545)</f>
        <v>0</v>
      </c>
      <c r="C4545" s="11"/>
      <c r="D4545" s="10" t="e">
        <f aca="false">IF($A$1="WLB",INDEX(SupplierNomenclature!$D$1:$D$9996,MATCH(C4545,SupplierNomenclature!$I$1:$I$9996,0)),IF($A$1="BERU",INDEX(beru_assortment!$C$1:$C$10000,MATCH(C4545,beru_assortment!$I$1:$I$10000,0)),IF($A$1="OZON",INDEX(ozon_assortment!$F$3:$F$10000,MATCH(C4545,ozon_assortment!$E$3:$E$10000,0)),0)))</f>
        <v>#N/A</v>
      </c>
      <c r="E4545" s="7" t="n">
        <f aca="false">IF(ISBLANK(C4545), , IF(ISBLANK(C4544), E4543+1, E4544))</f>
        <v>0</v>
      </c>
      <c r="F4545" s="10" t="n">
        <f aca="false">IF(ISBLANK(C4545),,IF(OR(ISBLANK(C4544), C4544="Баркод"),1,F4544+1))</f>
        <v>0</v>
      </c>
      <c r="G4545" s="10" t="n">
        <f aca="false">IF(ISBLANK(C4546), F4545/2,)</f>
        <v>0</v>
      </c>
      <c r="H4545" s="0" t="n">
        <f aca="false">IF(ISBLANK(C4545),0,-1)</f>
        <v>0</v>
      </c>
      <c r="I4545" s="0" t="n">
        <f aca="false">IF(AND(ISBLANK(C4544),NOT(ISBLANK(C4545))),1,-1)</f>
        <v>-1</v>
      </c>
      <c r="J4545" s="0" t="n">
        <f aca="false">IF(ISBLANK(C4543),IF(AND(C4544=C4545,NOT(ISBLANK(C4544)),NOT(ISBLANK(C4545))),1,-1),-1)</f>
        <v>-1</v>
      </c>
      <c r="K4545" s="0" t="n">
        <f aca="false">IF(MAX(H4545:J4545)&lt;0,IF(OR(C4545=C4544,C4544=C4543),1,-1),MAX(H4545:J4545))</f>
        <v>0</v>
      </c>
    </row>
    <row r="4546" customFormat="false" ht="13.8" hidden="false" customHeight="false" outlineLevel="0" collapsed="false">
      <c r="B4546" s="8" t="n">
        <f aca="false">MAX(H4546:K4546)</f>
        <v>0</v>
      </c>
      <c r="C4546" s="11"/>
      <c r="D4546" s="10" t="e">
        <f aca="false">IF($A$1="WLB",INDEX(SupplierNomenclature!$D$1:$D$9996,MATCH(C4546,SupplierNomenclature!$I$1:$I$9996,0)),IF($A$1="BERU",INDEX(beru_assortment!$C$1:$C$10000,MATCH(C4546,beru_assortment!$I$1:$I$10000,0)),IF($A$1="OZON",INDEX(ozon_assortment!$F$3:$F$10000,MATCH(C4546,ozon_assortment!$E$3:$E$10000,0)),0)))</f>
        <v>#N/A</v>
      </c>
      <c r="E4546" s="7" t="n">
        <f aca="false">IF(ISBLANK(C4546), , IF(ISBLANK(C4545), E4544+1, E4545))</f>
        <v>0</v>
      </c>
      <c r="F4546" s="10" t="n">
        <f aca="false">IF(ISBLANK(C4546),,IF(OR(ISBLANK(C4545), C4545="Баркод"),1,F4545+1))</f>
        <v>0</v>
      </c>
      <c r="G4546" s="10" t="n">
        <f aca="false">IF(ISBLANK(C4547), F4546/2,)</f>
        <v>0</v>
      </c>
      <c r="H4546" s="0" t="n">
        <f aca="false">IF(ISBLANK(C4546),0,-1)</f>
        <v>0</v>
      </c>
      <c r="I4546" s="0" t="n">
        <f aca="false">IF(AND(ISBLANK(C4545),NOT(ISBLANK(C4546))),1,-1)</f>
        <v>-1</v>
      </c>
      <c r="J4546" s="0" t="n">
        <f aca="false">IF(ISBLANK(C4544),IF(AND(C4545=C4546,NOT(ISBLANK(C4545)),NOT(ISBLANK(C4546))),1,-1),-1)</f>
        <v>-1</v>
      </c>
      <c r="K4546" s="0" t="n">
        <f aca="false">IF(MAX(H4546:J4546)&lt;0,IF(OR(C4546=C4545,C4545=C4544),1,-1),MAX(H4546:J4546))</f>
        <v>0</v>
      </c>
    </row>
    <row r="4547" customFormat="false" ht="13.8" hidden="false" customHeight="false" outlineLevel="0" collapsed="false">
      <c r="B4547" s="8" t="n">
        <f aca="false">MAX(H4547:K4547)</f>
        <v>0</v>
      </c>
      <c r="C4547" s="11"/>
      <c r="D4547" s="10" t="e">
        <f aca="false">IF($A$1="WLB",INDEX(SupplierNomenclature!$D$1:$D$9996,MATCH(C4547,SupplierNomenclature!$I$1:$I$9996,0)),IF($A$1="BERU",INDEX(beru_assortment!$C$1:$C$10000,MATCH(C4547,beru_assortment!$I$1:$I$10000,0)),IF($A$1="OZON",INDEX(ozon_assortment!$F$3:$F$10000,MATCH(C4547,ozon_assortment!$E$3:$E$10000,0)),0)))</f>
        <v>#N/A</v>
      </c>
      <c r="E4547" s="7" t="n">
        <f aca="false">IF(ISBLANK(C4547), , IF(ISBLANK(C4546), E4545+1, E4546))</f>
        <v>0</v>
      </c>
      <c r="F4547" s="10" t="n">
        <f aca="false">IF(ISBLANK(C4547),,IF(OR(ISBLANK(C4546), C4546="Баркод"),1,F4546+1))</f>
        <v>0</v>
      </c>
      <c r="G4547" s="10" t="n">
        <f aca="false">IF(ISBLANK(C4548), F4547/2,)</f>
        <v>0</v>
      </c>
      <c r="H4547" s="0" t="n">
        <f aca="false">IF(ISBLANK(C4547),0,-1)</f>
        <v>0</v>
      </c>
      <c r="I4547" s="0" t="n">
        <f aca="false">IF(AND(ISBLANK(C4546),NOT(ISBLANK(C4547))),1,-1)</f>
        <v>-1</v>
      </c>
      <c r="J4547" s="0" t="n">
        <f aca="false">IF(ISBLANK(C4545),IF(AND(C4546=C4547,NOT(ISBLANK(C4546)),NOT(ISBLANK(C4547))),1,-1),-1)</f>
        <v>-1</v>
      </c>
      <c r="K4547" s="0" t="n">
        <f aca="false">IF(MAX(H4547:J4547)&lt;0,IF(OR(C4547=C4546,C4546=C4545),1,-1),MAX(H4547:J4547))</f>
        <v>0</v>
      </c>
    </row>
    <row r="4548" customFormat="false" ht="13.8" hidden="false" customHeight="false" outlineLevel="0" collapsed="false">
      <c r="B4548" s="8" t="n">
        <f aca="false">MAX(H4548:K4548)</f>
        <v>0</v>
      </c>
      <c r="C4548" s="11"/>
      <c r="D4548" s="10" t="e">
        <f aca="false">IF($A$1="WLB",INDEX(SupplierNomenclature!$D$1:$D$9996,MATCH(C4548,SupplierNomenclature!$I$1:$I$9996,0)),IF($A$1="BERU",INDEX(beru_assortment!$C$1:$C$10000,MATCH(C4548,beru_assortment!$I$1:$I$10000,0)),IF($A$1="OZON",INDEX(ozon_assortment!$F$3:$F$10000,MATCH(C4548,ozon_assortment!$E$3:$E$10000,0)),0)))</f>
        <v>#N/A</v>
      </c>
      <c r="E4548" s="7" t="n">
        <f aca="false">IF(ISBLANK(C4548), , IF(ISBLANK(C4547), E4546+1, E4547))</f>
        <v>0</v>
      </c>
      <c r="F4548" s="10" t="n">
        <f aca="false">IF(ISBLANK(C4548),,IF(OR(ISBLANK(C4547), C4547="Баркод"),1,F4547+1))</f>
        <v>0</v>
      </c>
      <c r="G4548" s="10" t="n">
        <f aca="false">IF(ISBLANK(C4549), F4548/2,)</f>
        <v>0</v>
      </c>
      <c r="H4548" s="0" t="n">
        <f aca="false">IF(ISBLANK(C4548),0,-1)</f>
        <v>0</v>
      </c>
      <c r="I4548" s="0" t="n">
        <f aca="false">IF(AND(ISBLANK(C4547),NOT(ISBLANK(C4548))),1,-1)</f>
        <v>-1</v>
      </c>
      <c r="J4548" s="0" t="n">
        <f aca="false">IF(ISBLANK(C4546),IF(AND(C4547=C4548,NOT(ISBLANK(C4547)),NOT(ISBLANK(C4548))),1,-1),-1)</f>
        <v>-1</v>
      </c>
      <c r="K4548" s="0" t="n">
        <f aca="false">IF(MAX(H4548:J4548)&lt;0,IF(OR(C4548=C4547,C4547=C4546),1,-1),MAX(H4548:J4548))</f>
        <v>0</v>
      </c>
    </row>
    <row r="4549" customFormat="false" ht="13.8" hidden="false" customHeight="false" outlineLevel="0" collapsed="false">
      <c r="B4549" s="8" t="n">
        <f aca="false">MAX(H4549:K4549)</f>
        <v>0</v>
      </c>
      <c r="C4549" s="11"/>
      <c r="D4549" s="10" t="e">
        <f aca="false">IF($A$1="WLB",INDEX(SupplierNomenclature!$D$1:$D$9996,MATCH(C4549,SupplierNomenclature!$I$1:$I$9996,0)),IF($A$1="BERU",INDEX(beru_assortment!$C$1:$C$10000,MATCH(C4549,beru_assortment!$I$1:$I$10000,0)),IF($A$1="OZON",INDEX(ozon_assortment!$F$3:$F$10000,MATCH(C4549,ozon_assortment!$E$3:$E$10000,0)),0)))</f>
        <v>#N/A</v>
      </c>
      <c r="E4549" s="7" t="n">
        <f aca="false">IF(ISBLANK(C4549), , IF(ISBLANK(C4548), E4547+1, E4548))</f>
        <v>0</v>
      </c>
      <c r="F4549" s="10" t="n">
        <f aca="false">IF(ISBLANK(C4549),,IF(OR(ISBLANK(C4548), C4548="Баркод"),1,F4548+1))</f>
        <v>0</v>
      </c>
      <c r="G4549" s="10" t="n">
        <f aca="false">IF(ISBLANK(C4550), F4549/2,)</f>
        <v>0</v>
      </c>
      <c r="H4549" s="0" t="n">
        <f aca="false">IF(ISBLANK(C4549),0,-1)</f>
        <v>0</v>
      </c>
      <c r="I4549" s="0" t="n">
        <f aca="false">IF(AND(ISBLANK(C4548),NOT(ISBLANK(C4549))),1,-1)</f>
        <v>-1</v>
      </c>
      <c r="J4549" s="0" t="n">
        <f aca="false">IF(ISBLANK(C4547),IF(AND(C4548=C4549,NOT(ISBLANK(C4548)),NOT(ISBLANK(C4549))),1,-1),-1)</f>
        <v>-1</v>
      </c>
      <c r="K4549" s="0" t="n">
        <f aca="false">IF(MAX(H4549:J4549)&lt;0,IF(OR(C4549=C4548,C4548=C4547),1,-1),MAX(H4549:J4549))</f>
        <v>0</v>
      </c>
    </row>
    <row r="4550" customFormat="false" ht="13.8" hidden="false" customHeight="false" outlineLevel="0" collapsed="false">
      <c r="B4550" s="8" t="n">
        <f aca="false">MAX(H4550:K4550)</f>
        <v>0</v>
      </c>
      <c r="C4550" s="11"/>
      <c r="D4550" s="10" t="e">
        <f aca="false">IF($A$1="WLB",INDEX(SupplierNomenclature!$D$1:$D$9996,MATCH(C4550,SupplierNomenclature!$I$1:$I$9996,0)),IF($A$1="BERU",INDEX(beru_assortment!$C$1:$C$10000,MATCH(C4550,beru_assortment!$I$1:$I$10000,0)),IF($A$1="OZON",INDEX(ozon_assortment!$F$3:$F$10000,MATCH(C4550,ozon_assortment!$E$3:$E$10000,0)),0)))</f>
        <v>#N/A</v>
      </c>
      <c r="E4550" s="7" t="n">
        <f aca="false">IF(ISBLANK(C4550), , IF(ISBLANK(C4549), E4548+1, E4549))</f>
        <v>0</v>
      </c>
      <c r="F4550" s="10" t="n">
        <f aca="false">IF(ISBLANK(C4550),,IF(OR(ISBLANK(C4549), C4549="Баркод"),1,F4549+1))</f>
        <v>0</v>
      </c>
      <c r="G4550" s="10" t="n">
        <f aca="false">IF(ISBLANK(C4551), F4550/2,)</f>
        <v>0</v>
      </c>
      <c r="H4550" s="0" t="n">
        <f aca="false">IF(ISBLANK(C4550),0,-1)</f>
        <v>0</v>
      </c>
      <c r="I4550" s="0" t="n">
        <f aca="false">IF(AND(ISBLANK(C4549),NOT(ISBLANK(C4550))),1,-1)</f>
        <v>-1</v>
      </c>
      <c r="J4550" s="0" t="n">
        <f aca="false">IF(ISBLANK(C4548),IF(AND(C4549=C4550,NOT(ISBLANK(C4549)),NOT(ISBLANK(C4550))),1,-1),-1)</f>
        <v>-1</v>
      </c>
      <c r="K4550" s="0" t="n">
        <f aca="false">IF(MAX(H4550:J4550)&lt;0,IF(OR(C4550=C4549,C4549=C4548),1,-1),MAX(H4550:J4550))</f>
        <v>0</v>
      </c>
    </row>
    <row r="4551" customFormat="false" ht="13.8" hidden="false" customHeight="false" outlineLevel="0" collapsed="false">
      <c r="B4551" s="8" t="n">
        <f aca="false">MAX(H4551:K4551)</f>
        <v>0</v>
      </c>
      <c r="C4551" s="11"/>
      <c r="D4551" s="10" t="e">
        <f aca="false">IF($A$1="WLB",INDEX(SupplierNomenclature!$D$1:$D$9996,MATCH(C4551,SupplierNomenclature!$I$1:$I$9996,0)),IF($A$1="BERU",INDEX(beru_assortment!$C$1:$C$10000,MATCH(C4551,beru_assortment!$I$1:$I$10000,0)),IF($A$1="OZON",INDEX(ozon_assortment!$F$3:$F$10000,MATCH(C4551,ozon_assortment!$E$3:$E$10000,0)),0)))</f>
        <v>#N/A</v>
      </c>
      <c r="E4551" s="7" t="n">
        <f aca="false">IF(ISBLANK(C4551), , IF(ISBLANK(C4550), E4549+1, E4550))</f>
        <v>0</v>
      </c>
      <c r="F4551" s="10" t="n">
        <f aca="false">IF(ISBLANK(C4551),,IF(OR(ISBLANK(C4550), C4550="Баркод"),1,F4550+1))</f>
        <v>0</v>
      </c>
      <c r="G4551" s="10" t="n">
        <f aca="false">IF(ISBLANK(C4552), F4551/2,)</f>
        <v>0</v>
      </c>
      <c r="H4551" s="0" t="n">
        <f aca="false">IF(ISBLANK(C4551),0,-1)</f>
        <v>0</v>
      </c>
      <c r="I4551" s="0" t="n">
        <f aca="false">IF(AND(ISBLANK(C4550),NOT(ISBLANK(C4551))),1,-1)</f>
        <v>-1</v>
      </c>
      <c r="J4551" s="0" t="n">
        <f aca="false">IF(ISBLANK(C4549),IF(AND(C4550=C4551,NOT(ISBLANK(C4550)),NOT(ISBLANK(C4551))),1,-1),-1)</f>
        <v>-1</v>
      </c>
      <c r="K4551" s="0" t="n">
        <f aca="false">IF(MAX(H4551:J4551)&lt;0,IF(OR(C4551=C4550,C4550=C4549),1,-1),MAX(H4551:J4551))</f>
        <v>0</v>
      </c>
    </row>
    <row r="4552" customFormat="false" ht="13.8" hidden="false" customHeight="false" outlineLevel="0" collapsed="false">
      <c r="B4552" s="8" t="n">
        <f aca="false">MAX(H4552:K4552)</f>
        <v>0</v>
      </c>
      <c r="C4552" s="11"/>
      <c r="D4552" s="10" t="e">
        <f aca="false">IF($A$1="WLB",INDEX(SupplierNomenclature!$D$1:$D$9996,MATCH(C4552,SupplierNomenclature!$I$1:$I$9996,0)),IF($A$1="BERU",INDEX(beru_assortment!$C$1:$C$10000,MATCH(C4552,beru_assortment!$I$1:$I$10000,0)),IF($A$1="OZON",INDEX(ozon_assortment!$F$3:$F$10000,MATCH(C4552,ozon_assortment!$E$3:$E$10000,0)),0)))</f>
        <v>#N/A</v>
      </c>
      <c r="E4552" s="7" t="n">
        <f aca="false">IF(ISBLANK(C4552), , IF(ISBLANK(C4551), E4550+1, E4551))</f>
        <v>0</v>
      </c>
      <c r="F4552" s="10" t="n">
        <f aca="false">IF(ISBLANK(C4552),,IF(OR(ISBLANK(C4551), C4551="Баркод"),1,F4551+1))</f>
        <v>0</v>
      </c>
      <c r="G4552" s="10" t="n">
        <f aca="false">IF(ISBLANK(C4553), F4552/2,)</f>
        <v>0</v>
      </c>
      <c r="H4552" s="0" t="n">
        <f aca="false">IF(ISBLANK(C4552),0,-1)</f>
        <v>0</v>
      </c>
      <c r="I4552" s="0" t="n">
        <f aca="false">IF(AND(ISBLANK(C4551),NOT(ISBLANK(C4552))),1,-1)</f>
        <v>-1</v>
      </c>
      <c r="J4552" s="0" t="n">
        <f aca="false">IF(ISBLANK(C4550),IF(AND(C4551=C4552,NOT(ISBLANK(C4551)),NOT(ISBLANK(C4552))),1,-1),-1)</f>
        <v>-1</v>
      </c>
      <c r="K4552" s="0" t="n">
        <f aca="false">IF(MAX(H4552:J4552)&lt;0,IF(OR(C4552=C4551,C4551=C4550),1,-1),MAX(H4552:J4552))</f>
        <v>0</v>
      </c>
    </row>
    <row r="4553" customFormat="false" ht="13.8" hidden="false" customHeight="false" outlineLevel="0" collapsed="false">
      <c r="B4553" s="8" t="n">
        <f aca="false">MAX(H4553:K4553)</f>
        <v>0</v>
      </c>
      <c r="C4553" s="11"/>
      <c r="D4553" s="10" t="e">
        <f aca="false">IF($A$1="WLB",INDEX(SupplierNomenclature!$D$1:$D$9996,MATCH(C4553,SupplierNomenclature!$I$1:$I$9996,0)),IF($A$1="BERU",INDEX(beru_assortment!$C$1:$C$10000,MATCH(C4553,beru_assortment!$I$1:$I$10000,0)),IF($A$1="OZON",INDEX(ozon_assortment!$F$3:$F$10000,MATCH(C4553,ozon_assortment!$E$3:$E$10000,0)),0)))</f>
        <v>#N/A</v>
      </c>
      <c r="E4553" s="7" t="n">
        <f aca="false">IF(ISBLANK(C4553), , IF(ISBLANK(C4552), E4551+1, E4552))</f>
        <v>0</v>
      </c>
      <c r="F4553" s="10" t="n">
        <f aca="false">IF(ISBLANK(C4553),,IF(OR(ISBLANK(C4552), C4552="Баркод"),1,F4552+1))</f>
        <v>0</v>
      </c>
      <c r="G4553" s="10" t="n">
        <f aca="false">IF(ISBLANK(C4554), F4553/2,)</f>
        <v>0</v>
      </c>
      <c r="H4553" s="0" t="n">
        <f aca="false">IF(ISBLANK(C4553),0,-1)</f>
        <v>0</v>
      </c>
      <c r="I4553" s="0" t="n">
        <f aca="false">IF(AND(ISBLANK(C4552),NOT(ISBLANK(C4553))),1,-1)</f>
        <v>-1</v>
      </c>
      <c r="J4553" s="0" t="n">
        <f aca="false">IF(ISBLANK(C4551),IF(AND(C4552=C4553,NOT(ISBLANK(C4552)),NOT(ISBLANK(C4553))),1,-1),-1)</f>
        <v>-1</v>
      </c>
      <c r="K4553" s="0" t="n">
        <f aca="false">IF(MAX(H4553:J4553)&lt;0,IF(OR(C4553=C4552,C4552=C4551),1,-1),MAX(H4553:J4553))</f>
        <v>0</v>
      </c>
    </row>
    <row r="4554" customFormat="false" ht="13.8" hidden="false" customHeight="false" outlineLevel="0" collapsed="false">
      <c r="B4554" s="8" t="n">
        <f aca="false">MAX(H4554:K4554)</f>
        <v>0</v>
      </c>
      <c r="C4554" s="11"/>
      <c r="D4554" s="10" t="e">
        <f aca="false">IF($A$1="WLB",INDEX(SupplierNomenclature!$D$1:$D$9996,MATCH(C4554,SupplierNomenclature!$I$1:$I$9996,0)),IF($A$1="BERU",INDEX(beru_assortment!$C$1:$C$10000,MATCH(C4554,beru_assortment!$I$1:$I$10000,0)),IF($A$1="OZON",INDEX(ozon_assortment!$F$3:$F$10000,MATCH(C4554,ozon_assortment!$E$3:$E$10000,0)),0)))</f>
        <v>#N/A</v>
      </c>
      <c r="E4554" s="7" t="n">
        <f aca="false">IF(ISBLANK(C4554), , IF(ISBLANK(C4553), E4552+1, E4553))</f>
        <v>0</v>
      </c>
      <c r="F4554" s="10" t="n">
        <f aca="false">IF(ISBLANK(C4554),,IF(OR(ISBLANK(C4553), C4553="Баркод"),1,F4553+1))</f>
        <v>0</v>
      </c>
      <c r="G4554" s="10" t="n">
        <f aca="false">IF(ISBLANK(C4555), F4554/2,)</f>
        <v>0</v>
      </c>
      <c r="H4554" s="0" t="n">
        <f aca="false">IF(ISBLANK(C4554),0,-1)</f>
        <v>0</v>
      </c>
      <c r="I4554" s="0" t="n">
        <f aca="false">IF(AND(ISBLANK(C4553),NOT(ISBLANK(C4554))),1,-1)</f>
        <v>-1</v>
      </c>
      <c r="J4554" s="0" t="n">
        <f aca="false">IF(ISBLANK(C4552),IF(AND(C4553=C4554,NOT(ISBLANK(C4553)),NOT(ISBLANK(C4554))),1,-1),-1)</f>
        <v>-1</v>
      </c>
      <c r="K4554" s="0" t="n">
        <f aca="false">IF(MAX(H4554:J4554)&lt;0,IF(OR(C4554=C4553,C4553=C4552),1,-1),MAX(H4554:J4554))</f>
        <v>0</v>
      </c>
    </row>
    <row r="4555" customFormat="false" ht="13.8" hidden="false" customHeight="false" outlineLevel="0" collapsed="false">
      <c r="B4555" s="8" t="n">
        <f aca="false">MAX(H4555:K4555)</f>
        <v>0</v>
      </c>
      <c r="C4555" s="11"/>
      <c r="D4555" s="10" t="e">
        <f aca="false">IF($A$1="WLB",INDEX(SupplierNomenclature!$D$1:$D$9996,MATCH(C4555,SupplierNomenclature!$I$1:$I$9996,0)),IF($A$1="BERU",INDEX(beru_assortment!$C$1:$C$10000,MATCH(C4555,beru_assortment!$I$1:$I$10000,0)),IF($A$1="OZON",INDEX(ozon_assortment!$F$3:$F$10000,MATCH(C4555,ozon_assortment!$E$3:$E$10000,0)),0)))</f>
        <v>#N/A</v>
      </c>
      <c r="E4555" s="7" t="n">
        <f aca="false">IF(ISBLANK(C4555), , IF(ISBLANK(C4554), E4553+1, E4554))</f>
        <v>0</v>
      </c>
      <c r="F4555" s="10" t="n">
        <f aca="false">IF(ISBLANK(C4555),,IF(OR(ISBLANK(C4554), C4554="Баркод"),1,F4554+1))</f>
        <v>0</v>
      </c>
      <c r="G4555" s="10" t="n">
        <f aca="false">IF(ISBLANK(C4556), F4555/2,)</f>
        <v>0</v>
      </c>
      <c r="H4555" s="0" t="n">
        <f aca="false">IF(ISBLANK(C4555),0,-1)</f>
        <v>0</v>
      </c>
      <c r="I4555" s="0" t="n">
        <f aca="false">IF(AND(ISBLANK(C4554),NOT(ISBLANK(C4555))),1,-1)</f>
        <v>-1</v>
      </c>
      <c r="J4555" s="0" t="n">
        <f aca="false">IF(ISBLANK(C4553),IF(AND(C4554=C4555,NOT(ISBLANK(C4554)),NOT(ISBLANK(C4555))),1,-1),-1)</f>
        <v>-1</v>
      </c>
      <c r="K4555" s="0" t="n">
        <f aca="false">IF(MAX(H4555:J4555)&lt;0,IF(OR(C4555=C4554,C4554=C4553),1,-1),MAX(H4555:J4555))</f>
        <v>0</v>
      </c>
    </row>
    <row r="4556" customFormat="false" ht="13.8" hidden="false" customHeight="false" outlineLevel="0" collapsed="false">
      <c r="B4556" s="8" t="n">
        <f aca="false">MAX(H4556:K4556)</f>
        <v>0</v>
      </c>
      <c r="C4556" s="11"/>
      <c r="D4556" s="10" t="e">
        <f aca="false">IF($A$1="WLB",INDEX(SupplierNomenclature!$D$1:$D$9996,MATCH(C4556,SupplierNomenclature!$I$1:$I$9996,0)),IF($A$1="BERU",INDEX(beru_assortment!$C$1:$C$10000,MATCH(C4556,beru_assortment!$I$1:$I$10000,0)),IF($A$1="OZON",INDEX(ozon_assortment!$F$3:$F$10000,MATCH(C4556,ozon_assortment!$E$3:$E$10000,0)),0)))</f>
        <v>#N/A</v>
      </c>
      <c r="E4556" s="7" t="n">
        <f aca="false">IF(ISBLANK(C4556), , IF(ISBLANK(C4555), E4554+1, E4555))</f>
        <v>0</v>
      </c>
      <c r="F4556" s="10" t="n">
        <f aca="false">IF(ISBLANK(C4556),,IF(OR(ISBLANK(C4555), C4555="Баркод"),1,F4555+1))</f>
        <v>0</v>
      </c>
      <c r="G4556" s="10" t="n">
        <f aca="false">IF(ISBLANK(C4557), F4556/2,)</f>
        <v>0</v>
      </c>
      <c r="H4556" s="0" t="n">
        <f aca="false">IF(ISBLANK(C4556),0,-1)</f>
        <v>0</v>
      </c>
      <c r="I4556" s="0" t="n">
        <f aca="false">IF(AND(ISBLANK(C4555),NOT(ISBLANK(C4556))),1,-1)</f>
        <v>-1</v>
      </c>
      <c r="J4556" s="0" t="n">
        <f aca="false">IF(ISBLANK(C4554),IF(AND(C4555=C4556,NOT(ISBLANK(C4555)),NOT(ISBLANK(C4556))),1,-1),-1)</f>
        <v>-1</v>
      </c>
      <c r="K4556" s="0" t="n">
        <f aca="false">IF(MAX(H4556:J4556)&lt;0,IF(OR(C4556=C4555,C4555=C4554),1,-1),MAX(H4556:J4556))</f>
        <v>0</v>
      </c>
    </row>
    <row r="4557" customFormat="false" ht="13.8" hidden="false" customHeight="false" outlineLevel="0" collapsed="false">
      <c r="B4557" s="8" t="n">
        <f aca="false">MAX(H4557:K4557)</f>
        <v>0</v>
      </c>
      <c r="C4557" s="11"/>
      <c r="D4557" s="10" t="e">
        <f aca="false">IF($A$1="WLB",INDEX(SupplierNomenclature!$D$1:$D$9996,MATCH(C4557,SupplierNomenclature!$I$1:$I$9996,0)),IF($A$1="BERU",INDEX(beru_assortment!$C$1:$C$10000,MATCH(C4557,beru_assortment!$I$1:$I$10000,0)),IF($A$1="OZON",INDEX(ozon_assortment!$F$3:$F$10000,MATCH(C4557,ozon_assortment!$E$3:$E$10000,0)),0)))</f>
        <v>#N/A</v>
      </c>
      <c r="E4557" s="7" t="n">
        <f aca="false">IF(ISBLANK(C4557), , IF(ISBLANK(C4556), E4555+1, E4556))</f>
        <v>0</v>
      </c>
      <c r="F4557" s="10" t="n">
        <f aca="false">IF(ISBLANK(C4557),,IF(OR(ISBLANK(C4556), C4556="Баркод"),1,F4556+1))</f>
        <v>0</v>
      </c>
      <c r="G4557" s="10" t="n">
        <f aca="false">IF(ISBLANK(C4558), F4557/2,)</f>
        <v>0</v>
      </c>
      <c r="H4557" s="0" t="n">
        <f aca="false">IF(ISBLANK(C4557),0,-1)</f>
        <v>0</v>
      </c>
      <c r="I4557" s="0" t="n">
        <f aca="false">IF(AND(ISBLANK(C4556),NOT(ISBLANK(C4557))),1,-1)</f>
        <v>-1</v>
      </c>
      <c r="J4557" s="0" t="n">
        <f aca="false">IF(ISBLANK(C4555),IF(AND(C4556=C4557,NOT(ISBLANK(C4556)),NOT(ISBLANK(C4557))),1,-1),-1)</f>
        <v>-1</v>
      </c>
      <c r="K4557" s="0" t="n">
        <f aca="false">IF(MAX(H4557:J4557)&lt;0,IF(OR(C4557=C4556,C4556=C4555),1,-1),MAX(H4557:J4557))</f>
        <v>0</v>
      </c>
    </row>
    <row r="4558" customFormat="false" ht="13.8" hidden="false" customHeight="false" outlineLevel="0" collapsed="false">
      <c r="B4558" s="8" t="n">
        <f aca="false">MAX(H4558:K4558)</f>
        <v>0</v>
      </c>
      <c r="C4558" s="11"/>
      <c r="D4558" s="10" t="e">
        <f aca="false">IF($A$1="WLB",INDEX(SupplierNomenclature!$D$1:$D$9996,MATCH(C4558,SupplierNomenclature!$I$1:$I$9996,0)),IF($A$1="BERU",INDEX(beru_assortment!$C$1:$C$10000,MATCH(C4558,beru_assortment!$I$1:$I$10000,0)),IF($A$1="OZON",INDEX(ozon_assortment!$F$3:$F$10000,MATCH(C4558,ozon_assortment!$E$3:$E$10000,0)),0)))</f>
        <v>#N/A</v>
      </c>
      <c r="E4558" s="7" t="n">
        <f aca="false">IF(ISBLANK(C4558), , IF(ISBLANK(C4557), E4556+1, E4557))</f>
        <v>0</v>
      </c>
      <c r="F4558" s="10" t="n">
        <f aca="false">IF(ISBLANK(C4558),,IF(OR(ISBLANK(C4557), C4557="Баркод"),1,F4557+1))</f>
        <v>0</v>
      </c>
      <c r="G4558" s="10" t="n">
        <f aca="false">IF(ISBLANK(C4559), F4558/2,)</f>
        <v>0</v>
      </c>
      <c r="H4558" s="0" t="n">
        <f aca="false">IF(ISBLANK(C4558),0,-1)</f>
        <v>0</v>
      </c>
      <c r="I4558" s="0" t="n">
        <f aca="false">IF(AND(ISBLANK(C4557),NOT(ISBLANK(C4558))),1,-1)</f>
        <v>-1</v>
      </c>
      <c r="J4558" s="0" t="n">
        <f aca="false">IF(ISBLANK(C4556),IF(AND(C4557=C4558,NOT(ISBLANK(C4557)),NOT(ISBLANK(C4558))),1,-1),-1)</f>
        <v>-1</v>
      </c>
      <c r="K4558" s="0" t="n">
        <f aca="false">IF(MAX(H4558:J4558)&lt;0,IF(OR(C4558=C4557,C4557=C4556),1,-1),MAX(H4558:J4558))</f>
        <v>0</v>
      </c>
    </row>
    <row r="4559" customFormat="false" ht="13.8" hidden="false" customHeight="false" outlineLevel="0" collapsed="false">
      <c r="B4559" s="8" t="n">
        <f aca="false">MAX(H4559:K4559)</f>
        <v>0</v>
      </c>
      <c r="C4559" s="11"/>
      <c r="D4559" s="10" t="e">
        <f aca="false">IF($A$1="WLB",INDEX(SupplierNomenclature!$D$1:$D$9996,MATCH(C4559,SupplierNomenclature!$I$1:$I$9996,0)),IF($A$1="BERU",INDEX(beru_assortment!$C$1:$C$10000,MATCH(C4559,beru_assortment!$I$1:$I$10000,0)),IF($A$1="OZON",INDEX(ozon_assortment!$F$3:$F$10000,MATCH(C4559,ozon_assortment!$E$3:$E$10000,0)),0)))</f>
        <v>#N/A</v>
      </c>
      <c r="E4559" s="7" t="n">
        <f aca="false">IF(ISBLANK(C4559), , IF(ISBLANK(C4558), E4557+1, E4558))</f>
        <v>0</v>
      </c>
      <c r="F4559" s="10" t="n">
        <f aca="false">IF(ISBLANK(C4559),,IF(OR(ISBLANK(C4558), C4558="Баркод"),1,F4558+1))</f>
        <v>0</v>
      </c>
      <c r="G4559" s="10" t="n">
        <f aca="false">IF(ISBLANK(C4560), F4559/2,)</f>
        <v>0</v>
      </c>
      <c r="H4559" s="0" t="n">
        <f aca="false">IF(ISBLANK(C4559),0,-1)</f>
        <v>0</v>
      </c>
      <c r="I4559" s="0" t="n">
        <f aca="false">IF(AND(ISBLANK(C4558),NOT(ISBLANK(C4559))),1,-1)</f>
        <v>-1</v>
      </c>
      <c r="J4559" s="0" t="n">
        <f aca="false">IF(ISBLANK(C4557),IF(AND(C4558=C4559,NOT(ISBLANK(C4558)),NOT(ISBLANK(C4559))),1,-1),-1)</f>
        <v>-1</v>
      </c>
      <c r="K4559" s="0" t="n">
        <f aca="false">IF(MAX(H4559:J4559)&lt;0,IF(OR(C4559=C4558,C4558=C4557),1,-1),MAX(H4559:J4559))</f>
        <v>0</v>
      </c>
    </row>
    <row r="4560" customFormat="false" ht="13.8" hidden="false" customHeight="false" outlineLevel="0" collapsed="false">
      <c r="B4560" s="8" t="n">
        <f aca="false">MAX(H4560:K4560)</f>
        <v>0</v>
      </c>
      <c r="C4560" s="11"/>
      <c r="D4560" s="10" t="e">
        <f aca="false">IF($A$1="WLB",INDEX(SupplierNomenclature!$D$1:$D$9996,MATCH(C4560,SupplierNomenclature!$I$1:$I$9996,0)),IF($A$1="BERU",INDEX(beru_assortment!$C$1:$C$10000,MATCH(C4560,beru_assortment!$I$1:$I$10000,0)),IF($A$1="OZON",INDEX(ozon_assortment!$F$3:$F$10000,MATCH(C4560,ozon_assortment!$E$3:$E$10000,0)),0)))</f>
        <v>#N/A</v>
      </c>
      <c r="E4560" s="7" t="n">
        <f aca="false">IF(ISBLANK(C4560), , IF(ISBLANK(C4559), E4558+1, E4559))</f>
        <v>0</v>
      </c>
      <c r="F4560" s="10" t="n">
        <f aca="false">IF(ISBLANK(C4560),,IF(OR(ISBLANK(C4559), C4559="Баркод"),1,F4559+1))</f>
        <v>0</v>
      </c>
      <c r="G4560" s="10" t="n">
        <f aca="false">IF(ISBLANK(C4561), F4560/2,)</f>
        <v>0</v>
      </c>
      <c r="H4560" s="0" t="n">
        <f aca="false">IF(ISBLANK(C4560),0,-1)</f>
        <v>0</v>
      </c>
      <c r="I4560" s="0" t="n">
        <f aca="false">IF(AND(ISBLANK(C4559),NOT(ISBLANK(C4560))),1,-1)</f>
        <v>-1</v>
      </c>
      <c r="J4560" s="0" t="n">
        <f aca="false">IF(ISBLANK(C4558),IF(AND(C4559=C4560,NOT(ISBLANK(C4559)),NOT(ISBLANK(C4560))),1,-1),-1)</f>
        <v>-1</v>
      </c>
      <c r="K4560" s="0" t="n">
        <f aca="false">IF(MAX(H4560:J4560)&lt;0,IF(OR(C4560=C4559,C4559=C4558),1,-1),MAX(H4560:J4560))</f>
        <v>0</v>
      </c>
    </row>
    <row r="4561" customFormat="false" ht="13.8" hidden="false" customHeight="false" outlineLevel="0" collapsed="false">
      <c r="B4561" s="8" t="n">
        <f aca="false">MAX(H4561:K4561)</f>
        <v>0</v>
      </c>
      <c r="C4561" s="11"/>
      <c r="D4561" s="10" t="e">
        <f aca="false">IF($A$1="WLB",INDEX(SupplierNomenclature!$D$1:$D$9996,MATCH(C4561,SupplierNomenclature!$I$1:$I$9996,0)),IF($A$1="BERU",INDEX(beru_assortment!$C$1:$C$10000,MATCH(C4561,beru_assortment!$I$1:$I$10000,0)),IF($A$1="OZON",INDEX(ozon_assortment!$F$3:$F$10000,MATCH(C4561,ozon_assortment!$E$3:$E$10000,0)),0)))</f>
        <v>#N/A</v>
      </c>
      <c r="E4561" s="7" t="n">
        <f aca="false">IF(ISBLANK(C4561), , IF(ISBLANK(C4560), E4559+1, E4560))</f>
        <v>0</v>
      </c>
      <c r="F4561" s="10" t="n">
        <f aca="false">IF(ISBLANK(C4561),,IF(OR(ISBLANK(C4560), C4560="Баркод"),1,F4560+1))</f>
        <v>0</v>
      </c>
      <c r="G4561" s="10" t="n">
        <f aca="false">IF(ISBLANK(C4562), F4561/2,)</f>
        <v>0</v>
      </c>
      <c r="H4561" s="0" t="n">
        <f aca="false">IF(ISBLANK(C4561),0,-1)</f>
        <v>0</v>
      </c>
      <c r="I4561" s="0" t="n">
        <f aca="false">IF(AND(ISBLANK(C4560),NOT(ISBLANK(C4561))),1,-1)</f>
        <v>-1</v>
      </c>
      <c r="J4561" s="0" t="n">
        <f aca="false">IF(ISBLANK(C4559),IF(AND(C4560=C4561,NOT(ISBLANK(C4560)),NOT(ISBLANK(C4561))),1,-1),-1)</f>
        <v>-1</v>
      </c>
      <c r="K4561" s="0" t="n">
        <f aca="false">IF(MAX(H4561:J4561)&lt;0,IF(OR(C4561=C4560,C4560=C4559),1,-1),MAX(H4561:J4561))</f>
        <v>0</v>
      </c>
    </row>
    <row r="4562" customFormat="false" ht="13.8" hidden="false" customHeight="false" outlineLevel="0" collapsed="false">
      <c r="B4562" s="8" t="n">
        <f aca="false">MAX(H4562:K4562)</f>
        <v>0</v>
      </c>
      <c r="C4562" s="11"/>
      <c r="D4562" s="10" t="e">
        <f aca="false">IF($A$1="WLB",INDEX(SupplierNomenclature!$D$1:$D$9996,MATCH(C4562,SupplierNomenclature!$I$1:$I$9996,0)),IF($A$1="BERU",INDEX(beru_assortment!$C$1:$C$10000,MATCH(C4562,beru_assortment!$I$1:$I$10000,0)),IF($A$1="OZON",INDEX(ozon_assortment!$F$3:$F$10000,MATCH(C4562,ozon_assortment!$E$3:$E$10000,0)),0)))</f>
        <v>#N/A</v>
      </c>
      <c r="E4562" s="7" t="n">
        <f aca="false">IF(ISBLANK(C4562), , IF(ISBLANK(C4561), E4560+1, E4561))</f>
        <v>0</v>
      </c>
      <c r="F4562" s="10" t="n">
        <f aca="false">IF(ISBLANK(C4562),,IF(OR(ISBLANK(C4561), C4561="Баркод"),1,F4561+1))</f>
        <v>0</v>
      </c>
      <c r="G4562" s="10" t="n">
        <f aca="false">IF(ISBLANK(C4563), F4562/2,)</f>
        <v>0</v>
      </c>
      <c r="H4562" s="0" t="n">
        <f aca="false">IF(ISBLANK(C4562),0,-1)</f>
        <v>0</v>
      </c>
      <c r="I4562" s="0" t="n">
        <f aca="false">IF(AND(ISBLANK(C4561),NOT(ISBLANK(C4562))),1,-1)</f>
        <v>-1</v>
      </c>
      <c r="J4562" s="0" t="n">
        <f aca="false">IF(ISBLANK(C4560),IF(AND(C4561=C4562,NOT(ISBLANK(C4561)),NOT(ISBLANK(C4562))),1,-1),-1)</f>
        <v>-1</v>
      </c>
      <c r="K4562" s="0" t="n">
        <f aca="false">IF(MAX(H4562:J4562)&lt;0,IF(OR(C4562=C4561,C4561=C4560),1,-1),MAX(H4562:J4562))</f>
        <v>0</v>
      </c>
    </row>
    <row r="4563" customFormat="false" ht="13.8" hidden="false" customHeight="false" outlineLevel="0" collapsed="false">
      <c r="B4563" s="8" t="n">
        <f aca="false">MAX(H4563:K4563)</f>
        <v>0</v>
      </c>
      <c r="C4563" s="11"/>
      <c r="D4563" s="10" t="e">
        <f aca="false">IF($A$1="WLB",INDEX(SupplierNomenclature!$D$1:$D$9996,MATCH(C4563,SupplierNomenclature!$I$1:$I$9996,0)),IF($A$1="BERU",INDEX(beru_assortment!$C$1:$C$10000,MATCH(C4563,beru_assortment!$I$1:$I$10000,0)),IF($A$1="OZON",INDEX(ozon_assortment!$F$3:$F$10000,MATCH(C4563,ozon_assortment!$E$3:$E$10000,0)),0)))</f>
        <v>#N/A</v>
      </c>
      <c r="E4563" s="7" t="n">
        <f aca="false">IF(ISBLANK(C4563), , IF(ISBLANK(C4562), E4561+1, E4562))</f>
        <v>0</v>
      </c>
      <c r="F4563" s="10" t="n">
        <f aca="false">IF(ISBLANK(C4563),,IF(OR(ISBLANK(C4562), C4562="Баркод"),1,F4562+1))</f>
        <v>0</v>
      </c>
      <c r="G4563" s="10" t="n">
        <f aca="false">IF(ISBLANK(C4564), F4563/2,)</f>
        <v>0</v>
      </c>
      <c r="H4563" s="0" t="n">
        <f aca="false">IF(ISBLANK(C4563),0,-1)</f>
        <v>0</v>
      </c>
      <c r="I4563" s="0" t="n">
        <f aca="false">IF(AND(ISBLANK(C4562),NOT(ISBLANK(C4563))),1,-1)</f>
        <v>-1</v>
      </c>
      <c r="J4563" s="0" t="n">
        <f aca="false">IF(ISBLANK(C4561),IF(AND(C4562=C4563,NOT(ISBLANK(C4562)),NOT(ISBLANK(C4563))),1,-1),-1)</f>
        <v>-1</v>
      </c>
      <c r="K4563" s="0" t="n">
        <f aca="false">IF(MAX(H4563:J4563)&lt;0,IF(OR(C4563=C4562,C4562=C4561),1,-1),MAX(H4563:J4563))</f>
        <v>0</v>
      </c>
    </row>
    <row r="4564" customFormat="false" ht="13.8" hidden="false" customHeight="false" outlineLevel="0" collapsed="false">
      <c r="B4564" s="8" t="n">
        <f aca="false">MAX(H4564:K4564)</f>
        <v>0</v>
      </c>
      <c r="C4564" s="11"/>
      <c r="D4564" s="10" t="e">
        <f aca="false">IF($A$1="WLB",INDEX(SupplierNomenclature!$D$1:$D$9996,MATCH(C4564,SupplierNomenclature!$I$1:$I$9996,0)),IF($A$1="BERU",INDEX(beru_assortment!$C$1:$C$10000,MATCH(C4564,beru_assortment!$I$1:$I$10000,0)),IF($A$1="OZON",INDEX(ozon_assortment!$F$3:$F$10000,MATCH(C4564,ozon_assortment!$E$3:$E$10000,0)),0)))</f>
        <v>#N/A</v>
      </c>
      <c r="E4564" s="7" t="n">
        <f aca="false">IF(ISBLANK(C4564), , IF(ISBLANK(C4563), E4562+1, E4563))</f>
        <v>0</v>
      </c>
      <c r="F4564" s="10" t="n">
        <f aca="false">IF(ISBLANK(C4564),,IF(OR(ISBLANK(C4563), C4563="Баркод"),1,F4563+1))</f>
        <v>0</v>
      </c>
      <c r="G4564" s="10" t="n">
        <f aca="false">IF(ISBLANK(C4565), F4564/2,)</f>
        <v>0</v>
      </c>
      <c r="H4564" s="0" t="n">
        <f aca="false">IF(ISBLANK(C4564),0,-1)</f>
        <v>0</v>
      </c>
      <c r="I4564" s="0" t="n">
        <f aca="false">IF(AND(ISBLANK(C4563),NOT(ISBLANK(C4564))),1,-1)</f>
        <v>-1</v>
      </c>
      <c r="J4564" s="0" t="n">
        <f aca="false">IF(ISBLANK(C4562),IF(AND(C4563=C4564,NOT(ISBLANK(C4563)),NOT(ISBLANK(C4564))),1,-1),-1)</f>
        <v>-1</v>
      </c>
      <c r="K4564" s="0" t="n">
        <f aca="false">IF(MAX(H4564:J4564)&lt;0,IF(OR(C4564=C4563,C4563=C4562),1,-1),MAX(H4564:J4564))</f>
        <v>0</v>
      </c>
    </row>
    <row r="4565" customFormat="false" ht="13.8" hidden="false" customHeight="false" outlineLevel="0" collapsed="false">
      <c r="B4565" s="8" t="n">
        <f aca="false">MAX(H4565:K4565)</f>
        <v>0</v>
      </c>
      <c r="C4565" s="11"/>
      <c r="D4565" s="10" t="e">
        <f aca="false">IF($A$1="WLB",INDEX(SupplierNomenclature!$D$1:$D$9996,MATCH(C4565,SupplierNomenclature!$I$1:$I$9996,0)),IF($A$1="BERU",INDEX(beru_assortment!$C$1:$C$10000,MATCH(C4565,beru_assortment!$I$1:$I$10000,0)),IF($A$1="OZON",INDEX(ozon_assortment!$F$3:$F$10000,MATCH(C4565,ozon_assortment!$E$3:$E$10000,0)),0)))</f>
        <v>#N/A</v>
      </c>
      <c r="E4565" s="7" t="n">
        <f aca="false">IF(ISBLANK(C4565), , IF(ISBLANK(C4564), E4563+1, E4564))</f>
        <v>0</v>
      </c>
      <c r="F4565" s="10" t="n">
        <f aca="false">IF(ISBLANK(C4565),,IF(OR(ISBLANK(C4564), C4564="Баркод"),1,F4564+1))</f>
        <v>0</v>
      </c>
      <c r="G4565" s="10" t="n">
        <f aca="false">IF(ISBLANK(C4566), F4565/2,)</f>
        <v>0</v>
      </c>
      <c r="H4565" s="0" t="n">
        <f aca="false">IF(ISBLANK(C4565),0,-1)</f>
        <v>0</v>
      </c>
      <c r="I4565" s="0" t="n">
        <f aca="false">IF(AND(ISBLANK(C4564),NOT(ISBLANK(C4565))),1,-1)</f>
        <v>-1</v>
      </c>
      <c r="J4565" s="0" t="n">
        <f aca="false">IF(ISBLANK(C4563),IF(AND(C4564=C4565,NOT(ISBLANK(C4564)),NOT(ISBLANK(C4565))),1,-1),-1)</f>
        <v>-1</v>
      </c>
      <c r="K4565" s="0" t="n">
        <f aca="false">IF(MAX(H4565:J4565)&lt;0,IF(OR(C4565=C4564,C4564=C4563),1,-1),MAX(H4565:J4565))</f>
        <v>0</v>
      </c>
    </row>
    <row r="4566" customFormat="false" ht="13.8" hidden="false" customHeight="false" outlineLevel="0" collapsed="false">
      <c r="B4566" s="8" t="n">
        <f aca="false">MAX(H4566:K4566)</f>
        <v>0</v>
      </c>
      <c r="C4566" s="11"/>
      <c r="D4566" s="10" t="e">
        <f aca="false">IF($A$1="WLB",INDEX(SupplierNomenclature!$D$1:$D$9996,MATCH(C4566,SupplierNomenclature!$I$1:$I$9996,0)),IF($A$1="BERU",INDEX(beru_assortment!$C$1:$C$10000,MATCH(C4566,beru_assortment!$I$1:$I$10000,0)),IF($A$1="OZON",INDEX(ozon_assortment!$F$3:$F$10000,MATCH(C4566,ozon_assortment!$E$3:$E$10000,0)),0)))</f>
        <v>#N/A</v>
      </c>
      <c r="E4566" s="7" t="n">
        <f aca="false">IF(ISBLANK(C4566), , IF(ISBLANK(C4565), E4564+1, E4565))</f>
        <v>0</v>
      </c>
      <c r="F4566" s="10" t="n">
        <f aca="false">IF(ISBLANK(C4566),,IF(OR(ISBLANK(C4565), C4565="Баркод"),1,F4565+1))</f>
        <v>0</v>
      </c>
      <c r="G4566" s="10" t="n">
        <f aca="false">IF(ISBLANK(C4567), F4566/2,)</f>
        <v>0</v>
      </c>
      <c r="H4566" s="0" t="n">
        <f aca="false">IF(ISBLANK(C4566),0,-1)</f>
        <v>0</v>
      </c>
      <c r="I4566" s="0" t="n">
        <f aca="false">IF(AND(ISBLANK(C4565),NOT(ISBLANK(C4566))),1,-1)</f>
        <v>-1</v>
      </c>
      <c r="J4566" s="0" t="n">
        <f aca="false">IF(ISBLANK(C4564),IF(AND(C4565=C4566,NOT(ISBLANK(C4565)),NOT(ISBLANK(C4566))),1,-1),-1)</f>
        <v>-1</v>
      </c>
      <c r="K4566" s="0" t="n">
        <f aca="false">IF(MAX(H4566:J4566)&lt;0,IF(OR(C4566=C4565,C4565=C4564),1,-1),MAX(H4566:J4566))</f>
        <v>0</v>
      </c>
    </row>
    <row r="4567" customFormat="false" ht="13.8" hidden="false" customHeight="false" outlineLevel="0" collapsed="false">
      <c r="B4567" s="8" t="n">
        <f aca="false">MAX(H4567:K4567)</f>
        <v>0</v>
      </c>
      <c r="C4567" s="11"/>
      <c r="D4567" s="10" t="e">
        <f aca="false">IF($A$1="WLB",INDEX(SupplierNomenclature!$D$1:$D$9996,MATCH(C4567,SupplierNomenclature!$I$1:$I$9996,0)),IF($A$1="BERU",INDEX(beru_assortment!$C$1:$C$10000,MATCH(C4567,beru_assortment!$I$1:$I$10000,0)),IF($A$1="OZON",INDEX(ozon_assortment!$F$3:$F$10000,MATCH(C4567,ozon_assortment!$E$3:$E$10000,0)),0)))</f>
        <v>#N/A</v>
      </c>
      <c r="E4567" s="7" t="n">
        <f aca="false">IF(ISBLANK(C4567), , IF(ISBLANK(C4566), E4565+1, E4566))</f>
        <v>0</v>
      </c>
      <c r="F4567" s="10" t="n">
        <f aca="false">IF(ISBLANK(C4567),,IF(OR(ISBLANK(C4566), C4566="Баркод"),1,F4566+1))</f>
        <v>0</v>
      </c>
      <c r="G4567" s="10" t="n">
        <f aca="false">IF(ISBLANK(C4568), F4567/2,)</f>
        <v>0</v>
      </c>
      <c r="H4567" s="0" t="n">
        <f aca="false">IF(ISBLANK(C4567),0,-1)</f>
        <v>0</v>
      </c>
      <c r="I4567" s="0" t="n">
        <f aca="false">IF(AND(ISBLANK(C4566),NOT(ISBLANK(C4567))),1,-1)</f>
        <v>-1</v>
      </c>
      <c r="J4567" s="0" t="n">
        <f aca="false">IF(ISBLANK(C4565),IF(AND(C4566=C4567,NOT(ISBLANK(C4566)),NOT(ISBLANK(C4567))),1,-1),-1)</f>
        <v>-1</v>
      </c>
      <c r="K4567" s="0" t="n">
        <f aca="false">IF(MAX(H4567:J4567)&lt;0,IF(OR(C4567=C4566,C4566=C4565),1,-1),MAX(H4567:J4567))</f>
        <v>0</v>
      </c>
    </row>
    <row r="4568" customFormat="false" ht="13.8" hidden="false" customHeight="false" outlineLevel="0" collapsed="false">
      <c r="B4568" s="8" t="n">
        <f aca="false">MAX(H4568:K4568)</f>
        <v>0</v>
      </c>
      <c r="C4568" s="11"/>
      <c r="D4568" s="10" t="e">
        <f aca="false">IF($A$1="WLB",INDEX(SupplierNomenclature!$D$1:$D$9996,MATCH(C4568,SupplierNomenclature!$I$1:$I$9996,0)),IF($A$1="BERU",INDEX(beru_assortment!$C$1:$C$10000,MATCH(C4568,beru_assortment!$I$1:$I$10000,0)),IF($A$1="OZON",INDEX(ozon_assortment!$F$3:$F$10000,MATCH(C4568,ozon_assortment!$E$3:$E$10000,0)),0)))</f>
        <v>#N/A</v>
      </c>
      <c r="E4568" s="7" t="n">
        <f aca="false">IF(ISBLANK(C4568), , IF(ISBLANK(C4567), E4566+1, E4567))</f>
        <v>0</v>
      </c>
      <c r="F4568" s="10" t="n">
        <f aca="false">IF(ISBLANK(C4568),,IF(OR(ISBLANK(C4567), C4567="Баркод"),1,F4567+1))</f>
        <v>0</v>
      </c>
      <c r="G4568" s="10" t="n">
        <f aca="false">IF(ISBLANK(C4569), F4568/2,)</f>
        <v>0</v>
      </c>
      <c r="H4568" s="0" t="n">
        <f aca="false">IF(ISBLANK(C4568),0,-1)</f>
        <v>0</v>
      </c>
      <c r="I4568" s="0" t="n">
        <f aca="false">IF(AND(ISBLANK(C4567),NOT(ISBLANK(C4568))),1,-1)</f>
        <v>-1</v>
      </c>
      <c r="J4568" s="0" t="n">
        <f aca="false">IF(ISBLANK(C4566),IF(AND(C4567=C4568,NOT(ISBLANK(C4567)),NOT(ISBLANK(C4568))),1,-1),-1)</f>
        <v>-1</v>
      </c>
      <c r="K4568" s="0" t="n">
        <f aca="false">IF(MAX(H4568:J4568)&lt;0,IF(OR(C4568=C4567,C4567=C4566),1,-1),MAX(H4568:J4568))</f>
        <v>0</v>
      </c>
    </row>
    <row r="4569" customFormat="false" ht="13.8" hidden="false" customHeight="false" outlineLevel="0" collapsed="false">
      <c r="B4569" s="8" t="n">
        <f aca="false">MAX(H4569:K4569)</f>
        <v>0</v>
      </c>
      <c r="C4569" s="11"/>
      <c r="D4569" s="10" t="e">
        <f aca="false">IF($A$1="WLB",INDEX(SupplierNomenclature!$D$1:$D$9996,MATCH(C4569,SupplierNomenclature!$I$1:$I$9996,0)),IF($A$1="BERU",INDEX(beru_assortment!$C$1:$C$10000,MATCH(C4569,beru_assortment!$I$1:$I$10000,0)),IF($A$1="OZON",INDEX(ozon_assortment!$F$3:$F$10000,MATCH(C4569,ozon_assortment!$E$3:$E$10000,0)),0)))</f>
        <v>#N/A</v>
      </c>
      <c r="E4569" s="7" t="n">
        <f aca="false">IF(ISBLANK(C4569), , IF(ISBLANK(C4568), E4567+1, E4568))</f>
        <v>0</v>
      </c>
      <c r="F4569" s="10" t="n">
        <f aca="false">IF(ISBLANK(C4569),,IF(OR(ISBLANK(C4568), C4568="Баркод"),1,F4568+1))</f>
        <v>0</v>
      </c>
      <c r="G4569" s="10" t="n">
        <f aca="false">IF(ISBLANK(C4570), F4569/2,)</f>
        <v>0</v>
      </c>
      <c r="H4569" s="0" t="n">
        <f aca="false">IF(ISBLANK(C4569),0,-1)</f>
        <v>0</v>
      </c>
      <c r="I4569" s="0" t="n">
        <f aca="false">IF(AND(ISBLANK(C4568),NOT(ISBLANK(C4569))),1,-1)</f>
        <v>-1</v>
      </c>
      <c r="J4569" s="0" t="n">
        <f aca="false">IF(ISBLANK(C4567),IF(AND(C4568=C4569,NOT(ISBLANK(C4568)),NOT(ISBLANK(C4569))),1,-1),-1)</f>
        <v>-1</v>
      </c>
      <c r="K4569" s="0" t="n">
        <f aca="false">IF(MAX(H4569:J4569)&lt;0,IF(OR(C4569=C4568,C4568=C4567),1,-1),MAX(H4569:J4569))</f>
        <v>0</v>
      </c>
    </row>
    <row r="4570" customFormat="false" ht="13.8" hidden="false" customHeight="false" outlineLevel="0" collapsed="false">
      <c r="B4570" s="8" t="n">
        <f aca="false">MAX(H4570:K4570)</f>
        <v>0</v>
      </c>
      <c r="C4570" s="11"/>
      <c r="D4570" s="10" t="e">
        <f aca="false">IF($A$1="WLB",INDEX(SupplierNomenclature!$D$1:$D$9996,MATCH(C4570,SupplierNomenclature!$I$1:$I$9996,0)),IF($A$1="BERU",INDEX(beru_assortment!$C$1:$C$10000,MATCH(C4570,beru_assortment!$I$1:$I$10000,0)),IF($A$1="OZON",INDEX(ozon_assortment!$F$3:$F$10000,MATCH(C4570,ozon_assortment!$E$3:$E$10000,0)),0)))</f>
        <v>#N/A</v>
      </c>
      <c r="E4570" s="7" t="n">
        <f aca="false">IF(ISBLANK(C4570), , IF(ISBLANK(C4569), E4568+1, E4569))</f>
        <v>0</v>
      </c>
      <c r="F4570" s="10" t="n">
        <f aca="false">IF(ISBLANK(C4570),,IF(OR(ISBLANK(C4569), C4569="Баркод"),1,F4569+1))</f>
        <v>0</v>
      </c>
      <c r="G4570" s="10" t="n">
        <f aca="false">IF(ISBLANK(C4571), F4570/2,)</f>
        <v>0</v>
      </c>
      <c r="H4570" s="0" t="n">
        <f aca="false">IF(ISBLANK(C4570),0,-1)</f>
        <v>0</v>
      </c>
      <c r="I4570" s="0" t="n">
        <f aca="false">IF(AND(ISBLANK(C4569),NOT(ISBLANK(C4570))),1,-1)</f>
        <v>-1</v>
      </c>
      <c r="J4570" s="0" t="n">
        <f aca="false">IF(ISBLANK(C4568),IF(AND(C4569=C4570,NOT(ISBLANK(C4569)),NOT(ISBLANK(C4570))),1,-1),-1)</f>
        <v>-1</v>
      </c>
      <c r="K4570" s="0" t="n">
        <f aca="false">IF(MAX(H4570:J4570)&lt;0,IF(OR(C4570=C4569,C4569=C4568),1,-1),MAX(H4570:J4570))</f>
        <v>0</v>
      </c>
    </row>
    <row r="4571" customFormat="false" ht="13.8" hidden="false" customHeight="false" outlineLevel="0" collapsed="false">
      <c r="B4571" s="8" t="n">
        <f aca="false">MAX(H4571:K4571)</f>
        <v>0</v>
      </c>
      <c r="C4571" s="11"/>
      <c r="D4571" s="10" t="e">
        <f aca="false">IF($A$1="WLB",INDEX(SupplierNomenclature!$D$1:$D$9996,MATCH(C4571,SupplierNomenclature!$I$1:$I$9996,0)),IF($A$1="BERU",INDEX(beru_assortment!$C$1:$C$10000,MATCH(C4571,beru_assortment!$I$1:$I$10000,0)),IF($A$1="OZON",INDEX(ozon_assortment!$F$3:$F$10000,MATCH(C4571,ozon_assortment!$E$3:$E$10000,0)),0)))</f>
        <v>#N/A</v>
      </c>
      <c r="E4571" s="7" t="n">
        <f aca="false">IF(ISBLANK(C4571), , IF(ISBLANK(C4570), E4569+1, E4570))</f>
        <v>0</v>
      </c>
      <c r="F4571" s="10" t="n">
        <f aca="false">IF(ISBLANK(C4571),,IF(OR(ISBLANK(C4570), C4570="Баркод"),1,F4570+1))</f>
        <v>0</v>
      </c>
      <c r="G4571" s="10" t="n">
        <f aca="false">IF(ISBLANK(C4572), F4571/2,)</f>
        <v>0</v>
      </c>
      <c r="H4571" s="0" t="n">
        <f aca="false">IF(ISBLANK(C4571),0,-1)</f>
        <v>0</v>
      </c>
      <c r="I4571" s="0" t="n">
        <f aca="false">IF(AND(ISBLANK(C4570),NOT(ISBLANK(C4571))),1,-1)</f>
        <v>-1</v>
      </c>
      <c r="J4571" s="0" t="n">
        <f aca="false">IF(ISBLANK(C4569),IF(AND(C4570=C4571,NOT(ISBLANK(C4570)),NOT(ISBLANK(C4571))),1,-1),-1)</f>
        <v>-1</v>
      </c>
      <c r="K4571" s="0" t="n">
        <f aca="false">IF(MAX(H4571:J4571)&lt;0,IF(OR(C4571=C4570,C4570=C4569),1,-1),MAX(H4571:J4571))</f>
        <v>0</v>
      </c>
    </row>
    <row r="4572" customFormat="false" ht="13.8" hidden="false" customHeight="false" outlineLevel="0" collapsed="false">
      <c r="B4572" s="8" t="n">
        <f aca="false">MAX(H4572:K4572)</f>
        <v>0</v>
      </c>
      <c r="C4572" s="11"/>
      <c r="D4572" s="10" t="e">
        <f aca="false">IF($A$1="WLB",INDEX(SupplierNomenclature!$D$1:$D$9996,MATCH(C4572,SupplierNomenclature!$I$1:$I$9996,0)),IF($A$1="BERU",INDEX(beru_assortment!$C$1:$C$10000,MATCH(C4572,beru_assortment!$I$1:$I$10000,0)),IF($A$1="OZON",INDEX(ozon_assortment!$F$3:$F$10000,MATCH(C4572,ozon_assortment!$E$3:$E$10000,0)),0)))</f>
        <v>#N/A</v>
      </c>
      <c r="E4572" s="7" t="n">
        <f aca="false">IF(ISBLANK(C4572), , IF(ISBLANK(C4571), E4570+1, E4571))</f>
        <v>0</v>
      </c>
      <c r="F4572" s="10" t="n">
        <f aca="false">IF(ISBLANK(C4572),,IF(OR(ISBLANK(C4571), C4571="Баркод"),1,F4571+1))</f>
        <v>0</v>
      </c>
      <c r="G4572" s="10" t="n">
        <f aca="false">IF(ISBLANK(C4573), F4572/2,)</f>
        <v>0</v>
      </c>
      <c r="H4572" s="0" t="n">
        <f aca="false">IF(ISBLANK(C4572),0,-1)</f>
        <v>0</v>
      </c>
      <c r="I4572" s="0" t="n">
        <f aca="false">IF(AND(ISBLANK(C4571),NOT(ISBLANK(C4572))),1,-1)</f>
        <v>-1</v>
      </c>
      <c r="J4572" s="0" t="n">
        <f aca="false">IF(ISBLANK(C4570),IF(AND(C4571=C4572,NOT(ISBLANK(C4571)),NOT(ISBLANK(C4572))),1,-1),-1)</f>
        <v>-1</v>
      </c>
      <c r="K4572" s="0" t="n">
        <f aca="false">IF(MAX(H4572:J4572)&lt;0,IF(OR(C4572=C4571,C4571=C4570),1,-1),MAX(H4572:J4572))</f>
        <v>0</v>
      </c>
    </row>
    <row r="4573" customFormat="false" ht="13.8" hidden="false" customHeight="false" outlineLevel="0" collapsed="false">
      <c r="B4573" s="8" t="n">
        <f aca="false">MAX(H4573:K4573)</f>
        <v>0</v>
      </c>
      <c r="C4573" s="11"/>
      <c r="D4573" s="10" t="e">
        <f aca="false">IF($A$1="WLB",INDEX(SupplierNomenclature!$D$1:$D$9996,MATCH(C4573,SupplierNomenclature!$I$1:$I$9996,0)),IF($A$1="BERU",INDEX(beru_assortment!$C$1:$C$10000,MATCH(C4573,beru_assortment!$I$1:$I$10000,0)),IF($A$1="OZON",INDEX(ozon_assortment!$F$3:$F$10000,MATCH(C4573,ozon_assortment!$E$3:$E$10000,0)),0)))</f>
        <v>#N/A</v>
      </c>
      <c r="E4573" s="7" t="n">
        <f aca="false">IF(ISBLANK(C4573), , IF(ISBLANK(C4572), E4571+1, E4572))</f>
        <v>0</v>
      </c>
      <c r="F4573" s="10" t="n">
        <f aca="false">IF(ISBLANK(C4573),,IF(OR(ISBLANK(C4572), C4572="Баркод"),1,F4572+1))</f>
        <v>0</v>
      </c>
      <c r="G4573" s="10" t="n">
        <f aca="false">IF(ISBLANK(C4574), F4573/2,)</f>
        <v>0</v>
      </c>
      <c r="H4573" s="0" t="n">
        <f aca="false">IF(ISBLANK(C4573),0,-1)</f>
        <v>0</v>
      </c>
      <c r="I4573" s="0" t="n">
        <f aca="false">IF(AND(ISBLANK(C4572),NOT(ISBLANK(C4573))),1,-1)</f>
        <v>-1</v>
      </c>
      <c r="J4573" s="0" t="n">
        <f aca="false">IF(ISBLANK(C4571),IF(AND(C4572=C4573,NOT(ISBLANK(C4572)),NOT(ISBLANK(C4573))),1,-1),-1)</f>
        <v>-1</v>
      </c>
      <c r="K4573" s="0" t="n">
        <f aca="false">IF(MAX(H4573:J4573)&lt;0,IF(OR(C4573=C4572,C4572=C4571),1,-1),MAX(H4573:J4573))</f>
        <v>0</v>
      </c>
    </row>
    <row r="4574" customFormat="false" ht="13.8" hidden="false" customHeight="false" outlineLevel="0" collapsed="false">
      <c r="B4574" s="8" t="n">
        <f aca="false">MAX(H4574:K4574)</f>
        <v>0</v>
      </c>
      <c r="C4574" s="11"/>
      <c r="D4574" s="10" t="e">
        <f aca="false">IF($A$1="WLB",INDEX(SupplierNomenclature!$D$1:$D$9996,MATCH(C4574,SupplierNomenclature!$I$1:$I$9996,0)),IF($A$1="BERU",INDEX(beru_assortment!$C$1:$C$10000,MATCH(C4574,beru_assortment!$I$1:$I$10000,0)),IF($A$1="OZON",INDEX(ozon_assortment!$F$3:$F$10000,MATCH(C4574,ozon_assortment!$E$3:$E$10000,0)),0)))</f>
        <v>#N/A</v>
      </c>
      <c r="E4574" s="7" t="n">
        <f aca="false">IF(ISBLANK(C4574), , IF(ISBLANK(C4573), E4572+1, E4573))</f>
        <v>0</v>
      </c>
      <c r="F4574" s="10" t="n">
        <f aca="false">IF(ISBLANK(C4574),,IF(OR(ISBLANK(C4573), C4573="Баркод"),1,F4573+1))</f>
        <v>0</v>
      </c>
      <c r="G4574" s="10" t="n">
        <f aca="false">IF(ISBLANK(C4575), F4574/2,)</f>
        <v>0</v>
      </c>
      <c r="H4574" s="0" t="n">
        <f aca="false">IF(ISBLANK(C4574),0,-1)</f>
        <v>0</v>
      </c>
      <c r="I4574" s="0" t="n">
        <f aca="false">IF(AND(ISBLANK(C4573),NOT(ISBLANK(C4574))),1,-1)</f>
        <v>-1</v>
      </c>
      <c r="J4574" s="0" t="n">
        <f aca="false">IF(ISBLANK(C4572),IF(AND(C4573=C4574,NOT(ISBLANK(C4573)),NOT(ISBLANK(C4574))),1,-1),-1)</f>
        <v>-1</v>
      </c>
      <c r="K4574" s="0" t="n">
        <f aca="false">IF(MAX(H4574:J4574)&lt;0,IF(OR(C4574=C4573,C4573=C4572),1,-1),MAX(H4574:J4574))</f>
        <v>0</v>
      </c>
    </row>
    <row r="4575" customFormat="false" ht="13.8" hidden="false" customHeight="false" outlineLevel="0" collapsed="false">
      <c r="B4575" s="8" t="n">
        <f aca="false">MAX(H4575:K4575)</f>
        <v>0</v>
      </c>
      <c r="C4575" s="11"/>
      <c r="D4575" s="10" t="e">
        <f aca="false">IF($A$1="WLB",INDEX(SupplierNomenclature!$D$1:$D$9996,MATCH(C4575,SupplierNomenclature!$I$1:$I$9996,0)),IF($A$1="BERU",INDEX(beru_assortment!$C$1:$C$10000,MATCH(C4575,beru_assortment!$I$1:$I$10000,0)),IF($A$1="OZON",INDEX(ozon_assortment!$F$3:$F$10000,MATCH(C4575,ozon_assortment!$E$3:$E$10000,0)),0)))</f>
        <v>#N/A</v>
      </c>
      <c r="E4575" s="7" t="n">
        <f aca="false">IF(ISBLANK(C4575), , IF(ISBLANK(C4574), E4573+1, E4574))</f>
        <v>0</v>
      </c>
      <c r="F4575" s="10" t="n">
        <f aca="false">IF(ISBLANK(C4575),,IF(OR(ISBLANK(C4574), C4574="Баркод"),1,F4574+1))</f>
        <v>0</v>
      </c>
      <c r="G4575" s="10" t="n">
        <f aca="false">IF(ISBLANK(C4576), F4575/2,)</f>
        <v>0</v>
      </c>
      <c r="H4575" s="0" t="n">
        <f aca="false">IF(ISBLANK(C4575),0,-1)</f>
        <v>0</v>
      </c>
      <c r="I4575" s="0" t="n">
        <f aca="false">IF(AND(ISBLANK(C4574),NOT(ISBLANK(C4575))),1,-1)</f>
        <v>-1</v>
      </c>
      <c r="J4575" s="0" t="n">
        <f aca="false">IF(ISBLANK(C4573),IF(AND(C4574=C4575,NOT(ISBLANK(C4574)),NOT(ISBLANK(C4575))),1,-1),-1)</f>
        <v>-1</v>
      </c>
      <c r="K4575" s="0" t="n">
        <f aca="false">IF(MAX(H4575:J4575)&lt;0,IF(OR(C4575=C4574,C4574=C4573),1,-1),MAX(H4575:J4575))</f>
        <v>0</v>
      </c>
    </row>
    <row r="4576" customFormat="false" ht="13.8" hidden="false" customHeight="false" outlineLevel="0" collapsed="false">
      <c r="B4576" s="8" t="n">
        <f aca="false">MAX(H4576:K4576)</f>
        <v>0</v>
      </c>
      <c r="C4576" s="11"/>
      <c r="D4576" s="10" t="e">
        <f aca="false">IF($A$1="WLB",INDEX(SupplierNomenclature!$D$1:$D$9996,MATCH(C4576,SupplierNomenclature!$I$1:$I$9996,0)),IF($A$1="BERU",INDEX(beru_assortment!$C$1:$C$10000,MATCH(C4576,beru_assortment!$I$1:$I$10000,0)),IF($A$1="OZON",INDEX(ozon_assortment!$F$3:$F$10000,MATCH(C4576,ozon_assortment!$E$3:$E$10000,0)),0)))</f>
        <v>#N/A</v>
      </c>
      <c r="E4576" s="7" t="n">
        <f aca="false">IF(ISBLANK(C4576), , IF(ISBLANK(C4575), E4574+1, E4575))</f>
        <v>0</v>
      </c>
      <c r="F4576" s="10" t="n">
        <f aca="false">IF(ISBLANK(C4576),,IF(OR(ISBLANK(C4575), C4575="Баркод"),1,F4575+1))</f>
        <v>0</v>
      </c>
      <c r="G4576" s="10" t="n">
        <f aca="false">IF(ISBLANK(C4577), F4576/2,)</f>
        <v>0</v>
      </c>
      <c r="H4576" s="0" t="n">
        <f aca="false">IF(ISBLANK(C4576),0,-1)</f>
        <v>0</v>
      </c>
      <c r="I4576" s="0" t="n">
        <f aca="false">IF(AND(ISBLANK(C4575),NOT(ISBLANK(C4576))),1,-1)</f>
        <v>-1</v>
      </c>
      <c r="J4576" s="0" t="n">
        <f aca="false">IF(ISBLANK(C4574),IF(AND(C4575=C4576,NOT(ISBLANK(C4575)),NOT(ISBLANK(C4576))),1,-1),-1)</f>
        <v>-1</v>
      </c>
      <c r="K4576" s="0" t="n">
        <f aca="false">IF(MAX(H4576:J4576)&lt;0,IF(OR(C4576=C4575,C4575=C4574),1,-1),MAX(H4576:J4576))</f>
        <v>0</v>
      </c>
    </row>
    <row r="4577" customFormat="false" ht="13.8" hidden="false" customHeight="false" outlineLevel="0" collapsed="false">
      <c r="B4577" s="8" t="n">
        <f aca="false">MAX(H4577:K4577)</f>
        <v>0</v>
      </c>
      <c r="C4577" s="11"/>
      <c r="D4577" s="10" t="e">
        <f aca="false">IF($A$1="WLB",INDEX(SupplierNomenclature!$D$1:$D$9996,MATCH(C4577,SupplierNomenclature!$I$1:$I$9996,0)),IF($A$1="BERU",INDEX(beru_assortment!$C$1:$C$10000,MATCH(C4577,beru_assortment!$I$1:$I$10000,0)),IF($A$1="OZON",INDEX(ozon_assortment!$F$3:$F$10000,MATCH(C4577,ozon_assortment!$E$3:$E$10000,0)),0)))</f>
        <v>#N/A</v>
      </c>
      <c r="E4577" s="7" t="n">
        <f aca="false">IF(ISBLANK(C4577), , IF(ISBLANK(C4576), E4575+1, E4576))</f>
        <v>0</v>
      </c>
      <c r="F4577" s="10" t="n">
        <f aca="false">IF(ISBLANK(C4577),,IF(OR(ISBLANK(C4576), C4576="Баркод"),1,F4576+1))</f>
        <v>0</v>
      </c>
      <c r="G4577" s="10" t="n">
        <f aca="false">IF(ISBLANK(C4578), F4577/2,)</f>
        <v>0</v>
      </c>
      <c r="H4577" s="0" t="n">
        <f aca="false">IF(ISBLANK(C4577),0,-1)</f>
        <v>0</v>
      </c>
      <c r="I4577" s="0" t="n">
        <f aca="false">IF(AND(ISBLANK(C4576),NOT(ISBLANK(C4577))),1,-1)</f>
        <v>-1</v>
      </c>
      <c r="J4577" s="0" t="n">
        <f aca="false">IF(ISBLANK(C4575),IF(AND(C4576=C4577,NOT(ISBLANK(C4576)),NOT(ISBLANK(C4577))),1,-1),-1)</f>
        <v>-1</v>
      </c>
      <c r="K4577" s="0" t="n">
        <f aca="false">IF(MAX(H4577:J4577)&lt;0,IF(OR(C4577=C4576,C4576=C4575),1,-1),MAX(H4577:J4577))</f>
        <v>0</v>
      </c>
    </row>
    <row r="4578" customFormat="false" ht="13.8" hidden="false" customHeight="false" outlineLevel="0" collapsed="false">
      <c r="B4578" s="8" t="n">
        <f aca="false">MAX(H4578:K4578)</f>
        <v>0</v>
      </c>
      <c r="C4578" s="11"/>
      <c r="D4578" s="10" t="e">
        <f aca="false">IF($A$1="WLB",INDEX(SupplierNomenclature!$D$1:$D$9996,MATCH(C4578,SupplierNomenclature!$I$1:$I$9996,0)),IF($A$1="BERU",INDEX(beru_assortment!$C$1:$C$10000,MATCH(C4578,beru_assortment!$I$1:$I$10000,0)),IF($A$1="OZON",INDEX(ozon_assortment!$F$3:$F$10000,MATCH(C4578,ozon_assortment!$E$3:$E$10000,0)),0)))</f>
        <v>#N/A</v>
      </c>
      <c r="E4578" s="7" t="n">
        <f aca="false">IF(ISBLANK(C4578), , IF(ISBLANK(C4577), E4576+1, E4577))</f>
        <v>0</v>
      </c>
      <c r="F4578" s="10" t="n">
        <f aca="false">IF(ISBLANK(C4578),,IF(OR(ISBLANK(C4577), C4577="Баркод"),1,F4577+1))</f>
        <v>0</v>
      </c>
      <c r="G4578" s="10" t="n">
        <f aca="false">IF(ISBLANK(C4579), F4578/2,)</f>
        <v>0</v>
      </c>
      <c r="H4578" s="0" t="n">
        <f aca="false">IF(ISBLANK(C4578),0,-1)</f>
        <v>0</v>
      </c>
      <c r="I4578" s="0" t="n">
        <f aca="false">IF(AND(ISBLANK(C4577),NOT(ISBLANK(C4578))),1,-1)</f>
        <v>-1</v>
      </c>
      <c r="J4578" s="0" t="n">
        <f aca="false">IF(ISBLANK(C4576),IF(AND(C4577=C4578,NOT(ISBLANK(C4577)),NOT(ISBLANK(C4578))),1,-1),-1)</f>
        <v>-1</v>
      </c>
      <c r="K4578" s="0" t="n">
        <f aca="false">IF(MAX(H4578:J4578)&lt;0,IF(OR(C4578=C4577,C4577=C4576),1,-1),MAX(H4578:J4578))</f>
        <v>0</v>
      </c>
    </row>
    <row r="4579" customFormat="false" ht="13.8" hidden="false" customHeight="false" outlineLevel="0" collapsed="false">
      <c r="B4579" s="8" t="n">
        <f aca="false">MAX(H4579:K4579)</f>
        <v>0</v>
      </c>
      <c r="C4579" s="11"/>
      <c r="D4579" s="10" t="e">
        <f aca="false">IF($A$1="WLB",INDEX(SupplierNomenclature!$D$1:$D$9996,MATCH(C4579,SupplierNomenclature!$I$1:$I$9996,0)),IF($A$1="BERU",INDEX(beru_assortment!$C$1:$C$10000,MATCH(C4579,beru_assortment!$I$1:$I$10000,0)),IF($A$1="OZON",INDEX(ozon_assortment!$F$3:$F$10000,MATCH(C4579,ozon_assortment!$E$3:$E$10000,0)),0)))</f>
        <v>#N/A</v>
      </c>
      <c r="E4579" s="7" t="n">
        <f aca="false">IF(ISBLANK(C4579), , IF(ISBLANK(C4578), E4577+1, E4578))</f>
        <v>0</v>
      </c>
      <c r="F4579" s="10" t="n">
        <f aca="false">IF(ISBLANK(C4579),,IF(OR(ISBLANK(C4578), C4578="Баркод"),1,F4578+1))</f>
        <v>0</v>
      </c>
      <c r="G4579" s="10" t="n">
        <f aca="false">IF(ISBLANK(C4580), F4579/2,)</f>
        <v>0</v>
      </c>
      <c r="H4579" s="0" t="n">
        <f aca="false">IF(ISBLANK(C4579),0,-1)</f>
        <v>0</v>
      </c>
      <c r="I4579" s="0" t="n">
        <f aca="false">IF(AND(ISBLANK(C4578),NOT(ISBLANK(C4579))),1,-1)</f>
        <v>-1</v>
      </c>
      <c r="J4579" s="0" t="n">
        <f aca="false">IF(ISBLANK(C4577),IF(AND(C4578=C4579,NOT(ISBLANK(C4578)),NOT(ISBLANK(C4579))),1,-1),-1)</f>
        <v>-1</v>
      </c>
      <c r="K4579" s="0" t="n">
        <f aca="false">IF(MAX(H4579:J4579)&lt;0,IF(OR(C4579=C4578,C4578=C4577),1,-1),MAX(H4579:J4579))</f>
        <v>0</v>
      </c>
    </row>
    <row r="4580" customFormat="false" ht="13.8" hidden="false" customHeight="false" outlineLevel="0" collapsed="false">
      <c r="B4580" s="8" t="n">
        <f aca="false">MAX(H4580:K4580)</f>
        <v>0</v>
      </c>
      <c r="C4580" s="11"/>
      <c r="D4580" s="10" t="e">
        <f aca="false">IF($A$1="WLB",INDEX(SupplierNomenclature!$D$1:$D$9996,MATCH(C4580,SupplierNomenclature!$I$1:$I$9996,0)),IF($A$1="BERU",INDEX(beru_assortment!$C$1:$C$10000,MATCH(C4580,beru_assortment!$I$1:$I$10000,0)),IF($A$1="OZON",INDEX(ozon_assortment!$F$3:$F$10000,MATCH(C4580,ozon_assortment!$E$3:$E$10000,0)),0)))</f>
        <v>#N/A</v>
      </c>
      <c r="E4580" s="7" t="n">
        <f aca="false">IF(ISBLANK(C4580), , IF(ISBLANK(C4579), E4578+1, E4579))</f>
        <v>0</v>
      </c>
      <c r="F4580" s="10" t="n">
        <f aca="false">IF(ISBLANK(C4580),,IF(OR(ISBLANK(C4579), C4579="Баркод"),1,F4579+1))</f>
        <v>0</v>
      </c>
      <c r="G4580" s="10" t="n">
        <f aca="false">IF(ISBLANK(C4581), F4580/2,)</f>
        <v>0</v>
      </c>
      <c r="H4580" s="0" t="n">
        <f aca="false">IF(ISBLANK(C4580),0,-1)</f>
        <v>0</v>
      </c>
      <c r="I4580" s="0" t="n">
        <f aca="false">IF(AND(ISBLANK(C4579),NOT(ISBLANK(C4580))),1,-1)</f>
        <v>-1</v>
      </c>
      <c r="J4580" s="0" t="n">
        <f aca="false">IF(ISBLANK(C4578),IF(AND(C4579=C4580,NOT(ISBLANK(C4579)),NOT(ISBLANK(C4580))),1,-1),-1)</f>
        <v>-1</v>
      </c>
      <c r="K4580" s="0" t="n">
        <f aca="false">IF(MAX(H4580:J4580)&lt;0,IF(OR(C4580=C4579,C4579=C4578),1,-1),MAX(H4580:J4580))</f>
        <v>0</v>
      </c>
    </row>
    <row r="4581" customFormat="false" ht="13.8" hidden="false" customHeight="false" outlineLevel="0" collapsed="false">
      <c r="B4581" s="8" t="n">
        <f aca="false">MAX(H4581:K4581)</f>
        <v>0</v>
      </c>
      <c r="C4581" s="11"/>
      <c r="D4581" s="10" t="e">
        <f aca="false">IF($A$1="WLB",INDEX(SupplierNomenclature!$D$1:$D$9996,MATCH(C4581,SupplierNomenclature!$I$1:$I$9996,0)),IF($A$1="BERU",INDEX(beru_assortment!$C$1:$C$10000,MATCH(C4581,beru_assortment!$I$1:$I$10000,0)),IF($A$1="OZON",INDEX(ozon_assortment!$F$3:$F$10000,MATCH(C4581,ozon_assortment!$E$3:$E$10000,0)),0)))</f>
        <v>#N/A</v>
      </c>
      <c r="E4581" s="7" t="n">
        <f aca="false">IF(ISBLANK(C4581), , IF(ISBLANK(C4580), E4579+1, E4580))</f>
        <v>0</v>
      </c>
      <c r="F4581" s="10" t="n">
        <f aca="false">IF(ISBLANK(C4581),,IF(OR(ISBLANK(C4580), C4580="Баркод"),1,F4580+1))</f>
        <v>0</v>
      </c>
      <c r="G4581" s="10" t="n">
        <f aca="false">IF(ISBLANK(C4582), F4581/2,)</f>
        <v>0</v>
      </c>
      <c r="H4581" s="0" t="n">
        <f aca="false">IF(ISBLANK(C4581),0,-1)</f>
        <v>0</v>
      </c>
      <c r="I4581" s="0" t="n">
        <f aca="false">IF(AND(ISBLANK(C4580),NOT(ISBLANK(C4581))),1,-1)</f>
        <v>-1</v>
      </c>
      <c r="J4581" s="0" t="n">
        <f aca="false">IF(ISBLANK(C4579),IF(AND(C4580=C4581,NOT(ISBLANK(C4580)),NOT(ISBLANK(C4581))),1,-1),-1)</f>
        <v>-1</v>
      </c>
      <c r="K4581" s="0" t="n">
        <f aca="false">IF(MAX(H4581:J4581)&lt;0,IF(OR(C4581=C4580,C4580=C4579),1,-1),MAX(H4581:J4581))</f>
        <v>0</v>
      </c>
    </row>
    <row r="4582" customFormat="false" ht="13.8" hidden="false" customHeight="false" outlineLevel="0" collapsed="false">
      <c r="B4582" s="8" t="n">
        <f aca="false">MAX(H4582:K4582)</f>
        <v>0</v>
      </c>
      <c r="C4582" s="11"/>
      <c r="D4582" s="10" t="e">
        <f aca="false">IF($A$1="WLB",INDEX(SupplierNomenclature!$D$1:$D$9996,MATCH(C4582,SupplierNomenclature!$I$1:$I$9996,0)),IF($A$1="BERU",INDEX(beru_assortment!$C$1:$C$10000,MATCH(C4582,beru_assortment!$I$1:$I$10000,0)),IF($A$1="OZON",INDEX(ozon_assortment!$F$3:$F$10000,MATCH(C4582,ozon_assortment!$E$3:$E$10000,0)),0)))</f>
        <v>#N/A</v>
      </c>
      <c r="E4582" s="7" t="n">
        <f aca="false">IF(ISBLANK(C4582), , IF(ISBLANK(C4581), E4580+1, E4581))</f>
        <v>0</v>
      </c>
      <c r="F4582" s="10" t="n">
        <f aca="false">IF(ISBLANK(C4582),,IF(OR(ISBLANK(C4581), C4581="Баркод"),1,F4581+1))</f>
        <v>0</v>
      </c>
      <c r="G4582" s="10" t="n">
        <f aca="false">IF(ISBLANK(C4583), F4582/2,)</f>
        <v>0</v>
      </c>
      <c r="H4582" s="0" t="n">
        <f aca="false">IF(ISBLANK(C4582),0,-1)</f>
        <v>0</v>
      </c>
      <c r="I4582" s="0" t="n">
        <f aca="false">IF(AND(ISBLANK(C4581),NOT(ISBLANK(C4582))),1,-1)</f>
        <v>-1</v>
      </c>
      <c r="J4582" s="0" t="n">
        <f aca="false">IF(ISBLANK(C4580),IF(AND(C4581=C4582,NOT(ISBLANK(C4581)),NOT(ISBLANK(C4582))),1,-1),-1)</f>
        <v>-1</v>
      </c>
      <c r="K4582" s="0" t="n">
        <f aca="false">IF(MAX(H4582:J4582)&lt;0,IF(OR(C4582=C4581,C4581=C4580),1,-1),MAX(H4582:J4582))</f>
        <v>0</v>
      </c>
    </row>
    <row r="4583" customFormat="false" ht="13.8" hidden="false" customHeight="false" outlineLevel="0" collapsed="false">
      <c r="B4583" s="8" t="n">
        <f aca="false">MAX(H4583:K4583)</f>
        <v>0</v>
      </c>
      <c r="C4583" s="11"/>
      <c r="D4583" s="10" t="e">
        <f aca="false">IF($A$1="WLB",INDEX(SupplierNomenclature!$D$1:$D$9996,MATCH(C4583,SupplierNomenclature!$I$1:$I$9996,0)),IF($A$1="BERU",INDEX(beru_assortment!$C$1:$C$10000,MATCH(C4583,beru_assortment!$I$1:$I$10000,0)),IF($A$1="OZON",INDEX(ozon_assortment!$F$3:$F$10000,MATCH(C4583,ozon_assortment!$E$3:$E$10000,0)),0)))</f>
        <v>#N/A</v>
      </c>
      <c r="E4583" s="7" t="n">
        <f aca="false">IF(ISBLANK(C4583), , IF(ISBLANK(C4582), E4581+1, E4582))</f>
        <v>0</v>
      </c>
      <c r="F4583" s="10" t="n">
        <f aca="false">IF(ISBLANK(C4583),,IF(OR(ISBLANK(C4582), C4582="Баркод"),1,F4582+1))</f>
        <v>0</v>
      </c>
      <c r="G4583" s="10" t="n">
        <f aca="false">IF(ISBLANK(C4584), F4583/2,)</f>
        <v>0</v>
      </c>
      <c r="H4583" s="0" t="n">
        <f aca="false">IF(ISBLANK(C4583),0,-1)</f>
        <v>0</v>
      </c>
      <c r="I4583" s="0" t="n">
        <f aca="false">IF(AND(ISBLANK(C4582),NOT(ISBLANK(C4583))),1,-1)</f>
        <v>-1</v>
      </c>
      <c r="J4583" s="0" t="n">
        <f aca="false">IF(ISBLANK(C4581),IF(AND(C4582=C4583,NOT(ISBLANK(C4582)),NOT(ISBLANK(C4583))),1,-1),-1)</f>
        <v>-1</v>
      </c>
      <c r="K4583" s="0" t="n">
        <f aca="false">IF(MAX(H4583:J4583)&lt;0,IF(OR(C4583=C4582,C4582=C4581),1,-1),MAX(H4583:J4583))</f>
        <v>0</v>
      </c>
    </row>
    <row r="4584" customFormat="false" ht="13.8" hidden="false" customHeight="false" outlineLevel="0" collapsed="false">
      <c r="B4584" s="8" t="n">
        <f aca="false">MAX(H4584:K4584)</f>
        <v>0</v>
      </c>
      <c r="C4584" s="11"/>
      <c r="D4584" s="10" t="e">
        <f aca="false">IF($A$1="WLB",INDEX(SupplierNomenclature!$D$1:$D$9996,MATCH(C4584,SupplierNomenclature!$I$1:$I$9996,0)),IF($A$1="BERU",INDEX(beru_assortment!$C$1:$C$10000,MATCH(C4584,beru_assortment!$I$1:$I$10000,0)),IF($A$1="OZON",INDEX(ozon_assortment!$F$3:$F$10000,MATCH(C4584,ozon_assortment!$E$3:$E$10000,0)),0)))</f>
        <v>#N/A</v>
      </c>
      <c r="E4584" s="7" t="n">
        <f aca="false">IF(ISBLANK(C4584), , IF(ISBLANK(C4583), E4582+1, E4583))</f>
        <v>0</v>
      </c>
      <c r="F4584" s="10" t="n">
        <f aca="false">IF(ISBLANK(C4584),,IF(OR(ISBLANK(C4583), C4583="Баркод"),1,F4583+1))</f>
        <v>0</v>
      </c>
      <c r="G4584" s="10" t="n">
        <f aca="false">IF(ISBLANK(C4585), F4584/2,)</f>
        <v>0</v>
      </c>
      <c r="H4584" s="0" t="n">
        <f aca="false">IF(ISBLANK(C4584),0,-1)</f>
        <v>0</v>
      </c>
      <c r="I4584" s="0" t="n">
        <f aca="false">IF(AND(ISBLANK(C4583),NOT(ISBLANK(C4584))),1,-1)</f>
        <v>-1</v>
      </c>
      <c r="J4584" s="0" t="n">
        <f aca="false">IF(ISBLANK(C4582),IF(AND(C4583=C4584,NOT(ISBLANK(C4583)),NOT(ISBLANK(C4584))),1,-1),-1)</f>
        <v>-1</v>
      </c>
      <c r="K4584" s="0" t="n">
        <f aca="false">IF(MAX(H4584:J4584)&lt;0,IF(OR(C4584=C4583,C4583=C4582),1,-1),MAX(H4584:J4584))</f>
        <v>0</v>
      </c>
    </row>
    <row r="4585" customFormat="false" ht="13.8" hidden="false" customHeight="false" outlineLevel="0" collapsed="false">
      <c r="B4585" s="8" t="n">
        <f aca="false">MAX(H4585:K4585)</f>
        <v>0</v>
      </c>
      <c r="C4585" s="11"/>
      <c r="D4585" s="10" t="e">
        <f aca="false">IF($A$1="WLB",INDEX(SupplierNomenclature!$D$1:$D$9996,MATCH(C4585,SupplierNomenclature!$I$1:$I$9996,0)),IF($A$1="BERU",INDEX(beru_assortment!$C$1:$C$10000,MATCH(C4585,beru_assortment!$I$1:$I$10000,0)),IF($A$1="OZON",INDEX(ozon_assortment!$F$3:$F$10000,MATCH(C4585,ozon_assortment!$E$3:$E$10000,0)),0)))</f>
        <v>#N/A</v>
      </c>
      <c r="E4585" s="7" t="n">
        <f aca="false">IF(ISBLANK(C4585), , IF(ISBLANK(C4584), E4583+1, E4584))</f>
        <v>0</v>
      </c>
      <c r="F4585" s="10" t="n">
        <f aca="false">IF(ISBLANK(C4585),,IF(OR(ISBLANK(C4584), C4584="Баркод"),1,F4584+1))</f>
        <v>0</v>
      </c>
      <c r="G4585" s="10" t="n">
        <f aca="false">IF(ISBLANK(C4586), F4585/2,)</f>
        <v>0</v>
      </c>
      <c r="H4585" s="0" t="n">
        <f aca="false">IF(ISBLANK(C4585),0,-1)</f>
        <v>0</v>
      </c>
      <c r="I4585" s="0" t="n">
        <f aca="false">IF(AND(ISBLANK(C4584),NOT(ISBLANK(C4585))),1,-1)</f>
        <v>-1</v>
      </c>
      <c r="J4585" s="0" t="n">
        <f aca="false">IF(ISBLANK(C4583),IF(AND(C4584=C4585,NOT(ISBLANK(C4584)),NOT(ISBLANK(C4585))),1,-1),-1)</f>
        <v>-1</v>
      </c>
      <c r="K4585" s="0" t="n">
        <f aca="false">IF(MAX(H4585:J4585)&lt;0,IF(OR(C4585=C4584,C4584=C4583),1,-1),MAX(H4585:J4585))</f>
        <v>0</v>
      </c>
    </row>
    <row r="4586" customFormat="false" ht="13.8" hidden="false" customHeight="false" outlineLevel="0" collapsed="false">
      <c r="B4586" s="8" t="n">
        <f aca="false">MAX(H4586:K4586)</f>
        <v>0</v>
      </c>
      <c r="C4586" s="11"/>
      <c r="D4586" s="10" t="e">
        <f aca="false">IF($A$1="WLB",INDEX(SupplierNomenclature!$D$1:$D$9996,MATCH(C4586,SupplierNomenclature!$I$1:$I$9996,0)),IF($A$1="BERU",INDEX(beru_assortment!$C$1:$C$10000,MATCH(C4586,beru_assortment!$I$1:$I$10000,0)),IF($A$1="OZON",INDEX(ozon_assortment!$F$3:$F$10000,MATCH(C4586,ozon_assortment!$E$3:$E$10000,0)),0)))</f>
        <v>#N/A</v>
      </c>
      <c r="E4586" s="7" t="n">
        <f aca="false">IF(ISBLANK(C4586), , IF(ISBLANK(C4585), E4584+1, E4585))</f>
        <v>0</v>
      </c>
      <c r="F4586" s="10" t="n">
        <f aca="false">IF(ISBLANK(C4586),,IF(OR(ISBLANK(C4585), C4585="Баркод"),1,F4585+1))</f>
        <v>0</v>
      </c>
      <c r="G4586" s="10" t="n">
        <f aca="false">IF(ISBLANK(C4587), F4586/2,)</f>
        <v>0</v>
      </c>
      <c r="H4586" s="0" t="n">
        <f aca="false">IF(ISBLANK(C4586),0,-1)</f>
        <v>0</v>
      </c>
      <c r="I4586" s="0" t="n">
        <f aca="false">IF(AND(ISBLANK(C4585),NOT(ISBLANK(C4586))),1,-1)</f>
        <v>-1</v>
      </c>
      <c r="J4586" s="0" t="n">
        <f aca="false">IF(ISBLANK(C4584),IF(AND(C4585=C4586,NOT(ISBLANK(C4585)),NOT(ISBLANK(C4586))),1,-1),-1)</f>
        <v>-1</v>
      </c>
      <c r="K4586" s="0" t="n">
        <f aca="false">IF(MAX(H4586:J4586)&lt;0,IF(OR(C4586=C4585,C4585=C4584),1,-1),MAX(H4586:J4586))</f>
        <v>0</v>
      </c>
    </row>
    <row r="4587" customFormat="false" ht="13.8" hidden="false" customHeight="false" outlineLevel="0" collapsed="false">
      <c r="B4587" s="8" t="n">
        <f aca="false">MAX(H4587:K4587)</f>
        <v>0</v>
      </c>
      <c r="C4587" s="11"/>
      <c r="D4587" s="10" t="e">
        <f aca="false">IF($A$1="WLB",INDEX(SupplierNomenclature!$D$1:$D$9996,MATCH(C4587,SupplierNomenclature!$I$1:$I$9996,0)),IF($A$1="BERU",INDEX(beru_assortment!$C$1:$C$10000,MATCH(C4587,beru_assortment!$I$1:$I$10000,0)),IF($A$1="OZON",INDEX(ozon_assortment!$F$3:$F$10000,MATCH(C4587,ozon_assortment!$E$3:$E$10000,0)),0)))</f>
        <v>#N/A</v>
      </c>
      <c r="E4587" s="7" t="n">
        <f aca="false">IF(ISBLANK(C4587), , IF(ISBLANK(C4586), E4585+1, E4586))</f>
        <v>0</v>
      </c>
      <c r="F4587" s="10" t="n">
        <f aca="false">IF(ISBLANK(C4587),,IF(OR(ISBLANK(C4586), C4586="Баркод"),1,F4586+1))</f>
        <v>0</v>
      </c>
      <c r="G4587" s="10" t="n">
        <f aca="false">IF(ISBLANK(C4588), F4587/2,)</f>
        <v>0</v>
      </c>
      <c r="H4587" s="0" t="n">
        <f aca="false">IF(ISBLANK(C4587),0,-1)</f>
        <v>0</v>
      </c>
      <c r="I4587" s="0" t="n">
        <f aca="false">IF(AND(ISBLANK(C4586),NOT(ISBLANK(C4587))),1,-1)</f>
        <v>-1</v>
      </c>
      <c r="J4587" s="0" t="n">
        <f aca="false">IF(ISBLANK(C4585),IF(AND(C4586=C4587,NOT(ISBLANK(C4586)),NOT(ISBLANK(C4587))),1,-1),-1)</f>
        <v>-1</v>
      </c>
      <c r="K4587" s="0" t="n">
        <f aca="false">IF(MAX(H4587:J4587)&lt;0,IF(OR(C4587=C4586,C4586=C4585),1,-1),MAX(H4587:J4587))</f>
        <v>0</v>
      </c>
    </row>
    <row r="4588" customFormat="false" ht="13.8" hidden="false" customHeight="false" outlineLevel="0" collapsed="false">
      <c r="B4588" s="8" t="n">
        <f aca="false">MAX(H4588:K4588)</f>
        <v>0</v>
      </c>
      <c r="C4588" s="11"/>
      <c r="D4588" s="10" t="e">
        <f aca="false">IF($A$1="WLB",INDEX(SupplierNomenclature!$D$1:$D$9996,MATCH(C4588,SupplierNomenclature!$I$1:$I$9996,0)),IF($A$1="BERU",INDEX(beru_assortment!$C$1:$C$10000,MATCH(C4588,beru_assortment!$I$1:$I$10000,0)),IF($A$1="OZON",INDEX(ozon_assortment!$F$3:$F$10000,MATCH(C4588,ozon_assortment!$E$3:$E$10000,0)),0)))</f>
        <v>#N/A</v>
      </c>
      <c r="E4588" s="7" t="n">
        <f aca="false">IF(ISBLANK(C4588), , IF(ISBLANK(C4587), E4586+1, E4587))</f>
        <v>0</v>
      </c>
      <c r="F4588" s="10" t="n">
        <f aca="false">IF(ISBLANK(C4588),,IF(OR(ISBLANK(C4587), C4587="Баркод"),1,F4587+1))</f>
        <v>0</v>
      </c>
      <c r="G4588" s="10" t="n">
        <f aca="false">IF(ISBLANK(C4589), F4588/2,)</f>
        <v>0</v>
      </c>
      <c r="H4588" s="0" t="n">
        <f aca="false">IF(ISBLANK(C4588),0,-1)</f>
        <v>0</v>
      </c>
      <c r="I4588" s="0" t="n">
        <f aca="false">IF(AND(ISBLANK(C4587),NOT(ISBLANK(C4588))),1,-1)</f>
        <v>-1</v>
      </c>
      <c r="J4588" s="0" t="n">
        <f aca="false">IF(ISBLANK(C4586),IF(AND(C4587=C4588,NOT(ISBLANK(C4587)),NOT(ISBLANK(C4588))),1,-1),-1)</f>
        <v>-1</v>
      </c>
      <c r="K4588" s="0" t="n">
        <f aca="false">IF(MAX(H4588:J4588)&lt;0,IF(OR(C4588=C4587,C4587=C4586),1,-1),MAX(H4588:J4588))</f>
        <v>0</v>
      </c>
    </row>
    <row r="4589" customFormat="false" ht="13.8" hidden="false" customHeight="false" outlineLevel="0" collapsed="false">
      <c r="B4589" s="8" t="n">
        <f aca="false">MAX(H4589:K4589)</f>
        <v>0</v>
      </c>
      <c r="C4589" s="11"/>
      <c r="D4589" s="10" t="e">
        <f aca="false">IF($A$1="WLB",INDEX(SupplierNomenclature!$D$1:$D$9996,MATCH(C4589,SupplierNomenclature!$I$1:$I$9996,0)),IF($A$1="BERU",INDEX(beru_assortment!$C$1:$C$10000,MATCH(C4589,beru_assortment!$I$1:$I$10000,0)),IF($A$1="OZON",INDEX(ozon_assortment!$F$3:$F$10000,MATCH(C4589,ozon_assortment!$E$3:$E$10000,0)),0)))</f>
        <v>#N/A</v>
      </c>
      <c r="E4589" s="7" t="n">
        <f aca="false">IF(ISBLANK(C4589), , IF(ISBLANK(C4588), E4587+1, E4588))</f>
        <v>0</v>
      </c>
      <c r="F4589" s="10" t="n">
        <f aca="false">IF(ISBLANK(C4589),,IF(OR(ISBLANK(C4588), C4588="Баркод"),1,F4588+1))</f>
        <v>0</v>
      </c>
      <c r="G4589" s="10" t="n">
        <f aca="false">IF(ISBLANK(C4590), F4589/2,)</f>
        <v>0</v>
      </c>
      <c r="H4589" s="0" t="n">
        <f aca="false">IF(ISBLANK(C4589),0,-1)</f>
        <v>0</v>
      </c>
      <c r="I4589" s="0" t="n">
        <f aca="false">IF(AND(ISBLANK(C4588),NOT(ISBLANK(C4589))),1,-1)</f>
        <v>-1</v>
      </c>
      <c r="J4589" s="0" t="n">
        <f aca="false">IF(ISBLANK(C4587),IF(AND(C4588=C4589,NOT(ISBLANK(C4588)),NOT(ISBLANK(C4589))),1,-1),-1)</f>
        <v>-1</v>
      </c>
      <c r="K4589" s="0" t="n">
        <f aca="false">IF(MAX(H4589:J4589)&lt;0,IF(OR(C4589=C4588,C4588=C4587),1,-1),MAX(H4589:J4589))</f>
        <v>0</v>
      </c>
    </row>
    <row r="4590" customFormat="false" ht="13.8" hidden="false" customHeight="false" outlineLevel="0" collapsed="false">
      <c r="B4590" s="8" t="n">
        <f aca="false">MAX(H4590:K4590)</f>
        <v>0</v>
      </c>
      <c r="C4590" s="11"/>
      <c r="D4590" s="10" t="e">
        <f aca="false">IF($A$1="WLB",INDEX(SupplierNomenclature!$D$1:$D$9996,MATCH(C4590,SupplierNomenclature!$I$1:$I$9996,0)),IF($A$1="BERU",INDEX(beru_assortment!$C$1:$C$10000,MATCH(C4590,beru_assortment!$I$1:$I$10000,0)),IF($A$1="OZON",INDEX(ozon_assortment!$F$3:$F$10000,MATCH(C4590,ozon_assortment!$E$3:$E$10000,0)),0)))</f>
        <v>#N/A</v>
      </c>
      <c r="E4590" s="7" t="n">
        <f aca="false">IF(ISBLANK(C4590), , IF(ISBLANK(C4589), E4588+1, E4589))</f>
        <v>0</v>
      </c>
      <c r="F4590" s="10" t="n">
        <f aca="false">IF(ISBLANK(C4590),,IF(OR(ISBLANK(C4589), C4589="Баркод"),1,F4589+1))</f>
        <v>0</v>
      </c>
      <c r="G4590" s="10" t="n">
        <f aca="false">IF(ISBLANK(C4591), F4590/2,)</f>
        <v>0</v>
      </c>
      <c r="H4590" s="0" t="n">
        <f aca="false">IF(ISBLANK(C4590),0,-1)</f>
        <v>0</v>
      </c>
      <c r="I4590" s="0" t="n">
        <f aca="false">IF(AND(ISBLANK(C4589),NOT(ISBLANK(C4590))),1,-1)</f>
        <v>-1</v>
      </c>
      <c r="J4590" s="0" t="n">
        <f aca="false">IF(ISBLANK(C4588),IF(AND(C4589=C4590,NOT(ISBLANK(C4589)),NOT(ISBLANK(C4590))),1,-1),-1)</f>
        <v>-1</v>
      </c>
      <c r="K4590" s="0" t="n">
        <f aca="false">IF(MAX(H4590:J4590)&lt;0,IF(OR(C4590=C4589,C4589=C4588),1,-1),MAX(H4590:J4590))</f>
        <v>0</v>
      </c>
    </row>
    <row r="4591" customFormat="false" ht="13.8" hidden="false" customHeight="false" outlineLevel="0" collapsed="false">
      <c r="B4591" s="8" t="n">
        <f aca="false">MAX(H4591:K4591)</f>
        <v>0</v>
      </c>
      <c r="C4591" s="11"/>
      <c r="D4591" s="10" t="e">
        <f aca="false">IF($A$1="WLB",INDEX(SupplierNomenclature!$D$1:$D$9996,MATCH(C4591,SupplierNomenclature!$I$1:$I$9996,0)),IF($A$1="BERU",INDEX(beru_assortment!$C$1:$C$10000,MATCH(C4591,beru_assortment!$I$1:$I$10000,0)),IF($A$1="OZON",INDEX(ozon_assortment!$F$3:$F$10000,MATCH(C4591,ozon_assortment!$E$3:$E$10000,0)),0)))</f>
        <v>#N/A</v>
      </c>
      <c r="E4591" s="7" t="n">
        <f aca="false">IF(ISBLANK(C4591), , IF(ISBLANK(C4590), E4589+1, E4590))</f>
        <v>0</v>
      </c>
      <c r="F4591" s="10" t="n">
        <f aca="false">IF(ISBLANK(C4591),,IF(OR(ISBLANK(C4590), C4590="Баркод"),1,F4590+1))</f>
        <v>0</v>
      </c>
      <c r="G4591" s="10" t="n">
        <f aca="false">IF(ISBLANK(C4592), F4591/2,)</f>
        <v>0</v>
      </c>
      <c r="H4591" s="0" t="n">
        <f aca="false">IF(ISBLANK(C4591),0,-1)</f>
        <v>0</v>
      </c>
      <c r="I4591" s="0" t="n">
        <f aca="false">IF(AND(ISBLANK(C4590),NOT(ISBLANK(C4591))),1,-1)</f>
        <v>-1</v>
      </c>
      <c r="J4591" s="0" t="n">
        <f aca="false">IF(ISBLANK(C4589),IF(AND(C4590=C4591,NOT(ISBLANK(C4590)),NOT(ISBLANK(C4591))),1,-1),-1)</f>
        <v>-1</v>
      </c>
      <c r="K4591" s="0" t="n">
        <f aca="false">IF(MAX(H4591:J4591)&lt;0,IF(OR(C4591=C4590,C4590=C4589),1,-1),MAX(H4591:J4591))</f>
        <v>0</v>
      </c>
    </row>
    <row r="4592" customFormat="false" ht="13.8" hidden="false" customHeight="false" outlineLevel="0" collapsed="false">
      <c r="B4592" s="8" t="n">
        <f aca="false">MAX(H4592:K4592)</f>
        <v>0</v>
      </c>
      <c r="C4592" s="11"/>
      <c r="D4592" s="10" t="e">
        <f aca="false">IF($A$1="WLB",INDEX(SupplierNomenclature!$D$1:$D$9996,MATCH(C4592,SupplierNomenclature!$I$1:$I$9996,0)),IF($A$1="BERU",INDEX(beru_assortment!$C$1:$C$10000,MATCH(C4592,beru_assortment!$I$1:$I$10000,0)),IF($A$1="OZON",INDEX(ozon_assortment!$F$3:$F$10000,MATCH(C4592,ozon_assortment!$E$3:$E$10000,0)),0)))</f>
        <v>#N/A</v>
      </c>
      <c r="E4592" s="7" t="n">
        <f aca="false">IF(ISBLANK(C4592), , IF(ISBLANK(C4591), E4590+1, E4591))</f>
        <v>0</v>
      </c>
      <c r="F4592" s="10" t="n">
        <f aca="false">IF(ISBLANK(C4592),,IF(OR(ISBLANK(C4591), C4591="Баркод"),1,F4591+1))</f>
        <v>0</v>
      </c>
      <c r="G4592" s="10" t="n">
        <f aca="false">IF(ISBLANK(C4593), F4592/2,)</f>
        <v>0</v>
      </c>
      <c r="H4592" s="0" t="n">
        <f aca="false">IF(ISBLANK(C4592),0,-1)</f>
        <v>0</v>
      </c>
      <c r="I4592" s="0" t="n">
        <f aca="false">IF(AND(ISBLANK(C4591),NOT(ISBLANK(C4592))),1,-1)</f>
        <v>-1</v>
      </c>
      <c r="J4592" s="0" t="n">
        <f aca="false">IF(ISBLANK(C4590),IF(AND(C4591=C4592,NOT(ISBLANK(C4591)),NOT(ISBLANK(C4592))),1,-1),-1)</f>
        <v>-1</v>
      </c>
      <c r="K4592" s="0" t="n">
        <f aca="false">IF(MAX(H4592:J4592)&lt;0,IF(OR(C4592=C4591,C4591=C4590),1,-1),MAX(H4592:J4592))</f>
        <v>0</v>
      </c>
    </row>
    <row r="4593" customFormat="false" ht="13.8" hidden="false" customHeight="false" outlineLevel="0" collapsed="false">
      <c r="B4593" s="8" t="n">
        <f aca="false">MAX(H4593:K4593)</f>
        <v>0</v>
      </c>
      <c r="C4593" s="11"/>
      <c r="D4593" s="10" t="e">
        <f aca="false">IF($A$1="WLB",INDEX(SupplierNomenclature!$D$1:$D$9996,MATCH(C4593,SupplierNomenclature!$I$1:$I$9996,0)),IF($A$1="BERU",INDEX(beru_assortment!$C$1:$C$10000,MATCH(C4593,beru_assortment!$I$1:$I$10000,0)),IF($A$1="OZON",INDEX(ozon_assortment!$F$3:$F$10000,MATCH(C4593,ozon_assortment!$E$3:$E$10000,0)),0)))</f>
        <v>#N/A</v>
      </c>
      <c r="E4593" s="7" t="n">
        <f aca="false">IF(ISBLANK(C4593), , IF(ISBLANK(C4592), E4591+1, E4592))</f>
        <v>0</v>
      </c>
      <c r="F4593" s="10" t="n">
        <f aca="false">IF(ISBLANK(C4593),,IF(OR(ISBLANK(C4592), C4592="Баркод"),1,F4592+1))</f>
        <v>0</v>
      </c>
      <c r="G4593" s="10" t="n">
        <f aca="false">IF(ISBLANK(C4594), F4593/2,)</f>
        <v>0</v>
      </c>
      <c r="H4593" s="0" t="n">
        <f aca="false">IF(ISBLANK(C4593),0,-1)</f>
        <v>0</v>
      </c>
      <c r="I4593" s="0" t="n">
        <f aca="false">IF(AND(ISBLANK(C4592),NOT(ISBLANK(C4593))),1,-1)</f>
        <v>-1</v>
      </c>
      <c r="J4593" s="0" t="n">
        <f aca="false">IF(ISBLANK(C4591),IF(AND(C4592=C4593,NOT(ISBLANK(C4592)),NOT(ISBLANK(C4593))),1,-1),-1)</f>
        <v>-1</v>
      </c>
      <c r="K4593" s="0" t="n">
        <f aca="false">IF(MAX(H4593:J4593)&lt;0,IF(OR(C4593=C4592,C4592=C4591),1,-1),MAX(H4593:J4593))</f>
        <v>0</v>
      </c>
    </row>
    <row r="4594" customFormat="false" ht="13.8" hidden="false" customHeight="false" outlineLevel="0" collapsed="false">
      <c r="B4594" s="8" t="n">
        <f aca="false">MAX(H4594:K4594)</f>
        <v>0</v>
      </c>
      <c r="C4594" s="11"/>
      <c r="D4594" s="10" t="e">
        <f aca="false">IF($A$1="WLB",INDEX(SupplierNomenclature!$D$1:$D$9996,MATCH(C4594,SupplierNomenclature!$I$1:$I$9996,0)),IF($A$1="BERU",INDEX(beru_assortment!$C$1:$C$10000,MATCH(C4594,beru_assortment!$I$1:$I$10000,0)),IF($A$1="OZON",INDEX(ozon_assortment!$F$3:$F$10000,MATCH(C4594,ozon_assortment!$E$3:$E$10000,0)),0)))</f>
        <v>#N/A</v>
      </c>
      <c r="E4594" s="7" t="n">
        <f aca="false">IF(ISBLANK(C4594), , IF(ISBLANK(C4593), E4592+1, E4593))</f>
        <v>0</v>
      </c>
      <c r="F4594" s="10" t="n">
        <f aca="false">IF(ISBLANK(C4594),,IF(OR(ISBLANK(C4593), C4593="Баркод"),1,F4593+1))</f>
        <v>0</v>
      </c>
      <c r="G4594" s="10" t="n">
        <f aca="false">IF(ISBLANK(C4595), F4594/2,)</f>
        <v>0</v>
      </c>
      <c r="H4594" s="0" t="n">
        <f aca="false">IF(ISBLANK(C4594),0,-1)</f>
        <v>0</v>
      </c>
      <c r="I4594" s="0" t="n">
        <f aca="false">IF(AND(ISBLANK(C4593),NOT(ISBLANK(C4594))),1,-1)</f>
        <v>-1</v>
      </c>
      <c r="J4594" s="0" t="n">
        <f aca="false">IF(ISBLANK(C4592),IF(AND(C4593=C4594,NOT(ISBLANK(C4593)),NOT(ISBLANK(C4594))),1,-1),-1)</f>
        <v>-1</v>
      </c>
      <c r="K4594" s="0" t="n">
        <f aca="false">IF(MAX(H4594:J4594)&lt;0,IF(OR(C4594=C4593,C4593=C4592),1,-1),MAX(H4594:J4594))</f>
        <v>0</v>
      </c>
    </row>
    <row r="4595" customFormat="false" ht="13.8" hidden="false" customHeight="false" outlineLevel="0" collapsed="false">
      <c r="B4595" s="8" t="n">
        <f aca="false">MAX(H4595:K4595)</f>
        <v>0</v>
      </c>
      <c r="C4595" s="11"/>
      <c r="D4595" s="10" t="e">
        <f aca="false">IF($A$1="WLB",INDEX(SupplierNomenclature!$D$1:$D$9996,MATCH(C4595,SupplierNomenclature!$I$1:$I$9996,0)),IF($A$1="BERU",INDEX(beru_assortment!$C$1:$C$10000,MATCH(C4595,beru_assortment!$I$1:$I$10000,0)),IF($A$1="OZON",INDEX(ozon_assortment!$F$3:$F$10000,MATCH(C4595,ozon_assortment!$E$3:$E$10000,0)),0)))</f>
        <v>#N/A</v>
      </c>
      <c r="E4595" s="7" t="n">
        <f aca="false">IF(ISBLANK(C4595), , IF(ISBLANK(C4594), E4593+1, E4594))</f>
        <v>0</v>
      </c>
      <c r="F4595" s="10" t="n">
        <f aca="false">IF(ISBLANK(C4595),,IF(OR(ISBLANK(C4594), C4594="Баркод"),1,F4594+1))</f>
        <v>0</v>
      </c>
      <c r="G4595" s="10" t="n">
        <f aca="false">IF(ISBLANK(C4596), F4595/2,)</f>
        <v>0</v>
      </c>
      <c r="H4595" s="0" t="n">
        <f aca="false">IF(ISBLANK(C4595),0,-1)</f>
        <v>0</v>
      </c>
      <c r="I4595" s="0" t="n">
        <f aca="false">IF(AND(ISBLANK(C4594),NOT(ISBLANK(C4595))),1,-1)</f>
        <v>-1</v>
      </c>
      <c r="J4595" s="0" t="n">
        <f aca="false">IF(ISBLANK(C4593),IF(AND(C4594=C4595,NOT(ISBLANK(C4594)),NOT(ISBLANK(C4595))),1,-1),-1)</f>
        <v>-1</v>
      </c>
      <c r="K4595" s="0" t="n">
        <f aca="false">IF(MAX(H4595:J4595)&lt;0,IF(OR(C4595=C4594,C4594=C4593),1,-1),MAX(H4595:J4595))</f>
        <v>0</v>
      </c>
    </row>
    <row r="4596" customFormat="false" ht="13.8" hidden="false" customHeight="false" outlineLevel="0" collapsed="false">
      <c r="B4596" s="8" t="n">
        <f aca="false">MAX(H4596:K4596)</f>
        <v>0</v>
      </c>
      <c r="C4596" s="11"/>
      <c r="D4596" s="10" t="e">
        <f aca="false">IF($A$1="WLB",INDEX(SupplierNomenclature!$D$1:$D$9996,MATCH(C4596,SupplierNomenclature!$I$1:$I$9996,0)),IF($A$1="BERU",INDEX(beru_assortment!$C$1:$C$10000,MATCH(C4596,beru_assortment!$I$1:$I$10000,0)),IF($A$1="OZON",INDEX(ozon_assortment!$F$3:$F$10000,MATCH(C4596,ozon_assortment!$E$3:$E$10000,0)),0)))</f>
        <v>#N/A</v>
      </c>
      <c r="E4596" s="7" t="n">
        <f aca="false">IF(ISBLANK(C4596), , IF(ISBLANK(C4595), E4594+1, E4595))</f>
        <v>0</v>
      </c>
      <c r="F4596" s="10" t="n">
        <f aca="false">IF(ISBLANK(C4596),,IF(OR(ISBLANK(C4595), C4595="Баркод"),1,F4595+1))</f>
        <v>0</v>
      </c>
      <c r="G4596" s="10" t="n">
        <f aca="false">IF(ISBLANK(C4597), F4596/2,)</f>
        <v>0</v>
      </c>
      <c r="H4596" s="0" t="n">
        <f aca="false">IF(ISBLANK(C4596),0,-1)</f>
        <v>0</v>
      </c>
      <c r="I4596" s="0" t="n">
        <f aca="false">IF(AND(ISBLANK(C4595),NOT(ISBLANK(C4596))),1,-1)</f>
        <v>-1</v>
      </c>
      <c r="J4596" s="0" t="n">
        <f aca="false">IF(ISBLANK(C4594),IF(AND(C4595=C4596,NOT(ISBLANK(C4595)),NOT(ISBLANK(C4596))),1,-1),-1)</f>
        <v>-1</v>
      </c>
      <c r="K4596" s="0" t="n">
        <f aca="false">IF(MAX(H4596:J4596)&lt;0,IF(OR(C4596=C4595,C4595=C4594),1,-1),MAX(H4596:J4596))</f>
        <v>0</v>
      </c>
    </row>
    <row r="4597" customFormat="false" ht="13.8" hidden="false" customHeight="false" outlineLevel="0" collapsed="false">
      <c r="B4597" s="8" t="n">
        <f aca="false">MAX(H4597:K4597)</f>
        <v>0</v>
      </c>
      <c r="C4597" s="11"/>
      <c r="D4597" s="10" t="e">
        <f aca="false">IF($A$1="WLB",INDEX(SupplierNomenclature!$D$1:$D$9996,MATCH(C4597,SupplierNomenclature!$I$1:$I$9996,0)),IF($A$1="BERU",INDEX(beru_assortment!$C$1:$C$10000,MATCH(C4597,beru_assortment!$I$1:$I$10000,0)),IF($A$1="OZON",INDEX(ozon_assortment!$F$3:$F$10000,MATCH(C4597,ozon_assortment!$E$3:$E$10000,0)),0)))</f>
        <v>#N/A</v>
      </c>
      <c r="E4597" s="7" t="n">
        <f aca="false">IF(ISBLANK(C4597), , IF(ISBLANK(C4596), E4595+1, E4596))</f>
        <v>0</v>
      </c>
      <c r="F4597" s="10" t="n">
        <f aca="false">IF(ISBLANK(C4597),,IF(OR(ISBLANK(C4596), C4596="Баркод"),1,F4596+1))</f>
        <v>0</v>
      </c>
      <c r="G4597" s="10" t="n">
        <f aca="false">IF(ISBLANK(C4598), F4597/2,)</f>
        <v>0</v>
      </c>
      <c r="H4597" s="0" t="n">
        <f aca="false">IF(ISBLANK(C4597),0,-1)</f>
        <v>0</v>
      </c>
      <c r="I4597" s="0" t="n">
        <f aca="false">IF(AND(ISBLANK(C4596),NOT(ISBLANK(C4597))),1,-1)</f>
        <v>-1</v>
      </c>
      <c r="J4597" s="0" t="n">
        <f aca="false">IF(ISBLANK(C4595),IF(AND(C4596=C4597,NOT(ISBLANK(C4596)),NOT(ISBLANK(C4597))),1,-1),-1)</f>
        <v>-1</v>
      </c>
      <c r="K4597" s="0" t="n">
        <f aca="false">IF(MAX(H4597:J4597)&lt;0,IF(OR(C4597=C4596,C4596=C4595),1,-1),MAX(H4597:J4597))</f>
        <v>0</v>
      </c>
    </row>
    <row r="4598" customFormat="false" ht="13.8" hidden="false" customHeight="false" outlineLevel="0" collapsed="false">
      <c r="B4598" s="8" t="n">
        <f aca="false">MAX(H4598:K4598)</f>
        <v>0</v>
      </c>
      <c r="C4598" s="11"/>
      <c r="D4598" s="10" t="e">
        <f aca="false">IF($A$1="WLB",INDEX(SupplierNomenclature!$D$1:$D$9996,MATCH(C4598,SupplierNomenclature!$I$1:$I$9996,0)),IF($A$1="BERU",INDEX(beru_assortment!$C$1:$C$10000,MATCH(C4598,beru_assortment!$I$1:$I$10000,0)),IF($A$1="OZON",INDEX(ozon_assortment!$F$3:$F$10000,MATCH(C4598,ozon_assortment!$E$3:$E$10000,0)),0)))</f>
        <v>#N/A</v>
      </c>
      <c r="E4598" s="7" t="n">
        <f aca="false">IF(ISBLANK(C4598), , IF(ISBLANK(C4597), E4596+1, E4597))</f>
        <v>0</v>
      </c>
      <c r="F4598" s="10" t="n">
        <f aca="false">IF(ISBLANK(C4598),,IF(OR(ISBLANK(C4597), C4597="Баркод"),1,F4597+1))</f>
        <v>0</v>
      </c>
      <c r="G4598" s="10" t="n">
        <f aca="false">IF(ISBLANK(C4599), F4598/2,)</f>
        <v>0</v>
      </c>
      <c r="H4598" s="0" t="n">
        <f aca="false">IF(ISBLANK(C4598),0,-1)</f>
        <v>0</v>
      </c>
      <c r="I4598" s="0" t="n">
        <f aca="false">IF(AND(ISBLANK(C4597),NOT(ISBLANK(C4598))),1,-1)</f>
        <v>-1</v>
      </c>
      <c r="J4598" s="0" t="n">
        <f aca="false">IF(ISBLANK(C4596),IF(AND(C4597=C4598,NOT(ISBLANK(C4597)),NOT(ISBLANK(C4598))),1,-1),-1)</f>
        <v>-1</v>
      </c>
      <c r="K4598" s="0" t="n">
        <f aca="false">IF(MAX(H4598:J4598)&lt;0,IF(OR(C4598=C4597,C4597=C4596),1,-1),MAX(H4598:J4598))</f>
        <v>0</v>
      </c>
    </row>
    <row r="4599" customFormat="false" ht="13.8" hidden="false" customHeight="false" outlineLevel="0" collapsed="false">
      <c r="B4599" s="8" t="n">
        <f aca="false">MAX(H4599:K4599)</f>
        <v>0</v>
      </c>
      <c r="C4599" s="11"/>
      <c r="D4599" s="10" t="e">
        <f aca="false">IF($A$1="WLB",INDEX(SupplierNomenclature!$D$1:$D$9996,MATCH(C4599,SupplierNomenclature!$I$1:$I$9996,0)),IF($A$1="BERU",INDEX(beru_assortment!$C$1:$C$10000,MATCH(C4599,beru_assortment!$I$1:$I$10000,0)),IF($A$1="OZON",INDEX(ozon_assortment!$F$3:$F$10000,MATCH(C4599,ozon_assortment!$E$3:$E$10000,0)),0)))</f>
        <v>#N/A</v>
      </c>
      <c r="E4599" s="7" t="n">
        <f aca="false">IF(ISBLANK(C4599), , IF(ISBLANK(C4598), E4597+1, E4598))</f>
        <v>0</v>
      </c>
      <c r="F4599" s="10" t="n">
        <f aca="false">IF(ISBLANK(C4599),,IF(OR(ISBLANK(C4598), C4598="Баркод"),1,F4598+1))</f>
        <v>0</v>
      </c>
      <c r="G4599" s="10" t="n">
        <f aca="false">IF(ISBLANK(C4600), F4599/2,)</f>
        <v>0</v>
      </c>
      <c r="H4599" s="0" t="n">
        <f aca="false">IF(ISBLANK(C4599),0,-1)</f>
        <v>0</v>
      </c>
      <c r="I4599" s="0" t="n">
        <f aca="false">IF(AND(ISBLANK(C4598),NOT(ISBLANK(C4599))),1,-1)</f>
        <v>-1</v>
      </c>
      <c r="J4599" s="0" t="n">
        <f aca="false">IF(ISBLANK(C4597),IF(AND(C4598=C4599,NOT(ISBLANK(C4598)),NOT(ISBLANK(C4599))),1,-1),-1)</f>
        <v>-1</v>
      </c>
      <c r="K4599" s="0" t="n">
        <f aca="false">IF(MAX(H4599:J4599)&lt;0,IF(OR(C4599=C4598,C4598=C4597),1,-1),MAX(H4599:J4599))</f>
        <v>0</v>
      </c>
    </row>
    <row r="4600" customFormat="false" ht="13.8" hidden="false" customHeight="false" outlineLevel="0" collapsed="false">
      <c r="B4600" s="8" t="n">
        <f aca="false">MAX(H4600:K4600)</f>
        <v>0</v>
      </c>
      <c r="C4600" s="11"/>
      <c r="D4600" s="10" t="e">
        <f aca="false">IF($A$1="WLB",INDEX(SupplierNomenclature!$D$1:$D$9996,MATCH(C4600,SupplierNomenclature!$I$1:$I$9996,0)),IF($A$1="BERU",INDEX(beru_assortment!$C$1:$C$10000,MATCH(C4600,beru_assortment!$I$1:$I$10000,0)),IF($A$1="OZON",INDEX(ozon_assortment!$F$3:$F$10000,MATCH(C4600,ozon_assortment!$E$3:$E$10000,0)),0)))</f>
        <v>#N/A</v>
      </c>
      <c r="E4600" s="7" t="n">
        <f aca="false">IF(ISBLANK(C4600), , IF(ISBLANK(C4599), E4598+1, E4599))</f>
        <v>0</v>
      </c>
      <c r="F4600" s="10" t="n">
        <f aca="false">IF(ISBLANK(C4600),,IF(OR(ISBLANK(C4599), C4599="Баркод"),1,F4599+1))</f>
        <v>0</v>
      </c>
      <c r="G4600" s="10" t="n">
        <f aca="false">IF(ISBLANK(C4601), F4600/2,)</f>
        <v>0</v>
      </c>
      <c r="H4600" s="0" t="n">
        <f aca="false">IF(ISBLANK(C4600),0,-1)</f>
        <v>0</v>
      </c>
      <c r="I4600" s="0" t="n">
        <f aca="false">IF(AND(ISBLANK(C4599),NOT(ISBLANK(C4600))),1,-1)</f>
        <v>-1</v>
      </c>
      <c r="J4600" s="0" t="n">
        <f aca="false">IF(ISBLANK(C4598),IF(AND(C4599=C4600,NOT(ISBLANK(C4599)),NOT(ISBLANK(C4600))),1,-1),-1)</f>
        <v>-1</v>
      </c>
      <c r="K4600" s="0" t="n">
        <f aca="false">IF(MAX(H4600:J4600)&lt;0,IF(OR(C4600=C4599,C4599=C4598),1,-1),MAX(H4600:J4600))</f>
        <v>0</v>
      </c>
    </row>
    <row r="4601" customFormat="false" ht="13.8" hidden="false" customHeight="false" outlineLevel="0" collapsed="false">
      <c r="B4601" s="8" t="n">
        <f aca="false">MAX(H4601:K4601)</f>
        <v>0</v>
      </c>
      <c r="C4601" s="11"/>
      <c r="D4601" s="10" t="e">
        <f aca="false">IF($A$1="WLB",INDEX(SupplierNomenclature!$D$1:$D$9996,MATCH(C4601,SupplierNomenclature!$I$1:$I$9996,0)),IF($A$1="BERU",INDEX(beru_assortment!$C$1:$C$10000,MATCH(C4601,beru_assortment!$I$1:$I$10000,0)),IF($A$1="OZON",INDEX(ozon_assortment!$F$3:$F$10000,MATCH(C4601,ozon_assortment!$E$3:$E$10000,0)),0)))</f>
        <v>#N/A</v>
      </c>
      <c r="E4601" s="7" t="n">
        <f aca="false">IF(ISBLANK(C4601), , IF(ISBLANK(C4600), E4599+1, E4600))</f>
        <v>0</v>
      </c>
      <c r="F4601" s="10" t="n">
        <f aca="false">IF(ISBLANK(C4601),,IF(OR(ISBLANK(C4600), C4600="Баркод"),1,F4600+1))</f>
        <v>0</v>
      </c>
      <c r="G4601" s="10" t="n">
        <f aca="false">IF(ISBLANK(C4602), F4601/2,)</f>
        <v>0</v>
      </c>
      <c r="H4601" s="0" t="n">
        <f aca="false">IF(ISBLANK(C4601),0,-1)</f>
        <v>0</v>
      </c>
      <c r="I4601" s="0" t="n">
        <f aca="false">IF(AND(ISBLANK(C4600),NOT(ISBLANK(C4601))),1,-1)</f>
        <v>-1</v>
      </c>
      <c r="J4601" s="0" t="n">
        <f aca="false">IF(ISBLANK(C4599),IF(AND(C4600=C4601,NOT(ISBLANK(C4600)),NOT(ISBLANK(C4601))),1,-1),-1)</f>
        <v>-1</v>
      </c>
      <c r="K4601" s="0" t="n">
        <f aca="false">IF(MAX(H4601:J4601)&lt;0,IF(OR(C4601=C4600,C4600=C4599),1,-1),MAX(H4601:J4601))</f>
        <v>0</v>
      </c>
    </row>
    <row r="4602" customFormat="false" ht="13.8" hidden="false" customHeight="false" outlineLevel="0" collapsed="false">
      <c r="B4602" s="8" t="n">
        <f aca="false">MAX(H4602:K4602)</f>
        <v>0</v>
      </c>
      <c r="C4602" s="11"/>
      <c r="D4602" s="10" t="e">
        <f aca="false">IF($A$1="WLB",INDEX(SupplierNomenclature!$D$1:$D$9996,MATCH(C4602,SupplierNomenclature!$I$1:$I$9996,0)),IF($A$1="BERU",INDEX(beru_assortment!$C$1:$C$10000,MATCH(C4602,beru_assortment!$I$1:$I$10000,0)),IF($A$1="OZON",INDEX(ozon_assortment!$F$3:$F$10000,MATCH(C4602,ozon_assortment!$E$3:$E$10000,0)),0)))</f>
        <v>#N/A</v>
      </c>
      <c r="E4602" s="7" t="n">
        <f aca="false">IF(ISBLANK(C4602), , IF(ISBLANK(C4601), E4600+1, E4601))</f>
        <v>0</v>
      </c>
      <c r="F4602" s="10" t="n">
        <f aca="false">IF(ISBLANK(C4602),,IF(OR(ISBLANK(C4601), C4601="Баркод"),1,F4601+1))</f>
        <v>0</v>
      </c>
      <c r="G4602" s="10" t="n">
        <f aca="false">IF(ISBLANK(C4603), F4602/2,)</f>
        <v>0</v>
      </c>
      <c r="H4602" s="0" t="n">
        <f aca="false">IF(ISBLANK(C4602),0,-1)</f>
        <v>0</v>
      </c>
      <c r="I4602" s="0" t="n">
        <f aca="false">IF(AND(ISBLANK(C4601),NOT(ISBLANK(C4602))),1,-1)</f>
        <v>-1</v>
      </c>
      <c r="J4602" s="0" t="n">
        <f aca="false">IF(ISBLANK(C4600),IF(AND(C4601=C4602,NOT(ISBLANK(C4601)),NOT(ISBLANK(C4602))),1,-1),-1)</f>
        <v>-1</v>
      </c>
      <c r="K4602" s="0" t="n">
        <f aca="false">IF(MAX(H4602:J4602)&lt;0,IF(OR(C4602=C4601,C4601=C4600),1,-1),MAX(H4602:J4602))</f>
        <v>0</v>
      </c>
    </row>
    <row r="4603" customFormat="false" ht="13.8" hidden="false" customHeight="false" outlineLevel="0" collapsed="false">
      <c r="B4603" s="8" t="n">
        <f aca="false">MAX(H4603:K4603)</f>
        <v>0</v>
      </c>
      <c r="C4603" s="11"/>
      <c r="D4603" s="10" t="e">
        <f aca="false">IF($A$1="WLB",INDEX(SupplierNomenclature!$D$1:$D$9996,MATCH(C4603,SupplierNomenclature!$I$1:$I$9996,0)),IF($A$1="BERU",INDEX(beru_assortment!$C$1:$C$10000,MATCH(C4603,beru_assortment!$I$1:$I$10000,0)),IF($A$1="OZON",INDEX(ozon_assortment!$F$3:$F$10000,MATCH(C4603,ozon_assortment!$E$3:$E$10000,0)),0)))</f>
        <v>#N/A</v>
      </c>
      <c r="E4603" s="7" t="n">
        <f aca="false">IF(ISBLANK(C4603), , IF(ISBLANK(C4602), E4601+1, E4602))</f>
        <v>0</v>
      </c>
      <c r="F4603" s="10" t="n">
        <f aca="false">IF(ISBLANK(C4603),,IF(OR(ISBLANK(C4602), C4602="Баркод"),1,F4602+1))</f>
        <v>0</v>
      </c>
      <c r="G4603" s="10" t="n">
        <f aca="false">IF(ISBLANK(C4604), F4603/2,)</f>
        <v>0</v>
      </c>
      <c r="H4603" s="0" t="n">
        <f aca="false">IF(ISBLANK(C4603),0,-1)</f>
        <v>0</v>
      </c>
      <c r="I4603" s="0" t="n">
        <f aca="false">IF(AND(ISBLANK(C4602),NOT(ISBLANK(C4603))),1,-1)</f>
        <v>-1</v>
      </c>
      <c r="J4603" s="0" t="n">
        <f aca="false">IF(ISBLANK(C4601),IF(AND(C4602=C4603,NOT(ISBLANK(C4602)),NOT(ISBLANK(C4603))),1,-1),-1)</f>
        <v>-1</v>
      </c>
      <c r="K4603" s="0" t="n">
        <f aca="false">IF(MAX(H4603:J4603)&lt;0,IF(OR(C4603=C4602,C4602=C4601),1,-1),MAX(H4603:J4603))</f>
        <v>0</v>
      </c>
    </row>
    <row r="4604" customFormat="false" ht="13.8" hidden="false" customHeight="false" outlineLevel="0" collapsed="false">
      <c r="B4604" s="8" t="n">
        <f aca="false">MAX(H4604:K4604)</f>
        <v>0</v>
      </c>
      <c r="C4604" s="11"/>
      <c r="D4604" s="10" t="e">
        <f aca="false">IF($A$1="WLB",INDEX(SupplierNomenclature!$D$1:$D$9996,MATCH(C4604,SupplierNomenclature!$I$1:$I$9996,0)),IF($A$1="BERU",INDEX(beru_assortment!$C$1:$C$10000,MATCH(C4604,beru_assortment!$I$1:$I$10000,0)),IF($A$1="OZON",INDEX(ozon_assortment!$F$3:$F$10000,MATCH(C4604,ozon_assortment!$E$3:$E$10000,0)),0)))</f>
        <v>#N/A</v>
      </c>
      <c r="E4604" s="7" t="n">
        <f aca="false">IF(ISBLANK(C4604), , IF(ISBLANK(C4603), E4602+1, E4603))</f>
        <v>0</v>
      </c>
      <c r="F4604" s="10" t="n">
        <f aca="false">IF(ISBLANK(C4604),,IF(OR(ISBLANK(C4603), C4603="Баркод"),1,F4603+1))</f>
        <v>0</v>
      </c>
      <c r="G4604" s="10" t="n">
        <f aca="false">IF(ISBLANK(C4605), F4604/2,)</f>
        <v>0</v>
      </c>
      <c r="H4604" s="0" t="n">
        <f aca="false">IF(ISBLANK(C4604),0,-1)</f>
        <v>0</v>
      </c>
      <c r="I4604" s="0" t="n">
        <f aca="false">IF(AND(ISBLANK(C4603),NOT(ISBLANK(C4604))),1,-1)</f>
        <v>-1</v>
      </c>
      <c r="J4604" s="0" t="n">
        <f aca="false">IF(ISBLANK(C4602),IF(AND(C4603=C4604,NOT(ISBLANK(C4603)),NOT(ISBLANK(C4604))),1,-1),-1)</f>
        <v>-1</v>
      </c>
      <c r="K4604" s="0" t="n">
        <f aca="false">IF(MAX(H4604:J4604)&lt;0,IF(OR(C4604=C4603,C4603=C4602),1,-1),MAX(H4604:J4604))</f>
        <v>0</v>
      </c>
    </row>
    <row r="4605" customFormat="false" ht="13.8" hidden="false" customHeight="false" outlineLevel="0" collapsed="false">
      <c r="B4605" s="8" t="n">
        <f aca="false">MAX(H4605:K4605)</f>
        <v>0</v>
      </c>
      <c r="C4605" s="11"/>
      <c r="D4605" s="10" t="e">
        <f aca="false">IF($A$1="WLB",INDEX(SupplierNomenclature!$D$1:$D$9996,MATCH(C4605,SupplierNomenclature!$I$1:$I$9996,0)),IF($A$1="BERU",INDEX(beru_assortment!$C$1:$C$10000,MATCH(C4605,beru_assortment!$I$1:$I$10000,0)),IF($A$1="OZON",INDEX(ozon_assortment!$F$3:$F$10000,MATCH(C4605,ozon_assortment!$E$3:$E$10000,0)),0)))</f>
        <v>#N/A</v>
      </c>
      <c r="E4605" s="7" t="n">
        <f aca="false">IF(ISBLANK(C4605), , IF(ISBLANK(C4604), E4603+1, E4604))</f>
        <v>0</v>
      </c>
      <c r="F4605" s="10" t="n">
        <f aca="false">IF(ISBLANK(C4605),,IF(OR(ISBLANK(C4604), C4604="Баркод"),1,F4604+1))</f>
        <v>0</v>
      </c>
      <c r="G4605" s="10" t="n">
        <f aca="false">IF(ISBLANK(C4606), F4605/2,)</f>
        <v>0</v>
      </c>
      <c r="H4605" s="0" t="n">
        <f aca="false">IF(ISBLANK(C4605),0,-1)</f>
        <v>0</v>
      </c>
      <c r="I4605" s="0" t="n">
        <f aca="false">IF(AND(ISBLANK(C4604),NOT(ISBLANK(C4605))),1,-1)</f>
        <v>-1</v>
      </c>
      <c r="J4605" s="0" t="n">
        <f aca="false">IF(ISBLANK(C4603),IF(AND(C4604=C4605,NOT(ISBLANK(C4604)),NOT(ISBLANK(C4605))),1,-1),-1)</f>
        <v>-1</v>
      </c>
      <c r="K4605" s="0" t="n">
        <f aca="false">IF(MAX(H4605:J4605)&lt;0,IF(OR(C4605=C4604,C4604=C4603),1,-1),MAX(H4605:J4605))</f>
        <v>0</v>
      </c>
    </row>
    <row r="4606" customFormat="false" ht="13.8" hidden="false" customHeight="false" outlineLevel="0" collapsed="false">
      <c r="B4606" s="8" t="n">
        <f aca="false">MAX(H4606:K4606)</f>
        <v>0</v>
      </c>
      <c r="C4606" s="11"/>
      <c r="D4606" s="10" t="e">
        <f aca="false">IF($A$1="WLB",INDEX(SupplierNomenclature!$D$1:$D$9996,MATCH(C4606,SupplierNomenclature!$I$1:$I$9996,0)),IF($A$1="BERU",INDEX(beru_assortment!$C$1:$C$10000,MATCH(C4606,beru_assortment!$I$1:$I$10000,0)),IF($A$1="OZON",INDEX(ozon_assortment!$F$3:$F$10000,MATCH(C4606,ozon_assortment!$E$3:$E$10000,0)),0)))</f>
        <v>#N/A</v>
      </c>
      <c r="E4606" s="7" t="n">
        <f aca="false">IF(ISBLANK(C4606), , IF(ISBLANK(C4605), E4604+1, E4605))</f>
        <v>0</v>
      </c>
      <c r="F4606" s="10" t="n">
        <f aca="false">IF(ISBLANK(C4606),,IF(OR(ISBLANK(C4605), C4605="Баркод"),1,F4605+1))</f>
        <v>0</v>
      </c>
      <c r="G4606" s="10" t="n">
        <f aca="false">IF(ISBLANK(C4607), F4606/2,)</f>
        <v>0</v>
      </c>
      <c r="H4606" s="0" t="n">
        <f aca="false">IF(ISBLANK(C4606),0,-1)</f>
        <v>0</v>
      </c>
      <c r="I4606" s="0" t="n">
        <f aca="false">IF(AND(ISBLANK(C4605),NOT(ISBLANK(C4606))),1,-1)</f>
        <v>-1</v>
      </c>
      <c r="J4606" s="0" t="n">
        <f aca="false">IF(ISBLANK(C4604),IF(AND(C4605=C4606,NOT(ISBLANK(C4605)),NOT(ISBLANK(C4606))),1,-1),-1)</f>
        <v>-1</v>
      </c>
      <c r="K4606" s="0" t="n">
        <f aca="false">IF(MAX(H4606:J4606)&lt;0,IF(OR(C4606=C4605,C4605=C4604),1,-1),MAX(H4606:J4606))</f>
        <v>0</v>
      </c>
    </row>
    <row r="4607" customFormat="false" ht="13.8" hidden="false" customHeight="false" outlineLevel="0" collapsed="false">
      <c r="B4607" s="8" t="n">
        <f aca="false">MAX(H4607:K4607)</f>
        <v>0</v>
      </c>
      <c r="C4607" s="11"/>
      <c r="D4607" s="10" t="e">
        <f aca="false">IF($A$1="WLB",INDEX(SupplierNomenclature!$D$1:$D$9996,MATCH(C4607,SupplierNomenclature!$I$1:$I$9996,0)),IF($A$1="BERU",INDEX(beru_assortment!$C$1:$C$10000,MATCH(C4607,beru_assortment!$I$1:$I$10000,0)),IF($A$1="OZON",INDEX(ozon_assortment!$F$3:$F$10000,MATCH(C4607,ozon_assortment!$E$3:$E$10000,0)),0)))</f>
        <v>#N/A</v>
      </c>
      <c r="E4607" s="7" t="n">
        <f aca="false">IF(ISBLANK(C4607), , IF(ISBLANK(C4606), E4605+1, E4606))</f>
        <v>0</v>
      </c>
      <c r="F4607" s="10" t="n">
        <f aca="false">IF(ISBLANK(C4607),,IF(OR(ISBLANK(C4606), C4606="Баркод"),1,F4606+1))</f>
        <v>0</v>
      </c>
      <c r="G4607" s="10" t="n">
        <f aca="false">IF(ISBLANK(C4608), F4607/2,)</f>
        <v>0</v>
      </c>
      <c r="H4607" s="0" t="n">
        <f aca="false">IF(ISBLANK(C4607),0,-1)</f>
        <v>0</v>
      </c>
      <c r="I4607" s="0" t="n">
        <f aca="false">IF(AND(ISBLANK(C4606),NOT(ISBLANK(C4607))),1,-1)</f>
        <v>-1</v>
      </c>
      <c r="J4607" s="0" t="n">
        <f aca="false">IF(ISBLANK(C4605),IF(AND(C4606=C4607,NOT(ISBLANK(C4606)),NOT(ISBLANK(C4607))),1,-1),-1)</f>
        <v>-1</v>
      </c>
      <c r="K4607" s="0" t="n">
        <f aca="false">IF(MAX(H4607:J4607)&lt;0,IF(OR(C4607=C4606,C4606=C4605),1,-1),MAX(H4607:J4607))</f>
        <v>0</v>
      </c>
    </row>
    <row r="4608" customFormat="false" ht="13.8" hidden="false" customHeight="false" outlineLevel="0" collapsed="false">
      <c r="B4608" s="8" t="n">
        <f aca="false">MAX(H4608:K4608)</f>
        <v>0</v>
      </c>
      <c r="C4608" s="11"/>
      <c r="D4608" s="10" t="e">
        <f aca="false">IF($A$1="WLB",INDEX(SupplierNomenclature!$D$1:$D$9996,MATCH(C4608,SupplierNomenclature!$I$1:$I$9996,0)),IF($A$1="BERU",INDEX(beru_assortment!$C$1:$C$10000,MATCH(C4608,beru_assortment!$I$1:$I$10000,0)),IF($A$1="OZON",INDEX(ozon_assortment!$F$3:$F$10000,MATCH(C4608,ozon_assortment!$E$3:$E$10000,0)),0)))</f>
        <v>#N/A</v>
      </c>
      <c r="E4608" s="7" t="n">
        <f aca="false">IF(ISBLANK(C4608), , IF(ISBLANK(C4607), E4606+1, E4607))</f>
        <v>0</v>
      </c>
      <c r="F4608" s="10" t="n">
        <f aca="false">IF(ISBLANK(C4608),,IF(OR(ISBLANK(C4607), C4607="Баркод"),1,F4607+1))</f>
        <v>0</v>
      </c>
      <c r="G4608" s="10" t="n">
        <f aca="false">IF(ISBLANK(C4609), F4608/2,)</f>
        <v>0</v>
      </c>
      <c r="H4608" s="0" t="n">
        <f aca="false">IF(ISBLANK(C4608),0,-1)</f>
        <v>0</v>
      </c>
      <c r="I4608" s="0" t="n">
        <f aca="false">IF(AND(ISBLANK(C4607),NOT(ISBLANK(C4608))),1,-1)</f>
        <v>-1</v>
      </c>
      <c r="J4608" s="0" t="n">
        <f aca="false">IF(ISBLANK(C4606),IF(AND(C4607=C4608,NOT(ISBLANK(C4607)),NOT(ISBLANK(C4608))),1,-1),-1)</f>
        <v>-1</v>
      </c>
      <c r="K4608" s="0" t="n">
        <f aca="false">IF(MAX(H4608:J4608)&lt;0,IF(OR(C4608=C4607,C4607=C4606),1,-1),MAX(H4608:J4608))</f>
        <v>0</v>
      </c>
    </row>
    <row r="4609" customFormat="false" ht="13.8" hidden="false" customHeight="false" outlineLevel="0" collapsed="false">
      <c r="B4609" s="8" t="n">
        <f aca="false">MAX(H4609:K4609)</f>
        <v>0</v>
      </c>
      <c r="C4609" s="11"/>
      <c r="D4609" s="10" t="e">
        <f aca="false">IF($A$1="WLB",INDEX(SupplierNomenclature!$D$1:$D$9996,MATCH(C4609,SupplierNomenclature!$I$1:$I$9996,0)),IF($A$1="BERU",INDEX(beru_assortment!$C$1:$C$10000,MATCH(C4609,beru_assortment!$I$1:$I$10000,0)),IF($A$1="OZON",INDEX(ozon_assortment!$F$3:$F$10000,MATCH(C4609,ozon_assortment!$E$3:$E$10000,0)),0)))</f>
        <v>#N/A</v>
      </c>
      <c r="E4609" s="7" t="n">
        <f aca="false">IF(ISBLANK(C4609), , IF(ISBLANK(C4608), E4607+1, E4608))</f>
        <v>0</v>
      </c>
      <c r="F4609" s="10" t="n">
        <f aca="false">IF(ISBLANK(C4609),,IF(OR(ISBLANK(C4608), C4608="Баркод"),1,F4608+1))</f>
        <v>0</v>
      </c>
      <c r="G4609" s="10" t="n">
        <f aca="false">IF(ISBLANK(C4610), F4609/2,)</f>
        <v>0</v>
      </c>
      <c r="H4609" s="0" t="n">
        <f aca="false">IF(ISBLANK(C4609),0,-1)</f>
        <v>0</v>
      </c>
      <c r="I4609" s="0" t="n">
        <f aca="false">IF(AND(ISBLANK(C4608),NOT(ISBLANK(C4609))),1,-1)</f>
        <v>-1</v>
      </c>
      <c r="J4609" s="0" t="n">
        <f aca="false">IF(ISBLANK(C4607),IF(AND(C4608=C4609,NOT(ISBLANK(C4608)),NOT(ISBLANK(C4609))),1,-1),-1)</f>
        <v>-1</v>
      </c>
      <c r="K4609" s="0" t="n">
        <f aca="false">IF(MAX(H4609:J4609)&lt;0,IF(OR(C4609=C4608,C4608=C4607),1,-1),MAX(H4609:J4609))</f>
        <v>0</v>
      </c>
    </row>
    <row r="4610" customFormat="false" ht="13.8" hidden="false" customHeight="false" outlineLevel="0" collapsed="false">
      <c r="B4610" s="8" t="n">
        <f aca="false">MAX(H4610:K4610)</f>
        <v>0</v>
      </c>
      <c r="C4610" s="11"/>
      <c r="D4610" s="10" t="e">
        <f aca="false">IF($A$1="WLB",INDEX(SupplierNomenclature!$D$1:$D$9996,MATCH(C4610,SupplierNomenclature!$I$1:$I$9996,0)),IF($A$1="BERU",INDEX(beru_assortment!$C$1:$C$10000,MATCH(C4610,beru_assortment!$I$1:$I$10000,0)),IF($A$1="OZON",INDEX(ozon_assortment!$F$3:$F$10000,MATCH(C4610,ozon_assortment!$E$3:$E$10000,0)),0)))</f>
        <v>#N/A</v>
      </c>
      <c r="E4610" s="7" t="n">
        <f aca="false">IF(ISBLANK(C4610), , IF(ISBLANK(C4609), E4608+1, E4609))</f>
        <v>0</v>
      </c>
      <c r="F4610" s="10" t="n">
        <f aca="false">IF(ISBLANK(C4610),,IF(OR(ISBLANK(C4609), C4609="Баркод"),1,F4609+1))</f>
        <v>0</v>
      </c>
      <c r="G4610" s="10" t="n">
        <f aca="false">IF(ISBLANK(C4611), F4610/2,)</f>
        <v>0</v>
      </c>
      <c r="H4610" s="0" t="n">
        <f aca="false">IF(ISBLANK(C4610),0,-1)</f>
        <v>0</v>
      </c>
      <c r="I4610" s="0" t="n">
        <f aca="false">IF(AND(ISBLANK(C4609),NOT(ISBLANK(C4610))),1,-1)</f>
        <v>-1</v>
      </c>
      <c r="J4610" s="0" t="n">
        <f aca="false">IF(ISBLANK(C4608),IF(AND(C4609=C4610,NOT(ISBLANK(C4609)),NOT(ISBLANK(C4610))),1,-1),-1)</f>
        <v>-1</v>
      </c>
      <c r="K4610" s="0" t="n">
        <f aca="false">IF(MAX(H4610:J4610)&lt;0,IF(OR(C4610=C4609,C4609=C4608),1,-1),MAX(H4610:J4610))</f>
        <v>0</v>
      </c>
    </row>
    <row r="4611" customFormat="false" ht="13.8" hidden="false" customHeight="false" outlineLevel="0" collapsed="false">
      <c r="B4611" s="8" t="n">
        <f aca="false">MAX(H4611:K4611)</f>
        <v>0</v>
      </c>
      <c r="C4611" s="11"/>
      <c r="D4611" s="10" t="e">
        <f aca="false">IF($A$1="WLB",INDEX(SupplierNomenclature!$D$1:$D$9996,MATCH(C4611,SupplierNomenclature!$I$1:$I$9996,0)),IF($A$1="BERU",INDEX(beru_assortment!$C$1:$C$10000,MATCH(C4611,beru_assortment!$I$1:$I$10000,0)),IF($A$1="OZON",INDEX(ozon_assortment!$F$3:$F$10000,MATCH(C4611,ozon_assortment!$E$3:$E$10000,0)),0)))</f>
        <v>#N/A</v>
      </c>
      <c r="E4611" s="7" t="n">
        <f aca="false">IF(ISBLANK(C4611), , IF(ISBLANK(C4610), E4609+1, E4610))</f>
        <v>0</v>
      </c>
      <c r="F4611" s="10" t="n">
        <f aca="false">IF(ISBLANK(C4611),,IF(OR(ISBLANK(C4610), C4610="Баркод"),1,F4610+1))</f>
        <v>0</v>
      </c>
      <c r="G4611" s="10" t="n">
        <f aca="false">IF(ISBLANK(C4612), F4611/2,)</f>
        <v>0</v>
      </c>
      <c r="H4611" s="0" t="n">
        <f aca="false">IF(ISBLANK(C4611),0,-1)</f>
        <v>0</v>
      </c>
      <c r="I4611" s="0" t="n">
        <f aca="false">IF(AND(ISBLANK(C4610),NOT(ISBLANK(C4611))),1,-1)</f>
        <v>-1</v>
      </c>
      <c r="J4611" s="0" t="n">
        <f aca="false">IF(ISBLANK(C4609),IF(AND(C4610=C4611,NOT(ISBLANK(C4610)),NOT(ISBLANK(C4611))),1,-1),-1)</f>
        <v>-1</v>
      </c>
      <c r="K4611" s="0" t="n">
        <f aca="false">IF(MAX(H4611:J4611)&lt;0,IF(OR(C4611=C4610,C4610=C4609),1,-1),MAX(H4611:J4611))</f>
        <v>0</v>
      </c>
    </row>
    <row r="4612" customFormat="false" ht="13.8" hidden="false" customHeight="false" outlineLevel="0" collapsed="false">
      <c r="B4612" s="8" t="n">
        <f aca="false">MAX(H4612:K4612)</f>
        <v>0</v>
      </c>
      <c r="C4612" s="11"/>
      <c r="D4612" s="10" t="e">
        <f aca="false">IF($A$1="WLB",INDEX(SupplierNomenclature!$D$1:$D$9996,MATCH(C4612,SupplierNomenclature!$I$1:$I$9996,0)),IF($A$1="BERU",INDEX(beru_assortment!$C$1:$C$10000,MATCH(C4612,beru_assortment!$I$1:$I$10000,0)),IF($A$1="OZON",INDEX(ozon_assortment!$F$3:$F$10000,MATCH(C4612,ozon_assortment!$E$3:$E$10000,0)),0)))</f>
        <v>#N/A</v>
      </c>
      <c r="E4612" s="7" t="n">
        <f aca="false">IF(ISBLANK(C4612), , IF(ISBLANK(C4611), E4610+1, E4611))</f>
        <v>0</v>
      </c>
      <c r="F4612" s="10" t="n">
        <f aca="false">IF(ISBLANK(C4612),,IF(OR(ISBLANK(C4611), C4611="Баркод"),1,F4611+1))</f>
        <v>0</v>
      </c>
      <c r="G4612" s="10" t="n">
        <f aca="false">IF(ISBLANK(C4613), F4612/2,)</f>
        <v>0</v>
      </c>
      <c r="H4612" s="0" t="n">
        <f aca="false">IF(ISBLANK(C4612),0,-1)</f>
        <v>0</v>
      </c>
      <c r="I4612" s="0" t="n">
        <f aca="false">IF(AND(ISBLANK(C4611),NOT(ISBLANK(C4612))),1,-1)</f>
        <v>-1</v>
      </c>
      <c r="J4612" s="0" t="n">
        <f aca="false">IF(ISBLANK(C4610),IF(AND(C4611=C4612,NOT(ISBLANK(C4611)),NOT(ISBLANK(C4612))),1,-1),-1)</f>
        <v>-1</v>
      </c>
      <c r="K4612" s="0" t="n">
        <f aca="false">IF(MAX(H4612:J4612)&lt;0,IF(OR(C4612=C4611,C4611=C4610),1,-1),MAX(H4612:J4612))</f>
        <v>0</v>
      </c>
    </row>
    <row r="4613" customFormat="false" ht="13.8" hidden="false" customHeight="false" outlineLevel="0" collapsed="false">
      <c r="B4613" s="8" t="n">
        <f aca="false">MAX(H4613:K4613)</f>
        <v>0</v>
      </c>
      <c r="C4613" s="11"/>
      <c r="D4613" s="10" t="e">
        <f aca="false">IF($A$1="WLB",INDEX(SupplierNomenclature!$D$1:$D$9996,MATCH(C4613,SupplierNomenclature!$I$1:$I$9996,0)),IF($A$1="BERU",INDEX(beru_assortment!$C$1:$C$10000,MATCH(C4613,beru_assortment!$I$1:$I$10000,0)),IF($A$1="OZON",INDEX(ozon_assortment!$F$3:$F$10000,MATCH(C4613,ozon_assortment!$E$3:$E$10000,0)),0)))</f>
        <v>#N/A</v>
      </c>
      <c r="E4613" s="7" t="n">
        <f aca="false">IF(ISBLANK(C4613), , IF(ISBLANK(C4612), E4611+1, E4612))</f>
        <v>0</v>
      </c>
      <c r="F4613" s="10" t="n">
        <f aca="false">IF(ISBLANK(C4613),,IF(OR(ISBLANK(C4612), C4612="Баркод"),1,F4612+1))</f>
        <v>0</v>
      </c>
      <c r="G4613" s="10" t="n">
        <f aca="false">IF(ISBLANK(C4614), F4613/2,)</f>
        <v>0</v>
      </c>
      <c r="H4613" s="0" t="n">
        <f aca="false">IF(ISBLANK(C4613),0,-1)</f>
        <v>0</v>
      </c>
      <c r="I4613" s="0" t="n">
        <f aca="false">IF(AND(ISBLANK(C4612),NOT(ISBLANK(C4613))),1,-1)</f>
        <v>-1</v>
      </c>
      <c r="J4613" s="0" t="n">
        <f aca="false">IF(ISBLANK(C4611),IF(AND(C4612=C4613,NOT(ISBLANK(C4612)),NOT(ISBLANK(C4613))),1,-1),-1)</f>
        <v>-1</v>
      </c>
      <c r="K4613" s="0" t="n">
        <f aca="false">IF(MAX(H4613:J4613)&lt;0,IF(OR(C4613=C4612,C4612=C4611),1,-1),MAX(H4613:J4613))</f>
        <v>0</v>
      </c>
    </row>
    <row r="4614" customFormat="false" ht="13.8" hidden="false" customHeight="false" outlineLevel="0" collapsed="false">
      <c r="B4614" s="8" t="n">
        <f aca="false">MAX(H4614:K4614)</f>
        <v>0</v>
      </c>
      <c r="C4614" s="11"/>
      <c r="D4614" s="10" t="e">
        <f aca="false">IF($A$1="WLB",INDEX(SupplierNomenclature!$D$1:$D$9996,MATCH(C4614,SupplierNomenclature!$I$1:$I$9996,0)),IF($A$1="BERU",INDEX(beru_assortment!$C$1:$C$10000,MATCH(C4614,beru_assortment!$I$1:$I$10000,0)),IF($A$1="OZON",INDEX(ozon_assortment!$F$3:$F$10000,MATCH(C4614,ozon_assortment!$E$3:$E$10000,0)),0)))</f>
        <v>#N/A</v>
      </c>
      <c r="E4614" s="7" t="n">
        <f aca="false">IF(ISBLANK(C4614), , IF(ISBLANK(C4613), E4612+1, E4613))</f>
        <v>0</v>
      </c>
      <c r="F4614" s="10" t="n">
        <f aca="false">IF(ISBLANK(C4614),,IF(OR(ISBLANK(C4613), C4613="Баркод"),1,F4613+1))</f>
        <v>0</v>
      </c>
      <c r="G4614" s="10" t="n">
        <f aca="false">IF(ISBLANK(C4615), F4614/2,)</f>
        <v>0</v>
      </c>
      <c r="H4614" s="0" t="n">
        <f aca="false">IF(ISBLANK(C4614),0,-1)</f>
        <v>0</v>
      </c>
      <c r="I4614" s="0" t="n">
        <f aca="false">IF(AND(ISBLANK(C4613),NOT(ISBLANK(C4614))),1,-1)</f>
        <v>-1</v>
      </c>
      <c r="J4614" s="0" t="n">
        <f aca="false">IF(ISBLANK(C4612),IF(AND(C4613=C4614,NOT(ISBLANK(C4613)),NOT(ISBLANK(C4614))),1,-1),-1)</f>
        <v>-1</v>
      </c>
      <c r="K4614" s="0" t="n">
        <f aca="false">IF(MAX(H4614:J4614)&lt;0,IF(OR(C4614=C4613,C4613=C4612),1,-1),MAX(H4614:J4614))</f>
        <v>0</v>
      </c>
    </row>
    <row r="4615" customFormat="false" ht="13.8" hidden="false" customHeight="false" outlineLevel="0" collapsed="false">
      <c r="B4615" s="8" t="n">
        <f aca="false">MAX(H4615:K4615)</f>
        <v>0</v>
      </c>
      <c r="C4615" s="11"/>
      <c r="D4615" s="10" t="e">
        <f aca="false">IF($A$1="WLB",INDEX(SupplierNomenclature!$D$1:$D$9996,MATCH(C4615,SupplierNomenclature!$I$1:$I$9996,0)),IF($A$1="BERU",INDEX(beru_assortment!$C$1:$C$10000,MATCH(C4615,beru_assortment!$I$1:$I$10000,0)),IF($A$1="OZON",INDEX(ozon_assortment!$F$3:$F$10000,MATCH(C4615,ozon_assortment!$E$3:$E$10000,0)),0)))</f>
        <v>#N/A</v>
      </c>
      <c r="E4615" s="7" t="n">
        <f aca="false">IF(ISBLANK(C4615), , IF(ISBLANK(C4614), E4613+1, E4614))</f>
        <v>0</v>
      </c>
      <c r="F4615" s="10" t="n">
        <f aca="false">IF(ISBLANK(C4615),,IF(OR(ISBLANK(C4614), C4614="Баркод"),1,F4614+1))</f>
        <v>0</v>
      </c>
      <c r="G4615" s="10" t="n">
        <f aca="false">IF(ISBLANK(C4616), F4615/2,)</f>
        <v>0</v>
      </c>
      <c r="H4615" s="0" t="n">
        <f aca="false">IF(ISBLANK(C4615),0,-1)</f>
        <v>0</v>
      </c>
      <c r="I4615" s="0" t="n">
        <f aca="false">IF(AND(ISBLANK(C4614),NOT(ISBLANK(C4615))),1,-1)</f>
        <v>-1</v>
      </c>
      <c r="J4615" s="0" t="n">
        <f aca="false">IF(ISBLANK(C4613),IF(AND(C4614=C4615,NOT(ISBLANK(C4614)),NOT(ISBLANK(C4615))),1,-1),-1)</f>
        <v>-1</v>
      </c>
      <c r="K4615" s="0" t="n">
        <f aca="false">IF(MAX(H4615:J4615)&lt;0,IF(OR(C4615=C4614,C4614=C4613),1,-1),MAX(H4615:J4615))</f>
        <v>0</v>
      </c>
    </row>
    <row r="4616" customFormat="false" ht="13.8" hidden="false" customHeight="false" outlineLevel="0" collapsed="false">
      <c r="B4616" s="8" t="n">
        <f aca="false">MAX(H4616:K4616)</f>
        <v>0</v>
      </c>
      <c r="C4616" s="11"/>
      <c r="D4616" s="10" t="e">
        <f aca="false">IF($A$1="WLB",INDEX(SupplierNomenclature!$D$1:$D$9996,MATCH(C4616,SupplierNomenclature!$I$1:$I$9996,0)),IF($A$1="BERU",INDEX(beru_assortment!$C$1:$C$10000,MATCH(C4616,beru_assortment!$I$1:$I$10000,0)),IF($A$1="OZON",INDEX(ozon_assortment!$F$3:$F$10000,MATCH(C4616,ozon_assortment!$E$3:$E$10000,0)),0)))</f>
        <v>#N/A</v>
      </c>
      <c r="E4616" s="7" t="n">
        <f aca="false">IF(ISBLANK(C4616), , IF(ISBLANK(C4615), E4614+1, E4615))</f>
        <v>0</v>
      </c>
      <c r="F4616" s="10" t="n">
        <f aca="false">IF(ISBLANK(C4616),,IF(OR(ISBLANK(C4615), C4615="Баркод"),1,F4615+1))</f>
        <v>0</v>
      </c>
      <c r="G4616" s="10" t="n">
        <f aca="false">IF(ISBLANK(C4617), F4616/2,)</f>
        <v>0</v>
      </c>
      <c r="H4616" s="0" t="n">
        <f aca="false">IF(ISBLANK(C4616),0,-1)</f>
        <v>0</v>
      </c>
      <c r="I4616" s="0" t="n">
        <f aca="false">IF(AND(ISBLANK(C4615),NOT(ISBLANK(C4616))),1,-1)</f>
        <v>-1</v>
      </c>
      <c r="J4616" s="0" t="n">
        <f aca="false">IF(ISBLANK(C4614),IF(AND(C4615=C4616,NOT(ISBLANK(C4615)),NOT(ISBLANK(C4616))),1,-1),-1)</f>
        <v>-1</v>
      </c>
      <c r="K4616" s="0" t="n">
        <f aca="false">IF(MAX(H4616:J4616)&lt;0,IF(OR(C4616=C4615,C4615=C4614),1,-1),MAX(H4616:J4616))</f>
        <v>0</v>
      </c>
    </row>
    <row r="4617" customFormat="false" ht="13.8" hidden="false" customHeight="false" outlineLevel="0" collapsed="false">
      <c r="B4617" s="8" t="n">
        <f aca="false">MAX(H4617:K4617)</f>
        <v>0</v>
      </c>
      <c r="C4617" s="11"/>
      <c r="D4617" s="10" t="e">
        <f aca="false">IF($A$1="WLB",INDEX(SupplierNomenclature!$D$1:$D$9996,MATCH(C4617,SupplierNomenclature!$I$1:$I$9996,0)),IF($A$1="BERU",INDEX(beru_assortment!$C$1:$C$10000,MATCH(C4617,beru_assortment!$I$1:$I$10000,0)),IF($A$1="OZON",INDEX(ozon_assortment!$F$3:$F$10000,MATCH(C4617,ozon_assortment!$E$3:$E$10000,0)),0)))</f>
        <v>#N/A</v>
      </c>
      <c r="E4617" s="7" t="n">
        <f aca="false">IF(ISBLANK(C4617), , IF(ISBLANK(C4616), E4615+1, E4616))</f>
        <v>0</v>
      </c>
      <c r="F4617" s="10" t="n">
        <f aca="false">IF(ISBLANK(C4617),,IF(OR(ISBLANK(C4616), C4616="Баркод"),1,F4616+1))</f>
        <v>0</v>
      </c>
      <c r="G4617" s="10" t="n">
        <f aca="false">IF(ISBLANK(C4618), F4617/2,)</f>
        <v>0</v>
      </c>
      <c r="H4617" s="0" t="n">
        <f aca="false">IF(ISBLANK(C4617),0,-1)</f>
        <v>0</v>
      </c>
      <c r="I4617" s="0" t="n">
        <f aca="false">IF(AND(ISBLANK(C4616),NOT(ISBLANK(C4617))),1,-1)</f>
        <v>-1</v>
      </c>
      <c r="J4617" s="0" t="n">
        <f aca="false">IF(ISBLANK(C4615),IF(AND(C4616=C4617,NOT(ISBLANK(C4616)),NOT(ISBLANK(C4617))),1,-1),-1)</f>
        <v>-1</v>
      </c>
      <c r="K4617" s="0" t="n">
        <f aca="false">IF(MAX(H4617:J4617)&lt;0,IF(OR(C4617=C4616,C4616=C4615),1,-1),MAX(H4617:J4617))</f>
        <v>0</v>
      </c>
    </row>
    <row r="4618" customFormat="false" ht="13.8" hidden="false" customHeight="false" outlineLevel="0" collapsed="false">
      <c r="B4618" s="8" t="n">
        <f aca="false">MAX(H4618:K4618)</f>
        <v>0</v>
      </c>
      <c r="C4618" s="11"/>
      <c r="D4618" s="10" t="e">
        <f aca="false">IF($A$1="WLB",INDEX(SupplierNomenclature!$D$1:$D$9996,MATCH(C4618,SupplierNomenclature!$I$1:$I$9996,0)),IF($A$1="BERU",INDEX(beru_assortment!$C$1:$C$10000,MATCH(C4618,beru_assortment!$I$1:$I$10000,0)),IF($A$1="OZON",INDEX(ozon_assortment!$F$3:$F$10000,MATCH(C4618,ozon_assortment!$E$3:$E$10000,0)),0)))</f>
        <v>#N/A</v>
      </c>
      <c r="E4618" s="7" t="n">
        <f aca="false">IF(ISBLANK(C4618), , IF(ISBLANK(C4617), E4616+1, E4617))</f>
        <v>0</v>
      </c>
      <c r="F4618" s="10" t="n">
        <f aca="false">IF(ISBLANK(C4618),,IF(OR(ISBLANK(C4617), C4617="Баркод"),1,F4617+1))</f>
        <v>0</v>
      </c>
      <c r="G4618" s="10" t="n">
        <f aca="false">IF(ISBLANK(C4619), F4618/2,)</f>
        <v>0</v>
      </c>
      <c r="H4618" s="0" t="n">
        <f aca="false">IF(ISBLANK(C4618),0,-1)</f>
        <v>0</v>
      </c>
      <c r="I4618" s="0" t="n">
        <f aca="false">IF(AND(ISBLANK(C4617),NOT(ISBLANK(C4618))),1,-1)</f>
        <v>-1</v>
      </c>
      <c r="J4618" s="0" t="n">
        <f aca="false">IF(ISBLANK(C4616),IF(AND(C4617=C4618,NOT(ISBLANK(C4617)),NOT(ISBLANK(C4618))),1,-1),-1)</f>
        <v>-1</v>
      </c>
      <c r="K4618" s="0" t="n">
        <f aca="false">IF(MAX(H4618:J4618)&lt;0,IF(OR(C4618=C4617,C4617=C4616),1,-1),MAX(H4618:J4618))</f>
        <v>0</v>
      </c>
    </row>
    <row r="4619" customFormat="false" ht="13.8" hidden="false" customHeight="false" outlineLevel="0" collapsed="false">
      <c r="B4619" s="8" t="n">
        <f aca="false">MAX(H4619:K4619)</f>
        <v>0</v>
      </c>
      <c r="C4619" s="11"/>
      <c r="D4619" s="10" t="e">
        <f aca="false">IF($A$1="WLB",INDEX(SupplierNomenclature!$D$1:$D$9996,MATCH(C4619,SupplierNomenclature!$I$1:$I$9996,0)),IF($A$1="BERU",INDEX(beru_assortment!$C$1:$C$10000,MATCH(C4619,beru_assortment!$I$1:$I$10000,0)),IF($A$1="OZON",INDEX(ozon_assortment!$F$3:$F$10000,MATCH(C4619,ozon_assortment!$E$3:$E$10000,0)),0)))</f>
        <v>#N/A</v>
      </c>
      <c r="E4619" s="7" t="n">
        <f aca="false">IF(ISBLANK(C4619), , IF(ISBLANK(C4618), E4617+1, E4618))</f>
        <v>0</v>
      </c>
      <c r="F4619" s="10" t="n">
        <f aca="false">IF(ISBLANK(C4619),,IF(OR(ISBLANK(C4618), C4618="Баркод"),1,F4618+1))</f>
        <v>0</v>
      </c>
      <c r="G4619" s="10" t="n">
        <f aca="false">IF(ISBLANK(C4620), F4619/2,)</f>
        <v>0</v>
      </c>
      <c r="H4619" s="0" t="n">
        <f aca="false">IF(ISBLANK(C4619),0,-1)</f>
        <v>0</v>
      </c>
      <c r="I4619" s="0" t="n">
        <f aca="false">IF(AND(ISBLANK(C4618),NOT(ISBLANK(C4619))),1,-1)</f>
        <v>-1</v>
      </c>
      <c r="J4619" s="0" t="n">
        <f aca="false">IF(ISBLANK(C4617),IF(AND(C4618=C4619,NOT(ISBLANK(C4618)),NOT(ISBLANK(C4619))),1,-1),-1)</f>
        <v>-1</v>
      </c>
      <c r="K4619" s="0" t="n">
        <f aca="false">IF(MAX(H4619:J4619)&lt;0,IF(OR(C4619=C4618,C4618=C4617),1,-1),MAX(H4619:J4619))</f>
        <v>0</v>
      </c>
    </row>
    <row r="4620" customFormat="false" ht="13.8" hidden="false" customHeight="false" outlineLevel="0" collapsed="false">
      <c r="B4620" s="8" t="n">
        <f aca="false">MAX(H4620:K4620)</f>
        <v>0</v>
      </c>
      <c r="C4620" s="11"/>
      <c r="D4620" s="10" t="e">
        <f aca="false">IF($A$1="WLB",INDEX(SupplierNomenclature!$D$1:$D$9996,MATCH(C4620,SupplierNomenclature!$I$1:$I$9996,0)),IF($A$1="BERU",INDEX(beru_assortment!$C$1:$C$10000,MATCH(C4620,beru_assortment!$I$1:$I$10000,0)),IF($A$1="OZON",INDEX(ozon_assortment!$F$3:$F$10000,MATCH(C4620,ozon_assortment!$E$3:$E$10000,0)),0)))</f>
        <v>#N/A</v>
      </c>
      <c r="E4620" s="7" t="n">
        <f aca="false">IF(ISBLANK(C4620), , IF(ISBLANK(C4619), E4618+1, E4619))</f>
        <v>0</v>
      </c>
      <c r="F4620" s="10" t="n">
        <f aca="false">IF(ISBLANK(C4620),,IF(OR(ISBLANK(C4619), C4619="Баркод"),1,F4619+1))</f>
        <v>0</v>
      </c>
      <c r="G4620" s="10" t="n">
        <f aca="false">IF(ISBLANK(C4621), F4620/2,)</f>
        <v>0</v>
      </c>
      <c r="H4620" s="0" t="n">
        <f aca="false">IF(ISBLANK(C4620),0,-1)</f>
        <v>0</v>
      </c>
      <c r="I4620" s="0" t="n">
        <f aca="false">IF(AND(ISBLANK(C4619),NOT(ISBLANK(C4620))),1,-1)</f>
        <v>-1</v>
      </c>
      <c r="J4620" s="0" t="n">
        <f aca="false">IF(ISBLANK(C4618),IF(AND(C4619=C4620,NOT(ISBLANK(C4619)),NOT(ISBLANK(C4620))),1,-1),-1)</f>
        <v>-1</v>
      </c>
      <c r="K4620" s="0" t="n">
        <f aca="false">IF(MAX(H4620:J4620)&lt;0,IF(OR(C4620=C4619,C4619=C4618),1,-1),MAX(H4620:J4620))</f>
        <v>0</v>
      </c>
    </row>
    <row r="4621" customFormat="false" ht="13.8" hidden="false" customHeight="false" outlineLevel="0" collapsed="false">
      <c r="B4621" s="8" t="n">
        <f aca="false">MAX(H4621:K4621)</f>
        <v>0</v>
      </c>
      <c r="C4621" s="11"/>
      <c r="D4621" s="10" t="e">
        <f aca="false">IF($A$1="WLB",INDEX(SupplierNomenclature!$D$1:$D$9996,MATCH(C4621,SupplierNomenclature!$I$1:$I$9996,0)),IF($A$1="BERU",INDEX(beru_assortment!$C$1:$C$10000,MATCH(C4621,beru_assortment!$I$1:$I$10000,0)),IF($A$1="OZON",INDEX(ozon_assortment!$F$3:$F$10000,MATCH(C4621,ozon_assortment!$E$3:$E$10000,0)),0)))</f>
        <v>#N/A</v>
      </c>
      <c r="E4621" s="7" t="n">
        <f aca="false">IF(ISBLANK(C4621), , IF(ISBLANK(C4620), E4619+1, E4620))</f>
        <v>0</v>
      </c>
      <c r="F4621" s="10" t="n">
        <f aca="false">IF(ISBLANK(C4621),,IF(OR(ISBLANK(C4620), C4620="Баркод"),1,F4620+1))</f>
        <v>0</v>
      </c>
      <c r="G4621" s="10" t="n">
        <f aca="false">IF(ISBLANK(C4622), F4621/2,)</f>
        <v>0</v>
      </c>
      <c r="H4621" s="0" t="n">
        <f aca="false">IF(ISBLANK(C4621),0,-1)</f>
        <v>0</v>
      </c>
      <c r="I4621" s="0" t="n">
        <f aca="false">IF(AND(ISBLANK(C4620),NOT(ISBLANK(C4621))),1,-1)</f>
        <v>-1</v>
      </c>
      <c r="J4621" s="0" t="n">
        <f aca="false">IF(ISBLANK(C4619),IF(AND(C4620=C4621,NOT(ISBLANK(C4620)),NOT(ISBLANK(C4621))),1,-1),-1)</f>
        <v>-1</v>
      </c>
      <c r="K4621" s="0" t="n">
        <f aca="false">IF(MAX(H4621:J4621)&lt;0,IF(OR(C4621=C4620,C4620=C4619),1,-1),MAX(H4621:J4621))</f>
        <v>0</v>
      </c>
    </row>
    <row r="4622" customFormat="false" ht="13.8" hidden="false" customHeight="false" outlineLevel="0" collapsed="false">
      <c r="B4622" s="8" t="n">
        <f aca="false">MAX(H4622:K4622)</f>
        <v>0</v>
      </c>
      <c r="C4622" s="11"/>
      <c r="D4622" s="10" t="e">
        <f aca="false">IF($A$1="WLB",INDEX(SupplierNomenclature!$D$1:$D$9996,MATCH(C4622,SupplierNomenclature!$I$1:$I$9996,0)),IF($A$1="BERU",INDEX(beru_assortment!$C$1:$C$10000,MATCH(C4622,beru_assortment!$I$1:$I$10000,0)),IF($A$1="OZON",INDEX(ozon_assortment!$F$3:$F$10000,MATCH(C4622,ozon_assortment!$E$3:$E$10000,0)),0)))</f>
        <v>#N/A</v>
      </c>
      <c r="E4622" s="7" t="n">
        <f aca="false">IF(ISBLANK(C4622), , IF(ISBLANK(C4621), E4620+1, E4621))</f>
        <v>0</v>
      </c>
      <c r="F4622" s="10" t="n">
        <f aca="false">IF(ISBLANK(C4622),,IF(OR(ISBLANK(C4621), C4621="Баркод"),1,F4621+1))</f>
        <v>0</v>
      </c>
      <c r="G4622" s="10" t="n">
        <f aca="false">IF(ISBLANK(C4623), F4622/2,)</f>
        <v>0</v>
      </c>
      <c r="H4622" s="0" t="n">
        <f aca="false">IF(ISBLANK(C4622),0,-1)</f>
        <v>0</v>
      </c>
      <c r="I4622" s="0" t="n">
        <f aca="false">IF(AND(ISBLANK(C4621),NOT(ISBLANK(C4622))),1,-1)</f>
        <v>-1</v>
      </c>
      <c r="J4622" s="0" t="n">
        <f aca="false">IF(ISBLANK(C4620),IF(AND(C4621=C4622,NOT(ISBLANK(C4621)),NOT(ISBLANK(C4622))),1,-1),-1)</f>
        <v>-1</v>
      </c>
      <c r="K4622" s="0" t="n">
        <f aca="false">IF(MAX(H4622:J4622)&lt;0,IF(OR(C4622=C4621,C4621=C4620),1,-1),MAX(H4622:J4622))</f>
        <v>0</v>
      </c>
    </row>
    <row r="4623" customFormat="false" ht="13.8" hidden="false" customHeight="false" outlineLevel="0" collapsed="false">
      <c r="B4623" s="8" t="n">
        <f aca="false">MAX(H4623:K4623)</f>
        <v>0</v>
      </c>
      <c r="C4623" s="11"/>
      <c r="D4623" s="10" t="e">
        <f aca="false">IF($A$1="WLB",INDEX(SupplierNomenclature!$D$1:$D$9996,MATCH(C4623,SupplierNomenclature!$I$1:$I$9996,0)),IF($A$1="BERU",INDEX(beru_assortment!$C$1:$C$10000,MATCH(C4623,beru_assortment!$I$1:$I$10000,0)),IF($A$1="OZON",INDEX(ozon_assortment!$F$3:$F$10000,MATCH(C4623,ozon_assortment!$E$3:$E$10000,0)),0)))</f>
        <v>#N/A</v>
      </c>
      <c r="E4623" s="7" t="n">
        <f aca="false">IF(ISBLANK(C4623), , IF(ISBLANK(C4622), E4621+1, E4622))</f>
        <v>0</v>
      </c>
      <c r="F4623" s="10" t="n">
        <f aca="false">IF(ISBLANK(C4623),,IF(OR(ISBLANK(C4622), C4622="Баркод"),1,F4622+1))</f>
        <v>0</v>
      </c>
      <c r="G4623" s="10" t="n">
        <f aca="false">IF(ISBLANK(C4624), F4623/2,)</f>
        <v>0</v>
      </c>
      <c r="H4623" s="0" t="n">
        <f aca="false">IF(ISBLANK(C4623),0,-1)</f>
        <v>0</v>
      </c>
      <c r="I4623" s="0" t="n">
        <f aca="false">IF(AND(ISBLANK(C4622),NOT(ISBLANK(C4623))),1,-1)</f>
        <v>-1</v>
      </c>
      <c r="J4623" s="0" t="n">
        <f aca="false">IF(ISBLANK(C4621),IF(AND(C4622=C4623,NOT(ISBLANK(C4622)),NOT(ISBLANK(C4623))),1,-1),-1)</f>
        <v>-1</v>
      </c>
      <c r="K4623" s="0" t="n">
        <f aca="false">IF(MAX(H4623:J4623)&lt;0,IF(OR(C4623=C4622,C4622=C4621),1,-1),MAX(H4623:J4623))</f>
        <v>0</v>
      </c>
    </row>
    <row r="4624" customFormat="false" ht="13.8" hidden="false" customHeight="false" outlineLevel="0" collapsed="false">
      <c r="B4624" s="8" t="n">
        <f aca="false">MAX(H4624:K4624)</f>
        <v>0</v>
      </c>
      <c r="C4624" s="11"/>
      <c r="D4624" s="10" t="e">
        <f aca="false">IF($A$1="WLB",INDEX(SupplierNomenclature!$D$1:$D$9996,MATCH(C4624,SupplierNomenclature!$I$1:$I$9996,0)),IF($A$1="BERU",INDEX(beru_assortment!$C$1:$C$10000,MATCH(C4624,beru_assortment!$I$1:$I$10000,0)),IF($A$1="OZON",INDEX(ozon_assortment!$F$3:$F$10000,MATCH(C4624,ozon_assortment!$E$3:$E$10000,0)),0)))</f>
        <v>#N/A</v>
      </c>
      <c r="E4624" s="7" t="n">
        <f aca="false">IF(ISBLANK(C4624), , IF(ISBLANK(C4623), E4622+1, E4623))</f>
        <v>0</v>
      </c>
      <c r="F4624" s="10" t="n">
        <f aca="false">IF(ISBLANK(C4624),,IF(OR(ISBLANK(C4623), C4623="Баркод"),1,F4623+1))</f>
        <v>0</v>
      </c>
      <c r="G4624" s="10" t="n">
        <f aca="false">IF(ISBLANK(C4625), F4624/2,)</f>
        <v>0</v>
      </c>
      <c r="H4624" s="0" t="n">
        <f aca="false">IF(ISBLANK(C4624),0,-1)</f>
        <v>0</v>
      </c>
      <c r="I4624" s="0" t="n">
        <f aca="false">IF(AND(ISBLANK(C4623),NOT(ISBLANK(C4624))),1,-1)</f>
        <v>-1</v>
      </c>
      <c r="J4624" s="0" t="n">
        <f aca="false">IF(ISBLANK(C4622),IF(AND(C4623=C4624,NOT(ISBLANK(C4623)),NOT(ISBLANK(C4624))),1,-1),-1)</f>
        <v>-1</v>
      </c>
      <c r="K4624" s="0" t="n">
        <f aca="false">IF(MAX(H4624:J4624)&lt;0,IF(OR(C4624=C4623,C4623=C4622),1,-1),MAX(H4624:J4624))</f>
        <v>0</v>
      </c>
    </row>
    <row r="4625" customFormat="false" ht="13.8" hidden="false" customHeight="false" outlineLevel="0" collapsed="false">
      <c r="B4625" s="8" t="n">
        <f aca="false">MAX(H4625:K4625)</f>
        <v>0</v>
      </c>
      <c r="C4625" s="11"/>
      <c r="D4625" s="10" t="e">
        <f aca="false">IF($A$1="WLB",INDEX(SupplierNomenclature!$D$1:$D$9996,MATCH(C4625,SupplierNomenclature!$I$1:$I$9996,0)),IF($A$1="BERU",INDEX(beru_assortment!$C$1:$C$10000,MATCH(C4625,beru_assortment!$I$1:$I$10000,0)),IF($A$1="OZON",INDEX(ozon_assortment!$F$3:$F$10000,MATCH(C4625,ozon_assortment!$E$3:$E$10000,0)),0)))</f>
        <v>#N/A</v>
      </c>
      <c r="E4625" s="7" t="n">
        <f aca="false">IF(ISBLANK(C4625), , IF(ISBLANK(C4624), E4623+1, E4624))</f>
        <v>0</v>
      </c>
      <c r="F4625" s="10" t="n">
        <f aca="false">IF(ISBLANK(C4625),,IF(OR(ISBLANK(C4624), C4624="Баркод"),1,F4624+1))</f>
        <v>0</v>
      </c>
      <c r="G4625" s="10" t="n">
        <f aca="false">IF(ISBLANK(C4626), F4625/2,)</f>
        <v>0</v>
      </c>
      <c r="H4625" s="0" t="n">
        <f aca="false">IF(ISBLANK(C4625),0,-1)</f>
        <v>0</v>
      </c>
      <c r="I4625" s="0" t="n">
        <f aca="false">IF(AND(ISBLANK(C4624),NOT(ISBLANK(C4625))),1,-1)</f>
        <v>-1</v>
      </c>
      <c r="J4625" s="0" t="n">
        <f aca="false">IF(ISBLANK(C4623),IF(AND(C4624=C4625,NOT(ISBLANK(C4624)),NOT(ISBLANK(C4625))),1,-1),-1)</f>
        <v>-1</v>
      </c>
      <c r="K4625" s="0" t="n">
        <f aca="false">IF(MAX(H4625:J4625)&lt;0,IF(OR(C4625=C4624,C4624=C4623),1,-1),MAX(H4625:J4625))</f>
        <v>0</v>
      </c>
    </row>
    <row r="4626" customFormat="false" ht="13.8" hidden="false" customHeight="false" outlineLevel="0" collapsed="false">
      <c r="B4626" s="8" t="n">
        <f aca="false">MAX(H4626:K4626)</f>
        <v>0</v>
      </c>
      <c r="C4626" s="11"/>
      <c r="D4626" s="10" t="e">
        <f aca="false">IF($A$1="WLB",INDEX(SupplierNomenclature!$D$1:$D$9996,MATCH(C4626,SupplierNomenclature!$I$1:$I$9996,0)),IF($A$1="BERU",INDEX(beru_assortment!$C$1:$C$10000,MATCH(C4626,beru_assortment!$I$1:$I$10000,0)),IF($A$1="OZON",INDEX(ozon_assortment!$F$3:$F$10000,MATCH(C4626,ozon_assortment!$E$3:$E$10000,0)),0)))</f>
        <v>#N/A</v>
      </c>
      <c r="E4626" s="7" t="n">
        <f aca="false">IF(ISBLANK(C4626), , IF(ISBLANK(C4625), E4624+1, E4625))</f>
        <v>0</v>
      </c>
      <c r="F4626" s="10" t="n">
        <f aca="false">IF(ISBLANK(C4626),,IF(OR(ISBLANK(C4625), C4625="Баркод"),1,F4625+1))</f>
        <v>0</v>
      </c>
      <c r="G4626" s="10" t="n">
        <f aca="false">IF(ISBLANK(C4627), F4626/2,)</f>
        <v>0</v>
      </c>
      <c r="H4626" s="0" t="n">
        <f aca="false">IF(ISBLANK(C4626),0,-1)</f>
        <v>0</v>
      </c>
      <c r="I4626" s="0" t="n">
        <f aca="false">IF(AND(ISBLANK(C4625),NOT(ISBLANK(C4626))),1,-1)</f>
        <v>-1</v>
      </c>
      <c r="J4626" s="0" t="n">
        <f aca="false">IF(ISBLANK(C4624),IF(AND(C4625=C4626,NOT(ISBLANK(C4625)),NOT(ISBLANK(C4626))),1,-1),-1)</f>
        <v>-1</v>
      </c>
      <c r="K4626" s="0" t="n">
        <f aca="false">IF(MAX(H4626:J4626)&lt;0,IF(OR(C4626=C4625,C4625=C4624),1,-1),MAX(H4626:J4626))</f>
        <v>0</v>
      </c>
    </row>
    <row r="4627" customFormat="false" ht="13.8" hidden="false" customHeight="false" outlineLevel="0" collapsed="false">
      <c r="B4627" s="8" t="n">
        <f aca="false">MAX(H4627:K4627)</f>
        <v>0</v>
      </c>
      <c r="C4627" s="11"/>
      <c r="D4627" s="10" t="e">
        <f aca="false">IF($A$1="WLB",INDEX(SupplierNomenclature!$D$1:$D$9996,MATCH(C4627,SupplierNomenclature!$I$1:$I$9996,0)),IF($A$1="BERU",INDEX(beru_assortment!$C$1:$C$10000,MATCH(C4627,beru_assortment!$I$1:$I$10000,0)),IF($A$1="OZON",INDEX(ozon_assortment!$F$3:$F$10000,MATCH(C4627,ozon_assortment!$E$3:$E$10000,0)),0)))</f>
        <v>#N/A</v>
      </c>
      <c r="E4627" s="7" t="n">
        <f aca="false">IF(ISBLANK(C4627), , IF(ISBLANK(C4626), E4625+1, E4626))</f>
        <v>0</v>
      </c>
      <c r="F4627" s="10" t="n">
        <f aca="false">IF(ISBLANK(C4627),,IF(OR(ISBLANK(C4626), C4626="Баркод"),1,F4626+1))</f>
        <v>0</v>
      </c>
      <c r="G4627" s="10" t="n">
        <f aca="false">IF(ISBLANK(C4628), F4627/2,)</f>
        <v>0</v>
      </c>
      <c r="H4627" s="0" t="n">
        <f aca="false">IF(ISBLANK(C4627),0,-1)</f>
        <v>0</v>
      </c>
      <c r="I4627" s="0" t="n">
        <f aca="false">IF(AND(ISBLANK(C4626),NOT(ISBLANK(C4627))),1,-1)</f>
        <v>-1</v>
      </c>
      <c r="J4627" s="0" t="n">
        <f aca="false">IF(ISBLANK(C4625),IF(AND(C4626=C4627,NOT(ISBLANK(C4626)),NOT(ISBLANK(C4627))),1,-1),-1)</f>
        <v>-1</v>
      </c>
      <c r="K4627" s="0" t="n">
        <f aca="false">IF(MAX(H4627:J4627)&lt;0,IF(OR(C4627=C4626,C4626=C4625),1,-1),MAX(H4627:J4627))</f>
        <v>0</v>
      </c>
    </row>
    <row r="4628" customFormat="false" ht="13.8" hidden="false" customHeight="false" outlineLevel="0" collapsed="false">
      <c r="B4628" s="8" t="n">
        <f aca="false">MAX(H4628:K4628)</f>
        <v>0</v>
      </c>
      <c r="C4628" s="11"/>
      <c r="D4628" s="10" t="e">
        <f aca="false">IF($A$1="WLB",INDEX(SupplierNomenclature!$D$1:$D$9996,MATCH(C4628,SupplierNomenclature!$I$1:$I$9996,0)),IF($A$1="BERU",INDEX(beru_assortment!$C$1:$C$10000,MATCH(C4628,beru_assortment!$I$1:$I$10000,0)),IF($A$1="OZON",INDEX(ozon_assortment!$F$3:$F$10000,MATCH(C4628,ozon_assortment!$E$3:$E$10000,0)),0)))</f>
        <v>#N/A</v>
      </c>
      <c r="E4628" s="7" t="n">
        <f aca="false">IF(ISBLANK(C4628), , IF(ISBLANK(C4627), E4626+1, E4627))</f>
        <v>0</v>
      </c>
      <c r="F4628" s="10" t="n">
        <f aca="false">IF(ISBLANK(C4628),,IF(OR(ISBLANK(C4627), C4627="Баркод"),1,F4627+1))</f>
        <v>0</v>
      </c>
      <c r="G4628" s="10" t="n">
        <f aca="false">IF(ISBLANK(C4629), F4628/2,)</f>
        <v>0</v>
      </c>
      <c r="H4628" s="0" t="n">
        <f aca="false">IF(ISBLANK(C4628),0,-1)</f>
        <v>0</v>
      </c>
      <c r="I4628" s="0" t="n">
        <f aca="false">IF(AND(ISBLANK(C4627),NOT(ISBLANK(C4628))),1,-1)</f>
        <v>-1</v>
      </c>
      <c r="J4628" s="0" t="n">
        <f aca="false">IF(ISBLANK(C4626),IF(AND(C4627=C4628,NOT(ISBLANK(C4627)),NOT(ISBLANK(C4628))),1,-1),-1)</f>
        <v>-1</v>
      </c>
      <c r="K4628" s="0" t="n">
        <f aca="false">IF(MAX(H4628:J4628)&lt;0,IF(OR(C4628=C4627,C4627=C4626),1,-1),MAX(H4628:J4628))</f>
        <v>0</v>
      </c>
    </row>
    <row r="4629" customFormat="false" ht="13.8" hidden="false" customHeight="false" outlineLevel="0" collapsed="false">
      <c r="B4629" s="8" t="n">
        <f aca="false">MAX(H4629:K4629)</f>
        <v>0</v>
      </c>
      <c r="C4629" s="11"/>
      <c r="D4629" s="10" t="e">
        <f aca="false">IF($A$1="WLB",INDEX(SupplierNomenclature!$D$1:$D$9996,MATCH(C4629,SupplierNomenclature!$I$1:$I$9996,0)),IF($A$1="BERU",INDEX(beru_assortment!$C$1:$C$10000,MATCH(C4629,beru_assortment!$I$1:$I$10000,0)),IF($A$1="OZON",INDEX(ozon_assortment!$F$3:$F$10000,MATCH(C4629,ozon_assortment!$E$3:$E$10000,0)),0)))</f>
        <v>#N/A</v>
      </c>
      <c r="E4629" s="7" t="n">
        <f aca="false">IF(ISBLANK(C4629), , IF(ISBLANK(C4628), E4627+1, E4628))</f>
        <v>0</v>
      </c>
      <c r="F4629" s="10" t="n">
        <f aca="false">IF(ISBLANK(C4629),,IF(OR(ISBLANK(C4628), C4628="Баркод"),1,F4628+1))</f>
        <v>0</v>
      </c>
      <c r="G4629" s="10" t="n">
        <f aca="false">IF(ISBLANK(C4630), F4629/2,)</f>
        <v>0</v>
      </c>
      <c r="H4629" s="0" t="n">
        <f aca="false">IF(ISBLANK(C4629),0,-1)</f>
        <v>0</v>
      </c>
      <c r="I4629" s="0" t="n">
        <f aca="false">IF(AND(ISBLANK(C4628),NOT(ISBLANK(C4629))),1,-1)</f>
        <v>-1</v>
      </c>
      <c r="J4629" s="0" t="n">
        <f aca="false">IF(ISBLANK(C4627),IF(AND(C4628=C4629,NOT(ISBLANK(C4628)),NOT(ISBLANK(C4629))),1,-1),-1)</f>
        <v>-1</v>
      </c>
      <c r="K4629" s="0" t="n">
        <f aca="false">IF(MAX(H4629:J4629)&lt;0,IF(OR(C4629=C4628,C4628=C4627),1,-1),MAX(H4629:J4629))</f>
        <v>0</v>
      </c>
    </row>
    <row r="4630" customFormat="false" ht="13.8" hidden="false" customHeight="false" outlineLevel="0" collapsed="false">
      <c r="B4630" s="8" t="n">
        <f aca="false">MAX(H4630:K4630)</f>
        <v>0</v>
      </c>
      <c r="C4630" s="11"/>
      <c r="D4630" s="10" t="e">
        <f aca="false">IF($A$1="WLB",INDEX(SupplierNomenclature!$D$1:$D$9996,MATCH(C4630,SupplierNomenclature!$I$1:$I$9996,0)),IF($A$1="BERU",INDEX(beru_assortment!$C$1:$C$10000,MATCH(C4630,beru_assortment!$I$1:$I$10000,0)),IF($A$1="OZON",INDEX(ozon_assortment!$F$3:$F$10000,MATCH(C4630,ozon_assortment!$E$3:$E$10000,0)),0)))</f>
        <v>#N/A</v>
      </c>
      <c r="E4630" s="7" t="n">
        <f aca="false">IF(ISBLANK(C4630), , IF(ISBLANK(C4629), E4628+1, E4629))</f>
        <v>0</v>
      </c>
      <c r="F4630" s="10" t="n">
        <f aca="false">IF(ISBLANK(C4630),,IF(OR(ISBLANK(C4629), C4629="Баркод"),1,F4629+1))</f>
        <v>0</v>
      </c>
      <c r="G4630" s="10" t="n">
        <f aca="false">IF(ISBLANK(C4631), F4630/2,)</f>
        <v>0</v>
      </c>
      <c r="H4630" s="0" t="n">
        <f aca="false">IF(ISBLANK(C4630),0,-1)</f>
        <v>0</v>
      </c>
      <c r="I4630" s="0" t="n">
        <f aca="false">IF(AND(ISBLANK(C4629),NOT(ISBLANK(C4630))),1,-1)</f>
        <v>-1</v>
      </c>
      <c r="J4630" s="0" t="n">
        <f aca="false">IF(ISBLANK(C4628),IF(AND(C4629=C4630,NOT(ISBLANK(C4629)),NOT(ISBLANK(C4630))),1,-1),-1)</f>
        <v>-1</v>
      </c>
      <c r="K4630" s="0" t="n">
        <f aca="false">IF(MAX(H4630:J4630)&lt;0,IF(OR(C4630=C4629,C4629=C4628),1,-1),MAX(H4630:J4630))</f>
        <v>0</v>
      </c>
    </row>
    <row r="4631" customFormat="false" ht="13.8" hidden="false" customHeight="false" outlineLevel="0" collapsed="false">
      <c r="B4631" s="8" t="n">
        <f aca="false">MAX(H4631:K4631)</f>
        <v>0</v>
      </c>
      <c r="C4631" s="11"/>
      <c r="D4631" s="10" t="e">
        <f aca="false">IF($A$1="WLB",INDEX(SupplierNomenclature!$D$1:$D$9996,MATCH(C4631,SupplierNomenclature!$I$1:$I$9996,0)),IF($A$1="BERU",INDEX(beru_assortment!$C$1:$C$10000,MATCH(C4631,beru_assortment!$I$1:$I$10000,0)),IF($A$1="OZON",INDEX(ozon_assortment!$F$3:$F$10000,MATCH(C4631,ozon_assortment!$E$3:$E$10000,0)),0)))</f>
        <v>#N/A</v>
      </c>
      <c r="E4631" s="7" t="n">
        <f aca="false">IF(ISBLANK(C4631), , IF(ISBLANK(C4630), E4629+1, E4630))</f>
        <v>0</v>
      </c>
      <c r="F4631" s="10" t="n">
        <f aca="false">IF(ISBLANK(C4631),,IF(OR(ISBLANK(C4630), C4630="Баркод"),1,F4630+1))</f>
        <v>0</v>
      </c>
      <c r="G4631" s="10" t="n">
        <f aca="false">IF(ISBLANK(C4632), F4631/2,)</f>
        <v>0</v>
      </c>
      <c r="H4631" s="0" t="n">
        <f aca="false">IF(ISBLANK(C4631),0,-1)</f>
        <v>0</v>
      </c>
      <c r="I4631" s="0" t="n">
        <f aca="false">IF(AND(ISBLANK(C4630),NOT(ISBLANK(C4631))),1,-1)</f>
        <v>-1</v>
      </c>
      <c r="J4631" s="0" t="n">
        <f aca="false">IF(ISBLANK(C4629),IF(AND(C4630=C4631,NOT(ISBLANK(C4630)),NOT(ISBLANK(C4631))),1,-1),-1)</f>
        <v>-1</v>
      </c>
      <c r="K4631" s="0" t="n">
        <f aca="false">IF(MAX(H4631:J4631)&lt;0,IF(OR(C4631=C4630,C4630=C4629),1,-1),MAX(H4631:J4631))</f>
        <v>0</v>
      </c>
    </row>
    <row r="4632" customFormat="false" ht="13.8" hidden="false" customHeight="false" outlineLevel="0" collapsed="false">
      <c r="B4632" s="8" t="n">
        <f aca="false">MAX(H4632:K4632)</f>
        <v>0</v>
      </c>
      <c r="C4632" s="11"/>
      <c r="D4632" s="10" t="e">
        <f aca="false">IF($A$1="WLB",INDEX(SupplierNomenclature!$D$1:$D$9996,MATCH(C4632,SupplierNomenclature!$I$1:$I$9996,0)),IF($A$1="BERU",INDEX(beru_assortment!$C$1:$C$10000,MATCH(C4632,beru_assortment!$I$1:$I$10000,0)),IF($A$1="OZON",INDEX(ozon_assortment!$F$3:$F$10000,MATCH(C4632,ozon_assortment!$E$3:$E$10000,0)),0)))</f>
        <v>#N/A</v>
      </c>
      <c r="E4632" s="7" t="n">
        <f aca="false">IF(ISBLANK(C4632), , IF(ISBLANK(C4631), E4630+1, E4631))</f>
        <v>0</v>
      </c>
      <c r="F4632" s="10" t="n">
        <f aca="false">IF(ISBLANK(C4632),,IF(OR(ISBLANK(C4631), C4631="Баркод"),1,F4631+1))</f>
        <v>0</v>
      </c>
      <c r="G4632" s="10" t="n">
        <f aca="false">IF(ISBLANK(C4633), F4632/2,)</f>
        <v>0</v>
      </c>
      <c r="H4632" s="0" t="n">
        <f aca="false">IF(ISBLANK(C4632),0,-1)</f>
        <v>0</v>
      </c>
      <c r="I4632" s="0" t="n">
        <f aca="false">IF(AND(ISBLANK(C4631),NOT(ISBLANK(C4632))),1,-1)</f>
        <v>-1</v>
      </c>
      <c r="J4632" s="0" t="n">
        <f aca="false">IF(ISBLANK(C4630),IF(AND(C4631=C4632,NOT(ISBLANK(C4631)),NOT(ISBLANK(C4632))),1,-1),-1)</f>
        <v>-1</v>
      </c>
      <c r="K4632" s="0" t="n">
        <f aca="false">IF(MAX(H4632:J4632)&lt;0,IF(OR(C4632=C4631,C4631=C4630),1,-1),MAX(H4632:J4632))</f>
        <v>0</v>
      </c>
    </row>
    <row r="4633" customFormat="false" ht="13.8" hidden="false" customHeight="false" outlineLevel="0" collapsed="false">
      <c r="B4633" s="8" t="n">
        <f aca="false">MAX(H4633:K4633)</f>
        <v>0</v>
      </c>
      <c r="C4633" s="11"/>
      <c r="D4633" s="10" t="e">
        <f aca="false">IF($A$1="WLB",INDEX(SupplierNomenclature!$D$1:$D$9996,MATCH(C4633,SupplierNomenclature!$I$1:$I$9996,0)),IF($A$1="BERU",INDEX(beru_assortment!$C$1:$C$10000,MATCH(C4633,beru_assortment!$I$1:$I$10000,0)),IF($A$1="OZON",INDEX(ozon_assortment!$F$3:$F$10000,MATCH(C4633,ozon_assortment!$E$3:$E$10000,0)),0)))</f>
        <v>#N/A</v>
      </c>
      <c r="E4633" s="7" t="n">
        <f aca="false">IF(ISBLANK(C4633), , IF(ISBLANK(C4632), E4631+1, E4632))</f>
        <v>0</v>
      </c>
      <c r="F4633" s="10" t="n">
        <f aca="false">IF(ISBLANK(C4633),,IF(OR(ISBLANK(C4632), C4632="Баркод"),1,F4632+1))</f>
        <v>0</v>
      </c>
      <c r="G4633" s="10" t="n">
        <f aca="false">IF(ISBLANK(C4634), F4633/2,)</f>
        <v>0</v>
      </c>
      <c r="H4633" s="0" t="n">
        <f aca="false">IF(ISBLANK(C4633),0,-1)</f>
        <v>0</v>
      </c>
      <c r="I4633" s="0" t="n">
        <f aca="false">IF(AND(ISBLANK(C4632),NOT(ISBLANK(C4633))),1,-1)</f>
        <v>-1</v>
      </c>
      <c r="J4633" s="0" t="n">
        <f aca="false">IF(ISBLANK(C4631),IF(AND(C4632=C4633,NOT(ISBLANK(C4632)),NOT(ISBLANK(C4633))),1,-1),-1)</f>
        <v>-1</v>
      </c>
      <c r="K4633" s="0" t="n">
        <f aca="false">IF(MAX(H4633:J4633)&lt;0,IF(OR(C4633=C4632,C4632=C4631),1,-1),MAX(H4633:J4633))</f>
        <v>0</v>
      </c>
    </row>
    <row r="4634" customFormat="false" ht="13.8" hidden="false" customHeight="false" outlineLevel="0" collapsed="false">
      <c r="B4634" s="8" t="n">
        <f aca="false">MAX(H4634:K4634)</f>
        <v>0</v>
      </c>
      <c r="C4634" s="11"/>
      <c r="D4634" s="10" t="e">
        <f aca="false">IF($A$1="WLB",INDEX(SupplierNomenclature!$D$1:$D$9996,MATCH(C4634,SupplierNomenclature!$I$1:$I$9996,0)),IF($A$1="BERU",INDEX(beru_assortment!$C$1:$C$10000,MATCH(C4634,beru_assortment!$I$1:$I$10000,0)),IF($A$1="OZON",INDEX(ozon_assortment!$F$3:$F$10000,MATCH(C4634,ozon_assortment!$E$3:$E$10000,0)),0)))</f>
        <v>#N/A</v>
      </c>
      <c r="E4634" s="7" t="n">
        <f aca="false">IF(ISBLANK(C4634), , IF(ISBLANK(C4633), E4632+1, E4633))</f>
        <v>0</v>
      </c>
      <c r="F4634" s="10" t="n">
        <f aca="false">IF(ISBLANK(C4634),,IF(OR(ISBLANK(C4633), C4633="Баркод"),1,F4633+1))</f>
        <v>0</v>
      </c>
      <c r="G4634" s="10" t="n">
        <f aca="false">IF(ISBLANK(C4635), F4634/2,)</f>
        <v>0</v>
      </c>
      <c r="H4634" s="0" t="n">
        <f aca="false">IF(ISBLANK(C4634),0,-1)</f>
        <v>0</v>
      </c>
      <c r="I4634" s="0" t="n">
        <f aca="false">IF(AND(ISBLANK(C4633),NOT(ISBLANK(C4634))),1,-1)</f>
        <v>-1</v>
      </c>
      <c r="J4634" s="0" t="n">
        <f aca="false">IF(ISBLANK(C4632),IF(AND(C4633=C4634,NOT(ISBLANK(C4633)),NOT(ISBLANK(C4634))),1,-1),-1)</f>
        <v>-1</v>
      </c>
      <c r="K4634" s="0" t="n">
        <f aca="false">IF(MAX(H4634:J4634)&lt;0,IF(OR(C4634=C4633,C4633=C4632),1,-1),MAX(H4634:J4634))</f>
        <v>0</v>
      </c>
    </row>
    <row r="4635" customFormat="false" ht="13.8" hidden="false" customHeight="false" outlineLevel="0" collapsed="false">
      <c r="B4635" s="8" t="n">
        <f aca="false">MAX(H4635:K4635)</f>
        <v>0</v>
      </c>
      <c r="C4635" s="11"/>
      <c r="D4635" s="10" t="e">
        <f aca="false">IF($A$1="WLB",INDEX(SupplierNomenclature!$D$1:$D$9996,MATCH(C4635,SupplierNomenclature!$I$1:$I$9996,0)),IF($A$1="BERU",INDEX(beru_assortment!$C$1:$C$10000,MATCH(C4635,beru_assortment!$I$1:$I$10000,0)),IF($A$1="OZON",INDEX(ozon_assortment!$F$3:$F$10000,MATCH(C4635,ozon_assortment!$E$3:$E$10000,0)),0)))</f>
        <v>#N/A</v>
      </c>
      <c r="E4635" s="7" t="n">
        <f aca="false">IF(ISBLANK(C4635), , IF(ISBLANK(C4634), E4633+1, E4634))</f>
        <v>0</v>
      </c>
      <c r="F4635" s="10" t="n">
        <f aca="false">IF(ISBLANK(C4635),,IF(OR(ISBLANK(C4634), C4634="Баркод"),1,F4634+1))</f>
        <v>0</v>
      </c>
      <c r="G4635" s="10" t="n">
        <f aca="false">IF(ISBLANK(C4636), F4635/2,)</f>
        <v>0</v>
      </c>
      <c r="H4635" s="0" t="n">
        <f aca="false">IF(ISBLANK(C4635),0,-1)</f>
        <v>0</v>
      </c>
      <c r="I4635" s="0" t="n">
        <f aca="false">IF(AND(ISBLANK(C4634),NOT(ISBLANK(C4635))),1,-1)</f>
        <v>-1</v>
      </c>
      <c r="J4635" s="0" t="n">
        <f aca="false">IF(ISBLANK(C4633),IF(AND(C4634=C4635,NOT(ISBLANK(C4634)),NOT(ISBLANK(C4635))),1,-1),-1)</f>
        <v>-1</v>
      </c>
      <c r="K4635" s="0" t="n">
        <f aca="false">IF(MAX(H4635:J4635)&lt;0,IF(OR(C4635=C4634,C4634=C4633),1,-1),MAX(H4635:J4635))</f>
        <v>0</v>
      </c>
    </row>
    <row r="4636" customFormat="false" ht="13.8" hidden="false" customHeight="false" outlineLevel="0" collapsed="false">
      <c r="B4636" s="8" t="n">
        <f aca="false">MAX(H4636:K4636)</f>
        <v>0</v>
      </c>
      <c r="C4636" s="11"/>
      <c r="D4636" s="10" t="e">
        <f aca="false">IF($A$1="WLB",INDEX(SupplierNomenclature!$D$1:$D$9996,MATCH(C4636,SupplierNomenclature!$I$1:$I$9996,0)),IF($A$1="BERU",INDEX(beru_assortment!$C$1:$C$10000,MATCH(C4636,beru_assortment!$I$1:$I$10000,0)),IF($A$1="OZON",INDEX(ozon_assortment!$F$3:$F$10000,MATCH(C4636,ozon_assortment!$E$3:$E$10000,0)),0)))</f>
        <v>#N/A</v>
      </c>
      <c r="E4636" s="7" t="n">
        <f aca="false">IF(ISBLANK(C4636), , IF(ISBLANK(C4635), E4634+1, E4635))</f>
        <v>0</v>
      </c>
      <c r="F4636" s="10" t="n">
        <f aca="false">IF(ISBLANK(C4636),,IF(OR(ISBLANK(C4635), C4635="Баркод"),1,F4635+1))</f>
        <v>0</v>
      </c>
      <c r="G4636" s="10" t="n">
        <f aca="false">IF(ISBLANK(C4637), F4636/2,)</f>
        <v>0</v>
      </c>
      <c r="H4636" s="0" t="n">
        <f aca="false">IF(ISBLANK(C4636),0,-1)</f>
        <v>0</v>
      </c>
      <c r="I4636" s="0" t="n">
        <f aca="false">IF(AND(ISBLANK(C4635),NOT(ISBLANK(C4636))),1,-1)</f>
        <v>-1</v>
      </c>
      <c r="J4636" s="0" t="n">
        <f aca="false">IF(ISBLANK(C4634),IF(AND(C4635=C4636,NOT(ISBLANK(C4635)),NOT(ISBLANK(C4636))),1,-1),-1)</f>
        <v>-1</v>
      </c>
      <c r="K4636" s="0" t="n">
        <f aca="false">IF(MAX(H4636:J4636)&lt;0,IF(OR(C4636=C4635,C4635=C4634),1,-1),MAX(H4636:J4636))</f>
        <v>0</v>
      </c>
    </row>
    <row r="4637" customFormat="false" ht="13.8" hidden="false" customHeight="false" outlineLevel="0" collapsed="false">
      <c r="B4637" s="8" t="n">
        <f aca="false">MAX(H4637:K4637)</f>
        <v>0</v>
      </c>
      <c r="C4637" s="11"/>
      <c r="D4637" s="10" t="e">
        <f aca="false">IF($A$1="WLB",INDEX(SupplierNomenclature!$D$1:$D$9996,MATCH(C4637,SupplierNomenclature!$I$1:$I$9996,0)),IF($A$1="BERU",INDEX(beru_assortment!$C$1:$C$10000,MATCH(C4637,beru_assortment!$I$1:$I$10000,0)),IF($A$1="OZON",INDEX(ozon_assortment!$F$3:$F$10000,MATCH(C4637,ozon_assortment!$E$3:$E$10000,0)),0)))</f>
        <v>#N/A</v>
      </c>
      <c r="E4637" s="7" t="n">
        <f aca="false">IF(ISBLANK(C4637), , IF(ISBLANK(C4636), E4635+1, E4636))</f>
        <v>0</v>
      </c>
      <c r="F4637" s="10" t="n">
        <f aca="false">IF(ISBLANK(C4637),,IF(OR(ISBLANK(C4636), C4636="Баркод"),1,F4636+1))</f>
        <v>0</v>
      </c>
      <c r="G4637" s="10" t="n">
        <f aca="false">IF(ISBLANK(C4638), F4637/2,)</f>
        <v>0</v>
      </c>
      <c r="H4637" s="0" t="n">
        <f aca="false">IF(ISBLANK(C4637),0,-1)</f>
        <v>0</v>
      </c>
      <c r="I4637" s="0" t="n">
        <f aca="false">IF(AND(ISBLANK(C4636),NOT(ISBLANK(C4637))),1,-1)</f>
        <v>-1</v>
      </c>
      <c r="J4637" s="0" t="n">
        <f aca="false">IF(ISBLANK(C4635),IF(AND(C4636=C4637,NOT(ISBLANK(C4636)),NOT(ISBLANK(C4637))),1,-1),-1)</f>
        <v>-1</v>
      </c>
      <c r="K4637" s="0" t="n">
        <f aca="false">IF(MAX(H4637:J4637)&lt;0,IF(OR(C4637=C4636,C4636=C4635),1,-1),MAX(H4637:J4637))</f>
        <v>0</v>
      </c>
    </row>
    <row r="4638" customFormat="false" ht="13.8" hidden="false" customHeight="false" outlineLevel="0" collapsed="false">
      <c r="B4638" s="8" t="n">
        <f aca="false">MAX(H4638:K4638)</f>
        <v>0</v>
      </c>
      <c r="C4638" s="11"/>
      <c r="D4638" s="10" t="e">
        <f aca="false">IF($A$1="WLB",INDEX(SupplierNomenclature!$D$1:$D$9996,MATCH(C4638,SupplierNomenclature!$I$1:$I$9996,0)),IF($A$1="BERU",INDEX(beru_assortment!$C$1:$C$10000,MATCH(C4638,beru_assortment!$I$1:$I$10000,0)),IF($A$1="OZON",INDEX(ozon_assortment!$F$3:$F$10000,MATCH(C4638,ozon_assortment!$E$3:$E$10000,0)),0)))</f>
        <v>#N/A</v>
      </c>
      <c r="E4638" s="7" t="n">
        <f aca="false">IF(ISBLANK(C4638), , IF(ISBLANK(C4637), E4636+1, E4637))</f>
        <v>0</v>
      </c>
      <c r="F4638" s="10" t="n">
        <f aca="false">IF(ISBLANK(C4638),,IF(OR(ISBLANK(C4637), C4637="Баркод"),1,F4637+1))</f>
        <v>0</v>
      </c>
      <c r="G4638" s="10" t="n">
        <f aca="false">IF(ISBLANK(C4639), F4638/2,)</f>
        <v>0</v>
      </c>
      <c r="H4638" s="0" t="n">
        <f aca="false">IF(ISBLANK(C4638),0,-1)</f>
        <v>0</v>
      </c>
      <c r="I4638" s="0" t="n">
        <f aca="false">IF(AND(ISBLANK(C4637),NOT(ISBLANK(C4638))),1,-1)</f>
        <v>-1</v>
      </c>
      <c r="J4638" s="0" t="n">
        <f aca="false">IF(ISBLANK(C4636),IF(AND(C4637=C4638,NOT(ISBLANK(C4637)),NOT(ISBLANK(C4638))),1,-1),-1)</f>
        <v>-1</v>
      </c>
      <c r="K4638" s="0" t="n">
        <f aca="false">IF(MAX(H4638:J4638)&lt;0,IF(OR(C4638=C4637,C4637=C4636),1,-1),MAX(H4638:J4638))</f>
        <v>0</v>
      </c>
    </row>
    <row r="4639" customFormat="false" ht="13.8" hidden="false" customHeight="false" outlineLevel="0" collapsed="false">
      <c r="B4639" s="8" t="n">
        <f aca="false">MAX(H4639:K4639)</f>
        <v>0</v>
      </c>
      <c r="C4639" s="11"/>
      <c r="D4639" s="10" t="e">
        <f aca="false">IF($A$1="WLB",INDEX(SupplierNomenclature!$D$1:$D$9996,MATCH(C4639,SupplierNomenclature!$I$1:$I$9996,0)),IF($A$1="BERU",INDEX(beru_assortment!$C$1:$C$10000,MATCH(C4639,beru_assortment!$I$1:$I$10000,0)),IF($A$1="OZON",INDEX(ozon_assortment!$F$3:$F$10000,MATCH(C4639,ozon_assortment!$E$3:$E$10000,0)),0)))</f>
        <v>#N/A</v>
      </c>
      <c r="E4639" s="7" t="n">
        <f aca="false">IF(ISBLANK(C4639), , IF(ISBLANK(C4638), E4637+1, E4638))</f>
        <v>0</v>
      </c>
      <c r="F4639" s="10" t="n">
        <f aca="false">IF(ISBLANK(C4639),,IF(OR(ISBLANK(C4638), C4638="Баркод"),1,F4638+1))</f>
        <v>0</v>
      </c>
      <c r="G4639" s="10" t="n">
        <f aca="false">IF(ISBLANK(C4640), F4639/2,)</f>
        <v>0</v>
      </c>
      <c r="H4639" s="0" t="n">
        <f aca="false">IF(ISBLANK(C4639),0,-1)</f>
        <v>0</v>
      </c>
      <c r="I4639" s="0" t="n">
        <f aca="false">IF(AND(ISBLANK(C4638),NOT(ISBLANK(C4639))),1,-1)</f>
        <v>-1</v>
      </c>
      <c r="J4639" s="0" t="n">
        <f aca="false">IF(ISBLANK(C4637),IF(AND(C4638=C4639,NOT(ISBLANK(C4638)),NOT(ISBLANK(C4639))),1,-1),-1)</f>
        <v>-1</v>
      </c>
      <c r="K4639" s="0" t="n">
        <f aca="false">IF(MAX(H4639:J4639)&lt;0,IF(OR(C4639=C4638,C4638=C4637),1,-1),MAX(H4639:J4639))</f>
        <v>0</v>
      </c>
    </row>
    <row r="4640" customFormat="false" ht="13.8" hidden="false" customHeight="false" outlineLevel="0" collapsed="false">
      <c r="B4640" s="8" t="n">
        <f aca="false">MAX(H4640:K4640)</f>
        <v>0</v>
      </c>
      <c r="C4640" s="11"/>
      <c r="D4640" s="10" t="e">
        <f aca="false">IF($A$1="WLB",INDEX(SupplierNomenclature!$D$1:$D$9996,MATCH(C4640,SupplierNomenclature!$I$1:$I$9996,0)),IF($A$1="BERU",INDEX(beru_assortment!$C$1:$C$10000,MATCH(C4640,beru_assortment!$I$1:$I$10000,0)),IF($A$1="OZON",INDEX(ozon_assortment!$F$3:$F$10000,MATCH(C4640,ozon_assortment!$E$3:$E$10000,0)),0)))</f>
        <v>#N/A</v>
      </c>
      <c r="E4640" s="7" t="n">
        <f aca="false">IF(ISBLANK(C4640), , IF(ISBLANK(C4639), E4638+1, E4639))</f>
        <v>0</v>
      </c>
      <c r="F4640" s="10" t="n">
        <f aca="false">IF(ISBLANK(C4640),,IF(OR(ISBLANK(C4639), C4639="Баркод"),1,F4639+1))</f>
        <v>0</v>
      </c>
      <c r="G4640" s="10" t="n">
        <f aca="false">IF(ISBLANK(C4641), F4640/2,)</f>
        <v>0</v>
      </c>
      <c r="H4640" s="0" t="n">
        <f aca="false">IF(ISBLANK(C4640),0,-1)</f>
        <v>0</v>
      </c>
      <c r="I4640" s="0" t="n">
        <f aca="false">IF(AND(ISBLANK(C4639),NOT(ISBLANK(C4640))),1,-1)</f>
        <v>-1</v>
      </c>
      <c r="J4640" s="0" t="n">
        <f aca="false">IF(ISBLANK(C4638),IF(AND(C4639=C4640,NOT(ISBLANK(C4639)),NOT(ISBLANK(C4640))),1,-1),-1)</f>
        <v>-1</v>
      </c>
      <c r="K4640" s="0" t="n">
        <f aca="false">IF(MAX(H4640:J4640)&lt;0,IF(OR(C4640=C4639,C4639=C4638),1,-1),MAX(H4640:J4640))</f>
        <v>0</v>
      </c>
    </row>
    <row r="4641" customFormat="false" ht="13.8" hidden="false" customHeight="false" outlineLevel="0" collapsed="false">
      <c r="B4641" s="8" t="n">
        <f aca="false">MAX(H4641:K4641)</f>
        <v>0</v>
      </c>
      <c r="C4641" s="11"/>
      <c r="D4641" s="10" t="e">
        <f aca="false">IF($A$1="WLB",INDEX(SupplierNomenclature!$D$1:$D$9996,MATCH(C4641,SupplierNomenclature!$I$1:$I$9996,0)),IF($A$1="BERU",INDEX(beru_assortment!$C$1:$C$10000,MATCH(C4641,beru_assortment!$I$1:$I$10000,0)),IF($A$1="OZON",INDEX(ozon_assortment!$F$3:$F$10000,MATCH(C4641,ozon_assortment!$E$3:$E$10000,0)),0)))</f>
        <v>#N/A</v>
      </c>
      <c r="E4641" s="7" t="n">
        <f aca="false">IF(ISBLANK(C4641), , IF(ISBLANK(C4640), E4639+1, E4640))</f>
        <v>0</v>
      </c>
      <c r="F4641" s="10" t="n">
        <f aca="false">IF(ISBLANK(C4641),,IF(OR(ISBLANK(C4640), C4640="Баркод"),1,F4640+1))</f>
        <v>0</v>
      </c>
      <c r="G4641" s="10" t="n">
        <f aca="false">IF(ISBLANK(C4642), F4641/2,)</f>
        <v>0</v>
      </c>
      <c r="H4641" s="0" t="n">
        <f aca="false">IF(ISBLANK(C4641),0,-1)</f>
        <v>0</v>
      </c>
      <c r="I4641" s="0" t="n">
        <f aca="false">IF(AND(ISBLANK(C4640),NOT(ISBLANK(C4641))),1,-1)</f>
        <v>-1</v>
      </c>
      <c r="J4641" s="0" t="n">
        <f aca="false">IF(ISBLANK(C4639),IF(AND(C4640=C4641,NOT(ISBLANK(C4640)),NOT(ISBLANK(C4641))),1,-1),-1)</f>
        <v>-1</v>
      </c>
      <c r="K4641" s="0" t="n">
        <f aca="false">IF(MAX(H4641:J4641)&lt;0,IF(OR(C4641=C4640,C4640=C4639),1,-1),MAX(H4641:J4641))</f>
        <v>0</v>
      </c>
    </row>
    <row r="4642" customFormat="false" ht="13.8" hidden="false" customHeight="false" outlineLevel="0" collapsed="false">
      <c r="B4642" s="8" t="n">
        <f aca="false">MAX(H4642:K4642)</f>
        <v>0</v>
      </c>
      <c r="C4642" s="11"/>
      <c r="D4642" s="10" t="e">
        <f aca="false">IF($A$1="WLB",INDEX(SupplierNomenclature!$D$1:$D$9996,MATCH(C4642,SupplierNomenclature!$I$1:$I$9996,0)),IF($A$1="BERU",INDEX(beru_assortment!$C$1:$C$10000,MATCH(C4642,beru_assortment!$I$1:$I$10000,0)),IF($A$1="OZON",INDEX(ozon_assortment!$F$3:$F$10000,MATCH(C4642,ozon_assortment!$E$3:$E$10000,0)),0)))</f>
        <v>#N/A</v>
      </c>
      <c r="E4642" s="7" t="n">
        <f aca="false">IF(ISBLANK(C4642), , IF(ISBLANK(C4641), E4640+1, E4641))</f>
        <v>0</v>
      </c>
      <c r="F4642" s="10" t="n">
        <f aca="false">IF(ISBLANK(C4642),,IF(OR(ISBLANK(C4641), C4641="Баркод"),1,F4641+1))</f>
        <v>0</v>
      </c>
      <c r="G4642" s="10" t="n">
        <f aca="false">IF(ISBLANK(C4643), F4642/2,)</f>
        <v>0</v>
      </c>
      <c r="H4642" s="0" t="n">
        <f aca="false">IF(ISBLANK(C4642),0,-1)</f>
        <v>0</v>
      </c>
      <c r="I4642" s="0" t="n">
        <f aca="false">IF(AND(ISBLANK(C4641),NOT(ISBLANK(C4642))),1,-1)</f>
        <v>-1</v>
      </c>
      <c r="J4642" s="0" t="n">
        <f aca="false">IF(ISBLANK(C4640),IF(AND(C4641=C4642,NOT(ISBLANK(C4641)),NOT(ISBLANK(C4642))),1,-1),-1)</f>
        <v>-1</v>
      </c>
      <c r="K4642" s="0" t="n">
        <f aca="false">IF(MAX(H4642:J4642)&lt;0,IF(OR(C4642=C4641,C4641=C4640),1,-1),MAX(H4642:J4642))</f>
        <v>0</v>
      </c>
    </row>
    <row r="4643" customFormat="false" ht="13.8" hidden="false" customHeight="false" outlineLevel="0" collapsed="false">
      <c r="B4643" s="8" t="n">
        <f aca="false">MAX(H4643:K4643)</f>
        <v>0</v>
      </c>
      <c r="C4643" s="11"/>
      <c r="D4643" s="10" t="e">
        <f aca="false">IF($A$1="WLB",INDEX(SupplierNomenclature!$D$1:$D$9996,MATCH(C4643,SupplierNomenclature!$I$1:$I$9996,0)),IF($A$1="BERU",INDEX(beru_assortment!$C$1:$C$10000,MATCH(C4643,beru_assortment!$I$1:$I$10000,0)),IF($A$1="OZON",INDEX(ozon_assortment!$F$3:$F$10000,MATCH(C4643,ozon_assortment!$E$3:$E$10000,0)),0)))</f>
        <v>#N/A</v>
      </c>
      <c r="E4643" s="7" t="n">
        <f aca="false">IF(ISBLANK(C4643), , IF(ISBLANK(C4642), E4641+1, E4642))</f>
        <v>0</v>
      </c>
      <c r="F4643" s="10" t="n">
        <f aca="false">IF(ISBLANK(C4643),,IF(OR(ISBLANK(C4642), C4642="Баркод"),1,F4642+1))</f>
        <v>0</v>
      </c>
      <c r="G4643" s="10" t="n">
        <f aca="false">IF(ISBLANK(C4644), F4643/2,)</f>
        <v>0</v>
      </c>
      <c r="H4643" s="0" t="n">
        <f aca="false">IF(ISBLANK(C4643),0,-1)</f>
        <v>0</v>
      </c>
      <c r="I4643" s="0" t="n">
        <f aca="false">IF(AND(ISBLANK(C4642),NOT(ISBLANK(C4643))),1,-1)</f>
        <v>-1</v>
      </c>
      <c r="J4643" s="0" t="n">
        <f aca="false">IF(ISBLANK(C4641),IF(AND(C4642=C4643,NOT(ISBLANK(C4642)),NOT(ISBLANK(C4643))),1,-1),-1)</f>
        <v>-1</v>
      </c>
      <c r="K4643" s="0" t="n">
        <f aca="false">IF(MAX(H4643:J4643)&lt;0,IF(OR(C4643=C4642,C4642=C4641),1,-1),MAX(H4643:J4643))</f>
        <v>0</v>
      </c>
    </row>
    <row r="4644" customFormat="false" ht="13.8" hidden="false" customHeight="false" outlineLevel="0" collapsed="false">
      <c r="B4644" s="8" t="n">
        <f aca="false">MAX(H4644:K4644)</f>
        <v>0</v>
      </c>
      <c r="C4644" s="11"/>
      <c r="D4644" s="10" t="e">
        <f aca="false">IF($A$1="WLB",INDEX(SupplierNomenclature!$D$1:$D$9996,MATCH(C4644,SupplierNomenclature!$I$1:$I$9996,0)),IF($A$1="BERU",INDEX(beru_assortment!$C$1:$C$10000,MATCH(C4644,beru_assortment!$I$1:$I$10000,0)),IF($A$1="OZON",INDEX(ozon_assortment!$F$3:$F$10000,MATCH(C4644,ozon_assortment!$E$3:$E$10000,0)),0)))</f>
        <v>#N/A</v>
      </c>
      <c r="E4644" s="7" t="n">
        <f aca="false">IF(ISBLANK(C4644), , IF(ISBLANK(C4643), E4642+1, E4643))</f>
        <v>0</v>
      </c>
      <c r="F4644" s="10" t="n">
        <f aca="false">IF(ISBLANK(C4644),,IF(OR(ISBLANK(C4643), C4643="Баркод"),1,F4643+1))</f>
        <v>0</v>
      </c>
      <c r="G4644" s="10" t="n">
        <f aca="false">IF(ISBLANK(C4645), F4644/2,)</f>
        <v>0</v>
      </c>
      <c r="H4644" s="0" t="n">
        <f aca="false">IF(ISBLANK(C4644),0,-1)</f>
        <v>0</v>
      </c>
      <c r="I4644" s="0" t="n">
        <f aca="false">IF(AND(ISBLANK(C4643),NOT(ISBLANK(C4644))),1,-1)</f>
        <v>-1</v>
      </c>
      <c r="J4644" s="0" t="n">
        <f aca="false">IF(ISBLANK(C4642),IF(AND(C4643=C4644,NOT(ISBLANK(C4643)),NOT(ISBLANK(C4644))),1,-1),-1)</f>
        <v>-1</v>
      </c>
      <c r="K4644" s="0" t="n">
        <f aca="false">IF(MAX(H4644:J4644)&lt;0,IF(OR(C4644=C4643,C4643=C4642),1,-1),MAX(H4644:J4644))</f>
        <v>0</v>
      </c>
    </row>
    <row r="4645" customFormat="false" ht="13.8" hidden="false" customHeight="false" outlineLevel="0" collapsed="false">
      <c r="B4645" s="8" t="n">
        <f aca="false">MAX(H4645:K4645)</f>
        <v>0</v>
      </c>
      <c r="C4645" s="11"/>
      <c r="D4645" s="10" t="e">
        <f aca="false">IF($A$1="WLB",INDEX(SupplierNomenclature!$D$1:$D$9996,MATCH(C4645,SupplierNomenclature!$I$1:$I$9996,0)),IF($A$1="BERU",INDEX(beru_assortment!$C$1:$C$10000,MATCH(C4645,beru_assortment!$I$1:$I$10000,0)),IF($A$1="OZON",INDEX(ozon_assortment!$F$3:$F$10000,MATCH(C4645,ozon_assortment!$E$3:$E$10000,0)),0)))</f>
        <v>#N/A</v>
      </c>
      <c r="E4645" s="7" t="n">
        <f aca="false">IF(ISBLANK(C4645), , IF(ISBLANK(C4644), E4643+1, E4644))</f>
        <v>0</v>
      </c>
      <c r="F4645" s="10" t="n">
        <f aca="false">IF(ISBLANK(C4645),,IF(OR(ISBLANK(C4644), C4644="Баркод"),1,F4644+1))</f>
        <v>0</v>
      </c>
      <c r="G4645" s="10" t="n">
        <f aca="false">IF(ISBLANK(C4646), F4645/2,)</f>
        <v>0</v>
      </c>
      <c r="H4645" s="0" t="n">
        <f aca="false">IF(ISBLANK(C4645),0,-1)</f>
        <v>0</v>
      </c>
      <c r="I4645" s="0" t="n">
        <f aca="false">IF(AND(ISBLANK(C4644),NOT(ISBLANK(C4645))),1,-1)</f>
        <v>-1</v>
      </c>
      <c r="J4645" s="0" t="n">
        <f aca="false">IF(ISBLANK(C4643),IF(AND(C4644=C4645,NOT(ISBLANK(C4644)),NOT(ISBLANK(C4645))),1,-1),-1)</f>
        <v>-1</v>
      </c>
      <c r="K4645" s="0" t="n">
        <f aca="false">IF(MAX(H4645:J4645)&lt;0,IF(OR(C4645=C4644,C4644=C4643),1,-1),MAX(H4645:J4645))</f>
        <v>0</v>
      </c>
    </row>
    <row r="4646" customFormat="false" ht="13.8" hidden="false" customHeight="false" outlineLevel="0" collapsed="false">
      <c r="B4646" s="8" t="n">
        <f aca="false">MAX(H4646:K4646)</f>
        <v>0</v>
      </c>
      <c r="C4646" s="11"/>
      <c r="D4646" s="10" t="e">
        <f aca="false">IF($A$1="WLB",INDEX(SupplierNomenclature!$D$1:$D$9996,MATCH(C4646,SupplierNomenclature!$I$1:$I$9996,0)),IF($A$1="BERU",INDEX(beru_assortment!$C$1:$C$10000,MATCH(C4646,beru_assortment!$I$1:$I$10000,0)),IF($A$1="OZON",INDEX(ozon_assortment!$F$3:$F$10000,MATCH(C4646,ozon_assortment!$E$3:$E$10000,0)),0)))</f>
        <v>#N/A</v>
      </c>
      <c r="E4646" s="7" t="n">
        <f aca="false">IF(ISBLANK(C4646), , IF(ISBLANK(C4645), E4644+1, E4645))</f>
        <v>0</v>
      </c>
      <c r="F4646" s="10" t="n">
        <f aca="false">IF(ISBLANK(C4646),,IF(OR(ISBLANK(C4645), C4645="Баркод"),1,F4645+1))</f>
        <v>0</v>
      </c>
      <c r="G4646" s="10" t="n">
        <f aca="false">IF(ISBLANK(C4647), F4646/2,)</f>
        <v>0</v>
      </c>
      <c r="H4646" s="0" t="n">
        <f aca="false">IF(ISBLANK(C4646),0,-1)</f>
        <v>0</v>
      </c>
      <c r="I4646" s="0" t="n">
        <f aca="false">IF(AND(ISBLANK(C4645),NOT(ISBLANK(C4646))),1,-1)</f>
        <v>-1</v>
      </c>
      <c r="J4646" s="0" t="n">
        <f aca="false">IF(ISBLANK(C4644),IF(AND(C4645=C4646,NOT(ISBLANK(C4645)),NOT(ISBLANK(C4646))),1,-1),-1)</f>
        <v>-1</v>
      </c>
      <c r="K4646" s="0" t="n">
        <f aca="false">IF(MAX(H4646:J4646)&lt;0,IF(OR(C4646=C4645,C4645=C4644),1,-1),MAX(H4646:J4646))</f>
        <v>0</v>
      </c>
    </row>
    <row r="4647" customFormat="false" ht="13.8" hidden="false" customHeight="false" outlineLevel="0" collapsed="false">
      <c r="B4647" s="8" t="n">
        <f aca="false">MAX(H4647:K4647)</f>
        <v>0</v>
      </c>
      <c r="C4647" s="11"/>
      <c r="D4647" s="10" t="e">
        <f aca="false">IF($A$1="WLB",INDEX(SupplierNomenclature!$D$1:$D$9996,MATCH(C4647,SupplierNomenclature!$I$1:$I$9996,0)),IF($A$1="BERU",INDEX(beru_assortment!$C$1:$C$10000,MATCH(C4647,beru_assortment!$I$1:$I$10000,0)),IF($A$1="OZON",INDEX(ozon_assortment!$F$3:$F$10000,MATCH(C4647,ozon_assortment!$E$3:$E$10000,0)),0)))</f>
        <v>#N/A</v>
      </c>
      <c r="E4647" s="7" t="n">
        <f aca="false">IF(ISBLANK(C4647), , IF(ISBLANK(C4646), E4645+1, E4646))</f>
        <v>0</v>
      </c>
      <c r="F4647" s="10" t="n">
        <f aca="false">IF(ISBLANK(C4647),,IF(OR(ISBLANK(C4646), C4646="Баркод"),1,F4646+1))</f>
        <v>0</v>
      </c>
      <c r="G4647" s="10" t="n">
        <f aca="false">IF(ISBLANK(C4648), F4647/2,)</f>
        <v>0</v>
      </c>
      <c r="H4647" s="0" t="n">
        <f aca="false">IF(ISBLANK(C4647),0,-1)</f>
        <v>0</v>
      </c>
      <c r="I4647" s="0" t="n">
        <f aca="false">IF(AND(ISBLANK(C4646),NOT(ISBLANK(C4647))),1,-1)</f>
        <v>-1</v>
      </c>
      <c r="J4647" s="0" t="n">
        <f aca="false">IF(ISBLANK(C4645),IF(AND(C4646=C4647,NOT(ISBLANK(C4646)),NOT(ISBLANK(C4647))),1,-1),-1)</f>
        <v>-1</v>
      </c>
      <c r="K4647" s="0" t="n">
        <f aca="false">IF(MAX(H4647:J4647)&lt;0,IF(OR(C4647=C4646,C4646=C4645),1,-1),MAX(H4647:J4647))</f>
        <v>0</v>
      </c>
    </row>
    <row r="4648" customFormat="false" ht="13.8" hidden="false" customHeight="false" outlineLevel="0" collapsed="false">
      <c r="B4648" s="8" t="n">
        <f aca="false">MAX(H4648:K4648)</f>
        <v>0</v>
      </c>
      <c r="C4648" s="11"/>
      <c r="D4648" s="10" t="e">
        <f aca="false">IF($A$1="WLB",INDEX(SupplierNomenclature!$D$1:$D$9996,MATCH(C4648,SupplierNomenclature!$I$1:$I$9996,0)),IF($A$1="BERU",INDEX(beru_assortment!$C$1:$C$10000,MATCH(C4648,beru_assortment!$I$1:$I$10000,0)),IF($A$1="OZON",INDEX(ozon_assortment!$F$3:$F$10000,MATCH(C4648,ozon_assortment!$E$3:$E$10000,0)),0)))</f>
        <v>#N/A</v>
      </c>
      <c r="E4648" s="7" t="n">
        <f aca="false">IF(ISBLANK(C4648), , IF(ISBLANK(C4647), E4646+1, E4647))</f>
        <v>0</v>
      </c>
      <c r="F4648" s="10" t="n">
        <f aca="false">IF(ISBLANK(C4648),,IF(OR(ISBLANK(C4647), C4647="Баркод"),1,F4647+1))</f>
        <v>0</v>
      </c>
      <c r="G4648" s="10" t="n">
        <f aca="false">IF(ISBLANK(C4649), F4648/2,)</f>
        <v>0</v>
      </c>
      <c r="H4648" s="0" t="n">
        <f aca="false">IF(ISBLANK(C4648),0,-1)</f>
        <v>0</v>
      </c>
      <c r="I4648" s="0" t="n">
        <f aca="false">IF(AND(ISBLANK(C4647),NOT(ISBLANK(C4648))),1,-1)</f>
        <v>-1</v>
      </c>
      <c r="J4648" s="0" t="n">
        <f aca="false">IF(ISBLANK(C4646),IF(AND(C4647=C4648,NOT(ISBLANK(C4647)),NOT(ISBLANK(C4648))),1,-1),-1)</f>
        <v>-1</v>
      </c>
      <c r="K4648" s="0" t="n">
        <f aca="false">IF(MAX(H4648:J4648)&lt;0,IF(OR(C4648=C4647,C4647=C4646),1,-1),MAX(H4648:J4648))</f>
        <v>0</v>
      </c>
    </row>
    <row r="4649" customFormat="false" ht="13.8" hidden="false" customHeight="false" outlineLevel="0" collapsed="false">
      <c r="B4649" s="8" t="n">
        <f aca="false">MAX(H4649:K4649)</f>
        <v>0</v>
      </c>
      <c r="C4649" s="11"/>
      <c r="D4649" s="10" t="e">
        <f aca="false">IF($A$1="WLB",INDEX(SupplierNomenclature!$D$1:$D$9996,MATCH(C4649,SupplierNomenclature!$I$1:$I$9996,0)),IF($A$1="BERU",INDEX(beru_assortment!$C$1:$C$10000,MATCH(C4649,beru_assortment!$I$1:$I$10000,0)),IF($A$1="OZON",INDEX(ozon_assortment!$F$3:$F$10000,MATCH(C4649,ozon_assortment!$E$3:$E$10000,0)),0)))</f>
        <v>#N/A</v>
      </c>
      <c r="E4649" s="7" t="n">
        <f aca="false">IF(ISBLANK(C4649), , IF(ISBLANK(C4648), E4647+1, E4648))</f>
        <v>0</v>
      </c>
      <c r="F4649" s="10" t="n">
        <f aca="false">IF(ISBLANK(C4649),,IF(OR(ISBLANK(C4648), C4648="Баркод"),1,F4648+1))</f>
        <v>0</v>
      </c>
      <c r="G4649" s="10" t="n">
        <f aca="false">IF(ISBLANK(C4650), F4649/2,)</f>
        <v>0</v>
      </c>
      <c r="H4649" s="0" t="n">
        <f aca="false">IF(ISBLANK(C4649),0,-1)</f>
        <v>0</v>
      </c>
      <c r="I4649" s="0" t="n">
        <f aca="false">IF(AND(ISBLANK(C4648),NOT(ISBLANK(C4649))),1,-1)</f>
        <v>-1</v>
      </c>
      <c r="J4649" s="0" t="n">
        <f aca="false">IF(ISBLANK(C4647),IF(AND(C4648=C4649,NOT(ISBLANK(C4648)),NOT(ISBLANK(C4649))),1,-1),-1)</f>
        <v>-1</v>
      </c>
      <c r="K4649" s="0" t="n">
        <f aca="false">IF(MAX(H4649:J4649)&lt;0,IF(OR(C4649=C4648,C4648=C4647),1,-1),MAX(H4649:J4649))</f>
        <v>0</v>
      </c>
    </row>
    <row r="4650" customFormat="false" ht="13.8" hidden="false" customHeight="false" outlineLevel="0" collapsed="false">
      <c r="B4650" s="8" t="n">
        <f aca="false">MAX(H4650:K4650)</f>
        <v>0</v>
      </c>
      <c r="C4650" s="11"/>
      <c r="D4650" s="10" t="e">
        <f aca="false">IF($A$1="WLB",INDEX(SupplierNomenclature!$D$1:$D$9996,MATCH(C4650,SupplierNomenclature!$I$1:$I$9996,0)),IF($A$1="BERU",INDEX(beru_assortment!$C$1:$C$10000,MATCH(C4650,beru_assortment!$I$1:$I$10000,0)),IF($A$1="OZON",INDEX(ozon_assortment!$F$3:$F$10000,MATCH(C4650,ozon_assortment!$E$3:$E$10000,0)),0)))</f>
        <v>#N/A</v>
      </c>
      <c r="E4650" s="7" t="n">
        <f aca="false">IF(ISBLANK(C4650), , IF(ISBLANK(C4649), E4648+1, E4649))</f>
        <v>0</v>
      </c>
      <c r="F4650" s="10" t="n">
        <f aca="false">IF(ISBLANK(C4650),,IF(OR(ISBLANK(C4649), C4649="Баркод"),1,F4649+1))</f>
        <v>0</v>
      </c>
      <c r="G4650" s="10" t="n">
        <f aca="false">IF(ISBLANK(C4651), F4650/2,)</f>
        <v>0</v>
      </c>
      <c r="H4650" s="0" t="n">
        <f aca="false">IF(ISBLANK(C4650),0,-1)</f>
        <v>0</v>
      </c>
      <c r="I4650" s="0" t="n">
        <f aca="false">IF(AND(ISBLANK(C4649),NOT(ISBLANK(C4650))),1,-1)</f>
        <v>-1</v>
      </c>
      <c r="J4650" s="0" t="n">
        <f aca="false">IF(ISBLANK(C4648),IF(AND(C4649=C4650,NOT(ISBLANK(C4649)),NOT(ISBLANK(C4650))),1,-1),-1)</f>
        <v>-1</v>
      </c>
      <c r="K4650" s="0" t="n">
        <f aca="false">IF(MAX(H4650:J4650)&lt;0,IF(OR(C4650=C4649,C4649=C4648),1,-1),MAX(H4650:J4650))</f>
        <v>0</v>
      </c>
    </row>
    <row r="4651" customFormat="false" ht="13.8" hidden="false" customHeight="false" outlineLevel="0" collapsed="false">
      <c r="B4651" s="8" t="n">
        <f aca="false">MAX(H4651:K4651)</f>
        <v>0</v>
      </c>
      <c r="C4651" s="11"/>
      <c r="D4651" s="10" t="e">
        <f aca="false">IF($A$1="WLB",INDEX(SupplierNomenclature!$D$1:$D$9996,MATCH(C4651,SupplierNomenclature!$I$1:$I$9996,0)),IF($A$1="BERU",INDEX(beru_assortment!$C$1:$C$10000,MATCH(C4651,beru_assortment!$I$1:$I$10000,0)),IF($A$1="OZON",INDEX(ozon_assortment!$F$3:$F$10000,MATCH(C4651,ozon_assortment!$E$3:$E$10000,0)),0)))</f>
        <v>#N/A</v>
      </c>
      <c r="E4651" s="7" t="n">
        <f aca="false">IF(ISBLANK(C4651), , IF(ISBLANK(C4650), E4649+1, E4650))</f>
        <v>0</v>
      </c>
      <c r="F4651" s="10" t="n">
        <f aca="false">IF(ISBLANK(C4651),,IF(OR(ISBLANK(C4650), C4650="Баркод"),1,F4650+1))</f>
        <v>0</v>
      </c>
      <c r="G4651" s="10" t="n">
        <f aca="false">IF(ISBLANK(C4652), F4651/2,)</f>
        <v>0</v>
      </c>
      <c r="H4651" s="0" t="n">
        <f aca="false">IF(ISBLANK(C4651),0,-1)</f>
        <v>0</v>
      </c>
      <c r="I4651" s="0" t="n">
        <f aca="false">IF(AND(ISBLANK(C4650),NOT(ISBLANK(C4651))),1,-1)</f>
        <v>-1</v>
      </c>
      <c r="J4651" s="0" t="n">
        <f aca="false">IF(ISBLANK(C4649),IF(AND(C4650=C4651,NOT(ISBLANK(C4650)),NOT(ISBLANK(C4651))),1,-1),-1)</f>
        <v>-1</v>
      </c>
      <c r="K4651" s="0" t="n">
        <f aca="false">IF(MAX(H4651:J4651)&lt;0,IF(OR(C4651=C4650,C4650=C4649),1,-1),MAX(H4651:J4651))</f>
        <v>0</v>
      </c>
    </row>
    <row r="4652" customFormat="false" ht="13.8" hidden="false" customHeight="false" outlineLevel="0" collapsed="false">
      <c r="B4652" s="8" t="n">
        <f aca="false">MAX(H4652:K4652)</f>
        <v>0</v>
      </c>
      <c r="C4652" s="11"/>
      <c r="D4652" s="10" t="e">
        <f aca="false">IF($A$1="WLB",INDEX(SupplierNomenclature!$D$1:$D$9996,MATCH(C4652,SupplierNomenclature!$I$1:$I$9996,0)),IF($A$1="BERU",INDEX(beru_assortment!$C$1:$C$10000,MATCH(C4652,beru_assortment!$I$1:$I$10000,0)),IF($A$1="OZON",INDEX(ozon_assortment!$F$3:$F$10000,MATCH(C4652,ozon_assortment!$E$3:$E$10000,0)),0)))</f>
        <v>#N/A</v>
      </c>
      <c r="E4652" s="7" t="n">
        <f aca="false">IF(ISBLANK(C4652), , IF(ISBLANK(C4651), E4650+1, E4651))</f>
        <v>0</v>
      </c>
      <c r="F4652" s="10" t="n">
        <f aca="false">IF(ISBLANK(C4652),,IF(OR(ISBLANK(C4651), C4651="Баркод"),1,F4651+1))</f>
        <v>0</v>
      </c>
      <c r="G4652" s="10" t="n">
        <f aca="false">IF(ISBLANK(C4653), F4652/2,)</f>
        <v>0</v>
      </c>
      <c r="H4652" s="0" t="n">
        <f aca="false">IF(ISBLANK(C4652),0,-1)</f>
        <v>0</v>
      </c>
      <c r="I4652" s="0" t="n">
        <f aca="false">IF(AND(ISBLANK(C4651),NOT(ISBLANK(C4652))),1,-1)</f>
        <v>-1</v>
      </c>
      <c r="J4652" s="0" t="n">
        <f aca="false">IF(ISBLANK(C4650),IF(AND(C4651=C4652,NOT(ISBLANK(C4651)),NOT(ISBLANK(C4652))),1,-1),-1)</f>
        <v>-1</v>
      </c>
      <c r="K4652" s="0" t="n">
        <f aca="false">IF(MAX(H4652:J4652)&lt;0,IF(OR(C4652=C4651,C4651=C4650),1,-1),MAX(H4652:J4652))</f>
        <v>0</v>
      </c>
    </row>
    <row r="4653" customFormat="false" ht="13.8" hidden="false" customHeight="false" outlineLevel="0" collapsed="false">
      <c r="B4653" s="8" t="n">
        <f aca="false">MAX(H4653:K4653)</f>
        <v>0</v>
      </c>
      <c r="C4653" s="11"/>
      <c r="D4653" s="10" t="e">
        <f aca="false">IF($A$1="WLB",INDEX(SupplierNomenclature!$D$1:$D$9996,MATCH(C4653,SupplierNomenclature!$I$1:$I$9996,0)),IF($A$1="BERU",INDEX(beru_assortment!$C$1:$C$10000,MATCH(C4653,beru_assortment!$I$1:$I$10000,0)),IF($A$1="OZON",INDEX(ozon_assortment!$F$3:$F$10000,MATCH(C4653,ozon_assortment!$E$3:$E$10000,0)),0)))</f>
        <v>#N/A</v>
      </c>
      <c r="E4653" s="7" t="n">
        <f aca="false">IF(ISBLANK(C4653), , IF(ISBLANK(C4652), E4651+1, E4652))</f>
        <v>0</v>
      </c>
      <c r="F4653" s="10" t="n">
        <f aca="false">IF(ISBLANK(C4653),,IF(OR(ISBLANK(C4652), C4652="Баркод"),1,F4652+1))</f>
        <v>0</v>
      </c>
      <c r="G4653" s="10" t="n">
        <f aca="false">IF(ISBLANK(C4654), F4653/2,)</f>
        <v>0</v>
      </c>
      <c r="H4653" s="0" t="n">
        <f aca="false">IF(ISBLANK(C4653),0,-1)</f>
        <v>0</v>
      </c>
      <c r="I4653" s="0" t="n">
        <f aca="false">IF(AND(ISBLANK(C4652),NOT(ISBLANK(C4653))),1,-1)</f>
        <v>-1</v>
      </c>
      <c r="J4653" s="0" t="n">
        <f aca="false">IF(ISBLANK(C4651),IF(AND(C4652=C4653,NOT(ISBLANK(C4652)),NOT(ISBLANK(C4653))),1,-1),-1)</f>
        <v>-1</v>
      </c>
      <c r="K4653" s="0" t="n">
        <f aca="false">IF(MAX(H4653:J4653)&lt;0,IF(OR(C4653=C4652,C4652=C4651),1,-1),MAX(H4653:J4653))</f>
        <v>0</v>
      </c>
    </row>
    <row r="4654" customFormat="false" ht="13.8" hidden="false" customHeight="false" outlineLevel="0" collapsed="false">
      <c r="B4654" s="8" t="n">
        <f aca="false">MAX(H4654:K4654)</f>
        <v>0</v>
      </c>
      <c r="C4654" s="11"/>
      <c r="D4654" s="10" t="e">
        <f aca="false">IF($A$1="WLB",INDEX(SupplierNomenclature!$D$1:$D$9996,MATCH(C4654,SupplierNomenclature!$I$1:$I$9996,0)),IF($A$1="BERU",INDEX(beru_assortment!$C$1:$C$10000,MATCH(C4654,beru_assortment!$I$1:$I$10000,0)),IF($A$1="OZON",INDEX(ozon_assortment!$F$3:$F$10000,MATCH(C4654,ozon_assortment!$E$3:$E$10000,0)),0)))</f>
        <v>#N/A</v>
      </c>
      <c r="E4654" s="7" t="n">
        <f aca="false">IF(ISBLANK(C4654), , IF(ISBLANK(C4653), E4652+1, E4653))</f>
        <v>0</v>
      </c>
      <c r="F4654" s="10" t="n">
        <f aca="false">IF(ISBLANK(C4654),,IF(OR(ISBLANK(C4653), C4653="Баркод"),1,F4653+1))</f>
        <v>0</v>
      </c>
      <c r="G4654" s="10" t="n">
        <f aca="false">IF(ISBLANK(C4655), F4654/2,)</f>
        <v>0</v>
      </c>
      <c r="H4654" s="0" t="n">
        <f aca="false">IF(ISBLANK(C4654),0,-1)</f>
        <v>0</v>
      </c>
      <c r="I4654" s="0" t="n">
        <f aca="false">IF(AND(ISBLANK(C4653),NOT(ISBLANK(C4654))),1,-1)</f>
        <v>-1</v>
      </c>
      <c r="J4654" s="0" t="n">
        <f aca="false">IF(ISBLANK(C4652),IF(AND(C4653=C4654,NOT(ISBLANK(C4653)),NOT(ISBLANK(C4654))),1,-1),-1)</f>
        <v>-1</v>
      </c>
      <c r="K4654" s="0" t="n">
        <f aca="false">IF(MAX(H4654:J4654)&lt;0,IF(OR(C4654=C4653,C4653=C4652),1,-1),MAX(H4654:J4654))</f>
        <v>0</v>
      </c>
    </row>
    <row r="4655" customFormat="false" ht="13.8" hidden="false" customHeight="false" outlineLevel="0" collapsed="false">
      <c r="B4655" s="8" t="n">
        <f aca="false">MAX(H4655:K4655)</f>
        <v>0</v>
      </c>
      <c r="C4655" s="11"/>
      <c r="D4655" s="10" t="e">
        <f aca="false">IF($A$1="WLB",INDEX(SupplierNomenclature!$D$1:$D$9996,MATCH(C4655,SupplierNomenclature!$I$1:$I$9996,0)),IF($A$1="BERU",INDEX(beru_assortment!$C$1:$C$10000,MATCH(C4655,beru_assortment!$I$1:$I$10000,0)),IF($A$1="OZON",INDEX(ozon_assortment!$F$3:$F$10000,MATCH(C4655,ozon_assortment!$E$3:$E$10000,0)),0)))</f>
        <v>#N/A</v>
      </c>
      <c r="E4655" s="7" t="n">
        <f aca="false">IF(ISBLANK(C4655), , IF(ISBLANK(C4654), E4653+1, E4654))</f>
        <v>0</v>
      </c>
      <c r="F4655" s="10" t="n">
        <f aca="false">IF(ISBLANK(C4655),,IF(OR(ISBLANK(C4654), C4654="Баркод"),1,F4654+1))</f>
        <v>0</v>
      </c>
      <c r="G4655" s="10" t="n">
        <f aca="false">IF(ISBLANK(C4656), F4655/2,)</f>
        <v>0</v>
      </c>
      <c r="H4655" s="0" t="n">
        <f aca="false">IF(ISBLANK(C4655),0,-1)</f>
        <v>0</v>
      </c>
      <c r="I4655" s="0" t="n">
        <f aca="false">IF(AND(ISBLANK(C4654),NOT(ISBLANK(C4655))),1,-1)</f>
        <v>-1</v>
      </c>
      <c r="J4655" s="0" t="n">
        <f aca="false">IF(ISBLANK(C4653),IF(AND(C4654=C4655,NOT(ISBLANK(C4654)),NOT(ISBLANK(C4655))),1,-1),-1)</f>
        <v>-1</v>
      </c>
      <c r="K4655" s="0" t="n">
        <f aca="false">IF(MAX(H4655:J4655)&lt;0,IF(OR(C4655=C4654,C4654=C4653),1,-1),MAX(H4655:J4655))</f>
        <v>0</v>
      </c>
    </row>
    <row r="4656" customFormat="false" ht="13.8" hidden="false" customHeight="false" outlineLevel="0" collapsed="false">
      <c r="B4656" s="8" t="n">
        <f aca="false">MAX(H4656:K4656)</f>
        <v>0</v>
      </c>
      <c r="C4656" s="11"/>
      <c r="D4656" s="10" t="e">
        <f aca="false">IF($A$1="WLB",INDEX(SupplierNomenclature!$D$1:$D$9996,MATCH(C4656,SupplierNomenclature!$I$1:$I$9996,0)),IF($A$1="BERU",INDEX(beru_assortment!$C$1:$C$10000,MATCH(C4656,beru_assortment!$I$1:$I$10000,0)),IF($A$1="OZON",INDEX(ozon_assortment!$F$3:$F$10000,MATCH(C4656,ozon_assortment!$E$3:$E$10000,0)),0)))</f>
        <v>#N/A</v>
      </c>
      <c r="E4656" s="7" t="n">
        <f aca="false">IF(ISBLANK(C4656), , IF(ISBLANK(C4655), E4654+1, E4655))</f>
        <v>0</v>
      </c>
      <c r="F4656" s="10" t="n">
        <f aca="false">IF(ISBLANK(C4656),,IF(OR(ISBLANK(C4655), C4655="Баркод"),1,F4655+1))</f>
        <v>0</v>
      </c>
      <c r="G4656" s="10" t="n">
        <f aca="false">IF(ISBLANK(C4657), F4656/2,)</f>
        <v>0</v>
      </c>
      <c r="H4656" s="0" t="n">
        <f aca="false">IF(ISBLANK(C4656),0,-1)</f>
        <v>0</v>
      </c>
      <c r="I4656" s="0" t="n">
        <f aca="false">IF(AND(ISBLANK(C4655),NOT(ISBLANK(C4656))),1,-1)</f>
        <v>-1</v>
      </c>
      <c r="J4656" s="0" t="n">
        <f aca="false">IF(ISBLANK(C4654),IF(AND(C4655=C4656,NOT(ISBLANK(C4655)),NOT(ISBLANK(C4656))),1,-1),-1)</f>
        <v>-1</v>
      </c>
      <c r="K4656" s="0" t="n">
        <f aca="false">IF(MAX(H4656:J4656)&lt;0,IF(OR(C4656=C4655,C4655=C4654),1,-1),MAX(H4656:J4656))</f>
        <v>0</v>
      </c>
    </row>
    <row r="4657" customFormat="false" ht="13.8" hidden="false" customHeight="false" outlineLevel="0" collapsed="false">
      <c r="B4657" s="8" t="n">
        <f aca="false">MAX(H4657:K4657)</f>
        <v>0</v>
      </c>
      <c r="C4657" s="11"/>
      <c r="D4657" s="10" t="e">
        <f aca="false">IF($A$1="WLB",INDEX(SupplierNomenclature!$D$1:$D$9996,MATCH(C4657,SupplierNomenclature!$I$1:$I$9996,0)),IF($A$1="BERU",INDEX(beru_assortment!$C$1:$C$10000,MATCH(C4657,beru_assortment!$I$1:$I$10000,0)),IF($A$1="OZON",INDEX(ozon_assortment!$F$3:$F$10000,MATCH(C4657,ozon_assortment!$E$3:$E$10000,0)),0)))</f>
        <v>#N/A</v>
      </c>
      <c r="E4657" s="7" t="n">
        <f aca="false">IF(ISBLANK(C4657), , IF(ISBLANK(C4656), E4655+1, E4656))</f>
        <v>0</v>
      </c>
      <c r="F4657" s="10" t="n">
        <f aca="false">IF(ISBLANK(C4657),,IF(OR(ISBLANK(C4656), C4656="Баркод"),1,F4656+1))</f>
        <v>0</v>
      </c>
      <c r="G4657" s="10" t="n">
        <f aca="false">IF(ISBLANK(C4658), F4657/2,)</f>
        <v>0</v>
      </c>
      <c r="H4657" s="0" t="n">
        <f aca="false">IF(ISBLANK(C4657),0,-1)</f>
        <v>0</v>
      </c>
      <c r="I4657" s="0" t="n">
        <f aca="false">IF(AND(ISBLANK(C4656),NOT(ISBLANK(C4657))),1,-1)</f>
        <v>-1</v>
      </c>
      <c r="J4657" s="0" t="n">
        <f aca="false">IF(ISBLANK(C4655),IF(AND(C4656=C4657,NOT(ISBLANK(C4656)),NOT(ISBLANK(C4657))),1,-1),-1)</f>
        <v>-1</v>
      </c>
      <c r="K4657" s="0" t="n">
        <f aca="false">IF(MAX(H4657:J4657)&lt;0,IF(OR(C4657=C4656,C4656=C4655),1,-1),MAX(H4657:J4657))</f>
        <v>0</v>
      </c>
    </row>
    <row r="4658" customFormat="false" ht="13.8" hidden="false" customHeight="false" outlineLevel="0" collapsed="false">
      <c r="B4658" s="8" t="n">
        <f aca="false">MAX(H4658:K4658)</f>
        <v>0</v>
      </c>
      <c r="C4658" s="11"/>
      <c r="D4658" s="10" t="e">
        <f aca="false">IF($A$1="WLB",INDEX(SupplierNomenclature!$D$1:$D$9996,MATCH(C4658,SupplierNomenclature!$I$1:$I$9996,0)),IF($A$1="BERU",INDEX(beru_assortment!$C$1:$C$10000,MATCH(C4658,beru_assortment!$I$1:$I$10000,0)),IF($A$1="OZON",INDEX(ozon_assortment!$F$3:$F$10000,MATCH(C4658,ozon_assortment!$E$3:$E$10000,0)),0)))</f>
        <v>#N/A</v>
      </c>
      <c r="E4658" s="7" t="n">
        <f aca="false">IF(ISBLANK(C4658), , IF(ISBLANK(C4657), E4656+1, E4657))</f>
        <v>0</v>
      </c>
      <c r="F4658" s="10" t="n">
        <f aca="false">IF(ISBLANK(C4658),,IF(OR(ISBLANK(C4657), C4657="Баркод"),1,F4657+1))</f>
        <v>0</v>
      </c>
      <c r="G4658" s="10" t="n">
        <f aca="false">IF(ISBLANK(C4659), F4658/2,)</f>
        <v>0</v>
      </c>
      <c r="H4658" s="0" t="n">
        <f aca="false">IF(ISBLANK(C4658),0,-1)</f>
        <v>0</v>
      </c>
      <c r="I4658" s="0" t="n">
        <f aca="false">IF(AND(ISBLANK(C4657),NOT(ISBLANK(C4658))),1,-1)</f>
        <v>-1</v>
      </c>
      <c r="J4658" s="0" t="n">
        <f aca="false">IF(ISBLANK(C4656),IF(AND(C4657=C4658,NOT(ISBLANK(C4657)),NOT(ISBLANK(C4658))),1,-1),-1)</f>
        <v>-1</v>
      </c>
      <c r="K4658" s="0" t="n">
        <f aca="false">IF(MAX(H4658:J4658)&lt;0,IF(OR(C4658=C4657,C4657=C4656),1,-1),MAX(H4658:J4658))</f>
        <v>0</v>
      </c>
    </row>
    <row r="4659" customFormat="false" ht="13.8" hidden="false" customHeight="false" outlineLevel="0" collapsed="false">
      <c r="B4659" s="8" t="n">
        <f aca="false">MAX(H4659:K4659)</f>
        <v>0</v>
      </c>
      <c r="C4659" s="11"/>
      <c r="D4659" s="10" t="e">
        <f aca="false">IF($A$1="WLB",INDEX(SupplierNomenclature!$D$1:$D$9996,MATCH(C4659,SupplierNomenclature!$I$1:$I$9996,0)),IF($A$1="BERU",INDEX(beru_assortment!$C$1:$C$10000,MATCH(C4659,beru_assortment!$I$1:$I$10000,0)),IF($A$1="OZON",INDEX(ozon_assortment!$F$3:$F$10000,MATCH(C4659,ozon_assortment!$E$3:$E$10000,0)),0)))</f>
        <v>#N/A</v>
      </c>
      <c r="E4659" s="7" t="n">
        <f aca="false">IF(ISBLANK(C4659), , IF(ISBLANK(C4658), E4657+1, E4658))</f>
        <v>0</v>
      </c>
      <c r="F4659" s="10" t="n">
        <f aca="false">IF(ISBLANK(C4659),,IF(OR(ISBLANK(C4658), C4658="Баркод"),1,F4658+1))</f>
        <v>0</v>
      </c>
      <c r="G4659" s="10" t="n">
        <f aca="false">IF(ISBLANK(C4660), F4659/2,)</f>
        <v>0</v>
      </c>
      <c r="H4659" s="0" t="n">
        <f aca="false">IF(ISBLANK(C4659),0,-1)</f>
        <v>0</v>
      </c>
      <c r="I4659" s="0" t="n">
        <f aca="false">IF(AND(ISBLANK(C4658),NOT(ISBLANK(C4659))),1,-1)</f>
        <v>-1</v>
      </c>
      <c r="J4659" s="0" t="n">
        <f aca="false">IF(ISBLANK(C4657),IF(AND(C4658=C4659,NOT(ISBLANK(C4658)),NOT(ISBLANK(C4659))),1,-1),-1)</f>
        <v>-1</v>
      </c>
      <c r="K4659" s="0" t="n">
        <f aca="false">IF(MAX(H4659:J4659)&lt;0,IF(OR(C4659=C4658,C4658=C4657),1,-1),MAX(H4659:J4659))</f>
        <v>0</v>
      </c>
    </row>
    <row r="4660" customFormat="false" ht="13.8" hidden="false" customHeight="false" outlineLevel="0" collapsed="false">
      <c r="B4660" s="8" t="n">
        <f aca="false">MAX(H4660:K4660)</f>
        <v>0</v>
      </c>
      <c r="C4660" s="11"/>
      <c r="D4660" s="10" t="e">
        <f aca="false">IF($A$1="WLB",INDEX(SupplierNomenclature!$D$1:$D$9996,MATCH(C4660,SupplierNomenclature!$I$1:$I$9996,0)),IF($A$1="BERU",INDEX(beru_assortment!$C$1:$C$10000,MATCH(C4660,beru_assortment!$I$1:$I$10000,0)),IF($A$1="OZON",INDEX(ozon_assortment!$F$3:$F$10000,MATCH(C4660,ozon_assortment!$E$3:$E$10000,0)),0)))</f>
        <v>#N/A</v>
      </c>
      <c r="E4660" s="7" t="n">
        <f aca="false">IF(ISBLANK(C4660), , IF(ISBLANK(C4659), E4658+1, E4659))</f>
        <v>0</v>
      </c>
      <c r="F4660" s="10" t="n">
        <f aca="false">IF(ISBLANK(C4660),,IF(OR(ISBLANK(C4659), C4659="Баркод"),1,F4659+1))</f>
        <v>0</v>
      </c>
      <c r="G4660" s="10" t="n">
        <f aca="false">IF(ISBLANK(C4661), F4660/2,)</f>
        <v>0</v>
      </c>
      <c r="H4660" s="0" t="n">
        <f aca="false">IF(ISBLANK(C4660),0,-1)</f>
        <v>0</v>
      </c>
      <c r="I4660" s="0" t="n">
        <f aca="false">IF(AND(ISBLANK(C4659),NOT(ISBLANK(C4660))),1,-1)</f>
        <v>-1</v>
      </c>
      <c r="J4660" s="0" t="n">
        <f aca="false">IF(ISBLANK(C4658),IF(AND(C4659=C4660,NOT(ISBLANK(C4659)),NOT(ISBLANK(C4660))),1,-1),-1)</f>
        <v>-1</v>
      </c>
      <c r="K4660" s="0" t="n">
        <f aca="false">IF(MAX(H4660:J4660)&lt;0,IF(OR(C4660=C4659,C4659=C4658),1,-1),MAX(H4660:J4660))</f>
        <v>0</v>
      </c>
    </row>
    <row r="4661" customFormat="false" ht="13.8" hidden="false" customHeight="false" outlineLevel="0" collapsed="false">
      <c r="B4661" s="8" t="n">
        <f aca="false">MAX(H4661:K4661)</f>
        <v>0</v>
      </c>
      <c r="C4661" s="11"/>
      <c r="D4661" s="10" t="e">
        <f aca="false">IF($A$1="WLB",INDEX(SupplierNomenclature!$D$1:$D$9996,MATCH(C4661,SupplierNomenclature!$I$1:$I$9996,0)),IF($A$1="BERU",INDEX(beru_assortment!$C$1:$C$10000,MATCH(C4661,beru_assortment!$I$1:$I$10000,0)),IF($A$1="OZON",INDEX(ozon_assortment!$F$3:$F$10000,MATCH(C4661,ozon_assortment!$E$3:$E$10000,0)),0)))</f>
        <v>#N/A</v>
      </c>
      <c r="E4661" s="7" t="n">
        <f aca="false">IF(ISBLANK(C4661), , IF(ISBLANK(C4660), E4659+1, E4660))</f>
        <v>0</v>
      </c>
      <c r="F4661" s="10" t="n">
        <f aca="false">IF(ISBLANK(C4661),,IF(OR(ISBLANK(C4660), C4660="Баркод"),1,F4660+1))</f>
        <v>0</v>
      </c>
      <c r="G4661" s="10" t="n">
        <f aca="false">IF(ISBLANK(C4662), F4661/2,)</f>
        <v>0</v>
      </c>
      <c r="H4661" s="0" t="n">
        <f aca="false">IF(ISBLANK(C4661),0,-1)</f>
        <v>0</v>
      </c>
      <c r="I4661" s="0" t="n">
        <f aca="false">IF(AND(ISBLANK(C4660),NOT(ISBLANK(C4661))),1,-1)</f>
        <v>-1</v>
      </c>
      <c r="J4661" s="0" t="n">
        <f aca="false">IF(ISBLANK(C4659),IF(AND(C4660=C4661,NOT(ISBLANK(C4660)),NOT(ISBLANK(C4661))),1,-1),-1)</f>
        <v>-1</v>
      </c>
      <c r="K4661" s="0" t="n">
        <f aca="false">IF(MAX(H4661:J4661)&lt;0,IF(OR(C4661=C4660,C4660=C4659),1,-1),MAX(H4661:J4661))</f>
        <v>0</v>
      </c>
    </row>
    <row r="4662" customFormat="false" ht="13.8" hidden="false" customHeight="false" outlineLevel="0" collapsed="false">
      <c r="B4662" s="8" t="n">
        <f aca="false">MAX(H4662:K4662)</f>
        <v>0</v>
      </c>
      <c r="C4662" s="11"/>
      <c r="D4662" s="10" t="e">
        <f aca="false">IF($A$1="WLB",INDEX(SupplierNomenclature!$D$1:$D$9996,MATCH(C4662,SupplierNomenclature!$I$1:$I$9996,0)),IF($A$1="BERU",INDEX(beru_assortment!$C$1:$C$10000,MATCH(C4662,beru_assortment!$I$1:$I$10000,0)),IF($A$1="OZON",INDEX(ozon_assortment!$F$3:$F$10000,MATCH(C4662,ozon_assortment!$E$3:$E$10000,0)),0)))</f>
        <v>#N/A</v>
      </c>
      <c r="E4662" s="7" t="n">
        <f aca="false">IF(ISBLANK(C4662), , IF(ISBLANK(C4661), E4660+1, E4661))</f>
        <v>0</v>
      </c>
      <c r="F4662" s="10" t="n">
        <f aca="false">IF(ISBLANK(C4662),,IF(OR(ISBLANK(C4661), C4661="Баркод"),1,F4661+1))</f>
        <v>0</v>
      </c>
      <c r="G4662" s="10" t="n">
        <f aca="false">IF(ISBLANK(C4663), F4662/2,)</f>
        <v>0</v>
      </c>
      <c r="H4662" s="0" t="n">
        <f aca="false">IF(ISBLANK(C4662),0,-1)</f>
        <v>0</v>
      </c>
      <c r="I4662" s="0" t="n">
        <f aca="false">IF(AND(ISBLANK(C4661),NOT(ISBLANK(C4662))),1,-1)</f>
        <v>-1</v>
      </c>
      <c r="J4662" s="0" t="n">
        <f aca="false">IF(ISBLANK(C4660),IF(AND(C4661=C4662,NOT(ISBLANK(C4661)),NOT(ISBLANK(C4662))),1,-1),-1)</f>
        <v>-1</v>
      </c>
      <c r="K4662" s="0" t="n">
        <f aca="false">IF(MAX(H4662:J4662)&lt;0,IF(OR(C4662=C4661,C4661=C4660),1,-1),MAX(H4662:J4662))</f>
        <v>0</v>
      </c>
    </row>
    <row r="4663" customFormat="false" ht="13.8" hidden="false" customHeight="false" outlineLevel="0" collapsed="false">
      <c r="B4663" s="8" t="n">
        <f aca="false">MAX(H4663:K4663)</f>
        <v>0</v>
      </c>
      <c r="C4663" s="11"/>
      <c r="D4663" s="10" t="e">
        <f aca="false">IF($A$1="WLB",INDEX(SupplierNomenclature!$D$1:$D$9996,MATCH(C4663,SupplierNomenclature!$I$1:$I$9996,0)),IF($A$1="BERU",INDEX(beru_assortment!$C$1:$C$10000,MATCH(C4663,beru_assortment!$I$1:$I$10000,0)),IF($A$1="OZON",INDEX(ozon_assortment!$F$3:$F$10000,MATCH(C4663,ozon_assortment!$E$3:$E$10000,0)),0)))</f>
        <v>#N/A</v>
      </c>
      <c r="E4663" s="7" t="n">
        <f aca="false">IF(ISBLANK(C4663), , IF(ISBLANK(C4662), E4661+1, E4662))</f>
        <v>0</v>
      </c>
      <c r="F4663" s="10" t="n">
        <f aca="false">IF(ISBLANK(C4663),,IF(OR(ISBLANK(C4662), C4662="Баркод"),1,F4662+1))</f>
        <v>0</v>
      </c>
      <c r="G4663" s="10" t="n">
        <f aca="false">IF(ISBLANK(C4664), F4663/2,)</f>
        <v>0</v>
      </c>
      <c r="H4663" s="0" t="n">
        <f aca="false">IF(ISBLANK(C4663),0,-1)</f>
        <v>0</v>
      </c>
      <c r="I4663" s="0" t="n">
        <f aca="false">IF(AND(ISBLANK(C4662),NOT(ISBLANK(C4663))),1,-1)</f>
        <v>-1</v>
      </c>
      <c r="J4663" s="0" t="n">
        <f aca="false">IF(ISBLANK(C4661),IF(AND(C4662=C4663,NOT(ISBLANK(C4662)),NOT(ISBLANK(C4663))),1,-1),-1)</f>
        <v>-1</v>
      </c>
      <c r="K4663" s="0" t="n">
        <f aca="false">IF(MAX(H4663:J4663)&lt;0,IF(OR(C4663=C4662,C4662=C4661),1,-1),MAX(H4663:J4663))</f>
        <v>0</v>
      </c>
    </row>
    <row r="4664" customFormat="false" ht="13.8" hidden="false" customHeight="false" outlineLevel="0" collapsed="false">
      <c r="B4664" s="8" t="n">
        <f aca="false">MAX(H4664:K4664)</f>
        <v>0</v>
      </c>
      <c r="C4664" s="11"/>
      <c r="D4664" s="10" t="e">
        <f aca="false">IF($A$1="WLB",INDEX(SupplierNomenclature!$D$1:$D$9996,MATCH(C4664,SupplierNomenclature!$I$1:$I$9996,0)),IF($A$1="BERU",INDEX(beru_assortment!$C$1:$C$10000,MATCH(C4664,beru_assortment!$I$1:$I$10000,0)),IF($A$1="OZON",INDEX(ozon_assortment!$F$3:$F$10000,MATCH(C4664,ozon_assortment!$E$3:$E$10000,0)),0)))</f>
        <v>#N/A</v>
      </c>
      <c r="E4664" s="7" t="n">
        <f aca="false">IF(ISBLANK(C4664), , IF(ISBLANK(C4663), E4662+1, E4663))</f>
        <v>0</v>
      </c>
      <c r="F4664" s="10" t="n">
        <f aca="false">IF(ISBLANK(C4664),,IF(OR(ISBLANK(C4663), C4663="Баркод"),1,F4663+1))</f>
        <v>0</v>
      </c>
      <c r="G4664" s="10" t="n">
        <f aca="false">IF(ISBLANK(C4665), F4664/2,)</f>
        <v>0</v>
      </c>
      <c r="H4664" s="0" t="n">
        <f aca="false">IF(ISBLANK(C4664),0,-1)</f>
        <v>0</v>
      </c>
      <c r="I4664" s="0" t="n">
        <f aca="false">IF(AND(ISBLANK(C4663),NOT(ISBLANK(C4664))),1,-1)</f>
        <v>-1</v>
      </c>
      <c r="J4664" s="0" t="n">
        <f aca="false">IF(ISBLANK(C4662),IF(AND(C4663=C4664,NOT(ISBLANK(C4663)),NOT(ISBLANK(C4664))),1,-1),-1)</f>
        <v>-1</v>
      </c>
      <c r="K4664" s="0" t="n">
        <f aca="false">IF(MAX(H4664:J4664)&lt;0,IF(OR(C4664=C4663,C4663=C4662),1,-1),MAX(H4664:J4664))</f>
        <v>0</v>
      </c>
    </row>
    <row r="4665" customFormat="false" ht="13.8" hidden="false" customHeight="false" outlineLevel="0" collapsed="false">
      <c r="B4665" s="8" t="n">
        <f aca="false">MAX(H4665:K4665)</f>
        <v>0</v>
      </c>
      <c r="C4665" s="11"/>
      <c r="D4665" s="10" t="e">
        <f aca="false">IF($A$1="WLB",INDEX(SupplierNomenclature!$D$1:$D$9996,MATCH(C4665,SupplierNomenclature!$I$1:$I$9996,0)),IF($A$1="BERU",INDEX(beru_assortment!$C$1:$C$10000,MATCH(C4665,beru_assortment!$I$1:$I$10000,0)),IF($A$1="OZON",INDEX(ozon_assortment!$F$3:$F$10000,MATCH(C4665,ozon_assortment!$E$3:$E$10000,0)),0)))</f>
        <v>#N/A</v>
      </c>
      <c r="E4665" s="7" t="n">
        <f aca="false">IF(ISBLANK(C4665), , IF(ISBLANK(C4664), E4663+1, E4664))</f>
        <v>0</v>
      </c>
      <c r="F4665" s="10" t="n">
        <f aca="false">IF(ISBLANK(C4665),,IF(OR(ISBLANK(C4664), C4664="Баркод"),1,F4664+1))</f>
        <v>0</v>
      </c>
      <c r="G4665" s="10" t="n">
        <f aca="false">IF(ISBLANK(C4666), F4665/2,)</f>
        <v>0</v>
      </c>
      <c r="H4665" s="0" t="n">
        <f aca="false">IF(ISBLANK(C4665),0,-1)</f>
        <v>0</v>
      </c>
      <c r="I4665" s="0" t="n">
        <f aca="false">IF(AND(ISBLANK(C4664),NOT(ISBLANK(C4665))),1,-1)</f>
        <v>-1</v>
      </c>
      <c r="J4665" s="0" t="n">
        <f aca="false">IF(ISBLANK(C4663),IF(AND(C4664=C4665,NOT(ISBLANK(C4664)),NOT(ISBLANK(C4665))),1,-1),-1)</f>
        <v>-1</v>
      </c>
      <c r="K4665" s="0" t="n">
        <f aca="false">IF(MAX(H4665:J4665)&lt;0,IF(OR(C4665=C4664,C4664=C4663),1,-1),MAX(H4665:J4665))</f>
        <v>0</v>
      </c>
    </row>
    <row r="4666" customFormat="false" ht="13.8" hidden="false" customHeight="false" outlineLevel="0" collapsed="false">
      <c r="B4666" s="8" t="n">
        <f aca="false">MAX(H4666:K4666)</f>
        <v>0</v>
      </c>
      <c r="C4666" s="11"/>
      <c r="D4666" s="10" t="e">
        <f aca="false">IF($A$1="WLB",INDEX(SupplierNomenclature!$D$1:$D$9996,MATCH(C4666,SupplierNomenclature!$I$1:$I$9996,0)),IF($A$1="BERU",INDEX(beru_assortment!$C$1:$C$10000,MATCH(C4666,beru_assortment!$I$1:$I$10000,0)),IF($A$1="OZON",INDEX(ozon_assortment!$F$3:$F$10000,MATCH(C4666,ozon_assortment!$E$3:$E$10000,0)),0)))</f>
        <v>#N/A</v>
      </c>
      <c r="E4666" s="7" t="n">
        <f aca="false">IF(ISBLANK(C4666), , IF(ISBLANK(C4665), E4664+1, E4665))</f>
        <v>0</v>
      </c>
      <c r="F4666" s="10" t="n">
        <f aca="false">IF(ISBLANK(C4666),,IF(OR(ISBLANK(C4665), C4665="Баркод"),1,F4665+1))</f>
        <v>0</v>
      </c>
      <c r="G4666" s="10" t="n">
        <f aca="false">IF(ISBLANK(C4667), F4666/2,)</f>
        <v>0</v>
      </c>
      <c r="H4666" s="0" t="n">
        <f aca="false">IF(ISBLANK(C4666),0,-1)</f>
        <v>0</v>
      </c>
      <c r="I4666" s="0" t="n">
        <f aca="false">IF(AND(ISBLANK(C4665),NOT(ISBLANK(C4666))),1,-1)</f>
        <v>-1</v>
      </c>
      <c r="J4666" s="0" t="n">
        <f aca="false">IF(ISBLANK(C4664),IF(AND(C4665=C4666,NOT(ISBLANK(C4665)),NOT(ISBLANK(C4666))),1,-1),-1)</f>
        <v>-1</v>
      </c>
      <c r="K4666" s="0" t="n">
        <f aca="false">IF(MAX(H4666:J4666)&lt;0,IF(OR(C4666=C4665,C4665=C4664),1,-1),MAX(H4666:J4666))</f>
        <v>0</v>
      </c>
    </row>
    <row r="4667" customFormat="false" ht="13.8" hidden="false" customHeight="false" outlineLevel="0" collapsed="false">
      <c r="B4667" s="8" t="n">
        <f aca="false">MAX(H4667:K4667)</f>
        <v>0</v>
      </c>
      <c r="C4667" s="11"/>
      <c r="D4667" s="10" t="e">
        <f aca="false">IF($A$1="WLB",INDEX(SupplierNomenclature!$D$1:$D$9996,MATCH(C4667,SupplierNomenclature!$I$1:$I$9996,0)),IF($A$1="BERU",INDEX(beru_assortment!$C$1:$C$10000,MATCH(C4667,beru_assortment!$I$1:$I$10000,0)),IF($A$1="OZON",INDEX(ozon_assortment!$F$3:$F$10000,MATCH(C4667,ozon_assortment!$E$3:$E$10000,0)),0)))</f>
        <v>#N/A</v>
      </c>
      <c r="E4667" s="7" t="n">
        <f aca="false">IF(ISBLANK(C4667), , IF(ISBLANK(C4666), E4665+1, E4666))</f>
        <v>0</v>
      </c>
      <c r="F4667" s="10" t="n">
        <f aca="false">IF(ISBLANK(C4667),,IF(OR(ISBLANK(C4666), C4666="Баркод"),1,F4666+1))</f>
        <v>0</v>
      </c>
      <c r="G4667" s="10" t="n">
        <f aca="false">IF(ISBLANK(C4668), F4667/2,)</f>
        <v>0</v>
      </c>
      <c r="H4667" s="0" t="n">
        <f aca="false">IF(ISBLANK(C4667),0,-1)</f>
        <v>0</v>
      </c>
      <c r="I4667" s="0" t="n">
        <f aca="false">IF(AND(ISBLANK(C4666),NOT(ISBLANK(C4667))),1,-1)</f>
        <v>-1</v>
      </c>
      <c r="J4667" s="0" t="n">
        <f aca="false">IF(ISBLANK(C4665),IF(AND(C4666=C4667,NOT(ISBLANK(C4666)),NOT(ISBLANK(C4667))),1,-1),-1)</f>
        <v>-1</v>
      </c>
      <c r="K4667" s="0" t="n">
        <f aca="false">IF(MAX(H4667:J4667)&lt;0,IF(OR(C4667=C4666,C4666=C4665),1,-1),MAX(H4667:J4667))</f>
        <v>0</v>
      </c>
    </row>
    <row r="4668" customFormat="false" ht="13.8" hidden="false" customHeight="false" outlineLevel="0" collapsed="false">
      <c r="B4668" s="8" t="n">
        <f aca="false">MAX(H4668:K4668)</f>
        <v>0</v>
      </c>
      <c r="C4668" s="11"/>
      <c r="D4668" s="10" t="e">
        <f aca="false">IF($A$1="WLB",INDEX(SupplierNomenclature!$D$1:$D$9996,MATCH(C4668,SupplierNomenclature!$I$1:$I$9996,0)),IF($A$1="BERU",INDEX(beru_assortment!$C$1:$C$10000,MATCH(C4668,beru_assortment!$I$1:$I$10000,0)),IF($A$1="OZON",INDEX(ozon_assortment!$F$3:$F$10000,MATCH(C4668,ozon_assortment!$E$3:$E$10000,0)),0)))</f>
        <v>#N/A</v>
      </c>
      <c r="E4668" s="7" t="n">
        <f aca="false">IF(ISBLANK(C4668), , IF(ISBLANK(C4667), E4666+1, E4667))</f>
        <v>0</v>
      </c>
      <c r="F4668" s="10" t="n">
        <f aca="false">IF(ISBLANK(C4668),,IF(OR(ISBLANK(C4667), C4667="Баркод"),1,F4667+1))</f>
        <v>0</v>
      </c>
      <c r="G4668" s="10" t="n">
        <f aca="false">IF(ISBLANK(C4669), F4668/2,)</f>
        <v>0</v>
      </c>
      <c r="H4668" s="0" t="n">
        <f aca="false">IF(ISBLANK(C4668),0,-1)</f>
        <v>0</v>
      </c>
      <c r="I4668" s="0" t="n">
        <f aca="false">IF(AND(ISBLANK(C4667),NOT(ISBLANK(C4668))),1,-1)</f>
        <v>-1</v>
      </c>
      <c r="J4668" s="0" t="n">
        <f aca="false">IF(ISBLANK(C4666),IF(AND(C4667=C4668,NOT(ISBLANK(C4667)),NOT(ISBLANK(C4668))),1,-1),-1)</f>
        <v>-1</v>
      </c>
      <c r="K4668" s="0" t="n">
        <f aca="false">IF(MAX(H4668:J4668)&lt;0,IF(OR(C4668=C4667,C4667=C4666),1,-1),MAX(H4668:J4668))</f>
        <v>0</v>
      </c>
    </row>
    <row r="4669" customFormat="false" ht="13.8" hidden="false" customHeight="false" outlineLevel="0" collapsed="false">
      <c r="B4669" s="8" t="n">
        <f aca="false">MAX(H4669:K4669)</f>
        <v>0</v>
      </c>
      <c r="C4669" s="11"/>
      <c r="D4669" s="10" t="e">
        <f aca="false">IF($A$1="WLB",INDEX(SupplierNomenclature!$D$1:$D$9996,MATCH(C4669,SupplierNomenclature!$I$1:$I$9996,0)),IF($A$1="BERU",INDEX(beru_assortment!$C$1:$C$10000,MATCH(C4669,beru_assortment!$I$1:$I$10000,0)),IF($A$1="OZON",INDEX(ozon_assortment!$F$3:$F$10000,MATCH(C4669,ozon_assortment!$E$3:$E$10000,0)),0)))</f>
        <v>#N/A</v>
      </c>
      <c r="E4669" s="7" t="n">
        <f aca="false">IF(ISBLANK(C4669), , IF(ISBLANK(C4668), E4667+1, E4668))</f>
        <v>0</v>
      </c>
      <c r="F4669" s="10" t="n">
        <f aca="false">IF(ISBLANK(C4669),,IF(OR(ISBLANK(C4668), C4668="Баркод"),1,F4668+1))</f>
        <v>0</v>
      </c>
      <c r="G4669" s="10" t="n">
        <f aca="false">IF(ISBLANK(C4670), F4669/2,)</f>
        <v>0</v>
      </c>
      <c r="H4669" s="0" t="n">
        <f aca="false">IF(ISBLANK(C4669),0,-1)</f>
        <v>0</v>
      </c>
      <c r="I4669" s="0" t="n">
        <f aca="false">IF(AND(ISBLANK(C4668),NOT(ISBLANK(C4669))),1,-1)</f>
        <v>-1</v>
      </c>
      <c r="J4669" s="0" t="n">
        <f aca="false">IF(ISBLANK(C4667),IF(AND(C4668=C4669,NOT(ISBLANK(C4668)),NOT(ISBLANK(C4669))),1,-1),-1)</f>
        <v>-1</v>
      </c>
      <c r="K4669" s="0" t="n">
        <f aca="false">IF(MAX(H4669:J4669)&lt;0,IF(OR(C4669=C4668,C4668=C4667),1,-1),MAX(H4669:J4669))</f>
        <v>0</v>
      </c>
    </row>
    <row r="4670" customFormat="false" ht="13.8" hidden="false" customHeight="false" outlineLevel="0" collapsed="false">
      <c r="B4670" s="8" t="n">
        <f aca="false">MAX(H4670:K4670)</f>
        <v>0</v>
      </c>
      <c r="C4670" s="11"/>
      <c r="D4670" s="10" t="e">
        <f aca="false">IF($A$1="WLB",INDEX(SupplierNomenclature!$D$1:$D$9996,MATCH(C4670,SupplierNomenclature!$I$1:$I$9996,0)),IF($A$1="BERU",INDEX(beru_assortment!$C$1:$C$10000,MATCH(C4670,beru_assortment!$I$1:$I$10000,0)),IF($A$1="OZON",INDEX(ozon_assortment!$F$3:$F$10000,MATCH(C4670,ozon_assortment!$E$3:$E$10000,0)),0)))</f>
        <v>#N/A</v>
      </c>
      <c r="E4670" s="7" t="n">
        <f aca="false">IF(ISBLANK(C4670), , IF(ISBLANK(C4669), E4668+1, E4669))</f>
        <v>0</v>
      </c>
      <c r="F4670" s="10" t="n">
        <f aca="false">IF(ISBLANK(C4670),,IF(OR(ISBLANK(C4669), C4669="Баркод"),1,F4669+1))</f>
        <v>0</v>
      </c>
      <c r="G4670" s="10" t="n">
        <f aca="false">IF(ISBLANK(C4671), F4670/2,)</f>
        <v>0</v>
      </c>
      <c r="H4670" s="0" t="n">
        <f aca="false">IF(ISBLANK(C4670),0,-1)</f>
        <v>0</v>
      </c>
      <c r="I4670" s="0" t="n">
        <f aca="false">IF(AND(ISBLANK(C4669),NOT(ISBLANK(C4670))),1,-1)</f>
        <v>-1</v>
      </c>
      <c r="J4670" s="0" t="n">
        <f aca="false">IF(ISBLANK(C4668),IF(AND(C4669=C4670,NOT(ISBLANK(C4669)),NOT(ISBLANK(C4670))),1,-1),-1)</f>
        <v>-1</v>
      </c>
      <c r="K4670" s="0" t="n">
        <f aca="false">IF(MAX(H4670:J4670)&lt;0,IF(OR(C4670=C4669,C4669=C4668),1,-1),MAX(H4670:J4670))</f>
        <v>0</v>
      </c>
    </row>
    <row r="4671" customFormat="false" ht="13.8" hidden="false" customHeight="false" outlineLevel="0" collapsed="false">
      <c r="B4671" s="8" t="n">
        <f aca="false">MAX(H4671:K4671)</f>
        <v>0</v>
      </c>
      <c r="C4671" s="11"/>
      <c r="D4671" s="10" t="e">
        <f aca="false">IF($A$1="WLB",INDEX(SupplierNomenclature!$D$1:$D$9996,MATCH(C4671,SupplierNomenclature!$I$1:$I$9996,0)),IF($A$1="BERU",INDEX(beru_assortment!$C$1:$C$10000,MATCH(C4671,beru_assortment!$I$1:$I$10000,0)),IF($A$1="OZON",INDEX(ozon_assortment!$F$3:$F$10000,MATCH(C4671,ozon_assortment!$E$3:$E$10000,0)),0)))</f>
        <v>#N/A</v>
      </c>
      <c r="E4671" s="7" t="n">
        <f aca="false">IF(ISBLANK(C4671), , IF(ISBLANK(C4670), E4669+1, E4670))</f>
        <v>0</v>
      </c>
      <c r="F4671" s="10" t="n">
        <f aca="false">IF(ISBLANK(C4671),,IF(OR(ISBLANK(C4670), C4670="Баркод"),1,F4670+1))</f>
        <v>0</v>
      </c>
      <c r="G4671" s="10" t="n">
        <f aca="false">IF(ISBLANK(C4672), F4671/2,)</f>
        <v>0</v>
      </c>
      <c r="H4671" s="0" t="n">
        <f aca="false">IF(ISBLANK(C4671),0,-1)</f>
        <v>0</v>
      </c>
      <c r="I4671" s="0" t="n">
        <f aca="false">IF(AND(ISBLANK(C4670),NOT(ISBLANK(C4671))),1,-1)</f>
        <v>-1</v>
      </c>
      <c r="J4671" s="0" t="n">
        <f aca="false">IF(ISBLANK(C4669),IF(AND(C4670=C4671,NOT(ISBLANK(C4670)),NOT(ISBLANK(C4671))),1,-1),-1)</f>
        <v>-1</v>
      </c>
      <c r="K4671" s="0" t="n">
        <f aca="false">IF(MAX(H4671:J4671)&lt;0,IF(OR(C4671=C4670,C4670=C4669),1,-1),MAX(H4671:J4671))</f>
        <v>0</v>
      </c>
    </row>
    <row r="4672" customFormat="false" ht="13.8" hidden="false" customHeight="false" outlineLevel="0" collapsed="false">
      <c r="B4672" s="8" t="n">
        <f aca="false">MAX(H4672:K4672)</f>
        <v>0</v>
      </c>
      <c r="C4672" s="11"/>
      <c r="D4672" s="10" t="e">
        <f aca="false">IF($A$1="WLB",INDEX(SupplierNomenclature!$D$1:$D$9996,MATCH(C4672,SupplierNomenclature!$I$1:$I$9996,0)),IF($A$1="BERU",INDEX(beru_assortment!$C$1:$C$10000,MATCH(C4672,beru_assortment!$I$1:$I$10000,0)),IF($A$1="OZON",INDEX(ozon_assortment!$F$3:$F$10000,MATCH(C4672,ozon_assortment!$E$3:$E$10000,0)),0)))</f>
        <v>#N/A</v>
      </c>
      <c r="E4672" s="7" t="n">
        <f aca="false">IF(ISBLANK(C4672), , IF(ISBLANK(C4671), E4670+1, E4671))</f>
        <v>0</v>
      </c>
      <c r="F4672" s="10" t="n">
        <f aca="false">IF(ISBLANK(C4672),,IF(OR(ISBLANK(C4671), C4671="Баркод"),1,F4671+1))</f>
        <v>0</v>
      </c>
      <c r="G4672" s="10" t="n">
        <f aca="false">IF(ISBLANK(C4673), F4672/2,)</f>
        <v>0</v>
      </c>
      <c r="H4672" s="0" t="n">
        <f aca="false">IF(ISBLANK(C4672),0,-1)</f>
        <v>0</v>
      </c>
      <c r="I4672" s="0" t="n">
        <f aca="false">IF(AND(ISBLANK(C4671),NOT(ISBLANK(C4672))),1,-1)</f>
        <v>-1</v>
      </c>
      <c r="J4672" s="0" t="n">
        <f aca="false">IF(ISBLANK(C4670),IF(AND(C4671=C4672,NOT(ISBLANK(C4671)),NOT(ISBLANK(C4672))),1,-1),-1)</f>
        <v>-1</v>
      </c>
      <c r="K4672" s="0" t="n">
        <f aca="false">IF(MAX(H4672:J4672)&lt;0,IF(OR(C4672=C4671,C4671=C4670),1,-1),MAX(H4672:J4672))</f>
        <v>0</v>
      </c>
    </row>
    <row r="4673" customFormat="false" ht="13.8" hidden="false" customHeight="false" outlineLevel="0" collapsed="false">
      <c r="B4673" s="8" t="n">
        <f aca="false">MAX(H4673:K4673)</f>
        <v>0</v>
      </c>
      <c r="C4673" s="11"/>
      <c r="D4673" s="10" t="e">
        <f aca="false">IF($A$1="WLB",INDEX(SupplierNomenclature!$D$1:$D$9996,MATCH(C4673,SupplierNomenclature!$I$1:$I$9996,0)),IF($A$1="BERU",INDEX(beru_assortment!$C$1:$C$10000,MATCH(C4673,beru_assortment!$I$1:$I$10000,0)),IF($A$1="OZON",INDEX(ozon_assortment!$F$3:$F$10000,MATCH(C4673,ozon_assortment!$E$3:$E$10000,0)),0)))</f>
        <v>#N/A</v>
      </c>
      <c r="E4673" s="7" t="n">
        <f aca="false">IF(ISBLANK(C4673), , IF(ISBLANK(C4672), E4671+1, E4672))</f>
        <v>0</v>
      </c>
      <c r="F4673" s="10" t="n">
        <f aca="false">IF(ISBLANK(C4673),,IF(OR(ISBLANK(C4672), C4672="Баркод"),1,F4672+1))</f>
        <v>0</v>
      </c>
      <c r="G4673" s="10" t="n">
        <f aca="false">IF(ISBLANK(C4674), F4673/2,)</f>
        <v>0</v>
      </c>
      <c r="H4673" s="0" t="n">
        <f aca="false">IF(ISBLANK(C4673),0,-1)</f>
        <v>0</v>
      </c>
      <c r="I4673" s="0" t="n">
        <f aca="false">IF(AND(ISBLANK(C4672),NOT(ISBLANK(C4673))),1,-1)</f>
        <v>-1</v>
      </c>
      <c r="J4673" s="0" t="n">
        <f aca="false">IF(ISBLANK(C4671),IF(AND(C4672=C4673,NOT(ISBLANK(C4672)),NOT(ISBLANK(C4673))),1,-1),-1)</f>
        <v>-1</v>
      </c>
      <c r="K4673" s="0" t="n">
        <f aca="false">IF(MAX(H4673:J4673)&lt;0,IF(OR(C4673=C4672,C4672=C4671),1,-1),MAX(H4673:J4673))</f>
        <v>0</v>
      </c>
    </row>
    <row r="4674" customFormat="false" ht="13.8" hidden="false" customHeight="false" outlineLevel="0" collapsed="false">
      <c r="B4674" s="8" t="n">
        <f aca="false">MAX(H4674:K4674)</f>
        <v>0</v>
      </c>
      <c r="C4674" s="11"/>
      <c r="D4674" s="10" t="e">
        <f aca="false">IF($A$1="WLB",INDEX(SupplierNomenclature!$D$1:$D$9996,MATCH(C4674,SupplierNomenclature!$I$1:$I$9996,0)),IF($A$1="BERU",INDEX(beru_assortment!$C$1:$C$10000,MATCH(C4674,beru_assortment!$I$1:$I$10000,0)),IF($A$1="OZON",INDEX(ozon_assortment!$F$3:$F$10000,MATCH(C4674,ozon_assortment!$E$3:$E$10000,0)),0)))</f>
        <v>#N/A</v>
      </c>
      <c r="E4674" s="7" t="n">
        <f aca="false">IF(ISBLANK(C4674), , IF(ISBLANK(C4673), E4672+1, E4673))</f>
        <v>0</v>
      </c>
      <c r="F4674" s="10" t="n">
        <f aca="false">IF(ISBLANK(C4674),,IF(OR(ISBLANK(C4673), C4673="Баркод"),1,F4673+1))</f>
        <v>0</v>
      </c>
      <c r="G4674" s="10" t="n">
        <f aca="false">IF(ISBLANK(C4675), F4674/2,)</f>
        <v>0</v>
      </c>
      <c r="H4674" s="0" t="n">
        <f aca="false">IF(ISBLANK(C4674),0,-1)</f>
        <v>0</v>
      </c>
      <c r="I4674" s="0" t="n">
        <f aca="false">IF(AND(ISBLANK(C4673),NOT(ISBLANK(C4674))),1,-1)</f>
        <v>-1</v>
      </c>
      <c r="J4674" s="0" t="n">
        <f aca="false">IF(ISBLANK(C4672),IF(AND(C4673=C4674,NOT(ISBLANK(C4673)),NOT(ISBLANK(C4674))),1,-1),-1)</f>
        <v>-1</v>
      </c>
      <c r="K4674" s="0" t="n">
        <f aca="false">IF(MAX(H4674:J4674)&lt;0,IF(OR(C4674=C4673,C4673=C4672),1,-1),MAX(H4674:J4674))</f>
        <v>0</v>
      </c>
    </row>
    <row r="4675" customFormat="false" ht="13.8" hidden="false" customHeight="false" outlineLevel="0" collapsed="false">
      <c r="B4675" s="8" t="n">
        <f aca="false">MAX(H4675:K4675)</f>
        <v>0</v>
      </c>
      <c r="C4675" s="11"/>
      <c r="D4675" s="10" t="e">
        <f aca="false">IF($A$1="WLB",INDEX(SupplierNomenclature!$D$1:$D$9996,MATCH(C4675,SupplierNomenclature!$I$1:$I$9996,0)),IF($A$1="BERU",INDEX(beru_assortment!$C$1:$C$10000,MATCH(C4675,beru_assortment!$I$1:$I$10000,0)),IF($A$1="OZON",INDEX(ozon_assortment!$F$3:$F$10000,MATCH(C4675,ozon_assortment!$E$3:$E$10000,0)),0)))</f>
        <v>#N/A</v>
      </c>
      <c r="E4675" s="7" t="n">
        <f aca="false">IF(ISBLANK(C4675), , IF(ISBLANK(C4674), E4673+1, E4674))</f>
        <v>0</v>
      </c>
      <c r="F4675" s="10" t="n">
        <f aca="false">IF(ISBLANK(C4675),,IF(OR(ISBLANK(C4674), C4674="Баркод"),1,F4674+1))</f>
        <v>0</v>
      </c>
      <c r="G4675" s="10" t="n">
        <f aca="false">IF(ISBLANK(C4676), F4675/2,)</f>
        <v>0</v>
      </c>
      <c r="H4675" s="0" t="n">
        <f aca="false">IF(ISBLANK(C4675),0,-1)</f>
        <v>0</v>
      </c>
      <c r="I4675" s="0" t="n">
        <f aca="false">IF(AND(ISBLANK(C4674),NOT(ISBLANK(C4675))),1,-1)</f>
        <v>-1</v>
      </c>
      <c r="J4675" s="0" t="n">
        <f aca="false">IF(ISBLANK(C4673),IF(AND(C4674=C4675,NOT(ISBLANK(C4674)),NOT(ISBLANK(C4675))),1,-1),-1)</f>
        <v>-1</v>
      </c>
      <c r="K4675" s="0" t="n">
        <f aca="false">IF(MAX(H4675:J4675)&lt;0,IF(OR(C4675=C4674,C4674=C4673),1,-1),MAX(H4675:J4675))</f>
        <v>0</v>
      </c>
    </row>
    <row r="4676" customFormat="false" ht="13.8" hidden="false" customHeight="false" outlineLevel="0" collapsed="false">
      <c r="B4676" s="8" t="n">
        <f aca="false">MAX(H4676:K4676)</f>
        <v>0</v>
      </c>
      <c r="C4676" s="11"/>
      <c r="D4676" s="10" t="e">
        <f aca="false">IF($A$1="WLB",INDEX(SupplierNomenclature!$D$1:$D$9996,MATCH(C4676,SupplierNomenclature!$I$1:$I$9996,0)),IF($A$1="BERU",INDEX(beru_assortment!$C$1:$C$10000,MATCH(C4676,beru_assortment!$I$1:$I$10000,0)),IF($A$1="OZON",INDEX(ozon_assortment!$F$3:$F$10000,MATCH(C4676,ozon_assortment!$E$3:$E$10000,0)),0)))</f>
        <v>#N/A</v>
      </c>
      <c r="E4676" s="7" t="n">
        <f aca="false">IF(ISBLANK(C4676), , IF(ISBLANK(C4675), E4674+1, E4675))</f>
        <v>0</v>
      </c>
      <c r="F4676" s="10" t="n">
        <f aca="false">IF(ISBLANK(C4676),,IF(OR(ISBLANK(C4675), C4675="Баркод"),1,F4675+1))</f>
        <v>0</v>
      </c>
      <c r="G4676" s="10" t="n">
        <f aca="false">IF(ISBLANK(C4677), F4676/2,)</f>
        <v>0</v>
      </c>
      <c r="H4676" s="0" t="n">
        <f aca="false">IF(ISBLANK(C4676),0,-1)</f>
        <v>0</v>
      </c>
      <c r="I4676" s="0" t="n">
        <f aca="false">IF(AND(ISBLANK(C4675),NOT(ISBLANK(C4676))),1,-1)</f>
        <v>-1</v>
      </c>
      <c r="J4676" s="0" t="n">
        <f aca="false">IF(ISBLANK(C4674),IF(AND(C4675=C4676,NOT(ISBLANK(C4675)),NOT(ISBLANK(C4676))),1,-1),-1)</f>
        <v>-1</v>
      </c>
      <c r="K4676" s="0" t="n">
        <f aca="false">IF(MAX(H4676:J4676)&lt;0,IF(OR(C4676=C4675,C4675=C4674),1,-1),MAX(H4676:J4676))</f>
        <v>0</v>
      </c>
    </row>
    <row r="4677" customFormat="false" ht="13.8" hidden="false" customHeight="false" outlineLevel="0" collapsed="false">
      <c r="B4677" s="8" t="n">
        <f aca="false">MAX(H4677:K4677)</f>
        <v>0</v>
      </c>
      <c r="C4677" s="11"/>
      <c r="D4677" s="10" t="e">
        <f aca="false">IF($A$1="WLB",INDEX(SupplierNomenclature!$D$1:$D$9996,MATCH(C4677,SupplierNomenclature!$I$1:$I$9996,0)),IF($A$1="BERU",INDEX(beru_assortment!$C$1:$C$10000,MATCH(C4677,beru_assortment!$I$1:$I$10000,0)),IF($A$1="OZON",INDEX(ozon_assortment!$F$3:$F$10000,MATCH(C4677,ozon_assortment!$E$3:$E$10000,0)),0)))</f>
        <v>#N/A</v>
      </c>
      <c r="E4677" s="7" t="n">
        <f aca="false">IF(ISBLANK(C4677), , IF(ISBLANK(C4676), E4675+1, E4676))</f>
        <v>0</v>
      </c>
      <c r="F4677" s="10" t="n">
        <f aca="false">IF(ISBLANK(C4677),,IF(OR(ISBLANK(C4676), C4676="Баркод"),1,F4676+1))</f>
        <v>0</v>
      </c>
      <c r="G4677" s="10" t="n">
        <f aca="false">IF(ISBLANK(C4678), F4677/2,)</f>
        <v>0</v>
      </c>
      <c r="H4677" s="0" t="n">
        <f aca="false">IF(ISBLANK(C4677),0,-1)</f>
        <v>0</v>
      </c>
      <c r="I4677" s="0" t="n">
        <f aca="false">IF(AND(ISBLANK(C4676),NOT(ISBLANK(C4677))),1,-1)</f>
        <v>-1</v>
      </c>
      <c r="J4677" s="0" t="n">
        <f aca="false">IF(ISBLANK(C4675),IF(AND(C4676=C4677,NOT(ISBLANK(C4676)),NOT(ISBLANK(C4677))),1,-1),-1)</f>
        <v>-1</v>
      </c>
      <c r="K4677" s="0" t="n">
        <f aca="false">IF(MAX(H4677:J4677)&lt;0,IF(OR(C4677=C4676,C4676=C4675),1,-1),MAX(H4677:J4677))</f>
        <v>0</v>
      </c>
    </row>
    <row r="4678" customFormat="false" ht="13.8" hidden="false" customHeight="false" outlineLevel="0" collapsed="false">
      <c r="B4678" s="8" t="n">
        <f aca="false">MAX(H4678:K4678)</f>
        <v>0</v>
      </c>
      <c r="C4678" s="11"/>
      <c r="D4678" s="10" t="e">
        <f aca="false">IF($A$1="WLB",INDEX(SupplierNomenclature!$D$1:$D$9996,MATCH(C4678,SupplierNomenclature!$I$1:$I$9996,0)),IF($A$1="BERU",INDEX(beru_assortment!$C$1:$C$10000,MATCH(C4678,beru_assortment!$I$1:$I$10000,0)),IF($A$1="OZON",INDEX(ozon_assortment!$F$3:$F$10000,MATCH(C4678,ozon_assortment!$E$3:$E$10000,0)),0)))</f>
        <v>#N/A</v>
      </c>
      <c r="E4678" s="7" t="n">
        <f aca="false">IF(ISBLANK(C4678), , IF(ISBLANK(C4677), E4676+1, E4677))</f>
        <v>0</v>
      </c>
      <c r="F4678" s="10" t="n">
        <f aca="false">IF(ISBLANK(C4678),,IF(OR(ISBLANK(C4677), C4677="Баркод"),1,F4677+1))</f>
        <v>0</v>
      </c>
      <c r="G4678" s="10" t="n">
        <f aca="false">IF(ISBLANK(C4679), F4678/2,)</f>
        <v>0</v>
      </c>
      <c r="H4678" s="0" t="n">
        <f aca="false">IF(ISBLANK(C4678),0,-1)</f>
        <v>0</v>
      </c>
      <c r="I4678" s="0" t="n">
        <f aca="false">IF(AND(ISBLANK(C4677),NOT(ISBLANK(C4678))),1,-1)</f>
        <v>-1</v>
      </c>
      <c r="J4678" s="0" t="n">
        <f aca="false">IF(ISBLANK(C4676),IF(AND(C4677=C4678,NOT(ISBLANK(C4677)),NOT(ISBLANK(C4678))),1,-1),-1)</f>
        <v>-1</v>
      </c>
      <c r="K4678" s="0" t="n">
        <f aca="false">IF(MAX(H4678:J4678)&lt;0,IF(OR(C4678=C4677,C4677=C4676),1,-1),MAX(H4678:J4678))</f>
        <v>0</v>
      </c>
    </row>
    <row r="4679" customFormat="false" ht="13.8" hidden="false" customHeight="false" outlineLevel="0" collapsed="false">
      <c r="B4679" s="8" t="n">
        <f aca="false">MAX(H4679:K4679)</f>
        <v>0</v>
      </c>
      <c r="C4679" s="11"/>
      <c r="D4679" s="10" t="e">
        <f aca="false">IF($A$1="WLB",INDEX(SupplierNomenclature!$D$1:$D$9996,MATCH(C4679,SupplierNomenclature!$I$1:$I$9996,0)),IF($A$1="BERU",INDEX(beru_assortment!$C$1:$C$10000,MATCH(C4679,beru_assortment!$I$1:$I$10000,0)),IF($A$1="OZON",INDEX(ozon_assortment!$F$3:$F$10000,MATCH(C4679,ozon_assortment!$E$3:$E$10000,0)),0)))</f>
        <v>#N/A</v>
      </c>
      <c r="E4679" s="7" t="n">
        <f aca="false">IF(ISBLANK(C4679), , IF(ISBLANK(C4678), E4677+1, E4678))</f>
        <v>0</v>
      </c>
      <c r="F4679" s="10" t="n">
        <f aca="false">IF(ISBLANK(C4679),,IF(OR(ISBLANK(C4678), C4678="Баркод"),1,F4678+1))</f>
        <v>0</v>
      </c>
      <c r="G4679" s="10" t="n">
        <f aca="false">IF(ISBLANK(C4680), F4679/2,)</f>
        <v>0</v>
      </c>
      <c r="H4679" s="0" t="n">
        <f aca="false">IF(ISBLANK(C4679),0,-1)</f>
        <v>0</v>
      </c>
      <c r="I4679" s="0" t="n">
        <f aca="false">IF(AND(ISBLANK(C4678),NOT(ISBLANK(C4679))),1,-1)</f>
        <v>-1</v>
      </c>
      <c r="J4679" s="0" t="n">
        <f aca="false">IF(ISBLANK(C4677),IF(AND(C4678=C4679,NOT(ISBLANK(C4678)),NOT(ISBLANK(C4679))),1,-1),-1)</f>
        <v>-1</v>
      </c>
      <c r="K4679" s="0" t="n">
        <f aca="false">IF(MAX(H4679:J4679)&lt;0,IF(OR(C4679=C4678,C4678=C4677),1,-1),MAX(H4679:J4679))</f>
        <v>0</v>
      </c>
    </row>
    <row r="4680" customFormat="false" ht="13.8" hidden="false" customHeight="false" outlineLevel="0" collapsed="false">
      <c r="B4680" s="8" t="n">
        <f aca="false">MAX(H4680:K4680)</f>
        <v>0</v>
      </c>
      <c r="C4680" s="11"/>
      <c r="D4680" s="10" t="e">
        <f aca="false">IF($A$1="WLB",INDEX(SupplierNomenclature!$D$1:$D$9996,MATCH(C4680,SupplierNomenclature!$I$1:$I$9996,0)),IF($A$1="BERU",INDEX(beru_assortment!$C$1:$C$10000,MATCH(C4680,beru_assortment!$I$1:$I$10000,0)),IF($A$1="OZON",INDEX(ozon_assortment!$F$3:$F$10000,MATCH(C4680,ozon_assortment!$E$3:$E$10000,0)),0)))</f>
        <v>#N/A</v>
      </c>
      <c r="E4680" s="7" t="n">
        <f aca="false">IF(ISBLANK(C4680), , IF(ISBLANK(C4679), E4678+1, E4679))</f>
        <v>0</v>
      </c>
      <c r="F4680" s="10" t="n">
        <f aca="false">IF(ISBLANK(C4680),,IF(OR(ISBLANK(C4679), C4679="Баркод"),1,F4679+1))</f>
        <v>0</v>
      </c>
      <c r="G4680" s="10" t="n">
        <f aca="false">IF(ISBLANK(C4681), F4680/2,)</f>
        <v>0</v>
      </c>
      <c r="H4680" s="0" t="n">
        <f aca="false">IF(ISBLANK(C4680),0,-1)</f>
        <v>0</v>
      </c>
      <c r="I4680" s="0" t="n">
        <f aca="false">IF(AND(ISBLANK(C4679),NOT(ISBLANK(C4680))),1,-1)</f>
        <v>-1</v>
      </c>
      <c r="J4680" s="0" t="n">
        <f aca="false">IF(ISBLANK(C4678),IF(AND(C4679=C4680,NOT(ISBLANK(C4679)),NOT(ISBLANK(C4680))),1,-1),-1)</f>
        <v>-1</v>
      </c>
      <c r="K4680" s="0" t="n">
        <f aca="false">IF(MAX(H4680:J4680)&lt;0,IF(OR(C4680=C4679,C4679=C4678),1,-1),MAX(H4680:J4680))</f>
        <v>0</v>
      </c>
    </row>
    <row r="4681" customFormat="false" ht="13.8" hidden="false" customHeight="false" outlineLevel="0" collapsed="false">
      <c r="B4681" s="8" t="n">
        <f aca="false">MAX(H4681:K4681)</f>
        <v>0</v>
      </c>
      <c r="C4681" s="11"/>
      <c r="D4681" s="10" t="e">
        <f aca="false">IF($A$1="WLB",INDEX(SupplierNomenclature!$D$1:$D$9996,MATCH(C4681,SupplierNomenclature!$I$1:$I$9996,0)),IF($A$1="BERU",INDEX(beru_assortment!$C$1:$C$10000,MATCH(C4681,beru_assortment!$I$1:$I$10000,0)),IF($A$1="OZON",INDEX(ozon_assortment!$F$3:$F$10000,MATCH(C4681,ozon_assortment!$E$3:$E$10000,0)),0)))</f>
        <v>#N/A</v>
      </c>
      <c r="E4681" s="7" t="n">
        <f aca="false">IF(ISBLANK(C4681), , IF(ISBLANK(C4680), E4679+1, E4680))</f>
        <v>0</v>
      </c>
      <c r="F4681" s="10" t="n">
        <f aca="false">IF(ISBLANK(C4681),,IF(OR(ISBLANK(C4680), C4680="Баркод"),1,F4680+1))</f>
        <v>0</v>
      </c>
      <c r="G4681" s="10" t="n">
        <f aca="false">IF(ISBLANK(C4682), F4681/2,)</f>
        <v>0</v>
      </c>
      <c r="H4681" s="0" t="n">
        <f aca="false">IF(ISBLANK(C4681),0,-1)</f>
        <v>0</v>
      </c>
      <c r="I4681" s="0" t="n">
        <f aca="false">IF(AND(ISBLANK(C4680),NOT(ISBLANK(C4681))),1,-1)</f>
        <v>-1</v>
      </c>
      <c r="J4681" s="0" t="n">
        <f aca="false">IF(ISBLANK(C4679),IF(AND(C4680=C4681,NOT(ISBLANK(C4680)),NOT(ISBLANK(C4681))),1,-1),-1)</f>
        <v>-1</v>
      </c>
      <c r="K4681" s="0" t="n">
        <f aca="false">IF(MAX(H4681:J4681)&lt;0,IF(OR(C4681=C4680,C4680=C4679),1,-1),MAX(H4681:J4681))</f>
        <v>0</v>
      </c>
    </row>
    <row r="4682" customFormat="false" ht="13.8" hidden="false" customHeight="false" outlineLevel="0" collapsed="false">
      <c r="B4682" s="8" t="n">
        <f aca="false">MAX(H4682:K4682)</f>
        <v>0</v>
      </c>
      <c r="C4682" s="11"/>
      <c r="D4682" s="10" t="e">
        <f aca="false">IF($A$1="WLB",INDEX(SupplierNomenclature!$D$1:$D$9996,MATCH(C4682,SupplierNomenclature!$I$1:$I$9996,0)),IF($A$1="BERU",INDEX(beru_assortment!$C$1:$C$10000,MATCH(C4682,beru_assortment!$I$1:$I$10000,0)),IF($A$1="OZON",INDEX(ozon_assortment!$F$3:$F$10000,MATCH(C4682,ozon_assortment!$E$3:$E$10000,0)),0)))</f>
        <v>#N/A</v>
      </c>
      <c r="E4682" s="7" t="n">
        <f aca="false">IF(ISBLANK(C4682), , IF(ISBLANK(C4681), E4680+1, E4681))</f>
        <v>0</v>
      </c>
      <c r="F4682" s="10" t="n">
        <f aca="false">IF(ISBLANK(C4682),,IF(OR(ISBLANK(C4681), C4681="Баркод"),1,F4681+1))</f>
        <v>0</v>
      </c>
      <c r="G4682" s="10" t="n">
        <f aca="false">IF(ISBLANK(C4683), F4682/2,)</f>
        <v>0</v>
      </c>
      <c r="H4682" s="0" t="n">
        <f aca="false">IF(ISBLANK(C4682),0,-1)</f>
        <v>0</v>
      </c>
      <c r="I4682" s="0" t="n">
        <f aca="false">IF(AND(ISBLANK(C4681),NOT(ISBLANK(C4682))),1,-1)</f>
        <v>-1</v>
      </c>
      <c r="J4682" s="0" t="n">
        <f aca="false">IF(ISBLANK(C4680),IF(AND(C4681=C4682,NOT(ISBLANK(C4681)),NOT(ISBLANK(C4682))),1,-1),-1)</f>
        <v>-1</v>
      </c>
      <c r="K4682" s="0" t="n">
        <f aca="false">IF(MAX(H4682:J4682)&lt;0,IF(OR(C4682=C4681,C4681=C4680),1,-1),MAX(H4682:J4682))</f>
        <v>0</v>
      </c>
    </row>
    <row r="4683" customFormat="false" ht="13.8" hidden="false" customHeight="false" outlineLevel="0" collapsed="false">
      <c r="B4683" s="8" t="n">
        <f aca="false">MAX(H4683:K4683)</f>
        <v>0</v>
      </c>
      <c r="C4683" s="11"/>
      <c r="D4683" s="10" t="e">
        <f aca="false">IF($A$1="WLB",INDEX(SupplierNomenclature!$D$1:$D$9996,MATCH(C4683,SupplierNomenclature!$I$1:$I$9996,0)),IF($A$1="BERU",INDEX(beru_assortment!$C$1:$C$10000,MATCH(C4683,beru_assortment!$I$1:$I$10000,0)),IF($A$1="OZON",INDEX(ozon_assortment!$F$3:$F$10000,MATCH(C4683,ozon_assortment!$E$3:$E$10000,0)),0)))</f>
        <v>#N/A</v>
      </c>
      <c r="E4683" s="7" t="n">
        <f aca="false">IF(ISBLANK(C4683), , IF(ISBLANK(C4682), E4681+1, E4682))</f>
        <v>0</v>
      </c>
      <c r="F4683" s="10" t="n">
        <f aca="false">IF(ISBLANK(C4683),,IF(OR(ISBLANK(C4682), C4682="Баркод"),1,F4682+1))</f>
        <v>0</v>
      </c>
      <c r="G4683" s="10" t="n">
        <f aca="false">IF(ISBLANK(C4684), F4683/2,)</f>
        <v>0</v>
      </c>
      <c r="H4683" s="0" t="n">
        <f aca="false">IF(ISBLANK(C4683),0,-1)</f>
        <v>0</v>
      </c>
      <c r="I4683" s="0" t="n">
        <f aca="false">IF(AND(ISBLANK(C4682),NOT(ISBLANK(C4683))),1,-1)</f>
        <v>-1</v>
      </c>
      <c r="J4683" s="0" t="n">
        <f aca="false">IF(ISBLANK(C4681),IF(AND(C4682=C4683,NOT(ISBLANK(C4682)),NOT(ISBLANK(C4683))),1,-1),-1)</f>
        <v>-1</v>
      </c>
      <c r="K4683" s="0" t="n">
        <f aca="false">IF(MAX(H4683:J4683)&lt;0,IF(OR(C4683=C4682,C4682=C4681),1,-1),MAX(H4683:J4683))</f>
        <v>0</v>
      </c>
    </row>
    <row r="4684" customFormat="false" ht="13.8" hidden="false" customHeight="false" outlineLevel="0" collapsed="false">
      <c r="B4684" s="8" t="n">
        <f aca="false">MAX(H4684:K4684)</f>
        <v>0</v>
      </c>
      <c r="C4684" s="11"/>
      <c r="D4684" s="10" t="e">
        <f aca="false">IF($A$1="WLB",INDEX(SupplierNomenclature!$D$1:$D$9996,MATCH(C4684,SupplierNomenclature!$I$1:$I$9996,0)),IF($A$1="BERU",INDEX(beru_assortment!$C$1:$C$10000,MATCH(C4684,beru_assortment!$I$1:$I$10000,0)),IF($A$1="OZON",INDEX(ozon_assortment!$F$3:$F$10000,MATCH(C4684,ozon_assortment!$E$3:$E$10000,0)),0)))</f>
        <v>#N/A</v>
      </c>
      <c r="E4684" s="7" t="n">
        <f aca="false">IF(ISBLANK(C4684), , IF(ISBLANK(C4683), E4682+1, E4683))</f>
        <v>0</v>
      </c>
      <c r="F4684" s="10" t="n">
        <f aca="false">IF(ISBLANK(C4684),,IF(OR(ISBLANK(C4683), C4683="Баркод"),1,F4683+1))</f>
        <v>0</v>
      </c>
      <c r="G4684" s="10" t="n">
        <f aca="false">IF(ISBLANK(C4685), F4684/2,)</f>
        <v>0</v>
      </c>
      <c r="H4684" s="0" t="n">
        <f aca="false">IF(ISBLANK(C4684),0,-1)</f>
        <v>0</v>
      </c>
      <c r="I4684" s="0" t="n">
        <f aca="false">IF(AND(ISBLANK(C4683),NOT(ISBLANK(C4684))),1,-1)</f>
        <v>-1</v>
      </c>
      <c r="J4684" s="0" t="n">
        <f aca="false">IF(ISBLANK(C4682),IF(AND(C4683=C4684,NOT(ISBLANK(C4683)),NOT(ISBLANK(C4684))),1,-1),-1)</f>
        <v>-1</v>
      </c>
      <c r="K4684" s="0" t="n">
        <f aca="false">IF(MAX(H4684:J4684)&lt;0,IF(OR(C4684=C4683,C4683=C4682),1,-1),MAX(H4684:J4684))</f>
        <v>0</v>
      </c>
    </row>
    <row r="4685" customFormat="false" ht="13.8" hidden="false" customHeight="false" outlineLevel="0" collapsed="false">
      <c r="B4685" s="8" t="n">
        <f aca="false">MAX(H4685:K4685)</f>
        <v>0</v>
      </c>
      <c r="C4685" s="11"/>
      <c r="D4685" s="10" t="e">
        <f aca="false">IF($A$1="WLB",INDEX(SupplierNomenclature!$D$1:$D$9996,MATCH(C4685,SupplierNomenclature!$I$1:$I$9996,0)),IF($A$1="BERU",INDEX(beru_assortment!$C$1:$C$10000,MATCH(C4685,beru_assortment!$I$1:$I$10000,0)),IF($A$1="OZON",INDEX(ozon_assortment!$F$3:$F$10000,MATCH(C4685,ozon_assortment!$E$3:$E$10000,0)),0)))</f>
        <v>#N/A</v>
      </c>
      <c r="E4685" s="7" t="n">
        <f aca="false">IF(ISBLANK(C4685), , IF(ISBLANK(C4684), E4683+1, E4684))</f>
        <v>0</v>
      </c>
      <c r="F4685" s="10" t="n">
        <f aca="false">IF(ISBLANK(C4685),,IF(OR(ISBLANK(C4684), C4684="Баркод"),1,F4684+1))</f>
        <v>0</v>
      </c>
      <c r="G4685" s="10" t="n">
        <f aca="false">IF(ISBLANK(C4686), F4685/2,)</f>
        <v>0</v>
      </c>
      <c r="H4685" s="0" t="n">
        <f aca="false">IF(ISBLANK(C4685),0,-1)</f>
        <v>0</v>
      </c>
      <c r="I4685" s="0" t="n">
        <f aca="false">IF(AND(ISBLANK(C4684),NOT(ISBLANK(C4685))),1,-1)</f>
        <v>-1</v>
      </c>
      <c r="J4685" s="0" t="n">
        <f aca="false">IF(ISBLANK(C4683),IF(AND(C4684=C4685,NOT(ISBLANK(C4684)),NOT(ISBLANK(C4685))),1,-1),-1)</f>
        <v>-1</v>
      </c>
      <c r="K4685" s="0" t="n">
        <f aca="false">IF(MAX(H4685:J4685)&lt;0,IF(OR(C4685=C4684,C4684=C4683),1,-1),MAX(H4685:J4685))</f>
        <v>0</v>
      </c>
    </row>
    <row r="4686" customFormat="false" ht="13.8" hidden="false" customHeight="false" outlineLevel="0" collapsed="false">
      <c r="B4686" s="8" t="n">
        <f aca="false">MAX(H4686:K4686)</f>
        <v>0</v>
      </c>
      <c r="C4686" s="11"/>
      <c r="D4686" s="10" t="e">
        <f aca="false">IF($A$1="WLB",INDEX(SupplierNomenclature!$D$1:$D$9996,MATCH(C4686,SupplierNomenclature!$I$1:$I$9996,0)),IF($A$1="BERU",INDEX(beru_assortment!$C$1:$C$10000,MATCH(C4686,beru_assortment!$I$1:$I$10000,0)),IF($A$1="OZON",INDEX(ozon_assortment!$F$3:$F$10000,MATCH(C4686,ozon_assortment!$E$3:$E$10000,0)),0)))</f>
        <v>#N/A</v>
      </c>
      <c r="E4686" s="7" t="n">
        <f aca="false">IF(ISBLANK(C4686), , IF(ISBLANK(C4685), E4684+1, E4685))</f>
        <v>0</v>
      </c>
      <c r="F4686" s="10" t="n">
        <f aca="false">IF(ISBLANK(C4686),,IF(OR(ISBLANK(C4685), C4685="Баркод"),1,F4685+1))</f>
        <v>0</v>
      </c>
      <c r="G4686" s="10" t="n">
        <f aca="false">IF(ISBLANK(C4687), F4686/2,)</f>
        <v>0</v>
      </c>
      <c r="H4686" s="0" t="n">
        <f aca="false">IF(ISBLANK(C4686),0,-1)</f>
        <v>0</v>
      </c>
      <c r="I4686" s="0" t="n">
        <f aca="false">IF(AND(ISBLANK(C4685),NOT(ISBLANK(C4686))),1,-1)</f>
        <v>-1</v>
      </c>
      <c r="J4686" s="0" t="n">
        <f aca="false">IF(ISBLANK(C4684),IF(AND(C4685=C4686,NOT(ISBLANK(C4685)),NOT(ISBLANK(C4686))),1,-1),-1)</f>
        <v>-1</v>
      </c>
      <c r="K4686" s="0" t="n">
        <f aca="false">IF(MAX(H4686:J4686)&lt;0,IF(OR(C4686=C4685,C4685=C4684),1,-1),MAX(H4686:J4686))</f>
        <v>0</v>
      </c>
    </row>
    <row r="4687" customFormat="false" ht="13.8" hidden="false" customHeight="false" outlineLevel="0" collapsed="false">
      <c r="B4687" s="8" t="n">
        <f aca="false">MAX(H4687:K4687)</f>
        <v>0</v>
      </c>
      <c r="C4687" s="11"/>
      <c r="D4687" s="10" t="e">
        <f aca="false">IF($A$1="WLB",INDEX(SupplierNomenclature!$D$1:$D$9996,MATCH(C4687,SupplierNomenclature!$I$1:$I$9996,0)),IF($A$1="BERU",INDEX(beru_assortment!$C$1:$C$10000,MATCH(C4687,beru_assortment!$I$1:$I$10000,0)),IF($A$1="OZON",INDEX(ozon_assortment!$F$3:$F$10000,MATCH(C4687,ozon_assortment!$E$3:$E$10000,0)),0)))</f>
        <v>#N/A</v>
      </c>
      <c r="E4687" s="7" t="n">
        <f aca="false">IF(ISBLANK(C4687), , IF(ISBLANK(C4686), E4685+1, E4686))</f>
        <v>0</v>
      </c>
      <c r="F4687" s="10" t="n">
        <f aca="false">IF(ISBLANK(C4687),,IF(OR(ISBLANK(C4686), C4686="Баркод"),1,F4686+1))</f>
        <v>0</v>
      </c>
      <c r="G4687" s="10" t="n">
        <f aca="false">IF(ISBLANK(C4688), F4687/2,)</f>
        <v>0</v>
      </c>
      <c r="H4687" s="0" t="n">
        <f aca="false">IF(ISBLANK(C4687),0,-1)</f>
        <v>0</v>
      </c>
      <c r="I4687" s="0" t="n">
        <f aca="false">IF(AND(ISBLANK(C4686),NOT(ISBLANK(C4687))),1,-1)</f>
        <v>-1</v>
      </c>
      <c r="J4687" s="0" t="n">
        <f aca="false">IF(ISBLANK(C4685),IF(AND(C4686=C4687,NOT(ISBLANK(C4686)),NOT(ISBLANK(C4687))),1,-1),-1)</f>
        <v>-1</v>
      </c>
      <c r="K4687" s="0" t="n">
        <f aca="false">IF(MAX(H4687:J4687)&lt;0,IF(OR(C4687=C4686,C4686=C4685),1,-1),MAX(H4687:J4687))</f>
        <v>0</v>
      </c>
    </row>
    <row r="4688" customFormat="false" ht="13.8" hidden="false" customHeight="false" outlineLevel="0" collapsed="false">
      <c r="B4688" s="8" t="n">
        <f aca="false">MAX(H4688:K4688)</f>
        <v>0</v>
      </c>
      <c r="C4688" s="11"/>
      <c r="D4688" s="10" t="e">
        <f aca="false">IF($A$1="WLB",INDEX(SupplierNomenclature!$D$1:$D$9996,MATCH(C4688,SupplierNomenclature!$I$1:$I$9996,0)),IF($A$1="BERU",INDEX(beru_assortment!$C$1:$C$10000,MATCH(C4688,beru_assortment!$I$1:$I$10000,0)),IF($A$1="OZON",INDEX(ozon_assortment!$F$3:$F$10000,MATCH(C4688,ozon_assortment!$E$3:$E$10000,0)),0)))</f>
        <v>#N/A</v>
      </c>
      <c r="E4688" s="7" t="n">
        <f aca="false">IF(ISBLANK(C4688), , IF(ISBLANK(C4687), E4686+1, E4687))</f>
        <v>0</v>
      </c>
      <c r="F4688" s="10" t="n">
        <f aca="false">IF(ISBLANK(C4688),,IF(OR(ISBLANK(C4687), C4687="Баркод"),1,F4687+1))</f>
        <v>0</v>
      </c>
      <c r="G4688" s="10" t="n">
        <f aca="false">IF(ISBLANK(C4689), F4688/2,)</f>
        <v>0</v>
      </c>
      <c r="H4688" s="0" t="n">
        <f aca="false">IF(ISBLANK(C4688),0,-1)</f>
        <v>0</v>
      </c>
      <c r="I4688" s="0" t="n">
        <f aca="false">IF(AND(ISBLANK(C4687),NOT(ISBLANK(C4688))),1,-1)</f>
        <v>-1</v>
      </c>
      <c r="J4688" s="0" t="n">
        <f aca="false">IF(ISBLANK(C4686),IF(AND(C4687=C4688,NOT(ISBLANK(C4687)),NOT(ISBLANK(C4688))),1,-1),-1)</f>
        <v>-1</v>
      </c>
      <c r="K4688" s="0" t="n">
        <f aca="false">IF(MAX(H4688:J4688)&lt;0,IF(OR(C4688=C4687,C4687=C4686),1,-1),MAX(H4688:J4688))</f>
        <v>0</v>
      </c>
    </row>
    <row r="4689" customFormat="false" ht="13.8" hidden="false" customHeight="false" outlineLevel="0" collapsed="false">
      <c r="B4689" s="8" t="n">
        <f aca="false">MAX(H4689:K4689)</f>
        <v>0</v>
      </c>
      <c r="C4689" s="11"/>
      <c r="D4689" s="10" t="e">
        <f aca="false">IF($A$1="WLB",INDEX(SupplierNomenclature!$D$1:$D$9996,MATCH(C4689,SupplierNomenclature!$I$1:$I$9996,0)),IF($A$1="BERU",INDEX(beru_assortment!$C$1:$C$10000,MATCH(C4689,beru_assortment!$I$1:$I$10000,0)),IF($A$1="OZON",INDEX(ozon_assortment!$F$3:$F$10000,MATCH(C4689,ozon_assortment!$E$3:$E$10000,0)),0)))</f>
        <v>#N/A</v>
      </c>
      <c r="E4689" s="7" t="n">
        <f aca="false">IF(ISBLANK(C4689), , IF(ISBLANK(C4688), E4687+1, E4688))</f>
        <v>0</v>
      </c>
      <c r="F4689" s="10" t="n">
        <f aca="false">IF(ISBLANK(C4689),,IF(OR(ISBLANK(C4688), C4688="Баркод"),1,F4688+1))</f>
        <v>0</v>
      </c>
      <c r="G4689" s="10" t="n">
        <f aca="false">IF(ISBLANK(C4690), F4689/2,)</f>
        <v>0</v>
      </c>
      <c r="H4689" s="0" t="n">
        <f aca="false">IF(ISBLANK(C4689),0,-1)</f>
        <v>0</v>
      </c>
      <c r="I4689" s="0" t="n">
        <f aca="false">IF(AND(ISBLANK(C4688),NOT(ISBLANK(C4689))),1,-1)</f>
        <v>-1</v>
      </c>
      <c r="J4689" s="0" t="n">
        <f aca="false">IF(ISBLANK(C4687),IF(AND(C4688=C4689,NOT(ISBLANK(C4688)),NOT(ISBLANK(C4689))),1,-1),-1)</f>
        <v>-1</v>
      </c>
      <c r="K4689" s="0" t="n">
        <f aca="false">IF(MAX(H4689:J4689)&lt;0,IF(OR(C4689=C4688,C4688=C4687),1,-1),MAX(H4689:J4689))</f>
        <v>0</v>
      </c>
    </row>
    <row r="4690" customFormat="false" ht="13.8" hidden="false" customHeight="false" outlineLevel="0" collapsed="false">
      <c r="B4690" s="8" t="n">
        <f aca="false">MAX(H4690:K4690)</f>
        <v>0</v>
      </c>
      <c r="C4690" s="11"/>
      <c r="D4690" s="10" t="e">
        <f aca="false">IF($A$1="WLB",INDEX(SupplierNomenclature!$D$1:$D$9996,MATCH(C4690,SupplierNomenclature!$I$1:$I$9996,0)),IF($A$1="BERU",INDEX(beru_assortment!$C$1:$C$10000,MATCH(C4690,beru_assortment!$I$1:$I$10000,0)),IF($A$1="OZON",INDEX(ozon_assortment!$F$3:$F$10000,MATCH(C4690,ozon_assortment!$E$3:$E$10000,0)),0)))</f>
        <v>#N/A</v>
      </c>
      <c r="E4690" s="7" t="n">
        <f aca="false">IF(ISBLANK(C4690), , IF(ISBLANK(C4689), E4688+1, E4689))</f>
        <v>0</v>
      </c>
      <c r="F4690" s="10" t="n">
        <f aca="false">IF(ISBLANK(C4690),,IF(OR(ISBLANK(C4689), C4689="Баркод"),1,F4689+1))</f>
        <v>0</v>
      </c>
      <c r="G4690" s="10" t="n">
        <f aca="false">IF(ISBLANK(C4691), F4690/2,)</f>
        <v>0</v>
      </c>
      <c r="H4690" s="0" t="n">
        <f aca="false">IF(ISBLANK(C4690),0,-1)</f>
        <v>0</v>
      </c>
      <c r="I4690" s="0" t="n">
        <f aca="false">IF(AND(ISBLANK(C4689),NOT(ISBLANK(C4690))),1,-1)</f>
        <v>-1</v>
      </c>
      <c r="J4690" s="0" t="n">
        <f aca="false">IF(ISBLANK(C4688),IF(AND(C4689=C4690,NOT(ISBLANK(C4689)),NOT(ISBLANK(C4690))),1,-1),-1)</f>
        <v>-1</v>
      </c>
      <c r="K4690" s="0" t="n">
        <f aca="false">IF(MAX(H4690:J4690)&lt;0,IF(OR(C4690=C4689,C4689=C4688),1,-1),MAX(H4690:J4690))</f>
        <v>0</v>
      </c>
    </row>
    <row r="4691" customFormat="false" ht="13.8" hidden="false" customHeight="false" outlineLevel="0" collapsed="false">
      <c r="B4691" s="8" t="n">
        <f aca="false">MAX(H4691:K4691)</f>
        <v>0</v>
      </c>
      <c r="C4691" s="11"/>
      <c r="D4691" s="10" t="e">
        <f aca="false">IF($A$1="WLB",INDEX(SupplierNomenclature!$D$1:$D$9996,MATCH(C4691,SupplierNomenclature!$I$1:$I$9996,0)),IF($A$1="BERU",INDEX(beru_assortment!$C$1:$C$10000,MATCH(C4691,beru_assortment!$I$1:$I$10000,0)),IF($A$1="OZON",INDEX(ozon_assortment!$F$3:$F$10000,MATCH(C4691,ozon_assortment!$E$3:$E$10000,0)),0)))</f>
        <v>#N/A</v>
      </c>
      <c r="E4691" s="7" t="n">
        <f aca="false">IF(ISBLANK(C4691), , IF(ISBLANK(C4690), E4689+1, E4690))</f>
        <v>0</v>
      </c>
      <c r="F4691" s="10" t="n">
        <f aca="false">IF(ISBLANK(C4691),,IF(OR(ISBLANK(C4690), C4690="Баркод"),1,F4690+1))</f>
        <v>0</v>
      </c>
      <c r="G4691" s="10" t="n">
        <f aca="false">IF(ISBLANK(C4692), F4691/2,)</f>
        <v>0</v>
      </c>
      <c r="H4691" s="0" t="n">
        <f aca="false">IF(ISBLANK(C4691),0,-1)</f>
        <v>0</v>
      </c>
      <c r="I4691" s="0" t="n">
        <f aca="false">IF(AND(ISBLANK(C4690),NOT(ISBLANK(C4691))),1,-1)</f>
        <v>-1</v>
      </c>
      <c r="J4691" s="0" t="n">
        <f aca="false">IF(ISBLANK(C4689),IF(AND(C4690=C4691,NOT(ISBLANK(C4690)),NOT(ISBLANK(C4691))),1,-1),-1)</f>
        <v>-1</v>
      </c>
      <c r="K4691" s="0" t="n">
        <f aca="false">IF(MAX(H4691:J4691)&lt;0,IF(OR(C4691=C4690,C4690=C4689),1,-1),MAX(H4691:J4691))</f>
        <v>0</v>
      </c>
    </row>
    <row r="4692" customFormat="false" ht="13.8" hidden="false" customHeight="false" outlineLevel="0" collapsed="false">
      <c r="B4692" s="8" t="n">
        <f aca="false">MAX(H4692:K4692)</f>
        <v>0</v>
      </c>
      <c r="C4692" s="11"/>
      <c r="D4692" s="10" t="e">
        <f aca="false">IF($A$1="WLB",INDEX(SupplierNomenclature!$D$1:$D$9996,MATCH(C4692,SupplierNomenclature!$I$1:$I$9996,0)),IF($A$1="BERU",INDEX(beru_assortment!$C$1:$C$10000,MATCH(C4692,beru_assortment!$I$1:$I$10000,0)),IF($A$1="OZON",INDEX(ozon_assortment!$F$3:$F$10000,MATCH(C4692,ozon_assortment!$E$3:$E$10000,0)),0)))</f>
        <v>#N/A</v>
      </c>
      <c r="E4692" s="7" t="n">
        <f aca="false">IF(ISBLANK(C4692), , IF(ISBLANK(C4691), E4690+1, E4691))</f>
        <v>0</v>
      </c>
      <c r="F4692" s="10" t="n">
        <f aca="false">IF(ISBLANK(C4692),,IF(OR(ISBLANK(C4691), C4691="Баркод"),1,F4691+1))</f>
        <v>0</v>
      </c>
      <c r="G4692" s="10" t="n">
        <f aca="false">IF(ISBLANK(C4693), F4692/2,)</f>
        <v>0</v>
      </c>
      <c r="H4692" s="0" t="n">
        <f aca="false">IF(ISBLANK(C4692),0,-1)</f>
        <v>0</v>
      </c>
      <c r="I4692" s="0" t="n">
        <f aca="false">IF(AND(ISBLANK(C4691),NOT(ISBLANK(C4692))),1,-1)</f>
        <v>-1</v>
      </c>
      <c r="J4692" s="0" t="n">
        <f aca="false">IF(ISBLANK(C4690),IF(AND(C4691=C4692,NOT(ISBLANK(C4691)),NOT(ISBLANK(C4692))),1,-1),-1)</f>
        <v>-1</v>
      </c>
      <c r="K4692" s="0" t="n">
        <f aca="false">IF(MAX(H4692:J4692)&lt;0,IF(OR(C4692=C4691,C4691=C4690),1,-1),MAX(H4692:J4692))</f>
        <v>0</v>
      </c>
    </row>
    <row r="4693" customFormat="false" ht="13.8" hidden="false" customHeight="false" outlineLevel="0" collapsed="false">
      <c r="B4693" s="8" t="n">
        <f aca="false">MAX(H4693:K4693)</f>
        <v>0</v>
      </c>
      <c r="C4693" s="11"/>
      <c r="D4693" s="10" t="e">
        <f aca="false">IF($A$1="WLB",INDEX(SupplierNomenclature!$D$1:$D$9996,MATCH(C4693,SupplierNomenclature!$I$1:$I$9996,0)),IF($A$1="BERU",INDEX(beru_assortment!$C$1:$C$10000,MATCH(C4693,beru_assortment!$I$1:$I$10000,0)),IF($A$1="OZON",INDEX(ozon_assortment!$F$3:$F$10000,MATCH(C4693,ozon_assortment!$E$3:$E$10000,0)),0)))</f>
        <v>#N/A</v>
      </c>
      <c r="E4693" s="7" t="n">
        <f aca="false">IF(ISBLANK(C4693), , IF(ISBLANK(C4692), E4691+1, E4692))</f>
        <v>0</v>
      </c>
      <c r="F4693" s="10" t="n">
        <f aca="false">IF(ISBLANK(C4693),,IF(OR(ISBLANK(C4692), C4692="Баркод"),1,F4692+1))</f>
        <v>0</v>
      </c>
      <c r="G4693" s="10" t="n">
        <f aca="false">IF(ISBLANK(C4694), F4693/2,)</f>
        <v>0</v>
      </c>
      <c r="H4693" s="0" t="n">
        <f aca="false">IF(ISBLANK(C4693),0,-1)</f>
        <v>0</v>
      </c>
      <c r="I4693" s="0" t="n">
        <f aca="false">IF(AND(ISBLANK(C4692),NOT(ISBLANK(C4693))),1,-1)</f>
        <v>-1</v>
      </c>
      <c r="J4693" s="0" t="n">
        <f aca="false">IF(ISBLANK(C4691),IF(AND(C4692=C4693,NOT(ISBLANK(C4692)),NOT(ISBLANK(C4693))),1,-1),-1)</f>
        <v>-1</v>
      </c>
      <c r="K4693" s="0" t="n">
        <f aca="false">IF(MAX(H4693:J4693)&lt;0,IF(OR(C4693=C4692,C4692=C4691),1,-1),MAX(H4693:J4693))</f>
        <v>0</v>
      </c>
    </row>
    <row r="4694" customFormat="false" ht="13.8" hidden="false" customHeight="false" outlineLevel="0" collapsed="false">
      <c r="B4694" s="8" t="n">
        <f aca="false">MAX(H4694:K4694)</f>
        <v>0</v>
      </c>
      <c r="C4694" s="11"/>
      <c r="D4694" s="10" t="e">
        <f aca="false">IF($A$1="WLB",INDEX(SupplierNomenclature!$D$1:$D$9996,MATCH(C4694,SupplierNomenclature!$I$1:$I$9996,0)),IF($A$1="BERU",INDEX(beru_assortment!$C$1:$C$10000,MATCH(C4694,beru_assortment!$I$1:$I$10000,0)),IF($A$1="OZON",INDEX(ozon_assortment!$F$3:$F$10000,MATCH(C4694,ozon_assortment!$E$3:$E$10000,0)),0)))</f>
        <v>#N/A</v>
      </c>
      <c r="E4694" s="7" t="n">
        <f aca="false">IF(ISBLANK(C4694), , IF(ISBLANK(C4693), E4692+1, E4693))</f>
        <v>0</v>
      </c>
      <c r="F4694" s="10" t="n">
        <f aca="false">IF(ISBLANK(C4694),,IF(OR(ISBLANK(C4693), C4693="Баркод"),1,F4693+1))</f>
        <v>0</v>
      </c>
      <c r="G4694" s="10" t="n">
        <f aca="false">IF(ISBLANK(C4695), F4694/2,)</f>
        <v>0</v>
      </c>
      <c r="H4694" s="0" t="n">
        <f aca="false">IF(ISBLANK(C4694),0,-1)</f>
        <v>0</v>
      </c>
      <c r="I4694" s="0" t="n">
        <f aca="false">IF(AND(ISBLANK(C4693),NOT(ISBLANK(C4694))),1,-1)</f>
        <v>-1</v>
      </c>
      <c r="J4694" s="0" t="n">
        <f aca="false">IF(ISBLANK(C4692),IF(AND(C4693=C4694,NOT(ISBLANK(C4693)),NOT(ISBLANK(C4694))),1,-1),-1)</f>
        <v>-1</v>
      </c>
      <c r="K4694" s="0" t="n">
        <f aca="false">IF(MAX(H4694:J4694)&lt;0,IF(OR(C4694=C4693,C4693=C4692),1,-1),MAX(H4694:J4694))</f>
        <v>0</v>
      </c>
    </row>
    <row r="4695" customFormat="false" ht="13.8" hidden="false" customHeight="false" outlineLevel="0" collapsed="false">
      <c r="B4695" s="8" t="n">
        <f aca="false">MAX(H4695:K4695)</f>
        <v>0</v>
      </c>
      <c r="C4695" s="11"/>
      <c r="D4695" s="10" t="e">
        <f aca="false">IF($A$1="WLB",INDEX(SupplierNomenclature!$D$1:$D$9996,MATCH(C4695,SupplierNomenclature!$I$1:$I$9996,0)),IF($A$1="BERU",INDEX(beru_assortment!$C$1:$C$10000,MATCH(C4695,beru_assortment!$I$1:$I$10000,0)),IF($A$1="OZON",INDEX(ozon_assortment!$F$3:$F$10000,MATCH(C4695,ozon_assortment!$E$3:$E$10000,0)),0)))</f>
        <v>#N/A</v>
      </c>
      <c r="E4695" s="7" t="n">
        <f aca="false">IF(ISBLANK(C4695), , IF(ISBLANK(C4694), E4693+1, E4694))</f>
        <v>0</v>
      </c>
      <c r="F4695" s="10" t="n">
        <f aca="false">IF(ISBLANK(C4695),,IF(OR(ISBLANK(C4694), C4694="Баркод"),1,F4694+1))</f>
        <v>0</v>
      </c>
      <c r="G4695" s="10" t="n">
        <f aca="false">IF(ISBLANK(C4696), F4695/2,)</f>
        <v>0</v>
      </c>
      <c r="H4695" s="0" t="n">
        <f aca="false">IF(ISBLANK(C4695),0,-1)</f>
        <v>0</v>
      </c>
      <c r="I4695" s="0" t="n">
        <f aca="false">IF(AND(ISBLANK(C4694),NOT(ISBLANK(C4695))),1,-1)</f>
        <v>-1</v>
      </c>
      <c r="J4695" s="0" t="n">
        <f aca="false">IF(ISBLANK(C4693),IF(AND(C4694=C4695,NOT(ISBLANK(C4694)),NOT(ISBLANK(C4695))),1,-1),-1)</f>
        <v>-1</v>
      </c>
      <c r="K4695" s="0" t="n">
        <f aca="false">IF(MAX(H4695:J4695)&lt;0,IF(OR(C4695=C4694,C4694=C4693),1,-1),MAX(H4695:J4695))</f>
        <v>0</v>
      </c>
    </row>
    <row r="4696" customFormat="false" ht="13.8" hidden="false" customHeight="false" outlineLevel="0" collapsed="false">
      <c r="B4696" s="8" t="n">
        <f aca="false">MAX(H4696:K4696)</f>
        <v>0</v>
      </c>
      <c r="C4696" s="11"/>
      <c r="D4696" s="10" t="e">
        <f aca="false">IF($A$1="WLB",INDEX(SupplierNomenclature!$D$1:$D$9996,MATCH(C4696,SupplierNomenclature!$I$1:$I$9996,0)),IF($A$1="BERU",INDEX(beru_assortment!$C$1:$C$10000,MATCH(C4696,beru_assortment!$I$1:$I$10000,0)),IF($A$1="OZON",INDEX(ozon_assortment!$F$3:$F$10000,MATCH(C4696,ozon_assortment!$E$3:$E$10000,0)),0)))</f>
        <v>#N/A</v>
      </c>
      <c r="E4696" s="7" t="n">
        <f aca="false">IF(ISBLANK(C4696), , IF(ISBLANK(C4695), E4694+1, E4695))</f>
        <v>0</v>
      </c>
      <c r="F4696" s="10" t="n">
        <f aca="false">IF(ISBLANK(C4696),,IF(OR(ISBLANK(C4695), C4695="Баркод"),1,F4695+1))</f>
        <v>0</v>
      </c>
      <c r="G4696" s="10" t="n">
        <f aca="false">IF(ISBLANK(C4697), F4696/2,)</f>
        <v>0</v>
      </c>
      <c r="H4696" s="0" t="n">
        <f aca="false">IF(ISBLANK(C4696),0,-1)</f>
        <v>0</v>
      </c>
      <c r="I4696" s="0" t="n">
        <f aca="false">IF(AND(ISBLANK(C4695),NOT(ISBLANK(C4696))),1,-1)</f>
        <v>-1</v>
      </c>
      <c r="J4696" s="0" t="n">
        <f aca="false">IF(ISBLANK(C4694),IF(AND(C4695=C4696,NOT(ISBLANK(C4695)),NOT(ISBLANK(C4696))),1,-1),-1)</f>
        <v>-1</v>
      </c>
      <c r="K4696" s="0" t="n">
        <f aca="false">IF(MAX(H4696:J4696)&lt;0,IF(OR(C4696=C4695,C4695=C4694),1,-1),MAX(H4696:J4696))</f>
        <v>0</v>
      </c>
    </row>
    <row r="4697" customFormat="false" ht="13.8" hidden="false" customHeight="false" outlineLevel="0" collapsed="false">
      <c r="B4697" s="8" t="n">
        <f aca="false">MAX(H4697:K4697)</f>
        <v>0</v>
      </c>
      <c r="C4697" s="11"/>
      <c r="D4697" s="10" t="e">
        <f aca="false">IF($A$1="WLB",INDEX(SupplierNomenclature!$D$1:$D$9996,MATCH(C4697,SupplierNomenclature!$I$1:$I$9996,0)),IF($A$1="BERU",INDEX(beru_assortment!$C$1:$C$10000,MATCH(C4697,beru_assortment!$I$1:$I$10000,0)),IF($A$1="OZON",INDEX(ozon_assortment!$F$3:$F$10000,MATCH(C4697,ozon_assortment!$E$3:$E$10000,0)),0)))</f>
        <v>#N/A</v>
      </c>
      <c r="E4697" s="7" t="n">
        <f aca="false">IF(ISBLANK(C4697), , IF(ISBLANK(C4696), E4695+1, E4696))</f>
        <v>0</v>
      </c>
      <c r="F4697" s="10" t="n">
        <f aca="false">IF(ISBLANK(C4697),,IF(OR(ISBLANK(C4696), C4696="Баркод"),1,F4696+1))</f>
        <v>0</v>
      </c>
      <c r="G4697" s="10" t="n">
        <f aca="false">IF(ISBLANK(C4698), F4697/2,)</f>
        <v>0</v>
      </c>
      <c r="H4697" s="0" t="n">
        <f aca="false">IF(ISBLANK(C4697),0,-1)</f>
        <v>0</v>
      </c>
      <c r="I4697" s="0" t="n">
        <f aca="false">IF(AND(ISBLANK(C4696),NOT(ISBLANK(C4697))),1,-1)</f>
        <v>-1</v>
      </c>
      <c r="J4697" s="0" t="n">
        <f aca="false">IF(ISBLANK(C4695),IF(AND(C4696=C4697,NOT(ISBLANK(C4696)),NOT(ISBLANK(C4697))),1,-1),-1)</f>
        <v>-1</v>
      </c>
      <c r="K4697" s="0" t="n">
        <f aca="false">IF(MAX(H4697:J4697)&lt;0,IF(OR(C4697=C4696,C4696=C4695),1,-1),MAX(H4697:J4697))</f>
        <v>0</v>
      </c>
    </row>
    <row r="4698" customFormat="false" ht="13.8" hidden="false" customHeight="false" outlineLevel="0" collapsed="false">
      <c r="B4698" s="8" t="n">
        <f aca="false">MAX(H4698:K4698)</f>
        <v>0</v>
      </c>
      <c r="C4698" s="11"/>
      <c r="D4698" s="10" t="e">
        <f aca="false">IF($A$1="WLB",INDEX(SupplierNomenclature!$D$1:$D$9996,MATCH(C4698,SupplierNomenclature!$I$1:$I$9996,0)),IF($A$1="BERU",INDEX(beru_assortment!$C$1:$C$10000,MATCH(C4698,beru_assortment!$I$1:$I$10000,0)),IF($A$1="OZON",INDEX(ozon_assortment!$F$3:$F$10000,MATCH(C4698,ozon_assortment!$E$3:$E$10000,0)),0)))</f>
        <v>#N/A</v>
      </c>
      <c r="E4698" s="7" t="n">
        <f aca="false">IF(ISBLANK(C4698), , IF(ISBLANK(C4697), E4696+1, E4697))</f>
        <v>0</v>
      </c>
      <c r="F4698" s="10" t="n">
        <f aca="false">IF(ISBLANK(C4698),,IF(OR(ISBLANK(C4697), C4697="Баркод"),1,F4697+1))</f>
        <v>0</v>
      </c>
      <c r="G4698" s="10" t="n">
        <f aca="false">IF(ISBLANK(C4699), F4698/2,)</f>
        <v>0</v>
      </c>
      <c r="H4698" s="0" t="n">
        <f aca="false">IF(ISBLANK(C4698),0,-1)</f>
        <v>0</v>
      </c>
      <c r="I4698" s="0" t="n">
        <f aca="false">IF(AND(ISBLANK(C4697),NOT(ISBLANK(C4698))),1,-1)</f>
        <v>-1</v>
      </c>
      <c r="J4698" s="0" t="n">
        <f aca="false">IF(ISBLANK(C4696),IF(AND(C4697=C4698,NOT(ISBLANK(C4697)),NOT(ISBLANK(C4698))),1,-1),-1)</f>
        <v>-1</v>
      </c>
      <c r="K4698" s="0" t="n">
        <f aca="false">IF(MAX(H4698:J4698)&lt;0,IF(OR(C4698=C4697,C4697=C4696),1,-1),MAX(H4698:J4698))</f>
        <v>0</v>
      </c>
    </row>
    <row r="4699" customFormat="false" ht="13.8" hidden="false" customHeight="false" outlineLevel="0" collapsed="false">
      <c r="B4699" s="8" t="n">
        <f aca="false">MAX(H4699:K4699)</f>
        <v>0</v>
      </c>
      <c r="C4699" s="11"/>
      <c r="D4699" s="10" t="e">
        <f aca="false">IF($A$1="WLB",INDEX(SupplierNomenclature!$D$1:$D$9996,MATCH(C4699,SupplierNomenclature!$I$1:$I$9996,0)),IF($A$1="BERU",INDEX(beru_assortment!$C$1:$C$10000,MATCH(C4699,beru_assortment!$I$1:$I$10000,0)),IF($A$1="OZON",INDEX(ozon_assortment!$F$3:$F$10000,MATCH(C4699,ozon_assortment!$E$3:$E$10000,0)),0)))</f>
        <v>#N/A</v>
      </c>
      <c r="E4699" s="7" t="n">
        <f aca="false">IF(ISBLANK(C4699), , IF(ISBLANK(C4698), E4697+1, E4698))</f>
        <v>0</v>
      </c>
      <c r="F4699" s="10" t="n">
        <f aca="false">IF(ISBLANK(C4699),,IF(OR(ISBLANK(C4698), C4698="Баркод"),1,F4698+1))</f>
        <v>0</v>
      </c>
      <c r="G4699" s="10" t="n">
        <f aca="false">IF(ISBLANK(C4700), F4699/2,)</f>
        <v>0</v>
      </c>
      <c r="H4699" s="0" t="n">
        <f aca="false">IF(ISBLANK(C4699),0,-1)</f>
        <v>0</v>
      </c>
      <c r="I4699" s="0" t="n">
        <f aca="false">IF(AND(ISBLANK(C4698),NOT(ISBLANK(C4699))),1,-1)</f>
        <v>-1</v>
      </c>
      <c r="J4699" s="0" t="n">
        <f aca="false">IF(ISBLANK(C4697),IF(AND(C4698=C4699,NOT(ISBLANK(C4698)),NOT(ISBLANK(C4699))),1,-1),-1)</f>
        <v>-1</v>
      </c>
      <c r="K4699" s="0" t="n">
        <f aca="false">IF(MAX(H4699:J4699)&lt;0,IF(OR(C4699=C4698,C4698=C4697),1,-1),MAX(H4699:J4699))</f>
        <v>0</v>
      </c>
    </row>
    <row r="4700" customFormat="false" ht="13.8" hidden="false" customHeight="false" outlineLevel="0" collapsed="false">
      <c r="B4700" s="8" t="n">
        <f aca="false">MAX(H4700:K4700)</f>
        <v>0</v>
      </c>
      <c r="C4700" s="11"/>
      <c r="D4700" s="10" t="e">
        <f aca="false">IF($A$1="WLB",INDEX(SupplierNomenclature!$D$1:$D$9996,MATCH(C4700,SupplierNomenclature!$I$1:$I$9996,0)),IF($A$1="BERU",INDEX(beru_assortment!$C$1:$C$10000,MATCH(C4700,beru_assortment!$I$1:$I$10000,0)),IF($A$1="OZON",INDEX(ozon_assortment!$F$3:$F$10000,MATCH(C4700,ozon_assortment!$E$3:$E$10000,0)),0)))</f>
        <v>#N/A</v>
      </c>
      <c r="E4700" s="7" t="n">
        <f aca="false">IF(ISBLANK(C4700), , IF(ISBLANK(C4699), E4698+1, E4699))</f>
        <v>0</v>
      </c>
      <c r="F4700" s="10" t="n">
        <f aca="false">IF(ISBLANK(C4700),,IF(OR(ISBLANK(C4699), C4699="Баркод"),1,F4699+1))</f>
        <v>0</v>
      </c>
      <c r="G4700" s="10" t="n">
        <f aca="false">IF(ISBLANK(C4701), F4700/2,)</f>
        <v>0</v>
      </c>
      <c r="H4700" s="0" t="n">
        <f aca="false">IF(ISBLANK(C4700),0,-1)</f>
        <v>0</v>
      </c>
      <c r="I4700" s="0" t="n">
        <f aca="false">IF(AND(ISBLANK(C4699),NOT(ISBLANK(C4700))),1,-1)</f>
        <v>-1</v>
      </c>
      <c r="J4700" s="0" t="n">
        <f aca="false">IF(ISBLANK(C4698),IF(AND(C4699=C4700,NOT(ISBLANK(C4699)),NOT(ISBLANK(C4700))),1,-1),-1)</f>
        <v>-1</v>
      </c>
      <c r="K4700" s="0" t="n">
        <f aca="false">IF(MAX(H4700:J4700)&lt;0,IF(OR(C4700=C4699,C4699=C4698),1,-1),MAX(H4700:J4700))</f>
        <v>0</v>
      </c>
    </row>
    <row r="4701" customFormat="false" ht="13.8" hidden="false" customHeight="false" outlineLevel="0" collapsed="false">
      <c r="B4701" s="8" t="n">
        <f aca="false">MAX(H4701:K4701)</f>
        <v>0</v>
      </c>
      <c r="C4701" s="11"/>
      <c r="D4701" s="10" t="e">
        <f aca="false">IF($A$1="WLB",INDEX(SupplierNomenclature!$D$1:$D$9996,MATCH(C4701,SupplierNomenclature!$I$1:$I$9996,0)),IF($A$1="BERU",INDEX(beru_assortment!$C$1:$C$10000,MATCH(C4701,beru_assortment!$I$1:$I$10000,0)),IF($A$1="OZON",INDEX(ozon_assortment!$F$3:$F$10000,MATCH(C4701,ozon_assortment!$E$3:$E$10000,0)),0)))</f>
        <v>#N/A</v>
      </c>
      <c r="E4701" s="7" t="n">
        <f aca="false">IF(ISBLANK(C4701), , IF(ISBLANK(C4700), E4699+1, E4700))</f>
        <v>0</v>
      </c>
      <c r="F4701" s="10" t="n">
        <f aca="false">IF(ISBLANK(C4701),,IF(OR(ISBLANK(C4700), C4700="Баркод"),1,F4700+1))</f>
        <v>0</v>
      </c>
      <c r="G4701" s="10" t="n">
        <f aca="false">IF(ISBLANK(C4702), F4701/2,)</f>
        <v>0</v>
      </c>
      <c r="H4701" s="0" t="n">
        <f aca="false">IF(ISBLANK(C4701),0,-1)</f>
        <v>0</v>
      </c>
      <c r="I4701" s="0" t="n">
        <f aca="false">IF(AND(ISBLANK(C4700),NOT(ISBLANK(C4701))),1,-1)</f>
        <v>-1</v>
      </c>
      <c r="J4701" s="0" t="n">
        <f aca="false">IF(ISBLANK(C4699),IF(AND(C4700=C4701,NOT(ISBLANK(C4700)),NOT(ISBLANK(C4701))),1,-1),-1)</f>
        <v>-1</v>
      </c>
      <c r="K4701" s="0" t="n">
        <f aca="false">IF(MAX(H4701:J4701)&lt;0,IF(OR(C4701=C4700,C4700=C4699),1,-1),MAX(H4701:J4701))</f>
        <v>0</v>
      </c>
    </row>
    <row r="4702" customFormat="false" ht="13.8" hidden="false" customHeight="false" outlineLevel="0" collapsed="false">
      <c r="B4702" s="8" t="n">
        <f aca="false">MAX(H4702:K4702)</f>
        <v>0</v>
      </c>
      <c r="C4702" s="11"/>
      <c r="D4702" s="10" t="e">
        <f aca="false">IF($A$1="WLB",INDEX(SupplierNomenclature!$D$1:$D$9996,MATCH(C4702,SupplierNomenclature!$I$1:$I$9996,0)),IF($A$1="BERU",INDEX(beru_assortment!$C$1:$C$10000,MATCH(C4702,beru_assortment!$I$1:$I$10000,0)),IF($A$1="OZON",INDEX(ozon_assortment!$F$3:$F$10000,MATCH(C4702,ozon_assortment!$E$3:$E$10000,0)),0)))</f>
        <v>#N/A</v>
      </c>
      <c r="E4702" s="7" t="n">
        <f aca="false">IF(ISBLANK(C4702), , IF(ISBLANK(C4701), E4700+1, E4701))</f>
        <v>0</v>
      </c>
      <c r="F4702" s="10" t="n">
        <f aca="false">IF(ISBLANK(C4702),,IF(OR(ISBLANK(C4701), C4701="Баркод"),1,F4701+1))</f>
        <v>0</v>
      </c>
      <c r="G4702" s="10" t="n">
        <f aca="false">IF(ISBLANK(C4703), F4702/2,)</f>
        <v>0</v>
      </c>
      <c r="H4702" s="0" t="n">
        <f aca="false">IF(ISBLANK(C4702),0,-1)</f>
        <v>0</v>
      </c>
      <c r="I4702" s="0" t="n">
        <f aca="false">IF(AND(ISBLANK(C4701),NOT(ISBLANK(C4702))),1,-1)</f>
        <v>-1</v>
      </c>
      <c r="J4702" s="0" t="n">
        <f aca="false">IF(ISBLANK(C4700),IF(AND(C4701=C4702,NOT(ISBLANK(C4701)),NOT(ISBLANK(C4702))),1,-1),-1)</f>
        <v>-1</v>
      </c>
      <c r="K4702" s="0" t="n">
        <f aca="false">IF(MAX(H4702:J4702)&lt;0,IF(OR(C4702=C4701,C4701=C4700),1,-1),MAX(H4702:J4702))</f>
        <v>0</v>
      </c>
    </row>
    <row r="4703" customFormat="false" ht="13.8" hidden="false" customHeight="false" outlineLevel="0" collapsed="false">
      <c r="B4703" s="8" t="n">
        <f aca="false">MAX(H4703:K4703)</f>
        <v>0</v>
      </c>
      <c r="C4703" s="11"/>
      <c r="D4703" s="10" t="e">
        <f aca="false">IF($A$1="WLB",INDEX(SupplierNomenclature!$D$1:$D$9996,MATCH(C4703,SupplierNomenclature!$I$1:$I$9996,0)),IF($A$1="BERU",INDEX(beru_assortment!$C$1:$C$10000,MATCH(C4703,beru_assortment!$I$1:$I$10000,0)),IF($A$1="OZON",INDEX(ozon_assortment!$F$3:$F$10000,MATCH(C4703,ozon_assortment!$E$3:$E$10000,0)),0)))</f>
        <v>#N/A</v>
      </c>
      <c r="E4703" s="7" t="n">
        <f aca="false">IF(ISBLANK(C4703), , IF(ISBLANK(C4702), E4701+1, E4702))</f>
        <v>0</v>
      </c>
      <c r="F4703" s="10" t="n">
        <f aca="false">IF(ISBLANK(C4703),,IF(OR(ISBLANK(C4702), C4702="Баркод"),1,F4702+1))</f>
        <v>0</v>
      </c>
      <c r="G4703" s="10" t="n">
        <f aca="false">IF(ISBLANK(C4704), F4703/2,)</f>
        <v>0</v>
      </c>
      <c r="H4703" s="0" t="n">
        <f aca="false">IF(ISBLANK(C4703),0,-1)</f>
        <v>0</v>
      </c>
      <c r="I4703" s="0" t="n">
        <f aca="false">IF(AND(ISBLANK(C4702),NOT(ISBLANK(C4703))),1,-1)</f>
        <v>-1</v>
      </c>
      <c r="J4703" s="0" t="n">
        <f aca="false">IF(ISBLANK(C4701),IF(AND(C4702=C4703,NOT(ISBLANK(C4702)),NOT(ISBLANK(C4703))),1,-1),-1)</f>
        <v>-1</v>
      </c>
      <c r="K4703" s="0" t="n">
        <f aca="false">IF(MAX(H4703:J4703)&lt;0,IF(OR(C4703=C4702,C4702=C4701),1,-1),MAX(H4703:J4703))</f>
        <v>0</v>
      </c>
    </row>
    <row r="4704" customFormat="false" ht="13.8" hidden="false" customHeight="false" outlineLevel="0" collapsed="false">
      <c r="B4704" s="8" t="n">
        <f aca="false">MAX(H4704:K4704)</f>
        <v>0</v>
      </c>
      <c r="C4704" s="11"/>
      <c r="D4704" s="10" t="e">
        <f aca="false">IF($A$1="WLB",INDEX(SupplierNomenclature!$D$1:$D$9996,MATCH(C4704,SupplierNomenclature!$I$1:$I$9996,0)),IF($A$1="BERU",INDEX(beru_assortment!$C$1:$C$10000,MATCH(C4704,beru_assortment!$I$1:$I$10000,0)),IF($A$1="OZON",INDEX(ozon_assortment!$F$3:$F$10000,MATCH(C4704,ozon_assortment!$E$3:$E$10000,0)),0)))</f>
        <v>#N/A</v>
      </c>
      <c r="E4704" s="7" t="n">
        <f aca="false">IF(ISBLANK(C4704), , IF(ISBLANK(C4703), E4702+1, E4703))</f>
        <v>0</v>
      </c>
      <c r="F4704" s="10" t="n">
        <f aca="false">IF(ISBLANK(C4704),,IF(OR(ISBLANK(C4703), C4703="Баркод"),1,F4703+1))</f>
        <v>0</v>
      </c>
      <c r="G4704" s="10" t="n">
        <f aca="false">IF(ISBLANK(C4705), F4704/2,)</f>
        <v>0</v>
      </c>
      <c r="H4704" s="0" t="n">
        <f aca="false">IF(ISBLANK(C4704),0,-1)</f>
        <v>0</v>
      </c>
      <c r="I4704" s="0" t="n">
        <f aca="false">IF(AND(ISBLANK(C4703),NOT(ISBLANK(C4704))),1,-1)</f>
        <v>-1</v>
      </c>
      <c r="J4704" s="0" t="n">
        <f aca="false">IF(ISBLANK(C4702),IF(AND(C4703=C4704,NOT(ISBLANK(C4703)),NOT(ISBLANK(C4704))),1,-1),-1)</f>
        <v>-1</v>
      </c>
      <c r="K4704" s="0" t="n">
        <f aca="false">IF(MAX(H4704:J4704)&lt;0,IF(OR(C4704=C4703,C4703=C4702),1,-1),MAX(H4704:J4704))</f>
        <v>0</v>
      </c>
    </row>
    <row r="4705" customFormat="false" ht="13.8" hidden="false" customHeight="false" outlineLevel="0" collapsed="false">
      <c r="B4705" s="8" t="n">
        <f aca="false">MAX(H4705:K4705)</f>
        <v>0</v>
      </c>
      <c r="C4705" s="11"/>
      <c r="D4705" s="10" t="e">
        <f aca="false">IF($A$1="WLB",INDEX(SupplierNomenclature!$D$1:$D$9996,MATCH(C4705,SupplierNomenclature!$I$1:$I$9996,0)),IF($A$1="BERU",INDEX(beru_assortment!$C$1:$C$10000,MATCH(C4705,beru_assortment!$I$1:$I$10000,0)),IF($A$1="OZON",INDEX(ozon_assortment!$F$3:$F$10000,MATCH(C4705,ozon_assortment!$E$3:$E$10000,0)),0)))</f>
        <v>#N/A</v>
      </c>
      <c r="E4705" s="7" t="n">
        <f aca="false">IF(ISBLANK(C4705), , IF(ISBLANK(C4704), E4703+1, E4704))</f>
        <v>0</v>
      </c>
      <c r="F4705" s="10" t="n">
        <f aca="false">IF(ISBLANK(C4705),,IF(OR(ISBLANK(C4704), C4704="Баркод"),1,F4704+1))</f>
        <v>0</v>
      </c>
      <c r="G4705" s="10" t="n">
        <f aca="false">IF(ISBLANK(C4706), F4705/2,)</f>
        <v>0</v>
      </c>
      <c r="H4705" s="0" t="n">
        <f aca="false">IF(ISBLANK(C4705),0,-1)</f>
        <v>0</v>
      </c>
      <c r="I4705" s="0" t="n">
        <f aca="false">IF(AND(ISBLANK(C4704),NOT(ISBLANK(C4705))),1,-1)</f>
        <v>-1</v>
      </c>
      <c r="J4705" s="0" t="n">
        <f aca="false">IF(ISBLANK(C4703),IF(AND(C4704=C4705,NOT(ISBLANK(C4704)),NOT(ISBLANK(C4705))),1,-1),-1)</f>
        <v>-1</v>
      </c>
      <c r="K4705" s="0" t="n">
        <f aca="false">IF(MAX(H4705:J4705)&lt;0,IF(OR(C4705=C4704,C4704=C4703),1,-1),MAX(H4705:J4705))</f>
        <v>0</v>
      </c>
    </row>
    <row r="4706" customFormat="false" ht="13.8" hidden="false" customHeight="false" outlineLevel="0" collapsed="false">
      <c r="B4706" s="8" t="n">
        <f aca="false">MAX(H4706:K4706)</f>
        <v>0</v>
      </c>
      <c r="C4706" s="11"/>
      <c r="D4706" s="10" t="e">
        <f aca="false">IF($A$1="WLB",INDEX(SupplierNomenclature!$D$1:$D$9996,MATCH(C4706,SupplierNomenclature!$I$1:$I$9996,0)),IF($A$1="BERU",INDEX(beru_assortment!$C$1:$C$10000,MATCH(C4706,beru_assortment!$I$1:$I$10000,0)),IF($A$1="OZON",INDEX(ozon_assortment!$F$3:$F$10000,MATCH(C4706,ozon_assortment!$E$3:$E$10000,0)),0)))</f>
        <v>#N/A</v>
      </c>
      <c r="E4706" s="7" t="n">
        <f aca="false">IF(ISBLANK(C4706), , IF(ISBLANK(C4705), E4704+1, E4705))</f>
        <v>0</v>
      </c>
      <c r="F4706" s="10" t="n">
        <f aca="false">IF(ISBLANK(C4706),,IF(OR(ISBLANK(C4705), C4705="Баркод"),1,F4705+1))</f>
        <v>0</v>
      </c>
      <c r="G4706" s="10" t="n">
        <f aca="false">IF(ISBLANK(C4707), F4706/2,)</f>
        <v>0</v>
      </c>
      <c r="H4706" s="0" t="n">
        <f aca="false">IF(ISBLANK(C4706),0,-1)</f>
        <v>0</v>
      </c>
      <c r="I4706" s="0" t="n">
        <f aca="false">IF(AND(ISBLANK(C4705),NOT(ISBLANK(C4706))),1,-1)</f>
        <v>-1</v>
      </c>
      <c r="J4706" s="0" t="n">
        <f aca="false">IF(ISBLANK(C4704),IF(AND(C4705=C4706,NOT(ISBLANK(C4705)),NOT(ISBLANK(C4706))),1,-1),-1)</f>
        <v>-1</v>
      </c>
      <c r="K4706" s="0" t="n">
        <f aca="false">IF(MAX(H4706:J4706)&lt;0,IF(OR(C4706=C4705,C4705=C4704),1,-1),MAX(H4706:J4706))</f>
        <v>0</v>
      </c>
    </row>
    <row r="4707" customFormat="false" ht="13.8" hidden="false" customHeight="false" outlineLevel="0" collapsed="false">
      <c r="B4707" s="8" t="n">
        <f aca="false">MAX(H4707:K4707)</f>
        <v>0</v>
      </c>
      <c r="C4707" s="11"/>
      <c r="D4707" s="10" t="e">
        <f aca="false">IF($A$1="WLB",INDEX(SupplierNomenclature!$D$1:$D$9996,MATCH(C4707,SupplierNomenclature!$I$1:$I$9996,0)),IF($A$1="BERU",INDEX(beru_assortment!$C$1:$C$10000,MATCH(C4707,beru_assortment!$I$1:$I$10000,0)),IF($A$1="OZON",INDEX(ozon_assortment!$F$3:$F$10000,MATCH(C4707,ozon_assortment!$E$3:$E$10000,0)),0)))</f>
        <v>#N/A</v>
      </c>
      <c r="E4707" s="7" t="n">
        <f aca="false">IF(ISBLANK(C4707), , IF(ISBLANK(C4706), E4705+1, E4706))</f>
        <v>0</v>
      </c>
      <c r="F4707" s="10" t="n">
        <f aca="false">IF(ISBLANK(C4707),,IF(OR(ISBLANK(C4706), C4706="Баркод"),1,F4706+1))</f>
        <v>0</v>
      </c>
      <c r="G4707" s="10" t="n">
        <f aca="false">IF(ISBLANK(C4708), F4707/2,)</f>
        <v>0</v>
      </c>
      <c r="H4707" s="0" t="n">
        <f aca="false">IF(ISBLANK(C4707),0,-1)</f>
        <v>0</v>
      </c>
      <c r="I4707" s="0" t="n">
        <f aca="false">IF(AND(ISBLANK(C4706),NOT(ISBLANK(C4707))),1,-1)</f>
        <v>-1</v>
      </c>
      <c r="J4707" s="0" t="n">
        <f aca="false">IF(ISBLANK(C4705),IF(AND(C4706=C4707,NOT(ISBLANK(C4706)),NOT(ISBLANK(C4707))),1,-1),-1)</f>
        <v>-1</v>
      </c>
      <c r="K4707" s="0" t="n">
        <f aca="false">IF(MAX(H4707:J4707)&lt;0,IF(OR(C4707=C4706,C4706=C4705),1,-1),MAX(H4707:J4707))</f>
        <v>0</v>
      </c>
    </row>
    <row r="4708" customFormat="false" ht="13.8" hidden="false" customHeight="false" outlineLevel="0" collapsed="false">
      <c r="B4708" s="8" t="n">
        <f aca="false">MAX(H4708:K4708)</f>
        <v>0</v>
      </c>
      <c r="C4708" s="11"/>
      <c r="D4708" s="10" t="e">
        <f aca="false">IF($A$1="WLB",INDEX(SupplierNomenclature!$D$1:$D$9996,MATCH(C4708,SupplierNomenclature!$I$1:$I$9996,0)),IF($A$1="BERU",INDEX(beru_assortment!$C$1:$C$10000,MATCH(C4708,beru_assortment!$I$1:$I$10000,0)),IF($A$1="OZON",INDEX(ozon_assortment!$F$3:$F$10000,MATCH(C4708,ozon_assortment!$E$3:$E$10000,0)),0)))</f>
        <v>#N/A</v>
      </c>
      <c r="E4708" s="7" t="n">
        <f aca="false">IF(ISBLANK(C4708), , IF(ISBLANK(C4707), E4706+1, E4707))</f>
        <v>0</v>
      </c>
      <c r="F4708" s="10" t="n">
        <f aca="false">IF(ISBLANK(C4708),,IF(OR(ISBLANK(C4707), C4707="Баркод"),1,F4707+1))</f>
        <v>0</v>
      </c>
      <c r="G4708" s="10" t="n">
        <f aca="false">IF(ISBLANK(C4709), F4708/2,)</f>
        <v>0</v>
      </c>
      <c r="H4708" s="0" t="n">
        <f aca="false">IF(ISBLANK(C4708),0,-1)</f>
        <v>0</v>
      </c>
      <c r="I4708" s="0" t="n">
        <f aca="false">IF(AND(ISBLANK(C4707),NOT(ISBLANK(C4708))),1,-1)</f>
        <v>-1</v>
      </c>
      <c r="J4708" s="0" t="n">
        <f aca="false">IF(ISBLANK(C4706),IF(AND(C4707=C4708,NOT(ISBLANK(C4707)),NOT(ISBLANK(C4708))),1,-1),-1)</f>
        <v>-1</v>
      </c>
      <c r="K4708" s="0" t="n">
        <f aca="false">IF(MAX(H4708:J4708)&lt;0,IF(OR(C4708=C4707,C4707=C4706),1,-1),MAX(H4708:J4708))</f>
        <v>0</v>
      </c>
    </row>
    <row r="4709" customFormat="false" ht="13.8" hidden="false" customHeight="false" outlineLevel="0" collapsed="false">
      <c r="B4709" s="8" t="n">
        <f aca="false">MAX(H4709:K4709)</f>
        <v>0</v>
      </c>
      <c r="C4709" s="11"/>
      <c r="D4709" s="10" t="e">
        <f aca="false">IF($A$1="WLB",INDEX(SupplierNomenclature!$D$1:$D$9996,MATCH(C4709,SupplierNomenclature!$I$1:$I$9996,0)),IF($A$1="BERU",INDEX(beru_assortment!$C$1:$C$10000,MATCH(C4709,beru_assortment!$I$1:$I$10000,0)),IF($A$1="OZON",INDEX(ozon_assortment!$F$3:$F$10000,MATCH(C4709,ozon_assortment!$E$3:$E$10000,0)),0)))</f>
        <v>#N/A</v>
      </c>
      <c r="E4709" s="7" t="n">
        <f aca="false">IF(ISBLANK(C4709), , IF(ISBLANK(C4708), E4707+1, E4708))</f>
        <v>0</v>
      </c>
      <c r="F4709" s="10" t="n">
        <f aca="false">IF(ISBLANK(C4709),,IF(OR(ISBLANK(C4708), C4708="Баркод"),1,F4708+1))</f>
        <v>0</v>
      </c>
      <c r="G4709" s="10" t="n">
        <f aca="false">IF(ISBLANK(C4710), F4709/2,)</f>
        <v>0</v>
      </c>
      <c r="H4709" s="0" t="n">
        <f aca="false">IF(ISBLANK(C4709),0,-1)</f>
        <v>0</v>
      </c>
      <c r="I4709" s="0" t="n">
        <f aca="false">IF(AND(ISBLANK(C4708),NOT(ISBLANK(C4709))),1,-1)</f>
        <v>-1</v>
      </c>
      <c r="J4709" s="0" t="n">
        <f aca="false">IF(ISBLANK(C4707),IF(AND(C4708=C4709,NOT(ISBLANK(C4708)),NOT(ISBLANK(C4709))),1,-1),-1)</f>
        <v>-1</v>
      </c>
      <c r="K4709" s="0" t="n">
        <f aca="false">IF(MAX(H4709:J4709)&lt;0,IF(OR(C4709=C4708,C4708=C4707),1,-1),MAX(H4709:J4709))</f>
        <v>0</v>
      </c>
    </row>
    <row r="4710" customFormat="false" ht="13.8" hidden="false" customHeight="false" outlineLevel="0" collapsed="false">
      <c r="B4710" s="8" t="n">
        <f aca="false">MAX(H4710:K4710)</f>
        <v>0</v>
      </c>
      <c r="C4710" s="11"/>
      <c r="D4710" s="10" t="e">
        <f aca="false">IF($A$1="WLB",INDEX(SupplierNomenclature!$D$1:$D$9996,MATCH(C4710,SupplierNomenclature!$I$1:$I$9996,0)),IF($A$1="BERU",INDEX(beru_assortment!$C$1:$C$10000,MATCH(C4710,beru_assortment!$I$1:$I$10000,0)),IF($A$1="OZON",INDEX(ozon_assortment!$F$3:$F$10000,MATCH(C4710,ozon_assortment!$E$3:$E$10000,0)),0)))</f>
        <v>#N/A</v>
      </c>
      <c r="E4710" s="7" t="n">
        <f aca="false">IF(ISBLANK(C4710), , IF(ISBLANK(C4709), E4708+1, E4709))</f>
        <v>0</v>
      </c>
      <c r="F4710" s="10" t="n">
        <f aca="false">IF(ISBLANK(C4710),,IF(OR(ISBLANK(C4709), C4709="Баркод"),1,F4709+1))</f>
        <v>0</v>
      </c>
      <c r="G4710" s="10" t="n">
        <f aca="false">IF(ISBLANK(C4711), F4710/2,)</f>
        <v>0</v>
      </c>
      <c r="H4710" s="0" t="n">
        <f aca="false">IF(ISBLANK(C4710),0,-1)</f>
        <v>0</v>
      </c>
      <c r="I4710" s="0" t="n">
        <f aca="false">IF(AND(ISBLANK(C4709),NOT(ISBLANK(C4710))),1,-1)</f>
        <v>-1</v>
      </c>
      <c r="J4710" s="0" t="n">
        <f aca="false">IF(ISBLANK(C4708),IF(AND(C4709=C4710,NOT(ISBLANK(C4709)),NOT(ISBLANK(C4710))),1,-1),-1)</f>
        <v>-1</v>
      </c>
      <c r="K4710" s="0" t="n">
        <f aca="false">IF(MAX(H4710:J4710)&lt;0,IF(OR(C4710=C4709,C4709=C4708),1,-1),MAX(H4710:J4710))</f>
        <v>0</v>
      </c>
    </row>
    <row r="4711" customFormat="false" ht="13.8" hidden="false" customHeight="false" outlineLevel="0" collapsed="false">
      <c r="B4711" s="8" t="n">
        <f aca="false">MAX(H4711:K4711)</f>
        <v>0</v>
      </c>
      <c r="C4711" s="11"/>
      <c r="D4711" s="10" t="e">
        <f aca="false">IF($A$1="WLB",INDEX(SupplierNomenclature!$D$1:$D$9996,MATCH(C4711,SupplierNomenclature!$I$1:$I$9996,0)),IF($A$1="BERU",INDEX(beru_assortment!$C$1:$C$10000,MATCH(C4711,beru_assortment!$I$1:$I$10000,0)),IF($A$1="OZON",INDEX(ozon_assortment!$F$3:$F$10000,MATCH(C4711,ozon_assortment!$E$3:$E$10000,0)),0)))</f>
        <v>#N/A</v>
      </c>
      <c r="E4711" s="7" t="n">
        <f aca="false">IF(ISBLANK(C4711), , IF(ISBLANK(C4710), E4709+1, E4710))</f>
        <v>0</v>
      </c>
      <c r="F4711" s="10" t="n">
        <f aca="false">IF(ISBLANK(C4711),,IF(OR(ISBLANK(C4710), C4710="Баркод"),1,F4710+1))</f>
        <v>0</v>
      </c>
      <c r="G4711" s="10" t="n">
        <f aca="false">IF(ISBLANK(C4712), F4711/2,)</f>
        <v>0</v>
      </c>
      <c r="H4711" s="0" t="n">
        <f aca="false">IF(ISBLANK(C4711),0,-1)</f>
        <v>0</v>
      </c>
      <c r="I4711" s="0" t="n">
        <f aca="false">IF(AND(ISBLANK(C4710),NOT(ISBLANK(C4711))),1,-1)</f>
        <v>-1</v>
      </c>
      <c r="J4711" s="0" t="n">
        <f aca="false">IF(ISBLANK(C4709),IF(AND(C4710=C4711,NOT(ISBLANK(C4710)),NOT(ISBLANK(C4711))),1,-1),-1)</f>
        <v>-1</v>
      </c>
      <c r="K4711" s="0" t="n">
        <f aca="false">IF(MAX(H4711:J4711)&lt;0,IF(OR(C4711=C4710,C4710=C4709),1,-1),MAX(H4711:J4711))</f>
        <v>0</v>
      </c>
    </row>
    <row r="4712" customFormat="false" ht="13.8" hidden="false" customHeight="false" outlineLevel="0" collapsed="false">
      <c r="B4712" s="8" t="n">
        <f aca="false">MAX(H4712:K4712)</f>
        <v>0</v>
      </c>
      <c r="C4712" s="11"/>
      <c r="D4712" s="10" t="e">
        <f aca="false">IF($A$1="WLB",INDEX(SupplierNomenclature!$D$1:$D$9996,MATCH(C4712,SupplierNomenclature!$I$1:$I$9996,0)),IF($A$1="BERU",INDEX(beru_assortment!$C$1:$C$10000,MATCH(C4712,beru_assortment!$I$1:$I$10000,0)),IF($A$1="OZON",INDEX(ozon_assortment!$F$3:$F$10000,MATCH(C4712,ozon_assortment!$E$3:$E$10000,0)),0)))</f>
        <v>#N/A</v>
      </c>
      <c r="E4712" s="7" t="n">
        <f aca="false">IF(ISBLANK(C4712), , IF(ISBLANK(C4711), E4710+1, E4711))</f>
        <v>0</v>
      </c>
      <c r="F4712" s="10" t="n">
        <f aca="false">IF(ISBLANK(C4712),,IF(OR(ISBLANK(C4711), C4711="Баркод"),1,F4711+1))</f>
        <v>0</v>
      </c>
      <c r="G4712" s="10" t="n">
        <f aca="false">IF(ISBLANK(C4713), F4712/2,)</f>
        <v>0</v>
      </c>
      <c r="H4712" s="0" t="n">
        <f aca="false">IF(ISBLANK(C4712),0,-1)</f>
        <v>0</v>
      </c>
      <c r="I4712" s="0" t="n">
        <f aca="false">IF(AND(ISBLANK(C4711),NOT(ISBLANK(C4712))),1,-1)</f>
        <v>-1</v>
      </c>
      <c r="J4712" s="0" t="n">
        <f aca="false">IF(ISBLANK(C4710),IF(AND(C4711=C4712,NOT(ISBLANK(C4711)),NOT(ISBLANK(C4712))),1,-1),-1)</f>
        <v>-1</v>
      </c>
      <c r="K4712" s="0" t="n">
        <f aca="false">IF(MAX(H4712:J4712)&lt;0,IF(OR(C4712=C4711,C4711=C4710),1,-1),MAX(H4712:J4712))</f>
        <v>0</v>
      </c>
    </row>
    <row r="4713" customFormat="false" ht="13.8" hidden="false" customHeight="false" outlineLevel="0" collapsed="false">
      <c r="B4713" s="8" t="n">
        <f aca="false">MAX(H4713:K4713)</f>
        <v>0</v>
      </c>
      <c r="C4713" s="11"/>
      <c r="D4713" s="10" t="e">
        <f aca="false">IF($A$1="WLB",INDEX(SupplierNomenclature!$D$1:$D$9996,MATCH(C4713,SupplierNomenclature!$I$1:$I$9996,0)),IF($A$1="BERU",INDEX(beru_assortment!$C$1:$C$10000,MATCH(C4713,beru_assortment!$I$1:$I$10000,0)),IF($A$1="OZON",INDEX(ozon_assortment!$F$3:$F$10000,MATCH(C4713,ozon_assortment!$E$3:$E$10000,0)),0)))</f>
        <v>#N/A</v>
      </c>
      <c r="E4713" s="7" t="n">
        <f aca="false">IF(ISBLANK(C4713), , IF(ISBLANK(C4712), E4711+1, E4712))</f>
        <v>0</v>
      </c>
      <c r="F4713" s="10" t="n">
        <f aca="false">IF(ISBLANK(C4713),,IF(OR(ISBLANK(C4712), C4712="Баркод"),1,F4712+1))</f>
        <v>0</v>
      </c>
      <c r="G4713" s="10" t="n">
        <f aca="false">IF(ISBLANK(C4714), F4713/2,)</f>
        <v>0</v>
      </c>
      <c r="H4713" s="0" t="n">
        <f aca="false">IF(ISBLANK(C4713),0,-1)</f>
        <v>0</v>
      </c>
      <c r="I4713" s="0" t="n">
        <f aca="false">IF(AND(ISBLANK(C4712),NOT(ISBLANK(C4713))),1,-1)</f>
        <v>-1</v>
      </c>
      <c r="J4713" s="0" t="n">
        <f aca="false">IF(ISBLANK(C4711),IF(AND(C4712=C4713,NOT(ISBLANK(C4712)),NOT(ISBLANK(C4713))),1,-1),-1)</f>
        <v>-1</v>
      </c>
      <c r="K4713" s="0" t="n">
        <f aca="false">IF(MAX(H4713:J4713)&lt;0,IF(OR(C4713=C4712,C4712=C4711),1,-1),MAX(H4713:J4713))</f>
        <v>0</v>
      </c>
    </row>
    <row r="4714" customFormat="false" ht="13.8" hidden="false" customHeight="false" outlineLevel="0" collapsed="false">
      <c r="B4714" s="8" t="n">
        <f aca="false">MAX(H4714:K4714)</f>
        <v>0</v>
      </c>
      <c r="C4714" s="11"/>
      <c r="D4714" s="10" t="e">
        <f aca="false">IF($A$1="WLB",INDEX(SupplierNomenclature!$D$1:$D$9996,MATCH(C4714,SupplierNomenclature!$I$1:$I$9996,0)),IF($A$1="BERU",INDEX(beru_assortment!$C$1:$C$10000,MATCH(C4714,beru_assortment!$I$1:$I$10000,0)),IF($A$1="OZON",INDEX(ozon_assortment!$F$3:$F$10000,MATCH(C4714,ozon_assortment!$E$3:$E$10000,0)),0)))</f>
        <v>#N/A</v>
      </c>
      <c r="E4714" s="7" t="n">
        <f aca="false">IF(ISBLANK(C4714), , IF(ISBLANK(C4713), E4712+1, E4713))</f>
        <v>0</v>
      </c>
      <c r="F4714" s="10" t="n">
        <f aca="false">IF(ISBLANK(C4714),,IF(OR(ISBLANK(C4713), C4713="Баркод"),1,F4713+1))</f>
        <v>0</v>
      </c>
      <c r="G4714" s="10" t="n">
        <f aca="false">IF(ISBLANK(C4715), F4714/2,)</f>
        <v>0</v>
      </c>
      <c r="H4714" s="0" t="n">
        <f aca="false">IF(ISBLANK(C4714),0,-1)</f>
        <v>0</v>
      </c>
      <c r="I4714" s="0" t="n">
        <f aca="false">IF(AND(ISBLANK(C4713),NOT(ISBLANK(C4714))),1,-1)</f>
        <v>-1</v>
      </c>
      <c r="J4714" s="0" t="n">
        <f aca="false">IF(ISBLANK(C4712),IF(AND(C4713=C4714,NOT(ISBLANK(C4713)),NOT(ISBLANK(C4714))),1,-1),-1)</f>
        <v>-1</v>
      </c>
      <c r="K4714" s="0" t="n">
        <f aca="false">IF(MAX(H4714:J4714)&lt;0,IF(OR(C4714=C4713,C4713=C4712),1,-1),MAX(H4714:J4714))</f>
        <v>0</v>
      </c>
    </row>
    <row r="4715" customFormat="false" ht="13.8" hidden="false" customHeight="false" outlineLevel="0" collapsed="false">
      <c r="B4715" s="8" t="n">
        <f aca="false">MAX(H4715:K4715)</f>
        <v>0</v>
      </c>
      <c r="C4715" s="11"/>
      <c r="D4715" s="10" t="e">
        <f aca="false">IF($A$1="WLB",INDEX(SupplierNomenclature!$D$1:$D$9996,MATCH(C4715,SupplierNomenclature!$I$1:$I$9996,0)),IF($A$1="BERU",INDEX(beru_assortment!$C$1:$C$10000,MATCH(C4715,beru_assortment!$I$1:$I$10000,0)),IF($A$1="OZON",INDEX(ozon_assortment!$F$3:$F$10000,MATCH(C4715,ozon_assortment!$E$3:$E$10000,0)),0)))</f>
        <v>#N/A</v>
      </c>
      <c r="E4715" s="7" t="n">
        <f aca="false">IF(ISBLANK(C4715), , IF(ISBLANK(C4714), E4713+1, E4714))</f>
        <v>0</v>
      </c>
      <c r="F4715" s="10" t="n">
        <f aca="false">IF(ISBLANK(C4715),,IF(OR(ISBLANK(C4714), C4714="Баркод"),1,F4714+1))</f>
        <v>0</v>
      </c>
      <c r="G4715" s="10" t="n">
        <f aca="false">IF(ISBLANK(C4716), F4715/2,)</f>
        <v>0</v>
      </c>
      <c r="H4715" s="0" t="n">
        <f aca="false">IF(ISBLANK(C4715),0,-1)</f>
        <v>0</v>
      </c>
      <c r="I4715" s="0" t="n">
        <f aca="false">IF(AND(ISBLANK(C4714),NOT(ISBLANK(C4715))),1,-1)</f>
        <v>-1</v>
      </c>
      <c r="J4715" s="0" t="n">
        <f aca="false">IF(ISBLANK(C4713),IF(AND(C4714=C4715,NOT(ISBLANK(C4714)),NOT(ISBLANK(C4715))),1,-1),-1)</f>
        <v>-1</v>
      </c>
      <c r="K4715" s="0" t="n">
        <f aca="false">IF(MAX(H4715:J4715)&lt;0,IF(OR(C4715=C4714,C4714=C4713),1,-1),MAX(H4715:J4715))</f>
        <v>0</v>
      </c>
    </row>
    <row r="4716" customFormat="false" ht="13.8" hidden="false" customHeight="false" outlineLevel="0" collapsed="false">
      <c r="B4716" s="8" t="n">
        <f aca="false">MAX(H4716:K4716)</f>
        <v>0</v>
      </c>
      <c r="C4716" s="11"/>
      <c r="D4716" s="10" t="e">
        <f aca="false">IF($A$1="WLB",INDEX(SupplierNomenclature!$D$1:$D$9996,MATCH(C4716,SupplierNomenclature!$I$1:$I$9996,0)),IF($A$1="BERU",INDEX(beru_assortment!$C$1:$C$10000,MATCH(C4716,beru_assortment!$I$1:$I$10000,0)),IF($A$1="OZON",INDEX(ozon_assortment!$F$3:$F$10000,MATCH(C4716,ozon_assortment!$E$3:$E$10000,0)),0)))</f>
        <v>#N/A</v>
      </c>
      <c r="E4716" s="7" t="n">
        <f aca="false">IF(ISBLANK(C4716), , IF(ISBLANK(C4715), E4714+1, E4715))</f>
        <v>0</v>
      </c>
      <c r="F4716" s="10" t="n">
        <f aca="false">IF(ISBLANK(C4716),,IF(OR(ISBLANK(C4715), C4715="Баркод"),1,F4715+1))</f>
        <v>0</v>
      </c>
      <c r="G4716" s="10" t="n">
        <f aca="false">IF(ISBLANK(C4717), F4716/2,)</f>
        <v>0</v>
      </c>
      <c r="H4716" s="0" t="n">
        <f aca="false">IF(ISBLANK(C4716),0,-1)</f>
        <v>0</v>
      </c>
      <c r="I4716" s="0" t="n">
        <f aca="false">IF(AND(ISBLANK(C4715),NOT(ISBLANK(C4716))),1,-1)</f>
        <v>-1</v>
      </c>
      <c r="J4716" s="0" t="n">
        <f aca="false">IF(ISBLANK(C4714),IF(AND(C4715=C4716,NOT(ISBLANK(C4715)),NOT(ISBLANK(C4716))),1,-1),-1)</f>
        <v>-1</v>
      </c>
      <c r="K4716" s="0" t="n">
        <f aca="false">IF(MAX(H4716:J4716)&lt;0,IF(OR(C4716=C4715,C4715=C4714),1,-1),MAX(H4716:J4716))</f>
        <v>0</v>
      </c>
    </row>
    <row r="4717" customFormat="false" ht="13.8" hidden="false" customHeight="false" outlineLevel="0" collapsed="false">
      <c r="B4717" s="8" t="n">
        <f aca="false">MAX(H4717:K4717)</f>
        <v>0</v>
      </c>
      <c r="C4717" s="11"/>
      <c r="D4717" s="10" t="e">
        <f aca="false">IF($A$1="WLB",INDEX(SupplierNomenclature!$D$1:$D$9996,MATCH(C4717,SupplierNomenclature!$I$1:$I$9996,0)),IF($A$1="BERU",INDEX(beru_assortment!$C$1:$C$10000,MATCH(C4717,beru_assortment!$I$1:$I$10000,0)),IF($A$1="OZON",INDEX(ozon_assortment!$F$3:$F$10000,MATCH(C4717,ozon_assortment!$E$3:$E$10000,0)),0)))</f>
        <v>#N/A</v>
      </c>
      <c r="E4717" s="7" t="n">
        <f aca="false">IF(ISBLANK(C4717), , IF(ISBLANK(C4716), E4715+1, E4716))</f>
        <v>0</v>
      </c>
      <c r="F4717" s="10" t="n">
        <f aca="false">IF(ISBLANK(C4717),,IF(OR(ISBLANK(C4716), C4716="Баркод"),1,F4716+1))</f>
        <v>0</v>
      </c>
      <c r="G4717" s="10" t="n">
        <f aca="false">IF(ISBLANK(C4718), F4717/2,)</f>
        <v>0</v>
      </c>
      <c r="H4717" s="0" t="n">
        <f aca="false">IF(ISBLANK(C4717),0,-1)</f>
        <v>0</v>
      </c>
      <c r="I4717" s="0" t="n">
        <f aca="false">IF(AND(ISBLANK(C4716),NOT(ISBLANK(C4717))),1,-1)</f>
        <v>-1</v>
      </c>
      <c r="J4717" s="0" t="n">
        <f aca="false">IF(ISBLANK(C4715),IF(AND(C4716=C4717,NOT(ISBLANK(C4716)),NOT(ISBLANK(C4717))),1,-1),-1)</f>
        <v>-1</v>
      </c>
      <c r="K4717" s="0" t="n">
        <f aca="false">IF(MAX(H4717:J4717)&lt;0,IF(OR(C4717=C4716,C4716=C4715),1,-1),MAX(H4717:J4717))</f>
        <v>0</v>
      </c>
    </row>
    <row r="4718" customFormat="false" ht="13.8" hidden="false" customHeight="false" outlineLevel="0" collapsed="false">
      <c r="B4718" s="8" t="n">
        <f aca="false">MAX(H4718:K4718)</f>
        <v>0</v>
      </c>
      <c r="C4718" s="11"/>
      <c r="D4718" s="10" t="e">
        <f aca="false">IF($A$1="WLB",INDEX(SupplierNomenclature!$D$1:$D$9996,MATCH(C4718,SupplierNomenclature!$I$1:$I$9996,0)),IF($A$1="BERU",INDEX(beru_assortment!$C$1:$C$10000,MATCH(C4718,beru_assortment!$I$1:$I$10000,0)),IF($A$1="OZON",INDEX(ozon_assortment!$F$3:$F$10000,MATCH(C4718,ozon_assortment!$E$3:$E$10000,0)),0)))</f>
        <v>#N/A</v>
      </c>
      <c r="E4718" s="7" t="n">
        <f aca="false">IF(ISBLANK(C4718), , IF(ISBLANK(C4717), E4716+1, E4717))</f>
        <v>0</v>
      </c>
      <c r="F4718" s="10" t="n">
        <f aca="false">IF(ISBLANK(C4718),,IF(OR(ISBLANK(C4717), C4717="Баркод"),1,F4717+1))</f>
        <v>0</v>
      </c>
      <c r="G4718" s="10" t="n">
        <f aca="false">IF(ISBLANK(C4719), F4718/2,)</f>
        <v>0</v>
      </c>
      <c r="H4718" s="0" t="n">
        <f aca="false">IF(ISBLANK(C4718),0,-1)</f>
        <v>0</v>
      </c>
      <c r="I4718" s="0" t="n">
        <f aca="false">IF(AND(ISBLANK(C4717),NOT(ISBLANK(C4718))),1,-1)</f>
        <v>-1</v>
      </c>
      <c r="J4718" s="0" t="n">
        <f aca="false">IF(ISBLANK(C4716),IF(AND(C4717=C4718,NOT(ISBLANK(C4717)),NOT(ISBLANK(C4718))),1,-1),-1)</f>
        <v>-1</v>
      </c>
      <c r="K4718" s="0" t="n">
        <f aca="false">IF(MAX(H4718:J4718)&lt;0,IF(OR(C4718=C4717,C4717=C4716),1,-1),MAX(H4718:J4718))</f>
        <v>0</v>
      </c>
    </row>
    <row r="4719" customFormat="false" ht="13.8" hidden="false" customHeight="false" outlineLevel="0" collapsed="false">
      <c r="B4719" s="8" t="n">
        <f aca="false">MAX(H4719:K4719)</f>
        <v>0</v>
      </c>
      <c r="C4719" s="11"/>
      <c r="D4719" s="10" t="e">
        <f aca="false">IF($A$1="WLB",INDEX(SupplierNomenclature!$D$1:$D$9996,MATCH(C4719,SupplierNomenclature!$I$1:$I$9996,0)),IF($A$1="BERU",INDEX(beru_assortment!$C$1:$C$10000,MATCH(C4719,beru_assortment!$I$1:$I$10000,0)),IF($A$1="OZON",INDEX(ozon_assortment!$F$3:$F$10000,MATCH(C4719,ozon_assortment!$E$3:$E$10000,0)),0)))</f>
        <v>#N/A</v>
      </c>
      <c r="E4719" s="7" t="n">
        <f aca="false">IF(ISBLANK(C4719), , IF(ISBLANK(C4718), E4717+1, E4718))</f>
        <v>0</v>
      </c>
      <c r="F4719" s="10" t="n">
        <f aca="false">IF(ISBLANK(C4719),,IF(OR(ISBLANK(C4718), C4718="Баркод"),1,F4718+1))</f>
        <v>0</v>
      </c>
      <c r="G4719" s="10" t="n">
        <f aca="false">IF(ISBLANK(C4720), F4719/2,)</f>
        <v>0</v>
      </c>
      <c r="H4719" s="0" t="n">
        <f aca="false">IF(ISBLANK(C4719),0,-1)</f>
        <v>0</v>
      </c>
      <c r="I4719" s="0" t="n">
        <f aca="false">IF(AND(ISBLANK(C4718),NOT(ISBLANK(C4719))),1,-1)</f>
        <v>-1</v>
      </c>
      <c r="J4719" s="0" t="n">
        <f aca="false">IF(ISBLANK(C4717),IF(AND(C4718=C4719,NOT(ISBLANK(C4718)),NOT(ISBLANK(C4719))),1,-1),-1)</f>
        <v>-1</v>
      </c>
      <c r="K4719" s="0" t="n">
        <f aca="false">IF(MAX(H4719:J4719)&lt;0,IF(OR(C4719=C4718,C4718=C4717),1,-1),MAX(H4719:J4719))</f>
        <v>0</v>
      </c>
    </row>
    <row r="4720" customFormat="false" ht="13.8" hidden="false" customHeight="false" outlineLevel="0" collapsed="false">
      <c r="B4720" s="8" t="n">
        <f aca="false">MAX(H4720:K4720)</f>
        <v>0</v>
      </c>
      <c r="C4720" s="11"/>
      <c r="D4720" s="10" t="e">
        <f aca="false">IF($A$1="WLB",INDEX(SupplierNomenclature!$D$1:$D$9996,MATCH(C4720,SupplierNomenclature!$I$1:$I$9996,0)),IF($A$1="BERU",INDEX(beru_assortment!$C$1:$C$10000,MATCH(C4720,beru_assortment!$I$1:$I$10000,0)),IF($A$1="OZON",INDEX(ozon_assortment!$F$3:$F$10000,MATCH(C4720,ozon_assortment!$E$3:$E$10000,0)),0)))</f>
        <v>#N/A</v>
      </c>
      <c r="E4720" s="7" t="n">
        <f aca="false">IF(ISBLANK(C4720), , IF(ISBLANK(C4719), E4718+1, E4719))</f>
        <v>0</v>
      </c>
      <c r="F4720" s="10" t="n">
        <f aca="false">IF(ISBLANK(C4720),,IF(OR(ISBLANK(C4719), C4719="Баркод"),1,F4719+1))</f>
        <v>0</v>
      </c>
      <c r="G4720" s="10" t="n">
        <f aca="false">IF(ISBLANK(C4721), F4720/2,)</f>
        <v>0</v>
      </c>
      <c r="H4720" s="0" t="n">
        <f aca="false">IF(ISBLANK(C4720),0,-1)</f>
        <v>0</v>
      </c>
      <c r="I4720" s="0" t="n">
        <f aca="false">IF(AND(ISBLANK(C4719),NOT(ISBLANK(C4720))),1,-1)</f>
        <v>-1</v>
      </c>
      <c r="J4720" s="0" t="n">
        <f aca="false">IF(ISBLANK(C4718),IF(AND(C4719=C4720,NOT(ISBLANK(C4719)),NOT(ISBLANK(C4720))),1,-1),-1)</f>
        <v>-1</v>
      </c>
      <c r="K4720" s="0" t="n">
        <f aca="false">IF(MAX(H4720:J4720)&lt;0,IF(OR(C4720=C4719,C4719=C4718),1,-1),MAX(H4720:J4720))</f>
        <v>0</v>
      </c>
    </row>
    <row r="4721" customFormat="false" ht="13.8" hidden="false" customHeight="false" outlineLevel="0" collapsed="false">
      <c r="B4721" s="8" t="n">
        <f aca="false">MAX(H4721:K4721)</f>
        <v>0</v>
      </c>
      <c r="C4721" s="11"/>
      <c r="D4721" s="10" t="e">
        <f aca="false">IF($A$1="WLB",INDEX(SupplierNomenclature!$D$1:$D$9996,MATCH(C4721,SupplierNomenclature!$I$1:$I$9996,0)),IF($A$1="BERU",INDEX(beru_assortment!$C$1:$C$10000,MATCH(C4721,beru_assortment!$I$1:$I$10000,0)),IF($A$1="OZON",INDEX(ozon_assortment!$F$3:$F$10000,MATCH(C4721,ozon_assortment!$E$3:$E$10000,0)),0)))</f>
        <v>#N/A</v>
      </c>
      <c r="E4721" s="7" t="n">
        <f aca="false">IF(ISBLANK(C4721), , IF(ISBLANK(C4720), E4719+1, E4720))</f>
        <v>0</v>
      </c>
      <c r="F4721" s="10" t="n">
        <f aca="false">IF(ISBLANK(C4721),,IF(OR(ISBLANK(C4720), C4720="Баркод"),1,F4720+1))</f>
        <v>0</v>
      </c>
      <c r="G4721" s="10" t="n">
        <f aca="false">IF(ISBLANK(C4722), F4721/2,)</f>
        <v>0</v>
      </c>
      <c r="H4721" s="0" t="n">
        <f aca="false">IF(ISBLANK(C4721),0,-1)</f>
        <v>0</v>
      </c>
      <c r="I4721" s="0" t="n">
        <f aca="false">IF(AND(ISBLANK(C4720),NOT(ISBLANK(C4721))),1,-1)</f>
        <v>-1</v>
      </c>
      <c r="J4721" s="0" t="n">
        <f aca="false">IF(ISBLANK(C4719),IF(AND(C4720=C4721,NOT(ISBLANK(C4720)),NOT(ISBLANK(C4721))),1,-1),-1)</f>
        <v>-1</v>
      </c>
      <c r="K4721" s="0" t="n">
        <f aca="false">IF(MAX(H4721:J4721)&lt;0,IF(OR(C4721=C4720,C4720=C4719),1,-1),MAX(H4721:J4721))</f>
        <v>0</v>
      </c>
    </row>
    <row r="4722" customFormat="false" ht="13.8" hidden="false" customHeight="false" outlineLevel="0" collapsed="false">
      <c r="B4722" s="8" t="n">
        <f aca="false">MAX(H4722:K4722)</f>
        <v>0</v>
      </c>
      <c r="C4722" s="11"/>
      <c r="D4722" s="10" t="e">
        <f aca="false">IF($A$1="WLB",INDEX(SupplierNomenclature!$D$1:$D$9996,MATCH(C4722,SupplierNomenclature!$I$1:$I$9996,0)),IF($A$1="BERU",INDEX(beru_assortment!$C$1:$C$10000,MATCH(C4722,beru_assortment!$I$1:$I$10000,0)),IF($A$1="OZON",INDEX(ozon_assortment!$F$3:$F$10000,MATCH(C4722,ozon_assortment!$E$3:$E$10000,0)),0)))</f>
        <v>#N/A</v>
      </c>
      <c r="E4722" s="7" t="n">
        <f aca="false">IF(ISBLANK(C4722), , IF(ISBLANK(C4721), E4720+1, E4721))</f>
        <v>0</v>
      </c>
      <c r="F4722" s="10" t="n">
        <f aca="false">IF(ISBLANK(C4722),,IF(OR(ISBLANK(C4721), C4721="Баркод"),1,F4721+1))</f>
        <v>0</v>
      </c>
      <c r="G4722" s="10" t="n">
        <f aca="false">IF(ISBLANK(C4723), F4722/2,)</f>
        <v>0</v>
      </c>
      <c r="H4722" s="0" t="n">
        <f aca="false">IF(ISBLANK(C4722),0,-1)</f>
        <v>0</v>
      </c>
      <c r="I4722" s="0" t="n">
        <f aca="false">IF(AND(ISBLANK(C4721),NOT(ISBLANK(C4722))),1,-1)</f>
        <v>-1</v>
      </c>
      <c r="J4722" s="0" t="n">
        <f aca="false">IF(ISBLANK(C4720),IF(AND(C4721=C4722,NOT(ISBLANK(C4721)),NOT(ISBLANK(C4722))),1,-1),-1)</f>
        <v>-1</v>
      </c>
      <c r="K4722" s="0" t="n">
        <f aca="false">IF(MAX(H4722:J4722)&lt;0,IF(OR(C4722=C4721,C4721=C4720),1,-1),MAX(H4722:J4722))</f>
        <v>0</v>
      </c>
    </row>
    <row r="4723" customFormat="false" ht="13.8" hidden="false" customHeight="false" outlineLevel="0" collapsed="false">
      <c r="B4723" s="8" t="n">
        <f aca="false">MAX(H4723:K4723)</f>
        <v>0</v>
      </c>
      <c r="C4723" s="11"/>
      <c r="D4723" s="10" t="e">
        <f aca="false">IF($A$1="WLB",INDEX(SupplierNomenclature!$D$1:$D$9996,MATCH(C4723,SupplierNomenclature!$I$1:$I$9996,0)),IF($A$1="BERU",INDEX(beru_assortment!$C$1:$C$10000,MATCH(C4723,beru_assortment!$I$1:$I$10000,0)),IF($A$1="OZON",INDEX(ozon_assortment!$F$3:$F$10000,MATCH(C4723,ozon_assortment!$E$3:$E$10000,0)),0)))</f>
        <v>#N/A</v>
      </c>
      <c r="E4723" s="7" t="n">
        <f aca="false">IF(ISBLANK(C4723), , IF(ISBLANK(C4722), E4721+1, E4722))</f>
        <v>0</v>
      </c>
      <c r="F4723" s="10" t="n">
        <f aca="false">IF(ISBLANK(C4723),,IF(OR(ISBLANK(C4722), C4722="Баркод"),1,F4722+1))</f>
        <v>0</v>
      </c>
      <c r="G4723" s="10" t="n">
        <f aca="false">IF(ISBLANK(C4724), F4723/2,)</f>
        <v>0</v>
      </c>
      <c r="H4723" s="0" t="n">
        <f aca="false">IF(ISBLANK(C4723),0,-1)</f>
        <v>0</v>
      </c>
      <c r="I4723" s="0" t="n">
        <f aca="false">IF(AND(ISBLANK(C4722),NOT(ISBLANK(C4723))),1,-1)</f>
        <v>-1</v>
      </c>
      <c r="J4723" s="0" t="n">
        <f aca="false">IF(ISBLANK(C4721),IF(AND(C4722=C4723,NOT(ISBLANK(C4722)),NOT(ISBLANK(C4723))),1,-1),-1)</f>
        <v>-1</v>
      </c>
      <c r="K4723" s="0" t="n">
        <f aca="false">IF(MAX(H4723:J4723)&lt;0,IF(OR(C4723=C4722,C4722=C4721),1,-1),MAX(H4723:J4723))</f>
        <v>0</v>
      </c>
    </row>
    <row r="4724" customFormat="false" ht="13.8" hidden="false" customHeight="false" outlineLevel="0" collapsed="false">
      <c r="B4724" s="8" t="n">
        <f aca="false">MAX(H4724:K4724)</f>
        <v>0</v>
      </c>
      <c r="C4724" s="11"/>
      <c r="D4724" s="10" t="e">
        <f aca="false">IF($A$1="WLB",INDEX(SupplierNomenclature!$D$1:$D$9996,MATCH(C4724,SupplierNomenclature!$I$1:$I$9996,0)),IF($A$1="BERU",INDEX(beru_assortment!$C$1:$C$10000,MATCH(C4724,beru_assortment!$I$1:$I$10000,0)),IF($A$1="OZON",INDEX(ozon_assortment!$F$3:$F$10000,MATCH(C4724,ozon_assortment!$E$3:$E$10000,0)),0)))</f>
        <v>#N/A</v>
      </c>
      <c r="E4724" s="7" t="n">
        <f aca="false">IF(ISBLANK(C4724), , IF(ISBLANK(C4723), E4722+1, E4723))</f>
        <v>0</v>
      </c>
      <c r="F4724" s="10" t="n">
        <f aca="false">IF(ISBLANK(C4724),,IF(OR(ISBLANK(C4723), C4723="Баркод"),1,F4723+1))</f>
        <v>0</v>
      </c>
      <c r="G4724" s="10" t="n">
        <f aca="false">IF(ISBLANK(C4725), F4724/2,)</f>
        <v>0</v>
      </c>
      <c r="H4724" s="0" t="n">
        <f aca="false">IF(ISBLANK(C4724),0,-1)</f>
        <v>0</v>
      </c>
      <c r="I4724" s="0" t="n">
        <f aca="false">IF(AND(ISBLANK(C4723),NOT(ISBLANK(C4724))),1,-1)</f>
        <v>-1</v>
      </c>
      <c r="J4724" s="0" t="n">
        <f aca="false">IF(ISBLANK(C4722),IF(AND(C4723=C4724,NOT(ISBLANK(C4723)),NOT(ISBLANK(C4724))),1,-1),-1)</f>
        <v>-1</v>
      </c>
      <c r="K4724" s="0" t="n">
        <f aca="false">IF(MAX(H4724:J4724)&lt;0,IF(OR(C4724=C4723,C4723=C4722),1,-1),MAX(H4724:J4724))</f>
        <v>0</v>
      </c>
    </row>
    <row r="4725" customFormat="false" ht="13.8" hidden="false" customHeight="false" outlineLevel="0" collapsed="false">
      <c r="B4725" s="8" t="n">
        <f aca="false">MAX(H4725:K4725)</f>
        <v>0</v>
      </c>
      <c r="C4725" s="11"/>
      <c r="D4725" s="10" t="e">
        <f aca="false">IF($A$1="WLB",INDEX(SupplierNomenclature!$D$1:$D$9996,MATCH(C4725,SupplierNomenclature!$I$1:$I$9996,0)),IF($A$1="BERU",INDEX(beru_assortment!$C$1:$C$10000,MATCH(C4725,beru_assortment!$I$1:$I$10000,0)),IF($A$1="OZON",INDEX(ozon_assortment!$F$3:$F$10000,MATCH(C4725,ozon_assortment!$E$3:$E$10000,0)),0)))</f>
        <v>#N/A</v>
      </c>
      <c r="E4725" s="7" t="n">
        <f aca="false">IF(ISBLANK(C4725), , IF(ISBLANK(C4724), E4723+1, E4724))</f>
        <v>0</v>
      </c>
      <c r="F4725" s="10" t="n">
        <f aca="false">IF(ISBLANK(C4725),,IF(OR(ISBLANK(C4724), C4724="Баркод"),1,F4724+1))</f>
        <v>0</v>
      </c>
      <c r="G4725" s="10" t="n">
        <f aca="false">IF(ISBLANK(C4726), F4725/2,)</f>
        <v>0</v>
      </c>
      <c r="H4725" s="0" t="n">
        <f aca="false">IF(ISBLANK(C4725),0,-1)</f>
        <v>0</v>
      </c>
      <c r="I4725" s="0" t="n">
        <f aca="false">IF(AND(ISBLANK(C4724),NOT(ISBLANK(C4725))),1,-1)</f>
        <v>-1</v>
      </c>
      <c r="J4725" s="0" t="n">
        <f aca="false">IF(ISBLANK(C4723),IF(AND(C4724=C4725,NOT(ISBLANK(C4724)),NOT(ISBLANK(C4725))),1,-1),-1)</f>
        <v>-1</v>
      </c>
      <c r="K4725" s="0" t="n">
        <f aca="false">IF(MAX(H4725:J4725)&lt;0,IF(OR(C4725=C4724,C4724=C4723),1,-1),MAX(H4725:J4725))</f>
        <v>0</v>
      </c>
    </row>
    <row r="4726" customFormat="false" ht="13.8" hidden="false" customHeight="false" outlineLevel="0" collapsed="false">
      <c r="B4726" s="8" t="n">
        <f aca="false">MAX(H4726:K4726)</f>
        <v>0</v>
      </c>
      <c r="C4726" s="11"/>
      <c r="D4726" s="10" t="e">
        <f aca="false">IF($A$1="WLB",INDEX(SupplierNomenclature!$D$1:$D$9996,MATCH(C4726,SupplierNomenclature!$I$1:$I$9996,0)),IF($A$1="BERU",INDEX(beru_assortment!$C$1:$C$10000,MATCH(C4726,beru_assortment!$I$1:$I$10000,0)),IF($A$1="OZON",INDEX(ozon_assortment!$F$3:$F$10000,MATCH(C4726,ozon_assortment!$E$3:$E$10000,0)),0)))</f>
        <v>#N/A</v>
      </c>
      <c r="E4726" s="7" t="n">
        <f aca="false">IF(ISBLANK(C4726), , IF(ISBLANK(C4725), E4724+1, E4725))</f>
        <v>0</v>
      </c>
      <c r="F4726" s="10" t="n">
        <f aca="false">IF(ISBLANK(C4726),,IF(OR(ISBLANK(C4725), C4725="Баркод"),1,F4725+1))</f>
        <v>0</v>
      </c>
      <c r="G4726" s="10" t="n">
        <f aca="false">IF(ISBLANK(C4727), F4726/2,)</f>
        <v>0</v>
      </c>
      <c r="H4726" s="0" t="n">
        <f aca="false">IF(ISBLANK(C4726),0,-1)</f>
        <v>0</v>
      </c>
      <c r="I4726" s="0" t="n">
        <f aca="false">IF(AND(ISBLANK(C4725),NOT(ISBLANK(C4726))),1,-1)</f>
        <v>-1</v>
      </c>
      <c r="J4726" s="0" t="n">
        <f aca="false">IF(ISBLANK(C4724),IF(AND(C4725=C4726,NOT(ISBLANK(C4725)),NOT(ISBLANK(C4726))),1,-1),-1)</f>
        <v>-1</v>
      </c>
      <c r="K4726" s="0" t="n">
        <f aca="false">IF(MAX(H4726:J4726)&lt;0,IF(OR(C4726=C4725,C4725=C4724),1,-1),MAX(H4726:J4726))</f>
        <v>0</v>
      </c>
    </row>
    <row r="4727" customFormat="false" ht="13.8" hidden="false" customHeight="false" outlineLevel="0" collapsed="false">
      <c r="B4727" s="8" t="n">
        <f aca="false">MAX(H4727:K4727)</f>
        <v>0</v>
      </c>
      <c r="C4727" s="11"/>
      <c r="D4727" s="10" t="e">
        <f aca="false">IF($A$1="WLB",INDEX(SupplierNomenclature!$D$1:$D$9996,MATCH(C4727,SupplierNomenclature!$I$1:$I$9996,0)),IF($A$1="BERU",INDEX(beru_assortment!$C$1:$C$10000,MATCH(C4727,beru_assortment!$I$1:$I$10000,0)),IF($A$1="OZON",INDEX(ozon_assortment!$F$3:$F$10000,MATCH(C4727,ozon_assortment!$E$3:$E$10000,0)),0)))</f>
        <v>#N/A</v>
      </c>
      <c r="E4727" s="7" t="n">
        <f aca="false">IF(ISBLANK(C4727), , IF(ISBLANK(C4726), E4725+1, E4726))</f>
        <v>0</v>
      </c>
      <c r="F4727" s="10" t="n">
        <f aca="false">IF(ISBLANK(C4727),,IF(OR(ISBLANK(C4726), C4726="Баркод"),1,F4726+1))</f>
        <v>0</v>
      </c>
      <c r="G4727" s="10" t="n">
        <f aca="false">IF(ISBLANK(C4728), F4727/2,)</f>
        <v>0</v>
      </c>
      <c r="H4727" s="0" t="n">
        <f aca="false">IF(ISBLANK(C4727),0,-1)</f>
        <v>0</v>
      </c>
      <c r="I4727" s="0" t="n">
        <f aca="false">IF(AND(ISBLANK(C4726),NOT(ISBLANK(C4727))),1,-1)</f>
        <v>-1</v>
      </c>
      <c r="J4727" s="0" t="n">
        <f aca="false">IF(ISBLANK(C4725),IF(AND(C4726=C4727,NOT(ISBLANK(C4726)),NOT(ISBLANK(C4727))),1,-1),-1)</f>
        <v>-1</v>
      </c>
      <c r="K4727" s="0" t="n">
        <f aca="false">IF(MAX(H4727:J4727)&lt;0,IF(OR(C4727=C4726,C4726=C4725),1,-1),MAX(H4727:J4727))</f>
        <v>0</v>
      </c>
    </row>
    <row r="4728" customFormat="false" ht="13.8" hidden="false" customHeight="false" outlineLevel="0" collapsed="false">
      <c r="B4728" s="8" t="n">
        <f aca="false">MAX(H4728:K4728)</f>
        <v>0</v>
      </c>
      <c r="C4728" s="11"/>
      <c r="D4728" s="10" t="e">
        <f aca="false">IF($A$1="WLB",INDEX(SupplierNomenclature!$D$1:$D$9996,MATCH(C4728,SupplierNomenclature!$I$1:$I$9996,0)),IF($A$1="BERU",INDEX(beru_assortment!$C$1:$C$10000,MATCH(C4728,beru_assortment!$I$1:$I$10000,0)),IF($A$1="OZON",INDEX(ozon_assortment!$F$3:$F$10000,MATCH(C4728,ozon_assortment!$E$3:$E$10000,0)),0)))</f>
        <v>#N/A</v>
      </c>
      <c r="E4728" s="7" t="n">
        <f aca="false">IF(ISBLANK(C4728), , IF(ISBLANK(C4727), E4726+1, E4727))</f>
        <v>0</v>
      </c>
      <c r="F4728" s="10" t="n">
        <f aca="false">IF(ISBLANK(C4728),,IF(OR(ISBLANK(C4727), C4727="Баркод"),1,F4727+1))</f>
        <v>0</v>
      </c>
      <c r="G4728" s="10" t="n">
        <f aca="false">IF(ISBLANK(C4729), F4728/2,)</f>
        <v>0</v>
      </c>
      <c r="H4728" s="0" t="n">
        <f aca="false">IF(ISBLANK(C4728),0,-1)</f>
        <v>0</v>
      </c>
      <c r="I4728" s="0" t="n">
        <f aca="false">IF(AND(ISBLANK(C4727),NOT(ISBLANK(C4728))),1,-1)</f>
        <v>-1</v>
      </c>
      <c r="J4728" s="0" t="n">
        <f aca="false">IF(ISBLANK(C4726),IF(AND(C4727=C4728,NOT(ISBLANK(C4727)),NOT(ISBLANK(C4728))),1,-1),-1)</f>
        <v>-1</v>
      </c>
      <c r="K4728" s="0" t="n">
        <f aca="false">IF(MAX(H4728:J4728)&lt;0,IF(OR(C4728=C4727,C4727=C4726),1,-1),MAX(H4728:J4728))</f>
        <v>0</v>
      </c>
    </row>
    <row r="4729" customFormat="false" ht="13.8" hidden="false" customHeight="false" outlineLevel="0" collapsed="false">
      <c r="B4729" s="8" t="n">
        <f aca="false">MAX(H4729:K4729)</f>
        <v>0</v>
      </c>
      <c r="C4729" s="11"/>
      <c r="D4729" s="10" t="e">
        <f aca="false">IF($A$1="WLB",INDEX(SupplierNomenclature!$D$1:$D$9996,MATCH(C4729,SupplierNomenclature!$I$1:$I$9996,0)),IF($A$1="BERU",INDEX(beru_assortment!$C$1:$C$10000,MATCH(C4729,beru_assortment!$I$1:$I$10000,0)),IF($A$1="OZON",INDEX(ozon_assortment!$F$3:$F$10000,MATCH(C4729,ozon_assortment!$E$3:$E$10000,0)),0)))</f>
        <v>#N/A</v>
      </c>
      <c r="E4729" s="7" t="n">
        <f aca="false">IF(ISBLANK(C4729), , IF(ISBLANK(C4728), E4727+1, E4728))</f>
        <v>0</v>
      </c>
      <c r="F4729" s="10" t="n">
        <f aca="false">IF(ISBLANK(C4729),,IF(OR(ISBLANK(C4728), C4728="Баркод"),1,F4728+1))</f>
        <v>0</v>
      </c>
      <c r="G4729" s="10" t="n">
        <f aca="false">IF(ISBLANK(C4730), F4729/2,)</f>
        <v>0</v>
      </c>
      <c r="H4729" s="0" t="n">
        <f aca="false">IF(ISBLANK(C4729),0,-1)</f>
        <v>0</v>
      </c>
      <c r="I4729" s="0" t="n">
        <f aca="false">IF(AND(ISBLANK(C4728),NOT(ISBLANK(C4729))),1,-1)</f>
        <v>-1</v>
      </c>
      <c r="J4729" s="0" t="n">
        <f aca="false">IF(ISBLANK(C4727),IF(AND(C4728=C4729,NOT(ISBLANK(C4728)),NOT(ISBLANK(C4729))),1,-1),-1)</f>
        <v>-1</v>
      </c>
      <c r="K4729" s="0" t="n">
        <f aca="false">IF(MAX(H4729:J4729)&lt;0,IF(OR(C4729=C4728,C4728=C4727),1,-1),MAX(H4729:J4729))</f>
        <v>0</v>
      </c>
    </row>
    <row r="4730" customFormat="false" ht="13.8" hidden="false" customHeight="false" outlineLevel="0" collapsed="false">
      <c r="B4730" s="8" t="n">
        <f aca="false">MAX(H4730:K4730)</f>
        <v>0</v>
      </c>
      <c r="C4730" s="11"/>
      <c r="D4730" s="10" t="e">
        <f aca="false">IF($A$1="WLB",INDEX(SupplierNomenclature!$D$1:$D$9996,MATCH(C4730,SupplierNomenclature!$I$1:$I$9996,0)),IF($A$1="BERU",INDEX(beru_assortment!$C$1:$C$10000,MATCH(C4730,beru_assortment!$I$1:$I$10000,0)),IF($A$1="OZON",INDEX(ozon_assortment!$F$3:$F$10000,MATCH(C4730,ozon_assortment!$E$3:$E$10000,0)),0)))</f>
        <v>#N/A</v>
      </c>
      <c r="E4730" s="7" t="n">
        <f aca="false">IF(ISBLANK(C4730), , IF(ISBLANK(C4729), E4728+1, E4729))</f>
        <v>0</v>
      </c>
      <c r="F4730" s="10" t="n">
        <f aca="false">IF(ISBLANK(C4730),,IF(OR(ISBLANK(C4729), C4729="Баркод"),1,F4729+1))</f>
        <v>0</v>
      </c>
      <c r="G4730" s="10" t="n">
        <f aca="false">IF(ISBLANK(C4731), F4730/2,)</f>
        <v>0</v>
      </c>
      <c r="H4730" s="0" t="n">
        <f aca="false">IF(ISBLANK(C4730),0,-1)</f>
        <v>0</v>
      </c>
      <c r="I4730" s="0" t="n">
        <f aca="false">IF(AND(ISBLANK(C4729),NOT(ISBLANK(C4730))),1,-1)</f>
        <v>-1</v>
      </c>
      <c r="J4730" s="0" t="n">
        <f aca="false">IF(ISBLANK(C4728),IF(AND(C4729=C4730,NOT(ISBLANK(C4729)),NOT(ISBLANK(C4730))),1,-1),-1)</f>
        <v>-1</v>
      </c>
      <c r="K4730" s="0" t="n">
        <f aca="false">IF(MAX(H4730:J4730)&lt;0,IF(OR(C4730=C4729,C4729=C4728),1,-1),MAX(H4730:J4730))</f>
        <v>0</v>
      </c>
    </row>
    <row r="4731" customFormat="false" ht="13.8" hidden="false" customHeight="false" outlineLevel="0" collapsed="false">
      <c r="B4731" s="8" t="n">
        <f aca="false">MAX(H4731:K4731)</f>
        <v>0</v>
      </c>
      <c r="C4731" s="11"/>
      <c r="D4731" s="10" t="e">
        <f aca="false">IF($A$1="WLB",INDEX(SupplierNomenclature!$D$1:$D$9996,MATCH(C4731,SupplierNomenclature!$I$1:$I$9996,0)),IF($A$1="BERU",INDEX(beru_assortment!$C$1:$C$10000,MATCH(C4731,beru_assortment!$I$1:$I$10000,0)),IF($A$1="OZON",INDEX(ozon_assortment!$F$3:$F$10000,MATCH(C4731,ozon_assortment!$E$3:$E$10000,0)),0)))</f>
        <v>#N/A</v>
      </c>
      <c r="E4731" s="7" t="n">
        <f aca="false">IF(ISBLANK(C4731), , IF(ISBLANK(C4730), E4729+1, E4730))</f>
        <v>0</v>
      </c>
      <c r="F4731" s="10" t="n">
        <f aca="false">IF(ISBLANK(C4731),,IF(OR(ISBLANK(C4730), C4730="Баркод"),1,F4730+1))</f>
        <v>0</v>
      </c>
      <c r="G4731" s="10" t="n">
        <f aca="false">IF(ISBLANK(C4732), F4731/2,)</f>
        <v>0</v>
      </c>
      <c r="H4731" s="0" t="n">
        <f aca="false">IF(ISBLANK(C4731),0,-1)</f>
        <v>0</v>
      </c>
      <c r="I4731" s="0" t="n">
        <f aca="false">IF(AND(ISBLANK(C4730),NOT(ISBLANK(C4731))),1,-1)</f>
        <v>-1</v>
      </c>
      <c r="J4731" s="0" t="n">
        <f aca="false">IF(ISBLANK(C4729),IF(AND(C4730=C4731,NOT(ISBLANK(C4730)),NOT(ISBLANK(C4731))),1,-1),-1)</f>
        <v>-1</v>
      </c>
      <c r="K4731" s="0" t="n">
        <f aca="false">IF(MAX(H4731:J4731)&lt;0,IF(OR(C4731=C4730,C4730=C4729),1,-1),MAX(H4731:J4731))</f>
        <v>0</v>
      </c>
    </row>
    <row r="4732" customFormat="false" ht="13.8" hidden="false" customHeight="false" outlineLevel="0" collapsed="false">
      <c r="B4732" s="8" t="n">
        <f aca="false">MAX(H4732:K4732)</f>
        <v>0</v>
      </c>
      <c r="C4732" s="11"/>
      <c r="D4732" s="10" t="e">
        <f aca="false">IF($A$1="WLB",INDEX(SupplierNomenclature!$D$1:$D$9996,MATCH(C4732,SupplierNomenclature!$I$1:$I$9996,0)),IF($A$1="BERU",INDEX(beru_assortment!$C$1:$C$10000,MATCH(C4732,beru_assortment!$I$1:$I$10000,0)),IF($A$1="OZON",INDEX(ozon_assortment!$F$3:$F$10000,MATCH(C4732,ozon_assortment!$E$3:$E$10000,0)),0)))</f>
        <v>#N/A</v>
      </c>
      <c r="E4732" s="7" t="n">
        <f aca="false">IF(ISBLANK(C4732), , IF(ISBLANK(C4731), E4730+1, E4731))</f>
        <v>0</v>
      </c>
      <c r="F4732" s="10" t="n">
        <f aca="false">IF(ISBLANK(C4732),,IF(OR(ISBLANK(C4731), C4731="Баркод"),1,F4731+1))</f>
        <v>0</v>
      </c>
      <c r="G4732" s="10" t="n">
        <f aca="false">IF(ISBLANK(C4733), F4732/2,)</f>
        <v>0</v>
      </c>
      <c r="H4732" s="0" t="n">
        <f aca="false">IF(ISBLANK(C4732),0,-1)</f>
        <v>0</v>
      </c>
      <c r="I4732" s="0" t="n">
        <f aca="false">IF(AND(ISBLANK(C4731),NOT(ISBLANK(C4732))),1,-1)</f>
        <v>-1</v>
      </c>
      <c r="J4732" s="0" t="n">
        <f aca="false">IF(ISBLANK(C4730),IF(AND(C4731=C4732,NOT(ISBLANK(C4731)),NOT(ISBLANK(C4732))),1,-1),-1)</f>
        <v>-1</v>
      </c>
      <c r="K4732" s="0" t="n">
        <f aca="false">IF(MAX(H4732:J4732)&lt;0,IF(OR(C4732=C4731,C4731=C4730),1,-1),MAX(H4732:J4732))</f>
        <v>0</v>
      </c>
    </row>
    <row r="4733" customFormat="false" ht="13.8" hidden="false" customHeight="false" outlineLevel="0" collapsed="false">
      <c r="B4733" s="8" t="n">
        <f aca="false">MAX(H4733:K4733)</f>
        <v>0</v>
      </c>
      <c r="C4733" s="11"/>
      <c r="D4733" s="10" t="e">
        <f aca="false">IF($A$1="WLB",INDEX(SupplierNomenclature!$D$1:$D$9996,MATCH(C4733,SupplierNomenclature!$I$1:$I$9996,0)),IF($A$1="BERU",INDEX(beru_assortment!$C$1:$C$10000,MATCH(C4733,beru_assortment!$I$1:$I$10000,0)),IF($A$1="OZON",INDEX(ozon_assortment!$F$3:$F$10000,MATCH(C4733,ozon_assortment!$E$3:$E$10000,0)),0)))</f>
        <v>#N/A</v>
      </c>
      <c r="E4733" s="7" t="n">
        <f aca="false">IF(ISBLANK(C4733), , IF(ISBLANK(C4732), E4731+1, E4732))</f>
        <v>0</v>
      </c>
      <c r="F4733" s="10" t="n">
        <f aca="false">IF(ISBLANK(C4733),,IF(OR(ISBLANK(C4732), C4732="Баркод"),1,F4732+1))</f>
        <v>0</v>
      </c>
      <c r="G4733" s="10" t="n">
        <f aca="false">IF(ISBLANK(C4734), F4733/2,)</f>
        <v>0</v>
      </c>
      <c r="H4733" s="0" t="n">
        <f aca="false">IF(ISBLANK(C4733),0,-1)</f>
        <v>0</v>
      </c>
      <c r="I4733" s="0" t="n">
        <f aca="false">IF(AND(ISBLANK(C4732),NOT(ISBLANK(C4733))),1,-1)</f>
        <v>-1</v>
      </c>
      <c r="J4733" s="0" t="n">
        <f aca="false">IF(ISBLANK(C4731),IF(AND(C4732=C4733,NOT(ISBLANK(C4732)),NOT(ISBLANK(C4733))),1,-1),-1)</f>
        <v>-1</v>
      </c>
      <c r="K4733" s="0" t="n">
        <f aca="false">IF(MAX(H4733:J4733)&lt;0,IF(OR(C4733=C4732,C4732=C4731),1,-1),MAX(H4733:J4733))</f>
        <v>0</v>
      </c>
    </row>
    <row r="4734" customFormat="false" ht="13.8" hidden="false" customHeight="false" outlineLevel="0" collapsed="false">
      <c r="B4734" s="8" t="n">
        <f aca="false">MAX(H4734:K4734)</f>
        <v>0</v>
      </c>
      <c r="C4734" s="11"/>
      <c r="D4734" s="10" t="e">
        <f aca="false">IF($A$1="WLB",INDEX(SupplierNomenclature!$D$1:$D$9996,MATCH(C4734,SupplierNomenclature!$I$1:$I$9996,0)),IF($A$1="BERU",INDEX(beru_assortment!$C$1:$C$10000,MATCH(C4734,beru_assortment!$I$1:$I$10000,0)),IF($A$1="OZON",INDEX(ozon_assortment!$F$3:$F$10000,MATCH(C4734,ozon_assortment!$E$3:$E$10000,0)),0)))</f>
        <v>#N/A</v>
      </c>
      <c r="E4734" s="7" t="n">
        <f aca="false">IF(ISBLANK(C4734), , IF(ISBLANK(C4733), E4732+1, E4733))</f>
        <v>0</v>
      </c>
      <c r="F4734" s="10" t="n">
        <f aca="false">IF(ISBLANK(C4734),,IF(OR(ISBLANK(C4733), C4733="Баркод"),1,F4733+1))</f>
        <v>0</v>
      </c>
      <c r="G4734" s="10" t="n">
        <f aca="false">IF(ISBLANK(C4735), F4734/2,)</f>
        <v>0</v>
      </c>
      <c r="H4734" s="0" t="n">
        <f aca="false">IF(ISBLANK(C4734),0,-1)</f>
        <v>0</v>
      </c>
      <c r="I4734" s="0" t="n">
        <f aca="false">IF(AND(ISBLANK(C4733),NOT(ISBLANK(C4734))),1,-1)</f>
        <v>-1</v>
      </c>
      <c r="J4734" s="0" t="n">
        <f aca="false">IF(ISBLANK(C4732),IF(AND(C4733=C4734,NOT(ISBLANK(C4733)),NOT(ISBLANK(C4734))),1,-1),-1)</f>
        <v>-1</v>
      </c>
      <c r="K4734" s="0" t="n">
        <f aca="false">IF(MAX(H4734:J4734)&lt;0,IF(OR(C4734=C4733,C4733=C4732),1,-1),MAX(H4734:J4734))</f>
        <v>0</v>
      </c>
    </row>
    <row r="4735" customFormat="false" ht="13.8" hidden="false" customHeight="false" outlineLevel="0" collapsed="false">
      <c r="B4735" s="8" t="n">
        <f aca="false">MAX(H4735:K4735)</f>
        <v>0</v>
      </c>
      <c r="C4735" s="11"/>
      <c r="D4735" s="10" t="e">
        <f aca="false">IF($A$1="WLB",INDEX(SupplierNomenclature!$D$1:$D$9996,MATCH(C4735,SupplierNomenclature!$I$1:$I$9996,0)),IF($A$1="BERU",INDEX(beru_assortment!$C$1:$C$10000,MATCH(C4735,beru_assortment!$I$1:$I$10000,0)),IF($A$1="OZON",INDEX(ozon_assortment!$F$3:$F$10000,MATCH(C4735,ozon_assortment!$E$3:$E$10000,0)),0)))</f>
        <v>#N/A</v>
      </c>
      <c r="E4735" s="7" t="n">
        <f aca="false">IF(ISBLANK(C4735), , IF(ISBLANK(C4734), E4733+1, E4734))</f>
        <v>0</v>
      </c>
      <c r="F4735" s="10" t="n">
        <f aca="false">IF(ISBLANK(C4735),,IF(OR(ISBLANK(C4734), C4734="Баркод"),1,F4734+1))</f>
        <v>0</v>
      </c>
      <c r="G4735" s="10" t="n">
        <f aca="false">IF(ISBLANK(C4736), F4735/2,)</f>
        <v>0</v>
      </c>
      <c r="H4735" s="0" t="n">
        <f aca="false">IF(ISBLANK(C4735),0,-1)</f>
        <v>0</v>
      </c>
      <c r="I4735" s="0" t="n">
        <f aca="false">IF(AND(ISBLANK(C4734),NOT(ISBLANK(C4735))),1,-1)</f>
        <v>-1</v>
      </c>
      <c r="J4735" s="0" t="n">
        <f aca="false">IF(ISBLANK(C4733),IF(AND(C4734=C4735,NOT(ISBLANK(C4734)),NOT(ISBLANK(C4735))),1,-1),-1)</f>
        <v>-1</v>
      </c>
      <c r="K4735" s="0" t="n">
        <f aca="false">IF(MAX(H4735:J4735)&lt;0,IF(OR(C4735=C4734,C4734=C4733),1,-1),MAX(H4735:J4735))</f>
        <v>0</v>
      </c>
    </row>
    <row r="4736" customFormat="false" ht="13.8" hidden="false" customHeight="false" outlineLevel="0" collapsed="false">
      <c r="B4736" s="8" t="n">
        <f aca="false">MAX(H4736:K4736)</f>
        <v>0</v>
      </c>
      <c r="C4736" s="11"/>
      <c r="D4736" s="10" t="e">
        <f aca="false">IF($A$1="WLB",INDEX(SupplierNomenclature!$D$1:$D$9996,MATCH(C4736,SupplierNomenclature!$I$1:$I$9996,0)),IF($A$1="BERU",INDEX(beru_assortment!$C$1:$C$10000,MATCH(C4736,beru_assortment!$I$1:$I$10000,0)),IF($A$1="OZON",INDEX(ozon_assortment!$F$3:$F$10000,MATCH(C4736,ozon_assortment!$E$3:$E$10000,0)),0)))</f>
        <v>#N/A</v>
      </c>
      <c r="E4736" s="7" t="n">
        <f aca="false">IF(ISBLANK(C4736), , IF(ISBLANK(C4735), E4734+1, E4735))</f>
        <v>0</v>
      </c>
      <c r="F4736" s="10" t="n">
        <f aca="false">IF(ISBLANK(C4736),,IF(OR(ISBLANK(C4735), C4735="Баркод"),1,F4735+1))</f>
        <v>0</v>
      </c>
      <c r="G4736" s="10" t="n">
        <f aca="false">IF(ISBLANK(C4737), F4736/2,)</f>
        <v>0</v>
      </c>
      <c r="H4736" s="0" t="n">
        <f aca="false">IF(ISBLANK(C4736),0,-1)</f>
        <v>0</v>
      </c>
      <c r="I4736" s="0" t="n">
        <f aca="false">IF(AND(ISBLANK(C4735),NOT(ISBLANK(C4736))),1,-1)</f>
        <v>-1</v>
      </c>
      <c r="J4736" s="0" t="n">
        <f aca="false">IF(ISBLANK(C4734),IF(AND(C4735=C4736,NOT(ISBLANK(C4735)),NOT(ISBLANK(C4736))),1,-1),-1)</f>
        <v>-1</v>
      </c>
      <c r="K4736" s="0" t="n">
        <f aca="false">IF(MAX(H4736:J4736)&lt;0,IF(OR(C4736=C4735,C4735=C4734),1,-1),MAX(H4736:J4736))</f>
        <v>0</v>
      </c>
    </row>
    <row r="4737" customFormat="false" ht="13.8" hidden="false" customHeight="false" outlineLevel="0" collapsed="false">
      <c r="B4737" s="8" t="n">
        <f aca="false">MAX(H4737:K4737)</f>
        <v>0</v>
      </c>
      <c r="C4737" s="11"/>
      <c r="D4737" s="10" t="e">
        <f aca="false">IF($A$1="WLB",INDEX(SupplierNomenclature!$D$1:$D$9996,MATCH(C4737,SupplierNomenclature!$I$1:$I$9996,0)),IF($A$1="BERU",INDEX(beru_assortment!$C$1:$C$10000,MATCH(C4737,beru_assortment!$I$1:$I$10000,0)),IF($A$1="OZON",INDEX(ozon_assortment!$F$3:$F$10000,MATCH(C4737,ozon_assortment!$E$3:$E$10000,0)),0)))</f>
        <v>#N/A</v>
      </c>
      <c r="E4737" s="7" t="n">
        <f aca="false">IF(ISBLANK(C4737), , IF(ISBLANK(C4736), E4735+1, E4736))</f>
        <v>0</v>
      </c>
      <c r="F4737" s="10" t="n">
        <f aca="false">IF(ISBLANK(C4737),,IF(OR(ISBLANK(C4736), C4736="Баркод"),1,F4736+1))</f>
        <v>0</v>
      </c>
      <c r="G4737" s="10" t="n">
        <f aca="false">IF(ISBLANK(C4738), F4737/2,)</f>
        <v>0</v>
      </c>
      <c r="H4737" s="0" t="n">
        <f aca="false">IF(ISBLANK(C4737),0,-1)</f>
        <v>0</v>
      </c>
      <c r="I4737" s="0" t="n">
        <f aca="false">IF(AND(ISBLANK(C4736),NOT(ISBLANK(C4737))),1,-1)</f>
        <v>-1</v>
      </c>
      <c r="J4737" s="0" t="n">
        <f aca="false">IF(ISBLANK(C4735),IF(AND(C4736=C4737,NOT(ISBLANK(C4736)),NOT(ISBLANK(C4737))),1,-1),-1)</f>
        <v>-1</v>
      </c>
      <c r="K4737" s="0" t="n">
        <f aca="false">IF(MAX(H4737:J4737)&lt;0,IF(OR(C4737=C4736,C4736=C4735),1,-1),MAX(H4737:J4737))</f>
        <v>0</v>
      </c>
    </row>
    <row r="4738" customFormat="false" ht="13.8" hidden="false" customHeight="false" outlineLevel="0" collapsed="false">
      <c r="B4738" s="8" t="n">
        <f aca="false">MAX(H4738:K4738)</f>
        <v>0</v>
      </c>
      <c r="C4738" s="11"/>
      <c r="D4738" s="10" t="e">
        <f aca="false">IF($A$1="WLB",INDEX(SupplierNomenclature!$D$1:$D$9996,MATCH(C4738,SupplierNomenclature!$I$1:$I$9996,0)),IF($A$1="BERU",INDEX(beru_assortment!$C$1:$C$10000,MATCH(C4738,beru_assortment!$I$1:$I$10000,0)),IF($A$1="OZON",INDEX(ozon_assortment!$F$3:$F$10000,MATCH(C4738,ozon_assortment!$E$3:$E$10000,0)),0)))</f>
        <v>#N/A</v>
      </c>
      <c r="E4738" s="7" t="n">
        <f aca="false">IF(ISBLANK(C4738), , IF(ISBLANK(C4737), E4736+1, E4737))</f>
        <v>0</v>
      </c>
      <c r="F4738" s="10" t="n">
        <f aca="false">IF(ISBLANK(C4738),,IF(OR(ISBLANK(C4737), C4737="Баркод"),1,F4737+1))</f>
        <v>0</v>
      </c>
      <c r="G4738" s="10" t="n">
        <f aca="false">IF(ISBLANK(C4739), F4738/2,)</f>
        <v>0</v>
      </c>
      <c r="H4738" s="0" t="n">
        <f aca="false">IF(ISBLANK(C4738),0,-1)</f>
        <v>0</v>
      </c>
      <c r="I4738" s="0" t="n">
        <f aca="false">IF(AND(ISBLANK(C4737),NOT(ISBLANK(C4738))),1,-1)</f>
        <v>-1</v>
      </c>
      <c r="J4738" s="0" t="n">
        <f aca="false">IF(ISBLANK(C4736),IF(AND(C4737=C4738,NOT(ISBLANK(C4737)),NOT(ISBLANK(C4738))),1,-1),-1)</f>
        <v>-1</v>
      </c>
      <c r="K4738" s="0" t="n">
        <f aca="false">IF(MAX(H4738:J4738)&lt;0,IF(OR(C4738=C4737,C4737=C4736),1,-1),MAX(H4738:J4738))</f>
        <v>0</v>
      </c>
    </row>
    <row r="4739" customFormat="false" ht="13.8" hidden="false" customHeight="false" outlineLevel="0" collapsed="false">
      <c r="B4739" s="8" t="n">
        <f aca="false">MAX(H4739:K4739)</f>
        <v>0</v>
      </c>
      <c r="C4739" s="11"/>
      <c r="D4739" s="10" t="e">
        <f aca="false">IF($A$1="WLB",INDEX(SupplierNomenclature!$D$1:$D$9996,MATCH(C4739,SupplierNomenclature!$I$1:$I$9996,0)),IF($A$1="BERU",INDEX(beru_assortment!$C$1:$C$10000,MATCH(C4739,beru_assortment!$I$1:$I$10000,0)),IF($A$1="OZON",INDEX(ozon_assortment!$F$3:$F$10000,MATCH(C4739,ozon_assortment!$E$3:$E$10000,0)),0)))</f>
        <v>#N/A</v>
      </c>
      <c r="E4739" s="7" t="n">
        <f aca="false">IF(ISBLANK(C4739), , IF(ISBLANK(C4738), E4737+1, E4738))</f>
        <v>0</v>
      </c>
      <c r="F4739" s="10" t="n">
        <f aca="false">IF(ISBLANK(C4739),,IF(OR(ISBLANK(C4738), C4738="Баркод"),1,F4738+1))</f>
        <v>0</v>
      </c>
      <c r="G4739" s="10" t="n">
        <f aca="false">IF(ISBLANK(C4740), F4739/2,)</f>
        <v>0</v>
      </c>
      <c r="H4739" s="0" t="n">
        <f aca="false">IF(ISBLANK(C4739),0,-1)</f>
        <v>0</v>
      </c>
      <c r="I4739" s="0" t="n">
        <f aca="false">IF(AND(ISBLANK(C4738),NOT(ISBLANK(C4739))),1,-1)</f>
        <v>-1</v>
      </c>
      <c r="J4739" s="0" t="n">
        <f aca="false">IF(ISBLANK(C4737),IF(AND(C4738=C4739,NOT(ISBLANK(C4738)),NOT(ISBLANK(C4739))),1,-1),-1)</f>
        <v>-1</v>
      </c>
      <c r="K4739" s="0" t="n">
        <f aca="false">IF(MAX(H4739:J4739)&lt;0,IF(OR(C4739=C4738,C4738=C4737),1,-1),MAX(H4739:J4739))</f>
        <v>0</v>
      </c>
    </row>
    <row r="4740" customFormat="false" ht="13.8" hidden="false" customHeight="false" outlineLevel="0" collapsed="false">
      <c r="B4740" s="8" t="n">
        <f aca="false">MAX(H4740:K4740)</f>
        <v>0</v>
      </c>
      <c r="C4740" s="11"/>
      <c r="D4740" s="10" t="e">
        <f aca="false">IF($A$1="WLB",INDEX(SupplierNomenclature!$D$1:$D$9996,MATCH(C4740,SupplierNomenclature!$I$1:$I$9996,0)),IF($A$1="BERU",INDEX(beru_assortment!$C$1:$C$10000,MATCH(C4740,beru_assortment!$I$1:$I$10000,0)),IF($A$1="OZON",INDEX(ozon_assortment!$F$3:$F$10000,MATCH(C4740,ozon_assortment!$E$3:$E$10000,0)),0)))</f>
        <v>#N/A</v>
      </c>
      <c r="E4740" s="7" t="n">
        <f aca="false">IF(ISBLANK(C4740), , IF(ISBLANK(C4739), E4738+1, E4739))</f>
        <v>0</v>
      </c>
      <c r="F4740" s="10" t="n">
        <f aca="false">IF(ISBLANK(C4740),,IF(OR(ISBLANK(C4739), C4739="Баркод"),1,F4739+1))</f>
        <v>0</v>
      </c>
      <c r="G4740" s="10" t="n">
        <f aca="false">IF(ISBLANK(C4741), F4740/2,)</f>
        <v>0</v>
      </c>
      <c r="H4740" s="0" t="n">
        <f aca="false">IF(ISBLANK(C4740),0,-1)</f>
        <v>0</v>
      </c>
      <c r="I4740" s="0" t="n">
        <f aca="false">IF(AND(ISBLANK(C4739),NOT(ISBLANK(C4740))),1,-1)</f>
        <v>-1</v>
      </c>
      <c r="J4740" s="0" t="n">
        <f aca="false">IF(ISBLANK(C4738),IF(AND(C4739=C4740,NOT(ISBLANK(C4739)),NOT(ISBLANK(C4740))),1,-1),-1)</f>
        <v>-1</v>
      </c>
      <c r="K4740" s="0" t="n">
        <f aca="false">IF(MAX(H4740:J4740)&lt;0,IF(OR(C4740=C4739,C4739=C4738),1,-1),MAX(H4740:J4740))</f>
        <v>0</v>
      </c>
    </row>
    <row r="4741" customFormat="false" ht="13.8" hidden="false" customHeight="false" outlineLevel="0" collapsed="false">
      <c r="B4741" s="8" t="n">
        <f aca="false">MAX(H4741:K4741)</f>
        <v>0</v>
      </c>
      <c r="C4741" s="11"/>
      <c r="D4741" s="10" t="e">
        <f aca="false">IF($A$1="WLB",INDEX(SupplierNomenclature!$D$1:$D$9996,MATCH(C4741,SupplierNomenclature!$I$1:$I$9996,0)),IF($A$1="BERU",INDEX(beru_assortment!$C$1:$C$10000,MATCH(C4741,beru_assortment!$I$1:$I$10000,0)),IF($A$1="OZON",INDEX(ozon_assortment!$F$3:$F$10000,MATCH(C4741,ozon_assortment!$E$3:$E$10000,0)),0)))</f>
        <v>#N/A</v>
      </c>
      <c r="E4741" s="7" t="n">
        <f aca="false">IF(ISBLANK(C4741), , IF(ISBLANK(C4740), E4739+1, E4740))</f>
        <v>0</v>
      </c>
      <c r="F4741" s="10" t="n">
        <f aca="false">IF(ISBLANK(C4741),,IF(OR(ISBLANK(C4740), C4740="Баркод"),1,F4740+1))</f>
        <v>0</v>
      </c>
      <c r="G4741" s="10" t="n">
        <f aca="false">IF(ISBLANK(C4742), F4741/2,)</f>
        <v>0</v>
      </c>
      <c r="H4741" s="0" t="n">
        <f aca="false">IF(ISBLANK(C4741),0,-1)</f>
        <v>0</v>
      </c>
      <c r="I4741" s="0" t="n">
        <f aca="false">IF(AND(ISBLANK(C4740),NOT(ISBLANK(C4741))),1,-1)</f>
        <v>-1</v>
      </c>
      <c r="J4741" s="0" t="n">
        <f aca="false">IF(ISBLANK(C4739),IF(AND(C4740=C4741,NOT(ISBLANK(C4740)),NOT(ISBLANK(C4741))),1,-1),-1)</f>
        <v>-1</v>
      </c>
      <c r="K4741" s="0" t="n">
        <f aca="false">IF(MAX(H4741:J4741)&lt;0,IF(OR(C4741=C4740,C4740=C4739),1,-1),MAX(H4741:J4741))</f>
        <v>0</v>
      </c>
    </row>
    <row r="4742" customFormat="false" ht="13.8" hidden="false" customHeight="false" outlineLevel="0" collapsed="false">
      <c r="B4742" s="8" t="n">
        <f aca="false">MAX(H4742:K4742)</f>
        <v>0</v>
      </c>
      <c r="C4742" s="11"/>
      <c r="D4742" s="10" t="e">
        <f aca="false">IF($A$1="WLB",INDEX(SupplierNomenclature!$D$1:$D$9996,MATCH(C4742,SupplierNomenclature!$I$1:$I$9996,0)),IF($A$1="BERU",INDEX(beru_assortment!$C$1:$C$10000,MATCH(C4742,beru_assortment!$I$1:$I$10000,0)),IF($A$1="OZON",INDEX(ozon_assortment!$F$3:$F$10000,MATCH(C4742,ozon_assortment!$E$3:$E$10000,0)),0)))</f>
        <v>#N/A</v>
      </c>
      <c r="E4742" s="7" t="n">
        <f aca="false">IF(ISBLANK(C4742), , IF(ISBLANK(C4741), E4740+1, E4741))</f>
        <v>0</v>
      </c>
      <c r="F4742" s="10" t="n">
        <f aca="false">IF(ISBLANK(C4742),,IF(OR(ISBLANK(C4741), C4741="Баркод"),1,F4741+1))</f>
        <v>0</v>
      </c>
      <c r="G4742" s="10" t="n">
        <f aca="false">IF(ISBLANK(C4743), F4742/2,)</f>
        <v>0</v>
      </c>
      <c r="H4742" s="0" t="n">
        <f aca="false">IF(ISBLANK(C4742),0,-1)</f>
        <v>0</v>
      </c>
      <c r="I4742" s="0" t="n">
        <f aca="false">IF(AND(ISBLANK(C4741),NOT(ISBLANK(C4742))),1,-1)</f>
        <v>-1</v>
      </c>
      <c r="J4742" s="0" t="n">
        <f aca="false">IF(ISBLANK(C4740),IF(AND(C4741=C4742,NOT(ISBLANK(C4741)),NOT(ISBLANK(C4742))),1,-1),-1)</f>
        <v>-1</v>
      </c>
      <c r="K4742" s="0" t="n">
        <f aca="false">IF(MAX(H4742:J4742)&lt;0,IF(OR(C4742=C4741,C4741=C4740),1,-1),MAX(H4742:J4742))</f>
        <v>0</v>
      </c>
    </row>
    <row r="4743" customFormat="false" ht="13.8" hidden="false" customHeight="false" outlineLevel="0" collapsed="false">
      <c r="B4743" s="8" t="n">
        <f aca="false">MAX(H4743:K4743)</f>
        <v>0</v>
      </c>
      <c r="C4743" s="11"/>
      <c r="D4743" s="10" t="e">
        <f aca="false">IF($A$1="WLB",INDEX(SupplierNomenclature!$D$1:$D$9996,MATCH(C4743,SupplierNomenclature!$I$1:$I$9996,0)),IF($A$1="BERU",INDEX(beru_assortment!$C$1:$C$10000,MATCH(C4743,beru_assortment!$I$1:$I$10000,0)),IF($A$1="OZON",INDEX(ozon_assortment!$F$3:$F$10000,MATCH(C4743,ozon_assortment!$E$3:$E$10000,0)),0)))</f>
        <v>#N/A</v>
      </c>
      <c r="E4743" s="7" t="n">
        <f aca="false">IF(ISBLANK(C4743), , IF(ISBLANK(C4742), E4741+1, E4742))</f>
        <v>0</v>
      </c>
      <c r="F4743" s="10" t="n">
        <f aca="false">IF(ISBLANK(C4743),,IF(OR(ISBLANK(C4742), C4742="Баркод"),1,F4742+1))</f>
        <v>0</v>
      </c>
      <c r="G4743" s="10" t="n">
        <f aca="false">IF(ISBLANK(C4744), F4743/2,)</f>
        <v>0</v>
      </c>
      <c r="H4743" s="0" t="n">
        <f aca="false">IF(ISBLANK(C4743),0,-1)</f>
        <v>0</v>
      </c>
      <c r="I4743" s="0" t="n">
        <f aca="false">IF(AND(ISBLANK(C4742),NOT(ISBLANK(C4743))),1,-1)</f>
        <v>-1</v>
      </c>
      <c r="J4743" s="0" t="n">
        <f aca="false">IF(ISBLANK(C4741),IF(AND(C4742=C4743,NOT(ISBLANK(C4742)),NOT(ISBLANK(C4743))),1,-1),-1)</f>
        <v>-1</v>
      </c>
      <c r="K4743" s="0" t="n">
        <f aca="false">IF(MAX(H4743:J4743)&lt;0,IF(OR(C4743=C4742,C4742=C4741),1,-1),MAX(H4743:J4743))</f>
        <v>0</v>
      </c>
    </row>
    <row r="4744" customFormat="false" ht="13.8" hidden="false" customHeight="false" outlineLevel="0" collapsed="false">
      <c r="B4744" s="8" t="n">
        <f aca="false">MAX(H4744:K4744)</f>
        <v>0</v>
      </c>
      <c r="C4744" s="11"/>
      <c r="D4744" s="10" t="e">
        <f aca="false">IF($A$1="WLB",INDEX(SupplierNomenclature!$D$1:$D$9996,MATCH(C4744,SupplierNomenclature!$I$1:$I$9996,0)),IF($A$1="BERU",INDEX(beru_assortment!$C$1:$C$10000,MATCH(C4744,beru_assortment!$I$1:$I$10000,0)),IF($A$1="OZON",INDEX(ozon_assortment!$F$3:$F$10000,MATCH(C4744,ozon_assortment!$E$3:$E$10000,0)),0)))</f>
        <v>#N/A</v>
      </c>
      <c r="E4744" s="7" t="n">
        <f aca="false">IF(ISBLANK(C4744), , IF(ISBLANK(C4743), E4742+1, E4743))</f>
        <v>0</v>
      </c>
      <c r="F4744" s="10" t="n">
        <f aca="false">IF(ISBLANK(C4744),,IF(OR(ISBLANK(C4743), C4743="Баркод"),1,F4743+1))</f>
        <v>0</v>
      </c>
      <c r="G4744" s="10" t="n">
        <f aca="false">IF(ISBLANK(C4745), F4744/2,)</f>
        <v>0</v>
      </c>
      <c r="H4744" s="0" t="n">
        <f aca="false">IF(ISBLANK(C4744),0,-1)</f>
        <v>0</v>
      </c>
      <c r="I4744" s="0" t="n">
        <f aca="false">IF(AND(ISBLANK(C4743),NOT(ISBLANK(C4744))),1,-1)</f>
        <v>-1</v>
      </c>
      <c r="J4744" s="0" t="n">
        <f aca="false">IF(ISBLANK(C4742),IF(AND(C4743=C4744,NOT(ISBLANK(C4743)),NOT(ISBLANK(C4744))),1,-1),-1)</f>
        <v>-1</v>
      </c>
      <c r="K4744" s="0" t="n">
        <f aca="false">IF(MAX(H4744:J4744)&lt;0,IF(OR(C4744=C4743,C4743=C4742),1,-1),MAX(H4744:J4744))</f>
        <v>0</v>
      </c>
    </row>
    <row r="4745" customFormat="false" ht="13.8" hidden="false" customHeight="false" outlineLevel="0" collapsed="false">
      <c r="B4745" s="8" t="n">
        <f aca="false">MAX(H4745:K4745)</f>
        <v>0</v>
      </c>
      <c r="C4745" s="11"/>
      <c r="D4745" s="10" t="e">
        <f aca="false">IF($A$1="WLB",INDEX(SupplierNomenclature!$D$1:$D$9996,MATCH(C4745,SupplierNomenclature!$I$1:$I$9996,0)),IF($A$1="BERU",INDEX(beru_assortment!$C$1:$C$10000,MATCH(C4745,beru_assortment!$I$1:$I$10000,0)),IF($A$1="OZON",INDEX(ozon_assortment!$F$3:$F$10000,MATCH(C4745,ozon_assortment!$E$3:$E$10000,0)),0)))</f>
        <v>#N/A</v>
      </c>
      <c r="E4745" s="7" t="n">
        <f aca="false">IF(ISBLANK(C4745), , IF(ISBLANK(C4744), E4743+1, E4744))</f>
        <v>0</v>
      </c>
      <c r="F4745" s="10" t="n">
        <f aca="false">IF(ISBLANK(C4745),,IF(OR(ISBLANK(C4744), C4744="Баркод"),1,F4744+1))</f>
        <v>0</v>
      </c>
      <c r="G4745" s="10" t="n">
        <f aca="false">IF(ISBLANK(C4746), F4745/2,)</f>
        <v>0</v>
      </c>
      <c r="H4745" s="0" t="n">
        <f aca="false">IF(ISBLANK(C4745),0,-1)</f>
        <v>0</v>
      </c>
      <c r="I4745" s="0" t="n">
        <f aca="false">IF(AND(ISBLANK(C4744),NOT(ISBLANK(C4745))),1,-1)</f>
        <v>-1</v>
      </c>
      <c r="J4745" s="0" t="n">
        <f aca="false">IF(ISBLANK(C4743),IF(AND(C4744=C4745,NOT(ISBLANK(C4744)),NOT(ISBLANK(C4745))),1,-1),-1)</f>
        <v>-1</v>
      </c>
      <c r="K4745" s="0" t="n">
        <f aca="false">IF(MAX(H4745:J4745)&lt;0,IF(OR(C4745=C4744,C4744=C4743),1,-1),MAX(H4745:J4745))</f>
        <v>0</v>
      </c>
    </row>
    <row r="4746" customFormat="false" ht="13.8" hidden="false" customHeight="false" outlineLevel="0" collapsed="false">
      <c r="B4746" s="8" t="n">
        <f aca="false">MAX(H4746:K4746)</f>
        <v>0</v>
      </c>
      <c r="C4746" s="11"/>
      <c r="D4746" s="10" t="e">
        <f aca="false">IF($A$1="WLB",INDEX(SupplierNomenclature!$D$1:$D$9996,MATCH(C4746,SupplierNomenclature!$I$1:$I$9996,0)),IF($A$1="BERU",INDEX(beru_assortment!$C$1:$C$10000,MATCH(C4746,beru_assortment!$I$1:$I$10000,0)),IF($A$1="OZON",INDEX(ozon_assortment!$F$3:$F$10000,MATCH(C4746,ozon_assortment!$E$3:$E$10000,0)),0)))</f>
        <v>#N/A</v>
      </c>
      <c r="E4746" s="7" t="n">
        <f aca="false">IF(ISBLANK(C4746), , IF(ISBLANK(C4745), E4744+1, E4745))</f>
        <v>0</v>
      </c>
      <c r="F4746" s="10" t="n">
        <f aca="false">IF(ISBLANK(C4746),,IF(OR(ISBLANK(C4745), C4745="Баркод"),1,F4745+1))</f>
        <v>0</v>
      </c>
      <c r="G4746" s="10" t="n">
        <f aca="false">IF(ISBLANK(C4747), F4746/2,)</f>
        <v>0</v>
      </c>
      <c r="H4746" s="0" t="n">
        <f aca="false">IF(ISBLANK(C4746),0,-1)</f>
        <v>0</v>
      </c>
      <c r="I4746" s="0" t="n">
        <f aca="false">IF(AND(ISBLANK(C4745),NOT(ISBLANK(C4746))),1,-1)</f>
        <v>-1</v>
      </c>
      <c r="J4746" s="0" t="n">
        <f aca="false">IF(ISBLANK(C4744),IF(AND(C4745=C4746,NOT(ISBLANK(C4745)),NOT(ISBLANK(C4746))),1,-1),-1)</f>
        <v>-1</v>
      </c>
      <c r="K4746" s="0" t="n">
        <f aca="false">IF(MAX(H4746:J4746)&lt;0,IF(OR(C4746=C4745,C4745=C4744),1,-1),MAX(H4746:J4746))</f>
        <v>0</v>
      </c>
    </row>
    <row r="4747" customFormat="false" ht="13.8" hidden="false" customHeight="false" outlineLevel="0" collapsed="false">
      <c r="B4747" s="8" t="n">
        <f aca="false">MAX(H4747:K4747)</f>
        <v>0</v>
      </c>
      <c r="C4747" s="11"/>
      <c r="D4747" s="10" t="e">
        <f aca="false">IF($A$1="WLB",INDEX(SupplierNomenclature!$D$1:$D$9996,MATCH(C4747,SupplierNomenclature!$I$1:$I$9996,0)),IF($A$1="BERU",INDEX(beru_assortment!$C$1:$C$10000,MATCH(C4747,beru_assortment!$I$1:$I$10000,0)),IF($A$1="OZON",INDEX(ozon_assortment!$F$3:$F$10000,MATCH(C4747,ozon_assortment!$E$3:$E$10000,0)),0)))</f>
        <v>#N/A</v>
      </c>
      <c r="E4747" s="7" t="n">
        <f aca="false">IF(ISBLANK(C4747), , IF(ISBLANK(C4746), E4745+1, E4746))</f>
        <v>0</v>
      </c>
      <c r="F4747" s="10" t="n">
        <f aca="false">IF(ISBLANK(C4747),,IF(OR(ISBLANK(C4746), C4746="Баркод"),1,F4746+1))</f>
        <v>0</v>
      </c>
      <c r="G4747" s="10" t="n">
        <f aca="false">IF(ISBLANK(C4748), F4747/2,)</f>
        <v>0</v>
      </c>
      <c r="H4747" s="0" t="n">
        <f aca="false">IF(ISBLANK(C4747),0,-1)</f>
        <v>0</v>
      </c>
      <c r="I4747" s="0" t="n">
        <f aca="false">IF(AND(ISBLANK(C4746),NOT(ISBLANK(C4747))),1,-1)</f>
        <v>-1</v>
      </c>
      <c r="J4747" s="0" t="n">
        <f aca="false">IF(ISBLANK(C4745),IF(AND(C4746=C4747,NOT(ISBLANK(C4746)),NOT(ISBLANK(C4747))),1,-1),-1)</f>
        <v>-1</v>
      </c>
      <c r="K4747" s="0" t="n">
        <f aca="false">IF(MAX(H4747:J4747)&lt;0,IF(OR(C4747=C4746,C4746=C4745),1,-1),MAX(H4747:J4747))</f>
        <v>0</v>
      </c>
    </row>
    <row r="4748" customFormat="false" ht="13.8" hidden="false" customHeight="false" outlineLevel="0" collapsed="false">
      <c r="B4748" s="8" t="n">
        <f aca="false">MAX(H4748:K4748)</f>
        <v>0</v>
      </c>
      <c r="C4748" s="11"/>
      <c r="D4748" s="10" t="e">
        <f aca="false">IF($A$1="WLB",INDEX(SupplierNomenclature!$D$1:$D$9996,MATCH(C4748,SupplierNomenclature!$I$1:$I$9996,0)),IF($A$1="BERU",INDEX(beru_assortment!$C$1:$C$10000,MATCH(C4748,beru_assortment!$I$1:$I$10000,0)),IF($A$1="OZON",INDEX(ozon_assortment!$F$3:$F$10000,MATCH(C4748,ozon_assortment!$E$3:$E$10000,0)),0)))</f>
        <v>#N/A</v>
      </c>
      <c r="E4748" s="7" t="n">
        <f aca="false">IF(ISBLANK(C4748), , IF(ISBLANK(C4747), E4746+1, E4747))</f>
        <v>0</v>
      </c>
      <c r="F4748" s="10" t="n">
        <f aca="false">IF(ISBLANK(C4748),,IF(OR(ISBLANK(C4747), C4747="Баркод"),1,F4747+1))</f>
        <v>0</v>
      </c>
      <c r="G4748" s="10" t="n">
        <f aca="false">IF(ISBLANK(C4749), F4748/2,)</f>
        <v>0</v>
      </c>
      <c r="H4748" s="0" t="n">
        <f aca="false">IF(ISBLANK(C4748),0,-1)</f>
        <v>0</v>
      </c>
      <c r="I4748" s="0" t="n">
        <f aca="false">IF(AND(ISBLANK(C4747),NOT(ISBLANK(C4748))),1,-1)</f>
        <v>-1</v>
      </c>
      <c r="J4748" s="0" t="n">
        <f aca="false">IF(ISBLANK(C4746),IF(AND(C4747=C4748,NOT(ISBLANK(C4747)),NOT(ISBLANK(C4748))),1,-1),-1)</f>
        <v>-1</v>
      </c>
      <c r="K4748" s="0" t="n">
        <f aca="false">IF(MAX(H4748:J4748)&lt;0,IF(OR(C4748=C4747,C4747=C4746),1,-1),MAX(H4748:J4748))</f>
        <v>0</v>
      </c>
    </row>
    <row r="4749" customFormat="false" ht="13.8" hidden="false" customHeight="false" outlineLevel="0" collapsed="false">
      <c r="B4749" s="8" t="n">
        <f aca="false">MAX(H4749:K4749)</f>
        <v>0</v>
      </c>
      <c r="C4749" s="11"/>
      <c r="D4749" s="10" t="e">
        <f aca="false">IF($A$1="WLB",INDEX(SupplierNomenclature!$D$1:$D$9996,MATCH(C4749,SupplierNomenclature!$I$1:$I$9996,0)),IF($A$1="BERU",INDEX(beru_assortment!$C$1:$C$10000,MATCH(C4749,beru_assortment!$I$1:$I$10000,0)),IF($A$1="OZON",INDEX(ozon_assortment!$F$3:$F$10000,MATCH(C4749,ozon_assortment!$E$3:$E$10000,0)),0)))</f>
        <v>#N/A</v>
      </c>
      <c r="E4749" s="7" t="n">
        <f aca="false">IF(ISBLANK(C4749), , IF(ISBLANK(C4748), E4747+1, E4748))</f>
        <v>0</v>
      </c>
      <c r="F4749" s="10" t="n">
        <f aca="false">IF(ISBLANK(C4749),,IF(OR(ISBLANK(C4748), C4748="Баркод"),1,F4748+1))</f>
        <v>0</v>
      </c>
      <c r="G4749" s="10" t="n">
        <f aca="false">IF(ISBLANK(C4750), F4749/2,)</f>
        <v>0</v>
      </c>
      <c r="H4749" s="0" t="n">
        <f aca="false">IF(ISBLANK(C4749),0,-1)</f>
        <v>0</v>
      </c>
      <c r="I4749" s="0" t="n">
        <f aca="false">IF(AND(ISBLANK(C4748),NOT(ISBLANK(C4749))),1,-1)</f>
        <v>-1</v>
      </c>
      <c r="J4749" s="0" t="n">
        <f aca="false">IF(ISBLANK(C4747),IF(AND(C4748=C4749,NOT(ISBLANK(C4748)),NOT(ISBLANK(C4749))),1,-1),-1)</f>
        <v>-1</v>
      </c>
      <c r="K4749" s="0" t="n">
        <f aca="false">IF(MAX(H4749:J4749)&lt;0,IF(OR(C4749=C4748,C4748=C4747),1,-1),MAX(H4749:J4749))</f>
        <v>0</v>
      </c>
    </row>
    <row r="4750" customFormat="false" ht="13.8" hidden="false" customHeight="false" outlineLevel="0" collapsed="false">
      <c r="B4750" s="8" t="n">
        <f aca="false">MAX(H4750:K4750)</f>
        <v>0</v>
      </c>
      <c r="C4750" s="11"/>
      <c r="D4750" s="10" t="e">
        <f aca="false">IF($A$1="WLB",INDEX(SupplierNomenclature!$D$1:$D$9996,MATCH(C4750,SupplierNomenclature!$I$1:$I$9996,0)),IF($A$1="BERU",INDEX(beru_assortment!$C$1:$C$10000,MATCH(C4750,beru_assortment!$I$1:$I$10000,0)),IF($A$1="OZON",INDEX(ozon_assortment!$F$3:$F$10000,MATCH(C4750,ozon_assortment!$E$3:$E$10000,0)),0)))</f>
        <v>#N/A</v>
      </c>
      <c r="E4750" s="7" t="n">
        <f aca="false">IF(ISBLANK(C4750), , IF(ISBLANK(C4749), E4748+1, E4749))</f>
        <v>0</v>
      </c>
      <c r="F4750" s="10" t="n">
        <f aca="false">IF(ISBLANK(C4750),,IF(OR(ISBLANK(C4749), C4749="Баркод"),1,F4749+1))</f>
        <v>0</v>
      </c>
      <c r="G4750" s="10" t="n">
        <f aca="false">IF(ISBLANK(C4751), F4750/2,)</f>
        <v>0</v>
      </c>
      <c r="H4750" s="0" t="n">
        <f aca="false">IF(ISBLANK(C4750),0,-1)</f>
        <v>0</v>
      </c>
      <c r="I4750" s="0" t="n">
        <f aca="false">IF(AND(ISBLANK(C4749),NOT(ISBLANK(C4750))),1,-1)</f>
        <v>-1</v>
      </c>
      <c r="J4750" s="0" t="n">
        <f aca="false">IF(ISBLANK(C4748),IF(AND(C4749=C4750,NOT(ISBLANK(C4749)),NOT(ISBLANK(C4750))),1,-1),-1)</f>
        <v>-1</v>
      </c>
      <c r="K4750" s="0" t="n">
        <f aca="false">IF(MAX(H4750:J4750)&lt;0,IF(OR(C4750=C4749,C4749=C4748),1,-1),MAX(H4750:J4750))</f>
        <v>0</v>
      </c>
    </row>
    <row r="4751" customFormat="false" ht="13.8" hidden="false" customHeight="false" outlineLevel="0" collapsed="false">
      <c r="B4751" s="8" t="n">
        <f aca="false">MAX(H4751:K4751)</f>
        <v>0</v>
      </c>
      <c r="C4751" s="11"/>
      <c r="D4751" s="10" t="e">
        <f aca="false">IF($A$1="WLB",INDEX(SupplierNomenclature!$D$1:$D$9996,MATCH(C4751,SupplierNomenclature!$I$1:$I$9996,0)),IF($A$1="BERU",INDEX(beru_assortment!$C$1:$C$10000,MATCH(C4751,beru_assortment!$I$1:$I$10000,0)),IF($A$1="OZON",INDEX(ozon_assortment!$F$3:$F$10000,MATCH(C4751,ozon_assortment!$E$3:$E$10000,0)),0)))</f>
        <v>#N/A</v>
      </c>
      <c r="E4751" s="7" t="n">
        <f aca="false">IF(ISBLANK(C4751), , IF(ISBLANK(C4750), E4749+1, E4750))</f>
        <v>0</v>
      </c>
      <c r="F4751" s="10" t="n">
        <f aca="false">IF(ISBLANK(C4751),,IF(OR(ISBLANK(C4750), C4750="Баркод"),1,F4750+1))</f>
        <v>0</v>
      </c>
      <c r="G4751" s="10" t="n">
        <f aca="false">IF(ISBLANK(C4752), F4751/2,)</f>
        <v>0</v>
      </c>
      <c r="H4751" s="0" t="n">
        <f aca="false">IF(ISBLANK(C4751),0,-1)</f>
        <v>0</v>
      </c>
      <c r="I4751" s="0" t="n">
        <f aca="false">IF(AND(ISBLANK(C4750),NOT(ISBLANK(C4751))),1,-1)</f>
        <v>-1</v>
      </c>
      <c r="J4751" s="0" t="n">
        <f aca="false">IF(ISBLANK(C4749),IF(AND(C4750=C4751,NOT(ISBLANK(C4750)),NOT(ISBLANK(C4751))),1,-1),-1)</f>
        <v>-1</v>
      </c>
      <c r="K4751" s="0" t="n">
        <f aca="false">IF(MAX(H4751:J4751)&lt;0,IF(OR(C4751=C4750,C4750=C4749),1,-1),MAX(H4751:J4751))</f>
        <v>0</v>
      </c>
    </row>
    <row r="4752" customFormat="false" ht="13.8" hidden="false" customHeight="false" outlineLevel="0" collapsed="false">
      <c r="B4752" s="8" t="n">
        <f aca="false">MAX(H4752:K4752)</f>
        <v>0</v>
      </c>
      <c r="C4752" s="11"/>
      <c r="D4752" s="10" t="e">
        <f aca="false">IF($A$1="WLB",INDEX(SupplierNomenclature!$D$1:$D$9996,MATCH(C4752,SupplierNomenclature!$I$1:$I$9996,0)),IF($A$1="BERU",INDEX(beru_assortment!$C$1:$C$10000,MATCH(C4752,beru_assortment!$I$1:$I$10000,0)),IF($A$1="OZON",INDEX(ozon_assortment!$F$3:$F$10000,MATCH(C4752,ozon_assortment!$E$3:$E$10000,0)),0)))</f>
        <v>#N/A</v>
      </c>
      <c r="E4752" s="7" t="n">
        <f aca="false">IF(ISBLANK(C4752), , IF(ISBLANK(C4751), E4750+1, E4751))</f>
        <v>0</v>
      </c>
      <c r="F4752" s="10" t="n">
        <f aca="false">IF(ISBLANK(C4752),,IF(OR(ISBLANK(C4751), C4751="Баркод"),1,F4751+1))</f>
        <v>0</v>
      </c>
      <c r="G4752" s="10" t="n">
        <f aca="false">IF(ISBLANK(C4753), F4752/2,)</f>
        <v>0</v>
      </c>
      <c r="H4752" s="0" t="n">
        <f aca="false">IF(ISBLANK(C4752),0,-1)</f>
        <v>0</v>
      </c>
      <c r="I4752" s="0" t="n">
        <f aca="false">IF(AND(ISBLANK(C4751),NOT(ISBLANK(C4752))),1,-1)</f>
        <v>-1</v>
      </c>
      <c r="J4752" s="0" t="n">
        <f aca="false">IF(ISBLANK(C4750),IF(AND(C4751=C4752,NOT(ISBLANK(C4751)),NOT(ISBLANK(C4752))),1,-1),-1)</f>
        <v>-1</v>
      </c>
      <c r="K4752" s="0" t="n">
        <f aca="false">IF(MAX(H4752:J4752)&lt;0,IF(OR(C4752=C4751,C4751=C4750),1,-1),MAX(H4752:J4752))</f>
        <v>0</v>
      </c>
    </row>
    <row r="4753" customFormat="false" ht="13.8" hidden="false" customHeight="false" outlineLevel="0" collapsed="false">
      <c r="B4753" s="8" t="n">
        <f aca="false">MAX(H4753:K4753)</f>
        <v>0</v>
      </c>
      <c r="C4753" s="11"/>
      <c r="D4753" s="10" t="e">
        <f aca="false">IF($A$1="WLB",INDEX(SupplierNomenclature!$D$1:$D$9996,MATCH(C4753,SupplierNomenclature!$I$1:$I$9996,0)),IF($A$1="BERU",INDEX(beru_assortment!$C$1:$C$10000,MATCH(C4753,beru_assortment!$I$1:$I$10000,0)),IF($A$1="OZON",INDEX(ozon_assortment!$F$3:$F$10000,MATCH(C4753,ozon_assortment!$E$3:$E$10000,0)),0)))</f>
        <v>#N/A</v>
      </c>
      <c r="E4753" s="7" t="n">
        <f aca="false">IF(ISBLANK(C4753), , IF(ISBLANK(C4752), E4751+1, E4752))</f>
        <v>0</v>
      </c>
      <c r="F4753" s="10" t="n">
        <f aca="false">IF(ISBLANK(C4753),,IF(OR(ISBLANK(C4752), C4752="Баркод"),1,F4752+1))</f>
        <v>0</v>
      </c>
      <c r="G4753" s="10" t="n">
        <f aca="false">IF(ISBLANK(C4754), F4753/2,)</f>
        <v>0</v>
      </c>
      <c r="H4753" s="0" t="n">
        <f aca="false">IF(ISBLANK(C4753),0,-1)</f>
        <v>0</v>
      </c>
      <c r="I4753" s="0" t="n">
        <f aca="false">IF(AND(ISBLANK(C4752),NOT(ISBLANK(C4753))),1,-1)</f>
        <v>-1</v>
      </c>
      <c r="J4753" s="0" t="n">
        <f aca="false">IF(ISBLANK(C4751),IF(AND(C4752=C4753,NOT(ISBLANK(C4752)),NOT(ISBLANK(C4753))),1,-1),-1)</f>
        <v>-1</v>
      </c>
      <c r="K4753" s="0" t="n">
        <f aca="false">IF(MAX(H4753:J4753)&lt;0,IF(OR(C4753=C4752,C4752=C4751),1,-1),MAX(H4753:J4753))</f>
        <v>0</v>
      </c>
    </row>
    <row r="4754" customFormat="false" ht="13.8" hidden="false" customHeight="false" outlineLevel="0" collapsed="false">
      <c r="B4754" s="8" t="n">
        <f aca="false">MAX(H4754:K4754)</f>
        <v>0</v>
      </c>
      <c r="C4754" s="11"/>
      <c r="D4754" s="10" t="e">
        <f aca="false">IF($A$1="WLB",INDEX(SupplierNomenclature!$D$1:$D$9996,MATCH(C4754,SupplierNomenclature!$I$1:$I$9996,0)),IF($A$1="BERU",INDEX(beru_assortment!$C$1:$C$10000,MATCH(C4754,beru_assortment!$I$1:$I$10000,0)),IF($A$1="OZON",INDEX(ozon_assortment!$F$3:$F$10000,MATCH(C4754,ozon_assortment!$E$3:$E$10000,0)),0)))</f>
        <v>#N/A</v>
      </c>
      <c r="E4754" s="7" t="n">
        <f aca="false">IF(ISBLANK(C4754), , IF(ISBLANK(C4753), E4752+1, E4753))</f>
        <v>0</v>
      </c>
      <c r="F4754" s="10" t="n">
        <f aca="false">IF(ISBLANK(C4754),,IF(OR(ISBLANK(C4753), C4753="Баркод"),1,F4753+1))</f>
        <v>0</v>
      </c>
      <c r="G4754" s="10" t="n">
        <f aca="false">IF(ISBLANK(C4755), F4754/2,)</f>
        <v>0</v>
      </c>
      <c r="H4754" s="0" t="n">
        <f aca="false">IF(ISBLANK(C4754),0,-1)</f>
        <v>0</v>
      </c>
      <c r="I4754" s="0" t="n">
        <f aca="false">IF(AND(ISBLANK(C4753),NOT(ISBLANK(C4754))),1,-1)</f>
        <v>-1</v>
      </c>
      <c r="J4754" s="0" t="n">
        <f aca="false">IF(ISBLANK(C4752),IF(AND(C4753=C4754,NOT(ISBLANK(C4753)),NOT(ISBLANK(C4754))),1,-1),-1)</f>
        <v>-1</v>
      </c>
      <c r="K4754" s="0" t="n">
        <f aca="false">IF(MAX(H4754:J4754)&lt;0,IF(OR(C4754=C4753,C4753=C4752),1,-1),MAX(H4754:J4754))</f>
        <v>0</v>
      </c>
    </row>
    <row r="4755" customFormat="false" ht="13.8" hidden="false" customHeight="false" outlineLevel="0" collapsed="false">
      <c r="B4755" s="8" t="n">
        <f aca="false">MAX(H4755:K4755)</f>
        <v>0</v>
      </c>
      <c r="C4755" s="11"/>
      <c r="D4755" s="10" t="e">
        <f aca="false">IF($A$1="WLB",INDEX(SupplierNomenclature!$D$1:$D$9996,MATCH(C4755,SupplierNomenclature!$I$1:$I$9996,0)),IF($A$1="BERU",INDEX(beru_assortment!$C$1:$C$10000,MATCH(C4755,beru_assortment!$I$1:$I$10000,0)),IF($A$1="OZON",INDEX(ozon_assortment!$F$3:$F$10000,MATCH(C4755,ozon_assortment!$E$3:$E$10000,0)),0)))</f>
        <v>#N/A</v>
      </c>
      <c r="E4755" s="7" t="n">
        <f aca="false">IF(ISBLANK(C4755), , IF(ISBLANK(C4754), E4753+1, E4754))</f>
        <v>0</v>
      </c>
      <c r="F4755" s="10" t="n">
        <f aca="false">IF(ISBLANK(C4755),,IF(OR(ISBLANK(C4754), C4754="Баркод"),1,F4754+1))</f>
        <v>0</v>
      </c>
      <c r="G4755" s="10" t="n">
        <f aca="false">IF(ISBLANK(C4756), F4755/2,)</f>
        <v>0</v>
      </c>
      <c r="H4755" s="0" t="n">
        <f aca="false">IF(ISBLANK(C4755),0,-1)</f>
        <v>0</v>
      </c>
      <c r="I4755" s="0" t="n">
        <f aca="false">IF(AND(ISBLANK(C4754),NOT(ISBLANK(C4755))),1,-1)</f>
        <v>-1</v>
      </c>
      <c r="J4755" s="0" t="n">
        <f aca="false">IF(ISBLANK(C4753),IF(AND(C4754=C4755,NOT(ISBLANK(C4754)),NOT(ISBLANK(C4755))),1,-1),-1)</f>
        <v>-1</v>
      </c>
      <c r="K4755" s="0" t="n">
        <f aca="false">IF(MAX(H4755:J4755)&lt;0,IF(OR(C4755=C4754,C4754=C4753),1,-1),MAX(H4755:J4755))</f>
        <v>0</v>
      </c>
    </row>
    <row r="4756" customFormat="false" ht="13.8" hidden="false" customHeight="false" outlineLevel="0" collapsed="false">
      <c r="B4756" s="8" t="n">
        <f aca="false">MAX(H4756:K4756)</f>
        <v>0</v>
      </c>
      <c r="C4756" s="11"/>
      <c r="D4756" s="10" t="e">
        <f aca="false">IF($A$1="WLB",INDEX(SupplierNomenclature!$D$1:$D$9996,MATCH(C4756,SupplierNomenclature!$I$1:$I$9996,0)),IF($A$1="BERU",INDEX(beru_assortment!$C$1:$C$10000,MATCH(C4756,beru_assortment!$I$1:$I$10000,0)),IF($A$1="OZON",INDEX(ozon_assortment!$F$3:$F$10000,MATCH(C4756,ozon_assortment!$E$3:$E$10000,0)),0)))</f>
        <v>#N/A</v>
      </c>
      <c r="E4756" s="7" t="n">
        <f aca="false">IF(ISBLANK(C4756), , IF(ISBLANK(C4755), E4754+1, E4755))</f>
        <v>0</v>
      </c>
      <c r="F4756" s="10" t="n">
        <f aca="false">IF(ISBLANK(C4756),,IF(OR(ISBLANK(C4755), C4755="Баркод"),1,F4755+1))</f>
        <v>0</v>
      </c>
      <c r="G4756" s="10" t="n">
        <f aca="false">IF(ISBLANK(C4757), F4756/2,)</f>
        <v>0</v>
      </c>
      <c r="H4756" s="0" t="n">
        <f aca="false">IF(ISBLANK(C4756),0,-1)</f>
        <v>0</v>
      </c>
      <c r="I4756" s="0" t="n">
        <f aca="false">IF(AND(ISBLANK(C4755),NOT(ISBLANK(C4756))),1,-1)</f>
        <v>-1</v>
      </c>
      <c r="J4756" s="0" t="n">
        <f aca="false">IF(ISBLANK(C4754),IF(AND(C4755=C4756,NOT(ISBLANK(C4755)),NOT(ISBLANK(C4756))),1,-1),-1)</f>
        <v>-1</v>
      </c>
      <c r="K4756" s="0" t="n">
        <f aca="false">IF(MAX(H4756:J4756)&lt;0,IF(OR(C4756=C4755,C4755=C4754),1,-1),MAX(H4756:J4756))</f>
        <v>0</v>
      </c>
    </row>
    <row r="4757" customFormat="false" ht="13.8" hidden="false" customHeight="false" outlineLevel="0" collapsed="false">
      <c r="B4757" s="8" t="n">
        <f aca="false">MAX(H4757:K4757)</f>
        <v>0</v>
      </c>
      <c r="C4757" s="11"/>
      <c r="D4757" s="10" t="e">
        <f aca="false">IF($A$1="WLB",INDEX(SupplierNomenclature!$D$1:$D$9996,MATCH(C4757,SupplierNomenclature!$I$1:$I$9996,0)),IF($A$1="BERU",INDEX(beru_assortment!$C$1:$C$10000,MATCH(C4757,beru_assortment!$I$1:$I$10000,0)),IF($A$1="OZON",INDEX(ozon_assortment!$F$3:$F$10000,MATCH(C4757,ozon_assortment!$E$3:$E$10000,0)),0)))</f>
        <v>#N/A</v>
      </c>
      <c r="E4757" s="7" t="n">
        <f aca="false">IF(ISBLANK(C4757), , IF(ISBLANK(C4756), E4755+1, E4756))</f>
        <v>0</v>
      </c>
      <c r="F4757" s="10" t="n">
        <f aca="false">IF(ISBLANK(C4757),,IF(OR(ISBLANK(C4756), C4756="Баркод"),1,F4756+1))</f>
        <v>0</v>
      </c>
      <c r="G4757" s="10" t="n">
        <f aca="false">IF(ISBLANK(C4758), F4757/2,)</f>
        <v>0</v>
      </c>
      <c r="H4757" s="0" t="n">
        <f aca="false">IF(ISBLANK(C4757),0,-1)</f>
        <v>0</v>
      </c>
      <c r="I4757" s="0" t="n">
        <f aca="false">IF(AND(ISBLANK(C4756),NOT(ISBLANK(C4757))),1,-1)</f>
        <v>-1</v>
      </c>
      <c r="J4757" s="0" t="n">
        <f aca="false">IF(ISBLANK(C4755),IF(AND(C4756=C4757,NOT(ISBLANK(C4756)),NOT(ISBLANK(C4757))),1,-1),-1)</f>
        <v>-1</v>
      </c>
      <c r="K4757" s="0" t="n">
        <f aca="false">IF(MAX(H4757:J4757)&lt;0,IF(OR(C4757=C4756,C4756=C4755),1,-1),MAX(H4757:J4757))</f>
        <v>0</v>
      </c>
    </row>
    <row r="4758" customFormat="false" ht="13.8" hidden="false" customHeight="false" outlineLevel="0" collapsed="false">
      <c r="B4758" s="8" t="n">
        <f aca="false">MAX(H4758:K4758)</f>
        <v>0</v>
      </c>
      <c r="C4758" s="11"/>
      <c r="D4758" s="10" t="e">
        <f aca="false">IF($A$1="WLB",INDEX(SupplierNomenclature!$D$1:$D$9996,MATCH(C4758,SupplierNomenclature!$I$1:$I$9996,0)),IF($A$1="BERU",INDEX(beru_assortment!$C$1:$C$10000,MATCH(C4758,beru_assortment!$I$1:$I$10000,0)),IF($A$1="OZON",INDEX(ozon_assortment!$F$3:$F$10000,MATCH(C4758,ozon_assortment!$E$3:$E$10000,0)),0)))</f>
        <v>#N/A</v>
      </c>
      <c r="E4758" s="7" t="n">
        <f aca="false">IF(ISBLANK(C4758), , IF(ISBLANK(C4757), E4756+1, E4757))</f>
        <v>0</v>
      </c>
      <c r="F4758" s="10" t="n">
        <f aca="false">IF(ISBLANK(C4758),,IF(OR(ISBLANK(C4757), C4757="Баркод"),1,F4757+1))</f>
        <v>0</v>
      </c>
      <c r="G4758" s="10" t="n">
        <f aca="false">IF(ISBLANK(C4759), F4758/2,)</f>
        <v>0</v>
      </c>
      <c r="H4758" s="0" t="n">
        <f aca="false">IF(ISBLANK(C4758),0,-1)</f>
        <v>0</v>
      </c>
      <c r="I4758" s="0" t="n">
        <f aca="false">IF(AND(ISBLANK(C4757),NOT(ISBLANK(C4758))),1,-1)</f>
        <v>-1</v>
      </c>
      <c r="J4758" s="0" t="n">
        <f aca="false">IF(ISBLANK(C4756),IF(AND(C4757=C4758,NOT(ISBLANK(C4757)),NOT(ISBLANK(C4758))),1,-1),-1)</f>
        <v>-1</v>
      </c>
      <c r="K4758" s="0" t="n">
        <f aca="false">IF(MAX(H4758:J4758)&lt;0,IF(OR(C4758=C4757,C4757=C4756),1,-1),MAX(H4758:J4758))</f>
        <v>0</v>
      </c>
    </row>
    <row r="4759" customFormat="false" ht="13.8" hidden="false" customHeight="false" outlineLevel="0" collapsed="false">
      <c r="B4759" s="8" t="n">
        <f aca="false">MAX(H4759:K4759)</f>
        <v>0</v>
      </c>
      <c r="C4759" s="11"/>
      <c r="D4759" s="10" t="e">
        <f aca="false">IF($A$1="WLB",INDEX(SupplierNomenclature!$D$1:$D$9996,MATCH(C4759,SupplierNomenclature!$I$1:$I$9996,0)),IF($A$1="BERU",INDEX(beru_assortment!$C$1:$C$10000,MATCH(C4759,beru_assortment!$I$1:$I$10000,0)),IF($A$1="OZON",INDEX(ozon_assortment!$F$3:$F$10000,MATCH(C4759,ozon_assortment!$E$3:$E$10000,0)),0)))</f>
        <v>#N/A</v>
      </c>
      <c r="E4759" s="7" t="n">
        <f aca="false">IF(ISBLANK(C4759), , IF(ISBLANK(C4758), E4757+1, E4758))</f>
        <v>0</v>
      </c>
      <c r="F4759" s="10" t="n">
        <f aca="false">IF(ISBLANK(C4759),,IF(OR(ISBLANK(C4758), C4758="Баркод"),1,F4758+1))</f>
        <v>0</v>
      </c>
      <c r="G4759" s="10" t="n">
        <f aca="false">IF(ISBLANK(C4760), F4759/2,)</f>
        <v>0</v>
      </c>
      <c r="H4759" s="0" t="n">
        <f aca="false">IF(ISBLANK(C4759),0,-1)</f>
        <v>0</v>
      </c>
      <c r="I4759" s="0" t="n">
        <f aca="false">IF(AND(ISBLANK(C4758),NOT(ISBLANK(C4759))),1,-1)</f>
        <v>-1</v>
      </c>
      <c r="J4759" s="0" t="n">
        <f aca="false">IF(ISBLANK(C4757),IF(AND(C4758=C4759,NOT(ISBLANK(C4758)),NOT(ISBLANK(C4759))),1,-1),-1)</f>
        <v>-1</v>
      </c>
      <c r="K4759" s="0" t="n">
        <f aca="false">IF(MAX(H4759:J4759)&lt;0,IF(OR(C4759=C4758,C4758=C4757),1,-1),MAX(H4759:J4759))</f>
        <v>0</v>
      </c>
    </row>
    <row r="4760" customFormat="false" ht="13.8" hidden="false" customHeight="false" outlineLevel="0" collapsed="false">
      <c r="B4760" s="8" t="n">
        <f aca="false">MAX(H4760:K4760)</f>
        <v>0</v>
      </c>
      <c r="C4760" s="11"/>
      <c r="D4760" s="10" t="e">
        <f aca="false">IF($A$1="WLB",INDEX(SupplierNomenclature!$D$1:$D$9996,MATCH(C4760,SupplierNomenclature!$I$1:$I$9996,0)),IF($A$1="BERU",INDEX(beru_assortment!$C$1:$C$10000,MATCH(C4760,beru_assortment!$I$1:$I$10000,0)),IF($A$1="OZON",INDEX(ozon_assortment!$F$3:$F$10000,MATCH(C4760,ozon_assortment!$E$3:$E$10000,0)),0)))</f>
        <v>#N/A</v>
      </c>
      <c r="E4760" s="7" t="n">
        <f aca="false">IF(ISBLANK(C4760), , IF(ISBLANK(C4759), E4758+1, E4759))</f>
        <v>0</v>
      </c>
      <c r="F4760" s="10" t="n">
        <f aca="false">IF(ISBLANK(C4760),,IF(OR(ISBLANK(C4759), C4759="Баркод"),1,F4759+1))</f>
        <v>0</v>
      </c>
      <c r="G4760" s="10" t="n">
        <f aca="false">IF(ISBLANK(C4761), F4760/2,)</f>
        <v>0</v>
      </c>
      <c r="H4760" s="0" t="n">
        <f aca="false">IF(ISBLANK(C4760),0,-1)</f>
        <v>0</v>
      </c>
      <c r="I4760" s="0" t="n">
        <f aca="false">IF(AND(ISBLANK(C4759),NOT(ISBLANK(C4760))),1,-1)</f>
        <v>-1</v>
      </c>
      <c r="J4760" s="0" t="n">
        <f aca="false">IF(ISBLANK(C4758),IF(AND(C4759=C4760,NOT(ISBLANK(C4759)),NOT(ISBLANK(C4760))),1,-1),-1)</f>
        <v>-1</v>
      </c>
      <c r="K4760" s="0" t="n">
        <f aca="false">IF(MAX(H4760:J4760)&lt;0,IF(OR(C4760=C4759,C4759=C4758),1,-1),MAX(H4760:J4760))</f>
        <v>0</v>
      </c>
    </row>
    <row r="4761" customFormat="false" ht="13.8" hidden="false" customHeight="false" outlineLevel="0" collapsed="false">
      <c r="B4761" s="8" t="n">
        <f aca="false">MAX(H4761:K4761)</f>
        <v>0</v>
      </c>
      <c r="C4761" s="11"/>
      <c r="D4761" s="10" t="e">
        <f aca="false">IF($A$1="WLB",INDEX(SupplierNomenclature!$D$1:$D$9996,MATCH(C4761,SupplierNomenclature!$I$1:$I$9996,0)),IF($A$1="BERU",INDEX(beru_assortment!$C$1:$C$10000,MATCH(C4761,beru_assortment!$I$1:$I$10000,0)),IF($A$1="OZON",INDEX(ozon_assortment!$F$3:$F$10000,MATCH(C4761,ozon_assortment!$E$3:$E$10000,0)),0)))</f>
        <v>#N/A</v>
      </c>
      <c r="E4761" s="7" t="n">
        <f aca="false">IF(ISBLANK(C4761), , IF(ISBLANK(C4760), E4759+1, E4760))</f>
        <v>0</v>
      </c>
      <c r="F4761" s="10" t="n">
        <f aca="false">IF(ISBLANK(C4761),,IF(OR(ISBLANK(C4760), C4760="Баркод"),1,F4760+1))</f>
        <v>0</v>
      </c>
      <c r="G4761" s="10" t="n">
        <f aca="false">IF(ISBLANK(C4762), F4761/2,)</f>
        <v>0</v>
      </c>
      <c r="H4761" s="0" t="n">
        <f aca="false">IF(ISBLANK(C4761),0,-1)</f>
        <v>0</v>
      </c>
      <c r="I4761" s="0" t="n">
        <f aca="false">IF(AND(ISBLANK(C4760),NOT(ISBLANK(C4761))),1,-1)</f>
        <v>-1</v>
      </c>
      <c r="J4761" s="0" t="n">
        <f aca="false">IF(ISBLANK(C4759),IF(AND(C4760=C4761,NOT(ISBLANK(C4760)),NOT(ISBLANK(C4761))),1,-1),-1)</f>
        <v>-1</v>
      </c>
      <c r="K4761" s="0" t="n">
        <f aca="false">IF(MAX(H4761:J4761)&lt;0,IF(OR(C4761=C4760,C4760=C4759),1,-1),MAX(H4761:J4761))</f>
        <v>0</v>
      </c>
    </row>
    <row r="4762" customFormat="false" ht="13.8" hidden="false" customHeight="false" outlineLevel="0" collapsed="false">
      <c r="B4762" s="8" t="n">
        <f aca="false">MAX(H4762:K4762)</f>
        <v>0</v>
      </c>
      <c r="C4762" s="11"/>
      <c r="D4762" s="10" t="e">
        <f aca="false">IF($A$1="WLB",INDEX(SupplierNomenclature!$D$1:$D$9996,MATCH(C4762,SupplierNomenclature!$I$1:$I$9996,0)),IF($A$1="BERU",INDEX(beru_assortment!$C$1:$C$10000,MATCH(C4762,beru_assortment!$I$1:$I$10000,0)),IF($A$1="OZON",INDEX(ozon_assortment!$F$3:$F$10000,MATCH(C4762,ozon_assortment!$E$3:$E$10000,0)),0)))</f>
        <v>#N/A</v>
      </c>
      <c r="E4762" s="7" t="n">
        <f aca="false">IF(ISBLANK(C4762), , IF(ISBLANK(C4761), E4760+1, E4761))</f>
        <v>0</v>
      </c>
      <c r="F4762" s="10" t="n">
        <f aca="false">IF(ISBLANK(C4762),,IF(OR(ISBLANK(C4761), C4761="Баркод"),1,F4761+1))</f>
        <v>0</v>
      </c>
      <c r="G4762" s="10" t="n">
        <f aca="false">IF(ISBLANK(C4763), F4762/2,)</f>
        <v>0</v>
      </c>
      <c r="H4762" s="0" t="n">
        <f aca="false">IF(ISBLANK(C4762),0,-1)</f>
        <v>0</v>
      </c>
      <c r="I4762" s="0" t="n">
        <f aca="false">IF(AND(ISBLANK(C4761),NOT(ISBLANK(C4762))),1,-1)</f>
        <v>-1</v>
      </c>
      <c r="J4762" s="0" t="n">
        <f aca="false">IF(ISBLANK(C4760),IF(AND(C4761=C4762,NOT(ISBLANK(C4761)),NOT(ISBLANK(C4762))),1,-1),-1)</f>
        <v>-1</v>
      </c>
      <c r="K4762" s="0" t="n">
        <f aca="false">IF(MAX(H4762:J4762)&lt;0,IF(OR(C4762=C4761,C4761=C4760),1,-1),MAX(H4762:J4762))</f>
        <v>0</v>
      </c>
    </row>
    <row r="4763" customFormat="false" ht="13.8" hidden="false" customHeight="false" outlineLevel="0" collapsed="false">
      <c r="B4763" s="8" t="n">
        <f aca="false">MAX(H4763:K4763)</f>
        <v>0</v>
      </c>
      <c r="C4763" s="11"/>
      <c r="D4763" s="10" t="e">
        <f aca="false">IF($A$1="WLB",INDEX(SupplierNomenclature!$D$1:$D$9996,MATCH(C4763,SupplierNomenclature!$I$1:$I$9996,0)),IF($A$1="BERU",INDEX(beru_assortment!$C$1:$C$10000,MATCH(C4763,beru_assortment!$I$1:$I$10000,0)),IF($A$1="OZON",INDEX(ozon_assortment!$F$3:$F$10000,MATCH(C4763,ozon_assortment!$E$3:$E$10000,0)),0)))</f>
        <v>#N/A</v>
      </c>
      <c r="E4763" s="7" t="n">
        <f aca="false">IF(ISBLANK(C4763), , IF(ISBLANK(C4762), E4761+1, E4762))</f>
        <v>0</v>
      </c>
      <c r="F4763" s="10" t="n">
        <f aca="false">IF(ISBLANK(C4763),,IF(OR(ISBLANK(C4762), C4762="Баркод"),1,F4762+1))</f>
        <v>0</v>
      </c>
      <c r="G4763" s="10" t="n">
        <f aca="false">IF(ISBLANK(C4764), F4763/2,)</f>
        <v>0</v>
      </c>
      <c r="H4763" s="0" t="n">
        <f aca="false">IF(ISBLANK(C4763),0,-1)</f>
        <v>0</v>
      </c>
      <c r="I4763" s="0" t="n">
        <f aca="false">IF(AND(ISBLANK(C4762),NOT(ISBLANK(C4763))),1,-1)</f>
        <v>-1</v>
      </c>
      <c r="J4763" s="0" t="n">
        <f aca="false">IF(ISBLANK(C4761),IF(AND(C4762=C4763,NOT(ISBLANK(C4762)),NOT(ISBLANK(C4763))),1,-1),-1)</f>
        <v>-1</v>
      </c>
      <c r="K4763" s="0" t="n">
        <f aca="false">IF(MAX(H4763:J4763)&lt;0,IF(OR(C4763=C4762,C4762=C4761),1,-1),MAX(H4763:J4763))</f>
        <v>0</v>
      </c>
    </row>
    <row r="4764" customFormat="false" ht="13.8" hidden="false" customHeight="false" outlineLevel="0" collapsed="false">
      <c r="B4764" s="8" t="n">
        <f aca="false">MAX(H4764:K4764)</f>
        <v>0</v>
      </c>
      <c r="C4764" s="11"/>
      <c r="D4764" s="10" t="e">
        <f aca="false">IF($A$1="WLB",INDEX(SupplierNomenclature!$D$1:$D$9996,MATCH(C4764,SupplierNomenclature!$I$1:$I$9996,0)),IF($A$1="BERU",INDEX(beru_assortment!$C$1:$C$10000,MATCH(C4764,beru_assortment!$I$1:$I$10000,0)),IF($A$1="OZON",INDEX(ozon_assortment!$F$3:$F$10000,MATCH(C4764,ozon_assortment!$E$3:$E$10000,0)),0)))</f>
        <v>#N/A</v>
      </c>
      <c r="E4764" s="7" t="n">
        <f aca="false">IF(ISBLANK(C4764), , IF(ISBLANK(C4763), E4762+1, E4763))</f>
        <v>0</v>
      </c>
      <c r="F4764" s="10" t="n">
        <f aca="false">IF(ISBLANK(C4764),,IF(OR(ISBLANK(C4763), C4763="Баркод"),1,F4763+1))</f>
        <v>0</v>
      </c>
      <c r="G4764" s="10" t="n">
        <f aca="false">IF(ISBLANK(C4765), F4764/2,)</f>
        <v>0</v>
      </c>
      <c r="H4764" s="0" t="n">
        <f aca="false">IF(ISBLANK(C4764),0,-1)</f>
        <v>0</v>
      </c>
      <c r="I4764" s="0" t="n">
        <f aca="false">IF(AND(ISBLANK(C4763),NOT(ISBLANK(C4764))),1,-1)</f>
        <v>-1</v>
      </c>
      <c r="J4764" s="0" t="n">
        <f aca="false">IF(ISBLANK(C4762),IF(AND(C4763=C4764,NOT(ISBLANK(C4763)),NOT(ISBLANK(C4764))),1,-1),-1)</f>
        <v>-1</v>
      </c>
      <c r="K4764" s="0" t="n">
        <f aca="false">IF(MAX(H4764:J4764)&lt;0,IF(OR(C4764=C4763,C4763=C4762),1,-1),MAX(H4764:J4764))</f>
        <v>0</v>
      </c>
    </row>
    <row r="4765" customFormat="false" ht="13.8" hidden="false" customHeight="false" outlineLevel="0" collapsed="false">
      <c r="B4765" s="8" t="n">
        <f aca="false">MAX(H4765:K4765)</f>
        <v>0</v>
      </c>
      <c r="C4765" s="11"/>
      <c r="D4765" s="10" t="e">
        <f aca="false">IF($A$1="WLB",INDEX(SupplierNomenclature!$D$1:$D$9996,MATCH(C4765,SupplierNomenclature!$I$1:$I$9996,0)),IF($A$1="BERU",INDEX(beru_assortment!$C$1:$C$10000,MATCH(C4765,beru_assortment!$I$1:$I$10000,0)),IF($A$1="OZON",INDEX(ozon_assortment!$F$3:$F$10000,MATCH(C4765,ozon_assortment!$E$3:$E$10000,0)),0)))</f>
        <v>#N/A</v>
      </c>
      <c r="E4765" s="7" t="n">
        <f aca="false">IF(ISBLANK(C4765), , IF(ISBLANK(C4764), E4763+1, E4764))</f>
        <v>0</v>
      </c>
      <c r="F4765" s="10" t="n">
        <f aca="false">IF(ISBLANK(C4765),,IF(OR(ISBLANK(C4764), C4764="Баркод"),1,F4764+1))</f>
        <v>0</v>
      </c>
      <c r="G4765" s="10" t="n">
        <f aca="false">IF(ISBLANK(C4766), F4765/2,)</f>
        <v>0</v>
      </c>
      <c r="H4765" s="0" t="n">
        <f aca="false">IF(ISBLANK(C4765),0,-1)</f>
        <v>0</v>
      </c>
      <c r="I4765" s="0" t="n">
        <f aca="false">IF(AND(ISBLANK(C4764),NOT(ISBLANK(C4765))),1,-1)</f>
        <v>-1</v>
      </c>
      <c r="J4765" s="0" t="n">
        <f aca="false">IF(ISBLANK(C4763),IF(AND(C4764=C4765,NOT(ISBLANK(C4764)),NOT(ISBLANK(C4765))),1,-1),-1)</f>
        <v>-1</v>
      </c>
      <c r="K4765" s="0" t="n">
        <f aca="false">IF(MAX(H4765:J4765)&lt;0,IF(OR(C4765=C4764,C4764=C4763),1,-1),MAX(H4765:J4765))</f>
        <v>0</v>
      </c>
    </row>
    <row r="4766" customFormat="false" ht="13.8" hidden="false" customHeight="false" outlineLevel="0" collapsed="false">
      <c r="B4766" s="8" t="n">
        <f aca="false">MAX(H4766:K4766)</f>
        <v>0</v>
      </c>
      <c r="C4766" s="11"/>
      <c r="D4766" s="10" t="e">
        <f aca="false">IF($A$1="WLB",INDEX(SupplierNomenclature!$D$1:$D$9996,MATCH(C4766,SupplierNomenclature!$I$1:$I$9996,0)),IF($A$1="BERU",INDEX(beru_assortment!$C$1:$C$10000,MATCH(C4766,beru_assortment!$I$1:$I$10000,0)),IF($A$1="OZON",INDEX(ozon_assortment!$F$3:$F$10000,MATCH(C4766,ozon_assortment!$E$3:$E$10000,0)),0)))</f>
        <v>#N/A</v>
      </c>
      <c r="E4766" s="7" t="n">
        <f aca="false">IF(ISBLANK(C4766), , IF(ISBLANK(C4765), E4764+1, E4765))</f>
        <v>0</v>
      </c>
      <c r="F4766" s="10" t="n">
        <f aca="false">IF(ISBLANK(C4766),,IF(OR(ISBLANK(C4765), C4765="Баркод"),1,F4765+1))</f>
        <v>0</v>
      </c>
      <c r="G4766" s="10" t="n">
        <f aca="false">IF(ISBLANK(C4767), F4766/2,)</f>
        <v>0</v>
      </c>
      <c r="H4766" s="0" t="n">
        <f aca="false">IF(ISBLANK(C4766),0,-1)</f>
        <v>0</v>
      </c>
      <c r="I4766" s="0" t="n">
        <f aca="false">IF(AND(ISBLANK(C4765),NOT(ISBLANK(C4766))),1,-1)</f>
        <v>-1</v>
      </c>
      <c r="J4766" s="0" t="n">
        <f aca="false">IF(ISBLANK(C4764),IF(AND(C4765=C4766,NOT(ISBLANK(C4765)),NOT(ISBLANK(C4766))),1,-1),-1)</f>
        <v>-1</v>
      </c>
      <c r="K4766" s="0" t="n">
        <f aca="false">IF(MAX(H4766:J4766)&lt;0,IF(OR(C4766=C4765,C4765=C4764),1,-1),MAX(H4766:J4766))</f>
        <v>0</v>
      </c>
    </row>
    <row r="4767" customFormat="false" ht="13.8" hidden="false" customHeight="false" outlineLevel="0" collapsed="false">
      <c r="B4767" s="8" t="n">
        <f aca="false">MAX(H4767:K4767)</f>
        <v>0</v>
      </c>
      <c r="C4767" s="11"/>
      <c r="D4767" s="10" t="e">
        <f aca="false">IF($A$1="WLB",INDEX(SupplierNomenclature!$D$1:$D$9996,MATCH(C4767,SupplierNomenclature!$I$1:$I$9996,0)),IF($A$1="BERU",INDEX(beru_assortment!$C$1:$C$10000,MATCH(C4767,beru_assortment!$I$1:$I$10000,0)),IF($A$1="OZON",INDEX(ozon_assortment!$F$3:$F$10000,MATCH(C4767,ozon_assortment!$E$3:$E$10000,0)),0)))</f>
        <v>#N/A</v>
      </c>
      <c r="E4767" s="7" t="n">
        <f aca="false">IF(ISBLANK(C4767), , IF(ISBLANK(C4766), E4765+1, E4766))</f>
        <v>0</v>
      </c>
      <c r="F4767" s="10" t="n">
        <f aca="false">IF(ISBLANK(C4767),,IF(OR(ISBLANK(C4766), C4766="Баркод"),1,F4766+1))</f>
        <v>0</v>
      </c>
      <c r="G4767" s="10" t="n">
        <f aca="false">IF(ISBLANK(C4768), F4767/2,)</f>
        <v>0</v>
      </c>
      <c r="H4767" s="0" t="n">
        <f aca="false">IF(ISBLANK(C4767),0,-1)</f>
        <v>0</v>
      </c>
      <c r="I4767" s="0" t="n">
        <f aca="false">IF(AND(ISBLANK(C4766),NOT(ISBLANK(C4767))),1,-1)</f>
        <v>-1</v>
      </c>
      <c r="J4767" s="0" t="n">
        <f aca="false">IF(ISBLANK(C4765),IF(AND(C4766=C4767,NOT(ISBLANK(C4766)),NOT(ISBLANK(C4767))),1,-1),-1)</f>
        <v>-1</v>
      </c>
      <c r="K4767" s="0" t="n">
        <f aca="false">IF(MAX(H4767:J4767)&lt;0,IF(OR(C4767=C4766,C4766=C4765),1,-1),MAX(H4767:J4767))</f>
        <v>0</v>
      </c>
    </row>
    <row r="4768" customFormat="false" ht="13.8" hidden="false" customHeight="false" outlineLevel="0" collapsed="false">
      <c r="B4768" s="8" t="n">
        <f aca="false">MAX(H4768:K4768)</f>
        <v>0</v>
      </c>
      <c r="C4768" s="11"/>
      <c r="D4768" s="10" t="e">
        <f aca="false">IF($A$1="WLB",INDEX(SupplierNomenclature!$D$1:$D$9996,MATCH(C4768,SupplierNomenclature!$I$1:$I$9996,0)),IF($A$1="BERU",INDEX(beru_assortment!$C$1:$C$10000,MATCH(C4768,beru_assortment!$I$1:$I$10000,0)),IF($A$1="OZON",INDEX(ozon_assortment!$F$3:$F$10000,MATCH(C4768,ozon_assortment!$E$3:$E$10000,0)),0)))</f>
        <v>#N/A</v>
      </c>
      <c r="E4768" s="7" t="n">
        <f aca="false">IF(ISBLANK(C4768), , IF(ISBLANK(C4767), E4766+1, E4767))</f>
        <v>0</v>
      </c>
      <c r="F4768" s="10" t="n">
        <f aca="false">IF(ISBLANK(C4768),,IF(OR(ISBLANK(C4767), C4767="Баркод"),1,F4767+1))</f>
        <v>0</v>
      </c>
      <c r="G4768" s="10" t="n">
        <f aca="false">IF(ISBLANK(C4769), F4768/2,)</f>
        <v>0</v>
      </c>
      <c r="H4768" s="0" t="n">
        <f aca="false">IF(ISBLANK(C4768),0,-1)</f>
        <v>0</v>
      </c>
      <c r="I4768" s="0" t="n">
        <f aca="false">IF(AND(ISBLANK(C4767),NOT(ISBLANK(C4768))),1,-1)</f>
        <v>-1</v>
      </c>
      <c r="J4768" s="0" t="n">
        <f aca="false">IF(ISBLANK(C4766),IF(AND(C4767=C4768,NOT(ISBLANK(C4767)),NOT(ISBLANK(C4768))),1,-1),-1)</f>
        <v>-1</v>
      </c>
      <c r="K4768" s="0" t="n">
        <f aca="false">IF(MAX(H4768:J4768)&lt;0,IF(OR(C4768=C4767,C4767=C4766),1,-1),MAX(H4768:J4768))</f>
        <v>0</v>
      </c>
    </row>
    <row r="4769" customFormat="false" ht="13.8" hidden="false" customHeight="false" outlineLevel="0" collapsed="false">
      <c r="B4769" s="8" t="n">
        <f aca="false">MAX(H4769:K4769)</f>
        <v>0</v>
      </c>
      <c r="C4769" s="11"/>
      <c r="D4769" s="10" t="e">
        <f aca="false">IF($A$1="WLB",INDEX(SupplierNomenclature!$D$1:$D$9996,MATCH(C4769,SupplierNomenclature!$I$1:$I$9996,0)),IF($A$1="BERU",INDEX(beru_assortment!$C$1:$C$10000,MATCH(C4769,beru_assortment!$I$1:$I$10000,0)),IF($A$1="OZON",INDEX(ozon_assortment!$F$3:$F$10000,MATCH(C4769,ozon_assortment!$E$3:$E$10000,0)),0)))</f>
        <v>#N/A</v>
      </c>
      <c r="E4769" s="7" t="n">
        <f aca="false">IF(ISBLANK(C4769), , IF(ISBLANK(C4768), E4767+1, E4768))</f>
        <v>0</v>
      </c>
      <c r="F4769" s="10" t="n">
        <f aca="false">IF(ISBLANK(C4769),,IF(OR(ISBLANK(C4768), C4768="Баркод"),1,F4768+1))</f>
        <v>0</v>
      </c>
      <c r="G4769" s="10" t="n">
        <f aca="false">IF(ISBLANK(C4770), F4769/2,)</f>
        <v>0</v>
      </c>
      <c r="H4769" s="0" t="n">
        <f aca="false">IF(ISBLANK(C4769),0,-1)</f>
        <v>0</v>
      </c>
      <c r="I4769" s="0" t="n">
        <f aca="false">IF(AND(ISBLANK(C4768),NOT(ISBLANK(C4769))),1,-1)</f>
        <v>-1</v>
      </c>
      <c r="J4769" s="0" t="n">
        <f aca="false">IF(ISBLANK(C4767),IF(AND(C4768=C4769,NOT(ISBLANK(C4768)),NOT(ISBLANK(C4769))),1,-1),-1)</f>
        <v>-1</v>
      </c>
      <c r="K4769" s="0" t="n">
        <f aca="false">IF(MAX(H4769:J4769)&lt;0,IF(OR(C4769=C4768,C4768=C4767),1,-1),MAX(H4769:J4769))</f>
        <v>0</v>
      </c>
    </row>
    <row r="4770" customFormat="false" ht="13.8" hidden="false" customHeight="false" outlineLevel="0" collapsed="false">
      <c r="B4770" s="8" t="n">
        <f aca="false">MAX(H4770:K4770)</f>
        <v>0</v>
      </c>
      <c r="C4770" s="11"/>
      <c r="D4770" s="10" t="e">
        <f aca="false">IF($A$1="WLB",INDEX(SupplierNomenclature!$D$1:$D$9996,MATCH(C4770,SupplierNomenclature!$I$1:$I$9996,0)),IF($A$1="BERU",INDEX(beru_assortment!$C$1:$C$10000,MATCH(C4770,beru_assortment!$I$1:$I$10000,0)),IF($A$1="OZON",INDEX(ozon_assortment!$F$3:$F$10000,MATCH(C4770,ozon_assortment!$E$3:$E$10000,0)),0)))</f>
        <v>#N/A</v>
      </c>
      <c r="E4770" s="7" t="n">
        <f aca="false">IF(ISBLANK(C4770), , IF(ISBLANK(C4769), E4768+1, E4769))</f>
        <v>0</v>
      </c>
      <c r="F4770" s="10" t="n">
        <f aca="false">IF(ISBLANK(C4770),,IF(OR(ISBLANK(C4769), C4769="Баркод"),1,F4769+1))</f>
        <v>0</v>
      </c>
      <c r="G4770" s="10" t="n">
        <f aca="false">IF(ISBLANK(C4771), F4770/2,)</f>
        <v>0</v>
      </c>
      <c r="H4770" s="0" t="n">
        <f aca="false">IF(ISBLANK(C4770),0,-1)</f>
        <v>0</v>
      </c>
      <c r="I4770" s="0" t="n">
        <f aca="false">IF(AND(ISBLANK(C4769),NOT(ISBLANK(C4770))),1,-1)</f>
        <v>-1</v>
      </c>
      <c r="J4770" s="0" t="n">
        <f aca="false">IF(ISBLANK(C4768),IF(AND(C4769=C4770,NOT(ISBLANK(C4769)),NOT(ISBLANK(C4770))),1,-1),-1)</f>
        <v>-1</v>
      </c>
      <c r="K4770" s="0" t="n">
        <f aca="false">IF(MAX(H4770:J4770)&lt;0,IF(OR(C4770=C4769,C4769=C4768),1,-1),MAX(H4770:J4770))</f>
        <v>0</v>
      </c>
    </row>
    <row r="4771" customFormat="false" ht="13.8" hidden="false" customHeight="false" outlineLevel="0" collapsed="false">
      <c r="B4771" s="8" t="n">
        <f aca="false">MAX(H4771:K4771)</f>
        <v>0</v>
      </c>
      <c r="C4771" s="11"/>
      <c r="D4771" s="10" t="e">
        <f aca="false">IF($A$1="WLB",INDEX(SupplierNomenclature!$D$1:$D$9996,MATCH(C4771,SupplierNomenclature!$I$1:$I$9996,0)),IF($A$1="BERU",INDEX(beru_assortment!$C$1:$C$10000,MATCH(C4771,beru_assortment!$I$1:$I$10000,0)),IF($A$1="OZON",INDEX(ozon_assortment!$F$3:$F$10000,MATCH(C4771,ozon_assortment!$E$3:$E$10000,0)),0)))</f>
        <v>#N/A</v>
      </c>
      <c r="E4771" s="7" t="n">
        <f aca="false">IF(ISBLANK(C4771), , IF(ISBLANK(C4770), E4769+1, E4770))</f>
        <v>0</v>
      </c>
      <c r="F4771" s="10" t="n">
        <f aca="false">IF(ISBLANK(C4771),,IF(OR(ISBLANK(C4770), C4770="Баркод"),1,F4770+1))</f>
        <v>0</v>
      </c>
      <c r="G4771" s="10" t="n">
        <f aca="false">IF(ISBLANK(C4772), F4771/2,)</f>
        <v>0</v>
      </c>
      <c r="H4771" s="0" t="n">
        <f aca="false">IF(ISBLANK(C4771),0,-1)</f>
        <v>0</v>
      </c>
      <c r="I4771" s="0" t="n">
        <f aca="false">IF(AND(ISBLANK(C4770),NOT(ISBLANK(C4771))),1,-1)</f>
        <v>-1</v>
      </c>
      <c r="J4771" s="0" t="n">
        <f aca="false">IF(ISBLANK(C4769),IF(AND(C4770=C4771,NOT(ISBLANK(C4770)),NOT(ISBLANK(C4771))),1,-1),-1)</f>
        <v>-1</v>
      </c>
      <c r="K4771" s="0" t="n">
        <f aca="false">IF(MAX(H4771:J4771)&lt;0,IF(OR(C4771=C4770,C4770=C4769),1,-1),MAX(H4771:J4771))</f>
        <v>0</v>
      </c>
    </row>
    <row r="4772" customFormat="false" ht="13.8" hidden="false" customHeight="false" outlineLevel="0" collapsed="false">
      <c r="B4772" s="8" t="n">
        <f aca="false">MAX(H4772:K4772)</f>
        <v>0</v>
      </c>
      <c r="C4772" s="11"/>
      <c r="D4772" s="10" t="e">
        <f aca="false">IF($A$1="WLB",INDEX(SupplierNomenclature!$D$1:$D$9996,MATCH(C4772,SupplierNomenclature!$I$1:$I$9996,0)),IF($A$1="BERU",INDEX(beru_assortment!$C$1:$C$10000,MATCH(C4772,beru_assortment!$I$1:$I$10000,0)),IF($A$1="OZON",INDEX(ozon_assortment!$F$3:$F$10000,MATCH(C4772,ozon_assortment!$E$3:$E$10000,0)),0)))</f>
        <v>#N/A</v>
      </c>
      <c r="E4772" s="7" t="n">
        <f aca="false">IF(ISBLANK(C4772), , IF(ISBLANK(C4771), E4770+1, E4771))</f>
        <v>0</v>
      </c>
      <c r="F4772" s="10" t="n">
        <f aca="false">IF(ISBLANK(C4772),,IF(OR(ISBLANK(C4771), C4771="Баркод"),1,F4771+1))</f>
        <v>0</v>
      </c>
      <c r="G4772" s="10" t="n">
        <f aca="false">IF(ISBLANK(C4773), F4772/2,)</f>
        <v>0</v>
      </c>
      <c r="H4772" s="0" t="n">
        <f aca="false">IF(ISBLANK(C4772),0,-1)</f>
        <v>0</v>
      </c>
      <c r="I4772" s="0" t="n">
        <f aca="false">IF(AND(ISBLANK(C4771),NOT(ISBLANK(C4772))),1,-1)</f>
        <v>-1</v>
      </c>
      <c r="J4772" s="0" t="n">
        <f aca="false">IF(ISBLANK(C4770),IF(AND(C4771=C4772,NOT(ISBLANK(C4771)),NOT(ISBLANK(C4772))),1,-1),-1)</f>
        <v>-1</v>
      </c>
      <c r="K4772" s="0" t="n">
        <f aca="false">IF(MAX(H4772:J4772)&lt;0,IF(OR(C4772=C4771,C4771=C4770),1,-1),MAX(H4772:J4772))</f>
        <v>0</v>
      </c>
    </row>
    <row r="4773" customFormat="false" ht="13.8" hidden="false" customHeight="false" outlineLevel="0" collapsed="false">
      <c r="B4773" s="8" t="n">
        <f aca="false">MAX(H4773:K4773)</f>
        <v>0</v>
      </c>
      <c r="C4773" s="11"/>
      <c r="D4773" s="10" t="e">
        <f aca="false">IF($A$1="WLB",INDEX(SupplierNomenclature!$D$1:$D$9996,MATCH(C4773,SupplierNomenclature!$I$1:$I$9996,0)),IF($A$1="BERU",INDEX(beru_assortment!$C$1:$C$10000,MATCH(C4773,beru_assortment!$I$1:$I$10000,0)),IF($A$1="OZON",INDEX(ozon_assortment!$F$3:$F$10000,MATCH(C4773,ozon_assortment!$E$3:$E$10000,0)),0)))</f>
        <v>#N/A</v>
      </c>
      <c r="E4773" s="7" t="n">
        <f aca="false">IF(ISBLANK(C4773), , IF(ISBLANK(C4772), E4771+1, E4772))</f>
        <v>0</v>
      </c>
      <c r="F4773" s="10" t="n">
        <f aca="false">IF(ISBLANK(C4773),,IF(OR(ISBLANK(C4772), C4772="Баркод"),1,F4772+1))</f>
        <v>0</v>
      </c>
      <c r="G4773" s="10" t="n">
        <f aca="false">IF(ISBLANK(C4774), F4773/2,)</f>
        <v>0</v>
      </c>
      <c r="H4773" s="0" t="n">
        <f aca="false">IF(ISBLANK(C4773),0,-1)</f>
        <v>0</v>
      </c>
      <c r="I4773" s="0" t="n">
        <f aca="false">IF(AND(ISBLANK(C4772),NOT(ISBLANK(C4773))),1,-1)</f>
        <v>-1</v>
      </c>
      <c r="J4773" s="0" t="n">
        <f aca="false">IF(ISBLANK(C4771),IF(AND(C4772=C4773,NOT(ISBLANK(C4772)),NOT(ISBLANK(C4773))),1,-1),-1)</f>
        <v>-1</v>
      </c>
      <c r="K4773" s="0" t="n">
        <f aca="false">IF(MAX(H4773:J4773)&lt;0,IF(OR(C4773=C4772,C4772=C4771),1,-1),MAX(H4773:J4773))</f>
        <v>0</v>
      </c>
    </row>
    <row r="4774" customFormat="false" ht="13.8" hidden="false" customHeight="false" outlineLevel="0" collapsed="false">
      <c r="B4774" s="8" t="n">
        <f aca="false">MAX(H4774:K4774)</f>
        <v>0</v>
      </c>
      <c r="C4774" s="11"/>
      <c r="D4774" s="10" t="e">
        <f aca="false">IF($A$1="WLB",INDEX(SupplierNomenclature!$D$1:$D$9996,MATCH(C4774,SupplierNomenclature!$I$1:$I$9996,0)),IF($A$1="BERU",INDEX(beru_assortment!$C$1:$C$10000,MATCH(C4774,beru_assortment!$I$1:$I$10000,0)),IF($A$1="OZON",INDEX(ozon_assortment!$F$3:$F$10000,MATCH(C4774,ozon_assortment!$E$3:$E$10000,0)),0)))</f>
        <v>#N/A</v>
      </c>
      <c r="E4774" s="7" t="n">
        <f aca="false">IF(ISBLANK(C4774), , IF(ISBLANK(C4773), E4772+1, E4773))</f>
        <v>0</v>
      </c>
      <c r="F4774" s="10" t="n">
        <f aca="false">IF(ISBLANK(C4774),,IF(OR(ISBLANK(C4773), C4773="Баркод"),1,F4773+1))</f>
        <v>0</v>
      </c>
      <c r="G4774" s="10" t="n">
        <f aca="false">IF(ISBLANK(C4775), F4774/2,)</f>
        <v>0</v>
      </c>
      <c r="H4774" s="0" t="n">
        <f aca="false">IF(ISBLANK(C4774),0,-1)</f>
        <v>0</v>
      </c>
      <c r="I4774" s="0" t="n">
        <f aca="false">IF(AND(ISBLANK(C4773),NOT(ISBLANK(C4774))),1,-1)</f>
        <v>-1</v>
      </c>
      <c r="J4774" s="0" t="n">
        <f aca="false">IF(ISBLANK(C4772),IF(AND(C4773=C4774,NOT(ISBLANK(C4773)),NOT(ISBLANK(C4774))),1,-1),-1)</f>
        <v>-1</v>
      </c>
      <c r="K4774" s="0" t="n">
        <f aca="false">IF(MAX(H4774:J4774)&lt;0,IF(OR(C4774=C4773,C4773=C4772),1,-1),MAX(H4774:J4774))</f>
        <v>0</v>
      </c>
    </row>
    <row r="4775" customFormat="false" ht="13.8" hidden="false" customHeight="false" outlineLevel="0" collapsed="false">
      <c r="B4775" s="8" t="n">
        <f aca="false">MAX(H4775:K4775)</f>
        <v>0</v>
      </c>
      <c r="C4775" s="11"/>
      <c r="D4775" s="10" t="e">
        <f aca="false">IF($A$1="WLB",INDEX(SupplierNomenclature!$D$1:$D$9996,MATCH(C4775,SupplierNomenclature!$I$1:$I$9996,0)),IF($A$1="BERU",INDEX(beru_assortment!$C$1:$C$10000,MATCH(C4775,beru_assortment!$I$1:$I$10000,0)),IF($A$1="OZON",INDEX(ozon_assortment!$F$3:$F$10000,MATCH(C4775,ozon_assortment!$E$3:$E$10000,0)),0)))</f>
        <v>#N/A</v>
      </c>
      <c r="E4775" s="7" t="n">
        <f aca="false">IF(ISBLANK(C4775), , IF(ISBLANK(C4774), E4773+1, E4774))</f>
        <v>0</v>
      </c>
      <c r="F4775" s="10" t="n">
        <f aca="false">IF(ISBLANK(C4775),,IF(OR(ISBLANK(C4774), C4774="Баркод"),1,F4774+1))</f>
        <v>0</v>
      </c>
      <c r="G4775" s="10" t="n">
        <f aca="false">IF(ISBLANK(C4776), F4775/2,)</f>
        <v>0</v>
      </c>
      <c r="H4775" s="0" t="n">
        <f aca="false">IF(ISBLANK(C4775),0,-1)</f>
        <v>0</v>
      </c>
      <c r="I4775" s="0" t="n">
        <f aca="false">IF(AND(ISBLANK(C4774),NOT(ISBLANK(C4775))),1,-1)</f>
        <v>-1</v>
      </c>
      <c r="J4775" s="0" t="n">
        <f aca="false">IF(ISBLANK(C4773),IF(AND(C4774=C4775,NOT(ISBLANK(C4774)),NOT(ISBLANK(C4775))),1,-1),-1)</f>
        <v>-1</v>
      </c>
      <c r="K4775" s="0" t="n">
        <f aca="false">IF(MAX(H4775:J4775)&lt;0,IF(OR(C4775=C4774,C4774=C4773),1,-1),MAX(H4775:J4775))</f>
        <v>0</v>
      </c>
    </row>
    <row r="4776" customFormat="false" ht="13.8" hidden="false" customHeight="false" outlineLevel="0" collapsed="false">
      <c r="B4776" s="8" t="n">
        <f aca="false">MAX(H4776:K4776)</f>
        <v>0</v>
      </c>
      <c r="C4776" s="11"/>
      <c r="D4776" s="10" t="e">
        <f aca="false">IF($A$1="WLB",INDEX(SupplierNomenclature!$D$1:$D$9996,MATCH(C4776,SupplierNomenclature!$I$1:$I$9996,0)),IF($A$1="BERU",INDEX(beru_assortment!$C$1:$C$10000,MATCH(C4776,beru_assortment!$I$1:$I$10000,0)),IF($A$1="OZON",INDEX(ozon_assortment!$F$3:$F$10000,MATCH(C4776,ozon_assortment!$E$3:$E$10000,0)),0)))</f>
        <v>#N/A</v>
      </c>
      <c r="E4776" s="7" t="n">
        <f aca="false">IF(ISBLANK(C4776), , IF(ISBLANK(C4775), E4774+1, E4775))</f>
        <v>0</v>
      </c>
      <c r="F4776" s="10" t="n">
        <f aca="false">IF(ISBLANK(C4776),,IF(OR(ISBLANK(C4775), C4775="Баркод"),1,F4775+1))</f>
        <v>0</v>
      </c>
      <c r="G4776" s="10" t="n">
        <f aca="false">IF(ISBLANK(C4777), F4776/2,)</f>
        <v>0</v>
      </c>
      <c r="H4776" s="0" t="n">
        <f aca="false">IF(ISBLANK(C4776),0,-1)</f>
        <v>0</v>
      </c>
      <c r="I4776" s="0" t="n">
        <f aca="false">IF(AND(ISBLANK(C4775),NOT(ISBLANK(C4776))),1,-1)</f>
        <v>-1</v>
      </c>
      <c r="J4776" s="0" t="n">
        <f aca="false">IF(ISBLANK(C4774),IF(AND(C4775=C4776,NOT(ISBLANK(C4775)),NOT(ISBLANK(C4776))),1,-1),-1)</f>
        <v>-1</v>
      </c>
      <c r="K4776" s="0" t="n">
        <f aca="false">IF(MAX(H4776:J4776)&lt;0,IF(OR(C4776=C4775,C4775=C4774),1,-1),MAX(H4776:J4776))</f>
        <v>0</v>
      </c>
    </row>
    <row r="4777" customFormat="false" ht="13.8" hidden="false" customHeight="false" outlineLevel="0" collapsed="false">
      <c r="B4777" s="8" t="n">
        <f aca="false">MAX(H4777:K4777)</f>
        <v>0</v>
      </c>
      <c r="C4777" s="11"/>
      <c r="D4777" s="10" t="e">
        <f aca="false">IF($A$1="WLB",INDEX(SupplierNomenclature!$D$1:$D$9996,MATCH(C4777,SupplierNomenclature!$I$1:$I$9996,0)),IF($A$1="BERU",INDEX(beru_assortment!$C$1:$C$10000,MATCH(C4777,beru_assortment!$I$1:$I$10000,0)),IF($A$1="OZON",INDEX(ozon_assortment!$F$3:$F$10000,MATCH(C4777,ozon_assortment!$E$3:$E$10000,0)),0)))</f>
        <v>#N/A</v>
      </c>
      <c r="E4777" s="7" t="n">
        <f aca="false">IF(ISBLANK(C4777), , IF(ISBLANK(C4776), E4775+1, E4776))</f>
        <v>0</v>
      </c>
      <c r="F4777" s="10" t="n">
        <f aca="false">IF(ISBLANK(C4777),,IF(OR(ISBLANK(C4776), C4776="Баркод"),1,F4776+1))</f>
        <v>0</v>
      </c>
      <c r="G4777" s="10" t="n">
        <f aca="false">IF(ISBLANK(C4778), F4777/2,)</f>
        <v>0</v>
      </c>
      <c r="H4777" s="0" t="n">
        <f aca="false">IF(ISBLANK(C4777),0,-1)</f>
        <v>0</v>
      </c>
      <c r="I4777" s="0" t="n">
        <f aca="false">IF(AND(ISBLANK(C4776),NOT(ISBLANK(C4777))),1,-1)</f>
        <v>-1</v>
      </c>
      <c r="J4777" s="0" t="n">
        <f aca="false">IF(ISBLANK(C4775),IF(AND(C4776=C4777,NOT(ISBLANK(C4776)),NOT(ISBLANK(C4777))),1,-1),-1)</f>
        <v>-1</v>
      </c>
      <c r="K4777" s="0" t="n">
        <f aca="false">IF(MAX(H4777:J4777)&lt;0,IF(OR(C4777=C4776,C4776=C4775),1,-1),MAX(H4777:J4777))</f>
        <v>0</v>
      </c>
    </row>
    <row r="4778" customFormat="false" ht="13.8" hidden="false" customHeight="false" outlineLevel="0" collapsed="false">
      <c r="B4778" s="8" t="n">
        <f aca="false">MAX(H4778:K4778)</f>
        <v>0</v>
      </c>
      <c r="C4778" s="11"/>
      <c r="D4778" s="10" t="e">
        <f aca="false">IF($A$1="WLB",INDEX(SupplierNomenclature!$D$1:$D$9996,MATCH(C4778,SupplierNomenclature!$I$1:$I$9996,0)),IF($A$1="BERU",INDEX(beru_assortment!$C$1:$C$10000,MATCH(C4778,beru_assortment!$I$1:$I$10000,0)),IF($A$1="OZON",INDEX(ozon_assortment!$F$3:$F$10000,MATCH(C4778,ozon_assortment!$E$3:$E$10000,0)),0)))</f>
        <v>#N/A</v>
      </c>
      <c r="E4778" s="7" t="n">
        <f aca="false">IF(ISBLANK(C4778), , IF(ISBLANK(C4777), E4776+1, E4777))</f>
        <v>0</v>
      </c>
      <c r="F4778" s="10" t="n">
        <f aca="false">IF(ISBLANK(C4778),,IF(OR(ISBLANK(C4777), C4777="Баркод"),1,F4777+1))</f>
        <v>0</v>
      </c>
      <c r="G4778" s="10" t="n">
        <f aca="false">IF(ISBLANK(C4779), F4778/2,)</f>
        <v>0</v>
      </c>
      <c r="H4778" s="0" t="n">
        <f aca="false">IF(ISBLANK(C4778),0,-1)</f>
        <v>0</v>
      </c>
      <c r="I4778" s="0" t="n">
        <f aca="false">IF(AND(ISBLANK(C4777),NOT(ISBLANK(C4778))),1,-1)</f>
        <v>-1</v>
      </c>
      <c r="J4778" s="0" t="n">
        <f aca="false">IF(ISBLANK(C4776),IF(AND(C4777=C4778,NOT(ISBLANK(C4777)),NOT(ISBLANK(C4778))),1,-1),-1)</f>
        <v>-1</v>
      </c>
      <c r="K4778" s="0" t="n">
        <f aca="false">IF(MAX(H4778:J4778)&lt;0,IF(OR(C4778=C4777,C4777=C4776),1,-1),MAX(H4778:J4778))</f>
        <v>0</v>
      </c>
    </row>
    <row r="4779" customFormat="false" ht="13.8" hidden="false" customHeight="false" outlineLevel="0" collapsed="false">
      <c r="B4779" s="8" t="n">
        <f aca="false">MAX(H4779:K4779)</f>
        <v>0</v>
      </c>
      <c r="C4779" s="11"/>
      <c r="D4779" s="10" t="e">
        <f aca="false">IF($A$1="WLB",INDEX(SupplierNomenclature!$D$1:$D$9996,MATCH(C4779,SupplierNomenclature!$I$1:$I$9996,0)),IF($A$1="BERU",INDEX(beru_assortment!$C$1:$C$10000,MATCH(C4779,beru_assortment!$I$1:$I$10000,0)),IF($A$1="OZON",INDEX(ozon_assortment!$F$3:$F$10000,MATCH(C4779,ozon_assortment!$E$3:$E$10000,0)),0)))</f>
        <v>#N/A</v>
      </c>
      <c r="E4779" s="7" t="n">
        <f aca="false">IF(ISBLANK(C4779), , IF(ISBLANK(C4778), E4777+1, E4778))</f>
        <v>0</v>
      </c>
      <c r="F4779" s="10" t="n">
        <f aca="false">IF(ISBLANK(C4779),,IF(OR(ISBLANK(C4778), C4778="Баркод"),1,F4778+1))</f>
        <v>0</v>
      </c>
      <c r="G4779" s="10" t="n">
        <f aca="false">IF(ISBLANK(C4780), F4779/2,)</f>
        <v>0</v>
      </c>
      <c r="H4779" s="0" t="n">
        <f aca="false">IF(ISBLANK(C4779),0,-1)</f>
        <v>0</v>
      </c>
      <c r="I4779" s="0" t="n">
        <f aca="false">IF(AND(ISBLANK(C4778),NOT(ISBLANK(C4779))),1,-1)</f>
        <v>-1</v>
      </c>
      <c r="J4779" s="0" t="n">
        <f aca="false">IF(ISBLANK(C4777),IF(AND(C4778=C4779,NOT(ISBLANK(C4778)),NOT(ISBLANK(C4779))),1,-1),-1)</f>
        <v>-1</v>
      </c>
      <c r="K4779" s="0" t="n">
        <f aca="false">IF(MAX(H4779:J4779)&lt;0,IF(OR(C4779=C4778,C4778=C4777),1,-1),MAX(H4779:J4779))</f>
        <v>0</v>
      </c>
    </row>
    <row r="4780" customFormat="false" ht="13.8" hidden="false" customHeight="false" outlineLevel="0" collapsed="false">
      <c r="B4780" s="8" t="n">
        <f aca="false">MAX(H4780:K4780)</f>
        <v>0</v>
      </c>
      <c r="C4780" s="11"/>
      <c r="D4780" s="10" t="e">
        <f aca="false">IF($A$1="WLB",INDEX(SupplierNomenclature!$D$1:$D$9996,MATCH(C4780,SupplierNomenclature!$I$1:$I$9996,0)),IF($A$1="BERU",INDEX(beru_assortment!$C$1:$C$10000,MATCH(C4780,beru_assortment!$I$1:$I$10000,0)),IF($A$1="OZON",INDEX(ozon_assortment!$F$3:$F$10000,MATCH(C4780,ozon_assortment!$E$3:$E$10000,0)),0)))</f>
        <v>#N/A</v>
      </c>
      <c r="E4780" s="7" t="n">
        <f aca="false">IF(ISBLANK(C4780), , IF(ISBLANK(C4779), E4778+1, E4779))</f>
        <v>0</v>
      </c>
      <c r="F4780" s="10" t="n">
        <f aca="false">IF(ISBLANK(C4780),,IF(OR(ISBLANK(C4779), C4779="Баркод"),1,F4779+1))</f>
        <v>0</v>
      </c>
      <c r="G4780" s="10" t="n">
        <f aca="false">IF(ISBLANK(C4781), F4780/2,)</f>
        <v>0</v>
      </c>
      <c r="H4780" s="0" t="n">
        <f aca="false">IF(ISBLANK(C4780),0,-1)</f>
        <v>0</v>
      </c>
      <c r="I4780" s="0" t="n">
        <f aca="false">IF(AND(ISBLANK(C4779),NOT(ISBLANK(C4780))),1,-1)</f>
        <v>-1</v>
      </c>
      <c r="J4780" s="0" t="n">
        <f aca="false">IF(ISBLANK(C4778),IF(AND(C4779=C4780,NOT(ISBLANK(C4779)),NOT(ISBLANK(C4780))),1,-1),-1)</f>
        <v>-1</v>
      </c>
      <c r="K4780" s="0" t="n">
        <f aca="false">IF(MAX(H4780:J4780)&lt;0,IF(OR(C4780=C4779,C4779=C4778),1,-1),MAX(H4780:J4780))</f>
        <v>0</v>
      </c>
    </row>
    <row r="4781" customFormat="false" ht="13.8" hidden="false" customHeight="false" outlineLevel="0" collapsed="false">
      <c r="B4781" s="8" t="n">
        <f aca="false">MAX(H4781:K4781)</f>
        <v>0</v>
      </c>
      <c r="C4781" s="11"/>
      <c r="D4781" s="10" t="e">
        <f aca="false">IF($A$1="WLB",INDEX(SupplierNomenclature!$D$1:$D$9996,MATCH(C4781,SupplierNomenclature!$I$1:$I$9996,0)),IF($A$1="BERU",INDEX(beru_assortment!$C$1:$C$10000,MATCH(C4781,beru_assortment!$I$1:$I$10000,0)),IF($A$1="OZON",INDEX(ozon_assortment!$F$3:$F$10000,MATCH(C4781,ozon_assortment!$E$3:$E$10000,0)),0)))</f>
        <v>#N/A</v>
      </c>
      <c r="E4781" s="7" t="n">
        <f aca="false">IF(ISBLANK(C4781), , IF(ISBLANK(C4780), E4779+1, E4780))</f>
        <v>0</v>
      </c>
      <c r="F4781" s="10" t="n">
        <f aca="false">IF(ISBLANK(C4781),,IF(OR(ISBLANK(C4780), C4780="Баркод"),1,F4780+1))</f>
        <v>0</v>
      </c>
      <c r="G4781" s="10" t="n">
        <f aca="false">IF(ISBLANK(C4782), F4781/2,)</f>
        <v>0</v>
      </c>
      <c r="H4781" s="0" t="n">
        <f aca="false">IF(ISBLANK(C4781),0,-1)</f>
        <v>0</v>
      </c>
      <c r="I4781" s="0" t="n">
        <f aca="false">IF(AND(ISBLANK(C4780),NOT(ISBLANK(C4781))),1,-1)</f>
        <v>-1</v>
      </c>
      <c r="J4781" s="0" t="n">
        <f aca="false">IF(ISBLANK(C4779),IF(AND(C4780=C4781,NOT(ISBLANK(C4780)),NOT(ISBLANK(C4781))),1,-1),-1)</f>
        <v>-1</v>
      </c>
      <c r="K4781" s="0" t="n">
        <f aca="false">IF(MAX(H4781:J4781)&lt;0,IF(OR(C4781=C4780,C4780=C4779),1,-1),MAX(H4781:J4781))</f>
        <v>0</v>
      </c>
    </row>
    <row r="4782" customFormat="false" ht="13.8" hidden="false" customHeight="false" outlineLevel="0" collapsed="false">
      <c r="B4782" s="8" t="n">
        <f aca="false">MAX(H4782:K4782)</f>
        <v>0</v>
      </c>
      <c r="C4782" s="11"/>
      <c r="D4782" s="10" t="e">
        <f aca="false">IF($A$1="WLB",INDEX(SupplierNomenclature!$D$1:$D$9996,MATCH(C4782,SupplierNomenclature!$I$1:$I$9996,0)),IF($A$1="BERU",INDEX(beru_assortment!$C$1:$C$10000,MATCH(C4782,beru_assortment!$I$1:$I$10000,0)),IF($A$1="OZON",INDEX(ozon_assortment!$F$3:$F$10000,MATCH(C4782,ozon_assortment!$E$3:$E$10000,0)),0)))</f>
        <v>#N/A</v>
      </c>
      <c r="E4782" s="7" t="n">
        <f aca="false">IF(ISBLANK(C4782), , IF(ISBLANK(C4781), E4780+1, E4781))</f>
        <v>0</v>
      </c>
      <c r="F4782" s="10" t="n">
        <f aca="false">IF(ISBLANK(C4782),,IF(OR(ISBLANK(C4781), C4781="Баркод"),1,F4781+1))</f>
        <v>0</v>
      </c>
      <c r="G4782" s="10" t="n">
        <f aca="false">IF(ISBLANK(C4783), F4782/2,)</f>
        <v>0</v>
      </c>
      <c r="H4782" s="0" t="n">
        <f aca="false">IF(ISBLANK(C4782),0,-1)</f>
        <v>0</v>
      </c>
      <c r="I4782" s="0" t="n">
        <f aca="false">IF(AND(ISBLANK(C4781),NOT(ISBLANK(C4782))),1,-1)</f>
        <v>-1</v>
      </c>
      <c r="J4782" s="0" t="n">
        <f aca="false">IF(ISBLANK(C4780),IF(AND(C4781=C4782,NOT(ISBLANK(C4781)),NOT(ISBLANK(C4782))),1,-1),-1)</f>
        <v>-1</v>
      </c>
      <c r="K4782" s="0" t="n">
        <f aca="false">IF(MAX(H4782:J4782)&lt;0,IF(OR(C4782=C4781,C4781=C4780),1,-1),MAX(H4782:J4782))</f>
        <v>0</v>
      </c>
    </row>
    <row r="4783" customFormat="false" ht="13.8" hidden="false" customHeight="false" outlineLevel="0" collapsed="false">
      <c r="B4783" s="8" t="n">
        <f aca="false">MAX(H4783:K4783)</f>
        <v>0</v>
      </c>
      <c r="C4783" s="11"/>
      <c r="D4783" s="10" t="e">
        <f aca="false">IF($A$1="WLB",INDEX(SupplierNomenclature!$D$1:$D$9996,MATCH(C4783,SupplierNomenclature!$I$1:$I$9996,0)),IF($A$1="BERU",INDEX(beru_assortment!$C$1:$C$10000,MATCH(C4783,beru_assortment!$I$1:$I$10000,0)),IF($A$1="OZON",INDEX(ozon_assortment!$F$3:$F$10000,MATCH(C4783,ozon_assortment!$E$3:$E$10000,0)),0)))</f>
        <v>#N/A</v>
      </c>
      <c r="E4783" s="7" t="n">
        <f aca="false">IF(ISBLANK(C4783), , IF(ISBLANK(C4782), E4781+1, E4782))</f>
        <v>0</v>
      </c>
      <c r="F4783" s="10" t="n">
        <f aca="false">IF(ISBLANK(C4783),,IF(OR(ISBLANK(C4782), C4782="Баркод"),1,F4782+1))</f>
        <v>0</v>
      </c>
      <c r="G4783" s="10" t="n">
        <f aca="false">IF(ISBLANK(C4784), F4783/2,)</f>
        <v>0</v>
      </c>
      <c r="H4783" s="0" t="n">
        <f aca="false">IF(ISBLANK(C4783),0,-1)</f>
        <v>0</v>
      </c>
      <c r="I4783" s="0" t="n">
        <f aca="false">IF(AND(ISBLANK(C4782),NOT(ISBLANK(C4783))),1,-1)</f>
        <v>-1</v>
      </c>
      <c r="J4783" s="0" t="n">
        <f aca="false">IF(ISBLANK(C4781),IF(AND(C4782=C4783,NOT(ISBLANK(C4782)),NOT(ISBLANK(C4783))),1,-1),-1)</f>
        <v>-1</v>
      </c>
      <c r="K4783" s="0" t="n">
        <f aca="false">IF(MAX(H4783:J4783)&lt;0,IF(OR(C4783=C4782,C4782=C4781),1,-1),MAX(H4783:J4783))</f>
        <v>0</v>
      </c>
    </row>
    <row r="4784" customFormat="false" ht="13.8" hidden="false" customHeight="false" outlineLevel="0" collapsed="false">
      <c r="B4784" s="8" t="n">
        <f aca="false">MAX(H4784:K4784)</f>
        <v>0</v>
      </c>
      <c r="C4784" s="11"/>
      <c r="D4784" s="10" t="e">
        <f aca="false">IF($A$1="WLB",INDEX(SupplierNomenclature!$D$1:$D$9996,MATCH(C4784,SupplierNomenclature!$I$1:$I$9996,0)),IF($A$1="BERU",INDEX(beru_assortment!$C$1:$C$10000,MATCH(C4784,beru_assortment!$I$1:$I$10000,0)),IF($A$1="OZON",INDEX(ozon_assortment!$F$3:$F$10000,MATCH(C4784,ozon_assortment!$E$3:$E$10000,0)),0)))</f>
        <v>#N/A</v>
      </c>
      <c r="E4784" s="7" t="n">
        <f aca="false">IF(ISBLANK(C4784), , IF(ISBLANK(C4783), E4782+1, E4783))</f>
        <v>0</v>
      </c>
      <c r="F4784" s="10" t="n">
        <f aca="false">IF(ISBLANK(C4784),,IF(OR(ISBLANK(C4783), C4783="Баркод"),1,F4783+1))</f>
        <v>0</v>
      </c>
      <c r="G4784" s="10" t="n">
        <f aca="false">IF(ISBLANK(C4785), F4784/2,)</f>
        <v>0</v>
      </c>
      <c r="H4784" s="0" t="n">
        <f aca="false">IF(ISBLANK(C4784),0,-1)</f>
        <v>0</v>
      </c>
      <c r="I4784" s="0" t="n">
        <f aca="false">IF(AND(ISBLANK(C4783),NOT(ISBLANK(C4784))),1,-1)</f>
        <v>-1</v>
      </c>
      <c r="J4784" s="0" t="n">
        <f aca="false">IF(ISBLANK(C4782),IF(AND(C4783=C4784,NOT(ISBLANK(C4783)),NOT(ISBLANK(C4784))),1,-1),-1)</f>
        <v>-1</v>
      </c>
      <c r="K4784" s="0" t="n">
        <f aca="false">IF(MAX(H4784:J4784)&lt;0,IF(OR(C4784=C4783,C4783=C4782),1,-1),MAX(H4784:J4784))</f>
        <v>0</v>
      </c>
    </row>
    <row r="4785" customFormat="false" ht="13.8" hidden="false" customHeight="false" outlineLevel="0" collapsed="false">
      <c r="B4785" s="8" t="n">
        <f aca="false">MAX(H4785:K4785)</f>
        <v>0</v>
      </c>
      <c r="C4785" s="11"/>
      <c r="D4785" s="10" t="e">
        <f aca="false">IF($A$1="WLB",INDEX(SupplierNomenclature!$D$1:$D$9996,MATCH(C4785,SupplierNomenclature!$I$1:$I$9996,0)),IF($A$1="BERU",INDEX(beru_assortment!$C$1:$C$10000,MATCH(C4785,beru_assortment!$I$1:$I$10000,0)),IF($A$1="OZON",INDEX(ozon_assortment!$F$3:$F$10000,MATCH(C4785,ozon_assortment!$E$3:$E$10000,0)),0)))</f>
        <v>#N/A</v>
      </c>
      <c r="E4785" s="7" t="n">
        <f aca="false">IF(ISBLANK(C4785), , IF(ISBLANK(C4784), E4783+1, E4784))</f>
        <v>0</v>
      </c>
      <c r="F4785" s="10" t="n">
        <f aca="false">IF(ISBLANK(C4785),,IF(OR(ISBLANK(C4784), C4784="Баркод"),1,F4784+1))</f>
        <v>0</v>
      </c>
      <c r="G4785" s="10" t="n">
        <f aca="false">IF(ISBLANK(C4786), F4785/2,)</f>
        <v>0</v>
      </c>
      <c r="H4785" s="0" t="n">
        <f aca="false">IF(ISBLANK(C4785),0,-1)</f>
        <v>0</v>
      </c>
      <c r="I4785" s="0" t="n">
        <f aca="false">IF(AND(ISBLANK(C4784),NOT(ISBLANK(C4785))),1,-1)</f>
        <v>-1</v>
      </c>
      <c r="J4785" s="0" t="n">
        <f aca="false">IF(ISBLANK(C4783),IF(AND(C4784=C4785,NOT(ISBLANK(C4784)),NOT(ISBLANK(C4785))),1,-1),-1)</f>
        <v>-1</v>
      </c>
      <c r="K4785" s="0" t="n">
        <f aca="false">IF(MAX(H4785:J4785)&lt;0,IF(OR(C4785=C4784,C4784=C4783),1,-1),MAX(H4785:J4785))</f>
        <v>0</v>
      </c>
    </row>
    <row r="4786" customFormat="false" ht="13.8" hidden="false" customHeight="false" outlineLevel="0" collapsed="false">
      <c r="B4786" s="8" t="n">
        <f aca="false">MAX(H4786:K4786)</f>
        <v>0</v>
      </c>
      <c r="C4786" s="11"/>
      <c r="D4786" s="10" t="e">
        <f aca="false">IF($A$1="WLB",INDEX(SupplierNomenclature!$D$1:$D$9996,MATCH(C4786,SupplierNomenclature!$I$1:$I$9996,0)),IF($A$1="BERU",INDEX(beru_assortment!$C$1:$C$10000,MATCH(C4786,beru_assortment!$I$1:$I$10000,0)),IF($A$1="OZON",INDEX(ozon_assortment!$F$3:$F$10000,MATCH(C4786,ozon_assortment!$E$3:$E$10000,0)),0)))</f>
        <v>#N/A</v>
      </c>
      <c r="E4786" s="7" t="n">
        <f aca="false">IF(ISBLANK(C4786), , IF(ISBLANK(C4785), E4784+1, E4785))</f>
        <v>0</v>
      </c>
      <c r="F4786" s="10" t="n">
        <f aca="false">IF(ISBLANK(C4786),,IF(OR(ISBLANK(C4785), C4785="Баркод"),1,F4785+1))</f>
        <v>0</v>
      </c>
      <c r="G4786" s="10" t="n">
        <f aca="false">IF(ISBLANK(C4787), F4786/2,)</f>
        <v>0</v>
      </c>
      <c r="H4786" s="0" t="n">
        <f aca="false">IF(ISBLANK(C4786),0,-1)</f>
        <v>0</v>
      </c>
      <c r="I4786" s="0" t="n">
        <f aca="false">IF(AND(ISBLANK(C4785),NOT(ISBLANK(C4786))),1,-1)</f>
        <v>-1</v>
      </c>
      <c r="J4786" s="0" t="n">
        <f aca="false">IF(ISBLANK(C4784),IF(AND(C4785=C4786,NOT(ISBLANK(C4785)),NOT(ISBLANK(C4786))),1,-1),-1)</f>
        <v>-1</v>
      </c>
      <c r="K4786" s="0" t="n">
        <f aca="false">IF(MAX(H4786:J4786)&lt;0,IF(OR(C4786=C4785,C4785=C4784),1,-1),MAX(H4786:J4786))</f>
        <v>0</v>
      </c>
    </row>
    <row r="4787" customFormat="false" ht="13.8" hidden="false" customHeight="false" outlineLevel="0" collapsed="false">
      <c r="B4787" s="8" t="n">
        <f aca="false">MAX(H4787:K4787)</f>
        <v>0</v>
      </c>
      <c r="C4787" s="11"/>
      <c r="D4787" s="10" t="e">
        <f aca="false">IF($A$1="WLB",INDEX(SupplierNomenclature!$D$1:$D$9996,MATCH(C4787,SupplierNomenclature!$I$1:$I$9996,0)),IF($A$1="BERU",INDEX(beru_assortment!$C$1:$C$10000,MATCH(C4787,beru_assortment!$I$1:$I$10000,0)),IF($A$1="OZON",INDEX(ozon_assortment!$F$3:$F$10000,MATCH(C4787,ozon_assortment!$E$3:$E$10000,0)),0)))</f>
        <v>#N/A</v>
      </c>
      <c r="E4787" s="7" t="n">
        <f aca="false">IF(ISBLANK(C4787), , IF(ISBLANK(C4786), E4785+1, E4786))</f>
        <v>0</v>
      </c>
      <c r="F4787" s="10" t="n">
        <f aca="false">IF(ISBLANK(C4787),,IF(OR(ISBLANK(C4786), C4786="Баркод"),1,F4786+1))</f>
        <v>0</v>
      </c>
      <c r="G4787" s="10" t="n">
        <f aca="false">IF(ISBLANK(C4788), F4787/2,)</f>
        <v>0</v>
      </c>
      <c r="H4787" s="0" t="n">
        <f aca="false">IF(ISBLANK(C4787),0,-1)</f>
        <v>0</v>
      </c>
      <c r="I4787" s="0" t="n">
        <f aca="false">IF(AND(ISBLANK(C4786),NOT(ISBLANK(C4787))),1,-1)</f>
        <v>-1</v>
      </c>
      <c r="J4787" s="0" t="n">
        <f aca="false">IF(ISBLANK(C4785),IF(AND(C4786=C4787,NOT(ISBLANK(C4786)),NOT(ISBLANK(C4787))),1,-1),-1)</f>
        <v>-1</v>
      </c>
      <c r="K4787" s="0" t="n">
        <f aca="false">IF(MAX(H4787:J4787)&lt;0,IF(OR(C4787=C4786,C4786=C4785),1,-1),MAX(H4787:J4787))</f>
        <v>0</v>
      </c>
    </row>
    <row r="4788" customFormat="false" ht="13.8" hidden="false" customHeight="false" outlineLevel="0" collapsed="false">
      <c r="B4788" s="8" t="n">
        <f aca="false">MAX(H4788:K4788)</f>
        <v>0</v>
      </c>
      <c r="C4788" s="11"/>
      <c r="D4788" s="10" t="e">
        <f aca="false">IF($A$1="WLB",INDEX(SupplierNomenclature!$D$1:$D$9996,MATCH(C4788,SupplierNomenclature!$I$1:$I$9996,0)),IF($A$1="BERU",INDEX(beru_assortment!$C$1:$C$10000,MATCH(C4788,beru_assortment!$I$1:$I$10000,0)),IF($A$1="OZON",INDEX(ozon_assortment!$F$3:$F$10000,MATCH(C4788,ozon_assortment!$E$3:$E$10000,0)),0)))</f>
        <v>#N/A</v>
      </c>
      <c r="E4788" s="7" t="n">
        <f aca="false">IF(ISBLANK(C4788), , IF(ISBLANK(C4787), E4786+1, E4787))</f>
        <v>0</v>
      </c>
      <c r="F4788" s="10" t="n">
        <f aca="false">IF(ISBLANK(C4788),,IF(OR(ISBLANK(C4787), C4787="Баркод"),1,F4787+1))</f>
        <v>0</v>
      </c>
      <c r="G4788" s="10" t="n">
        <f aca="false">IF(ISBLANK(C4789), F4788/2,)</f>
        <v>0</v>
      </c>
      <c r="H4788" s="0" t="n">
        <f aca="false">IF(ISBLANK(C4788),0,-1)</f>
        <v>0</v>
      </c>
      <c r="I4788" s="0" t="n">
        <f aca="false">IF(AND(ISBLANK(C4787),NOT(ISBLANK(C4788))),1,-1)</f>
        <v>-1</v>
      </c>
      <c r="J4788" s="0" t="n">
        <f aca="false">IF(ISBLANK(C4786),IF(AND(C4787=C4788,NOT(ISBLANK(C4787)),NOT(ISBLANK(C4788))),1,-1),-1)</f>
        <v>-1</v>
      </c>
      <c r="K4788" s="0" t="n">
        <f aca="false">IF(MAX(H4788:J4788)&lt;0,IF(OR(C4788=C4787,C4787=C4786),1,-1),MAX(H4788:J4788))</f>
        <v>0</v>
      </c>
    </row>
    <row r="4789" customFormat="false" ht="13.8" hidden="false" customHeight="false" outlineLevel="0" collapsed="false">
      <c r="B4789" s="8" t="n">
        <f aca="false">MAX(H4789:K4789)</f>
        <v>0</v>
      </c>
      <c r="C4789" s="11"/>
      <c r="D4789" s="10" t="e">
        <f aca="false">IF($A$1="WLB",INDEX(SupplierNomenclature!$D$1:$D$9996,MATCH(C4789,SupplierNomenclature!$I$1:$I$9996,0)),IF($A$1="BERU",INDEX(beru_assortment!$C$1:$C$10000,MATCH(C4789,beru_assortment!$I$1:$I$10000,0)),IF($A$1="OZON",INDEX(ozon_assortment!$F$3:$F$10000,MATCH(C4789,ozon_assortment!$E$3:$E$10000,0)),0)))</f>
        <v>#N/A</v>
      </c>
      <c r="E4789" s="7" t="n">
        <f aca="false">IF(ISBLANK(C4789), , IF(ISBLANK(C4788), E4787+1, E4788))</f>
        <v>0</v>
      </c>
      <c r="F4789" s="10" t="n">
        <f aca="false">IF(ISBLANK(C4789),,IF(OR(ISBLANK(C4788), C4788="Баркод"),1,F4788+1))</f>
        <v>0</v>
      </c>
      <c r="G4789" s="10" t="n">
        <f aca="false">IF(ISBLANK(C4790), F4789/2,)</f>
        <v>0</v>
      </c>
      <c r="H4789" s="0" t="n">
        <f aca="false">IF(ISBLANK(C4789),0,-1)</f>
        <v>0</v>
      </c>
      <c r="I4789" s="0" t="n">
        <f aca="false">IF(AND(ISBLANK(C4788),NOT(ISBLANK(C4789))),1,-1)</f>
        <v>-1</v>
      </c>
      <c r="J4789" s="0" t="n">
        <f aca="false">IF(ISBLANK(C4787),IF(AND(C4788=C4789,NOT(ISBLANK(C4788)),NOT(ISBLANK(C4789))),1,-1),-1)</f>
        <v>-1</v>
      </c>
      <c r="K4789" s="0" t="n">
        <f aca="false">IF(MAX(H4789:J4789)&lt;0,IF(OR(C4789=C4788,C4788=C4787),1,-1),MAX(H4789:J4789))</f>
        <v>0</v>
      </c>
    </row>
    <row r="4790" customFormat="false" ht="13.8" hidden="false" customHeight="false" outlineLevel="0" collapsed="false">
      <c r="B4790" s="8" t="n">
        <f aca="false">MAX(H4790:K4790)</f>
        <v>0</v>
      </c>
      <c r="C4790" s="11"/>
      <c r="D4790" s="10" t="e">
        <f aca="false">IF($A$1="WLB",INDEX(SupplierNomenclature!$D$1:$D$9996,MATCH(C4790,SupplierNomenclature!$I$1:$I$9996,0)),IF($A$1="BERU",INDEX(beru_assortment!$C$1:$C$10000,MATCH(C4790,beru_assortment!$I$1:$I$10000,0)),IF($A$1="OZON",INDEX(ozon_assortment!$F$3:$F$10000,MATCH(C4790,ozon_assortment!$E$3:$E$10000,0)),0)))</f>
        <v>#N/A</v>
      </c>
      <c r="E4790" s="7" t="n">
        <f aca="false">IF(ISBLANK(C4790), , IF(ISBLANK(C4789), E4788+1, E4789))</f>
        <v>0</v>
      </c>
      <c r="F4790" s="10" t="n">
        <f aca="false">IF(ISBLANK(C4790),,IF(OR(ISBLANK(C4789), C4789="Баркод"),1,F4789+1))</f>
        <v>0</v>
      </c>
      <c r="G4790" s="10" t="n">
        <f aca="false">IF(ISBLANK(C4791), F4790/2,)</f>
        <v>0</v>
      </c>
      <c r="H4790" s="0" t="n">
        <f aca="false">IF(ISBLANK(C4790),0,-1)</f>
        <v>0</v>
      </c>
      <c r="I4790" s="0" t="n">
        <f aca="false">IF(AND(ISBLANK(C4789),NOT(ISBLANK(C4790))),1,-1)</f>
        <v>-1</v>
      </c>
      <c r="J4790" s="0" t="n">
        <f aca="false">IF(ISBLANK(C4788),IF(AND(C4789=C4790,NOT(ISBLANK(C4789)),NOT(ISBLANK(C4790))),1,-1),-1)</f>
        <v>-1</v>
      </c>
      <c r="K4790" s="0" t="n">
        <f aca="false">IF(MAX(H4790:J4790)&lt;0,IF(OR(C4790=C4789,C4789=C4788),1,-1),MAX(H4790:J4790))</f>
        <v>0</v>
      </c>
    </row>
    <row r="4791" customFormat="false" ht="13.8" hidden="false" customHeight="false" outlineLevel="0" collapsed="false">
      <c r="B4791" s="8" t="n">
        <f aca="false">MAX(H4791:K4791)</f>
        <v>0</v>
      </c>
      <c r="C4791" s="11"/>
      <c r="D4791" s="10" t="e">
        <f aca="false">IF($A$1="WLB",INDEX(SupplierNomenclature!$D$1:$D$9996,MATCH(C4791,SupplierNomenclature!$I$1:$I$9996,0)),IF($A$1="BERU",INDEX(beru_assortment!$C$1:$C$10000,MATCH(C4791,beru_assortment!$I$1:$I$10000,0)),IF($A$1="OZON",INDEX(ozon_assortment!$F$3:$F$10000,MATCH(C4791,ozon_assortment!$E$3:$E$10000,0)),0)))</f>
        <v>#N/A</v>
      </c>
      <c r="E4791" s="7" t="n">
        <f aca="false">IF(ISBLANK(C4791), , IF(ISBLANK(C4790), E4789+1, E4790))</f>
        <v>0</v>
      </c>
      <c r="F4791" s="10" t="n">
        <f aca="false">IF(ISBLANK(C4791),,IF(OR(ISBLANK(C4790), C4790="Баркод"),1,F4790+1))</f>
        <v>0</v>
      </c>
      <c r="G4791" s="10" t="n">
        <f aca="false">IF(ISBLANK(C4792), F4791/2,)</f>
        <v>0</v>
      </c>
      <c r="H4791" s="0" t="n">
        <f aca="false">IF(ISBLANK(C4791),0,-1)</f>
        <v>0</v>
      </c>
      <c r="I4791" s="0" t="n">
        <f aca="false">IF(AND(ISBLANK(C4790),NOT(ISBLANK(C4791))),1,-1)</f>
        <v>-1</v>
      </c>
      <c r="J4791" s="0" t="n">
        <f aca="false">IF(ISBLANK(C4789),IF(AND(C4790=C4791,NOT(ISBLANK(C4790)),NOT(ISBLANK(C4791))),1,-1),-1)</f>
        <v>-1</v>
      </c>
      <c r="K4791" s="0" t="n">
        <f aca="false">IF(MAX(H4791:J4791)&lt;0,IF(OR(C4791=C4790,C4790=C4789),1,-1),MAX(H4791:J4791))</f>
        <v>0</v>
      </c>
    </row>
    <row r="4792" customFormat="false" ht="13.8" hidden="false" customHeight="false" outlineLevel="0" collapsed="false">
      <c r="B4792" s="8" t="n">
        <f aca="false">MAX(H4792:K4792)</f>
        <v>0</v>
      </c>
      <c r="C4792" s="11"/>
      <c r="D4792" s="10" t="e">
        <f aca="false">IF($A$1="WLB",INDEX(SupplierNomenclature!$D$1:$D$9996,MATCH(C4792,SupplierNomenclature!$I$1:$I$9996,0)),IF($A$1="BERU",INDEX(beru_assortment!$C$1:$C$10000,MATCH(C4792,beru_assortment!$I$1:$I$10000,0)),IF($A$1="OZON",INDEX(ozon_assortment!$F$3:$F$10000,MATCH(C4792,ozon_assortment!$E$3:$E$10000,0)),0)))</f>
        <v>#N/A</v>
      </c>
      <c r="E4792" s="7" t="n">
        <f aca="false">IF(ISBLANK(C4792), , IF(ISBLANK(C4791), E4790+1, E4791))</f>
        <v>0</v>
      </c>
      <c r="F4792" s="10" t="n">
        <f aca="false">IF(ISBLANK(C4792),,IF(OR(ISBLANK(C4791), C4791="Баркод"),1,F4791+1))</f>
        <v>0</v>
      </c>
      <c r="G4792" s="10" t="n">
        <f aca="false">IF(ISBLANK(C4793), F4792/2,)</f>
        <v>0</v>
      </c>
      <c r="H4792" s="0" t="n">
        <f aca="false">IF(ISBLANK(C4792),0,-1)</f>
        <v>0</v>
      </c>
      <c r="I4792" s="0" t="n">
        <f aca="false">IF(AND(ISBLANK(C4791),NOT(ISBLANK(C4792))),1,-1)</f>
        <v>-1</v>
      </c>
      <c r="J4792" s="0" t="n">
        <f aca="false">IF(ISBLANK(C4790),IF(AND(C4791=C4792,NOT(ISBLANK(C4791)),NOT(ISBLANK(C4792))),1,-1),-1)</f>
        <v>-1</v>
      </c>
      <c r="K4792" s="0" t="n">
        <f aca="false">IF(MAX(H4792:J4792)&lt;0,IF(OR(C4792=C4791,C4791=C4790),1,-1),MAX(H4792:J4792))</f>
        <v>0</v>
      </c>
    </row>
    <row r="4793" customFormat="false" ht="13.8" hidden="false" customHeight="false" outlineLevel="0" collapsed="false">
      <c r="B4793" s="8" t="n">
        <f aca="false">MAX(H4793:K4793)</f>
        <v>0</v>
      </c>
      <c r="C4793" s="11"/>
      <c r="D4793" s="10" t="e">
        <f aca="false">IF($A$1="WLB",INDEX(SupplierNomenclature!$D$1:$D$9996,MATCH(C4793,SupplierNomenclature!$I$1:$I$9996,0)),IF($A$1="BERU",INDEX(beru_assortment!$C$1:$C$10000,MATCH(C4793,beru_assortment!$I$1:$I$10000,0)),IF($A$1="OZON",INDEX(ozon_assortment!$F$3:$F$10000,MATCH(C4793,ozon_assortment!$E$3:$E$10000,0)),0)))</f>
        <v>#N/A</v>
      </c>
      <c r="E4793" s="7" t="n">
        <f aca="false">IF(ISBLANK(C4793), , IF(ISBLANK(C4792), E4791+1, E4792))</f>
        <v>0</v>
      </c>
      <c r="F4793" s="10" t="n">
        <f aca="false">IF(ISBLANK(C4793),,IF(OR(ISBLANK(C4792), C4792="Баркод"),1,F4792+1))</f>
        <v>0</v>
      </c>
      <c r="G4793" s="10" t="n">
        <f aca="false">IF(ISBLANK(C4794), F4793/2,)</f>
        <v>0</v>
      </c>
      <c r="H4793" s="0" t="n">
        <f aca="false">IF(ISBLANK(C4793),0,-1)</f>
        <v>0</v>
      </c>
      <c r="I4793" s="0" t="n">
        <f aca="false">IF(AND(ISBLANK(C4792),NOT(ISBLANK(C4793))),1,-1)</f>
        <v>-1</v>
      </c>
      <c r="J4793" s="0" t="n">
        <f aca="false">IF(ISBLANK(C4791),IF(AND(C4792=C4793,NOT(ISBLANK(C4792)),NOT(ISBLANK(C4793))),1,-1),-1)</f>
        <v>-1</v>
      </c>
      <c r="K4793" s="0" t="n">
        <f aca="false">IF(MAX(H4793:J4793)&lt;0,IF(OR(C4793=C4792,C4792=C4791),1,-1),MAX(H4793:J4793))</f>
        <v>0</v>
      </c>
    </row>
    <row r="4794" customFormat="false" ht="13.8" hidden="false" customHeight="false" outlineLevel="0" collapsed="false">
      <c r="B4794" s="8" t="n">
        <f aca="false">MAX(H4794:K4794)</f>
        <v>0</v>
      </c>
      <c r="C4794" s="11"/>
      <c r="D4794" s="10" t="e">
        <f aca="false">IF($A$1="WLB",INDEX(SupplierNomenclature!$D$1:$D$9996,MATCH(C4794,SupplierNomenclature!$I$1:$I$9996,0)),IF($A$1="BERU",INDEX(beru_assortment!$C$1:$C$10000,MATCH(C4794,beru_assortment!$I$1:$I$10000,0)),IF($A$1="OZON",INDEX(ozon_assortment!$F$3:$F$10000,MATCH(C4794,ozon_assortment!$E$3:$E$10000,0)),0)))</f>
        <v>#N/A</v>
      </c>
      <c r="E4794" s="7" t="n">
        <f aca="false">IF(ISBLANK(C4794), , IF(ISBLANK(C4793), E4792+1, E4793))</f>
        <v>0</v>
      </c>
      <c r="F4794" s="10" t="n">
        <f aca="false">IF(ISBLANK(C4794),,IF(OR(ISBLANK(C4793), C4793="Баркод"),1,F4793+1))</f>
        <v>0</v>
      </c>
      <c r="G4794" s="10" t="n">
        <f aca="false">IF(ISBLANK(C4795), F4794/2,)</f>
        <v>0</v>
      </c>
      <c r="H4794" s="0" t="n">
        <f aca="false">IF(ISBLANK(C4794),0,-1)</f>
        <v>0</v>
      </c>
      <c r="I4794" s="0" t="n">
        <f aca="false">IF(AND(ISBLANK(C4793),NOT(ISBLANK(C4794))),1,-1)</f>
        <v>-1</v>
      </c>
      <c r="J4794" s="0" t="n">
        <f aca="false">IF(ISBLANK(C4792),IF(AND(C4793=C4794,NOT(ISBLANK(C4793)),NOT(ISBLANK(C4794))),1,-1),-1)</f>
        <v>-1</v>
      </c>
      <c r="K4794" s="0" t="n">
        <f aca="false">IF(MAX(H4794:J4794)&lt;0,IF(OR(C4794=C4793,C4793=C4792),1,-1),MAX(H4794:J4794))</f>
        <v>0</v>
      </c>
    </row>
    <row r="4795" customFormat="false" ht="13.8" hidden="false" customHeight="false" outlineLevel="0" collapsed="false">
      <c r="B4795" s="8" t="n">
        <f aca="false">MAX(H4795:K4795)</f>
        <v>0</v>
      </c>
      <c r="C4795" s="11"/>
      <c r="D4795" s="10" t="e">
        <f aca="false">IF($A$1="WLB",INDEX(SupplierNomenclature!$D$1:$D$9996,MATCH(C4795,SupplierNomenclature!$I$1:$I$9996,0)),IF($A$1="BERU",INDEX(beru_assortment!$C$1:$C$10000,MATCH(C4795,beru_assortment!$I$1:$I$10000,0)),IF($A$1="OZON",INDEX(ozon_assortment!$F$3:$F$10000,MATCH(C4795,ozon_assortment!$E$3:$E$10000,0)),0)))</f>
        <v>#N/A</v>
      </c>
      <c r="E4795" s="7" t="n">
        <f aca="false">IF(ISBLANK(C4795), , IF(ISBLANK(C4794), E4793+1, E4794))</f>
        <v>0</v>
      </c>
      <c r="F4795" s="10" t="n">
        <f aca="false">IF(ISBLANK(C4795),,IF(OR(ISBLANK(C4794), C4794="Баркод"),1,F4794+1))</f>
        <v>0</v>
      </c>
      <c r="G4795" s="10" t="n">
        <f aca="false">IF(ISBLANK(C4796), F4795/2,)</f>
        <v>0</v>
      </c>
      <c r="H4795" s="0" t="n">
        <f aca="false">IF(ISBLANK(C4795),0,-1)</f>
        <v>0</v>
      </c>
      <c r="I4795" s="0" t="n">
        <f aca="false">IF(AND(ISBLANK(C4794),NOT(ISBLANK(C4795))),1,-1)</f>
        <v>-1</v>
      </c>
      <c r="J4795" s="0" t="n">
        <f aca="false">IF(ISBLANK(C4793),IF(AND(C4794=C4795,NOT(ISBLANK(C4794)),NOT(ISBLANK(C4795))),1,-1),-1)</f>
        <v>-1</v>
      </c>
      <c r="K4795" s="0" t="n">
        <f aca="false">IF(MAX(H4795:J4795)&lt;0,IF(OR(C4795=C4794,C4794=C4793),1,-1),MAX(H4795:J4795))</f>
        <v>0</v>
      </c>
    </row>
    <row r="4796" customFormat="false" ht="13.8" hidden="false" customHeight="false" outlineLevel="0" collapsed="false">
      <c r="B4796" s="8" t="n">
        <f aca="false">MAX(H4796:K4796)</f>
        <v>0</v>
      </c>
      <c r="C4796" s="11"/>
      <c r="D4796" s="10" t="e">
        <f aca="false">IF($A$1="WLB",INDEX(SupplierNomenclature!$D$1:$D$9996,MATCH(C4796,SupplierNomenclature!$I$1:$I$9996,0)),IF($A$1="BERU",INDEX(beru_assortment!$C$1:$C$10000,MATCH(C4796,beru_assortment!$I$1:$I$10000,0)),IF($A$1="OZON",INDEX(ozon_assortment!$F$3:$F$10000,MATCH(C4796,ozon_assortment!$E$3:$E$10000,0)),0)))</f>
        <v>#N/A</v>
      </c>
      <c r="E4796" s="7" t="n">
        <f aca="false">IF(ISBLANK(C4796), , IF(ISBLANK(C4795), E4794+1, E4795))</f>
        <v>0</v>
      </c>
      <c r="F4796" s="10" t="n">
        <f aca="false">IF(ISBLANK(C4796),,IF(OR(ISBLANK(C4795), C4795="Баркод"),1,F4795+1))</f>
        <v>0</v>
      </c>
      <c r="G4796" s="10" t="n">
        <f aca="false">IF(ISBLANK(C4797), F4796/2,)</f>
        <v>0</v>
      </c>
      <c r="H4796" s="0" t="n">
        <f aca="false">IF(ISBLANK(C4796),0,-1)</f>
        <v>0</v>
      </c>
      <c r="I4796" s="0" t="n">
        <f aca="false">IF(AND(ISBLANK(C4795),NOT(ISBLANK(C4796))),1,-1)</f>
        <v>-1</v>
      </c>
      <c r="J4796" s="0" t="n">
        <f aca="false">IF(ISBLANK(C4794),IF(AND(C4795=C4796,NOT(ISBLANK(C4795)),NOT(ISBLANK(C4796))),1,-1),-1)</f>
        <v>-1</v>
      </c>
      <c r="K4796" s="0" t="n">
        <f aca="false">IF(MAX(H4796:J4796)&lt;0,IF(OR(C4796=C4795,C4795=C4794),1,-1),MAX(H4796:J4796))</f>
        <v>0</v>
      </c>
    </row>
    <row r="4797" customFormat="false" ht="13.8" hidden="false" customHeight="false" outlineLevel="0" collapsed="false">
      <c r="B4797" s="8" t="n">
        <f aca="false">MAX(H4797:K4797)</f>
        <v>0</v>
      </c>
      <c r="C4797" s="11"/>
      <c r="D4797" s="10" t="e">
        <f aca="false">IF($A$1="WLB",INDEX(SupplierNomenclature!$D$1:$D$9996,MATCH(C4797,SupplierNomenclature!$I$1:$I$9996,0)),IF($A$1="BERU",INDEX(beru_assortment!$C$1:$C$10000,MATCH(C4797,beru_assortment!$I$1:$I$10000,0)),IF($A$1="OZON",INDEX(ozon_assortment!$F$3:$F$10000,MATCH(C4797,ozon_assortment!$E$3:$E$10000,0)),0)))</f>
        <v>#N/A</v>
      </c>
      <c r="E4797" s="7" t="n">
        <f aca="false">IF(ISBLANK(C4797), , IF(ISBLANK(C4796), E4795+1, E4796))</f>
        <v>0</v>
      </c>
      <c r="F4797" s="10" t="n">
        <f aca="false">IF(ISBLANK(C4797),,IF(OR(ISBLANK(C4796), C4796="Баркод"),1,F4796+1))</f>
        <v>0</v>
      </c>
      <c r="G4797" s="10" t="n">
        <f aca="false">IF(ISBLANK(C4798), F4797/2,)</f>
        <v>0</v>
      </c>
      <c r="H4797" s="0" t="n">
        <f aca="false">IF(ISBLANK(C4797),0,-1)</f>
        <v>0</v>
      </c>
      <c r="I4797" s="0" t="n">
        <f aca="false">IF(AND(ISBLANK(C4796),NOT(ISBLANK(C4797))),1,-1)</f>
        <v>-1</v>
      </c>
      <c r="J4797" s="0" t="n">
        <f aca="false">IF(ISBLANK(C4795),IF(AND(C4796=C4797,NOT(ISBLANK(C4796)),NOT(ISBLANK(C4797))),1,-1),-1)</f>
        <v>-1</v>
      </c>
      <c r="K4797" s="0" t="n">
        <f aca="false">IF(MAX(H4797:J4797)&lt;0,IF(OR(C4797=C4796,C4796=C4795),1,-1),MAX(H4797:J4797))</f>
        <v>0</v>
      </c>
    </row>
    <row r="4798" customFormat="false" ht="13.8" hidden="false" customHeight="false" outlineLevel="0" collapsed="false">
      <c r="B4798" s="8" t="n">
        <f aca="false">MAX(H4798:K4798)</f>
        <v>0</v>
      </c>
      <c r="C4798" s="11"/>
      <c r="D4798" s="10" t="e">
        <f aca="false">IF($A$1="WLB",INDEX(SupplierNomenclature!$D$1:$D$9996,MATCH(C4798,SupplierNomenclature!$I$1:$I$9996,0)),IF($A$1="BERU",INDEX(beru_assortment!$C$1:$C$10000,MATCH(C4798,beru_assortment!$I$1:$I$10000,0)),IF($A$1="OZON",INDEX(ozon_assortment!$F$3:$F$10000,MATCH(C4798,ozon_assortment!$E$3:$E$10000,0)),0)))</f>
        <v>#N/A</v>
      </c>
      <c r="E4798" s="7" t="n">
        <f aca="false">IF(ISBLANK(C4798), , IF(ISBLANK(C4797), E4796+1, E4797))</f>
        <v>0</v>
      </c>
      <c r="F4798" s="10" t="n">
        <f aca="false">IF(ISBLANK(C4798),,IF(OR(ISBLANK(C4797), C4797="Баркод"),1,F4797+1))</f>
        <v>0</v>
      </c>
      <c r="G4798" s="10" t="n">
        <f aca="false">IF(ISBLANK(C4799), F4798/2,)</f>
        <v>0</v>
      </c>
      <c r="H4798" s="0" t="n">
        <f aca="false">IF(ISBLANK(C4798),0,-1)</f>
        <v>0</v>
      </c>
      <c r="I4798" s="0" t="n">
        <f aca="false">IF(AND(ISBLANK(C4797),NOT(ISBLANK(C4798))),1,-1)</f>
        <v>-1</v>
      </c>
      <c r="J4798" s="0" t="n">
        <f aca="false">IF(ISBLANK(C4796),IF(AND(C4797=C4798,NOT(ISBLANK(C4797)),NOT(ISBLANK(C4798))),1,-1),-1)</f>
        <v>-1</v>
      </c>
      <c r="K4798" s="0" t="n">
        <f aca="false">IF(MAX(H4798:J4798)&lt;0,IF(OR(C4798=C4797,C4797=C4796),1,-1),MAX(H4798:J4798))</f>
        <v>0</v>
      </c>
    </row>
    <row r="4799" customFormat="false" ht="13.8" hidden="false" customHeight="false" outlineLevel="0" collapsed="false">
      <c r="B4799" s="8" t="n">
        <f aca="false">MAX(H4799:K4799)</f>
        <v>0</v>
      </c>
      <c r="C4799" s="11"/>
      <c r="D4799" s="10" t="e">
        <f aca="false">IF($A$1="WLB",INDEX(SupplierNomenclature!$D$1:$D$9996,MATCH(C4799,SupplierNomenclature!$I$1:$I$9996,0)),IF($A$1="BERU",INDEX(beru_assortment!$C$1:$C$10000,MATCH(C4799,beru_assortment!$I$1:$I$10000,0)),IF($A$1="OZON",INDEX(ozon_assortment!$F$3:$F$10000,MATCH(C4799,ozon_assortment!$E$3:$E$10000,0)),0)))</f>
        <v>#N/A</v>
      </c>
      <c r="E4799" s="7" t="n">
        <f aca="false">IF(ISBLANK(C4799), , IF(ISBLANK(C4798), E4797+1, E4798))</f>
        <v>0</v>
      </c>
      <c r="F4799" s="10" t="n">
        <f aca="false">IF(ISBLANK(C4799),,IF(OR(ISBLANK(C4798), C4798="Баркод"),1,F4798+1))</f>
        <v>0</v>
      </c>
      <c r="G4799" s="10" t="n">
        <f aca="false">IF(ISBLANK(C4800), F4799/2,)</f>
        <v>0</v>
      </c>
      <c r="H4799" s="0" t="n">
        <f aca="false">IF(ISBLANK(C4799),0,-1)</f>
        <v>0</v>
      </c>
      <c r="I4799" s="0" t="n">
        <f aca="false">IF(AND(ISBLANK(C4798),NOT(ISBLANK(C4799))),1,-1)</f>
        <v>-1</v>
      </c>
      <c r="J4799" s="0" t="n">
        <f aca="false">IF(ISBLANK(C4797),IF(AND(C4798=C4799,NOT(ISBLANK(C4798)),NOT(ISBLANK(C4799))),1,-1),-1)</f>
        <v>-1</v>
      </c>
      <c r="K4799" s="0" t="n">
        <f aca="false">IF(MAX(H4799:J4799)&lt;0,IF(OR(C4799=C4798,C4798=C4797),1,-1),MAX(H4799:J4799))</f>
        <v>0</v>
      </c>
    </row>
    <row r="4800" customFormat="false" ht="13.8" hidden="false" customHeight="false" outlineLevel="0" collapsed="false">
      <c r="B4800" s="8" t="n">
        <f aca="false">MAX(H4800:K4800)</f>
        <v>0</v>
      </c>
      <c r="C4800" s="11"/>
      <c r="D4800" s="10" t="e">
        <f aca="false">IF($A$1="WLB",INDEX(SupplierNomenclature!$D$1:$D$9996,MATCH(C4800,SupplierNomenclature!$I$1:$I$9996,0)),IF($A$1="BERU",INDEX(beru_assortment!$C$1:$C$10000,MATCH(C4800,beru_assortment!$I$1:$I$10000,0)),IF($A$1="OZON",INDEX(ozon_assortment!$F$3:$F$10000,MATCH(C4800,ozon_assortment!$E$3:$E$10000,0)),0)))</f>
        <v>#N/A</v>
      </c>
      <c r="E4800" s="7" t="n">
        <f aca="false">IF(ISBLANK(C4800), , IF(ISBLANK(C4799), E4798+1, E4799))</f>
        <v>0</v>
      </c>
      <c r="F4800" s="10" t="n">
        <f aca="false">IF(ISBLANK(C4800),,IF(OR(ISBLANK(C4799), C4799="Баркод"),1,F4799+1))</f>
        <v>0</v>
      </c>
      <c r="G4800" s="10" t="n">
        <f aca="false">IF(ISBLANK(C4801), F4800/2,)</f>
        <v>0</v>
      </c>
      <c r="H4800" s="0" t="n">
        <f aca="false">IF(ISBLANK(C4800),0,-1)</f>
        <v>0</v>
      </c>
      <c r="I4800" s="0" t="n">
        <f aca="false">IF(AND(ISBLANK(C4799),NOT(ISBLANK(C4800))),1,-1)</f>
        <v>-1</v>
      </c>
      <c r="J4800" s="0" t="n">
        <f aca="false">IF(ISBLANK(C4798),IF(AND(C4799=C4800,NOT(ISBLANK(C4799)),NOT(ISBLANK(C4800))),1,-1),-1)</f>
        <v>-1</v>
      </c>
      <c r="K4800" s="0" t="n">
        <f aca="false">IF(MAX(H4800:J4800)&lt;0,IF(OR(C4800=C4799,C4799=C4798),1,-1),MAX(H4800:J4800))</f>
        <v>0</v>
      </c>
    </row>
    <row r="4801" customFormat="false" ht="13.8" hidden="false" customHeight="false" outlineLevel="0" collapsed="false">
      <c r="B4801" s="8" t="n">
        <f aca="false">MAX(H4801:K4801)</f>
        <v>0</v>
      </c>
      <c r="C4801" s="11"/>
      <c r="D4801" s="10" t="e">
        <f aca="false">IF($A$1="WLB",INDEX(SupplierNomenclature!$D$1:$D$9996,MATCH(C4801,SupplierNomenclature!$I$1:$I$9996,0)),IF($A$1="BERU",INDEX(beru_assortment!$C$1:$C$10000,MATCH(C4801,beru_assortment!$I$1:$I$10000,0)),IF($A$1="OZON",INDEX(ozon_assortment!$F$3:$F$10000,MATCH(C4801,ozon_assortment!$E$3:$E$10000,0)),0)))</f>
        <v>#N/A</v>
      </c>
      <c r="E4801" s="7" t="n">
        <f aca="false">IF(ISBLANK(C4801), , IF(ISBLANK(C4800), E4799+1, E4800))</f>
        <v>0</v>
      </c>
      <c r="F4801" s="10" t="n">
        <f aca="false">IF(ISBLANK(C4801),,IF(OR(ISBLANK(C4800), C4800="Баркод"),1,F4800+1))</f>
        <v>0</v>
      </c>
      <c r="G4801" s="10" t="n">
        <f aca="false">IF(ISBLANK(C4802), F4801/2,)</f>
        <v>0</v>
      </c>
      <c r="H4801" s="0" t="n">
        <f aca="false">IF(ISBLANK(C4801),0,-1)</f>
        <v>0</v>
      </c>
      <c r="I4801" s="0" t="n">
        <f aca="false">IF(AND(ISBLANK(C4800),NOT(ISBLANK(C4801))),1,-1)</f>
        <v>-1</v>
      </c>
      <c r="J4801" s="0" t="n">
        <f aca="false">IF(ISBLANK(C4799),IF(AND(C4800=C4801,NOT(ISBLANK(C4800)),NOT(ISBLANK(C4801))),1,-1),-1)</f>
        <v>-1</v>
      </c>
      <c r="K4801" s="0" t="n">
        <f aca="false">IF(MAX(H4801:J4801)&lt;0,IF(OR(C4801=C4800,C4800=C4799),1,-1),MAX(H4801:J4801))</f>
        <v>0</v>
      </c>
    </row>
    <row r="4802" customFormat="false" ht="13.8" hidden="false" customHeight="false" outlineLevel="0" collapsed="false">
      <c r="B4802" s="8" t="n">
        <f aca="false">MAX(H4802:K4802)</f>
        <v>0</v>
      </c>
      <c r="C4802" s="11"/>
      <c r="D4802" s="10" t="e">
        <f aca="false">IF($A$1="WLB",INDEX(SupplierNomenclature!$D$1:$D$9996,MATCH(C4802,SupplierNomenclature!$I$1:$I$9996,0)),IF($A$1="BERU",INDEX(beru_assortment!$C$1:$C$10000,MATCH(C4802,beru_assortment!$I$1:$I$10000,0)),IF($A$1="OZON",INDEX(ozon_assortment!$F$3:$F$10000,MATCH(C4802,ozon_assortment!$E$3:$E$10000,0)),0)))</f>
        <v>#N/A</v>
      </c>
      <c r="E4802" s="7" t="n">
        <f aca="false">IF(ISBLANK(C4802), , IF(ISBLANK(C4801), E4800+1, E4801))</f>
        <v>0</v>
      </c>
      <c r="F4802" s="10" t="n">
        <f aca="false">IF(ISBLANK(C4802),,IF(OR(ISBLANK(C4801), C4801="Баркод"),1,F4801+1))</f>
        <v>0</v>
      </c>
      <c r="G4802" s="10" t="n">
        <f aca="false">IF(ISBLANK(C4803), F4802/2,)</f>
        <v>0</v>
      </c>
      <c r="H4802" s="0" t="n">
        <f aca="false">IF(ISBLANK(C4802),0,-1)</f>
        <v>0</v>
      </c>
      <c r="I4802" s="0" t="n">
        <f aca="false">IF(AND(ISBLANK(C4801),NOT(ISBLANK(C4802))),1,-1)</f>
        <v>-1</v>
      </c>
      <c r="J4802" s="0" t="n">
        <f aca="false">IF(ISBLANK(C4800),IF(AND(C4801=C4802,NOT(ISBLANK(C4801)),NOT(ISBLANK(C4802))),1,-1),-1)</f>
        <v>-1</v>
      </c>
      <c r="K4802" s="0" t="n">
        <f aca="false">IF(MAX(H4802:J4802)&lt;0,IF(OR(C4802=C4801,C4801=C4800),1,-1),MAX(H4802:J4802))</f>
        <v>0</v>
      </c>
    </row>
    <row r="4803" customFormat="false" ht="13.8" hidden="false" customHeight="false" outlineLevel="0" collapsed="false">
      <c r="B4803" s="8" t="n">
        <f aca="false">MAX(H4803:K4803)</f>
        <v>0</v>
      </c>
      <c r="C4803" s="11"/>
      <c r="D4803" s="10" t="e">
        <f aca="false">IF($A$1="WLB",INDEX(SupplierNomenclature!$D$1:$D$9996,MATCH(C4803,SupplierNomenclature!$I$1:$I$9996,0)),IF($A$1="BERU",INDEX(beru_assortment!$C$1:$C$10000,MATCH(C4803,beru_assortment!$I$1:$I$10000,0)),IF($A$1="OZON",INDEX(ozon_assortment!$F$3:$F$10000,MATCH(C4803,ozon_assortment!$E$3:$E$10000,0)),0)))</f>
        <v>#N/A</v>
      </c>
      <c r="E4803" s="7" t="n">
        <f aca="false">IF(ISBLANK(C4803), , IF(ISBLANK(C4802), E4801+1, E4802))</f>
        <v>0</v>
      </c>
      <c r="F4803" s="10" t="n">
        <f aca="false">IF(ISBLANK(C4803),,IF(OR(ISBLANK(C4802), C4802="Баркод"),1,F4802+1))</f>
        <v>0</v>
      </c>
      <c r="G4803" s="10" t="n">
        <f aca="false">IF(ISBLANK(C4804), F4803/2,)</f>
        <v>0</v>
      </c>
      <c r="H4803" s="0" t="n">
        <f aca="false">IF(ISBLANK(C4803),0,-1)</f>
        <v>0</v>
      </c>
      <c r="I4803" s="0" t="n">
        <f aca="false">IF(AND(ISBLANK(C4802),NOT(ISBLANK(C4803))),1,-1)</f>
        <v>-1</v>
      </c>
      <c r="J4803" s="0" t="n">
        <f aca="false">IF(ISBLANK(C4801),IF(AND(C4802=C4803,NOT(ISBLANK(C4802)),NOT(ISBLANK(C4803))),1,-1),-1)</f>
        <v>-1</v>
      </c>
      <c r="K4803" s="0" t="n">
        <f aca="false">IF(MAX(H4803:J4803)&lt;0,IF(OR(C4803=C4802,C4802=C4801),1,-1),MAX(H4803:J4803))</f>
        <v>0</v>
      </c>
    </row>
    <row r="4804" customFormat="false" ht="13.8" hidden="false" customHeight="false" outlineLevel="0" collapsed="false">
      <c r="B4804" s="8" t="n">
        <f aca="false">MAX(H4804:K4804)</f>
        <v>0</v>
      </c>
      <c r="C4804" s="11"/>
      <c r="D4804" s="10" t="e">
        <f aca="false">IF($A$1="WLB",INDEX(SupplierNomenclature!$D$1:$D$9996,MATCH(C4804,SupplierNomenclature!$I$1:$I$9996,0)),IF($A$1="BERU",INDEX(beru_assortment!$C$1:$C$10000,MATCH(C4804,beru_assortment!$I$1:$I$10000,0)),IF($A$1="OZON",INDEX(ozon_assortment!$F$3:$F$10000,MATCH(C4804,ozon_assortment!$E$3:$E$10000,0)),0)))</f>
        <v>#N/A</v>
      </c>
      <c r="E4804" s="7" t="n">
        <f aca="false">IF(ISBLANK(C4804), , IF(ISBLANK(C4803), E4802+1, E4803))</f>
        <v>0</v>
      </c>
      <c r="F4804" s="10" t="n">
        <f aca="false">IF(ISBLANK(C4804),,IF(OR(ISBLANK(C4803), C4803="Баркод"),1,F4803+1))</f>
        <v>0</v>
      </c>
      <c r="G4804" s="10" t="n">
        <f aca="false">IF(ISBLANK(C4805), F4804/2,)</f>
        <v>0</v>
      </c>
      <c r="H4804" s="0" t="n">
        <f aca="false">IF(ISBLANK(C4804),0,-1)</f>
        <v>0</v>
      </c>
      <c r="I4804" s="0" t="n">
        <f aca="false">IF(AND(ISBLANK(C4803),NOT(ISBLANK(C4804))),1,-1)</f>
        <v>-1</v>
      </c>
      <c r="J4804" s="0" t="n">
        <f aca="false">IF(ISBLANK(C4802),IF(AND(C4803=C4804,NOT(ISBLANK(C4803)),NOT(ISBLANK(C4804))),1,-1),-1)</f>
        <v>-1</v>
      </c>
      <c r="K4804" s="0" t="n">
        <f aca="false">IF(MAX(H4804:J4804)&lt;0,IF(OR(C4804=C4803,C4803=C4802),1,-1),MAX(H4804:J4804))</f>
        <v>0</v>
      </c>
    </row>
    <row r="4805" customFormat="false" ht="13.8" hidden="false" customHeight="false" outlineLevel="0" collapsed="false">
      <c r="B4805" s="8" t="n">
        <f aca="false">MAX(H4805:K4805)</f>
        <v>0</v>
      </c>
      <c r="C4805" s="11"/>
      <c r="D4805" s="10" t="e">
        <f aca="false">IF($A$1="WLB",INDEX(SupplierNomenclature!$D$1:$D$9996,MATCH(C4805,SupplierNomenclature!$I$1:$I$9996,0)),IF($A$1="BERU",INDEX(beru_assortment!$C$1:$C$10000,MATCH(C4805,beru_assortment!$I$1:$I$10000,0)),IF($A$1="OZON",INDEX(ozon_assortment!$F$3:$F$10000,MATCH(C4805,ozon_assortment!$E$3:$E$10000,0)),0)))</f>
        <v>#N/A</v>
      </c>
      <c r="E4805" s="7" t="n">
        <f aca="false">IF(ISBLANK(C4805), , IF(ISBLANK(C4804), E4803+1, E4804))</f>
        <v>0</v>
      </c>
      <c r="F4805" s="10" t="n">
        <f aca="false">IF(ISBLANK(C4805),,IF(OR(ISBLANK(C4804), C4804="Баркод"),1,F4804+1))</f>
        <v>0</v>
      </c>
      <c r="G4805" s="10" t="n">
        <f aca="false">IF(ISBLANK(C4806), F4805/2,)</f>
        <v>0</v>
      </c>
      <c r="H4805" s="0" t="n">
        <f aca="false">IF(ISBLANK(C4805),0,-1)</f>
        <v>0</v>
      </c>
      <c r="I4805" s="0" t="n">
        <f aca="false">IF(AND(ISBLANK(C4804),NOT(ISBLANK(C4805))),1,-1)</f>
        <v>-1</v>
      </c>
      <c r="J4805" s="0" t="n">
        <f aca="false">IF(ISBLANK(C4803),IF(AND(C4804=C4805,NOT(ISBLANK(C4804)),NOT(ISBLANK(C4805))),1,-1),-1)</f>
        <v>-1</v>
      </c>
      <c r="K4805" s="0" t="n">
        <f aca="false">IF(MAX(H4805:J4805)&lt;0,IF(OR(C4805=C4804,C4804=C4803),1,-1),MAX(H4805:J4805))</f>
        <v>0</v>
      </c>
    </row>
    <row r="4806" customFormat="false" ht="13.8" hidden="false" customHeight="false" outlineLevel="0" collapsed="false">
      <c r="B4806" s="8" t="n">
        <f aca="false">MAX(H4806:K4806)</f>
        <v>0</v>
      </c>
      <c r="C4806" s="11"/>
      <c r="D4806" s="10" t="e">
        <f aca="false">IF($A$1="WLB",INDEX(SupplierNomenclature!$D$1:$D$9996,MATCH(C4806,SupplierNomenclature!$I$1:$I$9996,0)),IF($A$1="BERU",INDEX(beru_assortment!$C$1:$C$10000,MATCH(C4806,beru_assortment!$I$1:$I$10000,0)),IF($A$1="OZON",INDEX(ozon_assortment!$F$3:$F$10000,MATCH(C4806,ozon_assortment!$E$3:$E$10000,0)),0)))</f>
        <v>#N/A</v>
      </c>
      <c r="E4806" s="7" t="n">
        <f aca="false">IF(ISBLANK(C4806), , IF(ISBLANK(C4805), E4804+1, E4805))</f>
        <v>0</v>
      </c>
      <c r="F4806" s="10" t="n">
        <f aca="false">IF(ISBLANK(C4806),,IF(OR(ISBLANK(C4805), C4805="Баркод"),1,F4805+1))</f>
        <v>0</v>
      </c>
      <c r="G4806" s="10" t="n">
        <f aca="false">IF(ISBLANK(C4807), F4806/2,)</f>
        <v>0</v>
      </c>
      <c r="H4806" s="0" t="n">
        <f aca="false">IF(ISBLANK(C4806),0,-1)</f>
        <v>0</v>
      </c>
      <c r="I4806" s="0" t="n">
        <f aca="false">IF(AND(ISBLANK(C4805),NOT(ISBLANK(C4806))),1,-1)</f>
        <v>-1</v>
      </c>
      <c r="J4806" s="0" t="n">
        <f aca="false">IF(ISBLANK(C4804),IF(AND(C4805=C4806,NOT(ISBLANK(C4805)),NOT(ISBLANK(C4806))),1,-1),-1)</f>
        <v>-1</v>
      </c>
      <c r="K4806" s="0" t="n">
        <f aca="false">IF(MAX(H4806:J4806)&lt;0,IF(OR(C4806=C4805,C4805=C4804),1,-1),MAX(H4806:J4806))</f>
        <v>0</v>
      </c>
    </row>
    <row r="4807" customFormat="false" ht="13.8" hidden="false" customHeight="false" outlineLevel="0" collapsed="false">
      <c r="B4807" s="8" t="n">
        <f aca="false">MAX(H4807:K4807)</f>
        <v>0</v>
      </c>
      <c r="C4807" s="11"/>
      <c r="D4807" s="10" t="e">
        <f aca="false">IF($A$1="WLB",INDEX(SupplierNomenclature!$D$1:$D$9996,MATCH(C4807,SupplierNomenclature!$I$1:$I$9996,0)),IF($A$1="BERU",INDEX(beru_assortment!$C$1:$C$10000,MATCH(C4807,beru_assortment!$I$1:$I$10000,0)),IF($A$1="OZON",INDEX(ozon_assortment!$F$3:$F$10000,MATCH(C4807,ozon_assortment!$E$3:$E$10000,0)),0)))</f>
        <v>#N/A</v>
      </c>
      <c r="E4807" s="7" t="n">
        <f aca="false">IF(ISBLANK(C4807), , IF(ISBLANK(C4806), E4805+1, E4806))</f>
        <v>0</v>
      </c>
      <c r="F4807" s="10" t="n">
        <f aca="false">IF(ISBLANK(C4807),,IF(OR(ISBLANK(C4806), C4806="Баркод"),1,F4806+1))</f>
        <v>0</v>
      </c>
      <c r="G4807" s="10" t="n">
        <f aca="false">IF(ISBLANK(C4808), F4807/2,)</f>
        <v>0</v>
      </c>
      <c r="H4807" s="0" t="n">
        <f aca="false">IF(ISBLANK(C4807),0,-1)</f>
        <v>0</v>
      </c>
      <c r="I4807" s="0" t="n">
        <f aca="false">IF(AND(ISBLANK(C4806),NOT(ISBLANK(C4807))),1,-1)</f>
        <v>-1</v>
      </c>
      <c r="J4807" s="0" t="n">
        <f aca="false">IF(ISBLANK(C4805),IF(AND(C4806=C4807,NOT(ISBLANK(C4806)),NOT(ISBLANK(C4807))),1,-1),-1)</f>
        <v>-1</v>
      </c>
      <c r="K4807" s="0" t="n">
        <f aca="false">IF(MAX(H4807:J4807)&lt;0,IF(OR(C4807=C4806,C4806=C4805),1,-1),MAX(H4807:J4807))</f>
        <v>0</v>
      </c>
    </row>
    <row r="4808" customFormat="false" ht="13.8" hidden="false" customHeight="false" outlineLevel="0" collapsed="false">
      <c r="B4808" s="8" t="n">
        <f aca="false">MAX(H4808:K4808)</f>
        <v>0</v>
      </c>
      <c r="C4808" s="11"/>
      <c r="D4808" s="10" t="e">
        <f aca="false">IF($A$1="WLB",INDEX(SupplierNomenclature!$D$1:$D$9996,MATCH(C4808,SupplierNomenclature!$I$1:$I$9996,0)),IF($A$1="BERU",INDEX(beru_assortment!$C$1:$C$10000,MATCH(C4808,beru_assortment!$I$1:$I$10000,0)),IF($A$1="OZON",INDEX(ozon_assortment!$F$3:$F$10000,MATCH(C4808,ozon_assortment!$E$3:$E$10000,0)),0)))</f>
        <v>#N/A</v>
      </c>
      <c r="E4808" s="7" t="n">
        <f aca="false">IF(ISBLANK(C4808), , IF(ISBLANK(C4807), E4806+1, E4807))</f>
        <v>0</v>
      </c>
      <c r="F4808" s="10" t="n">
        <f aca="false">IF(ISBLANK(C4808),,IF(OR(ISBLANK(C4807), C4807="Баркод"),1,F4807+1))</f>
        <v>0</v>
      </c>
      <c r="G4808" s="10" t="n">
        <f aca="false">IF(ISBLANK(C4809), F4808/2,)</f>
        <v>0</v>
      </c>
      <c r="H4808" s="0" t="n">
        <f aca="false">IF(ISBLANK(C4808),0,-1)</f>
        <v>0</v>
      </c>
      <c r="I4808" s="0" t="n">
        <f aca="false">IF(AND(ISBLANK(C4807),NOT(ISBLANK(C4808))),1,-1)</f>
        <v>-1</v>
      </c>
      <c r="J4808" s="0" t="n">
        <f aca="false">IF(ISBLANK(C4806),IF(AND(C4807=C4808,NOT(ISBLANK(C4807)),NOT(ISBLANK(C4808))),1,-1),-1)</f>
        <v>-1</v>
      </c>
      <c r="K4808" s="0" t="n">
        <f aca="false">IF(MAX(H4808:J4808)&lt;0,IF(OR(C4808=C4807,C4807=C4806),1,-1),MAX(H4808:J4808))</f>
        <v>0</v>
      </c>
    </row>
    <row r="4809" customFormat="false" ht="13.8" hidden="false" customHeight="false" outlineLevel="0" collapsed="false">
      <c r="B4809" s="8" t="n">
        <f aca="false">MAX(H4809:K4809)</f>
        <v>0</v>
      </c>
      <c r="C4809" s="11"/>
      <c r="D4809" s="10" t="e">
        <f aca="false">IF($A$1="WLB",INDEX(SupplierNomenclature!$D$1:$D$9996,MATCH(C4809,SupplierNomenclature!$I$1:$I$9996,0)),IF($A$1="BERU",INDEX(beru_assortment!$C$1:$C$10000,MATCH(C4809,beru_assortment!$I$1:$I$10000,0)),IF($A$1="OZON",INDEX(ozon_assortment!$F$3:$F$10000,MATCH(C4809,ozon_assortment!$E$3:$E$10000,0)),0)))</f>
        <v>#N/A</v>
      </c>
      <c r="E4809" s="7" t="n">
        <f aca="false">IF(ISBLANK(C4809), , IF(ISBLANK(C4808), E4807+1, E4808))</f>
        <v>0</v>
      </c>
      <c r="F4809" s="10" t="n">
        <f aca="false">IF(ISBLANK(C4809),,IF(OR(ISBLANK(C4808), C4808="Баркод"),1,F4808+1))</f>
        <v>0</v>
      </c>
      <c r="G4809" s="10" t="n">
        <f aca="false">IF(ISBLANK(C4810), F4809/2,)</f>
        <v>0</v>
      </c>
      <c r="H4809" s="0" t="n">
        <f aca="false">IF(ISBLANK(C4809),0,-1)</f>
        <v>0</v>
      </c>
      <c r="I4809" s="0" t="n">
        <f aca="false">IF(AND(ISBLANK(C4808),NOT(ISBLANK(C4809))),1,-1)</f>
        <v>-1</v>
      </c>
      <c r="J4809" s="0" t="n">
        <f aca="false">IF(ISBLANK(C4807),IF(AND(C4808=C4809,NOT(ISBLANK(C4808)),NOT(ISBLANK(C4809))),1,-1),-1)</f>
        <v>-1</v>
      </c>
      <c r="K4809" s="0" t="n">
        <f aca="false">IF(MAX(H4809:J4809)&lt;0,IF(OR(C4809=C4808,C4808=C4807),1,-1),MAX(H4809:J4809))</f>
        <v>0</v>
      </c>
    </row>
    <row r="4810" customFormat="false" ht="13.8" hidden="false" customHeight="false" outlineLevel="0" collapsed="false">
      <c r="B4810" s="8" t="n">
        <f aca="false">MAX(H4810:K4810)</f>
        <v>0</v>
      </c>
      <c r="C4810" s="11"/>
      <c r="D4810" s="10" t="e">
        <f aca="false">IF($A$1="WLB",INDEX(SupplierNomenclature!$D$1:$D$9996,MATCH(C4810,SupplierNomenclature!$I$1:$I$9996,0)),IF($A$1="BERU",INDEX(beru_assortment!$C$1:$C$10000,MATCH(C4810,beru_assortment!$I$1:$I$10000,0)),IF($A$1="OZON",INDEX(ozon_assortment!$F$3:$F$10000,MATCH(C4810,ozon_assortment!$E$3:$E$10000,0)),0)))</f>
        <v>#N/A</v>
      </c>
      <c r="E4810" s="7" t="n">
        <f aca="false">IF(ISBLANK(C4810), , IF(ISBLANK(C4809), E4808+1, E4809))</f>
        <v>0</v>
      </c>
      <c r="F4810" s="10" t="n">
        <f aca="false">IF(ISBLANK(C4810),,IF(OR(ISBLANK(C4809), C4809="Баркод"),1,F4809+1))</f>
        <v>0</v>
      </c>
      <c r="G4810" s="10" t="n">
        <f aca="false">IF(ISBLANK(C4811), F4810/2,)</f>
        <v>0</v>
      </c>
      <c r="H4810" s="0" t="n">
        <f aca="false">IF(ISBLANK(C4810),0,-1)</f>
        <v>0</v>
      </c>
      <c r="I4810" s="0" t="n">
        <f aca="false">IF(AND(ISBLANK(C4809),NOT(ISBLANK(C4810))),1,-1)</f>
        <v>-1</v>
      </c>
      <c r="J4810" s="0" t="n">
        <f aca="false">IF(ISBLANK(C4808),IF(AND(C4809=C4810,NOT(ISBLANK(C4809)),NOT(ISBLANK(C4810))),1,-1),-1)</f>
        <v>-1</v>
      </c>
      <c r="K4810" s="0" t="n">
        <f aca="false">IF(MAX(H4810:J4810)&lt;0,IF(OR(C4810=C4809,C4809=C4808),1,-1),MAX(H4810:J4810))</f>
        <v>0</v>
      </c>
    </row>
    <row r="4811" customFormat="false" ht="13.8" hidden="false" customHeight="false" outlineLevel="0" collapsed="false">
      <c r="B4811" s="8" t="n">
        <f aca="false">MAX(H4811:K4811)</f>
        <v>0</v>
      </c>
      <c r="C4811" s="11"/>
      <c r="D4811" s="10" t="e">
        <f aca="false">IF($A$1="WLB",INDEX(SupplierNomenclature!$D$1:$D$9996,MATCH(C4811,SupplierNomenclature!$I$1:$I$9996,0)),IF($A$1="BERU",INDEX(beru_assortment!$C$1:$C$10000,MATCH(C4811,beru_assortment!$I$1:$I$10000,0)),IF($A$1="OZON",INDEX(ozon_assortment!$F$3:$F$10000,MATCH(C4811,ozon_assortment!$E$3:$E$10000,0)),0)))</f>
        <v>#N/A</v>
      </c>
      <c r="E4811" s="7" t="n">
        <f aca="false">IF(ISBLANK(C4811), , IF(ISBLANK(C4810), E4809+1, E4810))</f>
        <v>0</v>
      </c>
      <c r="F4811" s="10" t="n">
        <f aca="false">IF(ISBLANK(C4811),,IF(OR(ISBLANK(C4810), C4810="Баркод"),1,F4810+1))</f>
        <v>0</v>
      </c>
      <c r="G4811" s="10" t="n">
        <f aca="false">IF(ISBLANK(C4812), F4811/2,)</f>
        <v>0</v>
      </c>
      <c r="H4811" s="0" t="n">
        <f aca="false">IF(ISBLANK(C4811),0,-1)</f>
        <v>0</v>
      </c>
      <c r="I4811" s="0" t="n">
        <f aca="false">IF(AND(ISBLANK(C4810),NOT(ISBLANK(C4811))),1,-1)</f>
        <v>-1</v>
      </c>
      <c r="J4811" s="0" t="n">
        <f aca="false">IF(ISBLANK(C4809),IF(AND(C4810=C4811,NOT(ISBLANK(C4810)),NOT(ISBLANK(C4811))),1,-1),-1)</f>
        <v>-1</v>
      </c>
      <c r="K4811" s="0" t="n">
        <f aca="false">IF(MAX(H4811:J4811)&lt;0,IF(OR(C4811=C4810,C4810=C4809),1,-1),MAX(H4811:J4811))</f>
        <v>0</v>
      </c>
    </row>
    <row r="4812" customFormat="false" ht="13.8" hidden="false" customHeight="false" outlineLevel="0" collapsed="false">
      <c r="B4812" s="8" t="n">
        <f aca="false">MAX(H4812:K4812)</f>
        <v>0</v>
      </c>
      <c r="C4812" s="11"/>
      <c r="D4812" s="10" t="e">
        <f aca="false">IF($A$1="WLB",INDEX(SupplierNomenclature!$D$1:$D$9996,MATCH(C4812,SupplierNomenclature!$I$1:$I$9996,0)),IF($A$1="BERU",INDEX(beru_assortment!$C$1:$C$10000,MATCH(C4812,beru_assortment!$I$1:$I$10000,0)),IF($A$1="OZON",INDEX(ozon_assortment!$F$3:$F$10000,MATCH(C4812,ozon_assortment!$E$3:$E$10000,0)),0)))</f>
        <v>#N/A</v>
      </c>
      <c r="E4812" s="7" t="n">
        <f aca="false">IF(ISBLANK(C4812), , IF(ISBLANK(C4811), E4810+1, E4811))</f>
        <v>0</v>
      </c>
      <c r="F4812" s="10" t="n">
        <f aca="false">IF(ISBLANK(C4812),,IF(OR(ISBLANK(C4811), C4811="Баркод"),1,F4811+1))</f>
        <v>0</v>
      </c>
      <c r="G4812" s="10" t="n">
        <f aca="false">IF(ISBLANK(C4813), F4812/2,)</f>
        <v>0</v>
      </c>
      <c r="H4812" s="0" t="n">
        <f aca="false">IF(ISBLANK(C4812),0,-1)</f>
        <v>0</v>
      </c>
      <c r="I4812" s="0" t="n">
        <f aca="false">IF(AND(ISBLANK(C4811),NOT(ISBLANK(C4812))),1,-1)</f>
        <v>-1</v>
      </c>
      <c r="J4812" s="0" t="n">
        <f aca="false">IF(ISBLANK(C4810),IF(AND(C4811=C4812,NOT(ISBLANK(C4811)),NOT(ISBLANK(C4812))),1,-1),-1)</f>
        <v>-1</v>
      </c>
      <c r="K4812" s="0" t="n">
        <f aca="false">IF(MAX(H4812:J4812)&lt;0,IF(OR(C4812=C4811,C4811=C4810),1,-1),MAX(H4812:J4812))</f>
        <v>0</v>
      </c>
    </row>
    <row r="4813" customFormat="false" ht="13.8" hidden="false" customHeight="false" outlineLevel="0" collapsed="false">
      <c r="B4813" s="8" t="n">
        <f aca="false">MAX(H4813:K4813)</f>
        <v>0</v>
      </c>
      <c r="C4813" s="11"/>
      <c r="D4813" s="10" t="e">
        <f aca="false">IF($A$1="WLB",INDEX(SupplierNomenclature!$D$1:$D$9996,MATCH(C4813,SupplierNomenclature!$I$1:$I$9996,0)),IF($A$1="BERU",INDEX(beru_assortment!$C$1:$C$10000,MATCH(C4813,beru_assortment!$I$1:$I$10000,0)),IF($A$1="OZON",INDEX(ozon_assortment!$F$3:$F$10000,MATCH(C4813,ozon_assortment!$E$3:$E$10000,0)),0)))</f>
        <v>#N/A</v>
      </c>
      <c r="E4813" s="7" t="n">
        <f aca="false">IF(ISBLANK(C4813), , IF(ISBLANK(C4812), E4811+1, E4812))</f>
        <v>0</v>
      </c>
      <c r="F4813" s="10" t="n">
        <f aca="false">IF(ISBLANK(C4813),,IF(OR(ISBLANK(C4812), C4812="Баркод"),1,F4812+1))</f>
        <v>0</v>
      </c>
      <c r="G4813" s="10" t="n">
        <f aca="false">IF(ISBLANK(C4814), F4813/2,)</f>
        <v>0</v>
      </c>
      <c r="H4813" s="0" t="n">
        <f aca="false">IF(ISBLANK(C4813),0,-1)</f>
        <v>0</v>
      </c>
      <c r="I4813" s="0" t="n">
        <f aca="false">IF(AND(ISBLANK(C4812),NOT(ISBLANK(C4813))),1,-1)</f>
        <v>-1</v>
      </c>
      <c r="J4813" s="0" t="n">
        <f aca="false">IF(ISBLANK(C4811),IF(AND(C4812=C4813,NOT(ISBLANK(C4812)),NOT(ISBLANK(C4813))),1,-1),-1)</f>
        <v>-1</v>
      </c>
      <c r="K4813" s="0" t="n">
        <f aca="false">IF(MAX(H4813:J4813)&lt;0,IF(OR(C4813=C4812,C4812=C4811),1,-1),MAX(H4813:J4813))</f>
        <v>0</v>
      </c>
    </row>
    <row r="4814" customFormat="false" ht="13.8" hidden="false" customHeight="false" outlineLevel="0" collapsed="false">
      <c r="B4814" s="8" t="n">
        <f aca="false">MAX(H4814:K4814)</f>
        <v>0</v>
      </c>
      <c r="C4814" s="11"/>
      <c r="D4814" s="10" t="e">
        <f aca="false">IF($A$1="WLB",INDEX(SupplierNomenclature!$D$1:$D$9996,MATCH(C4814,SupplierNomenclature!$I$1:$I$9996,0)),IF($A$1="BERU",INDEX(beru_assortment!$C$1:$C$10000,MATCH(C4814,beru_assortment!$I$1:$I$10000,0)),IF($A$1="OZON",INDEX(ozon_assortment!$F$3:$F$10000,MATCH(C4814,ozon_assortment!$E$3:$E$10000,0)),0)))</f>
        <v>#N/A</v>
      </c>
      <c r="E4814" s="7" t="n">
        <f aca="false">IF(ISBLANK(C4814), , IF(ISBLANK(C4813), E4812+1, E4813))</f>
        <v>0</v>
      </c>
      <c r="F4814" s="10" t="n">
        <f aca="false">IF(ISBLANK(C4814),,IF(OR(ISBLANK(C4813), C4813="Баркод"),1,F4813+1))</f>
        <v>0</v>
      </c>
      <c r="G4814" s="10" t="n">
        <f aca="false">IF(ISBLANK(C4815), F4814/2,)</f>
        <v>0</v>
      </c>
      <c r="H4814" s="0" t="n">
        <f aca="false">IF(ISBLANK(C4814),0,-1)</f>
        <v>0</v>
      </c>
      <c r="I4814" s="0" t="n">
        <f aca="false">IF(AND(ISBLANK(C4813),NOT(ISBLANK(C4814))),1,-1)</f>
        <v>-1</v>
      </c>
      <c r="J4814" s="0" t="n">
        <f aca="false">IF(ISBLANK(C4812),IF(AND(C4813=C4814,NOT(ISBLANK(C4813)),NOT(ISBLANK(C4814))),1,-1),-1)</f>
        <v>-1</v>
      </c>
      <c r="K4814" s="0" t="n">
        <f aca="false">IF(MAX(H4814:J4814)&lt;0,IF(OR(C4814=C4813,C4813=C4812),1,-1),MAX(H4814:J4814))</f>
        <v>0</v>
      </c>
    </row>
    <row r="4815" customFormat="false" ht="13.8" hidden="false" customHeight="false" outlineLevel="0" collapsed="false">
      <c r="B4815" s="8" t="n">
        <f aca="false">MAX(H4815:K4815)</f>
        <v>0</v>
      </c>
      <c r="C4815" s="11"/>
      <c r="D4815" s="10" t="e">
        <f aca="false">IF($A$1="WLB",INDEX(SupplierNomenclature!$D$1:$D$9996,MATCH(C4815,SupplierNomenclature!$I$1:$I$9996,0)),IF($A$1="BERU",INDEX(beru_assortment!$C$1:$C$10000,MATCH(C4815,beru_assortment!$I$1:$I$10000,0)),IF($A$1="OZON",INDEX(ozon_assortment!$F$3:$F$10000,MATCH(C4815,ozon_assortment!$E$3:$E$10000,0)),0)))</f>
        <v>#N/A</v>
      </c>
      <c r="E4815" s="7" t="n">
        <f aca="false">IF(ISBLANK(C4815), , IF(ISBLANK(C4814), E4813+1, E4814))</f>
        <v>0</v>
      </c>
      <c r="F4815" s="10" t="n">
        <f aca="false">IF(ISBLANK(C4815),,IF(OR(ISBLANK(C4814), C4814="Баркод"),1,F4814+1))</f>
        <v>0</v>
      </c>
      <c r="G4815" s="10" t="n">
        <f aca="false">IF(ISBLANK(C4816), F4815/2,)</f>
        <v>0</v>
      </c>
      <c r="H4815" s="0" t="n">
        <f aca="false">IF(ISBLANK(C4815),0,-1)</f>
        <v>0</v>
      </c>
      <c r="I4815" s="0" t="n">
        <f aca="false">IF(AND(ISBLANK(C4814),NOT(ISBLANK(C4815))),1,-1)</f>
        <v>-1</v>
      </c>
      <c r="J4815" s="0" t="n">
        <f aca="false">IF(ISBLANK(C4813),IF(AND(C4814=C4815,NOT(ISBLANK(C4814)),NOT(ISBLANK(C4815))),1,-1),-1)</f>
        <v>-1</v>
      </c>
      <c r="K4815" s="0" t="n">
        <f aca="false">IF(MAX(H4815:J4815)&lt;0,IF(OR(C4815=C4814,C4814=C4813),1,-1),MAX(H4815:J4815))</f>
        <v>0</v>
      </c>
    </row>
    <row r="4816" customFormat="false" ht="13.8" hidden="false" customHeight="false" outlineLevel="0" collapsed="false">
      <c r="B4816" s="8" t="n">
        <f aca="false">MAX(H4816:K4816)</f>
        <v>0</v>
      </c>
      <c r="C4816" s="11"/>
      <c r="D4816" s="10" t="e">
        <f aca="false">IF($A$1="WLB",INDEX(SupplierNomenclature!$D$1:$D$9996,MATCH(C4816,SupplierNomenclature!$I$1:$I$9996,0)),IF($A$1="BERU",INDEX(beru_assortment!$C$1:$C$10000,MATCH(C4816,beru_assortment!$I$1:$I$10000,0)),IF($A$1="OZON",INDEX(ozon_assortment!$F$3:$F$10000,MATCH(C4816,ozon_assortment!$E$3:$E$10000,0)),0)))</f>
        <v>#N/A</v>
      </c>
      <c r="E4816" s="7" t="n">
        <f aca="false">IF(ISBLANK(C4816), , IF(ISBLANK(C4815), E4814+1, E4815))</f>
        <v>0</v>
      </c>
      <c r="F4816" s="10" t="n">
        <f aca="false">IF(ISBLANK(C4816),,IF(OR(ISBLANK(C4815), C4815="Баркод"),1,F4815+1))</f>
        <v>0</v>
      </c>
      <c r="G4816" s="10" t="n">
        <f aca="false">IF(ISBLANK(C4817), F4816/2,)</f>
        <v>0</v>
      </c>
      <c r="H4816" s="0" t="n">
        <f aca="false">IF(ISBLANK(C4816),0,-1)</f>
        <v>0</v>
      </c>
      <c r="I4816" s="0" t="n">
        <f aca="false">IF(AND(ISBLANK(C4815),NOT(ISBLANK(C4816))),1,-1)</f>
        <v>-1</v>
      </c>
      <c r="J4816" s="0" t="n">
        <f aca="false">IF(ISBLANK(C4814),IF(AND(C4815=C4816,NOT(ISBLANK(C4815)),NOT(ISBLANK(C4816))),1,-1),-1)</f>
        <v>-1</v>
      </c>
      <c r="K4816" s="0" t="n">
        <f aca="false">IF(MAX(H4816:J4816)&lt;0,IF(OR(C4816=C4815,C4815=C4814),1,-1),MAX(H4816:J4816))</f>
        <v>0</v>
      </c>
    </row>
    <row r="4817" customFormat="false" ht="13.8" hidden="false" customHeight="false" outlineLevel="0" collapsed="false">
      <c r="B4817" s="8" t="n">
        <f aca="false">MAX(H4817:K4817)</f>
        <v>0</v>
      </c>
      <c r="C4817" s="11"/>
      <c r="D4817" s="10" t="e">
        <f aca="false">IF($A$1="WLB",INDEX(SupplierNomenclature!$D$1:$D$9996,MATCH(C4817,SupplierNomenclature!$I$1:$I$9996,0)),IF($A$1="BERU",INDEX(beru_assortment!$C$1:$C$10000,MATCH(C4817,beru_assortment!$I$1:$I$10000,0)),IF($A$1="OZON",INDEX(ozon_assortment!$F$3:$F$10000,MATCH(C4817,ozon_assortment!$E$3:$E$10000,0)),0)))</f>
        <v>#N/A</v>
      </c>
      <c r="E4817" s="7" t="n">
        <f aca="false">IF(ISBLANK(C4817), , IF(ISBLANK(C4816), E4815+1, E4816))</f>
        <v>0</v>
      </c>
      <c r="F4817" s="10" t="n">
        <f aca="false">IF(ISBLANK(C4817),,IF(OR(ISBLANK(C4816), C4816="Баркод"),1,F4816+1))</f>
        <v>0</v>
      </c>
      <c r="G4817" s="10" t="n">
        <f aca="false">IF(ISBLANK(C4818), F4817/2,)</f>
        <v>0</v>
      </c>
      <c r="H4817" s="0" t="n">
        <f aca="false">IF(ISBLANK(C4817),0,-1)</f>
        <v>0</v>
      </c>
      <c r="I4817" s="0" t="n">
        <f aca="false">IF(AND(ISBLANK(C4816),NOT(ISBLANK(C4817))),1,-1)</f>
        <v>-1</v>
      </c>
      <c r="J4817" s="0" t="n">
        <f aca="false">IF(ISBLANK(C4815),IF(AND(C4816=C4817,NOT(ISBLANK(C4816)),NOT(ISBLANK(C4817))),1,-1),-1)</f>
        <v>-1</v>
      </c>
      <c r="K4817" s="0" t="n">
        <f aca="false">IF(MAX(H4817:J4817)&lt;0,IF(OR(C4817=C4816,C4816=C4815),1,-1),MAX(H4817:J4817))</f>
        <v>0</v>
      </c>
    </row>
    <row r="4818" customFormat="false" ht="13.8" hidden="false" customHeight="false" outlineLevel="0" collapsed="false">
      <c r="B4818" s="8" t="n">
        <f aca="false">MAX(H4818:K4818)</f>
        <v>0</v>
      </c>
      <c r="C4818" s="11"/>
      <c r="D4818" s="10" t="e">
        <f aca="false">IF($A$1="WLB",INDEX(SupplierNomenclature!$D$1:$D$9996,MATCH(C4818,SupplierNomenclature!$I$1:$I$9996,0)),IF($A$1="BERU",INDEX(beru_assortment!$C$1:$C$10000,MATCH(C4818,beru_assortment!$I$1:$I$10000,0)),IF($A$1="OZON",INDEX(ozon_assortment!$F$3:$F$10000,MATCH(C4818,ozon_assortment!$E$3:$E$10000,0)),0)))</f>
        <v>#N/A</v>
      </c>
      <c r="E4818" s="7" t="n">
        <f aca="false">IF(ISBLANK(C4818), , IF(ISBLANK(C4817), E4816+1, E4817))</f>
        <v>0</v>
      </c>
      <c r="F4818" s="10" t="n">
        <f aca="false">IF(ISBLANK(C4818),,IF(OR(ISBLANK(C4817), C4817="Баркод"),1,F4817+1))</f>
        <v>0</v>
      </c>
      <c r="G4818" s="10" t="n">
        <f aca="false">IF(ISBLANK(C4819), F4818/2,)</f>
        <v>0</v>
      </c>
      <c r="H4818" s="0" t="n">
        <f aca="false">IF(ISBLANK(C4818),0,-1)</f>
        <v>0</v>
      </c>
      <c r="I4818" s="0" t="n">
        <f aca="false">IF(AND(ISBLANK(C4817),NOT(ISBLANK(C4818))),1,-1)</f>
        <v>-1</v>
      </c>
      <c r="J4818" s="0" t="n">
        <f aca="false">IF(ISBLANK(C4816),IF(AND(C4817=C4818,NOT(ISBLANK(C4817)),NOT(ISBLANK(C4818))),1,-1),-1)</f>
        <v>-1</v>
      </c>
      <c r="K4818" s="0" t="n">
        <f aca="false">IF(MAX(H4818:J4818)&lt;0,IF(OR(C4818=C4817,C4817=C4816),1,-1),MAX(H4818:J4818))</f>
        <v>0</v>
      </c>
    </row>
    <row r="4819" customFormat="false" ht="13.8" hidden="false" customHeight="false" outlineLevel="0" collapsed="false">
      <c r="B4819" s="8" t="n">
        <f aca="false">MAX(H4819:K4819)</f>
        <v>0</v>
      </c>
      <c r="C4819" s="11"/>
      <c r="D4819" s="10" t="e">
        <f aca="false">IF($A$1="WLB",INDEX(SupplierNomenclature!$D$1:$D$9996,MATCH(C4819,SupplierNomenclature!$I$1:$I$9996,0)),IF($A$1="BERU",INDEX(beru_assortment!$C$1:$C$10000,MATCH(C4819,beru_assortment!$I$1:$I$10000,0)),IF($A$1="OZON",INDEX(ozon_assortment!$F$3:$F$10000,MATCH(C4819,ozon_assortment!$E$3:$E$10000,0)),0)))</f>
        <v>#N/A</v>
      </c>
      <c r="E4819" s="7" t="n">
        <f aca="false">IF(ISBLANK(C4819), , IF(ISBLANK(C4818), E4817+1, E4818))</f>
        <v>0</v>
      </c>
      <c r="F4819" s="10" t="n">
        <f aca="false">IF(ISBLANK(C4819),,IF(OR(ISBLANK(C4818), C4818="Баркод"),1,F4818+1))</f>
        <v>0</v>
      </c>
      <c r="G4819" s="10" t="n">
        <f aca="false">IF(ISBLANK(C4820), F4819/2,)</f>
        <v>0</v>
      </c>
      <c r="H4819" s="0" t="n">
        <f aca="false">IF(ISBLANK(C4819),0,-1)</f>
        <v>0</v>
      </c>
      <c r="I4819" s="0" t="n">
        <f aca="false">IF(AND(ISBLANK(C4818),NOT(ISBLANK(C4819))),1,-1)</f>
        <v>-1</v>
      </c>
      <c r="J4819" s="0" t="n">
        <f aca="false">IF(ISBLANK(C4817),IF(AND(C4818=C4819,NOT(ISBLANK(C4818)),NOT(ISBLANK(C4819))),1,-1),-1)</f>
        <v>-1</v>
      </c>
      <c r="K4819" s="0" t="n">
        <f aca="false">IF(MAX(H4819:J4819)&lt;0,IF(OR(C4819=C4818,C4818=C4817),1,-1),MAX(H4819:J4819))</f>
        <v>0</v>
      </c>
    </row>
    <row r="4820" customFormat="false" ht="13.8" hidden="false" customHeight="false" outlineLevel="0" collapsed="false">
      <c r="B4820" s="8" t="n">
        <f aca="false">MAX(H4820:K4820)</f>
        <v>0</v>
      </c>
      <c r="C4820" s="11"/>
      <c r="D4820" s="10" t="e">
        <f aca="false">IF($A$1="WLB",INDEX(SupplierNomenclature!$D$1:$D$9996,MATCH(C4820,SupplierNomenclature!$I$1:$I$9996,0)),IF($A$1="BERU",INDEX(beru_assortment!$C$1:$C$10000,MATCH(C4820,beru_assortment!$I$1:$I$10000,0)),IF($A$1="OZON",INDEX(ozon_assortment!$F$3:$F$10000,MATCH(C4820,ozon_assortment!$E$3:$E$10000,0)),0)))</f>
        <v>#N/A</v>
      </c>
      <c r="E4820" s="7" t="n">
        <f aca="false">IF(ISBLANK(C4820), , IF(ISBLANK(C4819), E4818+1, E4819))</f>
        <v>0</v>
      </c>
      <c r="F4820" s="10" t="n">
        <f aca="false">IF(ISBLANK(C4820),,IF(OR(ISBLANK(C4819), C4819="Баркод"),1,F4819+1))</f>
        <v>0</v>
      </c>
      <c r="G4820" s="10" t="n">
        <f aca="false">IF(ISBLANK(C4821), F4820/2,)</f>
        <v>0</v>
      </c>
      <c r="H4820" s="0" t="n">
        <f aca="false">IF(ISBLANK(C4820),0,-1)</f>
        <v>0</v>
      </c>
      <c r="I4820" s="0" t="n">
        <f aca="false">IF(AND(ISBLANK(C4819),NOT(ISBLANK(C4820))),1,-1)</f>
        <v>-1</v>
      </c>
      <c r="J4820" s="0" t="n">
        <f aca="false">IF(ISBLANK(C4818),IF(AND(C4819=C4820,NOT(ISBLANK(C4819)),NOT(ISBLANK(C4820))),1,-1),-1)</f>
        <v>-1</v>
      </c>
      <c r="K4820" s="0" t="n">
        <f aca="false">IF(MAX(H4820:J4820)&lt;0,IF(OR(C4820=C4819,C4819=C4818),1,-1),MAX(H4820:J4820))</f>
        <v>0</v>
      </c>
    </row>
    <row r="4821" customFormat="false" ht="13.8" hidden="false" customHeight="false" outlineLevel="0" collapsed="false">
      <c r="B4821" s="8" t="n">
        <f aca="false">MAX(H4821:K4821)</f>
        <v>0</v>
      </c>
      <c r="C4821" s="11"/>
      <c r="D4821" s="10" t="e">
        <f aca="false">IF($A$1="WLB",INDEX(SupplierNomenclature!$D$1:$D$9996,MATCH(C4821,SupplierNomenclature!$I$1:$I$9996,0)),IF($A$1="BERU",INDEX(beru_assortment!$C$1:$C$10000,MATCH(C4821,beru_assortment!$I$1:$I$10000,0)),IF($A$1="OZON",INDEX(ozon_assortment!$F$3:$F$10000,MATCH(C4821,ozon_assortment!$E$3:$E$10000,0)),0)))</f>
        <v>#N/A</v>
      </c>
      <c r="E4821" s="7" t="n">
        <f aca="false">IF(ISBLANK(C4821), , IF(ISBLANK(C4820), E4819+1, E4820))</f>
        <v>0</v>
      </c>
      <c r="F4821" s="10" t="n">
        <f aca="false">IF(ISBLANK(C4821),,IF(OR(ISBLANK(C4820), C4820="Баркод"),1,F4820+1))</f>
        <v>0</v>
      </c>
      <c r="G4821" s="10" t="n">
        <f aca="false">IF(ISBLANK(C4822), F4821/2,)</f>
        <v>0</v>
      </c>
      <c r="H4821" s="0" t="n">
        <f aca="false">IF(ISBLANK(C4821),0,-1)</f>
        <v>0</v>
      </c>
      <c r="I4821" s="0" t="n">
        <f aca="false">IF(AND(ISBLANK(C4820),NOT(ISBLANK(C4821))),1,-1)</f>
        <v>-1</v>
      </c>
      <c r="J4821" s="0" t="n">
        <f aca="false">IF(ISBLANK(C4819),IF(AND(C4820=C4821,NOT(ISBLANK(C4820)),NOT(ISBLANK(C4821))),1,-1),-1)</f>
        <v>-1</v>
      </c>
      <c r="K4821" s="0" t="n">
        <f aca="false">IF(MAX(H4821:J4821)&lt;0,IF(OR(C4821=C4820,C4820=C4819),1,-1),MAX(H4821:J4821))</f>
        <v>0</v>
      </c>
    </row>
    <row r="4822" customFormat="false" ht="13.8" hidden="false" customHeight="false" outlineLevel="0" collapsed="false">
      <c r="B4822" s="8" t="n">
        <f aca="false">MAX(H4822:K4822)</f>
        <v>0</v>
      </c>
      <c r="C4822" s="11"/>
      <c r="D4822" s="10" t="e">
        <f aca="false">IF($A$1="WLB",INDEX(SupplierNomenclature!$D$1:$D$9996,MATCH(C4822,SupplierNomenclature!$I$1:$I$9996,0)),IF($A$1="BERU",INDEX(beru_assortment!$C$1:$C$10000,MATCH(C4822,beru_assortment!$I$1:$I$10000,0)),IF($A$1="OZON",INDEX(ozon_assortment!$F$3:$F$10000,MATCH(C4822,ozon_assortment!$E$3:$E$10000,0)),0)))</f>
        <v>#N/A</v>
      </c>
      <c r="E4822" s="7" t="n">
        <f aca="false">IF(ISBLANK(C4822), , IF(ISBLANK(C4821), E4820+1, E4821))</f>
        <v>0</v>
      </c>
      <c r="F4822" s="10" t="n">
        <f aca="false">IF(ISBLANK(C4822),,IF(OR(ISBLANK(C4821), C4821="Баркод"),1,F4821+1))</f>
        <v>0</v>
      </c>
      <c r="G4822" s="10" t="n">
        <f aca="false">IF(ISBLANK(C4823), F4822/2,)</f>
        <v>0</v>
      </c>
      <c r="H4822" s="0" t="n">
        <f aca="false">IF(ISBLANK(C4822),0,-1)</f>
        <v>0</v>
      </c>
      <c r="I4822" s="0" t="n">
        <f aca="false">IF(AND(ISBLANK(C4821),NOT(ISBLANK(C4822))),1,-1)</f>
        <v>-1</v>
      </c>
      <c r="J4822" s="0" t="n">
        <f aca="false">IF(ISBLANK(C4820),IF(AND(C4821=C4822,NOT(ISBLANK(C4821)),NOT(ISBLANK(C4822))),1,-1),-1)</f>
        <v>-1</v>
      </c>
      <c r="K4822" s="0" t="n">
        <f aca="false">IF(MAX(H4822:J4822)&lt;0,IF(OR(C4822=C4821,C4821=C4820),1,-1),MAX(H4822:J4822))</f>
        <v>0</v>
      </c>
    </row>
    <row r="4823" customFormat="false" ht="13.8" hidden="false" customHeight="false" outlineLevel="0" collapsed="false">
      <c r="B4823" s="8" t="n">
        <f aca="false">MAX(H4823:K4823)</f>
        <v>0</v>
      </c>
      <c r="C4823" s="11"/>
      <c r="D4823" s="10" t="e">
        <f aca="false">IF($A$1="WLB",INDEX(SupplierNomenclature!$D$1:$D$9996,MATCH(C4823,SupplierNomenclature!$I$1:$I$9996,0)),IF($A$1="BERU",INDEX(beru_assortment!$C$1:$C$10000,MATCH(C4823,beru_assortment!$I$1:$I$10000,0)),IF($A$1="OZON",INDEX(ozon_assortment!$F$3:$F$10000,MATCH(C4823,ozon_assortment!$E$3:$E$10000,0)),0)))</f>
        <v>#N/A</v>
      </c>
      <c r="E4823" s="7" t="n">
        <f aca="false">IF(ISBLANK(C4823), , IF(ISBLANK(C4822), E4821+1, E4822))</f>
        <v>0</v>
      </c>
      <c r="F4823" s="10" t="n">
        <f aca="false">IF(ISBLANK(C4823),,IF(OR(ISBLANK(C4822), C4822="Баркод"),1,F4822+1))</f>
        <v>0</v>
      </c>
      <c r="G4823" s="10" t="n">
        <f aca="false">IF(ISBLANK(C4824), F4823/2,)</f>
        <v>0</v>
      </c>
      <c r="H4823" s="0" t="n">
        <f aca="false">IF(ISBLANK(C4823),0,-1)</f>
        <v>0</v>
      </c>
      <c r="I4823" s="0" t="n">
        <f aca="false">IF(AND(ISBLANK(C4822),NOT(ISBLANK(C4823))),1,-1)</f>
        <v>-1</v>
      </c>
      <c r="J4823" s="0" t="n">
        <f aca="false">IF(ISBLANK(C4821),IF(AND(C4822=C4823,NOT(ISBLANK(C4822)),NOT(ISBLANK(C4823))),1,-1),-1)</f>
        <v>-1</v>
      </c>
      <c r="K4823" s="0" t="n">
        <f aca="false">IF(MAX(H4823:J4823)&lt;0,IF(OR(C4823=C4822,C4822=C4821),1,-1),MAX(H4823:J4823))</f>
        <v>0</v>
      </c>
    </row>
    <row r="4824" customFormat="false" ht="13.8" hidden="false" customHeight="false" outlineLevel="0" collapsed="false">
      <c r="B4824" s="8" t="n">
        <f aca="false">MAX(H4824:K4824)</f>
        <v>0</v>
      </c>
      <c r="C4824" s="11"/>
      <c r="D4824" s="10" t="e">
        <f aca="false">IF($A$1="WLB",INDEX(SupplierNomenclature!$D$1:$D$9996,MATCH(C4824,SupplierNomenclature!$I$1:$I$9996,0)),IF($A$1="BERU",INDEX(beru_assortment!$C$1:$C$10000,MATCH(C4824,beru_assortment!$I$1:$I$10000,0)),IF($A$1="OZON",INDEX(ozon_assortment!$F$3:$F$10000,MATCH(C4824,ozon_assortment!$E$3:$E$10000,0)),0)))</f>
        <v>#N/A</v>
      </c>
      <c r="E4824" s="7" t="n">
        <f aca="false">IF(ISBLANK(C4824), , IF(ISBLANK(C4823), E4822+1, E4823))</f>
        <v>0</v>
      </c>
      <c r="F4824" s="10" t="n">
        <f aca="false">IF(ISBLANK(C4824),,IF(OR(ISBLANK(C4823), C4823="Баркод"),1,F4823+1))</f>
        <v>0</v>
      </c>
      <c r="G4824" s="10" t="n">
        <f aca="false">IF(ISBLANK(C4825), F4824/2,)</f>
        <v>0</v>
      </c>
      <c r="H4824" s="0" t="n">
        <f aca="false">IF(ISBLANK(C4824),0,-1)</f>
        <v>0</v>
      </c>
      <c r="I4824" s="0" t="n">
        <f aca="false">IF(AND(ISBLANK(C4823),NOT(ISBLANK(C4824))),1,-1)</f>
        <v>-1</v>
      </c>
      <c r="J4824" s="0" t="n">
        <f aca="false">IF(ISBLANK(C4822),IF(AND(C4823=C4824,NOT(ISBLANK(C4823)),NOT(ISBLANK(C4824))),1,-1),-1)</f>
        <v>-1</v>
      </c>
      <c r="K4824" s="0" t="n">
        <f aca="false">IF(MAX(H4824:J4824)&lt;0,IF(OR(C4824=C4823,C4823=C4822),1,-1),MAX(H4824:J4824))</f>
        <v>0</v>
      </c>
    </row>
    <row r="4825" customFormat="false" ht="13.8" hidden="false" customHeight="false" outlineLevel="0" collapsed="false">
      <c r="B4825" s="8" t="n">
        <f aca="false">MAX(H4825:K4825)</f>
        <v>0</v>
      </c>
      <c r="C4825" s="11"/>
      <c r="D4825" s="10" t="e">
        <f aca="false">IF($A$1="WLB",INDEX(SupplierNomenclature!$D$1:$D$9996,MATCH(C4825,SupplierNomenclature!$I$1:$I$9996,0)),IF($A$1="BERU",INDEX(beru_assortment!$C$1:$C$10000,MATCH(C4825,beru_assortment!$I$1:$I$10000,0)),IF($A$1="OZON",INDEX(ozon_assortment!$F$3:$F$10000,MATCH(C4825,ozon_assortment!$E$3:$E$10000,0)),0)))</f>
        <v>#N/A</v>
      </c>
      <c r="E4825" s="7" t="n">
        <f aca="false">IF(ISBLANK(C4825), , IF(ISBLANK(C4824), E4823+1, E4824))</f>
        <v>0</v>
      </c>
      <c r="F4825" s="10" t="n">
        <f aca="false">IF(ISBLANK(C4825),,IF(OR(ISBLANK(C4824), C4824="Баркод"),1,F4824+1))</f>
        <v>0</v>
      </c>
      <c r="G4825" s="10" t="n">
        <f aca="false">IF(ISBLANK(C4826), F4825/2,)</f>
        <v>0</v>
      </c>
      <c r="H4825" s="0" t="n">
        <f aca="false">IF(ISBLANK(C4825),0,-1)</f>
        <v>0</v>
      </c>
      <c r="I4825" s="0" t="n">
        <f aca="false">IF(AND(ISBLANK(C4824),NOT(ISBLANK(C4825))),1,-1)</f>
        <v>-1</v>
      </c>
      <c r="J4825" s="0" t="n">
        <f aca="false">IF(ISBLANK(C4823),IF(AND(C4824=C4825,NOT(ISBLANK(C4824)),NOT(ISBLANK(C4825))),1,-1),-1)</f>
        <v>-1</v>
      </c>
      <c r="K4825" s="0" t="n">
        <f aca="false">IF(MAX(H4825:J4825)&lt;0,IF(OR(C4825=C4824,C4824=C4823),1,-1),MAX(H4825:J4825))</f>
        <v>0</v>
      </c>
    </row>
    <row r="4826" customFormat="false" ht="13.8" hidden="false" customHeight="false" outlineLevel="0" collapsed="false">
      <c r="B4826" s="8" t="n">
        <f aca="false">MAX(H4826:K4826)</f>
        <v>0</v>
      </c>
      <c r="C4826" s="11"/>
      <c r="D4826" s="10" t="e">
        <f aca="false">IF($A$1="WLB",INDEX(SupplierNomenclature!$D$1:$D$9996,MATCH(C4826,SupplierNomenclature!$I$1:$I$9996,0)),IF($A$1="BERU",INDEX(beru_assortment!$C$1:$C$10000,MATCH(C4826,beru_assortment!$I$1:$I$10000,0)),IF($A$1="OZON",INDEX(ozon_assortment!$F$3:$F$10000,MATCH(C4826,ozon_assortment!$E$3:$E$10000,0)),0)))</f>
        <v>#N/A</v>
      </c>
      <c r="E4826" s="7" t="n">
        <f aca="false">IF(ISBLANK(C4826), , IF(ISBLANK(C4825), E4824+1, E4825))</f>
        <v>0</v>
      </c>
      <c r="F4826" s="10" t="n">
        <f aca="false">IF(ISBLANK(C4826),,IF(OR(ISBLANK(C4825), C4825="Баркод"),1,F4825+1))</f>
        <v>0</v>
      </c>
      <c r="G4826" s="10" t="n">
        <f aca="false">IF(ISBLANK(C4827), F4826/2,)</f>
        <v>0</v>
      </c>
      <c r="H4826" s="0" t="n">
        <f aca="false">IF(ISBLANK(C4826),0,-1)</f>
        <v>0</v>
      </c>
      <c r="I4826" s="0" t="n">
        <f aca="false">IF(AND(ISBLANK(C4825),NOT(ISBLANK(C4826))),1,-1)</f>
        <v>-1</v>
      </c>
      <c r="J4826" s="0" t="n">
        <f aca="false">IF(ISBLANK(C4824),IF(AND(C4825=C4826,NOT(ISBLANK(C4825)),NOT(ISBLANK(C4826))),1,-1),-1)</f>
        <v>-1</v>
      </c>
      <c r="K4826" s="0" t="n">
        <f aca="false">IF(MAX(H4826:J4826)&lt;0,IF(OR(C4826=C4825,C4825=C4824),1,-1),MAX(H4826:J4826))</f>
        <v>0</v>
      </c>
    </row>
    <row r="4827" customFormat="false" ht="13.8" hidden="false" customHeight="false" outlineLevel="0" collapsed="false">
      <c r="B4827" s="8" t="n">
        <f aca="false">MAX(H4827:K4827)</f>
        <v>0</v>
      </c>
      <c r="C4827" s="11"/>
      <c r="D4827" s="10" t="e">
        <f aca="false">IF($A$1="WLB",INDEX(SupplierNomenclature!$D$1:$D$9996,MATCH(C4827,SupplierNomenclature!$I$1:$I$9996,0)),IF($A$1="BERU",INDEX(beru_assortment!$C$1:$C$10000,MATCH(C4827,beru_assortment!$I$1:$I$10000,0)),IF($A$1="OZON",INDEX(ozon_assortment!$F$3:$F$10000,MATCH(C4827,ozon_assortment!$E$3:$E$10000,0)),0)))</f>
        <v>#N/A</v>
      </c>
      <c r="E4827" s="7" t="n">
        <f aca="false">IF(ISBLANK(C4827), , IF(ISBLANK(C4826), E4825+1, E4826))</f>
        <v>0</v>
      </c>
      <c r="F4827" s="10" t="n">
        <f aca="false">IF(ISBLANK(C4827),,IF(OR(ISBLANK(C4826), C4826="Баркод"),1,F4826+1))</f>
        <v>0</v>
      </c>
      <c r="G4827" s="10" t="n">
        <f aca="false">IF(ISBLANK(C4828), F4827/2,)</f>
        <v>0</v>
      </c>
      <c r="H4827" s="0" t="n">
        <f aca="false">IF(ISBLANK(C4827),0,-1)</f>
        <v>0</v>
      </c>
      <c r="I4827" s="0" t="n">
        <f aca="false">IF(AND(ISBLANK(C4826),NOT(ISBLANK(C4827))),1,-1)</f>
        <v>-1</v>
      </c>
      <c r="J4827" s="0" t="n">
        <f aca="false">IF(ISBLANK(C4825),IF(AND(C4826=C4827,NOT(ISBLANK(C4826)),NOT(ISBLANK(C4827))),1,-1),-1)</f>
        <v>-1</v>
      </c>
      <c r="K4827" s="0" t="n">
        <f aca="false">IF(MAX(H4827:J4827)&lt;0,IF(OR(C4827=C4826,C4826=C4825),1,-1),MAX(H4827:J4827))</f>
        <v>0</v>
      </c>
    </row>
    <row r="4828" customFormat="false" ht="13.8" hidden="false" customHeight="false" outlineLevel="0" collapsed="false">
      <c r="B4828" s="8" t="n">
        <f aca="false">MAX(H4828:K4828)</f>
        <v>0</v>
      </c>
      <c r="C4828" s="11"/>
      <c r="D4828" s="10" t="e">
        <f aca="false">IF($A$1="WLB",INDEX(SupplierNomenclature!$D$1:$D$9996,MATCH(C4828,SupplierNomenclature!$I$1:$I$9996,0)),IF($A$1="BERU",INDEX(beru_assortment!$C$1:$C$10000,MATCH(C4828,beru_assortment!$I$1:$I$10000,0)),IF($A$1="OZON",INDEX(ozon_assortment!$F$3:$F$10000,MATCH(C4828,ozon_assortment!$E$3:$E$10000,0)),0)))</f>
        <v>#N/A</v>
      </c>
      <c r="E4828" s="7" t="n">
        <f aca="false">IF(ISBLANK(C4828), , IF(ISBLANK(C4827), E4826+1, E4827))</f>
        <v>0</v>
      </c>
      <c r="F4828" s="10" t="n">
        <f aca="false">IF(ISBLANK(C4828),,IF(OR(ISBLANK(C4827), C4827="Баркод"),1,F4827+1))</f>
        <v>0</v>
      </c>
      <c r="G4828" s="10" t="n">
        <f aca="false">IF(ISBLANK(C4829), F4828/2,)</f>
        <v>0</v>
      </c>
      <c r="H4828" s="0" t="n">
        <f aca="false">IF(ISBLANK(C4828),0,-1)</f>
        <v>0</v>
      </c>
      <c r="I4828" s="0" t="n">
        <f aca="false">IF(AND(ISBLANK(C4827),NOT(ISBLANK(C4828))),1,-1)</f>
        <v>-1</v>
      </c>
      <c r="J4828" s="0" t="n">
        <f aca="false">IF(ISBLANK(C4826),IF(AND(C4827=C4828,NOT(ISBLANK(C4827)),NOT(ISBLANK(C4828))),1,-1),-1)</f>
        <v>-1</v>
      </c>
      <c r="K4828" s="0" t="n">
        <f aca="false">IF(MAX(H4828:J4828)&lt;0,IF(OR(C4828=C4827,C4827=C4826),1,-1),MAX(H4828:J4828))</f>
        <v>0</v>
      </c>
    </row>
    <row r="4829" customFormat="false" ht="13.8" hidden="false" customHeight="false" outlineLevel="0" collapsed="false">
      <c r="B4829" s="8" t="n">
        <f aca="false">MAX(H4829:K4829)</f>
        <v>0</v>
      </c>
      <c r="C4829" s="11"/>
      <c r="D4829" s="10" t="e">
        <f aca="false">IF($A$1="WLB",INDEX(SupplierNomenclature!$D$1:$D$9996,MATCH(C4829,SupplierNomenclature!$I$1:$I$9996,0)),IF($A$1="BERU",INDEX(beru_assortment!$C$1:$C$10000,MATCH(C4829,beru_assortment!$I$1:$I$10000,0)),IF($A$1="OZON",INDEX(ozon_assortment!$F$3:$F$10000,MATCH(C4829,ozon_assortment!$E$3:$E$10000,0)),0)))</f>
        <v>#N/A</v>
      </c>
      <c r="E4829" s="7" t="n">
        <f aca="false">IF(ISBLANK(C4829), , IF(ISBLANK(C4828), E4827+1, E4828))</f>
        <v>0</v>
      </c>
      <c r="F4829" s="10" t="n">
        <f aca="false">IF(ISBLANK(C4829),,IF(OR(ISBLANK(C4828), C4828="Баркод"),1,F4828+1))</f>
        <v>0</v>
      </c>
      <c r="G4829" s="10" t="n">
        <f aca="false">IF(ISBLANK(C4830), F4829/2,)</f>
        <v>0</v>
      </c>
      <c r="H4829" s="0" t="n">
        <f aca="false">IF(ISBLANK(C4829),0,-1)</f>
        <v>0</v>
      </c>
      <c r="I4829" s="0" t="n">
        <f aca="false">IF(AND(ISBLANK(C4828),NOT(ISBLANK(C4829))),1,-1)</f>
        <v>-1</v>
      </c>
      <c r="J4829" s="0" t="n">
        <f aca="false">IF(ISBLANK(C4827),IF(AND(C4828=C4829,NOT(ISBLANK(C4828)),NOT(ISBLANK(C4829))),1,-1),-1)</f>
        <v>-1</v>
      </c>
      <c r="K4829" s="0" t="n">
        <f aca="false">IF(MAX(H4829:J4829)&lt;0,IF(OR(C4829=C4828,C4828=C4827),1,-1),MAX(H4829:J4829))</f>
        <v>0</v>
      </c>
    </row>
    <row r="4830" customFormat="false" ht="13.8" hidden="false" customHeight="false" outlineLevel="0" collapsed="false">
      <c r="B4830" s="8" t="n">
        <f aca="false">MAX(H4830:K4830)</f>
        <v>0</v>
      </c>
      <c r="C4830" s="11"/>
      <c r="D4830" s="10" t="e">
        <f aca="false">IF($A$1="WLB",INDEX(SupplierNomenclature!$D$1:$D$9996,MATCH(C4830,SupplierNomenclature!$I$1:$I$9996,0)),IF($A$1="BERU",INDEX(beru_assortment!$C$1:$C$10000,MATCH(C4830,beru_assortment!$I$1:$I$10000,0)),IF($A$1="OZON",INDEX(ozon_assortment!$F$3:$F$10000,MATCH(C4830,ozon_assortment!$E$3:$E$10000,0)),0)))</f>
        <v>#N/A</v>
      </c>
      <c r="E4830" s="7" t="n">
        <f aca="false">IF(ISBLANK(C4830), , IF(ISBLANK(C4829), E4828+1, E4829))</f>
        <v>0</v>
      </c>
      <c r="F4830" s="10" t="n">
        <f aca="false">IF(ISBLANK(C4830),,IF(OR(ISBLANK(C4829), C4829="Баркод"),1,F4829+1))</f>
        <v>0</v>
      </c>
      <c r="G4830" s="10" t="n">
        <f aca="false">IF(ISBLANK(C4831), F4830/2,)</f>
        <v>0</v>
      </c>
      <c r="H4830" s="0" t="n">
        <f aca="false">IF(ISBLANK(C4830),0,-1)</f>
        <v>0</v>
      </c>
      <c r="I4830" s="0" t="n">
        <f aca="false">IF(AND(ISBLANK(C4829),NOT(ISBLANK(C4830))),1,-1)</f>
        <v>-1</v>
      </c>
      <c r="J4830" s="0" t="n">
        <f aca="false">IF(ISBLANK(C4828),IF(AND(C4829=C4830,NOT(ISBLANK(C4829)),NOT(ISBLANK(C4830))),1,-1),-1)</f>
        <v>-1</v>
      </c>
      <c r="K4830" s="0" t="n">
        <f aca="false">IF(MAX(H4830:J4830)&lt;0,IF(OR(C4830=C4829,C4829=C4828),1,-1),MAX(H4830:J4830))</f>
        <v>0</v>
      </c>
    </row>
    <row r="4831" customFormat="false" ht="13.8" hidden="false" customHeight="false" outlineLevel="0" collapsed="false">
      <c r="B4831" s="8" t="n">
        <f aca="false">MAX(H4831:K4831)</f>
        <v>0</v>
      </c>
      <c r="C4831" s="11"/>
      <c r="D4831" s="10" t="e">
        <f aca="false">IF($A$1="WLB",INDEX(SupplierNomenclature!$D$1:$D$9996,MATCH(C4831,SupplierNomenclature!$I$1:$I$9996,0)),IF($A$1="BERU",INDEX(beru_assortment!$C$1:$C$10000,MATCH(C4831,beru_assortment!$I$1:$I$10000,0)),IF($A$1="OZON",INDEX(ozon_assortment!$F$3:$F$10000,MATCH(C4831,ozon_assortment!$E$3:$E$10000,0)),0)))</f>
        <v>#N/A</v>
      </c>
      <c r="E4831" s="7" t="n">
        <f aca="false">IF(ISBLANK(C4831), , IF(ISBLANK(C4830), E4829+1, E4830))</f>
        <v>0</v>
      </c>
      <c r="F4831" s="10" t="n">
        <f aca="false">IF(ISBLANK(C4831),,IF(OR(ISBLANK(C4830), C4830="Баркод"),1,F4830+1))</f>
        <v>0</v>
      </c>
      <c r="G4831" s="10" t="n">
        <f aca="false">IF(ISBLANK(C4832), F4831/2,)</f>
        <v>0</v>
      </c>
      <c r="H4831" s="0" t="n">
        <f aca="false">IF(ISBLANK(C4831),0,-1)</f>
        <v>0</v>
      </c>
      <c r="I4831" s="0" t="n">
        <f aca="false">IF(AND(ISBLANK(C4830),NOT(ISBLANK(C4831))),1,-1)</f>
        <v>-1</v>
      </c>
      <c r="J4831" s="0" t="n">
        <f aca="false">IF(ISBLANK(C4829),IF(AND(C4830=C4831,NOT(ISBLANK(C4830)),NOT(ISBLANK(C4831))),1,-1),-1)</f>
        <v>-1</v>
      </c>
      <c r="K4831" s="0" t="n">
        <f aca="false">IF(MAX(H4831:J4831)&lt;0,IF(OR(C4831=C4830,C4830=C4829),1,-1),MAX(H4831:J4831))</f>
        <v>0</v>
      </c>
    </row>
    <row r="4832" customFormat="false" ht="13.8" hidden="false" customHeight="false" outlineLevel="0" collapsed="false">
      <c r="B4832" s="8" t="n">
        <f aca="false">MAX(H4832:K4832)</f>
        <v>0</v>
      </c>
      <c r="C4832" s="11"/>
      <c r="D4832" s="10" t="e">
        <f aca="false">IF($A$1="WLB",INDEX(SupplierNomenclature!$D$1:$D$9996,MATCH(C4832,SupplierNomenclature!$I$1:$I$9996,0)),IF($A$1="BERU",INDEX(beru_assortment!$C$1:$C$10000,MATCH(C4832,beru_assortment!$I$1:$I$10000,0)),IF($A$1="OZON",INDEX(ozon_assortment!$F$3:$F$10000,MATCH(C4832,ozon_assortment!$E$3:$E$10000,0)),0)))</f>
        <v>#N/A</v>
      </c>
      <c r="E4832" s="7" t="n">
        <f aca="false">IF(ISBLANK(C4832), , IF(ISBLANK(C4831), E4830+1, E4831))</f>
        <v>0</v>
      </c>
      <c r="F4832" s="10" t="n">
        <f aca="false">IF(ISBLANK(C4832),,IF(OR(ISBLANK(C4831), C4831="Баркод"),1,F4831+1))</f>
        <v>0</v>
      </c>
      <c r="G4832" s="10" t="n">
        <f aca="false">IF(ISBLANK(C4833), F4832/2,)</f>
        <v>0</v>
      </c>
      <c r="H4832" s="0" t="n">
        <f aca="false">IF(ISBLANK(C4832),0,-1)</f>
        <v>0</v>
      </c>
      <c r="I4832" s="0" t="n">
        <f aca="false">IF(AND(ISBLANK(C4831),NOT(ISBLANK(C4832))),1,-1)</f>
        <v>-1</v>
      </c>
      <c r="J4832" s="0" t="n">
        <f aca="false">IF(ISBLANK(C4830),IF(AND(C4831=C4832,NOT(ISBLANK(C4831)),NOT(ISBLANK(C4832))),1,-1),-1)</f>
        <v>-1</v>
      </c>
      <c r="K4832" s="0" t="n">
        <f aca="false">IF(MAX(H4832:J4832)&lt;0,IF(OR(C4832=C4831,C4831=C4830),1,-1),MAX(H4832:J4832))</f>
        <v>0</v>
      </c>
    </row>
    <row r="4833" customFormat="false" ht="13.8" hidden="false" customHeight="false" outlineLevel="0" collapsed="false">
      <c r="B4833" s="8" t="n">
        <f aca="false">MAX(H4833:K4833)</f>
        <v>0</v>
      </c>
      <c r="C4833" s="11"/>
      <c r="D4833" s="10" t="e">
        <f aca="false">IF($A$1="WLB",INDEX(SupplierNomenclature!$D$1:$D$9996,MATCH(C4833,SupplierNomenclature!$I$1:$I$9996,0)),IF($A$1="BERU",INDEX(beru_assortment!$C$1:$C$10000,MATCH(C4833,beru_assortment!$I$1:$I$10000,0)),IF($A$1="OZON",INDEX(ozon_assortment!$F$3:$F$10000,MATCH(C4833,ozon_assortment!$E$3:$E$10000,0)),0)))</f>
        <v>#N/A</v>
      </c>
      <c r="E4833" s="7" t="n">
        <f aca="false">IF(ISBLANK(C4833), , IF(ISBLANK(C4832), E4831+1, E4832))</f>
        <v>0</v>
      </c>
      <c r="F4833" s="10" t="n">
        <f aca="false">IF(ISBLANK(C4833),,IF(OR(ISBLANK(C4832), C4832="Баркод"),1,F4832+1))</f>
        <v>0</v>
      </c>
      <c r="G4833" s="10" t="n">
        <f aca="false">IF(ISBLANK(C4834), F4833/2,)</f>
        <v>0</v>
      </c>
      <c r="H4833" s="0" t="n">
        <f aca="false">IF(ISBLANK(C4833),0,-1)</f>
        <v>0</v>
      </c>
      <c r="I4833" s="0" t="n">
        <f aca="false">IF(AND(ISBLANK(C4832),NOT(ISBLANK(C4833))),1,-1)</f>
        <v>-1</v>
      </c>
      <c r="J4833" s="0" t="n">
        <f aca="false">IF(ISBLANK(C4831),IF(AND(C4832=C4833,NOT(ISBLANK(C4832)),NOT(ISBLANK(C4833))),1,-1),-1)</f>
        <v>-1</v>
      </c>
      <c r="K4833" s="0" t="n">
        <f aca="false">IF(MAX(H4833:J4833)&lt;0,IF(OR(C4833=C4832,C4832=C4831),1,-1),MAX(H4833:J4833))</f>
        <v>0</v>
      </c>
    </row>
    <row r="4834" customFormat="false" ht="13.8" hidden="false" customHeight="false" outlineLevel="0" collapsed="false">
      <c r="B4834" s="8" t="n">
        <f aca="false">MAX(H4834:K4834)</f>
        <v>0</v>
      </c>
      <c r="C4834" s="11"/>
      <c r="D4834" s="10" t="e">
        <f aca="false">IF($A$1="WLB",INDEX(SupplierNomenclature!$D$1:$D$9996,MATCH(C4834,SupplierNomenclature!$I$1:$I$9996,0)),IF($A$1="BERU",INDEX(beru_assortment!$C$1:$C$10000,MATCH(C4834,beru_assortment!$I$1:$I$10000,0)),IF($A$1="OZON",INDEX(ozon_assortment!$F$3:$F$10000,MATCH(C4834,ozon_assortment!$E$3:$E$10000,0)),0)))</f>
        <v>#N/A</v>
      </c>
      <c r="E4834" s="7" t="n">
        <f aca="false">IF(ISBLANK(C4834), , IF(ISBLANK(C4833), E4832+1, E4833))</f>
        <v>0</v>
      </c>
      <c r="F4834" s="10" t="n">
        <f aca="false">IF(ISBLANK(C4834),,IF(OR(ISBLANK(C4833), C4833="Баркод"),1,F4833+1))</f>
        <v>0</v>
      </c>
      <c r="G4834" s="10" t="n">
        <f aca="false">IF(ISBLANK(C4835), F4834/2,)</f>
        <v>0</v>
      </c>
      <c r="H4834" s="0" t="n">
        <f aca="false">IF(ISBLANK(C4834),0,-1)</f>
        <v>0</v>
      </c>
      <c r="I4834" s="0" t="n">
        <f aca="false">IF(AND(ISBLANK(C4833),NOT(ISBLANK(C4834))),1,-1)</f>
        <v>-1</v>
      </c>
      <c r="J4834" s="0" t="n">
        <f aca="false">IF(ISBLANK(C4832),IF(AND(C4833=C4834,NOT(ISBLANK(C4833)),NOT(ISBLANK(C4834))),1,-1),-1)</f>
        <v>-1</v>
      </c>
      <c r="K4834" s="0" t="n">
        <f aca="false">IF(MAX(H4834:J4834)&lt;0,IF(OR(C4834=C4833,C4833=C4832),1,-1),MAX(H4834:J4834))</f>
        <v>0</v>
      </c>
    </row>
    <row r="4835" customFormat="false" ht="13.8" hidden="false" customHeight="false" outlineLevel="0" collapsed="false">
      <c r="B4835" s="8" t="n">
        <f aca="false">MAX(H4835:K4835)</f>
        <v>0</v>
      </c>
      <c r="C4835" s="11"/>
      <c r="D4835" s="10" t="e">
        <f aca="false">IF($A$1="WLB",INDEX(SupplierNomenclature!$D$1:$D$9996,MATCH(C4835,SupplierNomenclature!$I$1:$I$9996,0)),IF($A$1="BERU",INDEX(beru_assortment!$C$1:$C$10000,MATCH(C4835,beru_assortment!$I$1:$I$10000,0)),IF($A$1="OZON",INDEX(ozon_assortment!$F$3:$F$10000,MATCH(C4835,ozon_assortment!$E$3:$E$10000,0)),0)))</f>
        <v>#N/A</v>
      </c>
      <c r="E4835" s="7" t="n">
        <f aca="false">IF(ISBLANK(C4835), , IF(ISBLANK(C4834), E4833+1, E4834))</f>
        <v>0</v>
      </c>
      <c r="F4835" s="10" t="n">
        <f aca="false">IF(ISBLANK(C4835),,IF(OR(ISBLANK(C4834), C4834="Баркод"),1,F4834+1))</f>
        <v>0</v>
      </c>
      <c r="G4835" s="10" t="n">
        <f aca="false">IF(ISBLANK(C4836), F4835/2,)</f>
        <v>0</v>
      </c>
      <c r="H4835" s="0" t="n">
        <f aca="false">IF(ISBLANK(C4835),0,-1)</f>
        <v>0</v>
      </c>
      <c r="I4835" s="0" t="n">
        <f aca="false">IF(AND(ISBLANK(C4834),NOT(ISBLANK(C4835))),1,-1)</f>
        <v>-1</v>
      </c>
      <c r="J4835" s="0" t="n">
        <f aca="false">IF(ISBLANK(C4833),IF(AND(C4834=C4835,NOT(ISBLANK(C4834)),NOT(ISBLANK(C4835))),1,-1),-1)</f>
        <v>-1</v>
      </c>
      <c r="K4835" s="0" t="n">
        <f aca="false">IF(MAX(H4835:J4835)&lt;0,IF(OR(C4835=C4834,C4834=C4833),1,-1),MAX(H4835:J4835))</f>
        <v>0</v>
      </c>
    </row>
    <row r="4836" customFormat="false" ht="13.8" hidden="false" customHeight="false" outlineLevel="0" collapsed="false">
      <c r="B4836" s="8" t="n">
        <f aca="false">MAX(H4836:K4836)</f>
        <v>0</v>
      </c>
      <c r="C4836" s="11"/>
      <c r="D4836" s="10" t="e">
        <f aca="false">IF($A$1="WLB",INDEX(SupplierNomenclature!$D$1:$D$9996,MATCH(C4836,SupplierNomenclature!$I$1:$I$9996,0)),IF($A$1="BERU",INDEX(beru_assortment!$C$1:$C$10000,MATCH(C4836,beru_assortment!$I$1:$I$10000,0)),IF($A$1="OZON",INDEX(ozon_assortment!$F$3:$F$10000,MATCH(C4836,ozon_assortment!$E$3:$E$10000,0)),0)))</f>
        <v>#N/A</v>
      </c>
      <c r="E4836" s="7" t="n">
        <f aca="false">IF(ISBLANK(C4836), , IF(ISBLANK(C4835), E4834+1, E4835))</f>
        <v>0</v>
      </c>
      <c r="F4836" s="10" t="n">
        <f aca="false">IF(ISBLANK(C4836),,IF(OR(ISBLANK(C4835), C4835="Баркод"),1,F4835+1))</f>
        <v>0</v>
      </c>
      <c r="G4836" s="10" t="n">
        <f aca="false">IF(ISBLANK(C4837), F4836/2,)</f>
        <v>0</v>
      </c>
      <c r="H4836" s="0" t="n">
        <f aca="false">IF(ISBLANK(C4836),0,-1)</f>
        <v>0</v>
      </c>
      <c r="I4836" s="0" t="n">
        <f aca="false">IF(AND(ISBLANK(C4835),NOT(ISBLANK(C4836))),1,-1)</f>
        <v>-1</v>
      </c>
      <c r="J4836" s="0" t="n">
        <f aca="false">IF(ISBLANK(C4834),IF(AND(C4835=C4836,NOT(ISBLANK(C4835)),NOT(ISBLANK(C4836))),1,-1),-1)</f>
        <v>-1</v>
      </c>
      <c r="K4836" s="0" t="n">
        <f aca="false">IF(MAX(H4836:J4836)&lt;0,IF(OR(C4836=C4835,C4835=C4834),1,-1),MAX(H4836:J4836))</f>
        <v>0</v>
      </c>
    </row>
    <row r="4837" customFormat="false" ht="13.8" hidden="false" customHeight="false" outlineLevel="0" collapsed="false">
      <c r="B4837" s="8" t="n">
        <f aca="false">MAX(H4837:K4837)</f>
        <v>0</v>
      </c>
      <c r="C4837" s="11"/>
      <c r="D4837" s="10" t="e">
        <f aca="false">IF($A$1="WLB",INDEX(SupplierNomenclature!$D$1:$D$9996,MATCH(C4837,SupplierNomenclature!$I$1:$I$9996,0)),IF($A$1="BERU",INDEX(beru_assortment!$C$1:$C$10000,MATCH(C4837,beru_assortment!$I$1:$I$10000,0)),IF($A$1="OZON",INDEX(ozon_assortment!$F$3:$F$10000,MATCH(C4837,ozon_assortment!$E$3:$E$10000,0)),0)))</f>
        <v>#N/A</v>
      </c>
      <c r="E4837" s="7" t="n">
        <f aca="false">IF(ISBLANK(C4837), , IF(ISBLANK(C4836), E4835+1, E4836))</f>
        <v>0</v>
      </c>
      <c r="F4837" s="10" t="n">
        <f aca="false">IF(ISBLANK(C4837),,IF(OR(ISBLANK(C4836), C4836="Баркод"),1,F4836+1))</f>
        <v>0</v>
      </c>
      <c r="G4837" s="10" t="n">
        <f aca="false">IF(ISBLANK(C4838), F4837/2,)</f>
        <v>0</v>
      </c>
      <c r="H4837" s="0" t="n">
        <f aca="false">IF(ISBLANK(C4837),0,-1)</f>
        <v>0</v>
      </c>
      <c r="I4837" s="0" t="n">
        <f aca="false">IF(AND(ISBLANK(C4836),NOT(ISBLANK(C4837))),1,-1)</f>
        <v>-1</v>
      </c>
      <c r="J4837" s="0" t="n">
        <f aca="false">IF(ISBLANK(C4835),IF(AND(C4836=C4837,NOT(ISBLANK(C4836)),NOT(ISBLANK(C4837))),1,-1),-1)</f>
        <v>-1</v>
      </c>
      <c r="K4837" s="0" t="n">
        <f aca="false">IF(MAX(H4837:J4837)&lt;0,IF(OR(C4837=C4836,C4836=C4835),1,-1),MAX(H4837:J4837))</f>
        <v>0</v>
      </c>
    </row>
    <row r="4838" customFormat="false" ht="13.8" hidden="false" customHeight="false" outlineLevel="0" collapsed="false">
      <c r="B4838" s="8" t="n">
        <f aca="false">MAX(H4838:K4838)</f>
        <v>0</v>
      </c>
      <c r="C4838" s="11"/>
      <c r="D4838" s="10" t="e">
        <f aca="false">IF($A$1="WLB",INDEX(SupplierNomenclature!$D$1:$D$9996,MATCH(C4838,SupplierNomenclature!$I$1:$I$9996,0)),IF($A$1="BERU",INDEX(beru_assortment!$C$1:$C$10000,MATCH(C4838,beru_assortment!$I$1:$I$10000,0)),IF($A$1="OZON",INDEX(ozon_assortment!$F$3:$F$10000,MATCH(C4838,ozon_assortment!$E$3:$E$10000,0)),0)))</f>
        <v>#N/A</v>
      </c>
      <c r="E4838" s="7" t="n">
        <f aca="false">IF(ISBLANK(C4838), , IF(ISBLANK(C4837), E4836+1, E4837))</f>
        <v>0</v>
      </c>
      <c r="F4838" s="10" t="n">
        <f aca="false">IF(ISBLANK(C4838),,IF(OR(ISBLANK(C4837), C4837="Баркод"),1,F4837+1))</f>
        <v>0</v>
      </c>
      <c r="G4838" s="10" t="n">
        <f aca="false">IF(ISBLANK(C4839), F4838/2,)</f>
        <v>0</v>
      </c>
      <c r="H4838" s="0" t="n">
        <f aca="false">IF(ISBLANK(C4838),0,-1)</f>
        <v>0</v>
      </c>
      <c r="I4838" s="0" t="n">
        <f aca="false">IF(AND(ISBLANK(C4837),NOT(ISBLANK(C4838))),1,-1)</f>
        <v>-1</v>
      </c>
      <c r="J4838" s="0" t="n">
        <f aca="false">IF(ISBLANK(C4836),IF(AND(C4837=C4838,NOT(ISBLANK(C4837)),NOT(ISBLANK(C4838))),1,-1),-1)</f>
        <v>-1</v>
      </c>
      <c r="K4838" s="0" t="n">
        <f aca="false">IF(MAX(H4838:J4838)&lt;0,IF(OR(C4838=C4837,C4837=C4836),1,-1),MAX(H4838:J4838))</f>
        <v>0</v>
      </c>
    </row>
    <row r="4839" customFormat="false" ht="13.8" hidden="false" customHeight="false" outlineLevel="0" collapsed="false">
      <c r="B4839" s="8" t="n">
        <f aca="false">MAX(H4839:K4839)</f>
        <v>0</v>
      </c>
      <c r="C4839" s="11"/>
      <c r="D4839" s="10" t="e">
        <f aca="false">IF($A$1="WLB",INDEX(SupplierNomenclature!$D$1:$D$9996,MATCH(C4839,SupplierNomenclature!$I$1:$I$9996,0)),IF($A$1="BERU",INDEX(beru_assortment!$C$1:$C$10000,MATCH(C4839,beru_assortment!$I$1:$I$10000,0)),IF($A$1="OZON",INDEX(ozon_assortment!$F$3:$F$10000,MATCH(C4839,ozon_assortment!$E$3:$E$10000,0)),0)))</f>
        <v>#N/A</v>
      </c>
      <c r="E4839" s="7" t="n">
        <f aca="false">IF(ISBLANK(C4839), , IF(ISBLANK(C4838), E4837+1, E4838))</f>
        <v>0</v>
      </c>
      <c r="F4839" s="10" t="n">
        <f aca="false">IF(ISBLANK(C4839),,IF(OR(ISBLANK(C4838), C4838="Баркод"),1,F4838+1))</f>
        <v>0</v>
      </c>
      <c r="G4839" s="10" t="n">
        <f aca="false">IF(ISBLANK(C4840), F4839/2,)</f>
        <v>0</v>
      </c>
      <c r="H4839" s="0" t="n">
        <f aca="false">IF(ISBLANK(C4839),0,-1)</f>
        <v>0</v>
      </c>
      <c r="I4839" s="0" t="n">
        <f aca="false">IF(AND(ISBLANK(C4838),NOT(ISBLANK(C4839))),1,-1)</f>
        <v>-1</v>
      </c>
      <c r="J4839" s="0" t="n">
        <f aca="false">IF(ISBLANK(C4837),IF(AND(C4838=C4839,NOT(ISBLANK(C4838)),NOT(ISBLANK(C4839))),1,-1),-1)</f>
        <v>-1</v>
      </c>
      <c r="K4839" s="0" t="n">
        <f aca="false">IF(MAX(H4839:J4839)&lt;0,IF(OR(C4839=C4838,C4838=C4837),1,-1),MAX(H4839:J4839))</f>
        <v>0</v>
      </c>
    </row>
    <row r="4840" customFormat="false" ht="13.8" hidden="false" customHeight="false" outlineLevel="0" collapsed="false">
      <c r="B4840" s="8" t="n">
        <f aca="false">MAX(H4840:K4840)</f>
        <v>0</v>
      </c>
      <c r="C4840" s="11"/>
      <c r="D4840" s="10" t="e">
        <f aca="false">IF($A$1="WLB",INDEX(SupplierNomenclature!$D$1:$D$9996,MATCH(C4840,SupplierNomenclature!$I$1:$I$9996,0)),IF($A$1="BERU",INDEX(beru_assortment!$C$1:$C$10000,MATCH(C4840,beru_assortment!$I$1:$I$10000,0)),IF($A$1="OZON",INDEX(ozon_assortment!$F$3:$F$10000,MATCH(C4840,ozon_assortment!$E$3:$E$10000,0)),0)))</f>
        <v>#N/A</v>
      </c>
      <c r="E4840" s="7" t="n">
        <f aca="false">IF(ISBLANK(C4840), , IF(ISBLANK(C4839), E4838+1, E4839))</f>
        <v>0</v>
      </c>
      <c r="F4840" s="10" t="n">
        <f aca="false">IF(ISBLANK(C4840),,IF(OR(ISBLANK(C4839), C4839="Баркод"),1,F4839+1))</f>
        <v>0</v>
      </c>
      <c r="G4840" s="10" t="n">
        <f aca="false">IF(ISBLANK(C4841), F4840/2,)</f>
        <v>0</v>
      </c>
      <c r="H4840" s="0" t="n">
        <f aca="false">IF(ISBLANK(C4840),0,-1)</f>
        <v>0</v>
      </c>
      <c r="I4840" s="0" t="n">
        <f aca="false">IF(AND(ISBLANK(C4839),NOT(ISBLANK(C4840))),1,-1)</f>
        <v>-1</v>
      </c>
      <c r="J4840" s="0" t="n">
        <f aca="false">IF(ISBLANK(C4838),IF(AND(C4839=C4840,NOT(ISBLANK(C4839)),NOT(ISBLANK(C4840))),1,-1),-1)</f>
        <v>-1</v>
      </c>
      <c r="K4840" s="0" t="n">
        <f aca="false">IF(MAX(H4840:J4840)&lt;0,IF(OR(C4840=C4839,C4839=C4838),1,-1),MAX(H4840:J4840))</f>
        <v>0</v>
      </c>
    </row>
    <row r="4841" customFormat="false" ht="13.8" hidden="false" customHeight="false" outlineLevel="0" collapsed="false">
      <c r="B4841" s="8" t="n">
        <f aca="false">MAX(H4841:K4841)</f>
        <v>0</v>
      </c>
      <c r="C4841" s="11"/>
      <c r="D4841" s="10" t="e">
        <f aca="false">IF($A$1="WLB",INDEX(SupplierNomenclature!$D$1:$D$9996,MATCH(C4841,SupplierNomenclature!$I$1:$I$9996,0)),IF($A$1="BERU",INDEX(beru_assortment!$C$1:$C$10000,MATCH(C4841,beru_assortment!$I$1:$I$10000,0)),IF($A$1="OZON",INDEX(ozon_assortment!$F$3:$F$10000,MATCH(C4841,ozon_assortment!$E$3:$E$10000,0)),0)))</f>
        <v>#N/A</v>
      </c>
      <c r="E4841" s="7" t="n">
        <f aca="false">IF(ISBLANK(C4841), , IF(ISBLANK(C4840), E4839+1, E4840))</f>
        <v>0</v>
      </c>
      <c r="F4841" s="10" t="n">
        <f aca="false">IF(ISBLANK(C4841),,IF(OR(ISBLANK(C4840), C4840="Баркод"),1,F4840+1))</f>
        <v>0</v>
      </c>
      <c r="G4841" s="10" t="n">
        <f aca="false">IF(ISBLANK(C4842), F4841/2,)</f>
        <v>0</v>
      </c>
      <c r="H4841" s="0" t="n">
        <f aca="false">IF(ISBLANK(C4841),0,-1)</f>
        <v>0</v>
      </c>
      <c r="I4841" s="0" t="n">
        <f aca="false">IF(AND(ISBLANK(C4840),NOT(ISBLANK(C4841))),1,-1)</f>
        <v>-1</v>
      </c>
      <c r="J4841" s="0" t="n">
        <f aca="false">IF(ISBLANK(C4839),IF(AND(C4840=C4841,NOT(ISBLANK(C4840)),NOT(ISBLANK(C4841))),1,-1),-1)</f>
        <v>-1</v>
      </c>
      <c r="K4841" s="0" t="n">
        <f aca="false">IF(MAX(H4841:J4841)&lt;0,IF(OR(C4841=C4840,C4840=C4839),1,-1),MAX(H4841:J4841))</f>
        <v>0</v>
      </c>
    </row>
    <row r="4842" customFormat="false" ht="13.8" hidden="false" customHeight="false" outlineLevel="0" collapsed="false">
      <c r="B4842" s="8" t="n">
        <f aca="false">MAX(H4842:K4842)</f>
        <v>0</v>
      </c>
      <c r="C4842" s="11"/>
      <c r="D4842" s="10" t="e">
        <f aca="false">IF($A$1="WLB",INDEX(SupplierNomenclature!$D$1:$D$9996,MATCH(C4842,SupplierNomenclature!$I$1:$I$9996,0)),IF($A$1="BERU",INDEX(beru_assortment!$C$1:$C$10000,MATCH(C4842,beru_assortment!$I$1:$I$10000,0)),IF($A$1="OZON",INDEX(ozon_assortment!$F$3:$F$10000,MATCH(C4842,ozon_assortment!$E$3:$E$10000,0)),0)))</f>
        <v>#N/A</v>
      </c>
      <c r="E4842" s="7" t="n">
        <f aca="false">IF(ISBLANK(C4842), , IF(ISBLANK(C4841), E4840+1, E4841))</f>
        <v>0</v>
      </c>
      <c r="F4842" s="10" t="n">
        <f aca="false">IF(ISBLANK(C4842),,IF(OR(ISBLANK(C4841), C4841="Баркод"),1,F4841+1))</f>
        <v>0</v>
      </c>
      <c r="G4842" s="10" t="n">
        <f aca="false">IF(ISBLANK(C4843), F4842/2,)</f>
        <v>0</v>
      </c>
      <c r="H4842" s="0" t="n">
        <f aca="false">IF(ISBLANK(C4842),0,-1)</f>
        <v>0</v>
      </c>
      <c r="I4842" s="0" t="n">
        <f aca="false">IF(AND(ISBLANK(C4841),NOT(ISBLANK(C4842))),1,-1)</f>
        <v>-1</v>
      </c>
      <c r="J4842" s="0" t="n">
        <f aca="false">IF(ISBLANK(C4840),IF(AND(C4841=C4842,NOT(ISBLANK(C4841)),NOT(ISBLANK(C4842))),1,-1),-1)</f>
        <v>-1</v>
      </c>
      <c r="K4842" s="0" t="n">
        <f aca="false">IF(MAX(H4842:J4842)&lt;0,IF(OR(C4842=C4841,C4841=C4840),1,-1),MAX(H4842:J4842))</f>
        <v>0</v>
      </c>
    </row>
    <row r="4843" customFormat="false" ht="13.8" hidden="false" customHeight="false" outlineLevel="0" collapsed="false">
      <c r="B4843" s="8" t="n">
        <f aca="false">MAX(H4843:K4843)</f>
        <v>0</v>
      </c>
      <c r="C4843" s="11"/>
      <c r="D4843" s="10" t="e">
        <f aca="false">IF($A$1="WLB",INDEX(SupplierNomenclature!$D$1:$D$9996,MATCH(C4843,SupplierNomenclature!$I$1:$I$9996,0)),IF($A$1="BERU",INDEX(beru_assortment!$C$1:$C$10000,MATCH(C4843,beru_assortment!$I$1:$I$10000,0)),IF($A$1="OZON",INDEX(ozon_assortment!$F$3:$F$10000,MATCH(C4843,ozon_assortment!$E$3:$E$10000,0)),0)))</f>
        <v>#N/A</v>
      </c>
      <c r="E4843" s="7" t="n">
        <f aca="false">IF(ISBLANK(C4843), , IF(ISBLANK(C4842), E4841+1, E4842))</f>
        <v>0</v>
      </c>
      <c r="F4843" s="10" t="n">
        <f aca="false">IF(ISBLANK(C4843),,IF(OR(ISBLANK(C4842), C4842="Баркод"),1,F4842+1))</f>
        <v>0</v>
      </c>
      <c r="G4843" s="10" t="n">
        <f aca="false">IF(ISBLANK(C4844), F4843/2,)</f>
        <v>0</v>
      </c>
      <c r="H4843" s="0" t="n">
        <f aca="false">IF(ISBLANK(C4843),0,-1)</f>
        <v>0</v>
      </c>
      <c r="I4843" s="0" t="n">
        <f aca="false">IF(AND(ISBLANK(C4842),NOT(ISBLANK(C4843))),1,-1)</f>
        <v>-1</v>
      </c>
      <c r="J4843" s="0" t="n">
        <f aca="false">IF(ISBLANK(C4841),IF(AND(C4842=C4843,NOT(ISBLANK(C4842)),NOT(ISBLANK(C4843))),1,-1),-1)</f>
        <v>-1</v>
      </c>
      <c r="K4843" s="0" t="n">
        <f aca="false">IF(MAX(H4843:J4843)&lt;0,IF(OR(C4843=C4842,C4842=C4841),1,-1),MAX(H4843:J4843))</f>
        <v>0</v>
      </c>
    </row>
    <row r="4844" customFormat="false" ht="13.8" hidden="false" customHeight="false" outlineLevel="0" collapsed="false">
      <c r="B4844" s="8" t="n">
        <f aca="false">MAX(H4844:K4844)</f>
        <v>0</v>
      </c>
      <c r="C4844" s="11"/>
      <c r="D4844" s="10" t="e">
        <f aca="false">IF($A$1="WLB",INDEX(SupplierNomenclature!$D$1:$D$9996,MATCH(C4844,SupplierNomenclature!$I$1:$I$9996,0)),IF($A$1="BERU",INDEX(beru_assortment!$C$1:$C$10000,MATCH(C4844,beru_assortment!$I$1:$I$10000,0)),IF($A$1="OZON",INDEX(ozon_assortment!$F$3:$F$10000,MATCH(C4844,ozon_assortment!$E$3:$E$10000,0)),0)))</f>
        <v>#N/A</v>
      </c>
      <c r="E4844" s="7" t="n">
        <f aca="false">IF(ISBLANK(C4844), , IF(ISBLANK(C4843), E4842+1, E4843))</f>
        <v>0</v>
      </c>
      <c r="F4844" s="10" t="n">
        <f aca="false">IF(ISBLANK(C4844),,IF(OR(ISBLANK(C4843), C4843="Баркод"),1,F4843+1))</f>
        <v>0</v>
      </c>
      <c r="G4844" s="10" t="n">
        <f aca="false">IF(ISBLANK(C4845), F4844/2,)</f>
        <v>0</v>
      </c>
      <c r="H4844" s="0" t="n">
        <f aca="false">IF(ISBLANK(C4844),0,-1)</f>
        <v>0</v>
      </c>
      <c r="I4844" s="0" t="n">
        <f aca="false">IF(AND(ISBLANK(C4843),NOT(ISBLANK(C4844))),1,-1)</f>
        <v>-1</v>
      </c>
      <c r="J4844" s="0" t="n">
        <f aca="false">IF(ISBLANK(C4842),IF(AND(C4843=C4844,NOT(ISBLANK(C4843)),NOT(ISBLANK(C4844))),1,-1),-1)</f>
        <v>-1</v>
      </c>
      <c r="K4844" s="0" t="n">
        <f aca="false">IF(MAX(H4844:J4844)&lt;0,IF(OR(C4844=C4843,C4843=C4842),1,-1),MAX(H4844:J4844))</f>
        <v>0</v>
      </c>
    </row>
    <row r="4845" customFormat="false" ht="13.8" hidden="false" customHeight="false" outlineLevel="0" collapsed="false">
      <c r="B4845" s="8" t="n">
        <f aca="false">MAX(H4845:K4845)</f>
        <v>0</v>
      </c>
      <c r="C4845" s="11"/>
      <c r="D4845" s="10" t="e">
        <f aca="false">IF($A$1="WLB",INDEX(SupplierNomenclature!$D$1:$D$9996,MATCH(C4845,SupplierNomenclature!$I$1:$I$9996,0)),IF($A$1="BERU",INDEX(beru_assortment!$C$1:$C$10000,MATCH(C4845,beru_assortment!$I$1:$I$10000,0)),IF($A$1="OZON",INDEX(ozon_assortment!$F$3:$F$10000,MATCH(C4845,ozon_assortment!$E$3:$E$10000,0)),0)))</f>
        <v>#N/A</v>
      </c>
      <c r="E4845" s="7" t="n">
        <f aca="false">IF(ISBLANK(C4845), , IF(ISBLANK(C4844), E4843+1, E4844))</f>
        <v>0</v>
      </c>
      <c r="F4845" s="10" t="n">
        <f aca="false">IF(ISBLANK(C4845),,IF(OR(ISBLANK(C4844), C4844="Баркод"),1,F4844+1))</f>
        <v>0</v>
      </c>
      <c r="G4845" s="10" t="n">
        <f aca="false">IF(ISBLANK(C4846), F4845/2,)</f>
        <v>0</v>
      </c>
      <c r="H4845" s="0" t="n">
        <f aca="false">IF(ISBLANK(C4845),0,-1)</f>
        <v>0</v>
      </c>
      <c r="I4845" s="0" t="n">
        <f aca="false">IF(AND(ISBLANK(C4844),NOT(ISBLANK(C4845))),1,-1)</f>
        <v>-1</v>
      </c>
      <c r="J4845" s="0" t="n">
        <f aca="false">IF(ISBLANK(C4843),IF(AND(C4844=C4845,NOT(ISBLANK(C4844)),NOT(ISBLANK(C4845))),1,-1),-1)</f>
        <v>-1</v>
      </c>
      <c r="K4845" s="0" t="n">
        <f aca="false">IF(MAX(H4845:J4845)&lt;0,IF(OR(C4845=C4844,C4844=C4843),1,-1),MAX(H4845:J4845))</f>
        <v>0</v>
      </c>
    </row>
    <row r="4846" customFormat="false" ht="13.8" hidden="false" customHeight="false" outlineLevel="0" collapsed="false">
      <c r="B4846" s="8" t="n">
        <f aca="false">MAX(H4846:K4846)</f>
        <v>0</v>
      </c>
      <c r="C4846" s="11"/>
      <c r="D4846" s="10" t="e">
        <f aca="false">IF($A$1="WLB",INDEX(SupplierNomenclature!$D$1:$D$9996,MATCH(C4846,SupplierNomenclature!$I$1:$I$9996,0)),IF($A$1="BERU",INDEX(beru_assortment!$C$1:$C$10000,MATCH(C4846,beru_assortment!$I$1:$I$10000,0)),IF($A$1="OZON",INDEX(ozon_assortment!$F$3:$F$10000,MATCH(C4846,ozon_assortment!$E$3:$E$10000,0)),0)))</f>
        <v>#N/A</v>
      </c>
      <c r="E4846" s="7" t="n">
        <f aca="false">IF(ISBLANK(C4846), , IF(ISBLANK(C4845), E4844+1, E4845))</f>
        <v>0</v>
      </c>
      <c r="F4846" s="10" t="n">
        <f aca="false">IF(ISBLANK(C4846),,IF(OR(ISBLANK(C4845), C4845="Баркод"),1,F4845+1))</f>
        <v>0</v>
      </c>
      <c r="G4846" s="10" t="n">
        <f aca="false">IF(ISBLANK(C4847), F4846/2,)</f>
        <v>0</v>
      </c>
      <c r="H4846" s="0" t="n">
        <f aca="false">IF(ISBLANK(C4846),0,-1)</f>
        <v>0</v>
      </c>
      <c r="I4846" s="0" t="n">
        <f aca="false">IF(AND(ISBLANK(C4845),NOT(ISBLANK(C4846))),1,-1)</f>
        <v>-1</v>
      </c>
      <c r="J4846" s="0" t="n">
        <f aca="false">IF(ISBLANK(C4844),IF(AND(C4845=C4846,NOT(ISBLANK(C4845)),NOT(ISBLANK(C4846))),1,-1),-1)</f>
        <v>-1</v>
      </c>
      <c r="K4846" s="0" t="n">
        <f aca="false">IF(MAX(H4846:J4846)&lt;0,IF(OR(C4846=C4845,C4845=C4844),1,-1),MAX(H4846:J4846))</f>
        <v>0</v>
      </c>
    </row>
    <row r="4847" customFormat="false" ht="13.8" hidden="false" customHeight="false" outlineLevel="0" collapsed="false">
      <c r="B4847" s="8" t="n">
        <f aca="false">MAX(H4847:K4847)</f>
        <v>0</v>
      </c>
      <c r="C4847" s="11"/>
      <c r="D4847" s="10" t="e">
        <f aca="false">IF($A$1="WLB",INDEX(SupplierNomenclature!$D$1:$D$9996,MATCH(C4847,SupplierNomenclature!$I$1:$I$9996,0)),IF($A$1="BERU",INDEX(beru_assortment!$C$1:$C$10000,MATCH(C4847,beru_assortment!$I$1:$I$10000,0)),IF($A$1="OZON",INDEX(ozon_assortment!$F$3:$F$10000,MATCH(C4847,ozon_assortment!$E$3:$E$10000,0)),0)))</f>
        <v>#N/A</v>
      </c>
      <c r="E4847" s="7" t="n">
        <f aca="false">IF(ISBLANK(C4847), , IF(ISBLANK(C4846), E4845+1, E4846))</f>
        <v>0</v>
      </c>
      <c r="F4847" s="10" t="n">
        <f aca="false">IF(ISBLANK(C4847),,IF(OR(ISBLANK(C4846), C4846="Баркод"),1,F4846+1))</f>
        <v>0</v>
      </c>
      <c r="G4847" s="10" t="n">
        <f aca="false">IF(ISBLANK(C4848), F4847/2,)</f>
        <v>0</v>
      </c>
      <c r="H4847" s="0" t="n">
        <f aca="false">IF(ISBLANK(C4847),0,-1)</f>
        <v>0</v>
      </c>
      <c r="I4847" s="0" t="n">
        <f aca="false">IF(AND(ISBLANK(C4846),NOT(ISBLANK(C4847))),1,-1)</f>
        <v>-1</v>
      </c>
      <c r="J4847" s="0" t="n">
        <f aca="false">IF(ISBLANK(C4845),IF(AND(C4846=C4847,NOT(ISBLANK(C4846)),NOT(ISBLANK(C4847))),1,-1),-1)</f>
        <v>-1</v>
      </c>
      <c r="K4847" s="0" t="n">
        <f aca="false">IF(MAX(H4847:J4847)&lt;0,IF(OR(C4847=C4846,C4846=C4845),1,-1),MAX(H4847:J4847))</f>
        <v>0</v>
      </c>
    </row>
    <row r="4848" customFormat="false" ht="13.8" hidden="false" customHeight="false" outlineLevel="0" collapsed="false">
      <c r="B4848" s="8" t="n">
        <f aca="false">MAX(H4848:K4848)</f>
        <v>0</v>
      </c>
      <c r="C4848" s="11"/>
      <c r="D4848" s="10" t="e">
        <f aca="false">IF($A$1="WLB",INDEX(SupplierNomenclature!$D$1:$D$9996,MATCH(C4848,SupplierNomenclature!$I$1:$I$9996,0)),IF($A$1="BERU",INDEX(beru_assortment!$C$1:$C$10000,MATCH(C4848,beru_assortment!$I$1:$I$10000,0)),IF($A$1="OZON",INDEX(ozon_assortment!$F$3:$F$10000,MATCH(C4848,ozon_assortment!$E$3:$E$10000,0)),0)))</f>
        <v>#N/A</v>
      </c>
      <c r="E4848" s="7" t="n">
        <f aca="false">IF(ISBLANK(C4848), , IF(ISBLANK(C4847), E4846+1, E4847))</f>
        <v>0</v>
      </c>
      <c r="F4848" s="10" t="n">
        <f aca="false">IF(ISBLANK(C4848),,IF(OR(ISBLANK(C4847), C4847="Баркод"),1,F4847+1))</f>
        <v>0</v>
      </c>
      <c r="G4848" s="10" t="n">
        <f aca="false">IF(ISBLANK(C4849), F4848/2,)</f>
        <v>0</v>
      </c>
      <c r="H4848" s="0" t="n">
        <f aca="false">IF(ISBLANK(C4848),0,-1)</f>
        <v>0</v>
      </c>
      <c r="I4848" s="0" t="n">
        <f aca="false">IF(AND(ISBLANK(C4847),NOT(ISBLANK(C4848))),1,-1)</f>
        <v>-1</v>
      </c>
      <c r="J4848" s="0" t="n">
        <f aca="false">IF(ISBLANK(C4846),IF(AND(C4847=C4848,NOT(ISBLANK(C4847)),NOT(ISBLANK(C4848))),1,-1),-1)</f>
        <v>-1</v>
      </c>
      <c r="K4848" s="0" t="n">
        <f aca="false">IF(MAX(H4848:J4848)&lt;0,IF(OR(C4848=C4847,C4847=C4846),1,-1),MAX(H4848:J4848))</f>
        <v>0</v>
      </c>
    </row>
    <row r="4849" customFormat="false" ht="13.8" hidden="false" customHeight="false" outlineLevel="0" collapsed="false">
      <c r="B4849" s="8" t="n">
        <f aca="false">MAX(H4849:K4849)</f>
        <v>0</v>
      </c>
      <c r="C4849" s="11"/>
      <c r="D4849" s="10" t="e">
        <f aca="false">IF($A$1="WLB",INDEX(SupplierNomenclature!$D$1:$D$9996,MATCH(C4849,SupplierNomenclature!$I$1:$I$9996,0)),IF($A$1="BERU",INDEX(beru_assortment!$C$1:$C$10000,MATCH(C4849,beru_assortment!$I$1:$I$10000,0)),IF($A$1="OZON",INDEX(ozon_assortment!$F$3:$F$10000,MATCH(C4849,ozon_assortment!$E$3:$E$10000,0)),0)))</f>
        <v>#N/A</v>
      </c>
      <c r="E4849" s="7" t="n">
        <f aca="false">IF(ISBLANK(C4849), , IF(ISBLANK(C4848), E4847+1, E4848))</f>
        <v>0</v>
      </c>
      <c r="F4849" s="10" t="n">
        <f aca="false">IF(ISBLANK(C4849),,IF(OR(ISBLANK(C4848), C4848="Баркод"),1,F4848+1))</f>
        <v>0</v>
      </c>
      <c r="G4849" s="10" t="n">
        <f aca="false">IF(ISBLANK(C4850), F4849/2,)</f>
        <v>0</v>
      </c>
      <c r="H4849" s="0" t="n">
        <f aca="false">IF(ISBLANK(C4849),0,-1)</f>
        <v>0</v>
      </c>
      <c r="I4849" s="0" t="n">
        <f aca="false">IF(AND(ISBLANK(C4848),NOT(ISBLANK(C4849))),1,-1)</f>
        <v>-1</v>
      </c>
      <c r="J4849" s="0" t="n">
        <f aca="false">IF(ISBLANK(C4847),IF(AND(C4848=C4849,NOT(ISBLANK(C4848)),NOT(ISBLANK(C4849))),1,-1),-1)</f>
        <v>-1</v>
      </c>
      <c r="K4849" s="0" t="n">
        <f aca="false">IF(MAX(H4849:J4849)&lt;0,IF(OR(C4849=C4848,C4848=C4847),1,-1),MAX(H4849:J4849))</f>
        <v>0</v>
      </c>
    </row>
    <row r="4850" customFormat="false" ht="13.8" hidden="false" customHeight="false" outlineLevel="0" collapsed="false">
      <c r="B4850" s="8" t="n">
        <f aca="false">MAX(H4850:K4850)</f>
        <v>0</v>
      </c>
      <c r="C4850" s="11"/>
      <c r="D4850" s="10" t="e">
        <f aca="false">IF($A$1="WLB",INDEX(SupplierNomenclature!$D$1:$D$9996,MATCH(C4850,SupplierNomenclature!$I$1:$I$9996,0)),IF($A$1="BERU",INDEX(beru_assortment!$C$1:$C$10000,MATCH(C4850,beru_assortment!$I$1:$I$10000,0)),IF($A$1="OZON",INDEX(ozon_assortment!$F$3:$F$10000,MATCH(C4850,ozon_assortment!$E$3:$E$10000,0)),0)))</f>
        <v>#N/A</v>
      </c>
      <c r="E4850" s="7" t="n">
        <f aca="false">IF(ISBLANK(C4850), , IF(ISBLANK(C4849), E4848+1, E4849))</f>
        <v>0</v>
      </c>
      <c r="F4850" s="10" t="n">
        <f aca="false">IF(ISBLANK(C4850),,IF(OR(ISBLANK(C4849), C4849="Баркод"),1,F4849+1))</f>
        <v>0</v>
      </c>
      <c r="G4850" s="10" t="n">
        <f aca="false">IF(ISBLANK(C4851), F4850/2,)</f>
        <v>0</v>
      </c>
      <c r="H4850" s="0" t="n">
        <f aca="false">IF(ISBLANK(C4850),0,-1)</f>
        <v>0</v>
      </c>
      <c r="I4850" s="0" t="n">
        <f aca="false">IF(AND(ISBLANK(C4849),NOT(ISBLANK(C4850))),1,-1)</f>
        <v>-1</v>
      </c>
      <c r="J4850" s="0" t="n">
        <f aca="false">IF(ISBLANK(C4848),IF(AND(C4849=C4850,NOT(ISBLANK(C4849)),NOT(ISBLANK(C4850))),1,-1),-1)</f>
        <v>-1</v>
      </c>
      <c r="K4850" s="0" t="n">
        <f aca="false">IF(MAX(H4850:J4850)&lt;0,IF(OR(C4850=C4849,C4849=C4848),1,-1),MAX(H4850:J4850))</f>
        <v>0</v>
      </c>
    </row>
    <row r="4851" customFormat="false" ht="13.8" hidden="false" customHeight="false" outlineLevel="0" collapsed="false">
      <c r="B4851" s="8" t="n">
        <f aca="false">MAX(H4851:K4851)</f>
        <v>0</v>
      </c>
      <c r="C4851" s="11"/>
      <c r="D4851" s="10" t="e">
        <f aca="false">IF($A$1="WLB",INDEX(SupplierNomenclature!$D$1:$D$9996,MATCH(C4851,SupplierNomenclature!$I$1:$I$9996,0)),IF($A$1="BERU",INDEX(beru_assortment!$C$1:$C$10000,MATCH(C4851,beru_assortment!$I$1:$I$10000,0)),IF($A$1="OZON",INDEX(ozon_assortment!$F$3:$F$10000,MATCH(C4851,ozon_assortment!$E$3:$E$10000,0)),0)))</f>
        <v>#N/A</v>
      </c>
      <c r="E4851" s="7" t="n">
        <f aca="false">IF(ISBLANK(C4851), , IF(ISBLANK(C4850), E4849+1, E4850))</f>
        <v>0</v>
      </c>
      <c r="F4851" s="10" t="n">
        <f aca="false">IF(ISBLANK(C4851),,IF(OR(ISBLANK(C4850), C4850="Баркод"),1,F4850+1))</f>
        <v>0</v>
      </c>
      <c r="G4851" s="10" t="n">
        <f aca="false">IF(ISBLANK(C4852), F4851/2,)</f>
        <v>0</v>
      </c>
      <c r="H4851" s="0" t="n">
        <f aca="false">IF(ISBLANK(C4851),0,-1)</f>
        <v>0</v>
      </c>
      <c r="I4851" s="0" t="n">
        <f aca="false">IF(AND(ISBLANK(C4850),NOT(ISBLANK(C4851))),1,-1)</f>
        <v>-1</v>
      </c>
      <c r="J4851" s="0" t="n">
        <f aca="false">IF(ISBLANK(C4849),IF(AND(C4850=C4851,NOT(ISBLANK(C4850)),NOT(ISBLANK(C4851))),1,-1),-1)</f>
        <v>-1</v>
      </c>
      <c r="K4851" s="0" t="n">
        <f aca="false">IF(MAX(H4851:J4851)&lt;0,IF(OR(C4851=C4850,C4850=C4849),1,-1),MAX(H4851:J4851))</f>
        <v>0</v>
      </c>
    </row>
    <row r="4852" customFormat="false" ht="13.8" hidden="false" customHeight="false" outlineLevel="0" collapsed="false">
      <c r="B4852" s="8" t="n">
        <f aca="false">MAX(H4852:K4852)</f>
        <v>0</v>
      </c>
      <c r="C4852" s="11"/>
      <c r="D4852" s="10" t="e">
        <f aca="false">IF($A$1="WLB",INDEX(SupplierNomenclature!$D$1:$D$9996,MATCH(C4852,SupplierNomenclature!$I$1:$I$9996,0)),IF($A$1="BERU",INDEX(beru_assortment!$C$1:$C$10000,MATCH(C4852,beru_assortment!$I$1:$I$10000,0)),IF($A$1="OZON",INDEX(ozon_assortment!$F$3:$F$10000,MATCH(C4852,ozon_assortment!$E$3:$E$10000,0)),0)))</f>
        <v>#N/A</v>
      </c>
      <c r="E4852" s="7" t="n">
        <f aca="false">IF(ISBLANK(C4852), , IF(ISBLANK(C4851), E4850+1, E4851))</f>
        <v>0</v>
      </c>
      <c r="F4852" s="10" t="n">
        <f aca="false">IF(ISBLANK(C4852),,IF(OR(ISBLANK(C4851), C4851="Баркод"),1,F4851+1))</f>
        <v>0</v>
      </c>
      <c r="G4852" s="10" t="n">
        <f aca="false">IF(ISBLANK(C4853), F4852/2,)</f>
        <v>0</v>
      </c>
      <c r="H4852" s="0" t="n">
        <f aca="false">IF(ISBLANK(C4852),0,-1)</f>
        <v>0</v>
      </c>
      <c r="I4852" s="0" t="n">
        <f aca="false">IF(AND(ISBLANK(C4851),NOT(ISBLANK(C4852))),1,-1)</f>
        <v>-1</v>
      </c>
      <c r="J4852" s="0" t="n">
        <f aca="false">IF(ISBLANK(C4850),IF(AND(C4851=C4852,NOT(ISBLANK(C4851)),NOT(ISBLANK(C4852))),1,-1),-1)</f>
        <v>-1</v>
      </c>
      <c r="K4852" s="0" t="n">
        <f aca="false">IF(MAX(H4852:J4852)&lt;0,IF(OR(C4852=C4851,C4851=C4850),1,-1),MAX(H4852:J4852))</f>
        <v>0</v>
      </c>
    </row>
    <row r="4853" customFormat="false" ht="13.8" hidden="false" customHeight="false" outlineLevel="0" collapsed="false">
      <c r="B4853" s="8" t="n">
        <f aca="false">MAX(H4853:K4853)</f>
        <v>0</v>
      </c>
      <c r="C4853" s="11"/>
      <c r="D4853" s="10" t="e">
        <f aca="false">IF($A$1="WLB",INDEX(SupplierNomenclature!$D$1:$D$9996,MATCH(C4853,SupplierNomenclature!$I$1:$I$9996,0)),IF($A$1="BERU",INDEX(beru_assortment!$C$1:$C$10000,MATCH(C4853,beru_assortment!$I$1:$I$10000,0)),IF($A$1="OZON",INDEX(ozon_assortment!$F$3:$F$10000,MATCH(C4853,ozon_assortment!$E$3:$E$10000,0)),0)))</f>
        <v>#N/A</v>
      </c>
      <c r="E4853" s="7" t="n">
        <f aca="false">IF(ISBLANK(C4853), , IF(ISBLANK(C4852), E4851+1, E4852))</f>
        <v>0</v>
      </c>
      <c r="F4853" s="10" t="n">
        <f aca="false">IF(ISBLANK(C4853),,IF(OR(ISBLANK(C4852), C4852="Баркод"),1,F4852+1))</f>
        <v>0</v>
      </c>
      <c r="G4853" s="10" t="n">
        <f aca="false">IF(ISBLANK(C4854), F4853/2,)</f>
        <v>0</v>
      </c>
      <c r="H4853" s="0" t="n">
        <f aca="false">IF(ISBLANK(C4853),0,-1)</f>
        <v>0</v>
      </c>
      <c r="I4853" s="0" t="n">
        <f aca="false">IF(AND(ISBLANK(C4852),NOT(ISBLANK(C4853))),1,-1)</f>
        <v>-1</v>
      </c>
      <c r="J4853" s="0" t="n">
        <f aca="false">IF(ISBLANK(C4851),IF(AND(C4852=C4853,NOT(ISBLANK(C4852)),NOT(ISBLANK(C4853))),1,-1),-1)</f>
        <v>-1</v>
      </c>
      <c r="K4853" s="0" t="n">
        <f aca="false">IF(MAX(H4853:J4853)&lt;0,IF(OR(C4853=C4852,C4852=C4851),1,-1),MAX(H4853:J4853))</f>
        <v>0</v>
      </c>
    </row>
    <row r="4854" customFormat="false" ht="13.8" hidden="false" customHeight="false" outlineLevel="0" collapsed="false">
      <c r="B4854" s="8" t="n">
        <f aca="false">MAX(H4854:K4854)</f>
        <v>0</v>
      </c>
      <c r="C4854" s="11"/>
      <c r="D4854" s="10" t="e">
        <f aca="false">IF($A$1="WLB",INDEX(SupplierNomenclature!$D$1:$D$9996,MATCH(C4854,SupplierNomenclature!$I$1:$I$9996,0)),IF($A$1="BERU",INDEX(beru_assortment!$C$1:$C$10000,MATCH(C4854,beru_assortment!$I$1:$I$10000,0)),IF($A$1="OZON",INDEX(ozon_assortment!$F$3:$F$10000,MATCH(C4854,ozon_assortment!$E$3:$E$10000,0)),0)))</f>
        <v>#N/A</v>
      </c>
      <c r="E4854" s="7" t="n">
        <f aca="false">IF(ISBLANK(C4854), , IF(ISBLANK(C4853), E4852+1, E4853))</f>
        <v>0</v>
      </c>
      <c r="F4854" s="10" t="n">
        <f aca="false">IF(ISBLANK(C4854),,IF(OR(ISBLANK(C4853), C4853="Баркод"),1,F4853+1))</f>
        <v>0</v>
      </c>
      <c r="G4854" s="10" t="n">
        <f aca="false">IF(ISBLANK(C4855), F4854/2,)</f>
        <v>0</v>
      </c>
      <c r="H4854" s="0" t="n">
        <f aca="false">IF(ISBLANK(C4854),0,-1)</f>
        <v>0</v>
      </c>
      <c r="I4854" s="0" t="n">
        <f aca="false">IF(AND(ISBLANK(C4853),NOT(ISBLANK(C4854))),1,-1)</f>
        <v>-1</v>
      </c>
      <c r="J4854" s="0" t="n">
        <f aca="false">IF(ISBLANK(C4852),IF(AND(C4853=C4854,NOT(ISBLANK(C4853)),NOT(ISBLANK(C4854))),1,-1),-1)</f>
        <v>-1</v>
      </c>
      <c r="K4854" s="0" t="n">
        <f aca="false">IF(MAX(H4854:J4854)&lt;0,IF(OR(C4854=C4853,C4853=C4852),1,-1),MAX(H4854:J4854))</f>
        <v>0</v>
      </c>
    </row>
    <row r="4855" customFormat="false" ht="13.8" hidden="false" customHeight="false" outlineLevel="0" collapsed="false">
      <c r="B4855" s="8" t="n">
        <f aca="false">MAX(H4855:K4855)</f>
        <v>0</v>
      </c>
      <c r="C4855" s="11"/>
      <c r="D4855" s="10" t="e">
        <f aca="false">IF($A$1="WLB",INDEX(SupplierNomenclature!$D$1:$D$9996,MATCH(C4855,SupplierNomenclature!$I$1:$I$9996,0)),IF($A$1="BERU",INDEX(beru_assortment!$C$1:$C$10000,MATCH(C4855,beru_assortment!$I$1:$I$10000,0)),IF($A$1="OZON",INDEX(ozon_assortment!$F$3:$F$10000,MATCH(C4855,ozon_assortment!$E$3:$E$10000,0)),0)))</f>
        <v>#N/A</v>
      </c>
      <c r="E4855" s="7" t="n">
        <f aca="false">IF(ISBLANK(C4855), , IF(ISBLANK(C4854), E4853+1, E4854))</f>
        <v>0</v>
      </c>
      <c r="F4855" s="10" t="n">
        <f aca="false">IF(ISBLANK(C4855),,IF(OR(ISBLANK(C4854), C4854="Баркод"),1,F4854+1))</f>
        <v>0</v>
      </c>
      <c r="G4855" s="10" t="n">
        <f aca="false">IF(ISBLANK(C4856), F4855/2,)</f>
        <v>0</v>
      </c>
      <c r="H4855" s="0" t="n">
        <f aca="false">IF(ISBLANK(C4855),0,-1)</f>
        <v>0</v>
      </c>
      <c r="I4855" s="0" t="n">
        <f aca="false">IF(AND(ISBLANK(C4854),NOT(ISBLANK(C4855))),1,-1)</f>
        <v>-1</v>
      </c>
      <c r="J4855" s="0" t="n">
        <f aca="false">IF(ISBLANK(C4853),IF(AND(C4854=C4855,NOT(ISBLANK(C4854)),NOT(ISBLANK(C4855))),1,-1),-1)</f>
        <v>-1</v>
      </c>
      <c r="K4855" s="0" t="n">
        <f aca="false">IF(MAX(H4855:J4855)&lt;0,IF(OR(C4855=C4854,C4854=C4853),1,-1),MAX(H4855:J4855))</f>
        <v>0</v>
      </c>
    </row>
    <row r="4856" customFormat="false" ht="13.8" hidden="false" customHeight="false" outlineLevel="0" collapsed="false">
      <c r="B4856" s="8" t="n">
        <f aca="false">MAX(H4856:K4856)</f>
        <v>0</v>
      </c>
      <c r="C4856" s="11"/>
      <c r="D4856" s="10" t="e">
        <f aca="false">IF($A$1="WLB",INDEX(SupplierNomenclature!$D$1:$D$9996,MATCH(C4856,SupplierNomenclature!$I$1:$I$9996,0)),IF($A$1="BERU",INDEX(beru_assortment!$C$1:$C$10000,MATCH(C4856,beru_assortment!$I$1:$I$10000,0)),IF($A$1="OZON",INDEX(ozon_assortment!$F$3:$F$10000,MATCH(C4856,ozon_assortment!$E$3:$E$10000,0)),0)))</f>
        <v>#N/A</v>
      </c>
      <c r="E4856" s="7" t="n">
        <f aca="false">IF(ISBLANK(C4856), , IF(ISBLANK(C4855), E4854+1, E4855))</f>
        <v>0</v>
      </c>
      <c r="F4856" s="10" t="n">
        <f aca="false">IF(ISBLANK(C4856),,IF(OR(ISBLANK(C4855), C4855="Баркод"),1,F4855+1))</f>
        <v>0</v>
      </c>
      <c r="G4856" s="10" t="n">
        <f aca="false">IF(ISBLANK(C4857), F4856/2,)</f>
        <v>0</v>
      </c>
      <c r="H4856" s="0" t="n">
        <f aca="false">IF(ISBLANK(C4856),0,-1)</f>
        <v>0</v>
      </c>
      <c r="I4856" s="0" t="n">
        <f aca="false">IF(AND(ISBLANK(C4855),NOT(ISBLANK(C4856))),1,-1)</f>
        <v>-1</v>
      </c>
      <c r="J4856" s="0" t="n">
        <f aca="false">IF(ISBLANK(C4854),IF(AND(C4855=C4856,NOT(ISBLANK(C4855)),NOT(ISBLANK(C4856))),1,-1),-1)</f>
        <v>-1</v>
      </c>
      <c r="K4856" s="0" t="n">
        <f aca="false">IF(MAX(H4856:J4856)&lt;0,IF(OR(C4856=C4855,C4855=C4854),1,-1),MAX(H4856:J4856))</f>
        <v>0</v>
      </c>
    </row>
    <row r="4857" customFormat="false" ht="13.8" hidden="false" customHeight="false" outlineLevel="0" collapsed="false">
      <c r="B4857" s="8" t="n">
        <f aca="false">MAX(H4857:K4857)</f>
        <v>0</v>
      </c>
      <c r="C4857" s="11"/>
      <c r="D4857" s="10" t="e">
        <f aca="false">IF($A$1="WLB",INDEX(SupplierNomenclature!$D$1:$D$9996,MATCH(C4857,SupplierNomenclature!$I$1:$I$9996,0)),IF($A$1="BERU",INDEX(beru_assortment!$C$1:$C$10000,MATCH(C4857,beru_assortment!$I$1:$I$10000,0)),IF($A$1="OZON",INDEX(ozon_assortment!$F$3:$F$10000,MATCH(C4857,ozon_assortment!$E$3:$E$10000,0)),0)))</f>
        <v>#N/A</v>
      </c>
      <c r="E4857" s="7" t="n">
        <f aca="false">IF(ISBLANK(C4857), , IF(ISBLANK(C4856), E4855+1, E4856))</f>
        <v>0</v>
      </c>
      <c r="F4857" s="10" t="n">
        <f aca="false">IF(ISBLANK(C4857),,IF(OR(ISBLANK(C4856), C4856="Баркод"),1,F4856+1))</f>
        <v>0</v>
      </c>
      <c r="G4857" s="10" t="n">
        <f aca="false">IF(ISBLANK(C4858), F4857/2,)</f>
        <v>0</v>
      </c>
      <c r="H4857" s="0" t="n">
        <f aca="false">IF(ISBLANK(C4857),0,-1)</f>
        <v>0</v>
      </c>
      <c r="I4857" s="0" t="n">
        <f aca="false">IF(AND(ISBLANK(C4856),NOT(ISBLANK(C4857))),1,-1)</f>
        <v>-1</v>
      </c>
      <c r="J4857" s="0" t="n">
        <f aca="false">IF(ISBLANK(C4855),IF(AND(C4856=C4857,NOT(ISBLANK(C4856)),NOT(ISBLANK(C4857))),1,-1),-1)</f>
        <v>-1</v>
      </c>
      <c r="K4857" s="0" t="n">
        <f aca="false">IF(MAX(H4857:J4857)&lt;0,IF(OR(C4857=C4856,C4856=C4855),1,-1),MAX(H4857:J4857))</f>
        <v>0</v>
      </c>
    </row>
    <row r="4858" customFormat="false" ht="13.8" hidden="false" customHeight="false" outlineLevel="0" collapsed="false">
      <c r="B4858" s="8" t="n">
        <f aca="false">MAX(H4858:K4858)</f>
        <v>0</v>
      </c>
      <c r="C4858" s="11"/>
      <c r="D4858" s="10" t="e">
        <f aca="false">IF($A$1="WLB",INDEX(SupplierNomenclature!$D$1:$D$9996,MATCH(C4858,SupplierNomenclature!$I$1:$I$9996,0)),IF($A$1="BERU",INDEX(beru_assortment!$C$1:$C$10000,MATCH(C4858,beru_assortment!$I$1:$I$10000,0)),IF($A$1="OZON",INDEX(ozon_assortment!$F$3:$F$10000,MATCH(C4858,ozon_assortment!$E$3:$E$10000,0)),0)))</f>
        <v>#N/A</v>
      </c>
      <c r="E4858" s="7" t="n">
        <f aca="false">IF(ISBLANK(C4858), , IF(ISBLANK(C4857), E4856+1, E4857))</f>
        <v>0</v>
      </c>
      <c r="F4858" s="10" t="n">
        <f aca="false">IF(ISBLANK(C4858),,IF(OR(ISBLANK(C4857), C4857="Баркод"),1,F4857+1))</f>
        <v>0</v>
      </c>
      <c r="G4858" s="10" t="n">
        <f aca="false">IF(ISBLANK(C4859), F4858/2,)</f>
        <v>0</v>
      </c>
      <c r="H4858" s="0" t="n">
        <f aca="false">IF(ISBLANK(C4858),0,-1)</f>
        <v>0</v>
      </c>
      <c r="I4858" s="0" t="n">
        <f aca="false">IF(AND(ISBLANK(C4857),NOT(ISBLANK(C4858))),1,-1)</f>
        <v>-1</v>
      </c>
      <c r="J4858" s="0" t="n">
        <f aca="false">IF(ISBLANK(C4856),IF(AND(C4857=C4858,NOT(ISBLANK(C4857)),NOT(ISBLANK(C4858))),1,-1),-1)</f>
        <v>-1</v>
      </c>
      <c r="K4858" s="0" t="n">
        <f aca="false">IF(MAX(H4858:J4858)&lt;0,IF(OR(C4858=C4857,C4857=C4856),1,-1),MAX(H4858:J4858))</f>
        <v>0</v>
      </c>
    </row>
    <row r="4859" customFormat="false" ht="13.8" hidden="false" customHeight="false" outlineLevel="0" collapsed="false">
      <c r="B4859" s="8" t="n">
        <f aca="false">MAX(H4859:K4859)</f>
        <v>0</v>
      </c>
      <c r="C4859" s="11"/>
      <c r="D4859" s="10" t="e">
        <f aca="false">IF($A$1="WLB",INDEX(SupplierNomenclature!$D$1:$D$9996,MATCH(C4859,SupplierNomenclature!$I$1:$I$9996,0)),IF($A$1="BERU",INDEX(beru_assortment!$C$1:$C$10000,MATCH(C4859,beru_assortment!$I$1:$I$10000,0)),IF($A$1="OZON",INDEX(ozon_assortment!$F$3:$F$10000,MATCH(C4859,ozon_assortment!$E$3:$E$10000,0)),0)))</f>
        <v>#N/A</v>
      </c>
      <c r="E4859" s="7" t="n">
        <f aca="false">IF(ISBLANK(C4859), , IF(ISBLANK(C4858), E4857+1, E4858))</f>
        <v>0</v>
      </c>
      <c r="F4859" s="10" t="n">
        <f aca="false">IF(ISBLANK(C4859),,IF(OR(ISBLANK(C4858), C4858="Баркод"),1,F4858+1))</f>
        <v>0</v>
      </c>
      <c r="G4859" s="10" t="n">
        <f aca="false">IF(ISBLANK(C4860), F4859/2,)</f>
        <v>0</v>
      </c>
      <c r="H4859" s="0" t="n">
        <f aca="false">IF(ISBLANK(C4859),0,-1)</f>
        <v>0</v>
      </c>
      <c r="I4859" s="0" t="n">
        <f aca="false">IF(AND(ISBLANK(C4858),NOT(ISBLANK(C4859))),1,-1)</f>
        <v>-1</v>
      </c>
      <c r="J4859" s="0" t="n">
        <f aca="false">IF(ISBLANK(C4857),IF(AND(C4858=C4859,NOT(ISBLANK(C4858)),NOT(ISBLANK(C4859))),1,-1),-1)</f>
        <v>-1</v>
      </c>
      <c r="K4859" s="0" t="n">
        <f aca="false">IF(MAX(H4859:J4859)&lt;0,IF(OR(C4859=C4858,C4858=C4857),1,-1),MAX(H4859:J4859))</f>
        <v>0</v>
      </c>
    </row>
    <row r="4860" customFormat="false" ht="13.8" hidden="false" customHeight="false" outlineLevel="0" collapsed="false">
      <c r="B4860" s="8" t="n">
        <f aca="false">MAX(H4860:K4860)</f>
        <v>0</v>
      </c>
      <c r="C4860" s="11"/>
      <c r="D4860" s="10" t="e">
        <f aca="false">IF($A$1="WLB",INDEX(SupplierNomenclature!$D$1:$D$9996,MATCH(C4860,SupplierNomenclature!$I$1:$I$9996,0)),IF($A$1="BERU",INDEX(beru_assortment!$C$1:$C$10000,MATCH(C4860,beru_assortment!$I$1:$I$10000,0)),IF($A$1="OZON",INDEX(ozon_assortment!$F$3:$F$10000,MATCH(C4860,ozon_assortment!$E$3:$E$10000,0)),0)))</f>
        <v>#N/A</v>
      </c>
      <c r="E4860" s="7" t="n">
        <f aca="false">IF(ISBLANK(C4860), , IF(ISBLANK(C4859), E4858+1, E4859))</f>
        <v>0</v>
      </c>
      <c r="F4860" s="10" t="n">
        <f aca="false">IF(ISBLANK(C4860),,IF(OR(ISBLANK(C4859), C4859="Баркод"),1,F4859+1))</f>
        <v>0</v>
      </c>
      <c r="G4860" s="10" t="n">
        <f aca="false">IF(ISBLANK(C4861), F4860/2,)</f>
        <v>0</v>
      </c>
      <c r="H4860" s="0" t="n">
        <f aca="false">IF(ISBLANK(C4860),0,-1)</f>
        <v>0</v>
      </c>
      <c r="I4860" s="0" t="n">
        <f aca="false">IF(AND(ISBLANK(C4859),NOT(ISBLANK(C4860))),1,-1)</f>
        <v>-1</v>
      </c>
      <c r="J4860" s="0" t="n">
        <f aca="false">IF(ISBLANK(C4858),IF(AND(C4859=C4860,NOT(ISBLANK(C4859)),NOT(ISBLANK(C4860))),1,-1),-1)</f>
        <v>-1</v>
      </c>
      <c r="K4860" s="0" t="n">
        <f aca="false">IF(MAX(H4860:J4860)&lt;0,IF(OR(C4860=C4859,C4859=C4858),1,-1),MAX(H4860:J4860))</f>
        <v>0</v>
      </c>
    </row>
    <row r="4861" customFormat="false" ht="13.8" hidden="false" customHeight="false" outlineLevel="0" collapsed="false">
      <c r="B4861" s="8" t="n">
        <f aca="false">MAX(H4861:K4861)</f>
        <v>0</v>
      </c>
      <c r="C4861" s="11"/>
      <c r="D4861" s="10" t="e">
        <f aca="false">IF($A$1="WLB",INDEX(SupplierNomenclature!$D$1:$D$9996,MATCH(C4861,SupplierNomenclature!$I$1:$I$9996,0)),IF($A$1="BERU",INDEX(beru_assortment!$C$1:$C$10000,MATCH(C4861,beru_assortment!$I$1:$I$10000,0)),IF($A$1="OZON",INDEX(ozon_assortment!$F$3:$F$10000,MATCH(C4861,ozon_assortment!$E$3:$E$10000,0)),0)))</f>
        <v>#N/A</v>
      </c>
      <c r="E4861" s="7" t="n">
        <f aca="false">IF(ISBLANK(C4861), , IF(ISBLANK(C4860), E4859+1, E4860))</f>
        <v>0</v>
      </c>
      <c r="F4861" s="10" t="n">
        <f aca="false">IF(ISBLANK(C4861),,IF(OR(ISBLANK(C4860), C4860="Баркод"),1,F4860+1))</f>
        <v>0</v>
      </c>
      <c r="G4861" s="10" t="n">
        <f aca="false">IF(ISBLANK(C4862), F4861/2,)</f>
        <v>0</v>
      </c>
      <c r="H4861" s="0" t="n">
        <f aca="false">IF(ISBLANK(C4861),0,-1)</f>
        <v>0</v>
      </c>
      <c r="I4861" s="0" t="n">
        <f aca="false">IF(AND(ISBLANK(C4860),NOT(ISBLANK(C4861))),1,-1)</f>
        <v>-1</v>
      </c>
      <c r="J4861" s="0" t="n">
        <f aca="false">IF(ISBLANK(C4859),IF(AND(C4860=C4861,NOT(ISBLANK(C4860)),NOT(ISBLANK(C4861))),1,-1),-1)</f>
        <v>-1</v>
      </c>
      <c r="K4861" s="0" t="n">
        <f aca="false">IF(MAX(H4861:J4861)&lt;0,IF(OR(C4861=C4860,C4860=C4859),1,-1),MAX(H4861:J4861))</f>
        <v>0</v>
      </c>
    </row>
    <row r="4862" customFormat="false" ht="13.8" hidden="false" customHeight="false" outlineLevel="0" collapsed="false">
      <c r="B4862" s="8" t="n">
        <f aca="false">MAX(H4862:K4862)</f>
        <v>0</v>
      </c>
      <c r="C4862" s="11"/>
      <c r="D4862" s="10" t="e">
        <f aca="false">IF($A$1="WLB",INDEX(SupplierNomenclature!$D$1:$D$9996,MATCH(C4862,SupplierNomenclature!$I$1:$I$9996,0)),IF($A$1="BERU",INDEX(beru_assortment!$C$1:$C$10000,MATCH(C4862,beru_assortment!$I$1:$I$10000,0)),IF($A$1="OZON",INDEX(ozon_assortment!$F$3:$F$10000,MATCH(C4862,ozon_assortment!$E$3:$E$10000,0)),0)))</f>
        <v>#N/A</v>
      </c>
      <c r="E4862" s="7" t="n">
        <f aca="false">IF(ISBLANK(C4862), , IF(ISBLANK(C4861), E4860+1, E4861))</f>
        <v>0</v>
      </c>
      <c r="F4862" s="10" t="n">
        <f aca="false">IF(ISBLANK(C4862),,IF(OR(ISBLANK(C4861), C4861="Баркод"),1,F4861+1))</f>
        <v>0</v>
      </c>
      <c r="G4862" s="10" t="n">
        <f aca="false">IF(ISBLANK(C4863), F4862/2,)</f>
        <v>0</v>
      </c>
      <c r="H4862" s="0" t="n">
        <f aca="false">IF(ISBLANK(C4862),0,-1)</f>
        <v>0</v>
      </c>
      <c r="I4862" s="0" t="n">
        <f aca="false">IF(AND(ISBLANK(C4861),NOT(ISBLANK(C4862))),1,-1)</f>
        <v>-1</v>
      </c>
      <c r="J4862" s="0" t="n">
        <f aca="false">IF(ISBLANK(C4860),IF(AND(C4861=C4862,NOT(ISBLANK(C4861)),NOT(ISBLANK(C4862))),1,-1),-1)</f>
        <v>-1</v>
      </c>
      <c r="K4862" s="0" t="n">
        <f aca="false">IF(MAX(H4862:J4862)&lt;0,IF(OR(C4862=C4861,C4861=C4860),1,-1),MAX(H4862:J4862))</f>
        <v>0</v>
      </c>
    </row>
    <row r="4863" customFormat="false" ht="13.8" hidden="false" customHeight="false" outlineLevel="0" collapsed="false">
      <c r="B4863" s="8" t="n">
        <f aca="false">MAX(H4863:K4863)</f>
        <v>0</v>
      </c>
      <c r="C4863" s="11"/>
      <c r="D4863" s="10" t="e">
        <f aca="false">IF($A$1="WLB",INDEX(SupplierNomenclature!$D$1:$D$9996,MATCH(C4863,SupplierNomenclature!$I$1:$I$9996,0)),IF($A$1="BERU",INDEX(beru_assortment!$C$1:$C$10000,MATCH(C4863,beru_assortment!$I$1:$I$10000,0)),IF($A$1="OZON",INDEX(ozon_assortment!$F$3:$F$10000,MATCH(C4863,ozon_assortment!$E$3:$E$10000,0)),0)))</f>
        <v>#N/A</v>
      </c>
      <c r="E4863" s="7" t="n">
        <f aca="false">IF(ISBLANK(C4863), , IF(ISBLANK(C4862), E4861+1, E4862))</f>
        <v>0</v>
      </c>
      <c r="F4863" s="10" t="n">
        <f aca="false">IF(ISBLANK(C4863),,IF(OR(ISBLANK(C4862), C4862="Баркод"),1,F4862+1))</f>
        <v>0</v>
      </c>
      <c r="G4863" s="10" t="n">
        <f aca="false">IF(ISBLANK(C4864), F4863/2,)</f>
        <v>0</v>
      </c>
      <c r="H4863" s="0" t="n">
        <f aca="false">IF(ISBLANK(C4863),0,-1)</f>
        <v>0</v>
      </c>
      <c r="I4863" s="0" t="n">
        <f aca="false">IF(AND(ISBLANK(C4862),NOT(ISBLANK(C4863))),1,-1)</f>
        <v>-1</v>
      </c>
      <c r="J4863" s="0" t="n">
        <f aca="false">IF(ISBLANK(C4861),IF(AND(C4862=C4863,NOT(ISBLANK(C4862)),NOT(ISBLANK(C4863))),1,-1),-1)</f>
        <v>-1</v>
      </c>
      <c r="K4863" s="0" t="n">
        <f aca="false">IF(MAX(H4863:J4863)&lt;0,IF(OR(C4863=C4862,C4862=C4861),1,-1),MAX(H4863:J4863))</f>
        <v>0</v>
      </c>
    </row>
    <row r="4864" customFormat="false" ht="13.8" hidden="false" customHeight="false" outlineLevel="0" collapsed="false">
      <c r="B4864" s="8" t="n">
        <f aca="false">MAX(H4864:K4864)</f>
        <v>0</v>
      </c>
      <c r="C4864" s="11"/>
      <c r="D4864" s="10" t="e">
        <f aca="false">IF($A$1="WLB",INDEX(SupplierNomenclature!$D$1:$D$9996,MATCH(C4864,SupplierNomenclature!$I$1:$I$9996,0)),IF($A$1="BERU",INDEX(beru_assortment!$C$1:$C$10000,MATCH(C4864,beru_assortment!$I$1:$I$10000,0)),IF($A$1="OZON",INDEX(ozon_assortment!$F$3:$F$10000,MATCH(C4864,ozon_assortment!$E$3:$E$10000,0)),0)))</f>
        <v>#N/A</v>
      </c>
      <c r="E4864" s="7" t="n">
        <f aca="false">IF(ISBLANK(C4864), , IF(ISBLANK(C4863), E4862+1, E4863))</f>
        <v>0</v>
      </c>
      <c r="F4864" s="10" t="n">
        <f aca="false">IF(ISBLANK(C4864),,IF(OR(ISBLANK(C4863), C4863="Баркод"),1,F4863+1))</f>
        <v>0</v>
      </c>
      <c r="G4864" s="10" t="n">
        <f aca="false">IF(ISBLANK(C4865), F4864/2,)</f>
        <v>0</v>
      </c>
      <c r="H4864" s="0" t="n">
        <f aca="false">IF(ISBLANK(C4864),0,-1)</f>
        <v>0</v>
      </c>
      <c r="I4864" s="0" t="n">
        <f aca="false">IF(AND(ISBLANK(C4863),NOT(ISBLANK(C4864))),1,-1)</f>
        <v>-1</v>
      </c>
      <c r="J4864" s="0" t="n">
        <f aca="false">IF(ISBLANK(C4862),IF(AND(C4863=C4864,NOT(ISBLANK(C4863)),NOT(ISBLANK(C4864))),1,-1),-1)</f>
        <v>-1</v>
      </c>
      <c r="K4864" s="0" t="n">
        <f aca="false">IF(MAX(H4864:J4864)&lt;0,IF(OR(C4864=C4863,C4863=C4862),1,-1),MAX(H4864:J4864))</f>
        <v>0</v>
      </c>
    </row>
    <row r="4865" customFormat="false" ht="13.8" hidden="false" customHeight="false" outlineLevel="0" collapsed="false">
      <c r="B4865" s="8" t="n">
        <f aca="false">MAX(H4865:K4865)</f>
        <v>0</v>
      </c>
      <c r="C4865" s="11"/>
      <c r="D4865" s="10" t="e">
        <f aca="false">IF($A$1="WLB",INDEX(SupplierNomenclature!$D$1:$D$9996,MATCH(C4865,SupplierNomenclature!$I$1:$I$9996,0)),IF($A$1="BERU",INDEX(beru_assortment!$C$1:$C$10000,MATCH(C4865,beru_assortment!$I$1:$I$10000,0)),IF($A$1="OZON",INDEX(ozon_assortment!$F$3:$F$10000,MATCH(C4865,ozon_assortment!$E$3:$E$10000,0)),0)))</f>
        <v>#N/A</v>
      </c>
      <c r="E4865" s="7" t="n">
        <f aca="false">IF(ISBLANK(C4865), , IF(ISBLANK(C4864), E4863+1, E4864))</f>
        <v>0</v>
      </c>
      <c r="F4865" s="10" t="n">
        <f aca="false">IF(ISBLANK(C4865),,IF(OR(ISBLANK(C4864), C4864="Баркод"),1,F4864+1))</f>
        <v>0</v>
      </c>
      <c r="G4865" s="10" t="n">
        <f aca="false">IF(ISBLANK(C4866), F4865/2,)</f>
        <v>0</v>
      </c>
      <c r="H4865" s="0" t="n">
        <f aca="false">IF(ISBLANK(C4865),0,-1)</f>
        <v>0</v>
      </c>
      <c r="I4865" s="0" t="n">
        <f aca="false">IF(AND(ISBLANK(C4864),NOT(ISBLANK(C4865))),1,-1)</f>
        <v>-1</v>
      </c>
      <c r="J4865" s="0" t="n">
        <f aca="false">IF(ISBLANK(C4863),IF(AND(C4864=C4865,NOT(ISBLANK(C4864)),NOT(ISBLANK(C4865))),1,-1),-1)</f>
        <v>-1</v>
      </c>
      <c r="K4865" s="0" t="n">
        <f aca="false">IF(MAX(H4865:J4865)&lt;0,IF(OR(C4865=C4864,C4864=C4863),1,-1),MAX(H4865:J4865))</f>
        <v>0</v>
      </c>
    </row>
    <row r="4866" customFormat="false" ht="13.8" hidden="false" customHeight="false" outlineLevel="0" collapsed="false">
      <c r="B4866" s="8" t="n">
        <f aca="false">MAX(H4866:K4866)</f>
        <v>0</v>
      </c>
      <c r="C4866" s="11"/>
      <c r="D4866" s="10" t="e">
        <f aca="false">IF($A$1="WLB",INDEX(SupplierNomenclature!$D$1:$D$9996,MATCH(C4866,SupplierNomenclature!$I$1:$I$9996,0)),IF($A$1="BERU",INDEX(beru_assortment!$C$1:$C$10000,MATCH(C4866,beru_assortment!$I$1:$I$10000,0)),IF($A$1="OZON",INDEX(ozon_assortment!$F$3:$F$10000,MATCH(C4866,ozon_assortment!$E$3:$E$10000,0)),0)))</f>
        <v>#N/A</v>
      </c>
      <c r="E4866" s="7" t="n">
        <f aca="false">IF(ISBLANK(C4866), , IF(ISBLANK(C4865), E4864+1, E4865))</f>
        <v>0</v>
      </c>
      <c r="F4866" s="10" t="n">
        <f aca="false">IF(ISBLANK(C4866),,IF(OR(ISBLANK(C4865), C4865="Баркод"),1,F4865+1))</f>
        <v>0</v>
      </c>
      <c r="G4866" s="10" t="n">
        <f aca="false">IF(ISBLANK(C4867), F4866/2,)</f>
        <v>0</v>
      </c>
      <c r="H4866" s="0" t="n">
        <f aca="false">IF(ISBLANK(C4866),0,-1)</f>
        <v>0</v>
      </c>
      <c r="I4866" s="0" t="n">
        <f aca="false">IF(AND(ISBLANK(C4865),NOT(ISBLANK(C4866))),1,-1)</f>
        <v>-1</v>
      </c>
      <c r="J4866" s="0" t="n">
        <f aca="false">IF(ISBLANK(C4864),IF(AND(C4865=C4866,NOT(ISBLANK(C4865)),NOT(ISBLANK(C4866))),1,-1),-1)</f>
        <v>-1</v>
      </c>
      <c r="K4866" s="0" t="n">
        <f aca="false">IF(MAX(H4866:J4866)&lt;0,IF(OR(C4866=C4865,C4865=C4864),1,-1),MAX(H4866:J4866))</f>
        <v>0</v>
      </c>
    </row>
    <row r="4867" customFormat="false" ht="13.8" hidden="false" customHeight="false" outlineLevel="0" collapsed="false">
      <c r="B4867" s="8" t="n">
        <f aca="false">MAX(H4867:K4867)</f>
        <v>0</v>
      </c>
      <c r="C4867" s="11"/>
      <c r="D4867" s="10" t="e">
        <f aca="false">IF($A$1="WLB",INDEX(SupplierNomenclature!$D$1:$D$9996,MATCH(C4867,SupplierNomenclature!$I$1:$I$9996,0)),IF($A$1="BERU",INDEX(beru_assortment!$C$1:$C$10000,MATCH(C4867,beru_assortment!$I$1:$I$10000,0)),IF($A$1="OZON",INDEX(ozon_assortment!$F$3:$F$10000,MATCH(C4867,ozon_assortment!$E$3:$E$10000,0)),0)))</f>
        <v>#N/A</v>
      </c>
      <c r="E4867" s="7" t="n">
        <f aca="false">IF(ISBLANK(C4867), , IF(ISBLANK(C4866), E4865+1, E4866))</f>
        <v>0</v>
      </c>
      <c r="F4867" s="10" t="n">
        <f aca="false">IF(ISBLANK(C4867),,IF(OR(ISBLANK(C4866), C4866="Баркод"),1,F4866+1))</f>
        <v>0</v>
      </c>
      <c r="G4867" s="10" t="n">
        <f aca="false">IF(ISBLANK(C4868), F4867/2,)</f>
        <v>0</v>
      </c>
      <c r="H4867" s="0" t="n">
        <f aca="false">IF(ISBLANK(C4867),0,-1)</f>
        <v>0</v>
      </c>
      <c r="I4867" s="0" t="n">
        <f aca="false">IF(AND(ISBLANK(C4866),NOT(ISBLANK(C4867))),1,-1)</f>
        <v>-1</v>
      </c>
      <c r="J4867" s="0" t="n">
        <f aca="false">IF(ISBLANK(C4865),IF(AND(C4866=C4867,NOT(ISBLANK(C4866)),NOT(ISBLANK(C4867))),1,-1),-1)</f>
        <v>-1</v>
      </c>
      <c r="K4867" s="0" t="n">
        <f aca="false">IF(MAX(H4867:J4867)&lt;0,IF(OR(C4867=C4866,C4866=C4865),1,-1),MAX(H4867:J4867))</f>
        <v>0</v>
      </c>
    </row>
    <row r="4868" customFormat="false" ht="13.8" hidden="false" customHeight="false" outlineLevel="0" collapsed="false">
      <c r="B4868" s="8" t="n">
        <f aca="false">MAX(H4868:K4868)</f>
        <v>0</v>
      </c>
      <c r="C4868" s="11"/>
      <c r="D4868" s="10" t="e">
        <f aca="false">IF($A$1="WLB",INDEX(SupplierNomenclature!$D$1:$D$9996,MATCH(C4868,SupplierNomenclature!$I$1:$I$9996,0)),IF($A$1="BERU",INDEX(beru_assortment!$C$1:$C$10000,MATCH(C4868,beru_assortment!$I$1:$I$10000,0)),IF($A$1="OZON",INDEX(ozon_assortment!$F$3:$F$10000,MATCH(C4868,ozon_assortment!$E$3:$E$10000,0)),0)))</f>
        <v>#N/A</v>
      </c>
      <c r="E4868" s="7" t="n">
        <f aca="false">IF(ISBLANK(C4868), , IF(ISBLANK(C4867), E4866+1, E4867))</f>
        <v>0</v>
      </c>
      <c r="F4868" s="10" t="n">
        <f aca="false">IF(ISBLANK(C4868),,IF(OR(ISBLANK(C4867), C4867="Баркод"),1,F4867+1))</f>
        <v>0</v>
      </c>
      <c r="G4868" s="10" t="n">
        <f aca="false">IF(ISBLANK(C4869), F4868/2,)</f>
        <v>0</v>
      </c>
      <c r="H4868" s="0" t="n">
        <f aca="false">IF(ISBLANK(C4868),0,-1)</f>
        <v>0</v>
      </c>
      <c r="I4868" s="0" t="n">
        <f aca="false">IF(AND(ISBLANK(C4867),NOT(ISBLANK(C4868))),1,-1)</f>
        <v>-1</v>
      </c>
      <c r="J4868" s="0" t="n">
        <f aca="false">IF(ISBLANK(C4866),IF(AND(C4867=C4868,NOT(ISBLANK(C4867)),NOT(ISBLANK(C4868))),1,-1),-1)</f>
        <v>-1</v>
      </c>
      <c r="K4868" s="0" t="n">
        <f aca="false">IF(MAX(H4868:J4868)&lt;0,IF(OR(C4868=C4867,C4867=C4866),1,-1),MAX(H4868:J4868))</f>
        <v>0</v>
      </c>
    </row>
    <row r="4869" customFormat="false" ht="13.8" hidden="false" customHeight="false" outlineLevel="0" collapsed="false">
      <c r="B4869" s="8" t="n">
        <f aca="false">MAX(H4869:K4869)</f>
        <v>0</v>
      </c>
      <c r="C4869" s="11"/>
      <c r="D4869" s="10" t="e">
        <f aca="false">IF($A$1="WLB",INDEX(SupplierNomenclature!$D$1:$D$9996,MATCH(C4869,SupplierNomenclature!$I$1:$I$9996,0)),IF($A$1="BERU",INDEX(beru_assortment!$C$1:$C$10000,MATCH(C4869,beru_assortment!$I$1:$I$10000,0)),IF($A$1="OZON",INDEX(ozon_assortment!$F$3:$F$10000,MATCH(C4869,ozon_assortment!$E$3:$E$10000,0)),0)))</f>
        <v>#N/A</v>
      </c>
      <c r="E4869" s="7" t="n">
        <f aca="false">IF(ISBLANK(C4869), , IF(ISBLANK(C4868), E4867+1, E4868))</f>
        <v>0</v>
      </c>
      <c r="F4869" s="10" t="n">
        <f aca="false">IF(ISBLANK(C4869),,IF(OR(ISBLANK(C4868), C4868="Баркод"),1,F4868+1))</f>
        <v>0</v>
      </c>
      <c r="G4869" s="10" t="n">
        <f aca="false">IF(ISBLANK(C4870), F4869/2,)</f>
        <v>0</v>
      </c>
      <c r="H4869" s="0" t="n">
        <f aca="false">IF(ISBLANK(C4869),0,-1)</f>
        <v>0</v>
      </c>
      <c r="I4869" s="0" t="n">
        <f aca="false">IF(AND(ISBLANK(C4868),NOT(ISBLANK(C4869))),1,-1)</f>
        <v>-1</v>
      </c>
      <c r="J4869" s="0" t="n">
        <f aca="false">IF(ISBLANK(C4867),IF(AND(C4868=C4869,NOT(ISBLANK(C4868)),NOT(ISBLANK(C4869))),1,-1),-1)</f>
        <v>-1</v>
      </c>
      <c r="K4869" s="0" t="n">
        <f aca="false">IF(MAX(H4869:J4869)&lt;0,IF(OR(C4869=C4868,C4868=C4867),1,-1),MAX(H4869:J4869))</f>
        <v>0</v>
      </c>
    </row>
    <row r="4870" customFormat="false" ht="13.8" hidden="false" customHeight="false" outlineLevel="0" collapsed="false">
      <c r="B4870" s="8" t="n">
        <f aca="false">MAX(H4870:K4870)</f>
        <v>0</v>
      </c>
      <c r="C4870" s="11"/>
      <c r="D4870" s="10" t="e">
        <f aca="false">IF($A$1="WLB",INDEX(SupplierNomenclature!$D$1:$D$9996,MATCH(C4870,SupplierNomenclature!$I$1:$I$9996,0)),IF($A$1="BERU",INDEX(beru_assortment!$C$1:$C$10000,MATCH(C4870,beru_assortment!$I$1:$I$10000,0)),IF($A$1="OZON",INDEX(ozon_assortment!$F$3:$F$10000,MATCH(C4870,ozon_assortment!$E$3:$E$10000,0)),0)))</f>
        <v>#N/A</v>
      </c>
      <c r="E4870" s="7" t="n">
        <f aca="false">IF(ISBLANK(C4870), , IF(ISBLANK(C4869), E4868+1, E4869))</f>
        <v>0</v>
      </c>
      <c r="F4870" s="10" t="n">
        <f aca="false">IF(ISBLANK(C4870),,IF(OR(ISBLANK(C4869), C4869="Баркод"),1,F4869+1))</f>
        <v>0</v>
      </c>
      <c r="G4870" s="10" t="n">
        <f aca="false">IF(ISBLANK(C4871), F4870/2,)</f>
        <v>0</v>
      </c>
      <c r="H4870" s="0" t="n">
        <f aca="false">IF(ISBLANK(C4870),0,-1)</f>
        <v>0</v>
      </c>
      <c r="I4870" s="0" t="n">
        <f aca="false">IF(AND(ISBLANK(C4869),NOT(ISBLANK(C4870))),1,-1)</f>
        <v>-1</v>
      </c>
      <c r="J4870" s="0" t="n">
        <f aca="false">IF(ISBLANK(C4868),IF(AND(C4869=C4870,NOT(ISBLANK(C4869)),NOT(ISBLANK(C4870))),1,-1),-1)</f>
        <v>-1</v>
      </c>
      <c r="K4870" s="0" t="n">
        <f aca="false">IF(MAX(H4870:J4870)&lt;0,IF(OR(C4870=C4869,C4869=C4868),1,-1),MAX(H4870:J4870))</f>
        <v>0</v>
      </c>
    </row>
    <row r="4871" customFormat="false" ht="13.8" hidden="false" customHeight="false" outlineLevel="0" collapsed="false">
      <c r="B4871" s="8" t="n">
        <f aca="false">MAX(H4871:K4871)</f>
        <v>0</v>
      </c>
      <c r="C4871" s="11"/>
      <c r="D4871" s="10" t="e">
        <f aca="false">IF($A$1="WLB",INDEX(SupplierNomenclature!$D$1:$D$9996,MATCH(C4871,SupplierNomenclature!$I$1:$I$9996,0)),IF($A$1="BERU",INDEX(beru_assortment!$C$1:$C$10000,MATCH(C4871,beru_assortment!$I$1:$I$10000,0)),IF($A$1="OZON",INDEX(ozon_assortment!$F$3:$F$10000,MATCH(C4871,ozon_assortment!$E$3:$E$10000,0)),0)))</f>
        <v>#N/A</v>
      </c>
      <c r="E4871" s="7" t="n">
        <f aca="false">IF(ISBLANK(C4871), , IF(ISBLANK(C4870), E4869+1, E4870))</f>
        <v>0</v>
      </c>
      <c r="F4871" s="10" t="n">
        <f aca="false">IF(ISBLANK(C4871),,IF(OR(ISBLANK(C4870), C4870="Баркод"),1,F4870+1))</f>
        <v>0</v>
      </c>
      <c r="G4871" s="10" t="n">
        <f aca="false">IF(ISBLANK(C4872), F4871/2,)</f>
        <v>0</v>
      </c>
      <c r="H4871" s="0" t="n">
        <f aca="false">IF(ISBLANK(C4871),0,-1)</f>
        <v>0</v>
      </c>
      <c r="I4871" s="0" t="n">
        <f aca="false">IF(AND(ISBLANK(C4870),NOT(ISBLANK(C4871))),1,-1)</f>
        <v>-1</v>
      </c>
      <c r="J4871" s="0" t="n">
        <f aca="false">IF(ISBLANK(C4869),IF(AND(C4870=C4871,NOT(ISBLANK(C4870)),NOT(ISBLANK(C4871))),1,-1),-1)</f>
        <v>-1</v>
      </c>
      <c r="K4871" s="0" t="n">
        <f aca="false">IF(MAX(H4871:J4871)&lt;0,IF(OR(C4871=C4870,C4870=C4869),1,-1),MAX(H4871:J4871))</f>
        <v>0</v>
      </c>
    </row>
    <row r="4872" customFormat="false" ht="13.8" hidden="false" customHeight="false" outlineLevel="0" collapsed="false">
      <c r="B4872" s="8" t="n">
        <f aca="false">MAX(H4872:K4872)</f>
        <v>0</v>
      </c>
      <c r="C4872" s="11"/>
      <c r="D4872" s="10" t="e">
        <f aca="false">IF($A$1="WLB",INDEX(SupplierNomenclature!$D$1:$D$9996,MATCH(C4872,SupplierNomenclature!$I$1:$I$9996,0)),IF($A$1="BERU",INDEX(beru_assortment!$C$1:$C$10000,MATCH(C4872,beru_assortment!$I$1:$I$10000,0)),IF($A$1="OZON",INDEX(ozon_assortment!$F$3:$F$10000,MATCH(C4872,ozon_assortment!$E$3:$E$10000,0)),0)))</f>
        <v>#N/A</v>
      </c>
      <c r="E4872" s="7" t="n">
        <f aca="false">IF(ISBLANK(C4872), , IF(ISBLANK(C4871), E4870+1, E4871))</f>
        <v>0</v>
      </c>
      <c r="F4872" s="10" t="n">
        <f aca="false">IF(ISBLANK(C4872),,IF(OR(ISBLANK(C4871), C4871="Баркод"),1,F4871+1))</f>
        <v>0</v>
      </c>
      <c r="G4872" s="10" t="n">
        <f aca="false">IF(ISBLANK(C4873), F4872/2,)</f>
        <v>0</v>
      </c>
      <c r="H4872" s="0" t="n">
        <f aca="false">IF(ISBLANK(C4872),0,-1)</f>
        <v>0</v>
      </c>
      <c r="I4872" s="0" t="n">
        <f aca="false">IF(AND(ISBLANK(C4871),NOT(ISBLANK(C4872))),1,-1)</f>
        <v>-1</v>
      </c>
      <c r="J4872" s="0" t="n">
        <f aca="false">IF(ISBLANK(C4870),IF(AND(C4871=C4872,NOT(ISBLANK(C4871)),NOT(ISBLANK(C4872))),1,-1),-1)</f>
        <v>-1</v>
      </c>
      <c r="K4872" s="0" t="n">
        <f aca="false">IF(MAX(H4872:J4872)&lt;0,IF(OR(C4872=C4871,C4871=C4870),1,-1),MAX(H4872:J4872))</f>
        <v>0</v>
      </c>
    </row>
    <row r="4873" customFormat="false" ht="13.8" hidden="false" customHeight="false" outlineLevel="0" collapsed="false">
      <c r="B4873" s="8" t="n">
        <f aca="false">MAX(H4873:K4873)</f>
        <v>0</v>
      </c>
      <c r="C4873" s="11"/>
      <c r="D4873" s="10" t="e">
        <f aca="false">IF($A$1="WLB",INDEX(SupplierNomenclature!$D$1:$D$9996,MATCH(C4873,SupplierNomenclature!$I$1:$I$9996,0)),IF($A$1="BERU",INDEX(beru_assortment!$C$1:$C$10000,MATCH(C4873,beru_assortment!$I$1:$I$10000,0)),IF($A$1="OZON",INDEX(ozon_assortment!$F$3:$F$10000,MATCH(C4873,ozon_assortment!$E$3:$E$10000,0)),0)))</f>
        <v>#N/A</v>
      </c>
      <c r="E4873" s="7" t="n">
        <f aca="false">IF(ISBLANK(C4873), , IF(ISBLANK(C4872), E4871+1, E4872))</f>
        <v>0</v>
      </c>
      <c r="F4873" s="10" t="n">
        <f aca="false">IF(ISBLANK(C4873),,IF(OR(ISBLANK(C4872), C4872="Баркод"),1,F4872+1))</f>
        <v>0</v>
      </c>
      <c r="G4873" s="10" t="n">
        <f aca="false">IF(ISBLANK(C4874), F4873/2,)</f>
        <v>0</v>
      </c>
      <c r="H4873" s="0" t="n">
        <f aca="false">IF(ISBLANK(C4873),0,-1)</f>
        <v>0</v>
      </c>
      <c r="I4873" s="0" t="n">
        <f aca="false">IF(AND(ISBLANK(C4872),NOT(ISBLANK(C4873))),1,-1)</f>
        <v>-1</v>
      </c>
      <c r="J4873" s="0" t="n">
        <f aca="false">IF(ISBLANK(C4871),IF(AND(C4872=C4873,NOT(ISBLANK(C4872)),NOT(ISBLANK(C4873))),1,-1),-1)</f>
        <v>-1</v>
      </c>
      <c r="K4873" s="0" t="n">
        <f aca="false">IF(MAX(H4873:J4873)&lt;0,IF(OR(C4873=C4872,C4872=C4871),1,-1),MAX(H4873:J4873))</f>
        <v>0</v>
      </c>
    </row>
    <row r="4874" customFormat="false" ht="13.8" hidden="false" customHeight="false" outlineLevel="0" collapsed="false">
      <c r="B4874" s="8" t="n">
        <f aca="false">MAX(H4874:K4874)</f>
        <v>0</v>
      </c>
      <c r="C4874" s="11"/>
      <c r="D4874" s="10" t="e">
        <f aca="false">IF($A$1="WLB",INDEX(SupplierNomenclature!$D$1:$D$9996,MATCH(C4874,SupplierNomenclature!$I$1:$I$9996,0)),IF($A$1="BERU",INDEX(beru_assortment!$C$1:$C$10000,MATCH(C4874,beru_assortment!$I$1:$I$10000,0)),IF($A$1="OZON",INDEX(ozon_assortment!$F$3:$F$10000,MATCH(C4874,ozon_assortment!$E$3:$E$10000,0)),0)))</f>
        <v>#N/A</v>
      </c>
      <c r="E4874" s="7" t="n">
        <f aca="false">IF(ISBLANK(C4874), , IF(ISBLANK(C4873), E4872+1, E4873))</f>
        <v>0</v>
      </c>
      <c r="F4874" s="10" t="n">
        <f aca="false">IF(ISBLANK(C4874),,IF(OR(ISBLANK(C4873), C4873="Баркод"),1,F4873+1))</f>
        <v>0</v>
      </c>
      <c r="G4874" s="10" t="n">
        <f aca="false">IF(ISBLANK(C4875), F4874/2,)</f>
        <v>0</v>
      </c>
      <c r="H4874" s="0" t="n">
        <f aca="false">IF(ISBLANK(C4874),0,-1)</f>
        <v>0</v>
      </c>
      <c r="I4874" s="0" t="n">
        <f aca="false">IF(AND(ISBLANK(C4873),NOT(ISBLANK(C4874))),1,-1)</f>
        <v>-1</v>
      </c>
      <c r="J4874" s="0" t="n">
        <f aca="false">IF(ISBLANK(C4872),IF(AND(C4873=C4874,NOT(ISBLANK(C4873)),NOT(ISBLANK(C4874))),1,-1),-1)</f>
        <v>-1</v>
      </c>
      <c r="K4874" s="0" t="n">
        <f aca="false">IF(MAX(H4874:J4874)&lt;0,IF(OR(C4874=C4873,C4873=C4872),1,-1),MAX(H4874:J4874))</f>
        <v>0</v>
      </c>
    </row>
    <row r="4875" customFormat="false" ht="13.8" hidden="false" customHeight="false" outlineLevel="0" collapsed="false">
      <c r="B4875" s="8" t="n">
        <f aca="false">MAX(H4875:K4875)</f>
        <v>0</v>
      </c>
      <c r="C4875" s="11"/>
      <c r="D4875" s="10" t="e">
        <f aca="false">IF($A$1="WLB",INDEX(SupplierNomenclature!$D$1:$D$9996,MATCH(C4875,SupplierNomenclature!$I$1:$I$9996,0)),IF($A$1="BERU",INDEX(beru_assortment!$C$1:$C$10000,MATCH(C4875,beru_assortment!$I$1:$I$10000,0)),IF($A$1="OZON",INDEX(ozon_assortment!$F$3:$F$10000,MATCH(C4875,ozon_assortment!$E$3:$E$10000,0)),0)))</f>
        <v>#N/A</v>
      </c>
      <c r="E4875" s="7" t="n">
        <f aca="false">IF(ISBLANK(C4875), , IF(ISBLANK(C4874), E4873+1, E4874))</f>
        <v>0</v>
      </c>
      <c r="F4875" s="10" t="n">
        <f aca="false">IF(ISBLANK(C4875),,IF(OR(ISBLANK(C4874), C4874="Баркод"),1,F4874+1))</f>
        <v>0</v>
      </c>
      <c r="G4875" s="10" t="n">
        <f aca="false">IF(ISBLANK(C4876), F4875/2,)</f>
        <v>0</v>
      </c>
      <c r="H4875" s="0" t="n">
        <f aca="false">IF(ISBLANK(C4875),0,-1)</f>
        <v>0</v>
      </c>
      <c r="I4875" s="0" t="n">
        <f aca="false">IF(AND(ISBLANK(C4874),NOT(ISBLANK(C4875))),1,-1)</f>
        <v>-1</v>
      </c>
      <c r="J4875" s="0" t="n">
        <f aca="false">IF(ISBLANK(C4873),IF(AND(C4874=C4875,NOT(ISBLANK(C4874)),NOT(ISBLANK(C4875))),1,-1),-1)</f>
        <v>-1</v>
      </c>
      <c r="K4875" s="0" t="n">
        <f aca="false">IF(MAX(H4875:J4875)&lt;0,IF(OR(C4875=C4874,C4874=C4873),1,-1),MAX(H4875:J4875))</f>
        <v>0</v>
      </c>
    </row>
    <row r="4876" customFormat="false" ht="13.8" hidden="false" customHeight="false" outlineLevel="0" collapsed="false">
      <c r="B4876" s="8" t="n">
        <f aca="false">MAX(H4876:K4876)</f>
        <v>0</v>
      </c>
      <c r="C4876" s="11"/>
      <c r="D4876" s="10" t="e">
        <f aca="false">IF($A$1="WLB",INDEX(SupplierNomenclature!$D$1:$D$9996,MATCH(C4876,SupplierNomenclature!$I$1:$I$9996,0)),IF($A$1="BERU",INDEX(beru_assortment!$C$1:$C$10000,MATCH(C4876,beru_assortment!$I$1:$I$10000,0)),IF($A$1="OZON",INDEX(ozon_assortment!$F$3:$F$10000,MATCH(C4876,ozon_assortment!$E$3:$E$10000,0)),0)))</f>
        <v>#N/A</v>
      </c>
      <c r="E4876" s="7" t="n">
        <f aca="false">IF(ISBLANK(C4876), , IF(ISBLANK(C4875), E4874+1, E4875))</f>
        <v>0</v>
      </c>
      <c r="F4876" s="10" t="n">
        <f aca="false">IF(ISBLANK(C4876),,IF(OR(ISBLANK(C4875), C4875="Баркод"),1,F4875+1))</f>
        <v>0</v>
      </c>
      <c r="G4876" s="10" t="n">
        <f aca="false">IF(ISBLANK(C4877), F4876/2,)</f>
        <v>0</v>
      </c>
      <c r="H4876" s="0" t="n">
        <f aca="false">IF(ISBLANK(C4876),0,-1)</f>
        <v>0</v>
      </c>
      <c r="I4876" s="0" t="n">
        <f aca="false">IF(AND(ISBLANK(C4875),NOT(ISBLANK(C4876))),1,-1)</f>
        <v>-1</v>
      </c>
      <c r="J4876" s="0" t="n">
        <f aca="false">IF(ISBLANK(C4874),IF(AND(C4875=C4876,NOT(ISBLANK(C4875)),NOT(ISBLANK(C4876))),1,-1),-1)</f>
        <v>-1</v>
      </c>
      <c r="K4876" s="0" t="n">
        <f aca="false">IF(MAX(H4876:J4876)&lt;0,IF(OR(C4876=C4875,C4875=C4874),1,-1),MAX(H4876:J4876))</f>
        <v>0</v>
      </c>
    </row>
    <row r="4877" customFormat="false" ht="13.8" hidden="false" customHeight="false" outlineLevel="0" collapsed="false">
      <c r="B4877" s="8" t="n">
        <f aca="false">MAX(H4877:K4877)</f>
        <v>0</v>
      </c>
      <c r="C4877" s="11"/>
      <c r="D4877" s="10" t="e">
        <f aca="false">IF($A$1="WLB",INDEX(SupplierNomenclature!$D$1:$D$9996,MATCH(C4877,SupplierNomenclature!$I$1:$I$9996,0)),IF($A$1="BERU",INDEX(beru_assortment!$C$1:$C$10000,MATCH(C4877,beru_assortment!$I$1:$I$10000,0)),IF($A$1="OZON",INDEX(ozon_assortment!$F$3:$F$10000,MATCH(C4877,ozon_assortment!$E$3:$E$10000,0)),0)))</f>
        <v>#N/A</v>
      </c>
      <c r="E4877" s="7" t="n">
        <f aca="false">IF(ISBLANK(C4877), , IF(ISBLANK(C4876), E4875+1, E4876))</f>
        <v>0</v>
      </c>
      <c r="F4877" s="10" t="n">
        <f aca="false">IF(ISBLANK(C4877),,IF(OR(ISBLANK(C4876), C4876="Баркод"),1,F4876+1))</f>
        <v>0</v>
      </c>
      <c r="G4877" s="10" t="n">
        <f aca="false">IF(ISBLANK(C4878), F4877/2,)</f>
        <v>0</v>
      </c>
      <c r="H4877" s="0" t="n">
        <f aca="false">IF(ISBLANK(C4877),0,-1)</f>
        <v>0</v>
      </c>
      <c r="I4877" s="0" t="n">
        <f aca="false">IF(AND(ISBLANK(C4876),NOT(ISBLANK(C4877))),1,-1)</f>
        <v>-1</v>
      </c>
      <c r="J4877" s="0" t="n">
        <f aca="false">IF(ISBLANK(C4875),IF(AND(C4876=C4877,NOT(ISBLANK(C4876)),NOT(ISBLANK(C4877))),1,-1),-1)</f>
        <v>-1</v>
      </c>
      <c r="K4877" s="0" t="n">
        <f aca="false">IF(MAX(H4877:J4877)&lt;0,IF(OR(C4877=C4876,C4876=C4875),1,-1),MAX(H4877:J4877))</f>
        <v>0</v>
      </c>
    </row>
    <row r="4878" customFormat="false" ht="13.8" hidden="false" customHeight="false" outlineLevel="0" collapsed="false">
      <c r="B4878" s="8" t="n">
        <f aca="false">MAX(H4878:K4878)</f>
        <v>0</v>
      </c>
      <c r="C4878" s="11"/>
      <c r="D4878" s="10" t="e">
        <f aca="false">IF($A$1="WLB",INDEX(SupplierNomenclature!$D$1:$D$9996,MATCH(C4878,SupplierNomenclature!$I$1:$I$9996,0)),IF($A$1="BERU",INDEX(beru_assortment!$C$1:$C$10000,MATCH(C4878,beru_assortment!$I$1:$I$10000,0)),IF($A$1="OZON",INDEX(ozon_assortment!$F$3:$F$10000,MATCH(C4878,ozon_assortment!$E$3:$E$10000,0)),0)))</f>
        <v>#N/A</v>
      </c>
      <c r="E4878" s="7" t="n">
        <f aca="false">IF(ISBLANK(C4878), , IF(ISBLANK(C4877), E4876+1, E4877))</f>
        <v>0</v>
      </c>
      <c r="F4878" s="10" t="n">
        <f aca="false">IF(ISBLANK(C4878),,IF(OR(ISBLANK(C4877), C4877="Баркод"),1,F4877+1))</f>
        <v>0</v>
      </c>
      <c r="G4878" s="10" t="n">
        <f aca="false">IF(ISBLANK(C4879), F4878/2,)</f>
        <v>0</v>
      </c>
      <c r="H4878" s="0" t="n">
        <f aca="false">IF(ISBLANK(C4878),0,-1)</f>
        <v>0</v>
      </c>
      <c r="I4878" s="0" t="n">
        <f aca="false">IF(AND(ISBLANK(C4877),NOT(ISBLANK(C4878))),1,-1)</f>
        <v>-1</v>
      </c>
      <c r="J4878" s="0" t="n">
        <f aca="false">IF(ISBLANK(C4876),IF(AND(C4877=C4878,NOT(ISBLANK(C4877)),NOT(ISBLANK(C4878))),1,-1),-1)</f>
        <v>-1</v>
      </c>
      <c r="K4878" s="0" t="n">
        <f aca="false">IF(MAX(H4878:J4878)&lt;0,IF(OR(C4878=C4877,C4877=C4876),1,-1),MAX(H4878:J4878))</f>
        <v>0</v>
      </c>
    </row>
    <row r="4879" customFormat="false" ht="13.8" hidden="false" customHeight="false" outlineLevel="0" collapsed="false">
      <c r="B4879" s="8" t="n">
        <f aca="false">MAX(H4879:K4879)</f>
        <v>0</v>
      </c>
      <c r="C4879" s="11"/>
      <c r="D4879" s="10" t="e">
        <f aca="false">IF($A$1="WLB",INDEX(SupplierNomenclature!$D$1:$D$9996,MATCH(C4879,SupplierNomenclature!$I$1:$I$9996,0)),IF($A$1="BERU",INDEX(beru_assortment!$C$1:$C$10000,MATCH(C4879,beru_assortment!$I$1:$I$10000,0)),IF($A$1="OZON",INDEX(ozon_assortment!$F$3:$F$10000,MATCH(C4879,ozon_assortment!$E$3:$E$10000,0)),0)))</f>
        <v>#N/A</v>
      </c>
      <c r="E4879" s="7" t="n">
        <f aca="false">IF(ISBLANK(C4879), , IF(ISBLANK(C4878), E4877+1, E4878))</f>
        <v>0</v>
      </c>
      <c r="F4879" s="10" t="n">
        <f aca="false">IF(ISBLANK(C4879),,IF(OR(ISBLANK(C4878), C4878="Баркод"),1,F4878+1))</f>
        <v>0</v>
      </c>
      <c r="G4879" s="10" t="n">
        <f aca="false">IF(ISBLANK(C4880), F4879/2,)</f>
        <v>0</v>
      </c>
      <c r="H4879" s="0" t="n">
        <f aca="false">IF(ISBLANK(C4879),0,-1)</f>
        <v>0</v>
      </c>
      <c r="I4879" s="0" t="n">
        <f aca="false">IF(AND(ISBLANK(C4878),NOT(ISBLANK(C4879))),1,-1)</f>
        <v>-1</v>
      </c>
      <c r="J4879" s="0" t="n">
        <f aca="false">IF(ISBLANK(C4877),IF(AND(C4878=C4879,NOT(ISBLANK(C4878)),NOT(ISBLANK(C4879))),1,-1),-1)</f>
        <v>-1</v>
      </c>
      <c r="K4879" s="0" t="n">
        <f aca="false">IF(MAX(H4879:J4879)&lt;0,IF(OR(C4879=C4878,C4878=C4877),1,-1),MAX(H4879:J4879))</f>
        <v>0</v>
      </c>
    </row>
    <row r="4880" customFormat="false" ht="13.8" hidden="false" customHeight="false" outlineLevel="0" collapsed="false">
      <c r="B4880" s="8" t="n">
        <f aca="false">MAX(H4880:K4880)</f>
        <v>0</v>
      </c>
      <c r="C4880" s="11"/>
      <c r="D4880" s="10" t="e">
        <f aca="false">IF($A$1="WLB",INDEX(SupplierNomenclature!$D$1:$D$9996,MATCH(C4880,SupplierNomenclature!$I$1:$I$9996,0)),IF($A$1="BERU",INDEX(beru_assortment!$C$1:$C$10000,MATCH(C4880,beru_assortment!$I$1:$I$10000,0)),IF($A$1="OZON",INDEX(ozon_assortment!$F$3:$F$10000,MATCH(C4880,ozon_assortment!$E$3:$E$10000,0)),0)))</f>
        <v>#N/A</v>
      </c>
      <c r="E4880" s="7" t="n">
        <f aca="false">IF(ISBLANK(C4880), , IF(ISBLANK(C4879), E4878+1, E4879))</f>
        <v>0</v>
      </c>
      <c r="F4880" s="10" t="n">
        <f aca="false">IF(ISBLANK(C4880),,IF(OR(ISBLANK(C4879), C4879="Баркод"),1,F4879+1))</f>
        <v>0</v>
      </c>
      <c r="G4880" s="10" t="n">
        <f aca="false">IF(ISBLANK(C4881), F4880/2,)</f>
        <v>0</v>
      </c>
      <c r="H4880" s="0" t="n">
        <f aca="false">IF(ISBLANK(C4880),0,-1)</f>
        <v>0</v>
      </c>
      <c r="I4880" s="0" t="n">
        <f aca="false">IF(AND(ISBLANK(C4879),NOT(ISBLANK(C4880))),1,-1)</f>
        <v>-1</v>
      </c>
      <c r="J4880" s="0" t="n">
        <f aca="false">IF(ISBLANK(C4878),IF(AND(C4879=C4880,NOT(ISBLANK(C4879)),NOT(ISBLANK(C4880))),1,-1),-1)</f>
        <v>-1</v>
      </c>
      <c r="K4880" s="0" t="n">
        <f aca="false">IF(MAX(H4880:J4880)&lt;0,IF(OR(C4880=C4879,C4879=C4878),1,-1),MAX(H4880:J4880))</f>
        <v>0</v>
      </c>
    </row>
    <row r="4881" customFormat="false" ht="13.8" hidden="false" customHeight="false" outlineLevel="0" collapsed="false">
      <c r="B4881" s="8" t="n">
        <f aca="false">MAX(H4881:K4881)</f>
        <v>0</v>
      </c>
      <c r="C4881" s="11"/>
      <c r="D4881" s="10" t="e">
        <f aca="false">IF($A$1="WLB",INDEX(SupplierNomenclature!$D$1:$D$9996,MATCH(C4881,SupplierNomenclature!$I$1:$I$9996,0)),IF($A$1="BERU",INDEX(beru_assortment!$C$1:$C$10000,MATCH(C4881,beru_assortment!$I$1:$I$10000,0)),IF($A$1="OZON",INDEX(ozon_assortment!$F$3:$F$10000,MATCH(C4881,ozon_assortment!$E$3:$E$10000,0)),0)))</f>
        <v>#N/A</v>
      </c>
      <c r="E4881" s="7" t="n">
        <f aca="false">IF(ISBLANK(C4881), , IF(ISBLANK(C4880), E4879+1, E4880))</f>
        <v>0</v>
      </c>
      <c r="F4881" s="10" t="n">
        <f aca="false">IF(ISBLANK(C4881),,IF(OR(ISBLANK(C4880), C4880="Баркод"),1,F4880+1))</f>
        <v>0</v>
      </c>
      <c r="G4881" s="10" t="n">
        <f aca="false">IF(ISBLANK(C4882), F4881/2,)</f>
        <v>0</v>
      </c>
      <c r="H4881" s="0" t="n">
        <f aca="false">IF(ISBLANK(C4881),0,-1)</f>
        <v>0</v>
      </c>
      <c r="I4881" s="0" t="n">
        <f aca="false">IF(AND(ISBLANK(C4880),NOT(ISBLANK(C4881))),1,-1)</f>
        <v>-1</v>
      </c>
      <c r="J4881" s="0" t="n">
        <f aca="false">IF(ISBLANK(C4879),IF(AND(C4880=C4881,NOT(ISBLANK(C4880)),NOT(ISBLANK(C4881))),1,-1),-1)</f>
        <v>-1</v>
      </c>
      <c r="K4881" s="0" t="n">
        <f aca="false">IF(MAX(H4881:J4881)&lt;0,IF(OR(C4881=C4880,C4880=C4879),1,-1),MAX(H4881:J4881))</f>
        <v>0</v>
      </c>
    </row>
    <row r="4882" customFormat="false" ht="13.8" hidden="false" customHeight="false" outlineLevel="0" collapsed="false">
      <c r="B4882" s="8" t="n">
        <f aca="false">MAX(H4882:K4882)</f>
        <v>0</v>
      </c>
      <c r="C4882" s="11"/>
      <c r="D4882" s="10" t="e">
        <f aca="false">IF($A$1="WLB",INDEX(SupplierNomenclature!$D$1:$D$9996,MATCH(C4882,SupplierNomenclature!$I$1:$I$9996,0)),IF($A$1="BERU",INDEX(beru_assortment!$C$1:$C$10000,MATCH(C4882,beru_assortment!$I$1:$I$10000,0)),IF($A$1="OZON",INDEX(ozon_assortment!$F$3:$F$10000,MATCH(C4882,ozon_assortment!$E$3:$E$10000,0)),0)))</f>
        <v>#N/A</v>
      </c>
      <c r="E4882" s="7" t="n">
        <f aca="false">IF(ISBLANK(C4882), , IF(ISBLANK(C4881), E4880+1, E4881))</f>
        <v>0</v>
      </c>
      <c r="F4882" s="10" t="n">
        <f aca="false">IF(ISBLANK(C4882),,IF(OR(ISBLANK(C4881), C4881="Баркод"),1,F4881+1))</f>
        <v>0</v>
      </c>
      <c r="G4882" s="10" t="n">
        <f aca="false">IF(ISBLANK(C4883), F4882/2,)</f>
        <v>0</v>
      </c>
      <c r="H4882" s="0" t="n">
        <f aca="false">IF(ISBLANK(C4882),0,-1)</f>
        <v>0</v>
      </c>
      <c r="I4882" s="0" t="n">
        <f aca="false">IF(AND(ISBLANK(C4881),NOT(ISBLANK(C4882))),1,-1)</f>
        <v>-1</v>
      </c>
      <c r="J4882" s="0" t="n">
        <f aca="false">IF(ISBLANK(C4880),IF(AND(C4881=C4882,NOT(ISBLANK(C4881)),NOT(ISBLANK(C4882))),1,-1),-1)</f>
        <v>-1</v>
      </c>
      <c r="K4882" s="0" t="n">
        <f aca="false">IF(MAX(H4882:J4882)&lt;0,IF(OR(C4882=C4881,C4881=C4880),1,-1),MAX(H4882:J4882))</f>
        <v>0</v>
      </c>
    </row>
    <row r="4883" customFormat="false" ht="13.8" hidden="false" customHeight="false" outlineLevel="0" collapsed="false">
      <c r="B4883" s="8" t="n">
        <f aca="false">MAX(H4883:K4883)</f>
        <v>0</v>
      </c>
      <c r="C4883" s="11"/>
      <c r="D4883" s="10" t="e">
        <f aca="false">IF($A$1="WLB",INDEX(SupplierNomenclature!$D$1:$D$9996,MATCH(C4883,SupplierNomenclature!$I$1:$I$9996,0)),IF($A$1="BERU",INDEX(beru_assortment!$C$1:$C$10000,MATCH(C4883,beru_assortment!$I$1:$I$10000,0)),IF($A$1="OZON",INDEX(ozon_assortment!$F$3:$F$10000,MATCH(C4883,ozon_assortment!$E$3:$E$10000,0)),0)))</f>
        <v>#N/A</v>
      </c>
      <c r="E4883" s="7" t="n">
        <f aca="false">IF(ISBLANK(C4883), , IF(ISBLANK(C4882), E4881+1, E4882))</f>
        <v>0</v>
      </c>
      <c r="F4883" s="10" t="n">
        <f aca="false">IF(ISBLANK(C4883),,IF(OR(ISBLANK(C4882), C4882="Баркод"),1,F4882+1))</f>
        <v>0</v>
      </c>
      <c r="G4883" s="10" t="n">
        <f aca="false">IF(ISBLANK(C4884), F4883/2,)</f>
        <v>0</v>
      </c>
      <c r="H4883" s="0" t="n">
        <f aca="false">IF(ISBLANK(C4883),0,-1)</f>
        <v>0</v>
      </c>
      <c r="I4883" s="0" t="n">
        <f aca="false">IF(AND(ISBLANK(C4882),NOT(ISBLANK(C4883))),1,-1)</f>
        <v>-1</v>
      </c>
      <c r="J4883" s="0" t="n">
        <f aca="false">IF(ISBLANK(C4881),IF(AND(C4882=C4883,NOT(ISBLANK(C4882)),NOT(ISBLANK(C4883))),1,-1),-1)</f>
        <v>-1</v>
      </c>
      <c r="K4883" s="0" t="n">
        <f aca="false">IF(MAX(H4883:J4883)&lt;0,IF(OR(C4883=C4882,C4882=C4881),1,-1),MAX(H4883:J4883))</f>
        <v>0</v>
      </c>
    </row>
    <row r="4884" customFormat="false" ht="13.8" hidden="false" customHeight="false" outlineLevel="0" collapsed="false">
      <c r="B4884" s="8" t="n">
        <f aca="false">MAX(H4884:K4884)</f>
        <v>0</v>
      </c>
      <c r="C4884" s="11"/>
      <c r="D4884" s="10" t="e">
        <f aca="false">IF($A$1="WLB",INDEX(SupplierNomenclature!$D$1:$D$9996,MATCH(C4884,SupplierNomenclature!$I$1:$I$9996,0)),IF($A$1="BERU",INDEX(beru_assortment!$C$1:$C$10000,MATCH(C4884,beru_assortment!$I$1:$I$10000,0)),IF($A$1="OZON",INDEX(ozon_assortment!$F$3:$F$10000,MATCH(C4884,ozon_assortment!$E$3:$E$10000,0)),0)))</f>
        <v>#N/A</v>
      </c>
      <c r="E4884" s="7" t="n">
        <f aca="false">IF(ISBLANK(C4884), , IF(ISBLANK(C4883), E4882+1, E4883))</f>
        <v>0</v>
      </c>
      <c r="F4884" s="10" t="n">
        <f aca="false">IF(ISBLANK(C4884),,IF(OR(ISBLANK(C4883), C4883="Баркод"),1,F4883+1))</f>
        <v>0</v>
      </c>
      <c r="G4884" s="10" t="n">
        <f aca="false">IF(ISBLANK(C4885), F4884/2,)</f>
        <v>0</v>
      </c>
      <c r="H4884" s="0" t="n">
        <f aca="false">IF(ISBLANK(C4884),0,-1)</f>
        <v>0</v>
      </c>
      <c r="I4884" s="0" t="n">
        <f aca="false">IF(AND(ISBLANK(C4883),NOT(ISBLANK(C4884))),1,-1)</f>
        <v>-1</v>
      </c>
      <c r="J4884" s="0" t="n">
        <f aca="false">IF(ISBLANK(C4882),IF(AND(C4883=C4884,NOT(ISBLANK(C4883)),NOT(ISBLANK(C4884))),1,-1),-1)</f>
        <v>-1</v>
      </c>
      <c r="K4884" s="0" t="n">
        <f aca="false">IF(MAX(H4884:J4884)&lt;0,IF(OR(C4884=C4883,C4883=C4882),1,-1),MAX(H4884:J4884))</f>
        <v>0</v>
      </c>
    </row>
    <row r="4885" customFormat="false" ht="13.8" hidden="false" customHeight="false" outlineLevel="0" collapsed="false">
      <c r="B4885" s="8" t="n">
        <f aca="false">MAX(H4885:K4885)</f>
        <v>0</v>
      </c>
      <c r="C4885" s="11"/>
      <c r="D4885" s="10" t="e">
        <f aca="false">IF($A$1="WLB",INDEX(SupplierNomenclature!$D$1:$D$9996,MATCH(C4885,SupplierNomenclature!$I$1:$I$9996,0)),IF($A$1="BERU",INDEX(beru_assortment!$C$1:$C$10000,MATCH(C4885,beru_assortment!$I$1:$I$10000,0)),IF($A$1="OZON",INDEX(ozon_assortment!$F$3:$F$10000,MATCH(C4885,ozon_assortment!$E$3:$E$10000,0)),0)))</f>
        <v>#N/A</v>
      </c>
      <c r="E4885" s="7" t="n">
        <f aca="false">IF(ISBLANK(C4885), , IF(ISBLANK(C4884), E4883+1, E4884))</f>
        <v>0</v>
      </c>
      <c r="F4885" s="10" t="n">
        <f aca="false">IF(ISBLANK(C4885),,IF(OR(ISBLANK(C4884), C4884="Баркод"),1,F4884+1))</f>
        <v>0</v>
      </c>
      <c r="G4885" s="10" t="n">
        <f aca="false">IF(ISBLANK(C4886), F4885/2,)</f>
        <v>0</v>
      </c>
      <c r="H4885" s="0" t="n">
        <f aca="false">IF(ISBLANK(C4885),0,-1)</f>
        <v>0</v>
      </c>
      <c r="I4885" s="0" t="n">
        <f aca="false">IF(AND(ISBLANK(C4884),NOT(ISBLANK(C4885))),1,-1)</f>
        <v>-1</v>
      </c>
      <c r="J4885" s="0" t="n">
        <f aca="false">IF(ISBLANK(C4883),IF(AND(C4884=C4885,NOT(ISBLANK(C4884)),NOT(ISBLANK(C4885))),1,-1),-1)</f>
        <v>-1</v>
      </c>
      <c r="K4885" s="0" t="n">
        <f aca="false">IF(MAX(H4885:J4885)&lt;0,IF(OR(C4885=C4884,C4884=C4883),1,-1),MAX(H4885:J4885))</f>
        <v>0</v>
      </c>
    </row>
    <row r="4886" customFormat="false" ht="13.8" hidden="false" customHeight="false" outlineLevel="0" collapsed="false">
      <c r="B4886" s="8" t="n">
        <f aca="false">MAX(H4886:K4886)</f>
        <v>0</v>
      </c>
      <c r="C4886" s="11"/>
      <c r="D4886" s="10" t="e">
        <f aca="false">IF($A$1="WLB",INDEX(SupplierNomenclature!$D$1:$D$9996,MATCH(C4886,SupplierNomenclature!$I$1:$I$9996,0)),IF($A$1="BERU",INDEX(beru_assortment!$C$1:$C$10000,MATCH(C4886,beru_assortment!$I$1:$I$10000,0)),IF($A$1="OZON",INDEX(ozon_assortment!$F$3:$F$10000,MATCH(C4886,ozon_assortment!$E$3:$E$10000,0)),0)))</f>
        <v>#N/A</v>
      </c>
      <c r="E4886" s="7" t="n">
        <f aca="false">IF(ISBLANK(C4886), , IF(ISBLANK(C4885), E4884+1, E4885))</f>
        <v>0</v>
      </c>
      <c r="F4886" s="10" t="n">
        <f aca="false">IF(ISBLANK(C4886),,IF(OR(ISBLANK(C4885), C4885="Баркод"),1,F4885+1))</f>
        <v>0</v>
      </c>
      <c r="G4886" s="10" t="n">
        <f aca="false">IF(ISBLANK(C4887), F4886/2,)</f>
        <v>0</v>
      </c>
      <c r="H4886" s="0" t="n">
        <f aca="false">IF(ISBLANK(C4886),0,-1)</f>
        <v>0</v>
      </c>
      <c r="I4886" s="0" t="n">
        <f aca="false">IF(AND(ISBLANK(C4885),NOT(ISBLANK(C4886))),1,-1)</f>
        <v>-1</v>
      </c>
      <c r="J4886" s="0" t="n">
        <f aca="false">IF(ISBLANK(C4884),IF(AND(C4885=C4886,NOT(ISBLANK(C4885)),NOT(ISBLANK(C4886))),1,-1),-1)</f>
        <v>-1</v>
      </c>
      <c r="K4886" s="0" t="n">
        <f aca="false">IF(MAX(H4886:J4886)&lt;0,IF(OR(C4886=C4885,C4885=C4884),1,-1),MAX(H4886:J4886))</f>
        <v>0</v>
      </c>
    </row>
    <row r="4887" customFormat="false" ht="13.8" hidden="false" customHeight="false" outlineLevel="0" collapsed="false">
      <c r="B4887" s="8" t="n">
        <f aca="false">MAX(H4887:K4887)</f>
        <v>0</v>
      </c>
      <c r="C4887" s="11"/>
      <c r="D4887" s="10" t="e">
        <f aca="false">IF($A$1="WLB",INDEX(SupplierNomenclature!$D$1:$D$9996,MATCH(C4887,SupplierNomenclature!$I$1:$I$9996,0)),IF($A$1="BERU",INDEX(beru_assortment!$C$1:$C$10000,MATCH(C4887,beru_assortment!$I$1:$I$10000,0)),IF($A$1="OZON",INDEX(ozon_assortment!$F$3:$F$10000,MATCH(C4887,ozon_assortment!$E$3:$E$10000,0)),0)))</f>
        <v>#N/A</v>
      </c>
      <c r="E4887" s="7" t="n">
        <f aca="false">IF(ISBLANK(C4887), , IF(ISBLANK(C4886), E4885+1, E4886))</f>
        <v>0</v>
      </c>
      <c r="F4887" s="10" t="n">
        <f aca="false">IF(ISBLANK(C4887),,IF(OR(ISBLANK(C4886), C4886="Баркод"),1,F4886+1))</f>
        <v>0</v>
      </c>
      <c r="G4887" s="10" t="n">
        <f aca="false">IF(ISBLANK(C4888), F4887/2,)</f>
        <v>0</v>
      </c>
      <c r="H4887" s="0" t="n">
        <f aca="false">IF(ISBLANK(C4887),0,-1)</f>
        <v>0</v>
      </c>
      <c r="I4887" s="0" t="n">
        <f aca="false">IF(AND(ISBLANK(C4886),NOT(ISBLANK(C4887))),1,-1)</f>
        <v>-1</v>
      </c>
      <c r="J4887" s="0" t="n">
        <f aca="false">IF(ISBLANK(C4885),IF(AND(C4886=C4887,NOT(ISBLANK(C4886)),NOT(ISBLANK(C4887))),1,-1),-1)</f>
        <v>-1</v>
      </c>
      <c r="K4887" s="0" t="n">
        <f aca="false">IF(MAX(H4887:J4887)&lt;0,IF(OR(C4887=C4886,C4886=C4885),1,-1),MAX(H4887:J4887))</f>
        <v>0</v>
      </c>
    </row>
    <row r="4888" customFormat="false" ht="13.8" hidden="false" customHeight="false" outlineLevel="0" collapsed="false">
      <c r="B4888" s="8" t="n">
        <f aca="false">MAX(H4888:K4888)</f>
        <v>0</v>
      </c>
      <c r="C4888" s="11"/>
      <c r="D4888" s="10" t="e">
        <f aca="false">IF($A$1="WLB",INDEX(SupplierNomenclature!$D$1:$D$9996,MATCH(C4888,SupplierNomenclature!$I$1:$I$9996,0)),IF($A$1="BERU",INDEX(beru_assortment!$C$1:$C$10000,MATCH(C4888,beru_assortment!$I$1:$I$10000,0)),IF($A$1="OZON",INDEX(ozon_assortment!$F$3:$F$10000,MATCH(C4888,ozon_assortment!$E$3:$E$10000,0)),0)))</f>
        <v>#N/A</v>
      </c>
      <c r="E4888" s="7" t="n">
        <f aca="false">IF(ISBLANK(C4888), , IF(ISBLANK(C4887), E4886+1, E4887))</f>
        <v>0</v>
      </c>
      <c r="F4888" s="10" t="n">
        <f aca="false">IF(ISBLANK(C4888),,IF(OR(ISBLANK(C4887), C4887="Баркод"),1,F4887+1))</f>
        <v>0</v>
      </c>
      <c r="G4888" s="10" t="n">
        <f aca="false">IF(ISBLANK(C4889), F4888/2,)</f>
        <v>0</v>
      </c>
      <c r="H4888" s="0" t="n">
        <f aca="false">IF(ISBLANK(C4888),0,-1)</f>
        <v>0</v>
      </c>
      <c r="I4888" s="0" t="n">
        <f aca="false">IF(AND(ISBLANK(C4887),NOT(ISBLANK(C4888))),1,-1)</f>
        <v>-1</v>
      </c>
      <c r="J4888" s="0" t="n">
        <f aca="false">IF(ISBLANK(C4886),IF(AND(C4887=C4888,NOT(ISBLANK(C4887)),NOT(ISBLANK(C4888))),1,-1),-1)</f>
        <v>-1</v>
      </c>
      <c r="K4888" s="0" t="n">
        <f aca="false">IF(MAX(H4888:J4888)&lt;0,IF(OR(C4888=C4887,C4887=C4886),1,-1),MAX(H4888:J4888))</f>
        <v>0</v>
      </c>
    </row>
    <row r="4889" customFormat="false" ht="13.8" hidden="false" customHeight="false" outlineLevel="0" collapsed="false">
      <c r="B4889" s="8" t="n">
        <f aca="false">MAX(H4889:K4889)</f>
        <v>0</v>
      </c>
      <c r="C4889" s="11"/>
      <c r="D4889" s="10" t="e">
        <f aca="false">IF($A$1="WLB",INDEX(SupplierNomenclature!$D$1:$D$9996,MATCH(C4889,SupplierNomenclature!$I$1:$I$9996,0)),IF($A$1="BERU",INDEX(beru_assortment!$C$1:$C$10000,MATCH(C4889,beru_assortment!$I$1:$I$10000,0)),IF($A$1="OZON",INDEX(ozon_assortment!$F$3:$F$10000,MATCH(C4889,ozon_assortment!$E$3:$E$10000,0)),0)))</f>
        <v>#N/A</v>
      </c>
      <c r="E4889" s="7" t="n">
        <f aca="false">IF(ISBLANK(C4889), , IF(ISBLANK(C4888), E4887+1, E4888))</f>
        <v>0</v>
      </c>
      <c r="F4889" s="10" t="n">
        <f aca="false">IF(ISBLANK(C4889),,IF(OR(ISBLANK(C4888), C4888="Баркод"),1,F4888+1))</f>
        <v>0</v>
      </c>
      <c r="G4889" s="10" t="n">
        <f aca="false">IF(ISBLANK(C4890), F4889/2,)</f>
        <v>0</v>
      </c>
      <c r="H4889" s="0" t="n">
        <f aca="false">IF(ISBLANK(C4889),0,-1)</f>
        <v>0</v>
      </c>
      <c r="I4889" s="0" t="n">
        <f aca="false">IF(AND(ISBLANK(C4888),NOT(ISBLANK(C4889))),1,-1)</f>
        <v>-1</v>
      </c>
      <c r="J4889" s="0" t="n">
        <f aca="false">IF(ISBLANK(C4887),IF(AND(C4888=C4889,NOT(ISBLANK(C4888)),NOT(ISBLANK(C4889))),1,-1),-1)</f>
        <v>-1</v>
      </c>
      <c r="K4889" s="0" t="n">
        <f aca="false">IF(MAX(H4889:J4889)&lt;0,IF(OR(C4889=C4888,C4888=C4887),1,-1),MAX(H4889:J4889))</f>
        <v>0</v>
      </c>
    </row>
    <row r="4890" customFormat="false" ht="13.8" hidden="false" customHeight="false" outlineLevel="0" collapsed="false">
      <c r="B4890" s="8" t="n">
        <f aca="false">MAX(H4890:K4890)</f>
        <v>0</v>
      </c>
      <c r="C4890" s="11"/>
      <c r="D4890" s="10" t="e">
        <f aca="false">IF($A$1="WLB",INDEX(SupplierNomenclature!$D$1:$D$9996,MATCH(C4890,SupplierNomenclature!$I$1:$I$9996,0)),IF($A$1="BERU",INDEX(beru_assortment!$C$1:$C$10000,MATCH(C4890,beru_assortment!$I$1:$I$10000,0)),IF($A$1="OZON",INDEX(ozon_assortment!$F$3:$F$10000,MATCH(C4890,ozon_assortment!$E$3:$E$10000,0)),0)))</f>
        <v>#N/A</v>
      </c>
      <c r="E4890" s="7" t="n">
        <f aca="false">IF(ISBLANK(C4890), , IF(ISBLANK(C4889), E4888+1, E4889))</f>
        <v>0</v>
      </c>
      <c r="F4890" s="10" t="n">
        <f aca="false">IF(ISBLANK(C4890),,IF(OR(ISBLANK(C4889), C4889="Баркод"),1,F4889+1))</f>
        <v>0</v>
      </c>
      <c r="G4890" s="10" t="n">
        <f aca="false">IF(ISBLANK(C4891), F4890/2,)</f>
        <v>0</v>
      </c>
      <c r="H4890" s="0" t="n">
        <f aca="false">IF(ISBLANK(C4890),0,-1)</f>
        <v>0</v>
      </c>
      <c r="I4890" s="0" t="n">
        <f aca="false">IF(AND(ISBLANK(C4889),NOT(ISBLANK(C4890))),1,-1)</f>
        <v>-1</v>
      </c>
      <c r="J4890" s="0" t="n">
        <f aca="false">IF(ISBLANK(C4888),IF(AND(C4889=C4890,NOT(ISBLANK(C4889)),NOT(ISBLANK(C4890))),1,-1),-1)</f>
        <v>-1</v>
      </c>
      <c r="K4890" s="0" t="n">
        <f aca="false">IF(MAX(H4890:J4890)&lt;0,IF(OR(C4890=C4889,C4889=C4888),1,-1),MAX(H4890:J4890))</f>
        <v>0</v>
      </c>
    </row>
    <row r="4891" customFormat="false" ht="13.8" hidden="false" customHeight="false" outlineLevel="0" collapsed="false">
      <c r="B4891" s="8" t="n">
        <f aca="false">MAX(H4891:K4891)</f>
        <v>0</v>
      </c>
      <c r="C4891" s="11"/>
      <c r="D4891" s="10" t="e">
        <f aca="false">IF($A$1="WLB",INDEX(SupplierNomenclature!$D$1:$D$9996,MATCH(C4891,SupplierNomenclature!$I$1:$I$9996,0)),IF($A$1="BERU",INDEX(beru_assortment!$C$1:$C$10000,MATCH(C4891,beru_assortment!$I$1:$I$10000,0)),IF($A$1="OZON",INDEX(ozon_assortment!$F$3:$F$10000,MATCH(C4891,ozon_assortment!$E$3:$E$10000,0)),0)))</f>
        <v>#N/A</v>
      </c>
      <c r="E4891" s="7" t="n">
        <f aca="false">IF(ISBLANK(C4891), , IF(ISBLANK(C4890), E4889+1, E4890))</f>
        <v>0</v>
      </c>
      <c r="F4891" s="10" t="n">
        <f aca="false">IF(ISBLANK(C4891),,IF(OR(ISBLANK(C4890), C4890="Баркод"),1,F4890+1))</f>
        <v>0</v>
      </c>
      <c r="G4891" s="10" t="n">
        <f aca="false">IF(ISBLANK(C4892), F4891/2,)</f>
        <v>0</v>
      </c>
      <c r="H4891" s="0" t="n">
        <f aca="false">IF(ISBLANK(C4891),0,-1)</f>
        <v>0</v>
      </c>
      <c r="I4891" s="0" t="n">
        <f aca="false">IF(AND(ISBLANK(C4890),NOT(ISBLANK(C4891))),1,-1)</f>
        <v>-1</v>
      </c>
      <c r="J4891" s="0" t="n">
        <f aca="false">IF(ISBLANK(C4889),IF(AND(C4890=C4891,NOT(ISBLANK(C4890)),NOT(ISBLANK(C4891))),1,-1),-1)</f>
        <v>-1</v>
      </c>
      <c r="K4891" s="0" t="n">
        <f aca="false">IF(MAX(H4891:J4891)&lt;0,IF(OR(C4891=C4890,C4890=C4889),1,-1),MAX(H4891:J4891))</f>
        <v>0</v>
      </c>
    </row>
    <row r="4892" customFormat="false" ht="13.8" hidden="false" customHeight="false" outlineLevel="0" collapsed="false">
      <c r="B4892" s="8" t="n">
        <f aca="false">MAX(H4892:K4892)</f>
        <v>0</v>
      </c>
      <c r="C4892" s="11"/>
      <c r="D4892" s="10" t="e">
        <f aca="false">IF($A$1="WLB",INDEX(SupplierNomenclature!$D$1:$D$9996,MATCH(C4892,SupplierNomenclature!$I$1:$I$9996,0)),IF($A$1="BERU",INDEX(beru_assortment!$C$1:$C$10000,MATCH(C4892,beru_assortment!$I$1:$I$10000,0)),IF($A$1="OZON",INDEX(ozon_assortment!$F$3:$F$10000,MATCH(C4892,ozon_assortment!$E$3:$E$10000,0)),0)))</f>
        <v>#N/A</v>
      </c>
      <c r="E4892" s="7" t="n">
        <f aca="false">IF(ISBLANK(C4892), , IF(ISBLANK(C4891), E4890+1, E4891))</f>
        <v>0</v>
      </c>
      <c r="F4892" s="10" t="n">
        <f aca="false">IF(ISBLANK(C4892),,IF(OR(ISBLANK(C4891), C4891="Баркод"),1,F4891+1))</f>
        <v>0</v>
      </c>
      <c r="G4892" s="10" t="n">
        <f aca="false">IF(ISBLANK(C4893), F4892/2,)</f>
        <v>0</v>
      </c>
      <c r="H4892" s="0" t="n">
        <f aca="false">IF(ISBLANK(C4892),0,-1)</f>
        <v>0</v>
      </c>
      <c r="I4892" s="0" t="n">
        <f aca="false">IF(AND(ISBLANK(C4891),NOT(ISBLANK(C4892))),1,-1)</f>
        <v>-1</v>
      </c>
      <c r="J4892" s="0" t="n">
        <f aca="false">IF(ISBLANK(C4890),IF(AND(C4891=C4892,NOT(ISBLANK(C4891)),NOT(ISBLANK(C4892))),1,-1),-1)</f>
        <v>-1</v>
      </c>
      <c r="K4892" s="0" t="n">
        <f aca="false">IF(MAX(H4892:J4892)&lt;0,IF(OR(C4892=C4891,C4891=C4890),1,-1),MAX(H4892:J4892))</f>
        <v>0</v>
      </c>
    </row>
    <row r="4893" customFormat="false" ht="13.8" hidden="false" customHeight="false" outlineLevel="0" collapsed="false">
      <c r="B4893" s="8" t="n">
        <f aca="false">MAX(H4893:K4893)</f>
        <v>0</v>
      </c>
      <c r="C4893" s="11"/>
      <c r="D4893" s="10" t="e">
        <f aca="false">IF($A$1="WLB",INDEX(SupplierNomenclature!$D$1:$D$9996,MATCH(C4893,SupplierNomenclature!$I$1:$I$9996,0)),IF($A$1="BERU",INDEX(beru_assortment!$C$1:$C$10000,MATCH(C4893,beru_assortment!$I$1:$I$10000,0)),IF($A$1="OZON",INDEX(ozon_assortment!$F$3:$F$10000,MATCH(C4893,ozon_assortment!$E$3:$E$10000,0)),0)))</f>
        <v>#N/A</v>
      </c>
      <c r="E4893" s="7" t="n">
        <f aca="false">IF(ISBLANK(C4893), , IF(ISBLANK(C4892), E4891+1, E4892))</f>
        <v>0</v>
      </c>
      <c r="F4893" s="10" t="n">
        <f aca="false">IF(ISBLANK(C4893),,IF(OR(ISBLANK(C4892), C4892="Баркод"),1,F4892+1))</f>
        <v>0</v>
      </c>
      <c r="G4893" s="10" t="n">
        <f aca="false">IF(ISBLANK(C4894), F4893/2,)</f>
        <v>0</v>
      </c>
      <c r="H4893" s="0" t="n">
        <f aca="false">IF(ISBLANK(C4893),0,-1)</f>
        <v>0</v>
      </c>
      <c r="I4893" s="0" t="n">
        <f aca="false">IF(AND(ISBLANK(C4892),NOT(ISBLANK(C4893))),1,-1)</f>
        <v>-1</v>
      </c>
      <c r="J4893" s="0" t="n">
        <f aca="false">IF(ISBLANK(C4891),IF(AND(C4892=C4893,NOT(ISBLANK(C4892)),NOT(ISBLANK(C4893))),1,-1),-1)</f>
        <v>-1</v>
      </c>
      <c r="K4893" s="0" t="n">
        <f aca="false">IF(MAX(H4893:J4893)&lt;0,IF(OR(C4893=C4892,C4892=C4891),1,-1),MAX(H4893:J4893))</f>
        <v>0</v>
      </c>
    </row>
    <row r="4894" customFormat="false" ht="13.8" hidden="false" customHeight="false" outlineLevel="0" collapsed="false">
      <c r="B4894" s="8" t="n">
        <f aca="false">MAX(H4894:K4894)</f>
        <v>0</v>
      </c>
      <c r="C4894" s="11"/>
      <c r="D4894" s="10" t="e">
        <f aca="false">IF($A$1="WLB",INDEX(SupplierNomenclature!$D$1:$D$9996,MATCH(C4894,SupplierNomenclature!$I$1:$I$9996,0)),IF($A$1="BERU",INDEX(beru_assortment!$C$1:$C$10000,MATCH(C4894,beru_assortment!$I$1:$I$10000,0)),IF($A$1="OZON",INDEX(ozon_assortment!$F$3:$F$10000,MATCH(C4894,ozon_assortment!$E$3:$E$10000,0)),0)))</f>
        <v>#N/A</v>
      </c>
      <c r="E4894" s="7" t="n">
        <f aca="false">IF(ISBLANK(C4894), , IF(ISBLANK(C4893), E4892+1, E4893))</f>
        <v>0</v>
      </c>
      <c r="F4894" s="10" t="n">
        <f aca="false">IF(ISBLANK(C4894),,IF(OR(ISBLANK(C4893), C4893="Баркод"),1,F4893+1))</f>
        <v>0</v>
      </c>
      <c r="G4894" s="10" t="n">
        <f aca="false">IF(ISBLANK(C4895), F4894/2,)</f>
        <v>0</v>
      </c>
      <c r="H4894" s="0" t="n">
        <f aca="false">IF(ISBLANK(C4894),0,-1)</f>
        <v>0</v>
      </c>
      <c r="I4894" s="0" t="n">
        <f aca="false">IF(AND(ISBLANK(C4893),NOT(ISBLANK(C4894))),1,-1)</f>
        <v>-1</v>
      </c>
      <c r="J4894" s="0" t="n">
        <f aca="false">IF(ISBLANK(C4892),IF(AND(C4893=C4894,NOT(ISBLANK(C4893)),NOT(ISBLANK(C4894))),1,-1),-1)</f>
        <v>-1</v>
      </c>
      <c r="K4894" s="0" t="n">
        <f aca="false">IF(MAX(H4894:J4894)&lt;0,IF(OR(C4894=C4893,C4893=C4892),1,-1),MAX(H4894:J4894))</f>
        <v>0</v>
      </c>
    </row>
    <row r="4895" customFormat="false" ht="13.8" hidden="false" customHeight="false" outlineLevel="0" collapsed="false">
      <c r="B4895" s="8" t="n">
        <f aca="false">MAX(H4895:K4895)</f>
        <v>0</v>
      </c>
      <c r="C4895" s="11"/>
      <c r="D4895" s="10" t="e">
        <f aca="false">IF($A$1="WLB",INDEX(SupplierNomenclature!$D$1:$D$9996,MATCH(C4895,SupplierNomenclature!$I$1:$I$9996,0)),IF($A$1="BERU",INDEX(beru_assortment!$C$1:$C$10000,MATCH(C4895,beru_assortment!$I$1:$I$10000,0)),IF($A$1="OZON",INDEX(ozon_assortment!$F$3:$F$10000,MATCH(C4895,ozon_assortment!$E$3:$E$10000,0)),0)))</f>
        <v>#N/A</v>
      </c>
      <c r="E4895" s="7" t="n">
        <f aca="false">IF(ISBLANK(C4895), , IF(ISBLANK(C4894), E4893+1, E4894))</f>
        <v>0</v>
      </c>
      <c r="F4895" s="10" t="n">
        <f aca="false">IF(ISBLANK(C4895),,IF(OR(ISBLANK(C4894), C4894="Баркод"),1,F4894+1))</f>
        <v>0</v>
      </c>
      <c r="G4895" s="10" t="n">
        <f aca="false">IF(ISBLANK(C4896), F4895/2,)</f>
        <v>0</v>
      </c>
      <c r="H4895" s="0" t="n">
        <f aca="false">IF(ISBLANK(C4895),0,-1)</f>
        <v>0</v>
      </c>
      <c r="I4895" s="0" t="n">
        <f aca="false">IF(AND(ISBLANK(C4894),NOT(ISBLANK(C4895))),1,-1)</f>
        <v>-1</v>
      </c>
      <c r="J4895" s="0" t="n">
        <f aca="false">IF(ISBLANK(C4893),IF(AND(C4894=C4895,NOT(ISBLANK(C4894)),NOT(ISBLANK(C4895))),1,-1),-1)</f>
        <v>-1</v>
      </c>
      <c r="K4895" s="0" t="n">
        <f aca="false">IF(MAX(H4895:J4895)&lt;0,IF(OR(C4895=C4894,C4894=C4893),1,-1),MAX(H4895:J4895))</f>
        <v>0</v>
      </c>
    </row>
    <row r="4896" customFormat="false" ht="13.8" hidden="false" customHeight="false" outlineLevel="0" collapsed="false">
      <c r="B4896" s="8" t="n">
        <f aca="false">MAX(H4896:K4896)</f>
        <v>0</v>
      </c>
      <c r="C4896" s="11"/>
      <c r="D4896" s="10" t="e">
        <f aca="false">IF($A$1="WLB",INDEX(SupplierNomenclature!$D$1:$D$9996,MATCH(C4896,SupplierNomenclature!$I$1:$I$9996,0)),IF($A$1="BERU",INDEX(beru_assortment!$C$1:$C$10000,MATCH(C4896,beru_assortment!$I$1:$I$10000,0)),IF($A$1="OZON",INDEX(ozon_assortment!$F$3:$F$10000,MATCH(C4896,ozon_assortment!$E$3:$E$10000,0)),0)))</f>
        <v>#N/A</v>
      </c>
      <c r="E4896" s="7" t="n">
        <f aca="false">IF(ISBLANK(C4896), , IF(ISBLANK(C4895), E4894+1, E4895))</f>
        <v>0</v>
      </c>
      <c r="F4896" s="10" t="n">
        <f aca="false">IF(ISBLANK(C4896),,IF(OR(ISBLANK(C4895), C4895="Баркод"),1,F4895+1))</f>
        <v>0</v>
      </c>
      <c r="G4896" s="10" t="n">
        <f aca="false">IF(ISBLANK(C4897), F4896/2,)</f>
        <v>0</v>
      </c>
      <c r="H4896" s="0" t="n">
        <f aca="false">IF(ISBLANK(C4896),0,-1)</f>
        <v>0</v>
      </c>
      <c r="I4896" s="0" t="n">
        <f aca="false">IF(AND(ISBLANK(C4895),NOT(ISBLANK(C4896))),1,-1)</f>
        <v>-1</v>
      </c>
      <c r="J4896" s="0" t="n">
        <f aca="false">IF(ISBLANK(C4894),IF(AND(C4895=C4896,NOT(ISBLANK(C4895)),NOT(ISBLANK(C4896))),1,-1),-1)</f>
        <v>-1</v>
      </c>
      <c r="K4896" s="0" t="n">
        <f aca="false">IF(MAX(H4896:J4896)&lt;0,IF(OR(C4896=C4895,C4895=C4894),1,-1),MAX(H4896:J4896))</f>
        <v>0</v>
      </c>
    </row>
    <row r="4897" customFormat="false" ht="13.8" hidden="false" customHeight="false" outlineLevel="0" collapsed="false">
      <c r="B4897" s="8" t="n">
        <f aca="false">MAX(H4897:K4897)</f>
        <v>0</v>
      </c>
      <c r="C4897" s="11"/>
      <c r="D4897" s="10" t="e">
        <f aca="false">IF($A$1="WLB",INDEX(SupplierNomenclature!$D$1:$D$9996,MATCH(C4897,SupplierNomenclature!$I$1:$I$9996,0)),IF($A$1="BERU",INDEX(beru_assortment!$C$1:$C$10000,MATCH(C4897,beru_assortment!$I$1:$I$10000,0)),IF($A$1="OZON",INDEX(ozon_assortment!$F$3:$F$10000,MATCH(C4897,ozon_assortment!$E$3:$E$10000,0)),0)))</f>
        <v>#N/A</v>
      </c>
      <c r="E4897" s="7" t="n">
        <f aca="false">IF(ISBLANK(C4897), , IF(ISBLANK(C4896), E4895+1, E4896))</f>
        <v>0</v>
      </c>
      <c r="F4897" s="10" t="n">
        <f aca="false">IF(ISBLANK(C4897),,IF(OR(ISBLANK(C4896), C4896="Баркод"),1,F4896+1))</f>
        <v>0</v>
      </c>
      <c r="G4897" s="10" t="n">
        <f aca="false">IF(ISBLANK(C4898), F4897/2,)</f>
        <v>0</v>
      </c>
      <c r="H4897" s="0" t="n">
        <f aca="false">IF(ISBLANK(C4897),0,-1)</f>
        <v>0</v>
      </c>
      <c r="I4897" s="0" t="n">
        <f aca="false">IF(AND(ISBLANK(C4896),NOT(ISBLANK(C4897))),1,-1)</f>
        <v>-1</v>
      </c>
      <c r="J4897" s="0" t="n">
        <f aca="false">IF(ISBLANK(C4895),IF(AND(C4896=C4897,NOT(ISBLANK(C4896)),NOT(ISBLANK(C4897))),1,-1),-1)</f>
        <v>-1</v>
      </c>
      <c r="K4897" s="0" t="n">
        <f aca="false">IF(MAX(H4897:J4897)&lt;0,IF(OR(C4897=C4896,C4896=C4895),1,-1),MAX(H4897:J4897))</f>
        <v>0</v>
      </c>
    </row>
    <row r="4898" customFormat="false" ht="13.8" hidden="false" customHeight="false" outlineLevel="0" collapsed="false">
      <c r="B4898" s="8" t="n">
        <f aca="false">MAX(H4898:K4898)</f>
        <v>0</v>
      </c>
      <c r="C4898" s="11"/>
      <c r="D4898" s="10" t="e">
        <f aca="false">IF($A$1="WLB",INDEX(SupplierNomenclature!$D$1:$D$9996,MATCH(C4898,SupplierNomenclature!$I$1:$I$9996,0)),IF($A$1="BERU",INDEX(beru_assortment!$C$1:$C$10000,MATCH(C4898,beru_assortment!$I$1:$I$10000,0)),IF($A$1="OZON",INDEX(ozon_assortment!$F$3:$F$10000,MATCH(C4898,ozon_assortment!$E$3:$E$10000,0)),0)))</f>
        <v>#N/A</v>
      </c>
      <c r="E4898" s="7" t="n">
        <f aca="false">IF(ISBLANK(C4898), , IF(ISBLANK(C4897), E4896+1, E4897))</f>
        <v>0</v>
      </c>
      <c r="F4898" s="10" t="n">
        <f aca="false">IF(ISBLANK(C4898),,IF(OR(ISBLANK(C4897), C4897="Баркод"),1,F4897+1))</f>
        <v>0</v>
      </c>
      <c r="G4898" s="10" t="n">
        <f aca="false">IF(ISBLANK(C4899), F4898/2,)</f>
        <v>0</v>
      </c>
      <c r="H4898" s="0" t="n">
        <f aca="false">IF(ISBLANK(C4898),0,-1)</f>
        <v>0</v>
      </c>
      <c r="I4898" s="0" t="n">
        <f aca="false">IF(AND(ISBLANK(C4897),NOT(ISBLANK(C4898))),1,-1)</f>
        <v>-1</v>
      </c>
      <c r="J4898" s="0" t="n">
        <f aca="false">IF(ISBLANK(C4896),IF(AND(C4897=C4898,NOT(ISBLANK(C4897)),NOT(ISBLANK(C4898))),1,-1),-1)</f>
        <v>-1</v>
      </c>
      <c r="K4898" s="0" t="n">
        <f aca="false">IF(MAX(H4898:J4898)&lt;0,IF(OR(C4898=C4897,C4897=C4896),1,-1),MAX(H4898:J4898))</f>
        <v>0</v>
      </c>
    </row>
    <row r="4899" customFormat="false" ht="13.8" hidden="false" customHeight="false" outlineLevel="0" collapsed="false">
      <c r="B4899" s="8" t="n">
        <f aca="false">MAX(H4899:K4899)</f>
        <v>0</v>
      </c>
      <c r="C4899" s="11"/>
      <c r="D4899" s="10" t="e">
        <f aca="false">IF($A$1="WLB",INDEX(SupplierNomenclature!$D$1:$D$9996,MATCH(C4899,SupplierNomenclature!$I$1:$I$9996,0)),IF($A$1="BERU",INDEX(beru_assortment!$C$1:$C$10000,MATCH(C4899,beru_assortment!$I$1:$I$10000,0)),IF($A$1="OZON",INDEX(ozon_assortment!$F$3:$F$10000,MATCH(C4899,ozon_assortment!$E$3:$E$10000,0)),0)))</f>
        <v>#N/A</v>
      </c>
      <c r="E4899" s="7" t="n">
        <f aca="false">IF(ISBLANK(C4899), , IF(ISBLANK(C4898), E4897+1, E4898))</f>
        <v>0</v>
      </c>
      <c r="F4899" s="10" t="n">
        <f aca="false">IF(ISBLANK(C4899),,IF(OR(ISBLANK(C4898), C4898="Баркод"),1,F4898+1))</f>
        <v>0</v>
      </c>
      <c r="G4899" s="10" t="n">
        <f aca="false">IF(ISBLANK(C4900), F4899/2,)</f>
        <v>0</v>
      </c>
      <c r="H4899" s="0" t="n">
        <f aca="false">IF(ISBLANK(C4899),0,-1)</f>
        <v>0</v>
      </c>
      <c r="I4899" s="0" t="n">
        <f aca="false">IF(AND(ISBLANK(C4898),NOT(ISBLANK(C4899))),1,-1)</f>
        <v>-1</v>
      </c>
      <c r="J4899" s="0" t="n">
        <f aca="false">IF(ISBLANK(C4897),IF(AND(C4898=C4899,NOT(ISBLANK(C4898)),NOT(ISBLANK(C4899))),1,-1),-1)</f>
        <v>-1</v>
      </c>
      <c r="K4899" s="0" t="n">
        <f aca="false">IF(MAX(H4899:J4899)&lt;0,IF(OR(C4899=C4898,C4898=C4897),1,-1),MAX(H4899:J4899))</f>
        <v>0</v>
      </c>
    </row>
    <row r="4900" customFormat="false" ht="13.8" hidden="false" customHeight="false" outlineLevel="0" collapsed="false">
      <c r="B4900" s="8" t="n">
        <f aca="false">MAX(H4900:K4900)</f>
        <v>0</v>
      </c>
      <c r="C4900" s="11"/>
      <c r="D4900" s="10" t="e">
        <f aca="false">IF($A$1="WLB",INDEX(SupplierNomenclature!$D$1:$D$9996,MATCH(C4900,SupplierNomenclature!$I$1:$I$9996,0)),IF($A$1="BERU",INDEX(beru_assortment!$C$1:$C$10000,MATCH(C4900,beru_assortment!$I$1:$I$10000,0)),IF($A$1="OZON",INDEX(ozon_assortment!$F$3:$F$10000,MATCH(C4900,ozon_assortment!$E$3:$E$10000,0)),0)))</f>
        <v>#N/A</v>
      </c>
      <c r="E4900" s="7" t="n">
        <f aca="false">IF(ISBLANK(C4900), , IF(ISBLANK(C4899), E4898+1, E4899))</f>
        <v>0</v>
      </c>
      <c r="F4900" s="10" t="n">
        <f aca="false">IF(ISBLANK(C4900),,IF(OR(ISBLANK(C4899), C4899="Баркод"),1,F4899+1))</f>
        <v>0</v>
      </c>
      <c r="G4900" s="10" t="n">
        <f aca="false">IF(ISBLANK(C4901), F4900/2,)</f>
        <v>0</v>
      </c>
      <c r="H4900" s="0" t="n">
        <f aca="false">IF(ISBLANK(C4900),0,-1)</f>
        <v>0</v>
      </c>
      <c r="I4900" s="0" t="n">
        <f aca="false">IF(AND(ISBLANK(C4899),NOT(ISBLANK(C4900))),1,-1)</f>
        <v>-1</v>
      </c>
      <c r="J4900" s="0" t="n">
        <f aca="false">IF(ISBLANK(C4898),IF(AND(C4899=C4900,NOT(ISBLANK(C4899)),NOT(ISBLANK(C4900))),1,-1),-1)</f>
        <v>-1</v>
      </c>
      <c r="K4900" s="0" t="n">
        <f aca="false">IF(MAX(H4900:J4900)&lt;0,IF(OR(C4900=C4899,C4899=C4898),1,-1),MAX(H4900:J4900))</f>
        <v>0</v>
      </c>
    </row>
    <row r="4901" customFormat="false" ht="13.8" hidden="false" customHeight="false" outlineLevel="0" collapsed="false">
      <c r="B4901" s="8" t="n">
        <f aca="false">MAX(H4901:K4901)</f>
        <v>0</v>
      </c>
      <c r="C4901" s="11"/>
      <c r="D4901" s="10" t="e">
        <f aca="false">IF($A$1="WLB",INDEX(SupplierNomenclature!$D$1:$D$9996,MATCH(C4901,SupplierNomenclature!$I$1:$I$9996,0)),IF($A$1="BERU",INDEX(beru_assortment!$C$1:$C$10000,MATCH(C4901,beru_assortment!$I$1:$I$10000,0)),IF($A$1="OZON",INDEX(ozon_assortment!$F$3:$F$10000,MATCH(C4901,ozon_assortment!$E$3:$E$10000,0)),0)))</f>
        <v>#N/A</v>
      </c>
      <c r="E4901" s="7" t="n">
        <f aca="false">IF(ISBLANK(C4901), , IF(ISBLANK(C4900), E4899+1, E4900))</f>
        <v>0</v>
      </c>
      <c r="F4901" s="10" t="n">
        <f aca="false">IF(ISBLANK(C4901),,IF(OR(ISBLANK(C4900), C4900="Баркод"),1,F4900+1))</f>
        <v>0</v>
      </c>
      <c r="G4901" s="10" t="n">
        <f aca="false">IF(ISBLANK(C4902), F4901/2,)</f>
        <v>0</v>
      </c>
      <c r="H4901" s="0" t="n">
        <f aca="false">IF(ISBLANK(C4901),0,-1)</f>
        <v>0</v>
      </c>
      <c r="I4901" s="0" t="n">
        <f aca="false">IF(AND(ISBLANK(C4900),NOT(ISBLANK(C4901))),1,-1)</f>
        <v>-1</v>
      </c>
      <c r="J4901" s="0" t="n">
        <f aca="false">IF(ISBLANK(C4899),IF(AND(C4900=C4901,NOT(ISBLANK(C4900)),NOT(ISBLANK(C4901))),1,-1),-1)</f>
        <v>-1</v>
      </c>
      <c r="K4901" s="0" t="n">
        <f aca="false">IF(MAX(H4901:J4901)&lt;0,IF(OR(C4901=C4900,C4900=C4899),1,-1),MAX(H4901:J4901))</f>
        <v>0</v>
      </c>
    </row>
    <row r="4902" customFormat="false" ht="13.8" hidden="false" customHeight="false" outlineLevel="0" collapsed="false">
      <c r="B4902" s="8" t="n">
        <f aca="false">MAX(H4902:K4902)</f>
        <v>0</v>
      </c>
      <c r="C4902" s="11"/>
      <c r="D4902" s="10" t="e">
        <f aca="false">IF($A$1="WLB",INDEX(SupplierNomenclature!$D$1:$D$9996,MATCH(C4902,SupplierNomenclature!$I$1:$I$9996,0)),IF($A$1="BERU",INDEX(beru_assortment!$C$1:$C$10000,MATCH(C4902,beru_assortment!$I$1:$I$10000,0)),IF($A$1="OZON",INDEX(ozon_assortment!$F$3:$F$10000,MATCH(C4902,ozon_assortment!$E$3:$E$10000,0)),0)))</f>
        <v>#N/A</v>
      </c>
      <c r="E4902" s="7" t="n">
        <f aca="false">IF(ISBLANK(C4902), , IF(ISBLANK(C4901), E4900+1, E4901))</f>
        <v>0</v>
      </c>
      <c r="F4902" s="10" t="n">
        <f aca="false">IF(ISBLANK(C4902),,IF(OR(ISBLANK(C4901), C4901="Баркод"),1,F4901+1))</f>
        <v>0</v>
      </c>
      <c r="G4902" s="10" t="n">
        <f aca="false">IF(ISBLANK(C4903), F4902/2,)</f>
        <v>0</v>
      </c>
      <c r="H4902" s="0" t="n">
        <f aca="false">IF(ISBLANK(C4902),0,-1)</f>
        <v>0</v>
      </c>
      <c r="I4902" s="0" t="n">
        <f aca="false">IF(AND(ISBLANK(C4901),NOT(ISBLANK(C4902))),1,-1)</f>
        <v>-1</v>
      </c>
      <c r="J4902" s="0" t="n">
        <f aca="false">IF(ISBLANK(C4900),IF(AND(C4901=C4902,NOT(ISBLANK(C4901)),NOT(ISBLANK(C4902))),1,-1),-1)</f>
        <v>-1</v>
      </c>
      <c r="K4902" s="0" t="n">
        <f aca="false">IF(MAX(H4902:J4902)&lt;0,IF(OR(C4902=C4901,C4901=C4900),1,-1),MAX(H4902:J4902))</f>
        <v>0</v>
      </c>
    </row>
    <row r="4903" customFormat="false" ht="13.8" hidden="false" customHeight="false" outlineLevel="0" collapsed="false">
      <c r="B4903" s="8" t="n">
        <f aca="false">MAX(H4903:K4903)</f>
        <v>0</v>
      </c>
      <c r="C4903" s="11"/>
      <c r="D4903" s="10" t="e">
        <f aca="false">IF($A$1="WLB",INDEX(SupplierNomenclature!$D$1:$D$9996,MATCH(C4903,SupplierNomenclature!$I$1:$I$9996,0)),IF($A$1="BERU",INDEX(beru_assortment!$C$1:$C$10000,MATCH(C4903,beru_assortment!$I$1:$I$10000,0)),IF($A$1="OZON",INDEX(ozon_assortment!$F$3:$F$10000,MATCH(C4903,ozon_assortment!$E$3:$E$10000,0)),0)))</f>
        <v>#N/A</v>
      </c>
      <c r="E4903" s="7" t="n">
        <f aca="false">IF(ISBLANK(C4903), , IF(ISBLANK(C4902), E4901+1, E4902))</f>
        <v>0</v>
      </c>
      <c r="F4903" s="10" t="n">
        <f aca="false">IF(ISBLANK(C4903),,IF(OR(ISBLANK(C4902), C4902="Баркод"),1,F4902+1))</f>
        <v>0</v>
      </c>
      <c r="G4903" s="10" t="n">
        <f aca="false">IF(ISBLANK(C4904), F4903/2,)</f>
        <v>0</v>
      </c>
      <c r="H4903" s="0" t="n">
        <f aca="false">IF(ISBLANK(C4903),0,-1)</f>
        <v>0</v>
      </c>
      <c r="I4903" s="0" t="n">
        <f aca="false">IF(AND(ISBLANK(C4902),NOT(ISBLANK(C4903))),1,-1)</f>
        <v>-1</v>
      </c>
      <c r="J4903" s="0" t="n">
        <f aca="false">IF(ISBLANK(C4901),IF(AND(C4902=C4903,NOT(ISBLANK(C4902)),NOT(ISBLANK(C4903))),1,-1),-1)</f>
        <v>-1</v>
      </c>
      <c r="K4903" s="0" t="n">
        <f aca="false">IF(MAX(H4903:J4903)&lt;0,IF(OR(C4903=C4902,C4902=C4901),1,-1),MAX(H4903:J4903))</f>
        <v>0</v>
      </c>
    </row>
    <row r="4904" customFormat="false" ht="13.8" hidden="false" customHeight="false" outlineLevel="0" collapsed="false">
      <c r="B4904" s="8" t="n">
        <f aca="false">MAX(H4904:K4904)</f>
        <v>0</v>
      </c>
      <c r="C4904" s="11"/>
      <c r="D4904" s="10" t="e">
        <f aca="false">IF($A$1="WLB",INDEX(SupplierNomenclature!$D$1:$D$9996,MATCH(C4904,SupplierNomenclature!$I$1:$I$9996,0)),IF($A$1="BERU",INDEX(beru_assortment!$C$1:$C$10000,MATCH(C4904,beru_assortment!$I$1:$I$10000,0)),IF($A$1="OZON",INDEX(ozon_assortment!$F$3:$F$10000,MATCH(C4904,ozon_assortment!$E$3:$E$10000,0)),0)))</f>
        <v>#N/A</v>
      </c>
      <c r="E4904" s="7" t="n">
        <f aca="false">IF(ISBLANK(C4904), , IF(ISBLANK(C4903), E4902+1, E4903))</f>
        <v>0</v>
      </c>
      <c r="F4904" s="10" t="n">
        <f aca="false">IF(ISBLANK(C4904),,IF(OR(ISBLANK(C4903), C4903="Баркод"),1,F4903+1))</f>
        <v>0</v>
      </c>
      <c r="G4904" s="10" t="n">
        <f aca="false">IF(ISBLANK(C4905), F4904/2,)</f>
        <v>0</v>
      </c>
      <c r="H4904" s="0" t="n">
        <f aca="false">IF(ISBLANK(C4904),0,-1)</f>
        <v>0</v>
      </c>
      <c r="I4904" s="0" t="n">
        <f aca="false">IF(AND(ISBLANK(C4903),NOT(ISBLANK(C4904))),1,-1)</f>
        <v>-1</v>
      </c>
      <c r="J4904" s="0" t="n">
        <f aca="false">IF(ISBLANK(C4902),IF(AND(C4903=C4904,NOT(ISBLANK(C4903)),NOT(ISBLANK(C4904))),1,-1),-1)</f>
        <v>-1</v>
      </c>
      <c r="K4904" s="0" t="n">
        <f aca="false">IF(MAX(H4904:J4904)&lt;0,IF(OR(C4904=C4903,C4903=C4902),1,-1),MAX(H4904:J4904))</f>
        <v>0</v>
      </c>
    </row>
    <row r="4905" customFormat="false" ht="13.8" hidden="false" customHeight="false" outlineLevel="0" collapsed="false">
      <c r="B4905" s="8" t="n">
        <f aca="false">MAX(H4905:K4905)</f>
        <v>0</v>
      </c>
      <c r="C4905" s="11"/>
      <c r="D4905" s="10" t="e">
        <f aca="false">IF($A$1="WLB",INDEX(SupplierNomenclature!$D$1:$D$9996,MATCH(C4905,SupplierNomenclature!$I$1:$I$9996,0)),IF($A$1="BERU",INDEX(beru_assortment!$C$1:$C$10000,MATCH(C4905,beru_assortment!$I$1:$I$10000,0)),IF($A$1="OZON",INDEX(ozon_assortment!$F$3:$F$10000,MATCH(C4905,ozon_assortment!$E$3:$E$10000,0)),0)))</f>
        <v>#N/A</v>
      </c>
      <c r="E4905" s="7" t="n">
        <f aca="false">IF(ISBLANK(C4905), , IF(ISBLANK(C4904), E4903+1, E4904))</f>
        <v>0</v>
      </c>
      <c r="F4905" s="10" t="n">
        <f aca="false">IF(ISBLANK(C4905),,IF(OR(ISBLANK(C4904), C4904="Баркод"),1,F4904+1))</f>
        <v>0</v>
      </c>
      <c r="G4905" s="10" t="n">
        <f aca="false">IF(ISBLANK(C4906), F4905/2,)</f>
        <v>0</v>
      </c>
      <c r="H4905" s="0" t="n">
        <f aca="false">IF(ISBLANK(C4905),0,-1)</f>
        <v>0</v>
      </c>
      <c r="I4905" s="0" t="n">
        <f aca="false">IF(AND(ISBLANK(C4904),NOT(ISBLANK(C4905))),1,-1)</f>
        <v>-1</v>
      </c>
      <c r="J4905" s="0" t="n">
        <f aca="false">IF(ISBLANK(C4903),IF(AND(C4904=C4905,NOT(ISBLANK(C4904)),NOT(ISBLANK(C4905))),1,-1),-1)</f>
        <v>-1</v>
      </c>
      <c r="K4905" s="0" t="n">
        <f aca="false">IF(MAX(H4905:J4905)&lt;0,IF(OR(C4905=C4904,C4904=C4903),1,-1),MAX(H4905:J4905))</f>
        <v>0</v>
      </c>
    </row>
    <row r="4906" customFormat="false" ht="13.8" hidden="false" customHeight="false" outlineLevel="0" collapsed="false">
      <c r="B4906" s="8" t="n">
        <f aca="false">MAX(H4906:K4906)</f>
        <v>0</v>
      </c>
      <c r="C4906" s="11"/>
      <c r="D4906" s="10" t="e">
        <f aca="false">IF($A$1="WLB",INDEX(SupplierNomenclature!$D$1:$D$9996,MATCH(C4906,SupplierNomenclature!$I$1:$I$9996,0)),IF($A$1="BERU",INDEX(beru_assortment!$C$1:$C$10000,MATCH(C4906,beru_assortment!$I$1:$I$10000,0)),IF($A$1="OZON",INDEX(ozon_assortment!$F$3:$F$10000,MATCH(C4906,ozon_assortment!$E$3:$E$10000,0)),0)))</f>
        <v>#N/A</v>
      </c>
      <c r="E4906" s="7" t="n">
        <f aca="false">IF(ISBLANK(C4906), , IF(ISBLANK(C4905), E4904+1, E4905))</f>
        <v>0</v>
      </c>
      <c r="F4906" s="10" t="n">
        <f aca="false">IF(ISBLANK(C4906),,IF(OR(ISBLANK(C4905), C4905="Баркод"),1,F4905+1))</f>
        <v>0</v>
      </c>
      <c r="G4906" s="10" t="n">
        <f aca="false">IF(ISBLANK(C4907), F4906/2,)</f>
        <v>0</v>
      </c>
      <c r="H4906" s="0" t="n">
        <f aca="false">IF(ISBLANK(C4906),0,-1)</f>
        <v>0</v>
      </c>
      <c r="I4906" s="0" t="n">
        <f aca="false">IF(AND(ISBLANK(C4905),NOT(ISBLANK(C4906))),1,-1)</f>
        <v>-1</v>
      </c>
      <c r="J4906" s="0" t="n">
        <f aca="false">IF(ISBLANK(C4904),IF(AND(C4905=C4906,NOT(ISBLANK(C4905)),NOT(ISBLANK(C4906))),1,-1),-1)</f>
        <v>-1</v>
      </c>
      <c r="K4906" s="0" t="n">
        <f aca="false">IF(MAX(H4906:J4906)&lt;0,IF(OR(C4906=C4905,C4905=C4904),1,-1),MAX(H4906:J4906))</f>
        <v>0</v>
      </c>
    </row>
    <row r="4907" customFormat="false" ht="13.8" hidden="false" customHeight="false" outlineLevel="0" collapsed="false">
      <c r="B4907" s="8" t="n">
        <f aca="false">MAX(H4907:K4907)</f>
        <v>0</v>
      </c>
      <c r="C4907" s="11"/>
      <c r="D4907" s="10" t="e">
        <f aca="false">IF($A$1="WLB",INDEX(SupplierNomenclature!$D$1:$D$9996,MATCH(C4907,SupplierNomenclature!$I$1:$I$9996,0)),IF($A$1="BERU",INDEX(beru_assortment!$C$1:$C$10000,MATCH(C4907,beru_assortment!$I$1:$I$10000,0)),IF($A$1="OZON",INDEX(ozon_assortment!$F$3:$F$10000,MATCH(C4907,ozon_assortment!$E$3:$E$10000,0)),0)))</f>
        <v>#N/A</v>
      </c>
      <c r="E4907" s="7" t="n">
        <f aca="false">IF(ISBLANK(C4907), , IF(ISBLANK(C4906), E4905+1, E4906))</f>
        <v>0</v>
      </c>
      <c r="F4907" s="10" t="n">
        <f aca="false">IF(ISBLANK(C4907),,IF(OR(ISBLANK(C4906), C4906="Баркод"),1,F4906+1))</f>
        <v>0</v>
      </c>
      <c r="G4907" s="10" t="n">
        <f aca="false">IF(ISBLANK(C4908), F4907/2,)</f>
        <v>0</v>
      </c>
      <c r="H4907" s="0" t="n">
        <f aca="false">IF(ISBLANK(C4907),0,-1)</f>
        <v>0</v>
      </c>
      <c r="I4907" s="0" t="n">
        <f aca="false">IF(AND(ISBLANK(C4906),NOT(ISBLANK(C4907))),1,-1)</f>
        <v>-1</v>
      </c>
      <c r="J4907" s="0" t="n">
        <f aca="false">IF(ISBLANK(C4905),IF(AND(C4906=C4907,NOT(ISBLANK(C4906)),NOT(ISBLANK(C4907))),1,-1),-1)</f>
        <v>-1</v>
      </c>
      <c r="K4907" s="0" t="n">
        <f aca="false">IF(MAX(H4907:J4907)&lt;0,IF(OR(C4907=C4906,C4906=C4905),1,-1),MAX(H4907:J4907))</f>
        <v>0</v>
      </c>
    </row>
    <row r="4908" customFormat="false" ht="13.8" hidden="false" customHeight="false" outlineLevel="0" collapsed="false">
      <c r="B4908" s="8" t="n">
        <f aca="false">MAX(H4908:K4908)</f>
        <v>0</v>
      </c>
      <c r="C4908" s="11"/>
      <c r="D4908" s="10" t="e">
        <f aca="false">IF($A$1="WLB",INDEX(SupplierNomenclature!$D$1:$D$9996,MATCH(C4908,SupplierNomenclature!$I$1:$I$9996,0)),IF($A$1="BERU",INDEX(beru_assortment!$C$1:$C$10000,MATCH(C4908,beru_assortment!$I$1:$I$10000,0)),IF($A$1="OZON",INDEX(ozon_assortment!$F$3:$F$10000,MATCH(C4908,ozon_assortment!$E$3:$E$10000,0)),0)))</f>
        <v>#N/A</v>
      </c>
      <c r="E4908" s="7" t="n">
        <f aca="false">IF(ISBLANK(C4908), , IF(ISBLANK(C4907), E4906+1, E4907))</f>
        <v>0</v>
      </c>
      <c r="F4908" s="10" t="n">
        <f aca="false">IF(ISBLANK(C4908),,IF(OR(ISBLANK(C4907), C4907="Баркод"),1,F4907+1))</f>
        <v>0</v>
      </c>
      <c r="G4908" s="10" t="n">
        <f aca="false">IF(ISBLANK(C4909), F4908/2,)</f>
        <v>0</v>
      </c>
      <c r="H4908" s="0" t="n">
        <f aca="false">IF(ISBLANK(C4908),0,-1)</f>
        <v>0</v>
      </c>
      <c r="I4908" s="0" t="n">
        <f aca="false">IF(AND(ISBLANK(C4907),NOT(ISBLANK(C4908))),1,-1)</f>
        <v>-1</v>
      </c>
      <c r="J4908" s="0" t="n">
        <f aca="false">IF(ISBLANK(C4906),IF(AND(C4907=C4908,NOT(ISBLANK(C4907)),NOT(ISBLANK(C4908))),1,-1),-1)</f>
        <v>-1</v>
      </c>
      <c r="K4908" s="0" t="n">
        <f aca="false">IF(MAX(H4908:J4908)&lt;0,IF(OR(C4908=C4907,C4907=C4906),1,-1),MAX(H4908:J4908))</f>
        <v>0</v>
      </c>
    </row>
    <row r="4909" customFormat="false" ht="13.8" hidden="false" customHeight="false" outlineLevel="0" collapsed="false">
      <c r="B4909" s="8" t="n">
        <f aca="false">MAX(H4909:K4909)</f>
        <v>0</v>
      </c>
      <c r="C4909" s="11"/>
      <c r="D4909" s="10" t="e">
        <f aca="false">IF($A$1="WLB",INDEX(SupplierNomenclature!$D$1:$D$9996,MATCH(C4909,SupplierNomenclature!$I$1:$I$9996,0)),IF($A$1="BERU",INDEX(beru_assortment!$C$1:$C$10000,MATCH(C4909,beru_assortment!$I$1:$I$10000,0)),IF($A$1="OZON",INDEX(ozon_assortment!$F$3:$F$10000,MATCH(C4909,ozon_assortment!$E$3:$E$10000,0)),0)))</f>
        <v>#N/A</v>
      </c>
      <c r="E4909" s="7" t="n">
        <f aca="false">IF(ISBLANK(C4909), , IF(ISBLANK(C4908), E4907+1, E4908))</f>
        <v>0</v>
      </c>
      <c r="F4909" s="10" t="n">
        <f aca="false">IF(ISBLANK(C4909),,IF(OR(ISBLANK(C4908), C4908="Баркод"),1,F4908+1))</f>
        <v>0</v>
      </c>
      <c r="G4909" s="10" t="n">
        <f aca="false">IF(ISBLANK(C4910), F4909/2,)</f>
        <v>0</v>
      </c>
      <c r="H4909" s="0" t="n">
        <f aca="false">IF(ISBLANK(C4909),0,-1)</f>
        <v>0</v>
      </c>
      <c r="I4909" s="0" t="n">
        <f aca="false">IF(AND(ISBLANK(C4908),NOT(ISBLANK(C4909))),1,-1)</f>
        <v>-1</v>
      </c>
      <c r="J4909" s="0" t="n">
        <f aca="false">IF(ISBLANK(C4907),IF(AND(C4908=C4909,NOT(ISBLANK(C4908)),NOT(ISBLANK(C4909))),1,-1),-1)</f>
        <v>-1</v>
      </c>
      <c r="K4909" s="0" t="n">
        <f aca="false">IF(MAX(H4909:J4909)&lt;0,IF(OR(C4909=C4908,C4908=C4907),1,-1),MAX(H4909:J4909))</f>
        <v>0</v>
      </c>
    </row>
    <row r="4910" customFormat="false" ht="13.8" hidden="false" customHeight="false" outlineLevel="0" collapsed="false">
      <c r="B4910" s="8" t="n">
        <f aca="false">MAX(H4910:K4910)</f>
        <v>0</v>
      </c>
      <c r="C4910" s="11"/>
      <c r="D4910" s="10" t="e">
        <f aca="false">IF($A$1="WLB",INDEX(SupplierNomenclature!$D$1:$D$9996,MATCH(C4910,SupplierNomenclature!$I$1:$I$9996,0)),IF($A$1="BERU",INDEX(beru_assortment!$C$1:$C$10000,MATCH(C4910,beru_assortment!$I$1:$I$10000,0)),IF($A$1="OZON",INDEX(ozon_assortment!$F$3:$F$10000,MATCH(C4910,ozon_assortment!$E$3:$E$10000,0)),0)))</f>
        <v>#N/A</v>
      </c>
      <c r="E4910" s="7" t="n">
        <f aca="false">IF(ISBLANK(C4910), , IF(ISBLANK(C4909), E4908+1, E4909))</f>
        <v>0</v>
      </c>
      <c r="F4910" s="10" t="n">
        <f aca="false">IF(ISBLANK(C4910),,IF(OR(ISBLANK(C4909), C4909="Баркод"),1,F4909+1))</f>
        <v>0</v>
      </c>
      <c r="G4910" s="10" t="n">
        <f aca="false">IF(ISBLANK(C4911), F4910/2,)</f>
        <v>0</v>
      </c>
      <c r="H4910" s="0" t="n">
        <f aca="false">IF(ISBLANK(C4910),0,-1)</f>
        <v>0</v>
      </c>
      <c r="I4910" s="0" t="n">
        <f aca="false">IF(AND(ISBLANK(C4909),NOT(ISBLANK(C4910))),1,-1)</f>
        <v>-1</v>
      </c>
      <c r="J4910" s="0" t="n">
        <f aca="false">IF(ISBLANK(C4908),IF(AND(C4909=C4910,NOT(ISBLANK(C4909)),NOT(ISBLANK(C4910))),1,-1),-1)</f>
        <v>-1</v>
      </c>
      <c r="K4910" s="0" t="n">
        <f aca="false">IF(MAX(H4910:J4910)&lt;0,IF(OR(C4910=C4909,C4909=C4908),1,-1),MAX(H4910:J4910))</f>
        <v>0</v>
      </c>
    </row>
    <row r="4911" customFormat="false" ht="13.8" hidden="false" customHeight="false" outlineLevel="0" collapsed="false">
      <c r="B4911" s="8" t="n">
        <f aca="false">MAX(H4911:K4911)</f>
        <v>0</v>
      </c>
      <c r="C4911" s="11"/>
      <c r="D4911" s="10" t="e">
        <f aca="false">IF($A$1="WLB",INDEX(SupplierNomenclature!$D$1:$D$9996,MATCH(C4911,SupplierNomenclature!$I$1:$I$9996,0)),IF($A$1="BERU",INDEX(beru_assortment!$C$1:$C$10000,MATCH(C4911,beru_assortment!$I$1:$I$10000,0)),IF($A$1="OZON",INDEX(ozon_assortment!$F$3:$F$10000,MATCH(C4911,ozon_assortment!$E$3:$E$10000,0)),0)))</f>
        <v>#N/A</v>
      </c>
      <c r="E4911" s="7" t="n">
        <f aca="false">IF(ISBLANK(C4911), , IF(ISBLANK(C4910), E4909+1, E4910))</f>
        <v>0</v>
      </c>
      <c r="F4911" s="10" t="n">
        <f aca="false">IF(ISBLANK(C4911),,IF(OR(ISBLANK(C4910), C4910="Баркод"),1,F4910+1))</f>
        <v>0</v>
      </c>
      <c r="G4911" s="10" t="n">
        <f aca="false">IF(ISBLANK(C4912), F4911/2,)</f>
        <v>0</v>
      </c>
      <c r="H4911" s="0" t="n">
        <f aca="false">IF(ISBLANK(C4911),0,-1)</f>
        <v>0</v>
      </c>
      <c r="I4911" s="0" t="n">
        <f aca="false">IF(AND(ISBLANK(C4910),NOT(ISBLANK(C4911))),1,-1)</f>
        <v>-1</v>
      </c>
      <c r="J4911" s="0" t="n">
        <f aca="false">IF(ISBLANK(C4909),IF(AND(C4910=C4911,NOT(ISBLANK(C4910)),NOT(ISBLANK(C4911))),1,-1),-1)</f>
        <v>-1</v>
      </c>
      <c r="K4911" s="0" t="n">
        <f aca="false">IF(MAX(H4911:J4911)&lt;0,IF(OR(C4911=C4910,C4910=C4909),1,-1),MAX(H4911:J4911))</f>
        <v>0</v>
      </c>
    </row>
    <row r="4912" customFormat="false" ht="13.8" hidden="false" customHeight="false" outlineLevel="0" collapsed="false">
      <c r="B4912" s="8" t="n">
        <f aca="false">MAX(H4912:K4912)</f>
        <v>0</v>
      </c>
      <c r="C4912" s="11"/>
      <c r="D4912" s="10" t="e">
        <f aca="false">IF($A$1="WLB",INDEX(SupplierNomenclature!$D$1:$D$9996,MATCH(C4912,SupplierNomenclature!$I$1:$I$9996,0)),IF($A$1="BERU",INDEX(beru_assortment!$C$1:$C$10000,MATCH(C4912,beru_assortment!$I$1:$I$10000,0)),IF($A$1="OZON",INDEX(ozon_assortment!$F$3:$F$10000,MATCH(C4912,ozon_assortment!$E$3:$E$10000,0)),0)))</f>
        <v>#N/A</v>
      </c>
      <c r="E4912" s="7" t="n">
        <f aca="false">IF(ISBLANK(C4912), , IF(ISBLANK(C4911), E4910+1, E4911))</f>
        <v>0</v>
      </c>
      <c r="F4912" s="10" t="n">
        <f aca="false">IF(ISBLANK(C4912),,IF(OR(ISBLANK(C4911), C4911="Баркод"),1,F4911+1))</f>
        <v>0</v>
      </c>
      <c r="G4912" s="10" t="n">
        <f aca="false">IF(ISBLANK(C4913), F4912/2,)</f>
        <v>0</v>
      </c>
      <c r="H4912" s="0" t="n">
        <f aca="false">IF(ISBLANK(C4912),0,-1)</f>
        <v>0</v>
      </c>
      <c r="I4912" s="0" t="n">
        <f aca="false">IF(AND(ISBLANK(C4911),NOT(ISBLANK(C4912))),1,-1)</f>
        <v>-1</v>
      </c>
      <c r="J4912" s="0" t="n">
        <f aca="false">IF(ISBLANK(C4910),IF(AND(C4911=C4912,NOT(ISBLANK(C4911)),NOT(ISBLANK(C4912))),1,-1),-1)</f>
        <v>-1</v>
      </c>
      <c r="K4912" s="0" t="n">
        <f aca="false">IF(MAX(H4912:J4912)&lt;0,IF(OR(C4912=C4911,C4911=C4910),1,-1),MAX(H4912:J4912))</f>
        <v>0</v>
      </c>
    </row>
    <row r="4913" customFormat="false" ht="13.8" hidden="false" customHeight="false" outlineLevel="0" collapsed="false">
      <c r="B4913" s="8" t="n">
        <f aca="false">MAX(H4913:K4913)</f>
        <v>0</v>
      </c>
      <c r="C4913" s="11"/>
      <c r="D4913" s="10" t="e">
        <f aca="false">IF($A$1="WLB",INDEX(SupplierNomenclature!$D$1:$D$9996,MATCH(C4913,SupplierNomenclature!$I$1:$I$9996,0)),IF($A$1="BERU",INDEX(beru_assortment!$C$1:$C$10000,MATCH(C4913,beru_assortment!$I$1:$I$10000,0)),IF($A$1="OZON",INDEX(ozon_assortment!$F$3:$F$10000,MATCH(C4913,ozon_assortment!$E$3:$E$10000,0)),0)))</f>
        <v>#N/A</v>
      </c>
      <c r="E4913" s="7" t="n">
        <f aca="false">IF(ISBLANK(C4913), , IF(ISBLANK(C4912), E4911+1, E4912))</f>
        <v>0</v>
      </c>
      <c r="F4913" s="10" t="n">
        <f aca="false">IF(ISBLANK(C4913),,IF(OR(ISBLANK(C4912), C4912="Баркод"),1,F4912+1))</f>
        <v>0</v>
      </c>
      <c r="G4913" s="10" t="n">
        <f aca="false">IF(ISBLANK(C4914), F4913/2,)</f>
        <v>0</v>
      </c>
      <c r="H4913" s="0" t="n">
        <f aca="false">IF(ISBLANK(C4913),0,-1)</f>
        <v>0</v>
      </c>
      <c r="I4913" s="0" t="n">
        <f aca="false">IF(AND(ISBLANK(C4912),NOT(ISBLANK(C4913))),1,-1)</f>
        <v>-1</v>
      </c>
      <c r="J4913" s="0" t="n">
        <f aca="false">IF(ISBLANK(C4911),IF(AND(C4912=C4913,NOT(ISBLANK(C4912)),NOT(ISBLANK(C4913))),1,-1),-1)</f>
        <v>-1</v>
      </c>
      <c r="K4913" s="0" t="n">
        <f aca="false">IF(MAX(H4913:J4913)&lt;0,IF(OR(C4913=C4912,C4912=C4911),1,-1),MAX(H4913:J4913))</f>
        <v>0</v>
      </c>
    </row>
    <row r="4914" customFormat="false" ht="13.8" hidden="false" customHeight="false" outlineLevel="0" collapsed="false">
      <c r="B4914" s="8" t="n">
        <f aca="false">MAX(H4914:K4914)</f>
        <v>0</v>
      </c>
      <c r="C4914" s="11"/>
      <c r="D4914" s="10" t="e">
        <f aca="false">IF($A$1="WLB",INDEX(SupplierNomenclature!$D$1:$D$9996,MATCH(C4914,SupplierNomenclature!$I$1:$I$9996,0)),IF($A$1="BERU",INDEX(beru_assortment!$C$1:$C$10000,MATCH(C4914,beru_assortment!$I$1:$I$10000,0)),IF($A$1="OZON",INDEX(ozon_assortment!$F$3:$F$10000,MATCH(C4914,ozon_assortment!$E$3:$E$10000,0)),0)))</f>
        <v>#N/A</v>
      </c>
      <c r="E4914" s="7" t="n">
        <f aca="false">IF(ISBLANK(C4914), , IF(ISBLANK(C4913), E4912+1, E4913))</f>
        <v>0</v>
      </c>
      <c r="F4914" s="10" t="n">
        <f aca="false">IF(ISBLANK(C4914),,IF(OR(ISBLANK(C4913), C4913="Баркод"),1,F4913+1))</f>
        <v>0</v>
      </c>
      <c r="G4914" s="10" t="n">
        <f aca="false">IF(ISBLANK(C4915), F4914/2,)</f>
        <v>0</v>
      </c>
      <c r="H4914" s="0" t="n">
        <f aca="false">IF(ISBLANK(C4914),0,-1)</f>
        <v>0</v>
      </c>
      <c r="I4914" s="0" t="n">
        <f aca="false">IF(AND(ISBLANK(C4913),NOT(ISBLANK(C4914))),1,-1)</f>
        <v>-1</v>
      </c>
      <c r="J4914" s="0" t="n">
        <f aca="false">IF(ISBLANK(C4912),IF(AND(C4913=C4914,NOT(ISBLANK(C4913)),NOT(ISBLANK(C4914))),1,-1),-1)</f>
        <v>-1</v>
      </c>
      <c r="K4914" s="0" t="n">
        <f aca="false">IF(MAX(H4914:J4914)&lt;0,IF(OR(C4914=C4913,C4913=C4912),1,-1),MAX(H4914:J4914))</f>
        <v>0</v>
      </c>
    </row>
    <row r="4915" customFormat="false" ht="13.8" hidden="false" customHeight="false" outlineLevel="0" collapsed="false">
      <c r="B4915" s="8" t="n">
        <f aca="false">MAX(H4915:K4915)</f>
        <v>0</v>
      </c>
      <c r="C4915" s="11"/>
      <c r="D4915" s="10" t="e">
        <f aca="false">IF($A$1="WLB",INDEX(SupplierNomenclature!$D$1:$D$9996,MATCH(C4915,SupplierNomenclature!$I$1:$I$9996,0)),IF($A$1="BERU",INDEX(beru_assortment!$C$1:$C$10000,MATCH(C4915,beru_assortment!$I$1:$I$10000,0)),IF($A$1="OZON",INDEX(ozon_assortment!$F$3:$F$10000,MATCH(C4915,ozon_assortment!$E$3:$E$10000,0)),0)))</f>
        <v>#N/A</v>
      </c>
      <c r="E4915" s="7" t="n">
        <f aca="false">IF(ISBLANK(C4915), , IF(ISBLANK(C4914), E4913+1, E4914))</f>
        <v>0</v>
      </c>
      <c r="F4915" s="10" t="n">
        <f aca="false">IF(ISBLANK(C4915),,IF(OR(ISBLANK(C4914), C4914="Баркод"),1,F4914+1))</f>
        <v>0</v>
      </c>
      <c r="G4915" s="10" t="n">
        <f aca="false">IF(ISBLANK(C4916), F4915/2,)</f>
        <v>0</v>
      </c>
      <c r="H4915" s="0" t="n">
        <f aca="false">IF(ISBLANK(C4915),0,-1)</f>
        <v>0</v>
      </c>
      <c r="I4915" s="0" t="n">
        <f aca="false">IF(AND(ISBLANK(C4914),NOT(ISBLANK(C4915))),1,-1)</f>
        <v>-1</v>
      </c>
      <c r="J4915" s="0" t="n">
        <f aca="false">IF(ISBLANK(C4913),IF(AND(C4914=C4915,NOT(ISBLANK(C4914)),NOT(ISBLANK(C4915))),1,-1),-1)</f>
        <v>-1</v>
      </c>
      <c r="K4915" s="0" t="n">
        <f aca="false">IF(MAX(H4915:J4915)&lt;0,IF(OR(C4915=C4914,C4914=C4913),1,-1),MAX(H4915:J4915))</f>
        <v>0</v>
      </c>
    </row>
    <row r="4916" customFormat="false" ht="13.8" hidden="false" customHeight="false" outlineLevel="0" collapsed="false">
      <c r="B4916" s="8" t="n">
        <f aca="false">MAX(H4916:K4916)</f>
        <v>0</v>
      </c>
      <c r="C4916" s="11"/>
      <c r="D4916" s="10" t="e">
        <f aca="false">IF($A$1="WLB",INDEX(SupplierNomenclature!$D$1:$D$9996,MATCH(C4916,SupplierNomenclature!$I$1:$I$9996,0)),IF($A$1="BERU",INDEX(beru_assortment!$C$1:$C$10000,MATCH(C4916,beru_assortment!$I$1:$I$10000,0)),IF($A$1="OZON",INDEX(ozon_assortment!$F$3:$F$10000,MATCH(C4916,ozon_assortment!$E$3:$E$10000,0)),0)))</f>
        <v>#N/A</v>
      </c>
      <c r="E4916" s="7" t="n">
        <f aca="false">IF(ISBLANK(C4916), , IF(ISBLANK(C4915), E4914+1, E4915))</f>
        <v>0</v>
      </c>
      <c r="F4916" s="10" t="n">
        <f aca="false">IF(ISBLANK(C4916),,IF(OR(ISBLANK(C4915), C4915="Баркод"),1,F4915+1))</f>
        <v>0</v>
      </c>
      <c r="G4916" s="10" t="n">
        <f aca="false">IF(ISBLANK(C4917), F4916/2,)</f>
        <v>0</v>
      </c>
      <c r="H4916" s="0" t="n">
        <f aca="false">IF(ISBLANK(C4916),0,-1)</f>
        <v>0</v>
      </c>
      <c r="I4916" s="0" t="n">
        <f aca="false">IF(AND(ISBLANK(C4915),NOT(ISBLANK(C4916))),1,-1)</f>
        <v>-1</v>
      </c>
      <c r="J4916" s="0" t="n">
        <f aca="false">IF(ISBLANK(C4914),IF(AND(C4915=C4916,NOT(ISBLANK(C4915)),NOT(ISBLANK(C4916))),1,-1),-1)</f>
        <v>-1</v>
      </c>
      <c r="K4916" s="0" t="n">
        <f aca="false">IF(MAX(H4916:J4916)&lt;0,IF(OR(C4916=C4915,C4915=C4914),1,-1),MAX(H4916:J4916))</f>
        <v>0</v>
      </c>
    </row>
    <row r="4917" customFormat="false" ht="13.8" hidden="false" customHeight="false" outlineLevel="0" collapsed="false">
      <c r="B4917" s="8" t="n">
        <f aca="false">MAX(H4917:K4917)</f>
        <v>0</v>
      </c>
      <c r="C4917" s="11"/>
      <c r="D4917" s="10" t="e">
        <f aca="false">IF($A$1="WLB",INDEX(SupplierNomenclature!$D$1:$D$9996,MATCH(C4917,SupplierNomenclature!$I$1:$I$9996,0)),IF($A$1="BERU",INDEX(beru_assortment!$C$1:$C$10000,MATCH(C4917,beru_assortment!$I$1:$I$10000,0)),IF($A$1="OZON",INDEX(ozon_assortment!$F$3:$F$10000,MATCH(C4917,ozon_assortment!$E$3:$E$10000,0)),0)))</f>
        <v>#N/A</v>
      </c>
      <c r="E4917" s="7" t="n">
        <f aca="false">IF(ISBLANK(C4917), , IF(ISBLANK(C4916), E4915+1, E4916))</f>
        <v>0</v>
      </c>
      <c r="F4917" s="10" t="n">
        <f aca="false">IF(ISBLANK(C4917),,IF(OR(ISBLANK(C4916), C4916="Баркод"),1,F4916+1))</f>
        <v>0</v>
      </c>
      <c r="G4917" s="10" t="n">
        <f aca="false">IF(ISBLANK(C4918), F4917/2,)</f>
        <v>0</v>
      </c>
      <c r="H4917" s="0" t="n">
        <f aca="false">IF(ISBLANK(C4917),0,-1)</f>
        <v>0</v>
      </c>
      <c r="I4917" s="0" t="n">
        <f aca="false">IF(AND(ISBLANK(C4916),NOT(ISBLANK(C4917))),1,-1)</f>
        <v>-1</v>
      </c>
      <c r="J4917" s="0" t="n">
        <f aca="false">IF(ISBLANK(C4915),IF(AND(C4916=C4917,NOT(ISBLANK(C4916)),NOT(ISBLANK(C4917))),1,-1),-1)</f>
        <v>-1</v>
      </c>
      <c r="K4917" s="0" t="n">
        <f aca="false">IF(MAX(H4917:J4917)&lt;0,IF(OR(C4917=C4916,C4916=C4915),1,-1),MAX(H4917:J4917))</f>
        <v>0</v>
      </c>
    </row>
    <row r="4918" customFormat="false" ht="13.8" hidden="false" customHeight="false" outlineLevel="0" collapsed="false">
      <c r="B4918" s="8" t="n">
        <f aca="false">MAX(H4918:K4918)</f>
        <v>0</v>
      </c>
      <c r="C4918" s="11"/>
      <c r="D4918" s="10" t="e">
        <f aca="false">IF($A$1="WLB",INDEX(SupplierNomenclature!$D$1:$D$9996,MATCH(C4918,SupplierNomenclature!$I$1:$I$9996,0)),IF($A$1="BERU",INDEX(beru_assortment!$C$1:$C$10000,MATCH(C4918,beru_assortment!$I$1:$I$10000,0)),IF($A$1="OZON",INDEX(ozon_assortment!$F$3:$F$10000,MATCH(C4918,ozon_assortment!$E$3:$E$10000,0)),0)))</f>
        <v>#N/A</v>
      </c>
      <c r="E4918" s="7" t="n">
        <f aca="false">IF(ISBLANK(C4918), , IF(ISBLANK(C4917), E4916+1, E4917))</f>
        <v>0</v>
      </c>
      <c r="F4918" s="10" t="n">
        <f aca="false">IF(ISBLANK(C4918),,IF(OR(ISBLANK(C4917), C4917="Баркод"),1,F4917+1))</f>
        <v>0</v>
      </c>
      <c r="G4918" s="10" t="n">
        <f aca="false">IF(ISBLANK(C4919), F4918/2,)</f>
        <v>0</v>
      </c>
      <c r="H4918" s="0" t="n">
        <f aca="false">IF(ISBLANK(C4918),0,-1)</f>
        <v>0</v>
      </c>
      <c r="I4918" s="0" t="n">
        <f aca="false">IF(AND(ISBLANK(C4917),NOT(ISBLANK(C4918))),1,-1)</f>
        <v>-1</v>
      </c>
      <c r="J4918" s="0" t="n">
        <f aca="false">IF(ISBLANK(C4916),IF(AND(C4917=C4918,NOT(ISBLANK(C4917)),NOT(ISBLANK(C4918))),1,-1),-1)</f>
        <v>-1</v>
      </c>
      <c r="K4918" s="0" t="n">
        <f aca="false">IF(MAX(H4918:J4918)&lt;0,IF(OR(C4918=C4917,C4917=C4916),1,-1),MAX(H4918:J4918))</f>
        <v>0</v>
      </c>
    </row>
    <row r="4919" customFormat="false" ht="13.8" hidden="false" customHeight="false" outlineLevel="0" collapsed="false">
      <c r="B4919" s="8" t="n">
        <f aca="false">MAX(H4919:K4919)</f>
        <v>0</v>
      </c>
      <c r="C4919" s="11"/>
      <c r="D4919" s="10" t="e">
        <f aca="false">IF($A$1="WLB",INDEX(SupplierNomenclature!$D$1:$D$9996,MATCH(C4919,SupplierNomenclature!$I$1:$I$9996,0)),IF($A$1="BERU",INDEX(beru_assortment!$C$1:$C$10000,MATCH(C4919,beru_assortment!$I$1:$I$10000,0)),IF($A$1="OZON",INDEX(ozon_assortment!$F$3:$F$10000,MATCH(C4919,ozon_assortment!$E$3:$E$10000,0)),0)))</f>
        <v>#N/A</v>
      </c>
      <c r="E4919" s="7" t="n">
        <f aca="false">IF(ISBLANK(C4919), , IF(ISBLANK(C4918), E4917+1, E4918))</f>
        <v>0</v>
      </c>
      <c r="F4919" s="10" t="n">
        <f aca="false">IF(ISBLANK(C4919),,IF(OR(ISBLANK(C4918), C4918="Баркод"),1,F4918+1))</f>
        <v>0</v>
      </c>
      <c r="G4919" s="10" t="n">
        <f aca="false">IF(ISBLANK(C4920), F4919/2,)</f>
        <v>0</v>
      </c>
      <c r="H4919" s="0" t="n">
        <f aca="false">IF(ISBLANK(C4919),0,-1)</f>
        <v>0</v>
      </c>
      <c r="I4919" s="0" t="n">
        <f aca="false">IF(AND(ISBLANK(C4918),NOT(ISBLANK(C4919))),1,-1)</f>
        <v>-1</v>
      </c>
      <c r="J4919" s="0" t="n">
        <f aca="false">IF(ISBLANK(C4917),IF(AND(C4918=C4919,NOT(ISBLANK(C4918)),NOT(ISBLANK(C4919))),1,-1),-1)</f>
        <v>-1</v>
      </c>
      <c r="K4919" s="0" t="n">
        <f aca="false">IF(MAX(H4919:J4919)&lt;0,IF(OR(C4919=C4918,C4918=C4917),1,-1),MAX(H4919:J4919))</f>
        <v>0</v>
      </c>
    </row>
    <row r="4920" customFormat="false" ht="13.8" hidden="false" customHeight="false" outlineLevel="0" collapsed="false">
      <c r="B4920" s="8" t="n">
        <f aca="false">MAX(H4920:K4920)</f>
        <v>0</v>
      </c>
      <c r="C4920" s="11"/>
      <c r="D4920" s="10" t="e">
        <f aca="false">IF($A$1="WLB",INDEX(SupplierNomenclature!$D$1:$D$9996,MATCH(C4920,SupplierNomenclature!$I$1:$I$9996,0)),IF($A$1="BERU",INDEX(beru_assortment!$C$1:$C$10000,MATCH(C4920,beru_assortment!$I$1:$I$10000,0)),IF($A$1="OZON",INDEX(ozon_assortment!$F$3:$F$10000,MATCH(C4920,ozon_assortment!$E$3:$E$10000,0)),0)))</f>
        <v>#N/A</v>
      </c>
      <c r="E4920" s="7" t="n">
        <f aca="false">IF(ISBLANK(C4920), , IF(ISBLANK(C4919), E4918+1, E4919))</f>
        <v>0</v>
      </c>
      <c r="F4920" s="10" t="n">
        <f aca="false">IF(ISBLANK(C4920),,IF(OR(ISBLANK(C4919), C4919="Баркод"),1,F4919+1))</f>
        <v>0</v>
      </c>
      <c r="G4920" s="10" t="n">
        <f aca="false">IF(ISBLANK(C4921), F4920/2,)</f>
        <v>0</v>
      </c>
      <c r="H4920" s="0" t="n">
        <f aca="false">IF(ISBLANK(C4920),0,-1)</f>
        <v>0</v>
      </c>
      <c r="I4920" s="0" t="n">
        <f aca="false">IF(AND(ISBLANK(C4919),NOT(ISBLANK(C4920))),1,-1)</f>
        <v>-1</v>
      </c>
      <c r="J4920" s="0" t="n">
        <f aca="false">IF(ISBLANK(C4918),IF(AND(C4919=C4920,NOT(ISBLANK(C4919)),NOT(ISBLANK(C4920))),1,-1),-1)</f>
        <v>-1</v>
      </c>
      <c r="K4920" s="0" t="n">
        <f aca="false">IF(MAX(H4920:J4920)&lt;0,IF(OR(C4920=C4919,C4919=C4918),1,-1),MAX(H4920:J4920))</f>
        <v>0</v>
      </c>
    </row>
    <row r="4921" customFormat="false" ht="13.8" hidden="false" customHeight="false" outlineLevel="0" collapsed="false">
      <c r="B4921" s="8" t="n">
        <f aca="false">MAX(H4921:K4921)</f>
        <v>0</v>
      </c>
      <c r="C4921" s="11"/>
      <c r="D4921" s="10" t="e">
        <f aca="false">IF($A$1="WLB",INDEX(SupplierNomenclature!$D$1:$D$9996,MATCH(C4921,SupplierNomenclature!$I$1:$I$9996,0)),IF($A$1="BERU",INDEX(beru_assortment!$C$1:$C$10000,MATCH(C4921,beru_assortment!$I$1:$I$10000,0)),IF($A$1="OZON",INDEX(ozon_assortment!$F$3:$F$10000,MATCH(C4921,ozon_assortment!$E$3:$E$10000,0)),0)))</f>
        <v>#N/A</v>
      </c>
      <c r="E4921" s="7" t="n">
        <f aca="false">IF(ISBLANK(C4921), , IF(ISBLANK(C4920), E4919+1, E4920))</f>
        <v>0</v>
      </c>
      <c r="F4921" s="10" t="n">
        <f aca="false">IF(ISBLANK(C4921),,IF(OR(ISBLANK(C4920), C4920="Баркод"),1,F4920+1))</f>
        <v>0</v>
      </c>
      <c r="G4921" s="10" t="n">
        <f aca="false">IF(ISBLANK(C4922), F4921/2,)</f>
        <v>0</v>
      </c>
      <c r="H4921" s="0" t="n">
        <f aca="false">IF(ISBLANK(C4921),0,-1)</f>
        <v>0</v>
      </c>
      <c r="I4921" s="0" t="n">
        <f aca="false">IF(AND(ISBLANK(C4920),NOT(ISBLANK(C4921))),1,-1)</f>
        <v>-1</v>
      </c>
      <c r="J4921" s="0" t="n">
        <f aca="false">IF(ISBLANK(C4919),IF(AND(C4920=C4921,NOT(ISBLANK(C4920)),NOT(ISBLANK(C4921))),1,-1),-1)</f>
        <v>-1</v>
      </c>
      <c r="K4921" s="0" t="n">
        <f aca="false">IF(MAX(H4921:J4921)&lt;0,IF(OR(C4921=C4920,C4920=C4919),1,-1),MAX(H4921:J4921))</f>
        <v>0</v>
      </c>
    </row>
    <row r="4922" customFormat="false" ht="13.8" hidden="false" customHeight="false" outlineLevel="0" collapsed="false">
      <c r="B4922" s="8" t="n">
        <f aca="false">MAX(H4922:K4922)</f>
        <v>0</v>
      </c>
      <c r="C4922" s="11"/>
      <c r="D4922" s="10" t="e">
        <f aca="false">IF($A$1="WLB",INDEX(SupplierNomenclature!$D$1:$D$9996,MATCH(C4922,SupplierNomenclature!$I$1:$I$9996,0)),IF($A$1="BERU",INDEX(beru_assortment!$C$1:$C$10000,MATCH(C4922,beru_assortment!$I$1:$I$10000,0)),IF($A$1="OZON",INDEX(ozon_assortment!$F$3:$F$10000,MATCH(C4922,ozon_assortment!$E$3:$E$10000,0)),0)))</f>
        <v>#N/A</v>
      </c>
      <c r="E4922" s="7" t="n">
        <f aca="false">IF(ISBLANK(C4922), , IF(ISBLANK(C4921), E4920+1, E4921))</f>
        <v>0</v>
      </c>
      <c r="F4922" s="10" t="n">
        <f aca="false">IF(ISBLANK(C4922),,IF(OR(ISBLANK(C4921), C4921="Баркод"),1,F4921+1))</f>
        <v>0</v>
      </c>
      <c r="G4922" s="10" t="n">
        <f aca="false">IF(ISBLANK(C4923), F4922/2,)</f>
        <v>0</v>
      </c>
      <c r="H4922" s="0" t="n">
        <f aca="false">IF(ISBLANK(C4922),0,-1)</f>
        <v>0</v>
      </c>
      <c r="I4922" s="0" t="n">
        <f aca="false">IF(AND(ISBLANK(C4921),NOT(ISBLANK(C4922))),1,-1)</f>
        <v>-1</v>
      </c>
      <c r="J4922" s="0" t="n">
        <f aca="false">IF(ISBLANK(C4920),IF(AND(C4921=C4922,NOT(ISBLANK(C4921)),NOT(ISBLANK(C4922))),1,-1),-1)</f>
        <v>-1</v>
      </c>
      <c r="K4922" s="0" t="n">
        <f aca="false">IF(MAX(H4922:J4922)&lt;0,IF(OR(C4922=C4921,C4921=C4920),1,-1),MAX(H4922:J4922))</f>
        <v>0</v>
      </c>
    </row>
    <row r="4923" customFormat="false" ht="13.8" hidden="false" customHeight="false" outlineLevel="0" collapsed="false">
      <c r="B4923" s="8" t="n">
        <f aca="false">MAX(H4923:K4923)</f>
        <v>0</v>
      </c>
      <c r="C4923" s="11"/>
      <c r="D4923" s="10" t="e">
        <f aca="false">IF($A$1="WLB",INDEX(SupplierNomenclature!$D$1:$D$9996,MATCH(C4923,SupplierNomenclature!$I$1:$I$9996,0)),IF($A$1="BERU",INDEX(beru_assortment!$C$1:$C$10000,MATCH(C4923,beru_assortment!$I$1:$I$10000,0)),IF($A$1="OZON",INDEX(ozon_assortment!$F$3:$F$10000,MATCH(C4923,ozon_assortment!$E$3:$E$10000,0)),0)))</f>
        <v>#N/A</v>
      </c>
      <c r="E4923" s="7" t="n">
        <f aca="false">IF(ISBLANK(C4923), , IF(ISBLANK(C4922), E4921+1, E4922))</f>
        <v>0</v>
      </c>
      <c r="F4923" s="10" t="n">
        <f aca="false">IF(ISBLANK(C4923),,IF(OR(ISBLANK(C4922), C4922="Баркод"),1,F4922+1))</f>
        <v>0</v>
      </c>
      <c r="G4923" s="10" t="n">
        <f aca="false">IF(ISBLANK(C4924), F4923/2,)</f>
        <v>0</v>
      </c>
      <c r="H4923" s="0" t="n">
        <f aca="false">IF(ISBLANK(C4923),0,-1)</f>
        <v>0</v>
      </c>
      <c r="I4923" s="0" t="n">
        <f aca="false">IF(AND(ISBLANK(C4922),NOT(ISBLANK(C4923))),1,-1)</f>
        <v>-1</v>
      </c>
      <c r="J4923" s="0" t="n">
        <f aca="false">IF(ISBLANK(C4921),IF(AND(C4922=C4923,NOT(ISBLANK(C4922)),NOT(ISBLANK(C4923))),1,-1),-1)</f>
        <v>-1</v>
      </c>
      <c r="K4923" s="0" t="n">
        <f aca="false">IF(MAX(H4923:J4923)&lt;0,IF(OR(C4923=C4922,C4922=C4921),1,-1),MAX(H4923:J4923))</f>
        <v>0</v>
      </c>
    </row>
    <row r="4924" customFormat="false" ht="13.8" hidden="false" customHeight="false" outlineLevel="0" collapsed="false">
      <c r="B4924" s="8" t="n">
        <f aca="false">MAX(H4924:K4924)</f>
        <v>0</v>
      </c>
      <c r="C4924" s="11"/>
      <c r="D4924" s="10" t="e">
        <f aca="false">IF($A$1="WLB",INDEX(SupplierNomenclature!$D$1:$D$9996,MATCH(C4924,SupplierNomenclature!$I$1:$I$9996,0)),IF($A$1="BERU",INDEX(beru_assortment!$C$1:$C$10000,MATCH(C4924,beru_assortment!$I$1:$I$10000,0)),IF($A$1="OZON",INDEX(ozon_assortment!$F$3:$F$10000,MATCH(C4924,ozon_assortment!$E$3:$E$10000,0)),0)))</f>
        <v>#N/A</v>
      </c>
      <c r="E4924" s="7" t="n">
        <f aca="false">IF(ISBLANK(C4924), , IF(ISBLANK(C4923), E4922+1, E4923))</f>
        <v>0</v>
      </c>
      <c r="F4924" s="10" t="n">
        <f aca="false">IF(ISBLANK(C4924),,IF(OR(ISBLANK(C4923), C4923="Баркод"),1,F4923+1))</f>
        <v>0</v>
      </c>
      <c r="G4924" s="10" t="n">
        <f aca="false">IF(ISBLANK(C4925), F4924/2,)</f>
        <v>0</v>
      </c>
      <c r="H4924" s="0" t="n">
        <f aca="false">IF(ISBLANK(C4924),0,-1)</f>
        <v>0</v>
      </c>
      <c r="I4924" s="0" t="n">
        <f aca="false">IF(AND(ISBLANK(C4923),NOT(ISBLANK(C4924))),1,-1)</f>
        <v>-1</v>
      </c>
      <c r="J4924" s="0" t="n">
        <f aca="false">IF(ISBLANK(C4922),IF(AND(C4923=C4924,NOT(ISBLANK(C4923)),NOT(ISBLANK(C4924))),1,-1),-1)</f>
        <v>-1</v>
      </c>
      <c r="K4924" s="0" t="n">
        <f aca="false">IF(MAX(H4924:J4924)&lt;0,IF(OR(C4924=C4923,C4923=C4922),1,-1),MAX(H4924:J4924))</f>
        <v>0</v>
      </c>
    </row>
    <row r="4925" customFormat="false" ht="13.8" hidden="false" customHeight="false" outlineLevel="0" collapsed="false">
      <c r="B4925" s="8" t="n">
        <f aca="false">MAX(H4925:K4925)</f>
        <v>0</v>
      </c>
      <c r="C4925" s="11"/>
      <c r="D4925" s="10" t="e">
        <f aca="false">IF($A$1="WLB",INDEX(SupplierNomenclature!$D$1:$D$9996,MATCH(C4925,SupplierNomenclature!$I$1:$I$9996,0)),IF($A$1="BERU",INDEX(beru_assortment!$C$1:$C$10000,MATCH(C4925,beru_assortment!$I$1:$I$10000,0)),IF($A$1="OZON",INDEX(ozon_assortment!$F$3:$F$10000,MATCH(C4925,ozon_assortment!$E$3:$E$10000,0)),0)))</f>
        <v>#N/A</v>
      </c>
      <c r="E4925" s="7" t="n">
        <f aca="false">IF(ISBLANK(C4925), , IF(ISBLANK(C4924), E4923+1, E4924))</f>
        <v>0</v>
      </c>
      <c r="F4925" s="10" t="n">
        <f aca="false">IF(ISBLANK(C4925),,IF(OR(ISBLANK(C4924), C4924="Баркод"),1,F4924+1))</f>
        <v>0</v>
      </c>
      <c r="G4925" s="10" t="n">
        <f aca="false">IF(ISBLANK(C4926), F4925/2,)</f>
        <v>0</v>
      </c>
      <c r="H4925" s="0" t="n">
        <f aca="false">IF(ISBLANK(C4925),0,-1)</f>
        <v>0</v>
      </c>
      <c r="I4925" s="0" t="n">
        <f aca="false">IF(AND(ISBLANK(C4924),NOT(ISBLANK(C4925))),1,-1)</f>
        <v>-1</v>
      </c>
      <c r="J4925" s="0" t="n">
        <f aca="false">IF(ISBLANK(C4923),IF(AND(C4924=C4925,NOT(ISBLANK(C4924)),NOT(ISBLANK(C4925))),1,-1),-1)</f>
        <v>-1</v>
      </c>
      <c r="K4925" s="0" t="n">
        <f aca="false">IF(MAX(H4925:J4925)&lt;0,IF(OR(C4925=C4924,C4924=C4923),1,-1),MAX(H4925:J4925))</f>
        <v>0</v>
      </c>
    </row>
    <row r="4926" customFormat="false" ht="13.8" hidden="false" customHeight="false" outlineLevel="0" collapsed="false">
      <c r="B4926" s="8" t="n">
        <f aca="false">MAX(H4926:K4926)</f>
        <v>0</v>
      </c>
      <c r="C4926" s="11"/>
      <c r="D4926" s="10" t="e">
        <f aca="false">IF($A$1="WLB",INDEX(SupplierNomenclature!$D$1:$D$9996,MATCH(C4926,SupplierNomenclature!$I$1:$I$9996,0)),IF($A$1="BERU",INDEX(beru_assortment!$C$1:$C$10000,MATCH(C4926,beru_assortment!$I$1:$I$10000,0)),IF($A$1="OZON",INDEX(ozon_assortment!$F$3:$F$10000,MATCH(C4926,ozon_assortment!$E$3:$E$10000,0)),0)))</f>
        <v>#N/A</v>
      </c>
      <c r="E4926" s="7" t="n">
        <f aca="false">IF(ISBLANK(C4926), , IF(ISBLANK(C4925), E4924+1, E4925))</f>
        <v>0</v>
      </c>
      <c r="F4926" s="10" t="n">
        <f aca="false">IF(ISBLANK(C4926),,IF(OR(ISBLANK(C4925), C4925="Баркод"),1,F4925+1))</f>
        <v>0</v>
      </c>
      <c r="G4926" s="10" t="n">
        <f aca="false">IF(ISBLANK(C4927), F4926/2,)</f>
        <v>0</v>
      </c>
      <c r="H4926" s="0" t="n">
        <f aca="false">IF(ISBLANK(C4926),0,-1)</f>
        <v>0</v>
      </c>
      <c r="I4926" s="0" t="n">
        <f aca="false">IF(AND(ISBLANK(C4925),NOT(ISBLANK(C4926))),1,-1)</f>
        <v>-1</v>
      </c>
      <c r="J4926" s="0" t="n">
        <f aca="false">IF(ISBLANK(C4924),IF(AND(C4925=C4926,NOT(ISBLANK(C4925)),NOT(ISBLANK(C4926))),1,-1),-1)</f>
        <v>-1</v>
      </c>
      <c r="K4926" s="0" t="n">
        <f aca="false">IF(MAX(H4926:J4926)&lt;0,IF(OR(C4926=C4925,C4925=C4924),1,-1),MAX(H4926:J4926))</f>
        <v>0</v>
      </c>
    </row>
    <row r="4927" customFormat="false" ht="13.8" hidden="false" customHeight="false" outlineLevel="0" collapsed="false">
      <c r="B4927" s="8" t="n">
        <f aca="false">MAX(H4927:K4927)</f>
        <v>0</v>
      </c>
      <c r="C4927" s="11"/>
      <c r="D4927" s="10" t="e">
        <f aca="false">IF($A$1="WLB",INDEX(SupplierNomenclature!$D$1:$D$9996,MATCH(C4927,SupplierNomenclature!$I$1:$I$9996,0)),IF($A$1="BERU",INDEX(beru_assortment!$C$1:$C$10000,MATCH(C4927,beru_assortment!$I$1:$I$10000,0)),IF($A$1="OZON",INDEX(ozon_assortment!$F$3:$F$10000,MATCH(C4927,ozon_assortment!$E$3:$E$10000,0)),0)))</f>
        <v>#N/A</v>
      </c>
      <c r="E4927" s="7" t="n">
        <f aca="false">IF(ISBLANK(C4927), , IF(ISBLANK(C4926), E4925+1, E4926))</f>
        <v>0</v>
      </c>
      <c r="F4927" s="10" t="n">
        <f aca="false">IF(ISBLANK(C4927),,IF(OR(ISBLANK(C4926), C4926="Баркод"),1,F4926+1))</f>
        <v>0</v>
      </c>
      <c r="G4927" s="10" t="n">
        <f aca="false">IF(ISBLANK(C4928), F4927/2,)</f>
        <v>0</v>
      </c>
      <c r="H4927" s="0" t="n">
        <f aca="false">IF(ISBLANK(C4927),0,-1)</f>
        <v>0</v>
      </c>
      <c r="I4927" s="0" t="n">
        <f aca="false">IF(AND(ISBLANK(C4926),NOT(ISBLANK(C4927))),1,-1)</f>
        <v>-1</v>
      </c>
      <c r="J4927" s="0" t="n">
        <f aca="false">IF(ISBLANK(C4925),IF(AND(C4926=C4927,NOT(ISBLANK(C4926)),NOT(ISBLANK(C4927))),1,-1),-1)</f>
        <v>-1</v>
      </c>
      <c r="K4927" s="0" t="n">
        <f aca="false">IF(MAX(H4927:J4927)&lt;0,IF(OR(C4927=C4926,C4926=C4925),1,-1),MAX(H4927:J4927))</f>
        <v>0</v>
      </c>
    </row>
    <row r="4928" customFormat="false" ht="13.8" hidden="false" customHeight="false" outlineLevel="0" collapsed="false">
      <c r="B4928" s="8" t="n">
        <f aca="false">MAX(H4928:K4928)</f>
        <v>0</v>
      </c>
      <c r="C4928" s="11"/>
      <c r="D4928" s="10" t="e">
        <f aca="false">IF($A$1="WLB",INDEX(SupplierNomenclature!$D$1:$D$9996,MATCH(C4928,SupplierNomenclature!$I$1:$I$9996,0)),IF($A$1="BERU",INDEX(beru_assortment!$C$1:$C$10000,MATCH(C4928,beru_assortment!$I$1:$I$10000,0)),IF($A$1="OZON",INDEX(ozon_assortment!$F$3:$F$10000,MATCH(C4928,ozon_assortment!$E$3:$E$10000,0)),0)))</f>
        <v>#N/A</v>
      </c>
      <c r="E4928" s="7" t="n">
        <f aca="false">IF(ISBLANK(C4928), , IF(ISBLANK(C4927), E4926+1, E4927))</f>
        <v>0</v>
      </c>
      <c r="F4928" s="10" t="n">
        <f aca="false">IF(ISBLANK(C4928),,IF(OR(ISBLANK(C4927), C4927="Баркод"),1,F4927+1))</f>
        <v>0</v>
      </c>
      <c r="G4928" s="10" t="n">
        <f aca="false">IF(ISBLANK(C4929), F4928/2,)</f>
        <v>0</v>
      </c>
      <c r="H4928" s="0" t="n">
        <f aca="false">IF(ISBLANK(C4928),0,-1)</f>
        <v>0</v>
      </c>
      <c r="I4928" s="0" t="n">
        <f aca="false">IF(AND(ISBLANK(C4927),NOT(ISBLANK(C4928))),1,-1)</f>
        <v>-1</v>
      </c>
      <c r="J4928" s="0" t="n">
        <f aca="false">IF(ISBLANK(C4926),IF(AND(C4927=C4928,NOT(ISBLANK(C4927)),NOT(ISBLANK(C4928))),1,-1),-1)</f>
        <v>-1</v>
      </c>
      <c r="K4928" s="0" t="n">
        <f aca="false">IF(MAX(H4928:J4928)&lt;0,IF(OR(C4928=C4927,C4927=C4926),1,-1),MAX(H4928:J4928))</f>
        <v>0</v>
      </c>
    </row>
    <row r="4929" customFormat="false" ht="13.8" hidden="false" customHeight="false" outlineLevel="0" collapsed="false">
      <c r="B4929" s="8" t="n">
        <f aca="false">MAX(H4929:K4929)</f>
        <v>0</v>
      </c>
      <c r="C4929" s="11"/>
      <c r="D4929" s="10" t="e">
        <f aca="false">IF($A$1="WLB",INDEX(SupplierNomenclature!$D$1:$D$9996,MATCH(C4929,SupplierNomenclature!$I$1:$I$9996,0)),IF($A$1="BERU",INDEX(beru_assortment!$C$1:$C$10000,MATCH(C4929,beru_assortment!$I$1:$I$10000,0)),IF($A$1="OZON",INDEX(ozon_assortment!$F$3:$F$10000,MATCH(C4929,ozon_assortment!$E$3:$E$10000,0)),0)))</f>
        <v>#N/A</v>
      </c>
      <c r="E4929" s="7" t="n">
        <f aca="false">IF(ISBLANK(C4929), , IF(ISBLANK(C4928), E4927+1, E4928))</f>
        <v>0</v>
      </c>
      <c r="F4929" s="10" t="n">
        <f aca="false">IF(ISBLANK(C4929),,IF(OR(ISBLANK(C4928), C4928="Баркод"),1,F4928+1))</f>
        <v>0</v>
      </c>
      <c r="G4929" s="10" t="n">
        <f aca="false">IF(ISBLANK(C4930), F4929/2,)</f>
        <v>0</v>
      </c>
      <c r="H4929" s="0" t="n">
        <f aca="false">IF(ISBLANK(C4929),0,-1)</f>
        <v>0</v>
      </c>
      <c r="I4929" s="0" t="n">
        <f aca="false">IF(AND(ISBLANK(C4928),NOT(ISBLANK(C4929))),1,-1)</f>
        <v>-1</v>
      </c>
      <c r="J4929" s="0" t="n">
        <f aca="false">IF(ISBLANK(C4927),IF(AND(C4928=C4929,NOT(ISBLANK(C4928)),NOT(ISBLANK(C4929))),1,-1),-1)</f>
        <v>-1</v>
      </c>
      <c r="K4929" s="0" t="n">
        <f aca="false">IF(MAX(H4929:J4929)&lt;0,IF(OR(C4929=C4928,C4928=C4927),1,-1),MAX(H4929:J4929))</f>
        <v>0</v>
      </c>
    </row>
    <row r="4930" customFormat="false" ht="13.8" hidden="false" customHeight="false" outlineLevel="0" collapsed="false">
      <c r="B4930" s="8" t="n">
        <f aca="false">MAX(H4930:K4930)</f>
        <v>0</v>
      </c>
      <c r="C4930" s="11"/>
      <c r="D4930" s="10" t="e">
        <f aca="false">IF($A$1="WLB",INDEX(SupplierNomenclature!$D$1:$D$9996,MATCH(C4930,SupplierNomenclature!$I$1:$I$9996,0)),IF($A$1="BERU",INDEX(beru_assortment!$C$1:$C$10000,MATCH(C4930,beru_assortment!$I$1:$I$10000,0)),IF($A$1="OZON",INDEX(ozon_assortment!$F$3:$F$10000,MATCH(C4930,ozon_assortment!$E$3:$E$10000,0)),0)))</f>
        <v>#N/A</v>
      </c>
      <c r="E4930" s="7" t="n">
        <f aca="false">IF(ISBLANK(C4930), , IF(ISBLANK(C4929), E4928+1, E4929))</f>
        <v>0</v>
      </c>
      <c r="F4930" s="10" t="n">
        <f aca="false">IF(ISBLANK(C4930),,IF(OR(ISBLANK(C4929), C4929="Баркод"),1,F4929+1))</f>
        <v>0</v>
      </c>
      <c r="G4930" s="10" t="n">
        <f aca="false">IF(ISBLANK(C4931), F4930/2,)</f>
        <v>0</v>
      </c>
      <c r="H4930" s="0" t="n">
        <f aca="false">IF(ISBLANK(C4930),0,-1)</f>
        <v>0</v>
      </c>
      <c r="I4930" s="0" t="n">
        <f aca="false">IF(AND(ISBLANK(C4929),NOT(ISBLANK(C4930))),1,-1)</f>
        <v>-1</v>
      </c>
      <c r="J4930" s="0" t="n">
        <f aca="false">IF(ISBLANK(C4928),IF(AND(C4929=C4930,NOT(ISBLANK(C4929)),NOT(ISBLANK(C4930))),1,-1),-1)</f>
        <v>-1</v>
      </c>
      <c r="K4930" s="0" t="n">
        <f aca="false">IF(MAX(H4930:J4930)&lt;0,IF(OR(C4930=C4929,C4929=C4928),1,-1),MAX(H4930:J4930))</f>
        <v>0</v>
      </c>
    </row>
    <row r="4931" customFormat="false" ht="13.8" hidden="false" customHeight="false" outlineLevel="0" collapsed="false">
      <c r="B4931" s="8" t="n">
        <f aca="false">MAX(H4931:K4931)</f>
        <v>0</v>
      </c>
      <c r="C4931" s="11"/>
      <c r="D4931" s="10" t="e">
        <f aca="false">IF($A$1="WLB",INDEX(SupplierNomenclature!$D$1:$D$9996,MATCH(C4931,SupplierNomenclature!$I$1:$I$9996,0)),IF($A$1="BERU",INDEX(beru_assortment!$C$1:$C$10000,MATCH(C4931,beru_assortment!$I$1:$I$10000,0)),IF($A$1="OZON",INDEX(ozon_assortment!$F$3:$F$10000,MATCH(C4931,ozon_assortment!$E$3:$E$10000,0)),0)))</f>
        <v>#N/A</v>
      </c>
      <c r="E4931" s="7" t="n">
        <f aca="false">IF(ISBLANK(C4931), , IF(ISBLANK(C4930), E4929+1, E4930))</f>
        <v>0</v>
      </c>
      <c r="F4931" s="10" t="n">
        <f aca="false">IF(ISBLANK(C4931),,IF(OR(ISBLANK(C4930), C4930="Баркод"),1,F4930+1))</f>
        <v>0</v>
      </c>
      <c r="G4931" s="10" t="n">
        <f aca="false">IF(ISBLANK(C4932), F4931/2,)</f>
        <v>0</v>
      </c>
      <c r="H4931" s="0" t="n">
        <f aca="false">IF(ISBLANK(C4931),0,-1)</f>
        <v>0</v>
      </c>
      <c r="I4931" s="0" t="n">
        <f aca="false">IF(AND(ISBLANK(C4930),NOT(ISBLANK(C4931))),1,-1)</f>
        <v>-1</v>
      </c>
      <c r="J4931" s="0" t="n">
        <f aca="false">IF(ISBLANK(C4929),IF(AND(C4930=C4931,NOT(ISBLANK(C4930)),NOT(ISBLANK(C4931))),1,-1),-1)</f>
        <v>-1</v>
      </c>
      <c r="K4931" s="0" t="n">
        <f aca="false">IF(MAX(H4931:J4931)&lt;0,IF(OR(C4931=C4930,C4930=C4929),1,-1),MAX(H4931:J4931))</f>
        <v>0</v>
      </c>
    </row>
    <row r="4932" customFormat="false" ht="13.8" hidden="false" customHeight="false" outlineLevel="0" collapsed="false">
      <c r="B4932" s="8" t="n">
        <f aca="false">MAX(H4932:K4932)</f>
        <v>0</v>
      </c>
      <c r="C4932" s="11"/>
      <c r="D4932" s="10" t="e">
        <f aca="false">IF($A$1="WLB",INDEX(SupplierNomenclature!$D$1:$D$9996,MATCH(C4932,SupplierNomenclature!$I$1:$I$9996,0)),IF($A$1="BERU",INDEX(beru_assortment!$C$1:$C$10000,MATCH(C4932,beru_assortment!$I$1:$I$10000,0)),IF($A$1="OZON",INDEX(ozon_assortment!$F$3:$F$10000,MATCH(C4932,ozon_assortment!$E$3:$E$10000,0)),0)))</f>
        <v>#N/A</v>
      </c>
      <c r="E4932" s="7" t="n">
        <f aca="false">IF(ISBLANK(C4932), , IF(ISBLANK(C4931), E4930+1, E4931))</f>
        <v>0</v>
      </c>
      <c r="F4932" s="10" t="n">
        <f aca="false">IF(ISBLANK(C4932),,IF(OR(ISBLANK(C4931), C4931="Баркод"),1,F4931+1))</f>
        <v>0</v>
      </c>
      <c r="G4932" s="10" t="n">
        <f aca="false">IF(ISBLANK(C4933), F4932/2,)</f>
        <v>0</v>
      </c>
      <c r="H4932" s="0" t="n">
        <f aca="false">IF(ISBLANK(C4932),0,-1)</f>
        <v>0</v>
      </c>
      <c r="I4932" s="0" t="n">
        <f aca="false">IF(AND(ISBLANK(C4931),NOT(ISBLANK(C4932))),1,-1)</f>
        <v>-1</v>
      </c>
      <c r="J4932" s="0" t="n">
        <f aca="false">IF(ISBLANK(C4930),IF(AND(C4931=C4932,NOT(ISBLANK(C4931)),NOT(ISBLANK(C4932))),1,-1),-1)</f>
        <v>-1</v>
      </c>
      <c r="K4932" s="0" t="n">
        <f aca="false">IF(MAX(H4932:J4932)&lt;0,IF(OR(C4932=C4931,C4931=C4930),1,-1),MAX(H4932:J4932))</f>
        <v>0</v>
      </c>
    </row>
    <row r="4933" customFormat="false" ht="13.8" hidden="false" customHeight="false" outlineLevel="0" collapsed="false">
      <c r="B4933" s="8" t="n">
        <f aca="false">MAX(H4933:K4933)</f>
        <v>0</v>
      </c>
      <c r="C4933" s="11"/>
      <c r="D4933" s="10" t="e">
        <f aca="false">IF($A$1="WLB",INDEX(SupplierNomenclature!$D$1:$D$9996,MATCH(C4933,SupplierNomenclature!$I$1:$I$9996,0)),IF($A$1="BERU",INDEX(beru_assortment!$C$1:$C$10000,MATCH(C4933,beru_assortment!$I$1:$I$10000,0)),IF($A$1="OZON",INDEX(ozon_assortment!$F$3:$F$10000,MATCH(C4933,ozon_assortment!$E$3:$E$10000,0)),0)))</f>
        <v>#N/A</v>
      </c>
      <c r="E4933" s="7" t="n">
        <f aca="false">IF(ISBLANK(C4933), , IF(ISBLANK(C4932), E4931+1, E4932))</f>
        <v>0</v>
      </c>
      <c r="F4933" s="10" t="n">
        <f aca="false">IF(ISBLANK(C4933),,IF(OR(ISBLANK(C4932), C4932="Баркод"),1,F4932+1))</f>
        <v>0</v>
      </c>
      <c r="G4933" s="10" t="n">
        <f aca="false">IF(ISBLANK(C4934), F4933/2,)</f>
        <v>0</v>
      </c>
      <c r="H4933" s="0" t="n">
        <f aca="false">IF(ISBLANK(C4933),0,-1)</f>
        <v>0</v>
      </c>
      <c r="I4933" s="0" t="n">
        <f aca="false">IF(AND(ISBLANK(C4932),NOT(ISBLANK(C4933))),1,-1)</f>
        <v>-1</v>
      </c>
      <c r="J4933" s="0" t="n">
        <f aca="false">IF(ISBLANK(C4931),IF(AND(C4932=C4933,NOT(ISBLANK(C4932)),NOT(ISBLANK(C4933))),1,-1),-1)</f>
        <v>-1</v>
      </c>
      <c r="K4933" s="0" t="n">
        <f aca="false">IF(MAX(H4933:J4933)&lt;0,IF(OR(C4933=C4932,C4932=C4931),1,-1),MAX(H4933:J4933))</f>
        <v>0</v>
      </c>
    </row>
    <row r="4934" customFormat="false" ht="13.8" hidden="false" customHeight="false" outlineLevel="0" collapsed="false">
      <c r="B4934" s="8" t="n">
        <f aca="false">MAX(H4934:K4934)</f>
        <v>0</v>
      </c>
      <c r="C4934" s="11"/>
      <c r="D4934" s="10" t="e">
        <f aca="false">IF($A$1="WLB",INDEX(SupplierNomenclature!$D$1:$D$9996,MATCH(C4934,SupplierNomenclature!$I$1:$I$9996,0)),IF($A$1="BERU",INDEX(beru_assortment!$C$1:$C$10000,MATCH(C4934,beru_assortment!$I$1:$I$10000,0)),IF($A$1="OZON",INDEX(ozon_assortment!$F$3:$F$10000,MATCH(C4934,ozon_assortment!$E$3:$E$10000,0)),0)))</f>
        <v>#N/A</v>
      </c>
      <c r="E4934" s="7" t="n">
        <f aca="false">IF(ISBLANK(C4934), , IF(ISBLANK(C4933), E4932+1, E4933))</f>
        <v>0</v>
      </c>
      <c r="F4934" s="10" t="n">
        <f aca="false">IF(ISBLANK(C4934),,IF(OR(ISBLANK(C4933), C4933="Баркод"),1,F4933+1))</f>
        <v>0</v>
      </c>
      <c r="G4934" s="10" t="n">
        <f aca="false">IF(ISBLANK(C4935), F4934/2,)</f>
        <v>0</v>
      </c>
      <c r="H4934" s="0" t="n">
        <f aca="false">IF(ISBLANK(C4934),0,-1)</f>
        <v>0</v>
      </c>
      <c r="I4934" s="0" t="n">
        <f aca="false">IF(AND(ISBLANK(C4933),NOT(ISBLANK(C4934))),1,-1)</f>
        <v>-1</v>
      </c>
      <c r="J4934" s="0" t="n">
        <f aca="false">IF(ISBLANK(C4932),IF(AND(C4933=C4934,NOT(ISBLANK(C4933)),NOT(ISBLANK(C4934))),1,-1),-1)</f>
        <v>-1</v>
      </c>
      <c r="K4934" s="0" t="n">
        <f aca="false">IF(MAX(H4934:J4934)&lt;0,IF(OR(C4934=C4933,C4933=C4932),1,-1),MAX(H4934:J4934))</f>
        <v>0</v>
      </c>
    </row>
    <row r="4935" customFormat="false" ht="13.8" hidden="false" customHeight="false" outlineLevel="0" collapsed="false">
      <c r="B4935" s="8" t="n">
        <f aca="false">MAX(H4935:K4935)</f>
        <v>0</v>
      </c>
      <c r="C4935" s="11"/>
      <c r="D4935" s="10" t="e">
        <f aca="false">IF($A$1="WLB",INDEX(SupplierNomenclature!$D$1:$D$9996,MATCH(C4935,SupplierNomenclature!$I$1:$I$9996,0)),IF($A$1="BERU",INDEX(beru_assortment!$C$1:$C$10000,MATCH(C4935,beru_assortment!$I$1:$I$10000,0)),IF($A$1="OZON",INDEX(ozon_assortment!$F$3:$F$10000,MATCH(C4935,ozon_assortment!$E$3:$E$10000,0)),0)))</f>
        <v>#N/A</v>
      </c>
      <c r="E4935" s="7" t="n">
        <f aca="false">IF(ISBLANK(C4935), , IF(ISBLANK(C4934), E4933+1, E4934))</f>
        <v>0</v>
      </c>
      <c r="F4935" s="10" t="n">
        <f aca="false">IF(ISBLANK(C4935),,IF(OR(ISBLANK(C4934), C4934="Баркод"),1,F4934+1))</f>
        <v>0</v>
      </c>
      <c r="G4935" s="10" t="n">
        <f aca="false">IF(ISBLANK(C4936), F4935/2,)</f>
        <v>0</v>
      </c>
      <c r="H4935" s="0" t="n">
        <f aca="false">IF(ISBLANK(C4935),0,-1)</f>
        <v>0</v>
      </c>
      <c r="I4935" s="0" t="n">
        <f aca="false">IF(AND(ISBLANK(C4934),NOT(ISBLANK(C4935))),1,-1)</f>
        <v>-1</v>
      </c>
      <c r="J4935" s="0" t="n">
        <f aca="false">IF(ISBLANK(C4933),IF(AND(C4934=C4935,NOT(ISBLANK(C4934)),NOT(ISBLANK(C4935))),1,-1),-1)</f>
        <v>-1</v>
      </c>
      <c r="K4935" s="0" t="n">
        <f aca="false">IF(MAX(H4935:J4935)&lt;0,IF(OR(C4935=C4934,C4934=C4933),1,-1),MAX(H4935:J4935))</f>
        <v>0</v>
      </c>
    </row>
    <row r="4936" customFormat="false" ht="13.8" hidden="false" customHeight="false" outlineLevel="0" collapsed="false">
      <c r="B4936" s="8" t="n">
        <f aca="false">MAX(H4936:K4936)</f>
        <v>0</v>
      </c>
      <c r="C4936" s="11"/>
      <c r="D4936" s="10" t="e">
        <f aca="false">IF($A$1="WLB",INDEX(SupplierNomenclature!$D$1:$D$9996,MATCH(C4936,SupplierNomenclature!$I$1:$I$9996,0)),IF($A$1="BERU",INDEX(beru_assortment!$C$1:$C$10000,MATCH(C4936,beru_assortment!$I$1:$I$10000,0)),IF($A$1="OZON",INDEX(ozon_assortment!$F$3:$F$10000,MATCH(C4936,ozon_assortment!$E$3:$E$10000,0)),0)))</f>
        <v>#N/A</v>
      </c>
      <c r="E4936" s="7" t="n">
        <f aca="false">IF(ISBLANK(C4936), , IF(ISBLANK(C4935), E4934+1, E4935))</f>
        <v>0</v>
      </c>
      <c r="F4936" s="10" t="n">
        <f aca="false">IF(ISBLANK(C4936),,IF(OR(ISBLANK(C4935), C4935="Баркод"),1,F4935+1))</f>
        <v>0</v>
      </c>
      <c r="G4936" s="10" t="n">
        <f aca="false">IF(ISBLANK(C4937), F4936/2,)</f>
        <v>0</v>
      </c>
      <c r="H4936" s="0" t="n">
        <f aca="false">IF(ISBLANK(C4936),0,-1)</f>
        <v>0</v>
      </c>
      <c r="I4936" s="0" t="n">
        <f aca="false">IF(AND(ISBLANK(C4935),NOT(ISBLANK(C4936))),1,-1)</f>
        <v>-1</v>
      </c>
      <c r="J4936" s="0" t="n">
        <f aca="false">IF(ISBLANK(C4934),IF(AND(C4935=C4936,NOT(ISBLANK(C4935)),NOT(ISBLANK(C4936))),1,-1),-1)</f>
        <v>-1</v>
      </c>
      <c r="K4936" s="0" t="n">
        <f aca="false">IF(MAX(H4936:J4936)&lt;0,IF(OR(C4936=C4935,C4935=C4934),1,-1),MAX(H4936:J4936))</f>
        <v>0</v>
      </c>
    </row>
    <row r="4937" customFormat="false" ht="13.8" hidden="false" customHeight="false" outlineLevel="0" collapsed="false">
      <c r="B4937" s="8" t="n">
        <f aca="false">MAX(H4937:K4937)</f>
        <v>0</v>
      </c>
      <c r="C4937" s="11"/>
      <c r="D4937" s="10" t="e">
        <f aca="false">IF($A$1="WLB",INDEX(SupplierNomenclature!$D$1:$D$9996,MATCH(C4937,SupplierNomenclature!$I$1:$I$9996,0)),IF($A$1="BERU",INDEX(beru_assortment!$C$1:$C$10000,MATCH(C4937,beru_assortment!$I$1:$I$10000,0)),IF($A$1="OZON",INDEX(ozon_assortment!$F$3:$F$10000,MATCH(C4937,ozon_assortment!$E$3:$E$10000,0)),0)))</f>
        <v>#N/A</v>
      </c>
      <c r="E4937" s="7" t="n">
        <f aca="false">IF(ISBLANK(C4937), , IF(ISBLANK(C4936), E4935+1, E4936))</f>
        <v>0</v>
      </c>
      <c r="F4937" s="10" t="n">
        <f aca="false">IF(ISBLANK(C4937),,IF(OR(ISBLANK(C4936), C4936="Баркод"),1,F4936+1))</f>
        <v>0</v>
      </c>
      <c r="G4937" s="10" t="n">
        <f aca="false">IF(ISBLANK(C4938), F4937/2,)</f>
        <v>0</v>
      </c>
      <c r="H4937" s="0" t="n">
        <f aca="false">IF(ISBLANK(C4937),0,-1)</f>
        <v>0</v>
      </c>
      <c r="I4937" s="0" t="n">
        <f aca="false">IF(AND(ISBLANK(C4936),NOT(ISBLANK(C4937))),1,-1)</f>
        <v>-1</v>
      </c>
      <c r="J4937" s="0" t="n">
        <f aca="false">IF(ISBLANK(C4935),IF(AND(C4936=C4937,NOT(ISBLANK(C4936)),NOT(ISBLANK(C4937))),1,-1),-1)</f>
        <v>-1</v>
      </c>
      <c r="K4937" s="0" t="n">
        <f aca="false">IF(MAX(H4937:J4937)&lt;0,IF(OR(C4937=C4936,C4936=C4935),1,-1),MAX(H4937:J4937))</f>
        <v>0</v>
      </c>
    </row>
    <row r="4938" customFormat="false" ht="13.8" hidden="false" customHeight="false" outlineLevel="0" collapsed="false">
      <c r="B4938" s="8" t="n">
        <f aca="false">MAX(H4938:K4938)</f>
        <v>0</v>
      </c>
      <c r="C4938" s="11"/>
      <c r="D4938" s="10" t="e">
        <f aca="false">IF($A$1="WLB",INDEX(SupplierNomenclature!$D$1:$D$9996,MATCH(C4938,SupplierNomenclature!$I$1:$I$9996,0)),IF($A$1="BERU",INDEX(beru_assortment!$C$1:$C$10000,MATCH(C4938,beru_assortment!$I$1:$I$10000,0)),IF($A$1="OZON",INDEX(ozon_assortment!$F$3:$F$10000,MATCH(C4938,ozon_assortment!$E$3:$E$10000,0)),0)))</f>
        <v>#N/A</v>
      </c>
      <c r="E4938" s="7" t="n">
        <f aca="false">IF(ISBLANK(C4938), , IF(ISBLANK(C4937), E4936+1, E4937))</f>
        <v>0</v>
      </c>
      <c r="F4938" s="10" t="n">
        <f aca="false">IF(ISBLANK(C4938),,IF(OR(ISBLANK(C4937), C4937="Баркод"),1,F4937+1))</f>
        <v>0</v>
      </c>
      <c r="G4938" s="10" t="n">
        <f aca="false">IF(ISBLANK(C4939), F4938/2,)</f>
        <v>0</v>
      </c>
      <c r="H4938" s="0" t="n">
        <f aca="false">IF(ISBLANK(C4938),0,-1)</f>
        <v>0</v>
      </c>
      <c r="I4938" s="0" t="n">
        <f aca="false">IF(AND(ISBLANK(C4937),NOT(ISBLANK(C4938))),1,-1)</f>
        <v>-1</v>
      </c>
      <c r="J4938" s="0" t="n">
        <f aca="false">IF(ISBLANK(C4936),IF(AND(C4937=C4938,NOT(ISBLANK(C4937)),NOT(ISBLANK(C4938))),1,-1),-1)</f>
        <v>-1</v>
      </c>
      <c r="K4938" s="0" t="n">
        <f aca="false">IF(MAX(H4938:J4938)&lt;0,IF(OR(C4938=C4937,C4937=C4936),1,-1),MAX(H4938:J4938))</f>
        <v>0</v>
      </c>
    </row>
    <row r="4939" customFormat="false" ht="13.8" hidden="false" customHeight="false" outlineLevel="0" collapsed="false">
      <c r="B4939" s="8" t="n">
        <f aca="false">MAX(H4939:K4939)</f>
        <v>0</v>
      </c>
      <c r="C4939" s="11"/>
      <c r="D4939" s="10" t="e">
        <f aca="false">IF($A$1="WLB",INDEX(SupplierNomenclature!$D$1:$D$9996,MATCH(C4939,SupplierNomenclature!$I$1:$I$9996,0)),IF($A$1="BERU",INDEX(beru_assortment!$C$1:$C$10000,MATCH(C4939,beru_assortment!$I$1:$I$10000,0)),IF($A$1="OZON",INDEX(ozon_assortment!$F$3:$F$10000,MATCH(C4939,ozon_assortment!$E$3:$E$10000,0)),0)))</f>
        <v>#N/A</v>
      </c>
      <c r="E4939" s="7" t="n">
        <f aca="false">IF(ISBLANK(C4939), , IF(ISBLANK(C4938), E4937+1, E4938))</f>
        <v>0</v>
      </c>
      <c r="F4939" s="10" t="n">
        <f aca="false">IF(ISBLANK(C4939),,IF(OR(ISBLANK(C4938), C4938="Баркод"),1,F4938+1))</f>
        <v>0</v>
      </c>
      <c r="G4939" s="10" t="n">
        <f aca="false">IF(ISBLANK(C4940), F4939/2,)</f>
        <v>0</v>
      </c>
      <c r="H4939" s="0" t="n">
        <f aca="false">IF(ISBLANK(C4939),0,-1)</f>
        <v>0</v>
      </c>
      <c r="I4939" s="0" t="n">
        <f aca="false">IF(AND(ISBLANK(C4938),NOT(ISBLANK(C4939))),1,-1)</f>
        <v>-1</v>
      </c>
      <c r="J4939" s="0" t="n">
        <f aca="false">IF(ISBLANK(C4937),IF(AND(C4938=C4939,NOT(ISBLANK(C4938)),NOT(ISBLANK(C4939))),1,-1),-1)</f>
        <v>-1</v>
      </c>
      <c r="K4939" s="0" t="n">
        <f aca="false">IF(MAX(H4939:J4939)&lt;0,IF(OR(C4939=C4938,C4938=C4937),1,-1),MAX(H4939:J4939))</f>
        <v>0</v>
      </c>
    </row>
    <row r="4940" customFormat="false" ht="13.8" hidden="false" customHeight="false" outlineLevel="0" collapsed="false">
      <c r="B4940" s="8" t="n">
        <f aca="false">MAX(H4940:K4940)</f>
        <v>0</v>
      </c>
      <c r="C4940" s="11"/>
      <c r="D4940" s="10" t="e">
        <f aca="false">IF($A$1="WLB",INDEX(SupplierNomenclature!$D$1:$D$9996,MATCH(C4940,SupplierNomenclature!$I$1:$I$9996,0)),IF($A$1="BERU",INDEX(beru_assortment!$C$1:$C$10000,MATCH(C4940,beru_assortment!$I$1:$I$10000,0)),IF($A$1="OZON",INDEX(ozon_assortment!$F$3:$F$10000,MATCH(C4940,ozon_assortment!$E$3:$E$10000,0)),0)))</f>
        <v>#N/A</v>
      </c>
      <c r="E4940" s="7" t="n">
        <f aca="false">IF(ISBLANK(C4940), , IF(ISBLANK(C4939), E4938+1, E4939))</f>
        <v>0</v>
      </c>
      <c r="F4940" s="10" t="n">
        <f aca="false">IF(ISBLANK(C4940),,IF(OR(ISBLANK(C4939), C4939="Баркод"),1,F4939+1))</f>
        <v>0</v>
      </c>
      <c r="G4940" s="10" t="n">
        <f aca="false">IF(ISBLANK(C4941), F4940/2,)</f>
        <v>0</v>
      </c>
      <c r="H4940" s="0" t="n">
        <f aca="false">IF(ISBLANK(C4940),0,-1)</f>
        <v>0</v>
      </c>
      <c r="I4940" s="0" t="n">
        <f aca="false">IF(AND(ISBLANK(C4939),NOT(ISBLANK(C4940))),1,-1)</f>
        <v>-1</v>
      </c>
      <c r="J4940" s="0" t="n">
        <f aca="false">IF(ISBLANK(C4938),IF(AND(C4939=C4940,NOT(ISBLANK(C4939)),NOT(ISBLANK(C4940))),1,-1),-1)</f>
        <v>-1</v>
      </c>
      <c r="K4940" s="0" t="n">
        <f aca="false">IF(MAX(H4940:J4940)&lt;0,IF(OR(C4940=C4939,C4939=C4938),1,-1),MAX(H4940:J4940))</f>
        <v>0</v>
      </c>
    </row>
    <row r="4941" customFormat="false" ht="13.8" hidden="false" customHeight="false" outlineLevel="0" collapsed="false">
      <c r="B4941" s="8" t="n">
        <f aca="false">MAX(H4941:K4941)</f>
        <v>0</v>
      </c>
      <c r="C4941" s="11"/>
      <c r="D4941" s="10" t="e">
        <f aca="false">IF($A$1="WLB",INDEX(SupplierNomenclature!$D$1:$D$9996,MATCH(C4941,SupplierNomenclature!$I$1:$I$9996,0)),IF($A$1="BERU",INDEX(beru_assortment!$C$1:$C$10000,MATCH(C4941,beru_assortment!$I$1:$I$10000,0)),IF($A$1="OZON",INDEX(ozon_assortment!$F$3:$F$10000,MATCH(C4941,ozon_assortment!$E$3:$E$10000,0)),0)))</f>
        <v>#N/A</v>
      </c>
      <c r="E4941" s="7" t="n">
        <f aca="false">IF(ISBLANK(C4941), , IF(ISBLANK(C4940), E4939+1, E4940))</f>
        <v>0</v>
      </c>
      <c r="F4941" s="10" t="n">
        <f aca="false">IF(ISBLANK(C4941),,IF(OR(ISBLANK(C4940), C4940="Баркод"),1,F4940+1))</f>
        <v>0</v>
      </c>
      <c r="G4941" s="10" t="n">
        <f aca="false">IF(ISBLANK(C4942), F4941/2,)</f>
        <v>0</v>
      </c>
      <c r="H4941" s="0" t="n">
        <f aca="false">IF(ISBLANK(C4941),0,-1)</f>
        <v>0</v>
      </c>
      <c r="I4941" s="0" t="n">
        <f aca="false">IF(AND(ISBLANK(C4940),NOT(ISBLANK(C4941))),1,-1)</f>
        <v>-1</v>
      </c>
      <c r="J4941" s="0" t="n">
        <f aca="false">IF(ISBLANK(C4939),IF(AND(C4940=C4941,NOT(ISBLANK(C4940)),NOT(ISBLANK(C4941))),1,-1),-1)</f>
        <v>-1</v>
      </c>
      <c r="K4941" s="0" t="n">
        <f aca="false">IF(MAX(H4941:J4941)&lt;0,IF(OR(C4941=C4940,C4940=C4939),1,-1),MAX(H4941:J4941))</f>
        <v>0</v>
      </c>
    </row>
    <row r="4942" customFormat="false" ht="13.8" hidden="false" customHeight="false" outlineLevel="0" collapsed="false">
      <c r="B4942" s="8" t="n">
        <f aca="false">MAX(H4942:K4942)</f>
        <v>0</v>
      </c>
      <c r="C4942" s="11"/>
      <c r="D4942" s="10" t="e">
        <f aca="false">IF($A$1="WLB",INDEX(SupplierNomenclature!$D$1:$D$9996,MATCH(C4942,SupplierNomenclature!$I$1:$I$9996,0)),IF($A$1="BERU",INDEX(beru_assortment!$C$1:$C$10000,MATCH(C4942,beru_assortment!$I$1:$I$10000,0)),IF($A$1="OZON",INDEX(ozon_assortment!$F$3:$F$10000,MATCH(C4942,ozon_assortment!$E$3:$E$10000,0)),0)))</f>
        <v>#N/A</v>
      </c>
      <c r="E4942" s="7" t="n">
        <f aca="false">IF(ISBLANK(C4942), , IF(ISBLANK(C4941), E4940+1, E4941))</f>
        <v>0</v>
      </c>
      <c r="F4942" s="10" t="n">
        <f aca="false">IF(ISBLANK(C4942),,IF(OR(ISBLANK(C4941), C4941="Баркод"),1,F4941+1))</f>
        <v>0</v>
      </c>
      <c r="G4942" s="10" t="n">
        <f aca="false">IF(ISBLANK(C4943), F4942/2,)</f>
        <v>0</v>
      </c>
      <c r="H4942" s="0" t="n">
        <f aca="false">IF(ISBLANK(C4942),0,-1)</f>
        <v>0</v>
      </c>
      <c r="I4942" s="0" t="n">
        <f aca="false">IF(AND(ISBLANK(C4941),NOT(ISBLANK(C4942))),1,-1)</f>
        <v>-1</v>
      </c>
      <c r="J4942" s="0" t="n">
        <f aca="false">IF(ISBLANK(C4940),IF(AND(C4941=C4942,NOT(ISBLANK(C4941)),NOT(ISBLANK(C4942))),1,-1),-1)</f>
        <v>-1</v>
      </c>
      <c r="K4942" s="0" t="n">
        <f aca="false">IF(MAX(H4942:J4942)&lt;0,IF(OR(C4942=C4941,C4941=C4940),1,-1),MAX(H4942:J4942))</f>
        <v>0</v>
      </c>
    </row>
    <row r="4943" customFormat="false" ht="13.8" hidden="false" customHeight="false" outlineLevel="0" collapsed="false">
      <c r="B4943" s="8" t="n">
        <f aca="false">MAX(H4943:K4943)</f>
        <v>0</v>
      </c>
      <c r="C4943" s="11"/>
      <c r="D4943" s="10" t="e">
        <f aca="false">IF($A$1="WLB",INDEX(SupplierNomenclature!$D$1:$D$9996,MATCH(C4943,SupplierNomenclature!$I$1:$I$9996,0)),IF($A$1="BERU",INDEX(beru_assortment!$C$1:$C$10000,MATCH(C4943,beru_assortment!$I$1:$I$10000,0)),IF($A$1="OZON",INDEX(ozon_assortment!$F$3:$F$10000,MATCH(C4943,ozon_assortment!$E$3:$E$10000,0)),0)))</f>
        <v>#N/A</v>
      </c>
      <c r="E4943" s="7" t="n">
        <f aca="false">IF(ISBLANK(C4943), , IF(ISBLANK(C4942), E4941+1, E4942))</f>
        <v>0</v>
      </c>
      <c r="F4943" s="10" t="n">
        <f aca="false">IF(ISBLANK(C4943),,IF(OR(ISBLANK(C4942), C4942="Баркод"),1,F4942+1))</f>
        <v>0</v>
      </c>
      <c r="G4943" s="10" t="n">
        <f aca="false">IF(ISBLANK(C4944), F4943/2,)</f>
        <v>0</v>
      </c>
      <c r="H4943" s="0" t="n">
        <f aca="false">IF(ISBLANK(C4943),0,-1)</f>
        <v>0</v>
      </c>
      <c r="I4943" s="0" t="n">
        <f aca="false">IF(AND(ISBLANK(C4942),NOT(ISBLANK(C4943))),1,-1)</f>
        <v>-1</v>
      </c>
      <c r="J4943" s="0" t="n">
        <f aca="false">IF(ISBLANK(C4941),IF(AND(C4942=C4943,NOT(ISBLANK(C4942)),NOT(ISBLANK(C4943))),1,-1),-1)</f>
        <v>-1</v>
      </c>
      <c r="K4943" s="0" t="n">
        <f aca="false">IF(MAX(H4943:J4943)&lt;0,IF(OR(C4943=C4942,C4942=C4941),1,-1),MAX(H4943:J4943))</f>
        <v>0</v>
      </c>
    </row>
    <row r="4944" customFormat="false" ht="13.8" hidden="false" customHeight="false" outlineLevel="0" collapsed="false">
      <c r="B4944" s="8" t="n">
        <f aca="false">MAX(H4944:K4944)</f>
        <v>0</v>
      </c>
      <c r="C4944" s="11"/>
      <c r="D4944" s="10" t="e">
        <f aca="false">IF($A$1="WLB",INDEX(SupplierNomenclature!$D$1:$D$9996,MATCH(C4944,SupplierNomenclature!$I$1:$I$9996,0)),IF($A$1="BERU",INDEX(beru_assortment!$C$1:$C$10000,MATCH(C4944,beru_assortment!$I$1:$I$10000,0)),IF($A$1="OZON",INDEX(ozon_assortment!$F$3:$F$10000,MATCH(C4944,ozon_assortment!$E$3:$E$10000,0)),0)))</f>
        <v>#N/A</v>
      </c>
      <c r="E4944" s="7" t="n">
        <f aca="false">IF(ISBLANK(C4944), , IF(ISBLANK(C4943), E4942+1, E4943))</f>
        <v>0</v>
      </c>
      <c r="F4944" s="10" t="n">
        <f aca="false">IF(ISBLANK(C4944),,IF(OR(ISBLANK(C4943), C4943="Баркод"),1,F4943+1))</f>
        <v>0</v>
      </c>
      <c r="G4944" s="10" t="n">
        <f aca="false">IF(ISBLANK(C4945), F4944/2,)</f>
        <v>0</v>
      </c>
      <c r="H4944" s="0" t="n">
        <f aca="false">IF(ISBLANK(C4944),0,-1)</f>
        <v>0</v>
      </c>
      <c r="I4944" s="0" t="n">
        <f aca="false">IF(AND(ISBLANK(C4943),NOT(ISBLANK(C4944))),1,-1)</f>
        <v>-1</v>
      </c>
      <c r="J4944" s="0" t="n">
        <f aca="false">IF(ISBLANK(C4942),IF(AND(C4943=C4944,NOT(ISBLANK(C4943)),NOT(ISBLANK(C4944))),1,-1),-1)</f>
        <v>-1</v>
      </c>
      <c r="K4944" s="0" t="n">
        <f aca="false">IF(MAX(H4944:J4944)&lt;0,IF(OR(C4944=C4943,C4943=C4942),1,-1),MAX(H4944:J4944))</f>
        <v>0</v>
      </c>
    </row>
    <row r="4945" customFormat="false" ht="13.8" hidden="false" customHeight="false" outlineLevel="0" collapsed="false">
      <c r="B4945" s="8" t="n">
        <f aca="false">MAX(H4945:K4945)</f>
        <v>0</v>
      </c>
      <c r="C4945" s="11"/>
      <c r="D4945" s="10" t="e">
        <f aca="false">IF($A$1="WLB",INDEX(SupplierNomenclature!$D$1:$D$9996,MATCH(C4945,SupplierNomenclature!$I$1:$I$9996,0)),IF($A$1="BERU",INDEX(beru_assortment!$C$1:$C$10000,MATCH(C4945,beru_assortment!$I$1:$I$10000,0)),IF($A$1="OZON",INDEX(ozon_assortment!$F$3:$F$10000,MATCH(C4945,ozon_assortment!$E$3:$E$10000,0)),0)))</f>
        <v>#N/A</v>
      </c>
      <c r="E4945" s="7" t="n">
        <f aca="false">IF(ISBLANK(C4945), , IF(ISBLANK(C4944), E4943+1, E4944))</f>
        <v>0</v>
      </c>
      <c r="F4945" s="10" t="n">
        <f aca="false">IF(ISBLANK(C4945),,IF(OR(ISBLANK(C4944), C4944="Баркод"),1,F4944+1))</f>
        <v>0</v>
      </c>
      <c r="G4945" s="10" t="n">
        <f aca="false">IF(ISBLANK(C4946), F4945/2,)</f>
        <v>0</v>
      </c>
      <c r="H4945" s="0" t="n">
        <f aca="false">IF(ISBLANK(C4945),0,-1)</f>
        <v>0</v>
      </c>
      <c r="I4945" s="0" t="n">
        <f aca="false">IF(AND(ISBLANK(C4944),NOT(ISBLANK(C4945))),1,-1)</f>
        <v>-1</v>
      </c>
      <c r="J4945" s="0" t="n">
        <f aca="false">IF(ISBLANK(C4943),IF(AND(C4944=C4945,NOT(ISBLANK(C4944)),NOT(ISBLANK(C4945))),1,-1),-1)</f>
        <v>-1</v>
      </c>
      <c r="K4945" s="0" t="n">
        <f aca="false">IF(MAX(H4945:J4945)&lt;0,IF(OR(C4945=C4944,C4944=C4943),1,-1),MAX(H4945:J4945))</f>
        <v>0</v>
      </c>
    </row>
    <row r="4946" customFormat="false" ht="13.8" hidden="false" customHeight="false" outlineLevel="0" collapsed="false">
      <c r="B4946" s="8" t="n">
        <f aca="false">MAX(H4946:K4946)</f>
        <v>0</v>
      </c>
      <c r="C4946" s="11"/>
      <c r="D4946" s="10" t="e">
        <f aca="false">IF($A$1="WLB",INDEX(SupplierNomenclature!$D$1:$D$9996,MATCH(C4946,SupplierNomenclature!$I$1:$I$9996,0)),IF($A$1="BERU",INDEX(beru_assortment!$C$1:$C$10000,MATCH(C4946,beru_assortment!$I$1:$I$10000,0)),IF($A$1="OZON",INDEX(ozon_assortment!$F$3:$F$10000,MATCH(C4946,ozon_assortment!$E$3:$E$10000,0)),0)))</f>
        <v>#N/A</v>
      </c>
      <c r="E4946" s="7" t="n">
        <f aca="false">IF(ISBLANK(C4946), , IF(ISBLANK(C4945), E4944+1, E4945))</f>
        <v>0</v>
      </c>
      <c r="F4946" s="10" t="n">
        <f aca="false">IF(ISBLANK(C4946),,IF(OR(ISBLANK(C4945), C4945="Баркод"),1,F4945+1))</f>
        <v>0</v>
      </c>
      <c r="G4946" s="10" t="n">
        <f aca="false">IF(ISBLANK(C4947), F4946/2,)</f>
        <v>0</v>
      </c>
      <c r="H4946" s="0" t="n">
        <f aca="false">IF(ISBLANK(C4946),0,-1)</f>
        <v>0</v>
      </c>
      <c r="I4946" s="0" t="n">
        <f aca="false">IF(AND(ISBLANK(C4945),NOT(ISBLANK(C4946))),1,-1)</f>
        <v>-1</v>
      </c>
      <c r="J4946" s="0" t="n">
        <f aca="false">IF(ISBLANK(C4944),IF(AND(C4945=C4946,NOT(ISBLANK(C4945)),NOT(ISBLANK(C4946))),1,-1),-1)</f>
        <v>-1</v>
      </c>
      <c r="K4946" s="0" t="n">
        <f aca="false">IF(MAX(H4946:J4946)&lt;0,IF(OR(C4946=C4945,C4945=C4944),1,-1),MAX(H4946:J4946))</f>
        <v>0</v>
      </c>
    </row>
    <row r="4947" customFormat="false" ht="13.8" hidden="false" customHeight="false" outlineLevel="0" collapsed="false">
      <c r="B4947" s="8" t="n">
        <f aca="false">MAX(H4947:K4947)</f>
        <v>0</v>
      </c>
      <c r="C4947" s="11"/>
      <c r="D4947" s="10" t="e">
        <f aca="false">IF($A$1="WLB",INDEX(SupplierNomenclature!$D$1:$D$9996,MATCH(C4947,SupplierNomenclature!$I$1:$I$9996,0)),IF($A$1="BERU",INDEX(beru_assortment!$C$1:$C$10000,MATCH(C4947,beru_assortment!$I$1:$I$10000,0)),IF($A$1="OZON",INDEX(ozon_assortment!$F$3:$F$10000,MATCH(C4947,ozon_assortment!$E$3:$E$10000,0)),0)))</f>
        <v>#N/A</v>
      </c>
      <c r="E4947" s="7" t="n">
        <f aca="false">IF(ISBLANK(C4947), , IF(ISBLANK(C4946), E4945+1, E4946))</f>
        <v>0</v>
      </c>
      <c r="F4947" s="10" t="n">
        <f aca="false">IF(ISBLANK(C4947),,IF(OR(ISBLANK(C4946), C4946="Баркод"),1,F4946+1))</f>
        <v>0</v>
      </c>
      <c r="G4947" s="10" t="n">
        <f aca="false">IF(ISBLANK(C4948), F4947/2,)</f>
        <v>0</v>
      </c>
      <c r="H4947" s="0" t="n">
        <f aca="false">IF(ISBLANK(C4947),0,-1)</f>
        <v>0</v>
      </c>
      <c r="I4947" s="0" t="n">
        <f aca="false">IF(AND(ISBLANK(C4946),NOT(ISBLANK(C4947))),1,-1)</f>
        <v>-1</v>
      </c>
      <c r="J4947" s="0" t="n">
        <f aca="false">IF(ISBLANK(C4945),IF(AND(C4946=C4947,NOT(ISBLANK(C4946)),NOT(ISBLANK(C4947))),1,-1),-1)</f>
        <v>-1</v>
      </c>
      <c r="K4947" s="0" t="n">
        <f aca="false">IF(MAX(H4947:J4947)&lt;0,IF(OR(C4947=C4946,C4946=C4945),1,-1),MAX(H4947:J4947))</f>
        <v>0</v>
      </c>
    </row>
    <row r="4948" customFormat="false" ht="13.8" hidden="false" customHeight="false" outlineLevel="0" collapsed="false">
      <c r="B4948" s="8" t="n">
        <f aca="false">MAX(H4948:K4948)</f>
        <v>0</v>
      </c>
      <c r="C4948" s="11"/>
      <c r="D4948" s="10" t="e">
        <f aca="false">IF($A$1="WLB",INDEX(SupplierNomenclature!$D$1:$D$9996,MATCH(C4948,SupplierNomenclature!$I$1:$I$9996,0)),IF($A$1="BERU",INDEX(beru_assortment!$C$1:$C$10000,MATCH(C4948,beru_assortment!$I$1:$I$10000,0)),IF($A$1="OZON",INDEX(ozon_assortment!$F$3:$F$10000,MATCH(C4948,ozon_assortment!$E$3:$E$10000,0)),0)))</f>
        <v>#N/A</v>
      </c>
      <c r="E4948" s="7" t="n">
        <f aca="false">IF(ISBLANK(C4948), , IF(ISBLANK(C4947), E4946+1, E4947))</f>
        <v>0</v>
      </c>
      <c r="F4948" s="10" t="n">
        <f aca="false">IF(ISBLANK(C4948),,IF(OR(ISBLANK(C4947), C4947="Баркод"),1,F4947+1))</f>
        <v>0</v>
      </c>
      <c r="G4948" s="10" t="n">
        <f aca="false">IF(ISBLANK(C4949), F4948/2,)</f>
        <v>0</v>
      </c>
      <c r="H4948" s="0" t="n">
        <f aca="false">IF(ISBLANK(C4948),0,-1)</f>
        <v>0</v>
      </c>
      <c r="I4948" s="0" t="n">
        <f aca="false">IF(AND(ISBLANK(C4947),NOT(ISBLANK(C4948))),1,-1)</f>
        <v>-1</v>
      </c>
      <c r="J4948" s="0" t="n">
        <f aca="false">IF(ISBLANK(C4946),IF(AND(C4947=C4948,NOT(ISBLANK(C4947)),NOT(ISBLANK(C4948))),1,-1),-1)</f>
        <v>-1</v>
      </c>
      <c r="K4948" s="0" t="n">
        <f aca="false">IF(MAX(H4948:J4948)&lt;0,IF(OR(C4948=C4947,C4947=C4946),1,-1),MAX(H4948:J4948))</f>
        <v>0</v>
      </c>
    </row>
    <row r="4949" customFormat="false" ht="13.8" hidden="false" customHeight="false" outlineLevel="0" collapsed="false">
      <c r="B4949" s="8" t="n">
        <f aca="false">MAX(H4949:K4949)</f>
        <v>0</v>
      </c>
      <c r="C4949" s="11"/>
      <c r="D4949" s="10" t="e">
        <f aca="false">IF($A$1="WLB",INDEX(SupplierNomenclature!$D$1:$D$9996,MATCH(C4949,SupplierNomenclature!$I$1:$I$9996,0)),IF($A$1="BERU",INDEX(beru_assortment!$C$1:$C$10000,MATCH(C4949,beru_assortment!$I$1:$I$10000,0)),IF($A$1="OZON",INDEX(ozon_assortment!$F$3:$F$10000,MATCH(C4949,ozon_assortment!$E$3:$E$10000,0)),0)))</f>
        <v>#N/A</v>
      </c>
      <c r="E4949" s="7" t="n">
        <f aca="false">IF(ISBLANK(C4949), , IF(ISBLANK(C4948), E4947+1, E4948))</f>
        <v>0</v>
      </c>
      <c r="F4949" s="10" t="n">
        <f aca="false">IF(ISBLANK(C4949),,IF(OR(ISBLANK(C4948), C4948="Баркод"),1,F4948+1))</f>
        <v>0</v>
      </c>
      <c r="G4949" s="10" t="n">
        <f aca="false">IF(ISBLANK(C4950), F4949/2,)</f>
        <v>0</v>
      </c>
      <c r="H4949" s="0" t="n">
        <f aca="false">IF(ISBLANK(C4949),0,-1)</f>
        <v>0</v>
      </c>
      <c r="I4949" s="0" t="n">
        <f aca="false">IF(AND(ISBLANK(C4948),NOT(ISBLANK(C4949))),1,-1)</f>
        <v>-1</v>
      </c>
      <c r="J4949" s="0" t="n">
        <f aca="false">IF(ISBLANK(C4947),IF(AND(C4948=C4949,NOT(ISBLANK(C4948)),NOT(ISBLANK(C4949))),1,-1),-1)</f>
        <v>-1</v>
      </c>
      <c r="K4949" s="0" t="n">
        <f aca="false">IF(MAX(H4949:J4949)&lt;0,IF(OR(C4949=C4948,C4948=C4947),1,-1),MAX(H4949:J4949))</f>
        <v>0</v>
      </c>
    </row>
    <row r="4950" customFormat="false" ht="13.8" hidden="false" customHeight="false" outlineLevel="0" collapsed="false">
      <c r="B4950" s="8" t="n">
        <f aca="false">MAX(H4950:K4950)</f>
        <v>0</v>
      </c>
      <c r="C4950" s="11"/>
      <c r="D4950" s="10" t="e">
        <f aca="false">IF($A$1="WLB",INDEX(SupplierNomenclature!$D$1:$D$9996,MATCH(C4950,SupplierNomenclature!$I$1:$I$9996,0)),IF($A$1="BERU",INDEX(beru_assortment!$C$1:$C$10000,MATCH(C4950,beru_assortment!$I$1:$I$10000,0)),IF($A$1="OZON",INDEX(ozon_assortment!$F$3:$F$10000,MATCH(C4950,ozon_assortment!$E$3:$E$10000,0)),0)))</f>
        <v>#N/A</v>
      </c>
      <c r="E4950" s="7" t="n">
        <f aca="false">IF(ISBLANK(C4950), , IF(ISBLANK(C4949), E4948+1, E4949))</f>
        <v>0</v>
      </c>
      <c r="F4950" s="10" t="n">
        <f aca="false">IF(ISBLANK(C4950),,IF(OR(ISBLANK(C4949), C4949="Баркод"),1,F4949+1))</f>
        <v>0</v>
      </c>
      <c r="G4950" s="10" t="n">
        <f aca="false">IF(ISBLANK(C4951), F4950/2,)</f>
        <v>0</v>
      </c>
      <c r="H4950" s="0" t="n">
        <f aca="false">IF(ISBLANK(C4950),0,-1)</f>
        <v>0</v>
      </c>
      <c r="I4950" s="0" t="n">
        <f aca="false">IF(AND(ISBLANK(C4949),NOT(ISBLANK(C4950))),1,-1)</f>
        <v>-1</v>
      </c>
      <c r="J4950" s="0" t="n">
        <f aca="false">IF(ISBLANK(C4948),IF(AND(C4949=C4950,NOT(ISBLANK(C4949)),NOT(ISBLANK(C4950))),1,-1),-1)</f>
        <v>-1</v>
      </c>
      <c r="K4950" s="0" t="n">
        <f aca="false">IF(MAX(H4950:J4950)&lt;0,IF(OR(C4950=C4949,C4949=C4948),1,-1),MAX(H4950:J4950))</f>
        <v>0</v>
      </c>
    </row>
    <row r="4951" customFormat="false" ht="13.8" hidden="false" customHeight="false" outlineLevel="0" collapsed="false">
      <c r="B4951" s="8" t="n">
        <f aca="false">MAX(H4951:K4951)</f>
        <v>0</v>
      </c>
      <c r="C4951" s="11"/>
      <c r="D4951" s="10" t="e">
        <f aca="false">IF($A$1="WLB",INDEX(SupplierNomenclature!$D$1:$D$9996,MATCH(C4951,SupplierNomenclature!$I$1:$I$9996,0)),IF($A$1="BERU",INDEX(beru_assortment!$C$1:$C$10000,MATCH(C4951,beru_assortment!$I$1:$I$10000,0)),IF($A$1="OZON",INDEX(ozon_assortment!$F$3:$F$10000,MATCH(C4951,ozon_assortment!$E$3:$E$10000,0)),0)))</f>
        <v>#N/A</v>
      </c>
      <c r="E4951" s="7" t="n">
        <f aca="false">IF(ISBLANK(C4951), , IF(ISBLANK(C4950), E4949+1, E4950))</f>
        <v>0</v>
      </c>
      <c r="F4951" s="10" t="n">
        <f aca="false">IF(ISBLANK(C4951),,IF(OR(ISBLANK(C4950), C4950="Баркод"),1,F4950+1))</f>
        <v>0</v>
      </c>
      <c r="G4951" s="10" t="n">
        <f aca="false">IF(ISBLANK(C4952), F4951/2,)</f>
        <v>0</v>
      </c>
      <c r="H4951" s="0" t="n">
        <f aca="false">IF(ISBLANK(C4951),0,-1)</f>
        <v>0</v>
      </c>
      <c r="I4951" s="0" t="n">
        <f aca="false">IF(AND(ISBLANK(C4950),NOT(ISBLANK(C4951))),1,-1)</f>
        <v>-1</v>
      </c>
      <c r="J4951" s="0" t="n">
        <f aca="false">IF(ISBLANK(C4949),IF(AND(C4950=C4951,NOT(ISBLANK(C4950)),NOT(ISBLANK(C4951))),1,-1),-1)</f>
        <v>-1</v>
      </c>
      <c r="K4951" s="0" t="n">
        <f aca="false">IF(MAX(H4951:J4951)&lt;0,IF(OR(C4951=C4950,C4950=C4949),1,-1),MAX(H4951:J4951))</f>
        <v>0</v>
      </c>
    </row>
    <row r="4952" customFormat="false" ht="13.8" hidden="false" customHeight="false" outlineLevel="0" collapsed="false">
      <c r="B4952" s="8" t="n">
        <f aca="false">MAX(H4952:K4952)</f>
        <v>0</v>
      </c>
      <c r="C4952" s="11"/>
      <c r="D4952" s="10" t="e">
        <f aca="false">IF($A$1="WLB",INDEX(SupplierNomenclature!$D$1:$D$9996,MATCH(C4952,SupplierNomenclature!$I$1:$I$9996,0)),IF($A$1="BERU",INDEX(beru_assortment!$C$1:$C$10000,MATCH(C4952,beru_assortment!$I$1:$I$10000,0)),IF($A$1="OZON",INDEX(ozon_assortment!$F$3:$F$10000,MATCH(C4952,ozon_assortment!$E$3:$E$10000,0)),0)))</f>
        <v>#N/A</v>
      </c>
      <c r="E4952" s="7" t="n">
        <f aca="false">IF(ISBLANK(C4952), , IF(ISBLANK(C4951), E4950+1, E4951))</f>
        <v>0</v>
      </c>
      <c r="F4952" s="10" t="n">
        <f aca="false">IF(ISBLANK(C4952),,IF(OR(ISBLANK(C4951), C4951="Баркод"),1,F4951+1))</f>
        <v>0</v>
      </c>
      <c r="G4952" s="10" t="n">
        <f aca="false">IF(ISBLANK(C4953), F4952/2,)</f>
        <v>0</v>
      </c>
      <c r="H4952" s="0" t="n">
        <f aca="false">IF(ISBLANK(C4952),0,-1)</f>
        <v>0</v>
      </c>
      <c r="I4952" s="0" t="n">
        <f aca="false">IF(AND(ISBLANK(C4951),NOT(ISBLANK(C4952))),1,-1)</f>
        <v>-1</v>
      </c>
      <c r="J4952" s="0" t="n">
        <f aca="false">IF(ISBLANK(C4950),IF(AND(C4951=C4952,NOT(ISBLANK(C4951)),NOT(ISBLANK(C4952))),1,-1),-1)</f>
        <v>-1</v>
      </c>
      <c r="K4952" s="0" t="n">
        <f aca="false">IF(MAX(H4952:J4952)&lt;0,IF(OR(C4952=C4951,C4951=C4950),1,-1),MAX(H4952:J4952))</f>
        <v>0</v>
      </c>
    </row>
    <row r="4953" customFormat="false" ht="13.8" hidden="false" customHeight="false" outlineLevel="0" collapsed="false">
      <c r="B4953" s="8" t="n">
        <f aca="false">MAX(H4953:K4953)</f>
        <v>0</v>
      </c>
      <c r="C4953" s="11"/>
      <c r="D4953" s="10" t="e">
        <f aca="false">IF($A$1="WLB",INDEX(SupplierNomenclature!$D$1:$D$9996,MATCH(C4953,SupplierNomenclature!$I$1:$I$9996,0)),IF($A$1="BERU",INDEX(beru_assortment!$C$1:$C$10000,MATCH(C4953,beru_assortment!$I$1:$I$10000,0)),IF($A$1="OZON",INDEX(ozon_assortment!$F$3:$F$10000,MATCH(C4953,ozon_assortment!$E$3:$E$10000,0)),0)))</f>
        <v>#N/A</v>
      </c>
      <c r="E4953" s="7" t="n">
        <f aca="false">IF(ISBLANK(C4953), , IF(ISBLANK(C4952), E4951+1, E4952))</f>
        <v>0</v>
      </c>
      <c r="F4953" s="10" t="n">
        <f aca="false">IF(ISBLANK(C4953),,IF(OR(ISBLANK(C4952), C4952="Баркод"),1,F4952+1))</f>
        <v>0</v>
      </c>
      <c r="G4953" s="10" t="n">
        <f aca="false">IF(ISBLANK(C4954), F4953/2,)</f>
        <v>0</v>
      </c>
      <c r="H4953" s="0" t="n">
        <f aca="false">IF(ISBLANK(C4953),0,-1)</f>
        <v>0</v>
      </c>
      <c r="I4953" s="0" t="n">
        <f aca="false">IF(AND(ISBLANK(C4952),NOT(ISBLANK(C4953))),1,-1)</f>
        <v>-1</v>
      </c>
      <c r="J4953" s="0" t="n">
        <f aca="false">IF(ISBLANK(C4951),IF(AND(C4952=C4953,NOT(ISBLANK(C4952)),NOT(ISBLANK(C4953))),1,-1),-1)</f>
        <v>-1</v>
      </c>
      <c r="K4953" s="0" t="n">
        <f aca="false">IF(MAX(H4953:J4953)&lt;0,IF(OR(C4953=C4952,C4952=C4951),1,-1),MAX(H4953:J4953))</f>
        <v>0</v>
      </c>
    </row>
    <row r="4954" customFormat="false" ht="13.8" hidden="false" customHeight="false" outlineLevel="0" collapsed="false">
      <c r="B4954" s="8" t="n">
        <f aca="false">MAX(H4954:K4954)</f>
        <v>0</v>
      </c>
      <c r="C4954" s="11"/>
      <c r="D4954" s="10" t="e">
        <f aca="false">IF($A$1="WLB",INDEX(SupplierNomenclature!$D$1:$D$9996,MATCH(C4954,SupplierNomenclature!$I$1:$I$9996,0)),IF($A$1="BERU",INDEX(beru_assortment!$C$1:$C$10000,MATCH(C4954,beru_assortment!$I$1:$I$10000,0)),IF($A$1="OZON",INDEX(ozon_assortment!$F$3:$F$10000,MATCH(C4954,ozon_assortment!$E$3:$E$10000,0)),0)))</f>
        <v>#N/A</v>
      </c>
      <c r="E4954" s="7" t="n">
        <f aca="false">IF(ISBLANK(C4954), , IF(ISBLANK(C4953), E4952+1, E4953))</f>
        <v>0</v>
      </c>
      <c r="F4954" s="10" t="n">
        <f aca="false">IF(ISBLANK(C4954),,IF(OR(ISBLANK(C4953), C4953="Баркод"),1,F4953+1))</f>
        <v>0</v>
      </c>
      <c r="G4954" s="10" t="n">
        <f aca="false">IF(ISBLANK(C4955), F4954/2,)</f>
        <v>0</v>
      </c>
      <c r="H4954" s="0" t="n">
        <f aca="false">IF(ISBLANK(C4954),0,-1)</f>
        <v>0</v>
      </c>
      <c r="I4954" s="0" t="n">
        <f aca="false">IF(AND(ISBLANK(C4953),NOT(ISBLANK(C4954))),1,-1)</f>
        <v>-1</v>
      </c>
      <c r="J4954" s="0" t="n">
        <f aca="false">IF(ISBLANK(C4952),IF(AND(C4953=C4954,NOT(ISBLANK(C4953)),NOT(ISBLANK(C4954))),1,-1),-1)</f>
        <v>-1</v>
      </c>
      <c r="K4954" s="0" t="n">
        <f aca="false">IF(MAX(H4954:J4954)&lt;0,IF(OR(C4954=C4953,C4953=C4952),1,-1),MAX(H4954:J4954))</f>
        <v>0</v>
      </c>
    </row>
    <row r="4955" customFormat="false" ht="13.8" hidden="false" customHeight="false" outlineLevel="0" collapsed="false">
      <c r="B4955" s="8" t="n">
        <f aca="false">MAX(H4955:K4955)</f>
        <v>0</v>
      </c>
      <c r="C4955" s="11"/>
      <c r="D4955" s="10" t="e">
        <f aca="false">IF($A$1="WLB",INDEX(SupplierNomenclature!$D$1:$D$9996,MATCH(C4955,SupplierNomenclature!$I$1:$I$9996,0)),IF($A$1="BERU",INDEX(beru_assortment!$C$1:$C$10000,MATCH(C4955,beru_assortment!$I$1:$I$10000,0)),IF($A$1="OZON",INDEX(ozon_assortment!$F$3:$F$10000,MATCH(C4955,ozon_assortment!$E$3:$E$10000,0)),0)))</f>
        <v>#N/A</v>
      </c>
      <c r="E4955" s="7" t="n">
        <f aca="false">IF(ISBLANK(C4955), , IF(ISBLANK(C4954), E4953+1, E4954))</f>
        <v>0</v>
      </c>
      <c r="F4955" s="10" t="n">
        <f aca="false">IF(ISBLANK(C4955),,IF(OR(ISBLANK(C4954), C4954="Баркод"),1,F4954+1))</f>
        <v>0</v>
      </c>
      <c r="G4955" s="10" t="n">
        <f aca="false">IF(ISBLANK(C4956), F4955/2,)</f>
        <v>0</v>
      </c>
      <c r="H4955" s="0" t="n">
        <f aca="false">IF(ISBLANK(C4955),0,-1)</f>
        <v>0</v>
      </c>
      <c r="I4955" s="0" t="n">
        <f aca="false">IF(AND(ISBLANK(C4954),NOT(ISBLANK(C4955))),1,-1)</f>
        <v>-1</v>
      </c>
      <c r="J4955" s="0" t="n">
        <f aca="false">IF(ISBLANK(C4953),IF(AND(C4954=C4955,NOT(ISBLANK(C4954)),NOT(ISBLANK(C4955))),1,-1),-1)</f>
        <v>-1</v>
      </c>
      <c r="K4955" s="0" t="n">
        <f aca="false">IF(MAX(H4955:J4955)&lt;0,IF(OR(C4955=C4954,C4954=C4953),1,-1),MAX(H4955:J4955))</f>
        <v>0</v>
      </c>
    </row>
    <row r="4956" customFormat="false" ht="13.8" hidden="false" customHeight="false" outlineLevel="0" collapsed="false">
      <c r="B4956" s="8" t="n">
        <f aca="false">MAX(H4956:K4956)</f>
        <v>0</v>
      </c>
      <c r="C4956" s="11"/>
      <c r="D4956" s="10" t="e">
        <f aca="false">IF($A$1="WLB",INDEX(SupplierNomenclature!$D$1:$D$9996,MATCH(C4956,SupplierNomenclature!$I$1:$I$9996,0)),IF($A$1="BERU",INDEX(beru_assortment!$C$1:$C$10000,MATCH(C4956,beru_assortment!$I$1:$I$10000,0)),IF($A$1="OZON",INDEX(ozon_assortment!$F$3:$F$10000,MATCH(C4956,ozon_assortment!$E$3:$E$10000,0)),0)))</f>
        <v>#N/A</v>
      </c>
      <c r="E4956" s="7" t="n">
        <f aca="false">IF(ISBLANK(C4956), , IF(ISBLANK(C4955), E4954+1, E4955))</f>
        <v>0</v>
      </c>
      <c r="F4956" s="10" t="n">
        <f aca="false">IF(ISBLANK(C4956),,IF(OR(ISBLANK(C4955), C4955="Баркод"),1,F4955+1))</f>
        <v>0</v>
      </c>
      <c r="G4956" s="10" t="n">
        <f aca="false">IF(ISBLANK(C4957), F4956/2,)</f>
        <v>0</v>
      </c>
      <c r="H4956" s="0" t="n">
        <f aca="false">IF(ISBLANK(C4956),0,-1)</f>
        <v>0</v>
      </c>
      <c r="I4956" s="0" t="n">
        <f aca="false">IF(AND(ISBLANK(C4955),NOT(ISBLANK(C4956))),1,-1)</f>
        <v>-1</v>
      </c>
      <c r="J4956" s="0" t="n">
        <f aca="false">IF(ISBLANK(C4954),IF(AND(C4955=C4956,NOT(ISBLANK(C4955)),NOT(ISBLANK(C4956))),1,-1),-1)</f>
        <v>-1</v>
      </c>
      <c r="K4956" s="0" t="n">
        <f aca="false">IF(MAX(H4956:J4956)&lt;0,IF(OR(C4956=C4955,C4955=C4954),1,-1),MAX(H4956:J4956))</f>
        <v>0</v>
      </c>
    </row>
    <row r="4957" customFormat="false" ht="13.8" hidden="false" customHeight="false" outlineLevel="0" collapsed="false">
      <c r="B4957" s="8" t="n">
        <f aca="false">MAX(H4957:K4957)</f>
        <v>0</v>
      </c>
      <c r="C4957" s="11"/>
      <c r="D4957" s="10" t="e">
        <f aca="false">IF($A$1="WLB",INDEX(SupplierNomenclature!$D$1:$D$9996,MATCH(C4957,SupplierNomenclature!$I$1:$I$9996,0)),IF($A$1="BERU",INDEX(beru_assortment!$C$1:$C$10000,MATCH(C4957,beru_assortment!$I$1:$I$10000,0)),IF($A$1="OZON",INDEX(ozon_assortment!$F$3:$F$10000,MATCH(C4957,ozon_assortment!$E$3:$E$10000,0)),0)))</f>
        <v>#N/A</v>
      </c>
      <c r="E4957" s="7" t="n">
        <f aca="false">IF(ISBLANK(C4957), , IF(ISBLANK(C4956), E4955+1, E4956))</f>
        <v>0</v>
      </c>
      <c r="F4957" s="10" t="n">
        <f aca="false">IF(ISBLANK(C4957),,IF(OR(ISBLANK(C4956), C4956="Баркод"),1,F4956+1))</f>
        <v>0</v>
      </c>
      <c r="G4957" s="10" t="n">
        <f aca="false">IF(ISBLANK(C4958), F4957/2,)</f>
        <v>0</v>
      </c>
      <c r="H4957" s="0" t="n">
        <f aca="false">IF(ISBLANK(C4957),0,-1)</f>
        <v>0</v>
      </c>
      <c r="I4957" s="0" t="n">
        <f aca="false">IF(AND(ISBLANK(C4956),NOT(ISBLANK(C4957))),1,-1)</f>
        <v>-1</v>
      </c>
      <c r="J4957" s="0" t="n">
        <f aca="false">IF(ISBLANK(C4955),IF(AND(C4956=C4957,NOT(ISBLANK(C4956)),NOT(ISBLANK(C4957))),1,-1),-1)</f>
        <v>-1</v>
      </c>
      <c r="K4957" s="0" t="n">
        <f aca="false">IF(MAX(H4957:J4957)&lt;0,IF(OR(C4957=C4956,C4956=C4955),1,-1),MAX(H4957:J4957))</f>
        <v>0</v>
      </c>
    </row>
    <row r="4958" customFormat="false" ht="13.8" hidden="false" customHeight="false" outlineLevel="0" collapsed="false">
      <c r="B4958" s="8" t="n">
        <f aca="false">MAX(H4958:K4958)</f>
        <v>0</v>
      </c>
      <c r="C4958" s="11"/>
      <c r="D4958" s="10" t="e">
        <f aca="false">IF($A$1="WLB",INDEX(SupplierNomenclature!$D$1:$D$9996,MATCH(C4958,SupplierNomenclature!$I$1:$I$9996,0)),IF($A$1="BERU",INDEX(beru_assortment!$C$1:$C$10000,MATCH(C4958,beru_assortment!$I$1:$I$10000,0)),IF($A$1="OZON",INDEX(ozon_assortment!$F$3:$F$10000,MATCH(C4958,ozon_assortment!$E$3:$E$10000,0)),0)))</f>
        <v>#N/A</v>
      </c>
      <c r="E4958" s="7" t="n">
        <f aca="false">IF(ISBLANK(C4958), , IF(ISBLANK(C4957), E4956+1, E4957))</f>
        <v>0</v>
      </c>
      <c r="F4958" s="10" t="n">
        <f aca="false">IF(ISBLANK(C4958),,IF(OR(ISBLANK(C4957), C4957="Баркод"),1,F4957+1))</f>
        <v>0</v>
      </c>
      <c r="G4958" s="10" t="n">
        <f aca="false">IF(ISBLANK(C4959), F4958/2,)</f>
        <v>0</v>
      </c>
      <c r="H4958" s="0" t="n">
        <f aca="false">IF(ISBLANK(C4958),0,-1)</f>
        <v>0</v>
      </c>
      <c r="I4958" s="0" t="n">
        <f aca="false">IF(AND(ISBLANK(C4957),NOT(ISBLANK(C4958))),1,-1)</f>
        <v>-1</v>
      </c>
      <c r="J4958" s="0" t="n">
        <f aca="false">IF(ISBLANK(C4956),IF(AND(C4957=C4958,NOT(ISBLANK(C4957)),NOT(ISBLANK(C4958))),1,-1),-1)</f>
        <v>-1</v>
      </c>
      <c r="K4958" s="0" t="n">
        <f aca="false">IF(MAX(H4958:J4958)&lt;0,IF(OR(C4958=C4957,C4957=C4956),1,-1),MAX(H4958:J4958))</f>
        <v>0</v>
      </c>
    </row>
    <row r="4959" customFormat="false" ht="13.8" hidden="false" customHeight="false" outlineLevel="0" collapsed="false">
      <c r="B4959" s="8" t="n">
        <f aca="false">MAX(H4959:K4959)</f>
        <v>0</v>
      </c>
      <c r="C4959" s="11"/>
      <c r="D4959" s="10" t="e">
        <f aca="false">IF($A$1="WLB",INDEX(SupplierNomenclature!$D$1:$D$9996,MATCH(C4959,SupplierNomenclature!$I$1:$I$9996,0)),IF($A$1="BERU",INDEX(beru_assortment!$C$1:$C$10000,MATCH(C4959,beru_assortment!$I$1:$I$10000,0)),IF($A$1="OZON",INDEX(ozon_assortment!$F$3:$F$10000,MATCH(C4959,ozon_assortment!$E$3:$E$10000,0)),0)))</f>
        <v>#N/A</v>
      </c>
      <c r="E4959" s="7" t="n">
        <f aca="false">IF(ISBLANK(C4959), , IF(ISBLANK(C4958), E4957+1, E4958))</f>
        <v>0</v>
      </c>
      <c r="F4959" s="10" t="n">
        <f aca="false">IF(ISBLANK(C4959),,IF(OR(ISBLANK(C4958), C4958="Баркод"),1,F4958+1))</f>
        <v>0</v>
      </c>
      <c r="G4959" s="10" t="n">
        <f aca="false">IF(ISBLANK(C4960), F4959/2,)</f>
        <v>0</v>
      </c>
      <c r="H4959" s="0" t="n">
        <f aca="false">IF(ISBLANK(C4959),0,-1)</f>
        <v>0</v>
      </c>
      <c r="I4959" s="0" t="n">
        <f aca="false">IF(AND(ISBLANK(C4958),NOT(ISBLANK(C4959))),1,-1)</f>
        <v>-1</v>
      </c>
      <c r="J4959" s="0" t="n">
        <f aca="false">IF(ISBLANK(C4957),IF(AND(C4958=C4959,NOT(ISBLANK(C4958)),NOT(ISBLANK(C4959))),1,-1),-1)</f>
        <v>-1</v>
      </c>
      <c r="K4959" s="0" t="n">
        <f aca="false">IF(MAX(H4959:J4959)&lt;0,IF(OR(C4959=C4958,C4958=C4957),1,-1),MAX(H4959:J4959))</f>
        <v>0</v>
      </c>
    </row>
    <row r="4960" customFormat="false" ht="13.8" hidden="false" customHeight="false" outlineLevel="0" collapsed="false">
      <c r="B4960" s="8" t="n">
        <f aca="false">MAX(H4960:K4960)</f>
        <v>0</v>
      </c>
      <c r="C4960" s="11"/>
      <c r="D4960" s="10" t="e">
        <f aca="false">IF($A$1="WLB",INDEX(SupplierNomenclature!$D$1:$D$9996,MATCH(C4960,SupplierNomenclature!$I$1:$I$9996,0)),IF($A$1="BERU",INDEX(beru_assortment!$C$1:$C$10000,MATCH(C4960,beru_assortment!$I$1:$I$10000,0)),IF($A$1="OZON",INDEX(ozon_assortment!$F$3:$F$10000,MATCH(C4960,ozon_assortment!$E$3:$E$10000,0)),0)))</f>
        <v>#N/A</v>
      </c>
      <c r="E4960" s="7" t="n">
        <f aca="false">IF(ISBLANK(C4960), , IF(ISBLANK(C4959), E4958+1, E4959))</f>
        <v>0</v>
      </c>
      <c r="F4960" s="10" t="n">
        <f aca="false">IF(ISBLANK(C4960),,IF(OR(ISBLANK(C4959), C4959="Баркод"),1,F4959+1))</f>
        <v>0</v>
      </c>
      <c r="G4960" s="10" t="n">
        <f aca="false">IF(ISBLANK(C4961), F4960/2,)</f>
        <v>0</v>
      </c>
      <c r="H4960" s="0" t="n">
        <f aca="false">IF(ISBLANK(C4960),0,-1)</f>
        <v>0</v>
      </c>
      <c r="I4960" s="0" t="n">
        <f aca="false">IF(AND(ISBLANK(C4959),NOT(ISBLANK(C4960))),1,-1)</f>
        <v>-1</v>
      </c>
      <c r="J4960" s="0" t="n">
        <f aca="false">IF(ISBLANK(C4958),IF(AND(C4959=C4960,NOT(ISBLANK(C4959)),NOT(ISBLANK(C4960))),1,-1),-1)</f>
        <v>-1</v>
      </c>
      <c r="K4960" s="0" t="n">
        <f aca="false">IF(MAX(H4960:J4960)&lt;0,IF(OR(C4960=C4959,C4959=C4958),1,-1),MAX(H4960:J4960))</f>
        <v>0</v>
      </c>
    </row>
    <row r="4961" customFormat="false" ht="13.8" hidden="false" customHeight="false" outlineLevel="0" collapsed="false">
      <c r="B4961" s="8" t="n">
        <f aca="false">MAX(H4961:K4961)</f>
        <v>0</v>
      </c>
      <c r="C4961" s="11"/>
      <c r="D4961" s="10" t="e">
        <f aca="false">IF($A$1="WLB",INDEX(SupplierNomenclature!$D$1:$D$9996,MATCH(C4961,SupplierNomenclature!$I$1:$I$9996,0)),IF($A$1="BERU",INDEX(beru_assortment!$C$1:$C$10000,MATCH(C4961,beru_assortment!$I$1:$I$10000,0)),IF($A$1="OZON",INDEX(ozon_assortment!$F$3:$F$10000,MATCH(C4961,ozon_assortment!$E$3:$E$10000,0)),0)))</f>
        <v>#N/A</v>
      </c>
      <c r="E4961" s="7" t="n">
        <f aca="false">IF(ISBLANK(C4961), , IF(ISBLANK(C4960), E4959+1, E4960))</f>
        <v>0</v>
      </c>
      <c r="F4961" s="10" t="n">
        <f aca="false">IF(ISBLANK(C4961),,IF(OR(ISBLANK(C4960), C4960="Баркод"),1,F4960+1))</f>
        <v>0</v>
      </c>
      <c r="G4961" s="10" t="n">
        <f aca="false">IF(ISBLANK(C4962), F4961/2,)</f>
        <v>0</v>
      </c>
      <c r="H4961" s="0" t="n">
        <f aca="false">IF(ISBLANK(C4961),0,-1)</f>
        <v>0</v>
      </c>
      <c r="I4961" s="0" t="n">
        <f aca="false">IF(AND(ISBLANK(C4960),NOT(ISBLANK(C4961))),1,-1)</f>
        <v>-1</v>
      </c>
      <c r="J4961" s="0" t="n">
        <f aca="false">IF(ISBLANK(C4959),IF(AND(C4960=C4961,NOT(ISBLANK(C4960)),NOT(ISBLANK(C4961))),1,-1),-1)</f>
        <v>-1</v>
      </c>
      <c r="K4961" s="0" t="n">
        <f aca="false">IF(MAX(H4961:J4961)&lt;0,IF(OR(C4961=C4960,C4960=C4959),1,-1),MAX(H4961:J4961))</f>
        <v>0</v>
      </c>
    </row>
    <row r="4962" customFormat="false" ht="13.8" hidden="false" customHeight="false" outlineLevel="0" collapsed="false">
      <c r="B4962" s="8" t="n">
        <f aca="false">MAX(H4962:K4962)</f>
        <v>0</v>
      </c>
      <c r="C4962" s="11"/>
      <c r="D4962" s="10" t="e">
        <f aca="false">IF($A$1="WLB",INDEX(SupplierNomenclature!$D$1:$D$9996,MATCH(C4962,SupplierNomenclature!$I$1:$I$9996,0)),IF($A$1="BERU",INDEX(beru_assortment!$C$1:$C$10000,MATCH(C4962,beru_assortment!$I$1:$I$10000,0)),IF($A$1="OZON",INDEX(ozon_assortment!$F$3:$F$10000,MATCH(C4962,ozon_assortment!$E$3:$E$10000,0)),0)))</f>
        <v>#N/A</v>
      </c>
      <c r="E4962" s="7" t="n">
        <f aca="false">IF(ISBLANK(C4962), , IF(ISBLANK(C4961), E4960+1, E4961))</f>
        <v>0</v>
      </c>
      <c r="F4962" s="10" t="n">
        <f aca="false">IF(ISBLANK(C4962),,IF(OR(ISBLANK(C4961), C4961="Баркод"),1,F4961+1))</f>
        <v>0</v>
      </c>
      <c r="G4962" s="10" t="n">
        <f aca="false">IF(ISBLANK(C4963), F4962/2,)</f>
        <v>0</v>
      </c>
      <c r="H4962" s="0" t="n">
        <f aca="false">IF(ISBLANK(C4962),0,-1)</f>
        <v>0</v>
      </c>
      <c r="I4962" s="0" t="n">
        <f aca="false">IF(AND(ISBLANK(C4961),NOT(ISBLANK(C4962))),1,-1)</f>
        <v>-1</v>
      </c>
      <c r="J4962" s="0" t="n">
        <f aca="false">IF(ISBLANK(C4960),IF(AND(C4961=C4962,NOT(ISBLANK(C4961)),NOT(ISBLANK(C4962))),1,-1),-1)</f>
        <v>-1</v>
      </c>
      <c r="K4962" s="0" t="n">
        <f aca="false">IF(MAX(H4962:J4962)&lt;0,IF(OR(C4962=C4961,C4961=C4960),1,-1),MAX(H4962:J4962))</f>
        <v>0</v>
      </c>
    </row>
    <row r="4963" customFormat="false" ht="13.8" hidden="false" customHeight="false" outlineLevel="0" collapsed="false">
      <c r="B4963" s="8" t="n">
        <f aca="false">MAX(H4963:K4963)</f>
        <v>0</v>
      </c>
      <c r="C4963" s="11"/>
      <c r="D4963" s="10" t="e">
        <f aca="false">IF($A$1="WLB",INDEX(SupplierNomenclature!$D$1:$D$9996,MATCH(C4963,SupplierNomenclature!$I$1:$I$9996,0)),IF($A$1="BERU",INDEX(beru_assortment!$C$1:$C$10000,MATCH(C4963,beru_assortment!$I$1:$I$10000,0)),IF($A$1="OZON",INDEX(ozon_assortment!$F$3:$F$10000,MATCH(C4963,ozon_assortment!$E$3:$E$10000,0)),0)))</f>
        <v>#N/A</v>
      </c>
      <c r="E4963" s="7" t="n">
        <f aca="false">IF(ISBLANK(C4963), , IF(ISBLANK(C4962), E4961+1, E4962))</f>
        <v>0</v>
      </c>
      <c r="F4963" s="10" t="n">
        <f aca="false">IF(ISBLANK(C4963),,IF(OR(ISBLANK(C4962), C4962="Баркод"),1,F4962+1))</f>
        <v>0</v>
      </c>
      <c r="G4963" s="10" t="n">
        <f aca="false">IF(ISBLANK(C4964), F4963/2,)</f>
        <v>0</v>
      </c>
      <c r="H4963" s="0" t="n">
        <f aca="false">IF(ISBLANK(C4963),0,-1)</f>
        <v>0</v>
      </c>
      <c r="I4963" s="0" t="n">
        <f aca="false">IF(AND(ISBLANK(C4962),NOT(ISBLANK(C4963))),1,-1)</f>
        <v>-1</v>
      </c>
      <c r="J4963" s="0" t="n">
        <f aca="false">IF(ISBLANK(C4961),IF(AND(C4962=C4963,NOT(ISBLANK(C4962)),NOT(ISBLANK(C4963))),1,-1),-1)</f>
        <v>-1</v>
      </c>
      <c r="K4963" s="0" t="n">
        <f aca="false">IF(MAX(H4963:J4963)&lt;0,IF(OR(C4963=C4962,C4962=C4961),1,-1),MAX(H4963:J4963))</f>
        <v>0</v>
      </c>
    </row>
    <row r="4964" customFormat="false" ht="13.8" hidden="false" customHeight="false" outlineLevel="0" collapsed="false">
      <c r="B4964" s="8" t="n">
        <f aca="false">MAX(H4964:K4964)</f>
        <v>0</v>
      </c>
      <c r="C4964" s="11"/>
      <c r="D4964" s="10" t="e">
        <f aca="false">IF($A$1="WLB",INDEX(SupplierNomenclature!$D$1:$D$9996,MATCH(C4964,SupplierNomenclature!$I$1:$I$9996,0)),IF($A$1="BERU",INDEX(beru_assortment!$C$1:$C$10000,MATCH(C4964,beru_assortment!$I$1:$I$10000,0)),IF($A$1="OZON",INDEX(ozon_assortment!$F$3:$F$10000,MATCH(C4964,ozon_assortment!$E$3:$E$10000,0)),0)))</f>
        <v>#N/A</v>
      </c>
      <c r="E4964" s="7" t="n">
        <f aca="false">IF(ISBLANK(C4964), , IF(ISBLANK(C4963), E4962+1, E4963))</f>
        <v>0</v>
      </c>
      <c r="F4964" s="10" t="n">
        <f aca="false">IF(ISBLANK(C4964),,IF(OR(ISBLANK(C4963), C4963="Баркод"),1,F4963+1))</f>
        <v>0</v>
      </c>
      <c r="G4964" s="10" t="n">
        <f aca="false">IF(ISBLANK(C4965), F4964/2,)</f>
        <v>0</v>
      </c>
      <c r="H4964" s="0" t="n">
        <f aca="false">IF(ISBLANK(C4964),0,-1)</f>
        <v>0</v>
      </c>
      <c r="I4964" s="0" t="n">
        <f aca="false">IF(AND(ISBLANK(C4963),NOT(ISBLANK(C4964))),1,-1)</f>
        <v>-1</v>
      </c>
      <c r="J4964" s="0" t="n">
        <f aca="false">IF(ISBLANK(C4962),IF(AND(C4963=C4964,NOT(ISBLANK(C4963)),NOT(ISBLANK(C4964))),1,-1),-1)</f>
        <v>-1</v>
      </c>
      <c r="K4964" s="0" t="n">
        <f aca="false">IF(MAX(H4964:J4964)&lt;0,IF(OR(C4964=C4963,C4963=C4962),1,-1),MAX(H4964:J4964))</f>
        <v>0</v>
      </c>
    </row>
    <row r="4965" customFormat="false" ht="13.8" hidden="false" customHeight="false" outlineLevel="0" collapsed="false">
      <c r="B4965" s="8" t="n">
        <f aca="false">MAX(H4965:K4965)</f>
        <v>0</v>
      </c>
      <c r="C4965" s="11"/>
      <c r="D4965" s="10" t="e">
        <f aca="false">IF($A$1="WLB",INDEX(SupplierNomenclature!$D$1:$D$9996,MATCH(C4965,SupplierNomenclature!$I$1:$I$9996,0)),IF($A$1="BERU",INDEX(beru_assortment!$C$1:$C$10000,MATCH(C4965,beru_assortment!$I$1:$I$10000,0)),IF($A$1="OZON",INDEX(ozon_assortment!$F$3:$F$10000,MATCH(C4965,ozon_assortment!$E$3:$E$10000,0)),0)))</f>
        <v>#N/A</v>
      </c>
      <c r="E4965" s="7" t="n">
        <f aca="false">IF(ISBLANK(C4965), , IF(ISBLANK(C4964), E4963+1, E4964))</f>
        <v>0</v>
      </c>
      <c r="F4965" s="10" t="n">
        <f aca="false">IF(ISBLANK(C4965),,IF(OR(ISBLANK(C4964), C4964="Баркод"),1,F4964+1))</f>
        <v>0</v>
      </c>
      <c r="G4965" s="10" t="n">
        <f aca="false">IF(ISBLANK(C4966), F4965/2,)</f>
        <v>0</v>
      </c>
      <c r="H4965" s="0" t="n">
        <f aca="false">IF(ISBLANK(C4965),0,-1)</f>
        <v>0</v>
      </c>
      <c r="I4965" s="0" t="n">
        <f aca="false">IF(AND(ISBLANK(C4964),NOT(ISBLANK(C4965))),1,-1)</f>
        <v>-1</v>
      </c>
      <c r="J4965" s="0" t="n">
        <f aca="false">IF(ISBLANK(C4963),IF(AND(C4964=C4965,NOT(ISBLANK(C4964)),NOT(ISBLANK(C4965))),1,-1),-1)</f>
        <v>-1</v>
      </c>
      <c r="K4965" s="0" t="n">
        <f aca="false">IF(MAX(H4965:J4965)&lt;0,IF(OR(C4965=C4964,C4964=C4963),1,-1),MAX(H4965:J4965))</f>
        <v>0</v>
      </c>
    </row>
    <row r="4966" customFormat="false" ht="13.8" hidden="false" customHeight="false" outlineLevel="0" collapsed="false">
      <c r="B4966" s="8" t="n">
        <f aca="false">MAX(H4966:K4966)</f>
        <v>0</v>
      </c>
      <c r="C4966" s="11"/>
      <c r="D4966" s="10" t="e">
        <f aca="false">IF($A$1="WLB",INDEX(SupplierNomenclature!$D$1:$D$9996,MATCH(C4966,SupplierNomenclature!$I$1:$I$9996,0)),IF($A$1="BERU",INDEX(beru_assortment!$C$1:$C$10000,MATCH(C4966,beru_assortment!$I$1:$I$10000,0)),IF($A$1="OZON",INDEX(ozon_assortment!$F$3:$F$10000,MATCH(C4966,ozon_assortment!$E$3:$E$10000,0)),0)))</f>
        <v>#N/A</v>
      </c>
      <c r="E4966" s="7" t="n">
        <f aca="false">IF(ISBLANK(C4966), , IF(ISBLANK(C4965), E4964+1, E4965))</f>
        <v>0</v>
      </c>
      <c r="F4966" s="10" t="n">
        <f aca="false">IF(ISBLANK(C4966),,IF(OR(ISBLANK(C4965), C4965="Баркод"),1,F4965+1))</f>
        <v>0</v>
      </c>
      <c r="G4966" s="10" t="n">
        <f aca="false">IF(ISBLANK(C4967), F4966/2,)</f>
        <v>0</v>
      </c>
      <c r="H4966" s="0" t="n">
        <f aca="false">IF(ISBLANK(C4966),0,-1)</f>
        <v>0</v>
      </c>
      <c r="I4966" s="0" t="n">
        <f aca="false">IF(AND(ISBLANK(C4965),NOT(ISBLANK(C4966))),1,-1)</f>
        <v>-1</v>
      </c>
      <c r="J4966" s="0" t="n">
        <f aca="false">IF(ISBLANK(C4964),IF(AND(C4965=C4966,NOT(ISBLANK(C4965)),NOT(ISBLANK(C4966))),1,-1),-1)</f>
        <v>-1</v>
      </c>
      <c r="K4966" s="0" t="n">
        <f aca="false">IF(MAX(H4966:J4966)&lt;0,IF(OR(C4966=C4965,C4965=C4964),1,-1),MAX(H4966:J4966))</f>
        <v>0</v>
      </c>
    </row>
    <row r="4967" customFormat="false" ht="13.8" hidden="false" customHeight="false" outlineLevel="0" collapsed="false">
      <c r="B4967" s="8" t="n">
        <f aca="false">MAX(H4967:K4967)</f>
        <v>0</v>
      </c>
      <c r="C4967" s="11"/>
      <c r="D4967" s="10" t="e">
        <f aca="false">IF($A$1="WLB",INDEX(SupplierNomenclature!$D$1:$D$9996,MATCH(C4967,SupplierNomenclature!$I$1:$I$9996,0)),IF($A$1="BERU",INDEX(beru_assortment!$C$1:$C$10000,MATCH(C4967,beru_assortment!$I$1:$I$10000,0)),IF($A$1="OZON",INDEX(ozon_assortment!$F$3:$F$10000,MATCH(C4967,ozon_assortment!$E$3:$E$10000,0)),0)))</f>
        <v>#N/A</v>
      </c>
      <c r="E4967" s="7" t="n">
        <f aca="false">IF(ISBLANK(C4967), , IF(ISBLANK(C4966), E4965+1, E4966))</f>
        <v>0</v>
      </c>
      <c r="F4967" s="10" t="n">
        <f aca="false">IF(ISBLANK(C4967),,IF(OR(ISBLANK(C4966), C4966="Баркод"),1,F4966+1))</f>
        <v>0</v>
      </c>
      <c r="G4967" s="10" t="n">
        <f aca="false">IF(ISBLANK(C4968), F4967/2,)</f>
        <v>0</v>
      </c>
      <c r="H4967" s="0" t="n">
        <f aca="false">IF(ISBLANK(C4967),0,-1)</f>
        <v>0</v>
      </c>
      <c r="I4967" s="0" t="n">
        <f aca="false">IF(AND(ISBLANK(C4966),NOT(ISBLANK(C4967))),1,-1)</f>
        <v>-1</v>
      </c>
      <c r="J4967" s="0" t="n">
        <f aca="false">IF(ISBLANK(C4965),IF(AND(C4966=C4967,NOT(ISBLANK(C4966)),NOT(ISBLANK(C4967))),1,-1),-1)</f>
        <v>-1</v>
      </c>
      <c r="K4967" s="0" t="n">
        <f aca="false">IF(MAX(H4967:J4967)&lt;0,IF(OR(C4967=C4966,C4966=C4965),1,-1),MAX(H4967:J4967))</f>
        <v>0</v>
      </c>
    </row>
    <row r="4968" customFormat="false" ht="13.8" hidden="false" customHeight="false" outlineLevel="0" collapsed="false">
      <c r="B4968" s="8" t="n">
        <f aca="false">MAX(H4968:K4968)</f>
        <v>0</v>
      </c>
      <c r="C4968" s="11"/>
      <c r="D4968" s="10" t="e">
        <f aca="false">IF($A$1="WLB",INDEX(SupplierNomenclature!$D$1:$D$9996,MATCH(C4968,SupplierNomenclature!$I$1:$I$9996,0)),IF($A$1="BERU",INDEX(beru_assortment!$C$1:$C$10000,MATCH(C4968,beru_assortment!$I$1:$I$10000,0)),IF($A$1="OZON",INDEX(ozon_assortment!$F$3:$F$10000,MATCH(C4968,ozon_assortment!$E$3:$E$10000,0)),0)))</f>
        <v>#N/A</v>
      </c>
      <c r="E4968" s="7" t="n">
        <f aca="false">IF(ISBLANK(C4968), , IF(ISBLANK(C4967), E4966+1, E4967))</f>
        <v>0</v>
      </c>
      <c r="F4968" s="10" t="n">
        <f aca="false">IF(ISBLANK(C4968),,IF(OR(ISBLANK(C4967), C4967="Баркод"),1,F4967+1))</f>
        <v>0</v>
      </c>
      <c r="G4968" s="10" t="n">
        <f aca="false">IF(ISBLANK(C4969), F4968/2,)</f>
        <v>0</v>
      </c>
      <c r="H4968" s="0" t="n">
        <f aca="false">IF(ISBLANK(C4968),0,-1)</f>
        <v>0</v>
      </c>
      <c r="I4968" s="0" t="n">
        <f aca="false">IF(AND(ISBLANK(C4967),NOT(ISBLANK(C4968))),1,-1)</f>
        <v>-1</v>
      </c>
      <c r="J4968" s="0" t="n">
        <f aca="false">IF(ISBLANK(C4966),IF(AND(C4967=C4968,NOT(ISBLANK(C4967)),NOT(ISBLANK(C4968))),1,-1),-1)</f>
        <v>-1</v>
      </c>
      <c r="K4968" s="0" t="n">
        <f aca="false">IF(MAX(H4968:J4968)&lt;0,IF(OR(C4968=C4967,C4967=C4966),1,-1),MAX(H4968:J4968))</f>
        <v>0</v>
      </c>
    </row>
    <row r="4969" customFormat="false" ht="13.8" hidden="false" customHeight="false" outlineLevel="0" collapsed="false">
      <c r="B4969" s="8" t="n">
        <f aca="false">MAX(H4969:K4969)</f>
        <v>0</v>
      </c>
      <c r="C4969" s="11"/>
      <c r="D4969" s="10" t="e">
        <f aca="false">IF($A$1="WLB",INDEX(SupplierNomenclature!$D$1:$D$9996,MATCH(C4969,SupplierNomenclature!$I$1:$I$9996,0)),IF($A$1="BERU",INDEX(beru_assortment!$C$1:$C$10000,MATCH(C4969,beru_assortment!$I$1:$I$10000,0)),IF($A$1="OZON",INDEX(ozon_assortment!$F$3:$F$10000,MATCH(C4969,ozon_assortment!$E$3:$E$10000,0)),0)))</f>
        <v>#N/A</v>
      </c>
      <c r="E4969" s="7" t="n">
        <f aca="false">IF(ISBLANK(C4969), , IF(ISBLANK(C4968), E4967+1, E4968))</f>
        <v>0</v>
      </c>
      <c r="F4969" s="10" t="n">
        <f aca="false">IF(ISBLANK(C4969),,IF(OR(ISBLANK(C4968), C4968="Баркод"),1,F4968+1))</f>
        <v>0</v>
      </c>
      <c r="G4969" s="10" t="n">
        <f aca="false">IF(ISBLANK(C4970), F4969/2,)</f>
        <v>0</v>
      </c>
      <c r="H4969" s="0" t="n">
        <f aca="false">IF(ISBLANK(C4969),0,-1)</f>
        <v>0</v>
      </c>
      <c r="I4969" s="0" t="n">
        <f aca="false">IF(AND(ISBLANK(C4968),NOT(ISBLANK(C4969))),1,-1)</f>
        <v>-1</v>
      </c>
      <c r="J4969" s="0" t="n">
        <f aca="false">IF(ISBLANK(C4967),IF(AND(C4968=C4969,NOT(ISBLANK(C4968)),NOT(ISBLANK(C4969))),1,-1),-1)</f>
        <v>-1</v>
      </c>
      <c r="K4969" s="0" t="n">
        <f aca="false">IF(MAX(H4969:J4969)&lt;0,IF(OR(C4969=C4968,C4968=C4967),1,-1),MAX(H4969:J4969))</f>
        <v>0</v>
      </c>
    </row>
    <row r="4970" customFormat="false" ht="13.8" hidden="false" customHeight="false" outlineLevel="0" collapsed="false">
      <c r="B4970" s="8" t="n">
        <f aca="false">MAX(H4970:K4970)</f>
        <v>0</v>
      </c>
      <c r="C4970" s="11"/>
      <c r="D4970" s="10" t="e">
        <f aca="false">IF($A$1="WLB",INDEX(SupplierNomenclature!$D$1:$D$9996,MATCH(C4970,SupplierNomenclature!$I$1:$I$9996,0)),IF($A$1="BERU",INDEX(beru_assortment!$C$1:$C$10000,MATCH(C4970,beru_assortment!$I$1:$I$10000,0)),IF($A$1="OZON",INDEX(ozon_assortment!$F$3:$F$10000,MATCH(C4970,ozon_assortment!$E$3:$E$10000,0)),0)))</f>
        <v>#N/A</v>
      </c>
      <c r="E4970" s="7" t="n">
        <f aca="false">IF(ISBLANK(C4970), , IF(ISBLANK(C4969), E4968+1, E4969))</f>
        <v>0</v>
      </c>
      <c r="F4970" s="10" t="n">
        <f aca="false">IF(ISBLANK(C4970),,IF(OR(ISBLANK(C4969), C4969="Баркод"),1,F4969+1))</f>
        <v>0</v>
      </c>
      <c r="G4970" s="10" t="n">
        <f aca="false">IF(ISBLANK(C4971), F4970/2,)</f>
        <v>0</v>
      </c>
      <c r="H4970" s="0" t="n">
        <f aca="false">IF(ISBLANK(C4970),0,-1)</f>
        <v>0</v>
      </c>
      <c r="I4970" s="0" t="n">
        <f aca="false">IF(AND(ISBLANK(C4969),NOT(ISBLANK(C4970))),1,-1)</f>
        <v>-1</v>
      </c>
      <c r="J4970" s="0" t="n">
        <f aca="false">IF(ISBLANK(C4968),IF(AND(C4969=C4970,NOT(ISBLANK(C4969)),NOT(ISBLANK(C4970))),1,-1),-1)</f>
        <v>-1</v>
      </c>
      <c r="K4970" s="0" t="n">
        <f aca="false">IF(MAX(H4970:J4970)&lt;0,IF(OR(C4970=C4969,C4969=C4968),1,-1),MAX(H4970:J4970))</f>
        <v>0</v>
      </c>
    </row>
    <row r="4971" customFormat="false" ht="13.8" hidden="false" customHeight="false" outlineLevel="0" collapsed="false">
      <c r="B4971" s="8" t="n">
        <f aca="false">MAX(H4971:K4971)</f>
        <v>0</v>
      </c>
      <c r="C4971" s="11"/>
      <c r="D4971" s="10" t="e">
        <f aca="false">IF($A$1="WLB",INDEX(SupplierNomenclature!$D$1:$D$9996,MATCH(C4971,SupplierNomenclature!$I$1:$I$9996,0)),IF($A$1="BERU",INDEX(beru_assortment!$C$1:$C$10000,MATCH(C4971,beru_assortment!$I$1:$I$10000,0)),IF($A$1="OZON",INDEX(ozon_assortment!$F$3:$F$10000,MATCH(C4971,ozon_assortment!$E$3:$E$10000,0)),0)))</f>
        <v>#N/A</v>
      </c>
      <c r="E4971" s="7" t="n">
        <f aca="false">IF(ISBLANK(C4971), , IF(ISBLANK(C4970), E4969+1, E4970))</f>
        <v>0</v>
      </c>
      <c r="F4971" s="10" t="n">
        <f aca="false">IF(ISBLANK(C4971),,IF(OR(ISBLANK(C4970), C4970="Баркод"),1,F4970+1))</f>
        <v>0</v>
      </c>
      <c r="G4971" s="10" t="n">
        <f aca="false">IF(ISBLANK(C4972), F4971/2,)</f>
        <v>0</v>
      </c>
      <c r="H4971" s="0" t="n">
        <f aca="false">IF(ISBLANK(C4971),0,-1)</f>
        <v>0</v>
      </c>
      <c r="I4971" s="0" t="n">
        <f aca="false">IF(AND(ISBLANK(C4970),NOT(ISBLANK(C4971))),1,-1)</f>
        <v>-1</v>
      </c>
      <c r="J4971" s="0" t="n">
        <f aca="false">IF(ISBLANK(C4969),IF(AND(C4970=C4971,NOT(ISBLANK(C4970)),NOT(ISBLANK(C4971))),1,-1),-1)</f>
        <v>-1</v>
      </c>
      <c r="K4971" s="0" t="n">
        <f aca="false">IF(MAX(H4971:J4971)&lt;0,IF(OR(C4971=C4970,C4970=C4969),1,-1),MAX(H4971:J4971))</f>
        <v>0</v>
      </c>
    </row>
    <row r="4972" customFormat="false" ht="13.8" hidden="false" customHeight="false" outlineLevel="0" collapsed="false">
      <c r="B4972" s="8" t="n">
        <f aca="false">MAX(H4972:K4972)</f>
        <v>0</v>
      </c>
      <c r="C4972" s="11"/>
      <c r="D4972" s="10" t="e">
        <f aca="false">IF($A$1="WLB",INDEX(SupplierNomenclature!$D$1:$D$9996,MATCH(C4972,SupplierNomenclature!$I$1:$I$9996,0)),IF($A$1="BERU",INDEX(beru_assortment!$C$1:$C$10000,MATCH(C4972,beru_assortment!$I$1:$I$10000,0)),IF($A$1="OZON",INDEX(ozon_assortment!$F$3:$F$10000,MATCH(C4972,ozon_assortment!$E$3:$E$10000,0)),0)))</f>
        <v>#N/A</v>
      </c>
      <c r="E4972" s="7" t="n">
        <f aca="false">IF(ISBLANK(C4972), , IF(ISBLANK(C4971), E4970+1, E4971))</f>
        <v>0</v>
      </c>
      <c r="F4972" s="10" t="n">
        <f aca="false">IF(ISBLANK(C4972),,IF(OR(ISBLANK(C4971), C4971="Баркод"),1,F4971+1))</f>
        <v>0</v>
      </c>
      <c r="G4972" s="10" t="n">
        <f aca="false">IF(ISBLANK(C4973), F4972/2,)</f>
        <v>0</v>
      </c>
      <c r="H4972" s="0" t="n">
        <f aca="false">IF(ISBLANK(C4972),0,-1)</f>
        <v>0</v>
      </c>
      <c r="I4972" s="0" t="n">
        <f aca="false">IF(AND(ISBLANK(C4971),NOT(ISBLANK(C4972))),1,-1)</f>
        <v>-1</v>
      </c>
      <c r="J4972" s="0" t="n">
        <f aca="false">IF(ISBLANK(C4970),IF(AND(C4971=C4972,NOT(ISBLANK(C4971)),NOT(ISBLANK(C4972))),1,-1),-1)</f>
        <v>-1</v>
      </c>
      <c r="K4972" s="0" t="n">
        <f aca="false">IF(MAX(H4972:J4972)&lt;0,IF(OR(C4972=C4971,C4971=C4970),1,-1),MAX(H4972:J4972))</f>
        <v>0</v>
      </c>
    </row>
    <row r="4973" customFormat="false" ht="13.8" hidden="false" customHeight="false" outlineLevel="0" collapsed="false">
      <c r="B4973" s="8" t="n">
        <f aca="false">MAX(H4973:K4973)</f>
        <v>0</v>
      </c>
      <c r="C4973" s="11"/>
      <c r="D4973" s="10" t="e">
        <f aca="false">IF($A$1="WLB",INDEX(SupplierNomenclature!$D$1:$D$9996,MATCH(C4973,SupplierNomenclature!$I$1:$I$9996,0)),IF($A$1="BERU",INDEX(beru_assortment!$C$1:$C$10000,MATCH(C4973,beru_assortment!$I$1:$I$10000,0)),IF($A$1="OZON",INDEX(ozon_assortment!$F$3:$F$10000,MATCH(C4973,ozon_assortment!$E$3:$E$10000,0)),0)))</f>
        <v>#N/A</v>
      </c>
      <c r="E4973" s="7" t="n">
        <f aca="false">IF(ISBLANK(C4973), , IF(ISBLANK(C4972), E4971+1, E4972))</f>
        <v>0</v>
      </c>
      <c r="F4973" s="10" t="n">
        <f aca="false">IF(ISBLANK(C4973),,IF(OR(ISBLANK(C4972), C4972="Баркод"),1,F4972+1))</f>
        <v>0</v>
      </c>
      <c r="G4973" s="10" t="n">
        <f aca="false">IF(ISBLANK(C4974), F4973/2,)</f>
        <v>0</v>
      </c>
      <c r="H4973" s="0" t="n">
        <f aca="false">IF(ISBLANK(C4973),0,-1)</f>
        <v>0</v>
      </c>
      <c r="I4973" s="0" t="n">
        <f aca="false">IF(AND(ISBLANK(C4972),NOT(ISBLANK(C4973))),1,-1)</f>
        <v>-1</v>
      </c>
      <c r="J4973" s="0" t="n">
        <f aca="false">IF(ISBLANK(C4971),IF(AND(C4972=C4973,NOT(ISBLANK(C4972)),NOT(ISBLANK(C4973))),1,-1),-1)</f>
        <v>-1</v>
      </c>
      <c r="K4973" s="0" t="n">
        <f aca="false">IF(MAX(H4973:J4973)&lt;0,IF(OR(C4973=C4972,C4972=C4971),1,-1),MAX(H4973:J4973))</f>
        <v>0</v>
      </c>
    </row>
    <row r="4974" customFormat="false" ht="13.8" hidden="false" customHeight="false" outlineLevel="0" collapsed="false">
      <c r="B4974" s="8" t="n">
        <f aca="false">MAX(H4974:K4974)</f>
        <v>0</v>
      </c>
      <c r="C4974" s="11"/>
      <c r="D4974" s="10" t="e">
        <f aca="false">IF($A$1="WLB",INDEX(SupplierNomenclature!$D$1:$D$9996,MATCH(C4974,SupplierNomenclature!$I$1:$I$9996,0)),IF($A$1="BERU",INDEX(beru_assortment!$C$1:$C$10000,MATCH(C4974,beru_assortment!$I$1:$I$10000,0)),IF($A$1="OZON",INDEX(ozon_assortment!$F$3:$F$10000,MATCH(C4974,ozon_assortment!$E$3:$E$10000,0)),0)))</f>
        <v>#N/A</v>
      </c>
      <c r="E4974" s="7" t="n">
        <f aca="false">IF(ISBLANK(C4974), , IF(ISBLANK(C4973), E4972+1, E4973))</f>
        <v>0</v>
      </c>
      <c r="F4974" s="10" t="n">
        <f aca="false">IF(ISBLANK(C4974),,IF(OR(ISBLANK(C4973), C4973="Баркод"),1,F4973+1))</f>
        <v>0</v>
      </c>
      <c r="G4974" s="10" t="n">
        <f aca="false">IF(ISBLANK(C4975), F4974/2,)</f>
        <v>0</v>
      </c>
      <c r="H4974" s="0" t="n">
        <f aca="false">IF(ISBLANK(C4974),0,-1)</f>
        <v>0</v>
      </c>
      <c r="I4974" s="0" t="n">
        <f aca="false">IF(AND(ISBLANK(C4973),NOT(ISBLANK(C4974))),1,-1)</f>
        <v>-1</v>
      </c>
      <c r="J4974" s="0" t="n">
        <f aca="false">IF(ISBLANK(C4972),IF(AND(C4973=C4974,NOT(ISBLANK(C4973)),NOT(ISBLANK(C4974))),1,-1),-1)</f>
        <v>-1</v>
      </c>
      <c r="K4974" s="0" t="n">
        <f aca="false">IF(MAX(H4974:J4974)&lt;0,IF(OR(C4974=C4973,C4973=C4972),1,-1),MAX(H4974:J4974))</f>
        <v>0</v>
      </c>
    </row>
    <row r="4975" customFormat="false" ht="13.8" hidden="false" customHeight="false" outlineLevel="0" collapsed="false">
      <c r="B4975" s="8" t="n">
        <f aca="false">MAX(H4975:K4975)</f>
        <v>0</v>
      </c>
      <c r="C4975" s="11"/>
      <c r="D4975" s="10" t="e">
        <f aca="false">IF($A$1="WLB",INDEX(SupplierNomenclature!$D$1:$D$9996,MATCH(C4975,SupplierNomenclature!$I$1:$I$9996,0)),IF($A$1="BERU",INDEX(beru_assortment!$C$1:$C$10000,MATCH(C4975,beru_assortment!$I$1:$I$10000,0)),IF($A$1="OZON",INDEX(ozon_assortment!$F$3:$F$10000,MATCH(C4975,ozon_assortment!$E$3:$E$10000,0)),0)))</f>
        <v>#N/A</v>
      </c>
      <c r="E4975" s="7" t="n">
        <f aca="false">IF(ISBLANK(C4975), , IF(ISBLANK(C4974), E4973+1, E4974))</f>
        <v>0</v>
      </c>
      <c r="F4975" s="10" t="n">
        <f aca="false">IF(ISBLANK(C4975),,IF(OR(ISBLANK(C4974), C4974="Баркод"),1,F4974+1))</f>
        <v>0</v>
      </c>
      <c r="G4975" s="10" t="n">
        <f aca="false">IF(ISBLANK(C4976), F4975/2,)</f>
        <v>0</v>
      </c>
      <c r="H4975" s="0" t="n">
        <f aca="false">IF(ISBLANK(C4975),0,-1)</f>
        <v>0</v>
      </c>
      <c r="I4975" s="0" t="n">
        <f aca="false">IF(AND(ISBLANK(C4974),NOT(ISBLANK(C4975))),1,-1)</f>
        <v>-1</v>
      </c>
      <c r="J4975" s="0" t="n">
        <f aca="false">IF(ISBLANK(C4973),IF(AND(C4974=C4975,NOT(ISBLANK(C4974)),NOT(ISBLANK(C4975))),1,-1),-1)</f>
        <v>-1</v>
      </c>
      <c r="K4975" s="0" t="n">
        <f aca="false">IF(MAX(H4975:J4975)&lt;0,IF(OR(C4975=C4974,C4974=C4973),1,-1),MAX(H4975:J4975))</f>
        <v>0</v>
      </c>
    </row>
    <row r="4976" customFormat="false" ht="13.8" hidden="false" customHeight="false" outlineLevel="0" collapsed="false">
      <c r="B4976" s="8" t="n">
        <f aca="false">MAX(H4976:K4976)</f>
        <v>0</v>
      </c>
      <c r="C4976" s="11"/>
      <c r="D4976" s="10" t="e">
        <f aca="false">IF($A$1="WLB",INDEX(SupplierNomenclature!$D$1:$D$9996,MATCH(C4976,SupplierNomenclature!$I$1:$I$9996,0)),IF($A$1="BERU",INDEX(beru_assortment!$C$1:$C$10000,MATCH(C4976,beru_assortment!$I$1:$I$10000,0)),IF($A$1="OZON",INDEX(ozon_assortment!$F$3:$F$10000,MATCH(C4976,ozon_assortment!$E$3:$E$10000,0)),0)))</f>
        <v>#N/A</v>
      </c>
      <c r="E4976" s="7" t="n">
        <f aca="false">IF(ISBLANK(C4976), , IF(ISBLANK(C4975), E4974+1, E4975))</f>
        <v>0</v>
      </c>
      <c r="F4976" s="10" t="n">
        <f aca="false">IF(ISBLANK(C4976),,IF(OR(ISBLANK(C4975), C4975="Баркод"),1,F4975+1))</f>
        <v>0</v>
      </c>
      <c r="G4976" s="10" t="n">
        <f aca="false">IF(ISBLANK(C4977), F4976/2,)</f>
        <v>0</v>
      </c>
      <c r="H4976" s="0" t="n">
        <f aca="false">IF(ISBLANK(C4976),0,-1)</f>
        <v>0</v>
      </c>
      <c r="I4976" s="0" t="n">
        <f aca="false">IF(AND(ISBLANK(C4975),NOT(ISBLANK(C4976))),1,-1)</f>
        <v>-1</v>
      </c>
      <c r="J4976" s="0" t="n">
        <f aca="false">IF(ISBLANK(C4974),IF(AND(C4975=C4976,NOT(ISBLANK(C4975)),NOT(ISBLANK(C4976))),1,-1),-1)</f>
        <v>-1</v>
      </c>
      <c r="K4976" s="0" t="n">
        <f aca="false">IF(MAX(H4976:J4976)&lt;0,IF(OR(C4976=C4975,C4975=C4974),1,-1),MAX(H4976:J4976))</f>
        <v>0</v>
      </c>
    </row>
    <row r="4977" customFormat="false" ht="13.8" hidden="false" customHeight="false" outlineLevel="0" collapsed="false">
      <c r="B4977" s="8" t="n">
        <f aca="false">MAX(H4977:K4977)</f>
        <v>0</v>
      </c>
      <c r="C4977" s="11"/>
      <c r="D4977" s="10" t="e">
        <f aca="false">IF($A$1="WLB",INDEX(SupplierNomenclature!$D$1:$D$9996,MATCH(C4977,SupplierNomenclature!$I$1:$I$9996,0)),IF($A$1="BERU",INDEX(beru_assortment!$C$1:$C$10000,MATCH(C4977,beru_assortment!$I$1:$I$10000,0)),IF($A$1="OZON",INDEX(ozon_assortment!$F$3:$F$10000,MATCH(C4977,ozon_assortment!$E$3:$E$10000,0)),0)))</f>
        <v>#N/A</v>
      </c>
      <c r="E4977" s="7" t="n">
        <f aca="false">IF(ISBLANK(C4977), , IF(ISBLANK(C4976), E4975+1, E4976))</f>
        <v>0</v>
      </c>
      <c r="F4977" s="10" t="n">
        <f aca="false">IF(ISBLANK(C4977),,IF(OR(ISBLANK(C4976), C4976="Баркод"),1,F4976+1))</f>
        <v>0</v>
      </c>
      <c r="G4977" s="10" t="n">
        <f aca="false">IF(ISBLANK(C4978), F4977/2,)</f>
        <v>0</v>
      </c>
      <c r="H4977" s="0" t="n">
        <f aca="false">IF(ISBLANK(C4977),0,-1)</f>
        <v>0</v>
      </c>
      <c r="I4977" s="0" t="n">
        <f aca="false">IF(AND(ISBLANK(C4976),NOT(ISBLANK(C4977))),1,-1)</f>
        <v>-1</v>
      </c>
      <c r="J4977" s="0" t="n">
        <f aca="false">IF(ISBLANK(C4975),IF(AND(C4976=C4977,NOT(ISBLANK(C4976)),NOT(ISBLANK(C4977))),1,-1),-1)</f>
        <v>-1</v>
      </c>
      <c r="K4977" s="0" t="n">
        <f aca="false">IF(MAX(H4977:J4977)&lt;0,IF(OR(C4977=C4976,C4976=C4975),1,-1),MAX(H4977:J4977))</f>
        <v>0</v>
      </c>
    </row>
    <row r="4978" customFormat="false" ht="13.8" hidden="false" customHeight="false" outlineLevel="0" collapsed="false">
      <c r="B4978" s="8" t="n">
        <f aca="false">MAX(H4978:K4978)</f>
        <v>0</v>
      </c>
      <c r="C4978" s="11"/>
      <c r="D4978" s="10" t="e">
        <f aca="false">IF($A$1="WLB",INDEX(SupplierNomenclature!$D$1:$D$9996,MATCH(C4978,SupplierNomenclature!$I$1:$I$9996,0)),IF($A$1="BERU",INDEX(beru_assortment!$C$1:$C$10000,MATCH(C4978,beru_assortment!$I$1:$I$10000,0)),IF($A$1="OZON",INDEX(ozon_assortment!$F$3:$F$10000,MATCH(C4978,ozon_assortment!$E$3:$E$10000,0)),0)))</f>
        <v>#N/A</v>
      </c>
      <c r="E4978" s="7" t="n">
        <f aca="false">IF(ISBLANK(C4978), , IF(ISBLANK(C4977), E4976+1, E4977))</f>
        <v>0</v>
      </c>
      <c r="F4978" s="10" t="n">
        <f aca="false">IF(ISBLANK(C4978),,IF(OR(ISBLANK(C4977), C4977="Баркод"),1,F4977+1))</f>
        <v>0</v>
      </c>
      <c r="G4978" s="10" t="n">
        <f aca="false">IF(ISBLANK(C4979), F4978/2,)</f>
        <v>0</v>
      </c>
      <c r="H4978" s="0" t="n">
        <f aca="false">IF(ISBLANK(C4978),0,-1)</f>
        <v>0</v>
      </c>
      <c r="I4978" s="0" t="n">
        <f aca="false">IF(AND(ISBLANK(C4977),NOT(ISBLANK(C4978))),1,-1)</f>
        <v>-1</v>
      </c>
      <c r="J4978" s="0" t="n">
        <f aca="false">IF(ISBLANK(C4976),IF(AND(C4977=C4978,NOT(ISBLANK(C4977)),NOT(ISBLANK(C4978))),1,-1),-1)</f>
        <v>-1</v>
      </c>
      <c r="K4978" s="0" t="n">
        <f aca="false">IF(MAX(H4978:J4978)&lt;0,IF(OR(C4978=C4977,C4977=C4976),1,-1),MAX(H4978:J4978))</f>
        <v>0</v>
      </c>
    </row>
    <row r="4979" customFormat="false" ht="13.8" hidden="false" customHeight="false" outlineLevel="0" collapsed="false">
      <c r="B4979" s="8" t="n">
        <f aca="false">MAX(H4979:K4979)</f>
        <v>0</v>
      </c>
      <c r="C4979" s="11"/>
      <c r="D4979" s="10" t="e">
        <f aca="false">IF($A$1="WLB",INDEX(SupplierNomenclature!$D$1:$D$9996,MATCH(C4979,SupplierNomenclature!$I$1:$I$9996,0)),IF($A$1="BERU",INDEX(beru_assortment!$C$1:$C$10000,MATCH(C4979,beru_assortment!$I$1:$I$10000,0)),IF($A$1="OZON",INDEX(ozon_assortment!$F$3:$F$10000,MATCH(C4979,ozon_assortment!$E$3:$E$10000,0)),0)))</f>
        <v>#N/A</v>
      </c>
      <c r="E4979" s="7" t="n">
        <f aca="false">IF(ISBLANK(C4979), , IF(ISBLANK(C4978), E4977+1, E4978))</f>
        <v>0</v>
      </c>
      <c r="F4979" s="10" t="n">
        <f aca="false">IF(ISBLANK(C4979),,IF(OR(ISBLANK(C4978), C4978="Баркод"),1,F4978+1))</f>
        <v>0</v>
      </c>
      <c r="G4979" s="10" t="n">
        <f aca="false">IF(ISBLANK(C4980), F4979/2,)</f>
        <v>0</v>
      </c>
      <c r="H4979" s="0" t="n">
        <f aca="false">IF(ISBLANK(C4979),0,-1)</f>
        <v>0</v>
      </c>
      <c r="I4979" s="0" t="n">
        <f aca="false">IF(AND(ISBLANK(C4978),NOT(ISBLANK(C4979))),1,-1)</f>
        <v>-1</v>
      </c>
      <c r="J4979" s="0" t="n">
        <f aca="false">IF(ISBLANK(C4977),IF(AND(C4978=C4979,NOT(ISBLANK(C4978)),NOT(ISBLANK(C4979))),1,-1),-1)</f>
        <v>-1</v>
      </c>
      <c r="K4979" s="0" t="n">
        <f aca="false">IF(MAX(H4979:J4979)&lt;0,IF(OR(C4979=C4978,C4978=C4977),1,-1),MAX(H4979:J4979))</f>
        <v>0</v>
      </c>
    </row>
    <row r="4980" customFormat="false" ht="13.8" hidden="false" customHeight="false" outlineLevel="0" collapsed="false">
      <c r="B4980" s="8" t="n">
        <f aca="false">MAX(H4980:K4980)</f>
        <v>0</v>
      </c>
      <c r="C4980" s="11"/>
      <c r="D4980" s="10" t="e">
        <f aca="false">IF($A$1="WLB",INDEX(SupplierNomenclature!$D$1:$D$9996,MATCH(C4980,SupplierNomenclature!$I$1:$I$9996,0)),IF($A$1="BERU",INDEX(beru_assortment!$C$1:$C$10000,MATCH(C4980,beru_assortment!$I$1:$I$10000,0)),IF($A$1="OZON",INDEX(ozon_assortment!$F$3:$F$10000,MATCH(C4980,ozon_assortment!$E$3:$E$10000,0)),0)))</f>
        <v>#N/A</v>
      </c>
      <c r="E4980" s="7" t="n">
        <f aca="false">IF(ISBLANK(C4980), , IF(ISBLANK(C4979), E4978+1, E4979))</f>
        <v>0</v>
      </c>
      <c r="F4980" s="10" t="n">
        <f aca="false">IF(ISBLANK(C4980),,IF(OR(ISBLANK(C4979), C4979="Баркод"),1,F4979+1))</f>
        <v>0</v>
      </c>
      <c r="G4980" s="10" t="n">
        <f aca="false">IF(ISBLANK(C4981), F4980/2,)</f>
        <v>0</v>
      </c>
      <c r="H4980" s="0" t="n">
        <f aca="false">IF(ISBLANK(C4980),0,-1)</f>
        <v>0</v>
      </c>
      <c r="I4980" s="0" t="n">
        <f aca="false">IF(AND(ISBLANK(C4979),NOT(ISBLANK(C4980))),1,-1)</f>
        <v>-1</v>
      </c>
      <c r="J4980" s="0" t="n">
        <f aca="false">IF(ISBLANK(C4978),IF(AND(C4979=C4980,NOT(ISBLANK(C4979)),NOT(ISBLANK(C4980))),1,-1),-1)</f>
        <v>-1</v>
      </c>
      <c r="K4980" s="0" t="n">
        <f aca="false">IF(MAX(H4980:J4980)&lt;0,IF(OR(C4980=C4979,C4979=C4978),1,-1),MAX(H4980:J4980))</f>
        <v>0</v>
      </c>
    </row>
    <row r="4981" customFormat="false" ht="13.8" hidden="false" customHeight="false" outlineLevel="0" collapsed="false">
      <c r="B4981" s="8" t="n">
        <f aca="false">MAX(H4981:K4981)</f>
        <v>0</v>
      </c>
      <c r="C4981" s="11"/>
      <c r="D4981" s="10" t="e">
        <f aca="false">IF($A$1="WLB",INDEX(SupplierNomenclature!$D$1:$D$9996,MATCH(C4981,SupplierNomenclature!$I$1:$I$9996,0)),IF($A$1="BERU",INDEX(beru_assortment!$C$1:$C$10000,MATCH(C4981,beru_assortment!$I$1:$I$10000,0)),IF($A$1="OZON",INDEX(ozon_assortment!$F$3:$F$10000,MATCH(C4981,ozon_assortment!$E$3:$E$10000,0)),0)))</f>
        <v>#N/A</v>
      </c>
      <c r="E4981" s="7" t="n">
        <f aca="false">IF(ISBLANK(C4981), , IF(ISBLANK(C4980), E4979+1, E4980))</f>
        <v>0</v>
      </c>
      <c r="F4981" s="10" t="n">
        <f aca="false">IF(ISBLANK(C4981),,IF(OR(ISBLANK(C4980), C4980="Баркод"),1,F4980+1))</f>
        <v>0</v>
      </c>
      <c r="G4981" s="10" t="n">
        <f aca="false">IF(ISBLANK(C4982), F4981/2,)</f>
        <v>0</v>
      </c>
      <c r="H4981" s="0" t="n">
        <f aca="false">IF(ISBLANK(C4981),0,-1)</f>
        <v>0</v>
      </c>
      <c r="I4981" s="0" t="n">
        <f aca="false">IF(AND(ISBLANK(C4980),NOT(ISBLANK(C4981))),1,-1)</f>
        <v>-1</v>
      </c>
      <c r="J4981" s="0" t="n">
        <f aca="false">IF(ISBLANK(C4979),IF(AND(C4980=C4981,NOT(ISBLANK(C4980)),NOT(ISBLANK(C4981))),1,-1),-1)</f>
        <v>-1</v>
      </c>
      <c r="K4981" s="0" t="n">
        <f aca="false">IF(MAX(H4981:J4981)&lt;0,IF(OR(C4981=C4980,C4980=C4979),1,-1),MAX(H4981:J4981))</f>
        <v>0</v>
      </c>
    </row>
    <row r="4982" customFormat="false" ht="13.8" hidden="false" customHeight="false" outlineLevel="0" collapsed="false">
      <c r="B4982" s="8" t="n">
        <f aca="false">MAX(H4982:K4982)</f>
        <v>0</v>
      </c>
      <c r="C4982" s="11"/>
      <c r="D4982" s="10" t="e">
        <f aca="false">IF($A$1="WLB",INDEX(SupplierNomenclature!$D$1:$D$9996,MATCH(C4982,SupplierNomenclature!$I$1:$I$9996,0)),IF($A$1="BERU",INDEX(beru_assortment!$C$1:$C$10000,MATCH(C4982,beru_assortment!$I$1:$I$10000,0)),IF($A$1="OZON",INDEX(ozon_assortment!$F$3:$F$10000,MATCH(C4982,ozon_assortment!$E$3:$E$10000,0)),0)))</f>
        <v>#N/A</v>
      </c>
      <c r="E4982" s="7" t="n">
        <f aca="false">IF(ISBLANK(C4982), , IF(ISBLANK(C4981), E4980+1, E4981))</f>
        <v>0</v>
      </c>
      <c r="F4982" s="10" t="n">
        <f aca="false">IF(ISBLANK(C4982),,IF(OR(ISBLANK(C4981), C4981="Баркод"),1,F4981+1))</f>
        <v>0</v>
      </c>
      <c r="G4982" s="10" t="n">
        <f aca="false">IF(ISBLANK(C4983), F4982/2,)</f>
        <v>0</v>
      </c>
      <c r="H4982" s="0" t="n">
        <f aca="false">IF(ISBLANK(C4982),0,-1)</f>
        <v>0</v>
      </c>
      <c r="I4982" s="0" t="n">
        <f aca="false">IF(AND(ISBLANK(C4981),NOT(ISBLANK(C4982))),1,-1)</f>
        <v>-1</v>
      </c>
      <c r="J4982" s="0" t="n">
        <f aca="false">IF(ISBLANK(C4980),IF(AND(C4981=C4982,NOT(ISBLANK(C4981)),NOT(ISBLANK(C4982))),1,-1),-1)</f>
        <v>-1</v>
      </c>
      <c r="K4982" s="0" t="n">
        <f aca="false">IF(MAX(H4982:J4982)&lt;0,IF(OR(C4982=C4981,C4981=C4980),1,-1),MAX(H4982:J4982))</f>
        <v>0</v>
      </c>
    </row>
    <row r="4983" customFormat="false" ht="13.8" hidden="false" customHeight="false" outlineLevel="0" collapsed="false">
      <c r="B4983" s="8" t="n">
        <f aca="false">MAX(H4983:K4983)</f>
        <v>0</v>
      </c>
      <c r="C4983" s="11"/>
      <c r="D4983" s="10" t="e">
        <f aca="false">IF($A$1="WLB",INDEX(SupplierNomenclature!$D$1:$D$9996,MATCH(C4983,SupplierNomenclature!$I$1:$I$9996,0)),IF($A$1="BERU",INDEX(beru_assortment!$C$1:$C$10000,MATCH(C4983,beru_assortment!$I$1:$I$10000,0)),IF($A$1="OZON",INDEX(ozon_assortment!$F$3:$F$10000,MATCH(C4983,ozon_assortment!$E$3:$E$10000,0)),0)))</f>
        <v>#N/A</v>
      </c>
      <c r="E4983" s="7" t="n">
        <f aca="false">IF(ISBLANK(C4983), , IF(ISBLANK(C4982), E4981+1, E4982))</f>
        <v>0</v>
      </c>
      <c r="F4983" s="10" t="n">
        <f aca="false">IF(ISBLANK(C4983),,IF(OR(ISBLANK(C4982), C4982="Баркод"),1,F4982+1))</f>
        <v>0</v>
      </c>
      <c r="G4983" s="10" t="n">
        <f aca="false">IF(ISBLANK(C4984), F4983/2,)</f>
        <v>0</v>
      </c>
      <c r="H4983" s="0" t="n">
        <f aca="false">IF(ISBLANK(C4983),0,-1)</f>
        <v>0</v>
      </c>
      <c r="I4983" s="0" t="n">
        <f aca="false">IF(AND(ISBLANK(C4982),NOT(ISBLANK(C4983))),1,-1)</f>
        <v>-1</v>
      </c>
      <c r="J4983" s="0" t="n">
        <f aca="false">IF(ISBLANK(C4981),IF(AND(C4982=C4983,NOT(ISBLANK(C4982)),NOT(ISBLANK(C4983))),1,-1),-1)</f>
        <v>-1</v>
      </c>
      <c r="K4983" s="0" t="n">
        <f aca="false">IF(MAX(H4983:J4983)&lt;0,IF(OR(C4983=C4982,C4982=C4981),1,-1),MAX(H4983:J4983))</f>
        <v>0</v>
      </c>
    </row>
    <row r="4984" customFormat="false" ht="13.8" hidden="false" customHeight="false" outlineLevel="0" collapsed="false">
      <c r="B4984" s="8" t="n">
        <f aca="false">MAX(H4984:K4984)</f>
        <v>0</v>
      </c>
      <c r="C4984" s="11"/>
      <c r="D4984" s="10" t="e">
        <f aca="false">IF($A$1="WLB",INDEX(SupplierNomenclature!$D$1:$D$9996,MATCH(C4984,SupplierNomenclature!$I$1:$I$9996,0)),IF($A$1="BERU",INDEX(beru_assortment!$C$1:$C$10000,MATCH(C4984,beru_assortment!$I$1:$I$10000,0)),IF($A$1="OZON",INDEX(ozon_assortment!$F$3:$F$10000,MATCH(C4984,ozon_assortment!$E$3:$E$10000,0)),0)))</f>
        <v>#N/A</v>
      </c>
      <c r="E4984" s="7" t="n">
        <f aca="false">IF(ISBLANK(C4984), , IF(ISBLANK(C4983), E4982+1, E4983))</f>
        <v>0</v>
      </c>
      <c r="F4984" s="10" t="n">
        <f aca="false">IF(ISBLANK(C4984),,IF(OR(ISBLANK(C4983), C4983="Баркод"),1,F4983+1))</f>
        <v>0</v>
      </c>
      <c r="G4984" s="10" t="n">
        <f aca="false">IF(ISBLANK(C4985), F4984/2,)</f>
        <v>0</v>
      </c>
      <c r="H4984" s="0" t="n">
        <f aca="false">IF(ISBLANK(C4984),0,-1)</f>
        <v>0</v>
      </c>
      <c r="I4984" s="0" t="n">
        <f aca="false">IF(AND(ISBLANK(C4983),NOT(ISBLANK(C4984))),1,-1)</f>
        <v>-1</v>
      </c>
      <c r="J4984" s="0" t="n">
        <f aca="false">IF(ISBLANK(C4982),IF(AND(C4983=C4984,NOT(ISBLANK(C4983)),NOT(ISBLANK(C4984))),1,-1),-1)</f>
        <v>-1</v>
      </c>
      <c r="K4984" s="0" t="n">
        <f aca="false">IF(MAX(H4984:J4984)&lt;0,IF(OR(C4984=C4983,C4983=C4982),1,-1),MAX(H4984:J4984))</f>
        <v>0</v>
      </c>
    </row>
    <row r="4985" customFormat="false" ht="13.8" hidden="false" customHeight="false" outlineLevel="0" collapsed="false">
      <c r="B4985" s="8" t="n">
        <f aca="false">MAX(H4985:K4985)</f>
        <v>0</v>
      </c>
      <c r="C4985" s="11"/>
      <c r="D4985" s="10" t="e">
        <f aca="false">IF($A$1="WLB",INDEX(SupplierNomenclature!$D$1:$D$9996,MATCH(C4985,SupplierNomenclature!$I$1:$I$9996,0)),IF($A$1="BERU",INDEX(beru_assortment!$C$1:$C$10000,MATCH(C4985,beru_assortment!$I$1:$I$10000,0)),IF($A$1="OZON",INDEX(ozon_assortment!$F$3:$F$10000,MATCH(C4985,ozon_assortment!$E$3:$E$10000,0)),0)))</f>
        <v>#N/A</v>
      </c>
      <c r="E4985" s="7" t="n">
        <f aca="false">IF(ISBLANK(C4985), , IF(ISBLANK(C4984), E4983+1, E4984))</f>
        <v>0</v>
      </c>
      <c r="F4985" s="10" t="n">
        <f aca="false">IF(ISBLANK(C4985),,IF(OR(ISBLANK(C4984), C4984="Баркод"),1,F4984+1))</f>
        <v>0</v>
      </c>
      <c r="G4985" s="10" t="n">
        <f aca="false">IF(ISBLANK(C4986), F4985/2,)</f>
        <v>0</v>
      </c>
      <c r="H4985" s="0" t="n">
        <f aca="false">IF(ISBLANK(C4985),0,-1)</f>
        <v>0</v>
      </c>
      <c r="I4985" s="0" t="n">
        <f aca="false">IF(AND(ISBLANK(C4984),NOT(ISBLANK(C4985))),1,-1)</f>
        <v>-1</v>
      </c>
      <c r="J4985" s="0" t="n">
        <f aca="false">IF(ISBLANK(C4983),IF(AND(C4984=C4985,NOT(ISBLANK(C4984)),NOT(ISBLANK(C4985))),1,-1),-1)</f>
        <v>-1</v>
      </c>
      <c r="K4985" s="0" t="n">
        <f aca="false">IF(MAX(H4985:J4985)&lt;0,IF(OR(C4985=C4984,C4984=C4983),1,-1),MAX(H4985:J4985))</f>
        <v>0</v>
      </c>
    </row>
    <row r="4986" customFormat="false" ht="13.8" hidden="false" customHeight="false" outlineLevel="0" collapsed="false">
      <c r="B4986" s="8" t="n">
        <f aca="false">MAX(H4986:K4986)</f>
        <v>0</v>
      </c>
      <c r="C4986" s="11"/>
      <c r="D4986" s="10" t="e">
        <f aca="false">IF($A$1="WLB",INDEX(SupplierNomenclature!$D$1:$D$9996,MATCH(C4986,SupplierNomenclature!$I$1:$I$9996,0)),IF($A$1="BERU",INDEX(beru_assortment!$C$1:$C$10000,MATCH(C4986,beru_assortment!$I$1:$I$10000,0)),IF($A$1="OZON",INDEX(ozon_assortment!$F$3:$F$10000,MATCH(C4986,ozon_assortment!$E$3:$E$10000,0)),0)))</f>
        <v>#N/A</v>
      </c>
      <c r="E4986" s="7" t="n">
        <f aca="false">IF(ISBLANK(C4986), , IF(ISBLANK(C4985), E4984+1, E4985))</f>
        <v>0</v>
      </c>
      <c r="F4986" s="10" t="n">
        <f aca="false">IF(ISBLANK(C4986),,IF(OR(ISBLANK(C4985), C4985="Баркод"),1,F4985+1))</f>
        <v>0</v>
      </c>
      <c r="G4986" s="10" t="n">
        <f aca="false">IF(ISBLANK(C4987), F4986/2,)</f>
        <v>0</v>
      </c>
      <c r="H4986" s="0" t="n">
        <f aca="false">IF(ISBLANK(C4986),0,-1)</f>
        <v>0</v>
      </c>
      <c r="I4986" s="0" t="n">
        <f aca="false">IF(AND(ISBLANK(C4985),NOT(ISBLANK(C4986))),1,-1)</f>
        <v>-1</v>
      </c>
      <c r="J4986" s="0" t="n">
        <f aca="false">IF(ISBLANK(C4984),IF(AND(C4985=C4986,NOT(ISBLANK(C4985)),NOT(ISBLANK(C4986))),1,-1),-1)</f>
        <v>-1</v>
      </c>
      <c r="K4986" s="0" t="n">
        <f aca="false">IF(MAX(H4986:J4986)&lt;0,IF(OR(C4986=C4985,C4985=C4984),1,-1),MAX(H4986:J4986))</f>
        <v>0</v>
      </c>
    </row>
    <row r="4987" customFormat="false" ht="13.8" hidden="false" customHeight="false" outlineLevel="0" collapsed="false">
      <c r="B4987" s="8" t="n">
        <f aca="false">MAX(H4987:K4987)</f>
        <v>0</v>
      </c>
      <c r="C4987" s="11"/>
      <c r="D4987" s="10" t="e">
        <f aca="false">IF($A$1="WLB",INDEX(SupplierNomenclature!$D$1:$D$9996,MATCH(C4987,SupplierNomenclature!$I$1:$I$9996,0)),IF($A$1="BERU",INDEX(beru_assortment!$C$1:$C$10000,MATCH(C4987,beru_assortment!$I$1:$I$10000,0)),IF($A$1="OZON",INDEX(ozon_assortment!$F$3:$F$10000,MATCH(C4987,ozon_assortment!$E$3:$E$10000,0)),0)))</f>
        <v>#N/A</v>
      </c>
      <c r="E4987" s="7" t="n">
        <f aca="false">IF(ISBLANK(C4987), , IF(ISBLANK(C4986), E4985+1, E4986))</f>
        <v>0</v>
      </c>
      <c r="F4987" s="10" t="n">
        <f aca="false">IF(ISBLANK(C4987),,IF(OR(ISBLANK(C4986), C4986="Баркод"),1,F4986+1))</f>
        <v>0</v>
      </c>
      <c r="G4987" s="10" t="n">
        <f aca="false">IF(ISBLANK(C4988), F4987/2,)</f>
        <v>0</v>
      </c>
      <c r="H4987" s="0" t="n">
        <f aca="false">IF(ISBLANK(C4987),0,-1)</f>
        <v>0</v>
      </c>
      <c r="I4987" s="0" t="n">
        <f aca="false">IF(AND(ISBLANK(C4986),NOT(ISBLANK(C4987))),1,-1)</f>
        <v>-1</v>
      </c>
      <c r="J4987" s="0" t="n">
        <f aca="false">IF(ISBLANK(C4985),IF(AND(C4986=C4987,NOT(ISBLANK(C4986)),NOT(ISBLANK(C4987))),1,-1),-1)</f>
        <v>-1</v>
      </c>
      <c r="K4987" s="0" t="n">
        <f aca="false">IF(MAX(H4987:J4987)&lt;0,IF(OR(C4987=C4986,C4986=C4985),1,-1),MAX(H4987:J4987))</f>
        <v>0</v>
      </c>
    </row>
    <row r="4988" customFormat="false" ht="13.8" hidden="false" customHeight="false" outlineLevel="0" collapsed="false">
      <c r="B4988" s="8" t="n">
        <f aca="false">MAX(H4988:K4988)</f>
        <v>0</v>
      </c>
      <c r="C4988" s="11"/>
      <c r="D4988" s="10" t="e">
        <f aca="false">IF($A$1="WLB",INDEX(SupplierNomenclature!$D$1:$D$9996,MATCH(C4988,SupplierNomenclature!$I$1:$I$9996,0)),IF($A$1="BERU",INDEX(beru_assortment!$C$1:$C$10000,MATCH(C4988,beru_assortment!$I$1:$I$10000,0)),IF($A$1="OZON",INDEX(ozon_assortment!$F$3:$F$10000,MATCH(C4988,ozon_assortment!$E$3:$E$10000,0)),0)))</f>
        <v>#N/A</v>
      </c>
      <c r="E4988" s="7" t="n">
        <f aca="false">IF(ISBLANK(C4988), , IF(ISBLANK(C4987), E4986+1, E4987))</f>
        <v>0</v>
      </c>
      <c r="F4988" s="10" t="n">
        <f aca="false">IF(ISBLANK(C4988),,IF(OR(ISBLANK(C4987), C4987="Баркод"),1,F4987+1))</f>
        <v>0</v>
      </c>
      <c r="G4988" s="10" t="n">
        <f aca="false">IF(ISBLANK(C4989), F4988/2,)</f>
        <v>0</v>
      </c>
      <c r="H4988" s="0" t="n">
        <f aca="false">IF(ISBLANK(C4988),0,-1)</f>
        <v>0</v>
      </c>
      <c r="I4988" s="0" t="n">
        <f aca="false">IF(AND(ISBLANK(C4987),NOT(ISBLANK(C4988))),1,-1)</f>
        <v>-1</v>
      </c>
      <c r="J4988" s="0" t="n">
        <f aca="false">IF(ISBLANK(C4986),IF(AND(C4987=C4988,NOT(ISBLANK(C4987)),NOT(ISBLANK(C4988))),1,-1),-1)</f>
        <v>-1</v>
      </c>
      <c r="K4988" s="0" t="n">
        <f aca="false">IF(MAX(H4988:J4988)&lt;0,IF(OR(C4988=C4987,C4987=C4986),1,-1),MAX(H4988:J4988))</f>
        <v>0</v>
      </c>
    </row>
    <row r="4989" customFormat="false" ht="13.8" hidden="false" customHeight="false" outlineLevel="0" collapsed="false">
      <c r="B4989" s="8" t="n">
        <f aca="false">MAX(H4989:K4989)</f>
        <v>0</v>
      </c>
      <c r="C4989" s="11"/>
      <c r="D4989" s="10" t="e">
        <f aca="false">IF($A$1="WLB",INDEX(SupplierNomenclature!$D$1:$D$9996,MATCH(C4989,SupplierNomenclature!$I$1:$I$9996,0)),IF($A$1="BERU",INDEX(beru_assortment!$C$1:$C$10000,MATCH(C4989,beru_assortment!$I$1:$I$10000,0)),IF($A$1="OZON",INDEX(ozon_assortment!$F$3:$F$10000,MATCH(C4989,ozon_assortment!$E$3:$E$10000,0)),0)))</f>
        <v>#N/A</v>
      </c>
      <c r="E4989" s="7" t="n">
        <f aca="false">IF(ISBLANK(C4989), , IF(ISBLANK(C4988), E4987+1, E4988))</f>
        <v>0</v>
      </c>
      <c r="F4989" s="10" t="n">
        <f aca="false">IF(ISBLANK(C4989),,IF(OR(ISBLANK(C4988), C4988="Баркод"),1,F4988+1))</f>
        <v>0</v>
      </c>
      <c r="G4989" s="10" t="n">
        <f aca="false">IF(ISBLANK(C4990), F4989/2,)</f>
        <v>0</v>
      </c>
      <c r="H4989" s="0" t="n">
        <f aca="false">IF(ISBLANK(C4989),0,-1)</f>
        <v>0</v>
      </c>
      <c r="I4989" s="0" t="n">
        <f aca="false">IF(AND(ISBLANK(C4988),NOT(ISBLANK(C4989))),1,-1)</f>
        <v>-1</v>
      </c>
      <c r="J4989" s="0" t="n">
        <f aca="false">IF(ISBLANK(C4987),IF(AND(C4988=C4989,NOT(ISBLANK(C4988)),NOT(ISBLANK(C4989))),1,-1),-1)</f>
        <v>-1</v>
      </c>
      <c r="K4989" s="0" t="n">
        <f aca="false">IF(MAX(H4989:J4989)&lt;0,IF(OR(C4989=C4988,C4988=C4987),1,-1),MAX(H4989:J4989))</f>
        <v>0</v>
      </c>
    </row>
    <row r="4990" customFormat="false" ht="13.8" hidden="false" customHeight="false" outlineLevel="0" collapsed="false">
      <c r="B4990" s="8" t="n">
        <f aca="false">MAX(H4990:K4990)</f>
        <v>0</v>
      </c>
      <c r="C4990" s="11"/>
      <c r="D4990" s="10" t="e">
        <f aca="false">IF($A$1="WLB",INDEX(SupplierNomenclature!$D$1:$D$9996,MATCH(C4990,SupplierNomenclature!$I$1:$I$9996,0)),IF($A$1="BERU",INDEX(beru_assortment!$C$1:$C$10000,MATCH(C4990,beru_assortment!$I$1:$I$10000,0)),IF($A$1="OZON",INDEX(ozon_assortment!$F$3:$F$10000,MATCH(C4990,ozon_assortment!$E$3:$E$10000,0)),0)))</f>
        <v>#N/A</v>
      </c>
      <c r="E4990" s="7" t="n">
        <f aca="false">IF(ISBLANK(C4990), , IF(ISBLANK(C4989), E4988+1, E4989))</f>
        <v>0</v>
      </c>
      <c r="F4990" s="10" t="n">
        <f aca="false">IF(ISBLANK(C4990),,IF(OR(ISBLANK(C4989), C4989="Баркод"),1,F4989+1))</f>
        <v>0</v>
      </c>
      <c r="G4990" s="10" t="n">
        <f aca="false">IF(ISBLANK(C4991), F4990/2,)</f>
        <v>0</v>
      </c>
      <c r="H4990" s="0" t="n">
        <f aca="false">IF(ISBLANK(C4990),0,-1)</f>
        <v>0</v>
      </c>
      <c r="I4990" s="0" t="n">
        <f aca="false">IF(AND(ISBLANK(C4989),NOT(ISBLANK(C4990))),1,-1)</f>
        <v>-1</v>
      </c>
      <c r="J4990" s="0" t="n">
        <f aca="false">IF(ISBLANK(C4988),IF(AND(C4989=C4990,NOT(ISBLANK(C4989)),NOT(ISBLANK(C4990))),1,-1),-1)</f>
        <v>-1</v>
      </c>
      <c r="K4990" s="0" t="n">
        <f aca="false">IF(MAX(H4990:J4990)&lt;0,IF(OR(C4990=C4989,C4989=C4988),1,-1),MAX(H4990:J4990))</f>
        <v>0</v>
      </c>
    </row>
    <row r="4991" customFormat="false" ht="13.8" hidden="false" customHeight="false" outlineLevel="0" collapsed="false">
      <c r="B4991" s="8" t="n">
        <f aca="false">MAX(H4991:K4991)</f>
        <v>0</v>
      </c>
      <c r="C4991" s="11"/>
      <c r="D4991" s="10" t="e">
        <f aca="false">IF($A$1="WLB",INDEX(SupplierNomenclature!$D$1:$D$9996,MATCH(C4991,SupplierNomenclature!$I$1:$I$9996,0)),IF($A$1="BERU",INDEX(beru_assortment!$C$1:$C$10000,MATCH(C4991,beru_assortment!$I$1:$I$10000,0)),IF($A$1="OZON",INDEX(ozon_assortment!$F$3:$F$10000,MATCH(C4991,ozon_assortment!$E$3:$E$10000,0)),0)))</f>
        <v>#N/A</v>
      </c>
      <c r="E4991" s="7" t="n">
        <f aca="false">IF(ISBLANK(C4991), , IF(ISBLANK(C4990), E4989+1, E4990))</f>
        <v>0</v>
      </c>
      <c r="F4991" s="10" t="n">
        <f aca="false">IF(ISBLANK(C4991),,IF(OR(ISBLANK(C4990), C4990="Баркод"),1,F4990+1))</f>
        <v>0</v>
      </c>
      <c r="G4991" s="10" t="n">
        <f aca="false">IF(ISBLANK(C4992), F4991/2,)</f>
        <v>0</v>
      </c>
      <c r="H4991" s="0" t="n">
        <f aca="false">IF(ISBLANK(C4991),0,-1)</f>
        <v>0</v>
      </c>
      <c r="I4991" s="0" t="n">
        <f aca="false">IF(AND(ISBLANK(C4990),NOT(ISBLANK(C4991))),1,-1)</f>
        <v>-1</v>
      </c>
      <c r="J4991" s="0" t="n">
        <f aca="false">IF(ISBLANK(C4989),IF(AND(C4990=C4991,NOT(ISBLANK(C4990)),NOT(ISBLANK(C4991))),1,-1),-1)</f>
        <v>-1</v>
      </c>
      <c r="K4991" s="0" t="n">
        <f aca="false">IF(MAX(H4991:J4991)&lt;0,IF(OR(C4991=C4990,C4990=C4989),1,-1),MAX(H4991:J4991))</f>
        <v>0</v>
      </c>
    </row>
    <row r="4992" customFormat="false" ht="13.8" hidden="false" customHeight="false" outlineLevel="0" collapsed="false">
      <c r="B4992" s="8" t="n">
        <f aca="false">MAX(H4992:K4992)</f>
        <v>0</v>
      </c>
      <c r="C4992" s="11"/>
      <c r="D4992" s="10" t="e">
        <f aca="false">IF($A$1="WLB",INDEX(SupplierNomenclature!$D$1:$D$9996,MATCH(C4992,SupplierNomenclature!$I$1:$I$9996,0)),IF($A$1="BERU",INDEX(beru_assortment!$C$1:$C$10000,MATCH(C4992,beru_assortment!$I$1:$I$10000,0)),IF($A$1="OZON",INDEX(ozon_assortment!$F$3:$F$10000,MATCH(C4992,ozon_assortment!$E$3:$E$10000,0)),0)))</f>
        <v>#N/A</v>
      </c>
      <c r="E4992" s="7" t="n">
        <f aca="false">IF(ISBLANK(C4992), , IF(ISBLANK(C4991), E4990+1, E4991))</f>
        <v>0</v>
      </c>
      <c r="F4992" s="10" t="n">
        <f aca="false">IF(ISBLANK(C4992),,IF(OR(ISBLANK(C4991), C4991="Баркод"),1,F4991+1))</f>
        <v>0</v>
      </c>
      <c r="G4992" s="10" t="n">
        <f aca="false">IF(ISBLANK(C4993), F4992/2,)</f>
        <v>0</v>
      </c>
      <c r="H4992" s="0" t="n">
        <f aca="false">IF(ISBLANK(C4992),0,-1)</f>
        <v>0</v>
      </c>
      <c r="I4992" s="0" t="n">
        <f aca="false">IF(AND(ISBLANK(C4991),NOT(ISBLANK(C4992))),1,-1)</f>
        <v>-1</v>
      </c>
      <c r="J4992" s="0" t="n">
        <f aca="false">IF(ISBLANK(C4990),IF(AND(C4991=C4992,NOT(ISBLANK(C4991)),NOT(ISBLANK(C4992))),1,-1),-1)</f>
        <v>-1</v>
      </c>
      <c r="K4992" s="0" t="n">
        <f aca="false">IF(MAX(H4992:J4992)&lt;0,IF(OR(C4992=C4991,C4991=C4990),1,-1),MAX(H4992:J4992))</f>
        <v>0</v>
      </c>
    </row>
    <row r="4993" customFormat="false" ht="13.8" hidden="false" customHeight="false" outlineLevel="0" collapsed="false">
      <c r="B4993" s="8" t="n">
        <f aca="false">MAX(H4993:K4993)</f>
        <v>0</v>
      </c>
      <c r="C4993" s="11"/>
      <c r="D4993" s="10" t="e">
        <f aca="false">IF($A$1="WLB",INDEX(SupplierNomenclature!$D$1:$D$9996,MATCH(C4993,SupplierNomenclature!$I$1:$I$9996,0)),IF($A$1="BERU",INDEX(beru_assortment!$C$1:$C$10000,MATCH(C4993,beru_assortment!$I$1:$I$10000,0)),IF($A$1="OZON",INDEX(ozon_assortment!$F$3:$F$10000,MATCH(C4993,ozon_assortment!$E$3:$E$10000,0)),0)))</f>
        <v>#N/A</v>
      </c>
      <c r="E4993" s="7" t="n">
        <f aca="false">IF(ISBLANK(C4993), , IF(ISBLANK(C4992), E4991+1, E4992))</f>
        <v>0</v>
      </c>
      <c r="F4993" s="10" t="n">
        <f aca="false">IF(ISBLANK(C4993),,IF(OR(ISBLANK(C4992), C4992="Баркод"),1,F4992+1))</f>
        <v>0</v>
      </c>
      <c r="G4993" s="10" t="n">
        <f aca="false">IF(ISBLANK(C4994), F4993/2,)</f>
        <v>0</v>
      </c>
      <c r="H4993" s="0" t="n">
        <f aca="false">IF(ISBLANK(C4993),0,-1)</f>
        <v>0</v>
      </c>
      <c r="I4993" s="0" t="n">
        <f aca="false">IF(AND(ISBLANK(C4992),NOT(ISBLANK(C4993))),1,-1)</f>
        <v>-1</v>
      </c>
      <c r="J4993" s="0" t="n">
        <f aca="false">IF(ISBLANK(C4991),IF(AND(C4992=C4993,NOT(ISBLANK(C4992)),NOT(ISBLANK(C4993))),1,-1),-1)</f>
        <v>-1</v>
      </c>
      <c r="K4993" s="0" t="n">
        <f aca="false">IF(MAX(H4993:J4993)&lt;0,IF(OR(C4993=C4992,C4992=C4991),1,-1),MAX(H4993:J4993))</f>
        <v>0</v>
      </c>
    </row>
    <row r="4994" customFormat="false" ht="13.8" hidden="false" customHeight="false" outlineLevel="0" collapsed="false">
      <c r="B4994" s="8" t="n">
        <f aca="false">MAX(H4994:K4994)</f>
        <v>0</v>
      </c>
      <c r="C4994" s="11"/>
      <c r="D4994" s="10" t="e">
        <f aca="false">IF($A$1="WLB",INDEX(SupplierNomenclature!$D$1:$D$9996,MATCH(C4994,SupplierNomenclature!$I$1:$I$9996,0)),IF($A$1="BERU",INDEX(beru_assortment!$C$1:$C$10000,MATCH(C4994,beru_assortment!$I$1:$I$10000,0)),IF($A$1="OZON",INDEX(ozon_assortment!$F$3:$F$10000,MATCH(C4994,ozon_assortment!$E$3:$E$10000,0)),0)))</f>
        <v>#N/A</v>
      </c>
      <c r="E4994" s="7" t="n">
        <f aca="false">IF(ISBLANK(C4994), , IF(ISBLANK(C4993), E4992+1, E4993))</f>
        <v>0</v>
      </c>
      <c r="F4994" s="10" t="n">
        <f aca="false">IF(ISBLANK(C4994),,IF(OR(ISBLANK(C4993), C4993="Баркод"),1,F4993+1))</f>
        <v>0</v>
      </c>
      <c r="G4994" s="10" t="n">
        <f aca="false">IF(ISBLANK(C4995), F4994/2,)</f>
        <v>0</v>
      </c>
      <c r="H4994" s="0" t="n">
        <f aca="false">IF(ISBLANK(C4994),0,-1)</f>
        <v>0</v>
      </c>
      <c r="I4994" s="0" t="n">
        <f aca="false">IF(AND(ISBLANK(C4993),NOT(ISBLANK(C4994))),1,-1)</f>
        <v>-1</v>
      </c>
      <c r="J4994" s="0" t="n">
        <f aca="false">IF(ISBLANK(C4992),IF(AND(C4993=C4994,NOT(ISBLANK(C4993)),NOT(ISBLANK(C4994))),1,-1),-1)</f>
        <v>-1</v>
      </c>
      <c r="K4994" s="0" t="n">
        <f aca="false">IF(MAX(H4994:J4994)&lt;0,IF(OR(C4994=C4993,C4993=C4992),1,-1),MAX(H4994:J4994))</f>
        <v>0</v>
      </c>
    </row>
    <row r="4995" customFormat="false" ht="13.8" hidden="false" customHeight="false" outlineLevel="0" collapsed="false">
      <c r="B4995" s="8" t="n">
        <f aca="false">MAX(H4995:K4995)</f>
        <v>0</v>
      </c>
      <c r="C4995" s="11"/>
      <c r="D4995" s="10" t="e">
        <f aca="false">IF($A$1="WLB",INDEX(SupplierNomenclature!$D$1:$D$9996,MATCH(C4995,SupplierNomenclature!$I$1:$I$9996,0)),IF($A$1="BERU",INDEX(beru_assortment!$C$1:$C$10000,MATCH(C4995,beru_assortment!$I$1:$I$10000,0)),IF($A$1="OZON",INDEX(ozon_assortment!$F$3:$F$10000,MATCH(C4995,ozon_assortment!$E$3:$E$10000,0)),0)))</f>
        <v>#N/A</v>
      </c>
      <c r="E4995" s="7" t="n">
        <f aca="false">IF(ISBLANK(C4995), , IF(ISBLANK(C4994), E4993+1, E4994))</f>
        <v>0</v>
      </c>
      <c r="F4995" s="10" t="n">
        <f aca="false">IF(ISBLANK(C4995),,IF(OR(ISBLANK(C4994), C4994="Баркод"),1,F4994+1))</f>
        <v>0</v>
      </c>
      <c r="G4995" s="10" t="n">
        <f aca="false">IF(ISBLANK(C4996), F4995/2,)</f>
        <v>0</v>
      </c>
      <c r="H4995" s="0" t="n">
        <f aca="false">IF(ISBLANK(C4995),0,-1)</f>
        <v>0</v>
      </c>
      <c r="I4995" s="0" t="n">
        <f aca="false">IF(AND(ISBLANK(C4994),NOT(ISBLANK(C4995))),1,-1)</f>
        <v>-1</v>
      </c>
      <c r="J4995" s="0" t="n">
        <f aca="false">IF(ISBLANK(C4993),IF(AND(C4994=C4995,NOT(ISBLANK(C4994)),NOT(ISBLANK(C4995))),1,-1),-1)</f>
        <v>-1</v>
      </c>
      <c r="K4995" s="0" t="n">
        <f aca="false">IF(MAX(H4995:J4995)&lt;0,IF(OR(C4995=C4994,C4994=C4993),1,-1),MAX(H4995:J4995))</f>
        <v>0</v>
      </c>
    </row>
    <row r="4996" customFormat="false" ht="13.8" hidden="false" customHeight="false" outlineLevel="0" collapsed="false">
      <c r="B4996" s="8" t="n">
        <f aca="false">MAX(H4996:K4996)</f>
        <v>0</v>
      </c>
      <c r="C4996" s="11"/>
      <c r="D4996" s="10" t="e">
        <f aca="false">IF($A$1="WLB",INDEX(SupplierNomenclature!$D$1:$D$9996,MATCH(C4996,SupplierNomenclature!$I$1:$I$9996,0)),IF($A$1="BERU",INDEX(beru_assortment!$C$1:$C$10000,MATCH(C4996,beru_assortment!$I$1:$I$10000,0)),IF($A$1="OZON",INDEX(ozon_assortment!$F$3:$F$10000,MATCH(C4996,ozon_assortment!$E$3:$E$10000,0)),0)))</f>
        <v>#N/A</v>
      </c>
      <c r="E4996" s="7" t="n">
        <f aca="false">IF(ISBLANK(C4996), , IF(ISBLANK(C4995), E4994+1, E4995))</f>
        <v>0</v>
      </c>
      <c r="F4996" s="10" t="n">
        <f aca="false">IF(ISBLANK(C4996),,IF(OR(ISBLANK(C4995), C4995="Баркод"),1,F4995+1))</f>
        <v>0</v>
      </c>
      <c r="G4996" s="10" t="n">
        <f aca="false">IF(ISBLANK(C4997), F4996/2,)</f>
        <v>0</v>
      </c>
      <c r="H4996" s="0" t="n">
        <f aca="false">IF(ISBLANK(C4996),0,-1)</f>
        <v>0</v>
      </c>
      <c r="I4996" s="0" t="n">
        <f aca="false">IF(AND(ISBLANK(C4995),NOT(ISBLANK(C4996))),1,-1)</f>
        <v>-1</v>
      </c>
      <c r="J4996" s="0" t="n">
        <f aca="false">IF(ISBLANK(C4994),IF(AND(C4995=C4996,NOT(ISBLANK(C4995)),NOT(ISBLANK(C4996))),1,-1),-1)</f>
        <v>-1</v>
      </c>
      <c r="K4996" s="0" t="n">
        <f aca="false">IF(MAX(H4996:J4996)&lt;0,IF(OR(C4996=C4995,C4995=C4994),1,-1),MAX(H4996:J4996))</f>
        <v>0</v>
      </c>
    </row>
    <row r="4997" customFormat="false" ht="13.8" hidden="false" customHeight="false" outlineLevel="0" collapsed="false">
      <c r="B4997" s="8" t="n">
        <f aca="false">MAX(H4997:K4997)</f>
        <v>0</v>
      </c>
      <c r="C4997" s="11"/>
      <c r="D4997" s="10" t="e">
        <f aca="false">IF($A$1="WLB",INDEX(SupplierNomenclature!$D$1:$D$9996,MATCH(C4997,SupplierNomenclature!$I$1:$I$9996,0)),IF($A$1="BERU",INDEX(beru_assortment!$C$1:$C$10000,MATCH(C4997,beru_assortment!$I$1:$I$10000,0)),IF($A$1="OZON",INDEX(ozon_assortment!$F$3:$F$10000,MATCH(C4997,ozon_assortment!$E$3:$E$10000,0)),0)))</f>
        <v>#N/A</v>
      </c>
      <c r="E4997" s="7" t="n">
        <f aca="false">IF(ISBLANK(C4997), , IF(ISBLANK(C4996), E4995+1, E4996))</f>
        <v>0</v>
      </c>
      <c r="F4997" s="10" t="n">
        <f aca="false">IF(ISBLANK(C4997),,IF(OR(ISBLANK(C4996), C4996="Баркод"),1,F4996+1))</f>
        <v>0</v>
      </c>
      <c r="G4997" s="10" t="n">
        <f aca="false">IF(ISBLANK(C4998), F4997/2,)</f>
        <v>0</v>
      </c>
      <c r="H4997" s="0" t="n">
        <f aca="false">IF(ISBLANK(C4997),0,-1)</f>
        <v>0</v>
      </c>
      <c r="I4997" s="0" t="n">
        <f aca="false">IF(AND(ISBLANK(C4996),NOT(ISBLANK(C4997))),1,-1)</f>
        <v>-1</v>
      </c>
      <c r="J4997" s="0" t="n">
        <f aca="false">IF(ISBLANK(C4995),IF(AND(C4996=C4997,NOT(ISBLANK(C4996)),NOT(ISBLANK(C4997))),1,-1),-1)</f>
        <v>-1</v>
      </c>
      <c r="K4997" s="0" t="n">
        <f aca="false">IF(MAX(H4997:J4997)&lt;0,IF(OR(C4997=C4996,C4996=C4995),1,-1),MAX(H4997:J4997))</f>
        <v>0</v>
      </c>
    </row>
    <row r="4998" customFormat="false" ht="13.8" hidden="false" customHeight="false" outlineLevel="0" collapsed="false">
      <c r="B4998" s="8" t="n">
        <f aca="false">MAX(H4998:K4998)</f>
        <v>0</v>
      </c>
      <c r="C4998" s="11"/>
      <c r="D4998" s="10" t="e">
        <f aca="false">IF($A$1="WLB",INDEX(SupplierNomenclature!$D$1:$D$9996,MATCH(C4998,SupplierNomenclature!$I$1:$I$9996,0)),IF($A$1="BERU",INDEX(beru_assortment!$C$1:$C$10000,MATCH(C4998,beru_assortment!$I$1:$I$10000,0)),IF($A$1="OZON",INDEX(ozon_assortment!$F$3:$F$10000,MATCH(C4998,ozon_assortment!$E$3:$E$10000,0)),0)))</f>
        <v>#N/A</v>
      </c>
      <c r="E4998" s="7" t="n">
        <f aca="false">IF(ISBLANK(C4998), , IF(ISBLANK(C4997), E4996+1, E4997))</f>
        <v>0</v>
      </c>
      <c r="F4998" s="10" t="n">
        <f aca="false">IF(ISBLANK(C4998),,IF(OR(ISBLANK(C4997), C4997="Баркод"),1,F4997+1))</f>
        <v>0</v>
      </c>
      <c r="G4998" s="10" t="n">
        <f aca="false">IF(ISBLANK(C4999), F4998/2,)</f>
        <v>0</v>
      </c>
      <c r="H4998" s="0" t="n">
        <f aca="false">IF(ISBLANK(C4998),0,-1)</f>
        <v>0</v>
      </c>
      <c r="I4998" s="0" t="n">
        <f aca="false">IF(AND(ISBLANK(C4997),NOT(ISBLANK(C4998))),1,-1)</f>
        <v>-1</v>
      </c>
      <c r="J4998" s="0" t="n">
        <f aca="false">IF(ISBLANK(C4996),IF(AND(C4997=C4998,NOT(ISBLANK(C4997)),NOT(ISBLANK(C4998))),1,-1),-1)</f>
        <v>-1</v>
      </c>
      <c r="K4998" s="0" t="n">
        <f aca="false">IF(MAX(H4998:J4998)&lt;0,IF(OR(C4998=C4997,C4997=C4996),1,-1),MAX(H4998:J4998))</f>
        <v>0</v>
      </c>
    </row>
    <row r="4999" customFormat="false" ht="13.8" hidden="false" customHeight="false" outlineLevel="0" collapsed="false">
      <c r="B4999" s="8" t="n">
        <f aca="false">MAX(H4999:K4999)</f>
        <v>0</v>
      </c>
      <c r="C4999" s="11"/>
      <c r="D4999" s="10" t="e">
        <f aca="false">IF($A$1="WLB",INDEX(SupplierNomenclature!$D$1:$D$9996,MATCH(C4999,SupplierNomenclature!$I$1:$I$9996,0)),IF($A$1="BERU",INDEX(beru_assortment!$C$1:$C$10000,MATCH(C4999,beru_assortment!$I$1:$I$10000,0)),IF($A$1="OZON",INDEX(ozon_assortment!$F$3:$F$10000,MATCH(C4999,ozon_assortment!$E$3:$E$10000,0)),0)))</f>
        <v>#N/A</v>
      </c>
      <c r="E4999" s="7" t="n">
        <f aca="false">IF(ISBLANK(C4999), , IF(ISBLANK(C4998), E4997+1, E4998))</f>
        <v>0</v>
      </c>
      <c r="F4999" s="10" t="n">
        <f aca="false">IF(ISBLANK(C4999),,IF(OR(ISBLANK(C4998), C4998="Баркод"),1,F4998+1))</f>
        <v>0</v>
      </c>
      <c r="G4999" s="10" t="n">
        <f aca="false">IF(ISBLANK(C5000), F4999/2,)</f>
        <v>0</v>
      </c>
      <c r="H4999" s="0" t="n">
        <f aca="false">IF(ISBLANK(C4999),0,-1)</f>
        <v>0</v>
      </c>
      <c r="I4999" s="0" t="n">
        <f aca="false">IF(AND(ISBLANK(C4998),NOT(ISBLANK(C4999))),1,-1)</f>
        <v>-1</v>
      </c>
      <c r="J4999" s="0" t="n">
        <f aca="false">IF(ISBLANK(C4997),IF(AND(C4998=C4999,NOT(ISBLANK(C4998)),NOT(ISBLANK(C4999))),1,-1),-1)</f>
        <v>-1</v>
      </c>
      <c r="K4999" s="0" t="n">
        <f aca="false">IF(MAX(H4999:J4999)&lt;0,IF(OR(C4999=C4998,C4998=C4997),1,-1),MAX(H4999:J4999))</f>
        <v>0</v>
      </c>
    </row>
    <row r="5000" customFormat="false" ht="13.8" hidden="false" customHeight="false" outlineLevel="0" collapsed="false">
      <c r="B5000" s="8" t="n">
        <f aca="false">MAX(H5000:K5000)</f>
        <v>0</v>
      </c>
      <c r="C5000" s="11"/>
      <c r="D5000" s="10" t="e">
        <f aca="false">IF($A$1="WLB",INDEX(SupplierNomenclature!$D$1:$D$9996,MATCH(C5000,SupplierNomenclature!$I$1:$I$9996,0)),IF($A$1="BERU",INDEX(beru_assortment!$C$1:$C$10000,MATCH(C5000,beru_assortment!$I$1:$I$10000,0)),IF($A$1="OZON",INDEX(ozon_assortment!$F$3:$F$10000,MATCH(C5000,ozon_assortment!$E$3:$E$10000,0)),0)))</f>
        <v>#N/A</v>
      </c>
      <c r="E5000" s="7" t="n">
        <f aca="false">IF(ISBLANK(C5000), , IF(ISBLANK(C4999), E4998+1, E4999))</f>
        <v>0</v>
      </c>
      <c r="F5000" s="10" t="n">
        <f aca="false">IF(ISBLANK(C5000),,IF(OR(ISBLANK(C4999), C4999="Баркод"),1,F4999+1))</f>
        <v>0</v>
      </c>
      <c r="G5000" s="10" t="n">
        <f aca="false">IF(ISBLANK(C5001), F5000/2,)</f>
        <v>0</v>
      </c>
      <c r="H5000" s="0" t="n">
        <f aca="false">IF(ISBLANK(C5000),0,-1)</f>
        <v>0</v>
      </c>
      <c r="I5000" s="0" t="n">
        <f aca="false">IF(AND(ISBLANK(C4999),NOT(ISBLANK(C5000))),1,-1)</f>
        <v>-1</v>
      </c>
      <c r="J5000" s="0" t="n">
        <f aca="false">IF(ISBLANK(C4998),IF(AND(C4999=C5000,NOT(ISBLANK(C4999)),NOT(ISBLANK(C5000))),1,-1),-1)</f>
        <v>-1</v>
      </c>
      <c r="K5000" s="0" t="n">
        <f aca="false">IF(MAX(H5000:J5000)&lt;0,IF(OR(C5000=C4999,C4999=C4998),1,-1),MAX(H5000:J5000))</f>
        <v>0</v>
      </c>
    </row>
    <row r="5001" customFormat="false" ht="13.8" hidden="false" customHeight="false" outlineLevel="0" collapsed="false">
      <c r="B5001" s="8" t="n">
        <f aca="false">MAX(H5001:K5001)</f>
        <v>0</v>
      </c>
      <c r="C5001" s="11"/>
      <c r="D5001" s="10" t="e">
        <f aca="false">IF($A$1="WLB",INDEX(SupplierNomenclature!$D$1:$D$9996,MATCH(C5001,SupplierNomenclature!$I$1:$I$9996,0)),IF($A$1="BERU",INDEX(beru_assortment!$C$1:$C$10000,MATCH(C5001,beru_assortment!$I$1:$I$10000,0)),IF($A$1="OZON",INDEX(ozon_assortment!$F$3:$F$10000,MATCH(C5001,ozon_assortment!$E$3:$E$10000,0)),0)))</f>
        <v>#N/A</v>
      </c>
      <c r="E5001" s="7" t="n">
        <f aca="false">IF(ISBLANK(C5001), , IF(ISBLANK(C5000), E4999+1, E5000))</f>
        <v>0</v>
      </c>
      <c r="F5001" s="10" t="n">
        <f aca="false">IF(ISBLANK(C5001),,IF(OR(ISBLANK(C5000), C5000="Баркод"),1,F5000+1))</f>
        <v>0</v>
      </c>
      <c r="G5001" s="10" t="n">
        <f aca="false">IF(ISBLANK(C5002), F5001/2,)</f>
        <v>0</v>
      </c>
      <c r="H5001" s="0" t="n">
        <f aca="false">IF(ISBLANK(C5001),0,-1)</f>
        <v>0</v>
      </c>
      <c r="I5001" s="0" t="n">
        <f aca="false">IF(AND(ISBLANK(C5000),NOT(ISBLANK(C5001))),1,-1)</f>
        <v>-1</v>
      </c>
      <c r="J5001" s="0" t="n">
        <f aca="false">IF(ISBLANK(C4999),IF(AND(C5000=C5001,NOT(ISBLANK(C5000)),NOT(ISBLANK(C5001))),1,-1),-1)</f>
        <v>-1</v>
      </c>
      <c r="K5001" s="0" t="n">
        <f aca="false">IF(MAX(H5001:J5001)&lt;0,IF(OR(C5001=C5000,C5000=C4999),1,-1),MAX(H5001:J5001))</f>
        <v>0</v>
      </c>
    </row>
    <row r="5002" customFormat="false" ht="13.8" hidden="false" customHeight="false" outlineLevel="0" collapsed="false">
      <c r="B5002" s="8" t="n">
        <f aca="false">MAX(H5002:K5002)</f>
        <v>0</v>
      </c>
      <c r="C5002" s="11"/>
      <c r="D5002" s="10" t="e">
        <f aca="false">IF($A$1="WLB",INDEX(SupplierNomenclature!$D$1:$D$9996,MATCH(C5002,SupplierNomenclature!$I$1:$I$9996,0)),IF($A$1="BERU",INDEX(beru_assortment!$C$1:$C$10000,MATCH(C5002,beru_assortment!$I$1:$I$10000,0)),IF($A$1="OZON",INDEX(ozon_assortment!$F$3:$F$10000,MATCH(C5002,ozon_assortment!$E$3:$E$10000,0)),0)))</f>
        <v>#N/A</v>
      </c>
      <c r="E5002" s="7" t="n">
        <f aca="false">IF(ISBLANK(C5002), , IF(ISBLANK(C5001), E5000+1, E5001))</f>
        <v>0</v>
      </c>
      <c r="F5002" s="10" t="n">
        <f aca="false">IF(ISBLANK(C5002),,IF(OR(ISBLANK(C5001), C5001="Баркод"),1,F5001+1))</f>
        <v>0</v>
      </c>
      <c r="G5002" s="10" t="n">
        <f aca="false">IF(ISBLANK(C5003), F5002/2,)</f>
        <v>0</v>
      </c>
      <c r="H5002" s="0" t="n">
        <f aca="false">IF(ISBLANK(C5002),0,-1)</f>
        <v>0</v>
      </c>
      <c r="I5002" s="0" t="n">
        <f aca="false">IF(AND(ISBLANK(C5001),NOT(ISBLANK(C5002))),1,-1)</f>
        <v>-1</v>
      </c>
      <c r="J5002" s="0" t="n">
        <f aca="false">IF(ISBLANK(C5000),IF(AND(C5001=C5002,NOT(ISBLANK(C5001)),NOT(ISBLANK(C5002))),1,-1),-1)</f>
        <v>-1</v>
      </c>
      <c r="K5002" s="0" t="n">
        <f aca="false">IF(MAX(H5002:J5002)&lt;0,IF(OR(C5002=C5001,C5001=C5000),1,-1),MAX(H5002:J5002))</f>
        <v>0</v>
      </c>
    </row>
    <row r="5003" customFormat="false" ht="13.8" hidden="false" customHeight="false" outlineLevel="0" collapsed="false">
      <c r="B5003" s="8" t="n">
        <f aca="false">MAX(H5003:K5003)</f>
        <v>0</v>
      </c>
      <c r="C5003" s="11"/>
      <c r="D5003" s="10" t="e">
        <f aca="false">IF($A$1="WLB",INDEX(SupplierNomenclature!$D$1:$D$9996,MATCH(C5003,SupplierNomenclature!$I$1:$I$9996,0)),IF($A$1="BERU",INDEX(beru_assortment!$C$1:$C$10000,MATCH(C5003,beru_assortment!$I$1:$I$10000,0)),IF($A$1="OZON",INDEX(ozon_assortment!$F$3:$F$10000,MATCH(C5003,ozon_assortment!$E$3:$E$10000,0)),0)))</f>
        <v>#N/A</v>
      </c>
      <c r="E5003" s="7" t="n">
        <f aca="false">IF(ISBLANK(C5003), , IF(ISBLANK(C5002), E5001+1, E5002))</f>
        <v>0</v>
      </c>
      <c r="F5003" s="10" t="n">
        <f aca="false">IF(ISBLANK(C5003),,IF(OR(ISBLANK(C5002), C5002="Баркод"),1,F5002+1))</f>
        <v>0</v>
      </c>
      <c r="G5003" s="10" t="n">
        <f aca="false">IF(ISBLANK(C5004), F5003/2,)</f>
        <v>0</v>
      </c>
      <c r="H5003" s="0" t="n">
        <f aca="false">IF(ISBLANK(C5003),0,-1)</f>
        <v>0</v>
      </c>
      <c r="I5003" s="0" t="n">
        <f aca="false">IF(AND(ISBLANK(C5002),NOT(ISBLANK(C5003))),1,-1)</f>
        <v>-1</v>
      </c>
      <c r="J5003" s="0" t="n">
        <f aca="false">IF(ISBLANK(C5001),IF(AND(C5002=C5003,NOT(ISBLANK(C5002)),NOT(ISBLANK(C5003))),1,-1),-1)</f>
        <v>-1</v>
      </c>
      <c r="K5003" s="0" t="n">
        <f aca="false">IF(MAX(H5003:J5003)&lt;0,IF(OR(C5003=C5002,C5002=C5001),1,-1),MAX(H5003:J5003))</f>
        <v>0</v>
      </c>
    </row>
    <row r="5004" customFormat="false" ht="13.8" hidden="false" customHeight="false" outlineLevel="0" collapsed="false">
      <c r="B5004" s="8" t="n">
        <f aca="false">MAX(H5004:K5004)</f>
        <v>0</v>
      </c>
      <c r="C5004" s="11"/>
      <c r="D5004" s="10" t="e">
        <f aca="false">IF($A$1="WLB",INDEX(SupplierNomenclature!$D$1:$D$9996,MATCH(C5004,SupplierNomenclature!$I$1:$I$9996,0)),IF($A$1="BERU",INDEX(beru_assortment!$C$1:$C$10000,MATCH(C5004,beru_assortment!$I$1:$I$10000,0)),IF($A$1="OZON",INDEX(ozon_assortment!$F$3:$F$10000,MATCH(C5004,ozon_assortment!$E$3:$E$10000,0)),0)))</f>
        <v>#N/A</v>
      </c>
      <c r="E5004" s="7" t="n">
        <f aca="false">IF(ISBLANK(C5004), , IF(ISBLANK(C5003), E5002+1, E5003))</f>
        <v>0</v>
      </c>
      <c r="F5004" s="10" t="n">
        <f aca="false">IF(ISBLANK(C5004),,IF(OR(ISBLANK(C5003), C5003="Баркод"),1,F5003+1))</f>
        <v>0</v>
      </c>
      <c r="G5004" s="10" t="n">
        <f aca="false">IF(ISBLANK(C5005), F5004/2,)</f>
        <v>0</v>
      </c>
      <c r="H5004" s="0" t="n">
        <f aca="false">IF(ISBLANK(C5004),0,-1)</f>
        <v>0</v>
      </c>
      <c r="I5004" s="0" t="n">
        <f aca="false">IF(AND(ISBLANK(C5003),NOT(ISBLANK(C5004))),1,-1)</f>
        <v>-1</v>
      </c>
      <c r="J5004" s="0" t="n">
        <f aca="false">IF(ISBLANK(C5002),IF(AND(C5003=C5004,NOT(ISBLANK(C5003)),NOT(ISBLANK(C5004))),1,-1),-1)</f>
        <v>-1</v>
      </c>
      <c r="K5004" s="0" t="n">
        <f aca="false">IF(MAX(H5004:J5004)&lt;0,IF(OR(C5004=C5003,C5003=C5002),1,-1),MAX(H5004:J5004))</f>
        <v>0</v>
      </c>
    </row>
    <row r="5005" customFormat="false" ht="13.8" hidden="false" customHeight="false" outlineLevel="0" collapsed="false">
      <c r="B5005" s="8" t="n">
        <f aca="false">MAX(H5005:K5005)</f>
        <v>0</v>
      </c>
      <c r="C5005" s="11"/>
      <c r="D5005" s="10" t="e">
        <f aca="false">IF($A$1="WLB",INDEX(SupplierNomenclature!$D$1:$D$9996,MATCH(C5005,SupplierNomenclature!$I$1:$I$9996,0)),IF($A$1="BERU",INDEX(beru_assortment!$C$1:$C$10000,MATCH(C5005,beru_assortment!$I$1:$I$10000,0)),IF($A$1="OZON",INDEX(ozon_assortment!$F$3:$F$10000,MATCH(C5005,ozon_assortment!$E$3:$E$10000,0)),0)))</f>
        <v>#N/A</v>
      </c>
      <c r="E5005" s="7" t="n">
        <f aca="false">IF(ISBLANK(C5005), , IF(ISBLANK(C5004), E5003+1, E5004))</f>
        <v>0</v>
      </c>
      <c r="F5005" s="10" t="n">
        <f aca="false">IF(ISBLANK(C5005),,IF(OR(ISBLANK(C5004), C5004="Баркод"),1,F5004+1))</f>
        <v>0</v>
      </c>
      <c r="G5005" s="10" t="n">
        <f aca="false">IF(ISBLANK(C5006), F5005/2,)</f>
        <v>0</v>
      </c>
      <c r="H5005" s="0" t="n">
        <f aca="false">IF(ISBLANK(C5005),0,-1)</f>
        <v>0</v>
      </c>
      <c r="I5005" s="0" t="n">
        <f aca="false">IF(AND(ISBLANK(C5004),NOT(ISBLANK(C5005))),1,-1)</f>
        <v>-1</v>
      </c>
      <c r="J5005" s="0" t="n">
        <f aca="false">IF(ISBLANK(C5003),IF(AND(C5004=C5005,NOT(ISBLANK(C5004)),NOT(ISBLANK(C5005))),1,-1),-1)</f>
        <v>-1</v>
      </c>
      <c r="K5005" s="0" t="n">
        <f aca="false">IF(MAX(H5005:J5005)&lt;0,IF(OR(C5005=C5004,C5004=C5003),1,-1),MAX(H5005:J5005))</f>
        <v>0</v>
      </c>
    </row>
    <row r="5006" customFormat="false" ht="13.8" hidden="false" customHeight="false" outlineLevel="0" collapsed="false">
      <c r="B5006" s="8" t="n">
        <f aca="false">MAX(H5006:K5006)</f>
        <v>0</v>
      </c>
      <c r="C5006" s="11"/>
      <c r="D5006" s="10" t="e">
        <f aca="false">IF($A$1="WLB",INDEX(SupplierNomenclature!$D$1:$D$9996,MATCH(C5006,SupplierNomenclature!$I$1:$I$9996,0)),IF($A$1="BERU",INDEX(beru_assortment!$C$1:$C$10000,MATCH(C5006,beru_assortment!$I$1:$I$10000,0)),IF($A$1="OZON",INDEX(ozon_assortment!$F$3:$F$10000,MATCH(C5006,ozon_assortment!$E$3:$E$10000,0)),0)))</f>
        <v>#N/A</v>
      </c>
      <c r="E5006" s="7" t="n">
        <f aca="false">IF(ISBLANK(C5006), , IF(ISBLANK(C5005), E5004+1, E5005))</f>
        <v>0</v>
      </c>
      <c r="F5006" s="10" t="n">
        <f aca="false">IF(ISBLANK(C5006),,IF(OR(ISBLANK(C5005), C5005="Баркод"),1,F5005+1))</f>
        <v>0</v>
      </c>
      <c r="G5006" s="10" t="n">
        <f aca="false">IF(ISBLANK(C5007), F5006/2,)</f>
        <v>0</v>
      </c>
      <c r="H5006" s="0" t="n">
        <f aca="false">IF(ISBLANK(C5006),0,-1)</f>
        <v>0</v>
      </c>
      <c r="I5006" s="0" t="n">
        <f aca="false">IF(AND(ISBLANK(C5005),NOT(ISBLANK(C5006))),1,-1)</f>
        <v>-1</v>
      </c>
      <c r="J5006" s="0" t="n">
        <f aca="false">IF(ISBLANK(C5004),IF(AND(C5005=C5006,NOT(ISBLANK(C5005)),NOT(ISBLANK(C5006))),1,-1),-1)</f>
        <v>-1</v>
      </c>
      <c r="K5006" s="0" t="n">
        <f aca="false">IF(MAX(H5006:J5006)&lt;0,IF(OR(C5006=C5005,C5005=C5004),1,-1),MAX(H5006:J5006))</f>
        <v>0</v>
      </c>
    </row>
    <row r="5007" customFormat="false" ht="13.8" hidden="false" customHeight="false" outlineLevel="0" collapsed="false">
      <c r="B5007" s="8" t="n">
        <f aca="false">MAX(H5007:K5007)</f>
        <v>0</v>
      </c>
      <c r="C5007" s="11"/>
      <c r="D5007" s="10" t="e">
        <f aca="false">IF($A$1="WLB",INDEX(SupplierNomenclature!$D$1:$D$9996,MATCH(C5007,SupplierNomenclature!$I$1:$I$9996,0)),IF($A$1="BERU",INDEX(beru_assortment!$C$1:$C$10000,MATCH(C5007,beru_assortment!$I$1:$I$10000,0)),IF($A$1="OZON",INDEX(ozon_assortment!$F$3:$F$10000,MATCH(C5007,ozon_assortment!$E$3:$E$10000,0)),0)))</f>
        <v>#N/A</v>
      </c>
      <c r="E5007" s="7" t="n">
        <f aca="false">IF(ISBLANK(C5007), , IF(ISBLANK(C5006), E5005+1, E5006))</f>
        <v>0</v>
      </c>
      <c r="F5007" s="10" t="n">
        <f aca="false">IF(ISBLANK(C5007),,IF(OR(ISBLANK(C5006), C5006="Баркод"),1,F5006+1))</f>
        <v>0</v>
      </c>
      <c r="G5007" s="10" t="n">
        <f aca="false">IF(ISBLANK(C5008), F5007/2,)</f>
        <v>0</v>
      </c>
      <c r="H5007" s="0" t="n">
        <f aca="false">IF(ISBLANK(C5007),0,-1)</f>
        <v>0</v>
      </c>
      <c r="I5007" s="0" t="n">
        <f aca="false">IF(AND(ISBLANK(C5006),NOT(ISBLANK(C5007))),1,-1)</f>
        <v>-1</v>
      </c>
      <c r="J5007" s="0" t="n">
        <f aca="false">IF(ISBLANK(C5005),IF(AND(C5006=C5007,NOT(ISBLANK(C5006)),NOT(ISBLANK(C5007))),1,-1),-1)</f>
        <v>-1</v>
      </c>
      <c r="K5007" s="0" t="n">
        <f aca="false">IF(MAX(H5007:J5007)&lt;0,IF(OR(C5007=C5006,C5006=C5005),1,-1),MAX(H5007:J5007))</f>
        <v>0</v>
      </c>
    </row>
    <row r="5008" customFormat="false" ht="13.8" hidden="false" customHeight="false" outlineLevel="0" collapsed="false">
      <c r="B5008" s="8" t="n">
        <f aca="false">MAX(H5008:K5008)</f>
        <v>0</v>
      </c>
      <c r="C5008" s="11"/>
      <c r="D5008" s="10" t="e">
        <f aca="false">IF($A$1="WLB",INDEX(SupplierNomenclature!$D$1:$D$9996,MATCH(C5008,SupplierNomenclature!$I$1:$I$9996,0)),IF($A$1="BERU",INDEX(beru_assortment!$C$1:$C$10000,MATCH(C5008,beru_assortment!$I$1:$I$10000,0)),IF($A$1="OZON",INDEX(ozon_assortment!$F$3:$F$10000,MATCH(C5008,ozon_assortment!$E$3:$E$10000,0)),0)))</f>
        <v>#N/A</v>
      </c>
      <c r="E5008" s="7" t="n">
        <f aca="false">IF(ISBLANK(C5008), , IF(ISBLANK(C5007), E5006+1, E5007))</f>
        <v>0</v>
      </c>
      <c r="F5008" s="10" t="n">
        <f aca="false">IF(ISBLANK(C5008),,IF(OR(ISBLANK(C5007), C5007="Баркод"),1,F5007+1))</f>
        <v>0</v>
      </c>
      <c r="G5008" s="10" t="n">
        <f aca="false">IF(ISBLANK(C5009), F5008/2,)</f>
        <v>0</v>
      </c>
      <c r="H5008" s="0" t="n">
        <f aca="false">IF(ISBLANK(C5008),0,-1)</f>
        <v>0</v>
      </c>
      <c r="I5008" s="0" t="n">
        <f aca="false">IF(AND(ISBLANK(C5007),NOT(ISBLANK(C5008))),1,-1)</f>
        <v>-1</v>
      </c>
      <c r="J5008" s="0" t="n">
        <f aca="false">IF(ISBLANK(C5006),IF(AND(C5007=C5008,NOT(ISBLANK(C5007)),NOT(ISBLANK(C5008))),1,-1),-1)</f>
        <v>-1</v>
      </c>
      <c r="K5008" s="0" t="n">
        <f aca="false">IF(MAX(H5008:J5008)&lt;0,IF(OR(C5008=C5007,C5007=C5006),1,-1),MAX(H5008:J5008))</f>
        <v>0</v>
      </c>
    </row>
    <row r="5009" customFormat="false" ht="13.8" hidden="false" customHeight="false" outlineLevel="0" collapsed="false">
      <c r="B5009" s="8" t="n">
        <f aca="false">MAX(H5009:K5009)</f>
        <v>0</v>
      </c>
      <c r="C5009" s="11"/>
      <c r="D5009" s="10" t="e">
        <f aca="false">IF($A$1="WLB",INDEX(SupplierNomenclature!$D$1:$D$9996,MATCH(C5009,SupplierNomenclature!$I$1:$I$9996,0)),IF($A$1="BERU",INDEX(beru_assortment!$C$1:$C$10000,MATCH(C5009,beru_assortment!$I$1:$I$10000,0)),IF($A$1="OZON",INDEX(ozon_assortment!$F$3:$F$10000,MATCH(C5009,ozon_assortment!$E$3:$E$10000,0)),0)))</f>
        <v>#N/A</v>
      </c>
      <c r="E5009" s="7" t="n">
        <f aca="false">IF(ISBLANK(C5009), , IF(ISBLANK(C5008), E5007+1, E5008))</f>
        <v>0</v>
      </c>
      <c r="F5009" s="10" t="n">
        <f aca="false">IF(ISBLANK(C5009),,IF(OR(ISBLANK(C5008), C5008="Баркод"),1,F5008+1))</f>
        <v>0</v>
      </c>
      <c r="G5009" s="10" t="n">
        <f aca="false">IF(ISBLANK(C5010), F5009/2,)</f>
        <v>0</v>
      </c>
      <c r="H5009" s="0" t="n">
        <f aca="false">IF(ISBLANK(C5009),0,-1)</f>
        <v>0</v>
      </c>
      <c r="I5009" s="0" t="n">
        <f aca="false">IF(AND(ISBLANK(C5008),NOT(ISBLANK(C5009))),1,-1)</f>
        <v>-1</v>
      </c>
      <c r="J5009" s="0" t="n">
        <f aca="false">IF(ISBLANK(C5007),IF(AND(C5008=C5009,NOT(ISBLANK(C5008)),NOT(ISBLANK(C5009))),1,-1),-1)</f>
        <v>-1</v>
      </c>
      <c r="K5009" s="0" t="n">
        <f aca="false">IF(MAX(H5009:J5009)&lt;0,IF(OR(C5009=C5008,C5008=C5007),1,-1),MAX(H5009:J5009))</f>
        <v>0</v>
      </c>
    </row>
    <row r="5010" customFormat="false" ht="13.8" hidden="false" customHeight="false" outlineLevel="0" collapsed="false">
      <c r="B5010" s="8" t="n">
        <f aca="false">MAX(H5010:K5010)</f>
        <v>0</v>
      </c>
      <c r="C5010" s="11"/>
      <c r="D5010" s="10" t="e">
        <f aca="false">IF($A$1="WLB",INDEX(SupplierNomenclature!$D$1:$D$9996,MATCH(C5010,SupplierNomenclature!$I$1:$I$9996,0)),IF($A$1="BERU",INDEX(beru_assortment!$C$1:$C$10000,MATCH(C5010,beru_assortment!$I$1:$I$10000,0)),IF($A$1="OZON",INDEX(ozon_assortment!$F$3:$F$10000,MATCH(C5010,ozon_assortment!$E$3:$E$10000,0)),0)))</f>
        <v>#N/A</v>
      </c>
      <c r="E5010" s="7" t="n">
        <f aca="false">IF(ISBLANK(C5010), , IF(ISBLANK(C5009), E5008+1, E5009))</f>
        <v>0</v>
      </c>
      <c r="F5010" s="10" t="n">
        <f aca="false">IF(ISBLANK(C5010),,IF(OR(ISBLANK(C5009), C5009="Баркод"),1,F5009+1))</f>
        <v>0</v>
      </c>
      <c r="G5010" s="10" t="n">
        <f aca="false">IF(ISBLANK(C5011), F5010/2,)</f>
        <v>0</v>
      </c>
      <c r="H5010" s="0" t="n">
        <f aca="false">IF(ISBLANK(C5010),0,-1)</f>
        <v>0</v>
      </c>
      <c r="I5010" s="0" t="n">
        <f aca="false">IF(AND(ISBLANK(C5009),NOT(ISBLANK(C5010))),1,-1)</f>
        <v>-1</v>
      </c>
      <c r="J5010" s="0" t="n">
        <f aca="false">IF(ISBLANK(C5008),IF(AND(C5009=C5010,NOT(ISBLANK(C5009)),NOT(ISBLANK(C5010))),1,-1),-1)</f>
        <v>-1</v>
      </c>
      <c r="K5010" s="0" t="n">
        <f aca="false">IF(MAX(H5010:J5010)&lt;0,IF(OR(C5010=C5009,C5009=C5008),1,-1),MAX(H5010:J5010))</f>
        <v>0</v>
      </c>
    </row>
    <row r="5011" customFormat="false" ht="13.8" hidden="false" customHeight="false" outlineLevel="0" collapsed="false">
      <c r="B5011" s="8" t="n">
        <f aca="false">MAX(H5011:K5011)</f>
        <v>0</v>
      </c>
      <c r="C5011" s="11"/>
      <c r="D5011" s="10" t="e">
        <f aca="false">IF($A$1="WLB",INDEX(SupplierNomenclature!$D$1:$D$9996,MATCH(C5011,SupplierNomenclature!$I$1:$I$9996,0)),IF($A$1="BERU",INDEX(beru_assortment!$C$1:$C$10000,MATCH(C5011,beru_assortment!$I$1:$I$10000,0)),IF($A$1="OZON",INDEX(ozon_assortment!$F$3:$F$10000,MATCH(C5011,ozon_assortment!$E$3:$E$10000,0)),0)))</f>
        <v>#N/A</v>
      </c>
      <c r="E5011" s="7" t="n">
        <f aca="false">IF(ISBLANK(C5011), , IF(ISBLANK(C5010), E5009+1, E5010))</f>
        <v>0</v>
      </c>
      <c r="F5011" s="10" t="n">
        <f aca="false">IF(ISBLANK(C5011),,IF(OR(ISBLANK(C5010), C5010="Баркод"),1,F5010+1))</f>
        <v>0</v>
      </c>
      <c r="G5011" s="10" t="n">
        <f aca="false">IF(ISBLANK(C5012), F5011/2,)</f>
        <v>0</v>
      </c>
      <c r="H5011" s="0" t="n">
        <f aca="false">IF(ISBLANK(C5011),0,-1)</f>
        <v>0</v>
      </c>
      <c r="I5011" s="0" t="n">
        <f aca="false">IF(AND(ISBLANK(C5010),NOT(ISBLANK(C5011))),1,-1)</f>
        <v>-1</v>
      </c>
      <c r="J5011" s="0" t="n">
        <f aca="false">IF(ISBLANK(C5009),IF(AND(C5010=C5011,NOT(ISBLANK(C5010)),NOT(ISBLANK(C5011))),1,-1),-1)</f>
        <v>-1</v>
      </c>
      <c r="K5011" s="0" t="n">
        <f aca="false">IF(MAX(H5011:J5011)&lt;0,IF(OR(C5011=C5010,C5010=C5009),1,-1),MAX(H5011:J5011))</f>
        <v>0</v>
      </c>
    </row>
    <row r="5012" customFormat="false" ht="13.8" hidden="false" customHeight="false" outlineLevel="0" collapsed="false">
      <c r="B5012" s="8" t="n">
        <f aca="false">MAX(H5012:K5012)</f>
        <v>0</v>
      </c>
      <c r="C5012" s="11"/>
      <c r="D5012" s="10" t="e">
        <f aca="false">IF($A$1="WLB",INDEX(SupplierNomenclature!$D$1:$D$9996,MATCH(C5012,SupplierNomenclature!$I$1:$I$9996,0)),IF($A$1="BERU",INDEX(beru_assortment!$C$1:$C$10000,MATCH(C5012,beru_assortment!$I$1:$I$10000,0)),IF($A$1="OZON",INDEX(ozon_assortment!$F$3:$F$10000,MATCH(C5012,ozon_assortment!$E$3:$E$10000,0)),0)))</f>
        <v>#N/A</v>
      </c>
      <c r="E5012" s="7" t="n">
        <f aca="false">IF(ISBLANK(C5012), , IF(ISBLANK(C5011), E5010+1, E5011))</f>
        <v>0</v>
      </c>
      <c r="F5012" s="10" t="n">
        <f aca="false">IF(ISBLANK(C5012),,IF(OR(ISBLANK(C5011), C5011="Баркод"),1,F5011+1))</f>
        <v>0</v>
      </c>
      <c r="G5012" s="10" t="n">
        <f aca="false">IF(ISBLANK(C5013), F5012/2,)</f>
        <v>0</v>
      </c>
      <c r="H5012" s="0" t="n">
        <f aca="false">IF(ISBLANK(C5012),0,-1)</f>
        <v>0</v>
      </c>
      <c r="I5012" s="0" t="n">
        <f aca="false">IF(AND(ISBLANK(C5011),NOT(ISBLANK(C5012))),1,-1)</f>
        <v>-1</v>
      </c>
      <c r="J5012" s="0" t="n">
        <f aca="false">IF(ISBLANK(C5010),IF(AND(C5011=C5012,NOT(ISBLANK(C5011)),NOT(ISBLANK(C5012))),1,-1),-1)</f>
        <v>-1</v>
      </c>
      <c r="K5012" s="0" t="n">
        <f aca="false">IF(MAX(H5012:J5012)&lt;0,IF(OR(C5012=C5011,C5011=C5010),1,-1),MAX(H5012:J5012))</f>
        <v>0</v>
      </c>
    </row>
    <row r="5013" customFormat="false" ht="13.8" hidden="false" customHeight="false" outlineLevel="0" collapsed="false">
      <c r="B5013" s="8" t="n">
        <f aca="false">MAX(H5013:K5013)</f>
        <v>0</v>
      </c>
      <c r="C5013" s="11"/>
      <c r="D5013" s="10" t="e">
        <f aca="false">IF($A$1="WLB",INDEX(SupplierNomenclature!$D$1:$D$9996,MATCH(C5013,SupplierNomenclature!$I$1:$I$9996,0)),IF($A$1="BERU",INDEX(beru_assortment!$C$1:$C$10000,MATCH(C5013,beru_assortment!$I$1:$I$10000,0)),IF($A$1="OZON",INDEX(ozon_assortment!$F$3:$F$10000,MATCH(C5013,ozon_assortment!$E$3:$E$10000,0)),0)))</f>
        <v>#N/A</v>
      </c>
      <c r="E5013" s="7" t="n">
        <f aca="false">IF(ISBLANK(C5013), , IF(ISBLANK(C5012), E5011+1, E5012))</f>
        <v>0</v>
      </c>
      <c r="F5013" s="10" t="n">
        <f aca="false">IF(ISBLANK(C5013),,IF(OR(ISBLANK(C5012), C5012="Баркод"),1,F5012+1))</f>
        <v>0</v>
      </c>
      <c r="G5013" s="10" t="n">
        <f aca="false">IF(ISBLANK(C5014), F5013/2,)</f>
        <v>0</v>
      </c>
      <c r="H5013" s="0" t="n">
        <f aca="false">IF(ISBLANK(C5013),0,-1)</f>
        <v>0</v>
      </c>
      <c r="I5013" s="0" t="n">
        <f aca="false">IF(AND(ISBLANK(C5012),NOT(ISBLANK(C5013))),1,-1)</f>
        <v>-1</v>
      </c>
      <c r="J5013" s="0" t="n">
        <f aca="false">IF(ISBLANK(C5011),IF(AND(C5012=C5013,NOT(ISBLANK(C5012)),NOT(ISBLANK(C5013))),1,-1),-1)</f>
        <v>-1</v>
      </c>
      <c r="K5013" s="0" t="n">
        <f aca="false">IF(MAX(H5013:J5013)&lt;0,IF(OR(C5013=C5012,C5012=C5011),1,-1),MAX(H5013:J5013))</f>
        <v>0</v>
      </c>
    </row>
    <row r="5014" customFormat="false" ht="13.8" hidden="false" customHeight="false" outlineLevel="0" collapsed="false">
      <c r="B5014" s="8" t="n">
        <f aca="false">MAX(H5014:K5014)</f>
        <v>0</v>
      </c>
      <c r="C5014" s="11"/>
      <c r="D5014" s="10" t="e">
        <f aca="false">IF($A$1="WLB",INDEX(SupplierNomenclature!$D$1:$D$9996,MATCH(C5014,SupplierNomenclature!$I$1:$I$9996,0)),IF($A$1="BERU",INDEX(beru_assortment!$C$1:$C$10000,MATCH(C5014,beru_assortment!$I$1:$I$10000,0)),IF($A$1="OZON",INDEX(ozon_assortment!$F$3:$F$10000,MATCH(C5014,ozon_assortment!$E$3:$E$10000,0)),0)))</f>
        <v>#N/A</v>
      </c>
      <c r="E5014" s="7" t="n">
        <f aca="false">IF(ISBLANK(C5014), , IF(ISBLANK(C5013), E5012+1, E5013))</f>
        <v>0</v>
      </c>
      <c r="F5014" s="10" t="n">
        <f aca="false">IF(ISBLANK(C5014),,IF(OR(ISBLANK(C5013), C5013="Баркод"),1,F5013+1))</f>
        <v>0</v>
      </c>
      <c r="G5014" s="10" t="n">
        <f aca="false">IF(ISBLANK(C5015), F5014/2,)</f>
        <v>0</v>
      </c>
      <c r="H5014" s="0" t="n">
        <f aca="false">IF(ISBLANK(C5014),0,-1)</f>
        <v>0</v>
      </c>
      <c r="I5014" s="0" t="n">
        <f aca="false">IF(AND(ISBLANK(C5013),NOT(ISBLANK(C5014))),1,-1)</f>
        <v>-1</v>
      </c>
      <c r="J5014" s="0" t="n">
        <f aca="false">IF(ISBLANK(C5012),IF(AND(C5013=C5014,NOT(ISBLANK(C5013)),NOT(ISBLANK(C5014))),1,-1),-1)</f>
        <v>-1</v>
      </c>
      <c r="K5014" s="0" t="n">
        <f aca="false">IF(MAX(H5014:J5014)&lt;0,IF(OR(C5014=C5013,C5013=C5012),1,-1),MAX(H5014:J5014))</f>
        <v>0</v>
      </c>
    </row>
    <row r="5015" customFormat="false" ht="13.8" hidden="false" customHeight="false" outlineLevel="0" collapsed="false">
      <c r="B5015" s="8" t="n">
        <f aca="false">MAX(H5015:K5015)</f>
        <v>0</v>
      </c>
      <c r="C5015" s="11"/>
      <c r="D5015" s="10" t="e">
        <f aca="false">IF($A$1="WLB",INDEX(SupplierNomenclature!$D$1:$D$9996,MATCH(C5015,SupplierNomenclature!$I$1:$I$9996,0)),IF($A$1="BERU",INDEX(beru_assortment!$C$1:$C$10000,MATCH(C5015,beru_assortment!$I$1:$I$10000,0)),IF($A$1="OZON",INDEX(ozon_assortment!$F$3:$F$10000,MATCH(C5015,ozon_assortment!$E$3:$E$10000,0)),0)))</f>
        <v>#N/A</v>
      </c>
      <c r="E5015" s="7" t="n">
        <f aca="false">IF(ISBLANK(C5015), , IF(ISBLANK(C5014), E5013+1, E5014))</f>
        <v>0</v>
      </c>
      <c r="F5015" s="10" t="n">
        <f aca="false">IF(ISBLANK(C5015),,IF(OR(ISBLANK(C5014), C5014="Баркод"),1,F5014+1))</f>
        <v>0</v>
      </c>
      <c r="G5015" s="10" t="n">
        <f aca="false">IF(ISBLANK(C5016), F5015/2,)</f>
        <v>0</v>
      </c>
      <c r="H5015" s="0" t="n">
        <f aca="false">IF(ISBLANK(C5015),0,-1)</f>
        <v>0</v>
      </c>
      <c r="I5015" s="0" t="n">
        <f aca="false">IF(AND(ISBLANK(C5014),NOT(ISBLANK(C5015))),1,-1)</f>
        <v>-1</v>
      </c>
      <c r="J5015" s="0" t="n">
        <f aca="false">IF(ISBLANK(C5013),IF(AND(C5014=C5015,NOT(ISBLANK(C5014)),NOT(ISBLANK(C5015))),1,-1),-1)</f>
        <v>-1</v>
      </c>
      <c r="K5015" s="0" t="n">
        <f aca="false">IF(MAX(H5015:J5015)&lt;0,IF(OR(C5015=C5014,C5014=C5013),1,-1),MAX(H5015:J5015))</f>
        <v>0</v>
      </c>
    </row>
    <row r="5016" customFormat="false" ht="13.8" hidden="false" customHeight="false" outlineLevel="0" collapsed="false">
      <c r="B5016" s="8" t="n">
        <f aca="false">MAX(H5016:K5016)</f>
        <v>0</v>
      </c>
      <c r="C5016" s="11"/>
      <c r="D5016" s="10" t="e">
        <f aca="false">IF($A$1="WLB",INDEX(SupplierNomenclature!$D$1:$D$9996,MATCH(C5016,SupplierNomenclature!$I$1:$I$9996,0)),IF($A$1="BERU",INDEX(beru_assortment!$C$1:$C$10000,MATCH(C5016,beru_assortment!$I$1:$I$10000,0)),IF($A$1="OZON",INDEX(ozon_assortment!$F$3:$F$10000,MATCH(C5016,ozon_assortment!$E$3:$E$10000,0)),0)))</f>
        <v>#N/A</v>
      </c>
      <c r="E5016" s="7" t="n">
        <f aca="false">IF(ISBLANK(C5016), , IF(ISBLANK(C5015), E5014+1, E5015))</f>
        <v>0</v>
      </c>
      <c r="F5016" s="10" t="n">
        <f aca="false">IF(ISBLANK(C5016),,IF(OR(ISBLANK(C5015), C5015="Баркод"),1,F5015+1))</f>
        <v>0</v>
      </c>
      <c r="G5016" s="10" t="n">
        <f aca="false">IF(ISBLANK(C5017), F5016/2,)</f>
        <v>0</v>
      </c>
      <c r="H5016" s="0" t="n">
        <f aca="false">IF(ISBLANK(C5016),0,-1)</f>
        <v>0</v>
      </c>
      <c r="I5016" s="0" t="n">
        <f aca="false">IF(AND(ISBLANK(C5015),NOT(ISBLANK(C5016))),1,-1)</f>
        <v>-1</v>
      </c>
      <c r="J5016" s="0" t="n">
        <f aca="false">IF(ISBLANK(C5014),IF(AND(C5015=C5016,NOT(ISBLANK(C5015)),NOT(ISBLANK(C5016))),1,-1),-1)</f>
        <v>-1</v>
      </c>
      <c r="K5016" s="0" t="n">
        <f aca="false">IF(MAX(H5016:J5016)&lt;0,IF(OR(C5016=C5015,C5015=C5014),1,-1),MAX(H5016:J5016))</f>
        <v>0</v>
      </c>
    </row>
    <row r="5017" customFormat="false" ht="13.8" hidden="false" customHeight="false" outlineLevel="0" collapsed="false">
      <c r="B5017" s="8" t="n">
        <f aca="false">MAX(H5017:K5017)</f>
        <v>0</v>
      </c>
      <c r="C5017" s="11"/>
      <c r="D5017" s="10" t="e">
        <f aca="false">IF($A$1="WLB",INDEX(SupplierNomenclature!$D$1:$D$9996,MATCH(C5017,SupplierNomenclature!$I$1:$I$9996,0)),IF($A$1="BERU",INDEX(beru_assortment!$C$1:$C$10000,MATCH(C5017,beru_assortment!$I$1:$I$10000,0)),IF($A$1="OZON",INDEX(ozon_assortment!$F$3:$F$10000,MATCH(C5017,ozon_assortment!$E$3:$E$10000,0)),0)))</f>
        <v>#N/A</v>
      </c>
      <c r="E5017" s="7" t="n">
        <f aca="false">IF(ISBLANK(C5017), , IF(ISBLANK(C5016), E5015+1, E5016))</f>
        <v>0</v>
      </c>
      <c r="F5017" s="10" t="n">
        <f aca="false">IF(ISBLANK(C5017),,IF(OR(ISBLANK(C5016), C5016="Баркод"),1,F5016+1))</f>
        <v>0</v>
      </c>
      <c r="G5017" s="10" t="n">
        <f aca="false">IF(ISBLANK(C5018), F5017/2,)</f>
        <v>0</v>
      </c>
      <c r="H5017" s="0" t="n">
        <f aca="false">IF(ISBLANK(C5017),0,-1)</f>
        <v>0</v>
      </c>
      <c r="I5017" s="0" t="n">
        <f aca="false">IF(AND(ISBLANK(C5016),NOT(ISBLANK(C5017))),1,-1)</f>
        <v>-1</v>
      </c>
      <c r="J5017" s="0" t="n">
        <f aca="false">IF(ISBLANK(C5015),IF(AND(C5016=C5017,NOT(ISBLANK(C5016)),NOT(ISBLANK(C5017))),1,-1),-1)</f>
        <v>-1</v>
      </c>
      <c r="K5017" s="0" t="n">
        <f aca="false">IF(MAX(H5017:J5017)&lt;0,IF(OR(C5017=C5016,C5016=C5015),1,-1),MAX(H5017:J5017))</f>
        <v>0</v>
      </c>
    </row>
    <row r="5018" customFormat="false" ht="13.8" hidden="false" customHeight="false" outlineLevel="0" collapsed="false">
      <c r="B5018" s="8" t="n">
        <f aca="false">MAX(H5018:K5018)</f>
        <v>0</v>
      </c>
      <c r="C5018" s="11"/>
      <c r="D5018" s="10" t="e">
        <f aca="false">IF($A$1="WLB",INDEX(SupplierNomenclature!$D$1:$D$9996,MATCH(C5018,SupplierNomenclature!$I$1:$I$9996,0)),IF($A$1="BERU",INDEX(beru_assortment!$C$1:$C$10000,MATCH(C5018,beru_assortment!$I$1:$I$10000,0)),IF($A$1="OZON",INDEX(ozon_assortment!$F$3:$F$10000,MATCH(C5018,ozon_assortment!$E$3:$E$10000,0)),0)))</f>
        <v>#N/A</v>
      </c>
      <c r="E5018" s="7" t="n">
        <f aca="false">IF(ISBLANK(C5018), , IF(ISBLANK(C5017), E5016+1, E5017))</f>
        <v>0</v>
      </c>
      <c r="F5018" s="10" t="n">
        <f aca="false">IF(ISBLANK(C5018),,IF(OR(ISBLANK(C5017), C5017="Баркод"),1,F5017+1))</f>
        <v>0</v>
      </c>
      <c r="G5018" s="10" t="n">
        <f aca="false">IF(ISBLANK(C5019), F5018/2,)</f>
        <v>0</v>
      </c>
      <c r="H5018" s="0" t="n">
        <f aca="false">IF(ISBLANK(C5018),0,-1)</f>
        <v>0</v>
      </c>
      <c r="I5018" s="0" t="n">
        <f aca="false">IF(AND(ISBLANK(C5017),NOT(ISBLANK(C5018))),1,-1)</f>
        <v>-1</v>
      </c>
      <c r="J5018" s="0" t="n">
        <f aca="false">IF(ISBLANK(C5016),IF(AND(C5017=C5018,NOT(ISBLANK(C5017)),NOT(ISBLANK(C5018))),1,-1),-1)</f>
        <v>-1</v>
      </c>
      <c r="K5018" s="0" t="n">
        <f aca="false">IF(MAX(H5018:J5018)&lt;0,IF(OR(C5018=C5017,C5017=C5016),1,-1),MAX(H5018:J5018))</f>
        <v>0</v>
      </c>
    </row>
    <row r="5019" customFormat="false" ht="13.8" hidden="false" customHeight="false" outlineLevel="0" collapsed="false">
      <c r="B5019" s="8" t="n">
        <f aca="false">MAX(H5019:K5019)</f>
        <v>0</v>
      </c>
      <c r="C5019" s="11"/>
      <c r="D5019" s="10" t="e">
        <f aca="false">IF($A$1="WLB",INDEX(SupplierNomenclature!$D$1:$D$9996,MATCH(C5019,SupplierNomenclature!$I$1:$I$9996,0)),IF($A$1="BERU",INDEX(beru_assortment!$C$1:$C$10000,MATCH(C5019,beru_assortment!$I$1:$I$10000,0)),IF($A$1="OZON",INDEX(ozon_assortment!$F$3:$F$10000,MATCH(C5019,ozon_assortment!$E$3:$E$10000,0)),0)))</f>
        <v>#N/A</v>
      </c>
      <c r="E5019" s="7" t="n">
        <f aca="false">IF(ISBLANK(C5019), , IF(ISBLANK(C5018), E5017+1, E5018))</f>
        <v>0</v>
      </c>
      <c r="F5019" s="10" t="n">
        <f aca="false">IF(ISBLANK(C5019),,IF(OR(ISBLANK(C5018), C5018="Баркод"),1,F5018+1))</f>
        <v>0</v>
      </c>
      <c r="G5019" s="10" t="n">
        <f aca="false">IF(ISBLANK(C5020), F5019/2,)</f>
        <v>0</v>
      </c>
      <c r="H5019" s="0" t="n">
        <f aca="false">IF(ISBLANK(C5019),0,-1)</f>
        <v>0</v>
      </c>
      <c r="I5019" s="0" t="n">
        <f aca="false">IF(AND(ISBLANK(C5018),NOT(ISBLANK(C5019))),1,-1)</f>
        <v>-1</v>
      </c>
      <c r="J5019" s="0" t="n">
        <f aca="false">IF(ISBLANK(C5017),IF(AND(C5018=C5019,NOT(ISBLANK(C5018)),NOT(ISBLANK(C5019))),1,-1),-1)</f>
        <v>-1</v>
      </c>
      <c r="K5019" s="0" t="n">
        <f aca="false">IF(MAX(H5019:J5019)&lt;0,IF(OR(C5019=C5018,C5018=C5017),1,-1),MAX(H5019:J5019))</f>
        <v>0</v>
      </c>
    </row>
    <row r="5020" customFormat="false" ht="13.8" hidden="false" customHeight="false" outlineLevel="0" collapsed="false">
      <c r="B5020" s="8" t="n">
        <f aca="false">MAX(H5020:K5020)</f>
        <v>0</v>
      </c>
      <c r="C5020" s="11"/>
      <c r="D5020" s="10" t="e">
        <f aca="false">IF($A$1="WLB",INDEX(SupplierNomenclature!$D$1:$D$9996,MATCH(C5020,SupplierNomenclature!$I$1:$I$9996,0)),IF($A$1="BERU",INDEX(beru_assortment!$C$1:$C$10000,MATCH(C5020,beru_assortment!$I$1:$I$10000,0)),IF($A$1="OZON",INDEX(ozon_assortment!$F$3:$F$10000,MATCH(C5020,ozon_assortment!$E$3:$E$10000,0)),0)))</f>
        <v>#N/A</v>
      </c>
      <c r="E5020" s="7" t="n">
        <f aca="false">IF(ISBLANK(C5020), , IF(ISBLANK(C5019), E5018+1, E5019))</f>
        <v>0</v>
      </c>
      <c r="F5020" s="10" t="n">
        <f aca="false">IF(ISBLANK(C5020),,IF(OR(ISBLANK(C5019), C5019="Баркод"),1,F5019+1))</f>
        <v>0</v>
      </c>
      <c r="G5020" s="10" t="n">
        <f aca="false">IF(ISBLANK(C5021), F5020/2,)</f>
        <v>0</v>
      </c>
      <c r="H5020" s="0" t="n">
        <f aca="false">IF(ISBLANK(C5020),0,-1)</f>
        <v>0</v>
      </c>
      <c r="I5020" s="0" t="n">
        <f aca="false">IF(AND(ISBLANK(C5019),NOT(ISBLANK(C5020))),1,-1)</f>
        <v>-1</v>
      </c>
      <c r="J5020" s="0" t="n">
        <f aca="false">IF(ISBLANK(C5018),IF(AND(C5019=C5020,NOT(ISBLANK(C5019)),NOT(ISBLANK(C5020))),1,-1),-1)</f>
        <v>-1</v>
      </c>
      <c r="K5020" s="0" t="n">
        <f aca="false">IF(MAX(H5020:J5020)&lt;0,IF(OR(C5020=C5019,C5019=C5018),1,-1),MAX(H5020:J5020))</f>
        <v>0</v>
      </c>
    </row>
    <row r="5021" customFormat="false" ht="13.8" hidden="false" customHeight="false" outlineLevel="0" collapsed="false">
      <c r="B5021" s="8" t="n">
        <f aca="false">MAX(H5021:K5021)</f>
        <v>0</v>
      </c>
      <c r="C5021" s="11"/>
      <c r="D5021" s="10" t="e">
        <f aca="false">IF($A$1="WLB",INDEX(SupplierNomenclature!$D$1:$D$9996,MATCH(C5021,SupplierNomenclature!$I$1:$I$9996,0)),IF($A$1="BERU",INDEX(beru_assortment!$C$1:$C$10000,MATCH(C5021,beru_assortment!$I$1:$I$10000,0)),IF($A$1="OZON",INDEX(ozon_assortment!$F$3:$F$10000,MATCH(C5021,ozon_assortment!$E$3:$E$10000,0)),0)))</f>
        <v>#N/A</v>
      </c>
      <c r="E5021" s="7" t="n">
        <f aca="false">IF(ISBLANK(C5021), , IF(ISBLANK(C5020), E5019+1, E5020))</f>
        <v>0</v>
      </c>
      <c r="F5021" s="10" t="n">
        <f aca="false">IF(ISBLANK(C5021),,IF(OR(ISBLANK(C5020), C5020="Баркод"),1,F5020+1))</f>
        <v>0</v>
      </c>
      <c r="G5021" s="10" t="n">
        <f aca="false">IF(ISBLANK(C5022), F5021/2,)</f>
        <v>0</v>
      </c>
      <c r="H5021" s="0" t="n">
        <f aca="false">IF(ISBLANK(C5021),0,-1)</f>
        <v>0</v>
      </c>
      <c r="I5021" s="0" t="n">
        <f aca="false">IF(AND(ISBLANK(C5020),NOT(ISBLANK(C5021))),1,-1)</f>
        <v>-1</v>
      </c>
      <c r="J5021" s="0" t="n">
        <f aca="false">IF(ISBLANK(C5019),IF(AND(C5020=C5021,NOT(ISBLANK(C5020)),NOT(ISBLANK(C5021))),1,-1),-1)</f>
        <v>-1</v>
      </c>
      <c r="K5021" s="0" t="n">
        <f aca="false">IF(MAX(H5021:J5021)&lt;0,IF(OR(C5021=C5020,C5020=C5019),1,-1),MAX(H5021:J5021))</f>
        <v>0</v>
      </c>
    </row>
    <row r="5022" customFormat="false" ht="13.8" hidden="false" customHeight="false" outlineLevel="0" collapsed="false">
      <c r="B5022" s="8" t="n">
        <f aca="false">MAX(H5022:K5022)</f>
        <v>0</v>
      </c>
      <c r="C5022" s="11"/>
      <c r="D5022" s="10" t="e">
        <f aca="false">IF($A$1="WLB",INDEX(SupplierNomenclature!$D$1:$D$9996,MATCH(C5022,SupplierNomenclature!$I$1:$I$9996,0)),IF($A$1="BERU",INDEX(beru_assortment!$C$1:$C$10000,MATCH(C5022,beru_assortment!$I$1:$I$10000,0)),IF($A$1="OZON",INDEX(ozon_assortment!$F$3:$F$10000,MATCH(C5022,ozon_assortment!$E$3:$E$10000,0)),0)))</f>
        <v>#N/A</v>
      </c>
      <c r="E5022" s="7" t="n">
        <f aca="false">IF(ISBLANK(C5022), , IF(ISBLANK(C5021), E5020+1, E5021))</f>
        <v>0</v>
      </c>
      <c r="F5022" s="10" t="n">
        <f aca="false">IF(ISBLANK(C5022),,IF(OR(ISBLANK(C5021), C5021="Баркод"),1,F5021+1))</f>
        <v>0</v>
      </c>
      <c r="G5022" s="10" t="n">
        <f aca="false">IF(ISBLANK(C5023), F5022/2,)</f>
        <v>0</v>
      </c>
      <c r="H5022" s="0" t="n">
        <f aca="false">IF(ISBLANK(C5022),0,-1)</f>
        <v>0</v>
      </c>
      <c r="I5022" s="0" t="n">
        <f aca="false">IF(AND(ISBLANK(C5021),NOT(ISBLANK(C5022))),1,-1)</f>
        <v>-1</v>
      </c>
      <c r="J5022" s="0" t="n">
        <f aca="false">IF(ISBLANK(C5020),IF(AND(C5021=C5022,NOT(ISBLANK(C5021)),NOT(ISBLANK(C5022))),1,-1),-1)</f>
        <v>-1</v>
      </c>
      <c r="K5022" s="0" t="n">
        <f aca="false">IF(MAX(H5022:J5022)&lt;0,IF(OR(C5022=C5021,C5021=C5020),1,-1),MAX(H5022:J5022))</f>
        <v>0</v>
      </c>
    </row>
    <row r="5023" customFormat="false" ht="13.8" hidden="false" customHeight="false" outlineLevel="0" collapsed="false">
      <c r="B5023" s="8" t="n">
        <f aca="false">MAX(H5023:K5023)</f>
        <v>0</v>
      </c>
      <c r="C5023" s="11"/>
      <c r="D5023" s="10" t="e">
        <f aca="false">IF($A$1="WLB",INDEX(SupplierNomenclature!$D$1:$D$9996,MATCH(C5023,SupplierNomenclature!$I$1:$I$9996,0)),IF($A$1="BERU",INDEX(beru_assortment!$C$1:$C$10000,MATCH(C5023,beru_assortment!$I$1:$I$10000,0)),IF($A$1="OZON",INDEX(ozon_assortment!$F$3:$F$10000,MATCH(C5023,ozon_assortment!$E$3:$E$10000,0)),0)))</f>
        <v>#N/A</v>
      </c>
      <c r="E5023" s="7" t="n">
        <f aca="false">IF(ISBLANK(C5023), , IF(ISBLANK(C5022), E5021+1, E5022))</f>
        <v>0</v>
      </c>
      <c r="F5023" s="10" t="n">
        <f aca="false">IF(ISBLANK(C5023),,IF(OR(ISBLANK(C5022), C5022="Баркод"),1,F5022+1))</f>
        <v>0</v>
      </c>
      <c r="G5023" s="10" t="n">
        <f aca="false">IF(ISBLANK(C5024), F5023/2,)</f>
        <v>0</v>
      </c>
      <c r="H5023" s="0" t="n">
        <f aca="false">IF(ISBLANK(C5023),0,-1)</f>
        <v>0</v>
      </c>
      <c r="I5023" s="0" t="n">
        <f aca="false">IF(AND(ISBLANK(C5022),NOT(ISBLANK(C5023))),1,-1)</f>
        <v>-1</v>
      </c>
      <c r="J5023" s="0" t="n">
        <f aca="false">IF(ISBLANK(C5021),IF(AND(C5022=C5023,NOT(ISBLANK(C5022)),NOT(ISBLANK(C5023))),1,-1),-1)</f>
        <v>-1</v>
      </c>
      <c r="K5023" s="0" t="n">
        <f aca="false">IF(MAX(H5023:J5023)&lt;0,IF(OR(C5023=C5022,C5022=C5021),1,-1),MAX(H5023:J5023))</f>
        <v>0</v>
      </c>
    </row>
    <row r="5024" customFormat="false" ht="13.8" hidden="false" customHeight="false" outlineLevel="0" collapsed="false">
      <c r="B5024" s="8" t="n">
        <f aca="false">MAX(H5024:K5024)</f>
        <v>0</v>
      </c>
      <c r="C5024" s="11"/>
      <c r="D5024" s="10" t="e">
        <f aca="false">IF($A$1="WLB",INDEX(SupplierNomenclature!$D$1:$D$9996,MATCH(C5024,SupplierNomenclature!$I$1:$I$9996,0)),IF($A$1="BERU",INDEX(beru_assortment!$C$1:$C$10000,MATCH(C5024,beru_assortment!$I$1:$I$10000,0)),IF($A$1="OZON",INDEX(ozon_assortment!$F$3:$F$10000,MATCH(C5024,ozon_assortment!$E$3:$E$10000,0)),0)))</f>
        <v>#N/A</v>
      </c>
      <c r="E5024" s="7" t="n">
        <f aca="false">IF(ISBLANK(C5024), , IF(ISBLANK(C5023), E5022+1, E5023))</f>
        <v>0</v>
      </c>
      <c r="F5024" s="10" t="n">
        <f aca="false">IF(ISBLANK(C5024),,IF(OR(ISBLANK(C5023), C5023="Баркод"),1,F5023+1))</f>
        <v>0</v>
      </c>
      <c r="G5024" s="10" t="n">
        <f aca="false">IF(ISBLANK(C5025), F5024/2,)</f>
        <v>0</v>
      </c>
      <c r="H5024" s="0" t="n">
        <f aca="false">IF(ISBLANK(C5024),0,-1)</f>
        <v>0</v>
      </c>
      <c r="I5024" s="0" t="n">
        <f aca="false">IF(AND(ISBLANK(C5023),NOT(ISBLANK(C5024))),1,-1)</f>
        <v>-1</v>
      </c>
      <c r="J5024" s="0" t="n">
        <f aca="false">IF(ISBLANK(C5022),IF(AND(C5023=C5024,NOT(ISBLANK(C5023)),NOT(ISBLANK(C5024))),1,-1),-1)</f>
        <v>-1</v>
      </c>
      <c r="K5024" s="0" t="n">
        <f aca="false">IF(MAX(H5024:J5024)&lt;0,IF(OR(C5024=C5023,C5023=C5022),1,-1),MAX(H5024:J5024))</f>
        <v>0</v>
      </c>
    </row>
    <row r="5025" customFormat="false" ht="13.8" hidden="false" customHeight="false" outlineLevel="0" collapsed="false">
      <c r="B5025" s="8" t="n">
        <f aca="false">MAX(H5025:K5025)</f>
        <v>0</v>
      </c>
      <c r="C5025" s="11"/>
      <c r="D5025" s="10" t="e">
        <f aca="false">IF($A$1="WLB",INDEX(SupplierNomenclature!$D$1:$D$9996,MATCH(C5025,SupplierNomenclature!$I$1:$I$9996,0)),IF($A$1="BERU",INDEX(beru_assortment!$C$1:$C$10000,MATCH(C5025,beru_assortment!$I$1:$I$10000,0)),IF($A$1="OZON",INDEX(ozon_assortment!$F$3:$F$10000,MATCH(C5025,ozon_assortment!$E$3:$E$10000,0)),0)))</f>
        <v>#N/A</v>
      </c>
      <c r="E5025" s="7" t="n">
        <f aca="false">IF(ISBLANK(C5025), , IF(ISBLANK(C5024), E5023+1, E5024))</f>
        <v>0</v>
      </c>
      <c r="F5025" s="10" t="n">
        <f aca="false">IF(ISBLANK(C5025),,IF(OR(ISBLANK(C5024), C5024="Баркод"),1,F5024+1))</f>
        <v>0</v>
      </c>
      <c r="G5025" s="10" t="n">
        <f aca="false">IF(ISBLANK(C5026), F5025/2,)</f>
        <v>0</v>
      </c>
      <c r="H5025" s="0" t="n">
        <f aca="false">IF(ISBLANK(C5025),0,-1)</f>
        <v>0</v>
      </c>
      <c r="I5025" s="0" t="n">
        <f aca="false">IF(AND(ISBLANK(C5024),NOT(ISBLANK(C5025))),1,-1)</f>
        <v>-1</v>
      </c>
      <c r="J5025" s="0" t="n">
        <f aca="false">IF(ISBLANK(C5023),IF(AND(C5024=C5025,NOT(ISBLANK(C5024)),NOT(ISBLANK(C5025))),1,-1),-1)</f>
        <v>-1</v>
      </c>
      <c r="K5025" s="0" t="n">
        <f aca="false">IF(MAX(H5025:J5025)&lt;0,IF(OR(C5025=C5024,C5024=C5023),1,-1),MAX(H5025:J5025))</f>
        <v>0</v>
      </c>
    </row>
    <row r="5026" customFormat="false" ht="13.8" hidden="false" customHeight="false" outlineLevel="0" collapsed="false">
      <c r="B5026" s="8" t="n">
        <f aca="false">MAX(H5026:K5026)</f>
        <v>0</v>
      </c>
      <c r="C5026" s="11"/>
      <c r="D5026" s="10" t="e">
        <f aca="false">IF($A$1="WLB",INDEX(SupplierNomenclature!$D$1:$D$9996,MATCH(C5026,SupplierNomenclature!$I$1:$I$9996,0)),IF($A$1="BERU",INDEX(beru_assortment!$C$1:$C$10000,MATCH(C5026,beru_assortment!$I$1:$I$10000,0)),IF($A$1="OZON",INDEX(ozon_assortment!$F$3:$F$10000,MATCH(C5026,ozon_assortment!$E$3:$E$10000,0)),0)))</f>
        <v>#N/A</v>
      </c>
      <c r="E5026" s="7" t="n">
        <f aca="false">IF(ISBLANK(C5026), , IF(ISBLANK(C5025), E5024+1, E5025))</f>
        <v>0</v>
      </c>
      <c r="F5026" s="10" t="n">
        <f aca="false">IF(ISBLANK(C5026),,IF(OR(ISBLANK(C5025), C5025="Баркод"),1,F5025+1))</f>
        <v>0</v>
      </c>
      <c r="G5026" s="10" t="n">
        <f aca="false">IF(ISBLANK(C5027), F5026/2,)</f>
        <v>0</v>
      </c>
      <c r="H5026" s="0" t="n">
        <f aca="false">IF(ISBLANK(C5026),0,-1)</f>
        <v>0</v>
      </c>
      <c r="I5026" s="0" t="n">
        <f aca="false">IF(AND(ISBLANK(C5025),NOT(ISBLANK(C5026))),1,-1)</f>
        <v>-1</v>
      </c>
      <c r="J5026" s="0" t="n">
        <f aca="false">IF(ISBLANK(C5024),IF(AND(C5025=C5026,NOT(ISBLANK(C5025)),NOT(ISBLANK(C5026))),1,-1),-1)</f>
        <v>-1</v>
      </c>
      <c r="K5026" s="0" t="n">
        <f aca="false">IF(MAX(H5026:J5026)&lt;0,IF(OR(C5026=C5025,C5025=C5024),1,-1),MAX(H5026:J5026))</f>
        <v>0</v>
      </c>
    </row>
    <row r="5027" customFormat="false" ht="13.8" hidden="false" customHeight="false" outlineLevel="0" collapsed="false">
      <c r="B5027" s="8" t="n">
        <f aca="false">MAX(H5027:K5027)</f>
        <v>0</v>
      </c>
      <c r="C5027" s="11"/>
      <c r="D5027" s="10" t="e">
        <f aca="false">IF($A$1="WLB",INDEX(SupplierNomenclature!$D$1:$D$9996,MATCH(C5027,SupplierNomenclature!$I$1:$I$9996,0)),IF($A$1="BERU",INDEX(beru_assortment!$C$1:$C$10000,MATCH(C5027,beru_assortment!$I$1:$I$10000,0)),IF($A$1="OZON",INDEX(ozon_assortment!$F$3:$F$10000,MATCH(C5027,ozon_assortment!$E$3:$E$10000,0)),0)))</f>
        <v>#N/A</v>
      </c>
      <c r="E5027" s="7" t="n">
        <f aca="false">IF(ISBLANK(C5027), , IF(ISBLANK(C5026), E5025+1, E5026))</f>
        <v>0</v>
      </c>
      <c r="F5027" s="10" t="n">
        <f aca="false">IF(ISBLANK(C5027),,IF(OR(ISBLANK(C5026), C5026="Баркод"),1,F5026+1))</f>
        <v>0</v>
      </c>
      <c r="G5027" s="10" t="n">
        <f aca="false">IF(ISBLANK(C5028), F5027/2,)</f>
        <v>0</v>
      </c>
      <c r="H5027" s="0" t="n">
        <f aca="false">IF(ISBLANK(C5027),0,-1)</f>
        <v>0</v>
      </c>
      <c r="I5027" s="0" t="n">
        <f aca="false">IF(AND(ISBLANK(C5026),NOT(ISBLANK(C5027))),1,-1)</f>
        <v>-1</v>
      </c>
      <c r="J5027" s="0" t="n">
        <f aca="false">IF(ISBLANK(C5025),IF(AND(C5026=C5027,NOT(ISBLANK(C5026)),NOT(ISBLANK(C5027))),1,-1),-1)</f>
        <v>-1</v>
      </c>
      <c r="K5027" s="0" t="n">
        <f aca="false">IF(MAX(H5027:J5027)&lt;0,IF(OR(C5027=C5026,C5026=C5025),1,-1),MAX(H5027:J5027))</f>
        <v>0</v>
      </c>
    </row>
    <row r="5028" customFormat="false" ht="13.8" hidden="false" customHeight="false" outlineLevel="0" collapsed="false">
      <c r="B5028" s="8" t="n">
        <f aca="false">MAX(H5028:K5028)</f>
        <v>0</v>
      </c>
      <c r="C5028" s="11"/>
      <c r="D5028" s="10" t="e">
        <f aca="false">IF($A$1="WLB",INDEX(SupplierNomenclature!$D$1:$D$9996,MATCH(C5028,SupplierNomenclature!$I$1:$I$9996,0)),IF($A$1="BERU",INDEX(beru_assortment!$C$1:$C$10000,MATCH(C5028,beru_assortment!$I$1:$I$10000,0)),IF($A$1="OZON",INDEX(ozon_assortment!$F$3:$F$10000,MATCH(C5028,ozon_assortment!$E$3:$E$10000,0)),0)))</f>
        <v>#N/A</v>
      </c>
      <c r="E5028" s="7" t="n">
        <f aca="false">IF(ISBLANK(C5028), , IF(ISBLANK(C5027), E5026+1, E5027))</f>
        <v>0</v>
      </c>
      <c r="F5028" s="10" t="n">
        <f aca="false">IF(ISBLANK(C5028),,IF(OR(ISBLANK(C5027), C5027="Баркод"),1,F5027+1))</f>
        <v>0</v>
      </c>
      <c r="G5028" s="10" t="n">
        <f aca="false">IF(ISBLANK(C5029), F5028/2,)</f>
        <v>0</v>
      </c>
      <c r="H5028" s="0" t="n">
        <f aca="false">IF(ISBLANK(C5028),0,-1)</f>
        <v>0</v>
      </c>
      <c r="I5028" s="0" t="n">
        <f aca="false">IF(AND(ISBLANK(C5027),NOT(ISBLANK(C5028))),1,-1)</f>
        <v>-1</v>
      </c>
      <c r="J5028" s="0" t="n">
        <f aca="false">IF(ISBLANK(C5026),IF(AND(C5027=C5028,NOT(ISBLANK(C5027)),NOT(ISBLANK(C5028))),1,-1),-1)</f>
        <v>-1</v>
      </c>
      <c r="K5028" s="0" t="n">
        <f aca="false">IF(MAX(H5028:J5028)&lt;0,IF(OR(C5028=C5027,C5027=C5026),1,-1),MAX(H5028:J5028))</f>
        <v>0</v>
      </c>
    </row>
    <row r="5029" customFormat="false" ht="13.8" hidden="false" customHeight="false" outlineLevel="0" collapsed="false">
      <c r="B5029" s="8" t="n">
        <f aca="false">MAX(H5029:K5029)</f>
        <v>0</v>
      </c>
      <c r="C5029" s="11"/>
      <c r="D5029" s="10" t="e">
        <f aca="false">IF($A$1="WLB",INDEX(SupplierNomenclature!$D$1:$D$9996,MATCH(C5029,SupplierNomenclature!$I$1:$I$9996,0)),IF($A$1="BERU",INDEX(beru_assortment!$C$1:$C$10000,MATCH(C5029,beru_assortment!$I$1:$I$10000,0)),IF($A$1="OZON",INDEX(ozon_assortment!$F$3:$F$10000,MATCH(C5029,ozon_assortment!$E$3:$E$10000,0)),0)))</f>
        <v>#N/A</v>
      </c>
      <c r="E5029" s="7" t="n">
        <f aca="false">IF(ISBLANK(C5029), , IF(ISBLANK(C5028), E5027+1, E5028))</f>
        <v>0</v>
      </c>
      <c r="F5029" s="10" t="n">
        <f aca="false">IF(ISBLANK(C5029),,IF(OR(ISBLANK(C5028), C5028="Баркод"),1,F5028+1))</f>
        <v>0</v>
      </c>
      <c r="G5029" s="10" t="n">
        <f aca="false">IF(ISBLANK(C5030), F5029/2,)</f>
        <v>0</v>
      </c>
      <c r="H5029" s="0" t="n">
        <f aca="false">IF(ISBLANK(C5029),0,-1)</f>
        <v>0</v>
      </c>
      <c r="I5029" s="0" t="n">
        <f aca="false">IF(AND(ISBLANK(C5028),NOT(ISBLANK(C5029))),1,-1)</f>
        <v>-1</v>
      </c>
      <c r="J5029" s="0" t="n">
        <f aca="false">IF(ISBLANK(C5027),IF(AND(C5028=C5029,NOT(ISBLANK(C5028)),NOT(ISBLANK(C5029))),1,-1),-1)</f>
        <v>-1</v>
      </c>
      <c r="K5029" s="0" t="n">
        <f aca="false">IF(MAX(H5029:J5029)&lt;0,IF(OR(C5029=C5028,C5028=C5027),1,-1),MAX(H5029:J5029))</f>
        <v>0</v>
      </c>
    </row>
    <row r="5030" customFormat="false" ht="13.8" hidden="false" customHeight="false" outlineLevel="0" collapsed="false">
      <c r="B5030" s="8" t="n">
        <f aca="false">MAX(H5030:K5030)</f>
        <v>0</v>
      </c>
      <c r="C5030" s="11"/>
      <c r="D5030" s="10" t="e">
        <f aca="false">IF($A$1="WLB",INDEX(SupplierNomenclature!$D$1:$D$9996,MATCH(C5030,SupplierNomenclature!$I$1:$I$9996,0)),IF($A$1="BERU",INDEX(beru_assortment!$C$1:$C$10000,MATCH(C5030,beru_assortment!$I$1:$I$10000,0)),IF($A$1="OZON",INDEX(ozon_assortment!$F$3:$F$10000,MATCH(C5030,ozon_assortment!$E$3:$E$10000,0)),0)))</f>
        <v>#N/A</v>
      </c>
      <c r="E5030" s="7" t="n">
        <f aca="false">IF(ISBLANK(C5030), , IF(ISBLANK(C5029), E5028+1, E5029))</f>
        <v>0</v>
      </c>
      <c r="F5030" s="10" t="n">
        <f aca="false">IF(ISBLANK(C5030),,IF(OR(ISBLANK(C5029), C5029="Баркод"),1,F5029+1))</f>
        <v>0</v>
      </c>
      <c r="G5030" s="10" t="n">
        <f aca="false">IF(ISBLANK(C5031), F5030/2,)</f>
        <v>0</v>
      </c>
      <c r="H5030" s="0" t="n">
        <f aca="false">IF(ISBLANK(C5030),0,-1)</f>
        <v>0</v>
      </c>
      <c r="I5030" s="0" t="n">
        <f aca="false">IF(AND(ISBLANK(C5029),NOT(ISBLANK(C5030))),1,-1)</f>
        <v>-1</v>
      </c>
      <c r="J5030" s="0" t="n">
        <f aca="false">IF(ISBLANK(C5028),IF(AND(C5029=C5030,NOT(ISBLANK(C5029)),NOT(ISBLANK(C5030))),1,-1),-1)</f>
        <v>-1</v>
      </c>
      <c r="K5030" s="0" t="n">
        <f aca="false">IF(MAX(H5030:J5030)&lt;0,IF(OR(C5030=C5029,C5029=C5028),1,-1),MAX(H5030:J5030))</f>
        <v>0</v>
      </c>
    </row>
    <row r="5031" customFormat="false" ht="13.8" hidden="false" customHeight="false" outlineLevel="0" collapsed="false">
      <c r="B5031" s="8" t="n">
        <f aca="false">MAX(H5031:K5031)</f>
        <v>0</v>
      </c>
      <c r="C5031" s="11"/>
      <c r="D5031" s="10" t="e">
        <f aca="false">IF($A$1="WLB",INDEX(SupplierNomenclature!$D$1:$D$9996,MATCH(C5031,SupplierNomenclature!$I$1:$I$9996,0)),IF($A$1="BERU",INDEX(beru_assortment!$C$1:$C$10000,MATCH(C5031,beru_assortment!$I$1:$I$10000,0)),IF($A$1="OZON",INDEX(ozon_assortment!$F$3:$F$10000,MATCH(C5031,ozon_assortment!$E$3:$E$10000,0)),0)))</f>
        <v>#N/A</v>
      </c>
      <c r="E5031" s="7" t="n">
        <f aca="false">IF(ISBLANK(C5031), , IF(ISBLANK(C5030), E5029+1, E5030))</f>
        <v>0</v>
      </c>
      <c r="F5031" s="10" t="n">
        <f aca="false">IF(ISBLANK(C5031),,IF(OR(ISBLANK(C5030), C5030="Баркод"),1,F5030+1))</f>
        <v>0</v>
      </c>
      <c r="G5031" s="10" t="n">
        <f aca="false">IF(ISBLANK(C5032), F5031/2,)</f>
        <v>0</v>
      </c>
      <c r="H5031" s="0" t="n">
        <f aca="false">IF(ISBLANK(C5031),0,-1)</f>
        <v>0</v>
      </c>
      <c r="I5031" s="0" t="n">
        <f aca="false">IF(AND(ISBLANK(C5030),NOT(ISBLANK(C5031))),1,-1)</f>
        <v>-1</v>
      </c>
      <c r="J5031" s="0" t="n">
        <f aca="false">IF(ISBLANK(C5029),IF(AND(C5030=C5031,NOT(ISBLANK(C5030)),NOT(ISBLANK(C5031))),1,-1),-1)</f>
        <v>-1</v>
      </c>
      <c r="K5031" s="0" t="n">
        <f aca="false">IF(MAX(H5031:J5031)&lt;0,IF(OR(C5031=C5030,C5030=C5029),1,-1),MAX(H5031:J5031))</f>
        <v>0</v>
      </c>
    </row>
    <row r="5032" customFormat="false" ht="13.8" hidden="false" customHeight="false" outlineLevel="0" collapsed="false">
      <c r="B5032" s="8" t="n">
        <f aca="false">MAX(H5032:K5032)</f>
        <v>0</v>
      </c>
      <c r="C5032" s="11"/>
      <c r="D5032" s="10" t="e">
        <f aca="false">IF($A$1="WLB",INDEX(SupplierNomenclature!$D$1:$D$9996,MATCH(C5032,SupplierNomenclature!$I$1:$I$9996,0)),IF($A$1="BERU",INDEX(beru_assortment!$C$1:$C$10000,MATCH(C5032,beru_assortment!$I$1:$I$10000,0)),IF($A$1="OZON",INDEX(ozon_assortment!$F$3:$F$10000,MATCH(C5032,ozon_assortment!$E$3:$E$10000,0)),0)))</f>
        <v>#N/A</v>
      </c>
      <c r="E5032" s="7" t="n">
        <f aca="false">IF(ISBLANK(C5032), , IF(ISBLANK(C5031), E5030+1, E5031))</f>
        <v>0</v>
      </c>
      <c r="F5032" s="10" t="n">
        <f aca="false">IF(ISBLANK(C5032),,IF(OR(ISBLANK(C5031), C5031="Баркод"),1,F5031+1))</f>
        <v>0</v>
      </c>
      <c r="G5032" s="10" t="n">
        <f aca="false">IF(ISBLANK(C5033), F5032/2,)</f>
        <v>0</v>
      </c>
      <c r="H5032" s="0" t="n">
        <f aca="false">IF(ISBLANK(C5032),0,-1)</f>
        <v>0</v>
      </c>
      <c r="I5032" s="0" t="n">
        <f aca="false">IF(AND(ISBLANK(C5031),NOT(ISBLANK(C5032))),1,-1)</f>
        <v>-1</v>
      </c>
      <c r="J5032" s="0" t="n">
        <f aca="false">IF(ISBLANK(C5030),IF(AND(C5031=C5032,NOT(ISBLANK(C5031)),NOT(ISBLANK(C5032))),1,-1),-1)</f>
        <v>-1</v>
      </c>
      <c r="K5032" s="0" t="n">
        <f aca="false">IF(MAX(H5032:J5032)&lt;0,IF(OR(C5032=C5031,C5031=C5030),1,-1),MAX(H5032:J5032))</f>
        <v>0</v>
      </c>
    </row>
    <row r="5033" customFormat="false" ht="13.8" hidden="false" customHeight="false" outlineLevel="0" collapsed="false">
      <c r="B5033" s="8" t="n">
        <f aca="false">MAX(H5033:K5033)</f>
        <v>0</v>
      </c>
      <c r="C5033" s="11"/>
      <c r="D5033" s="10" t="e">
        <f aca="false">IF($A$1="WLB",INDEX(SupplierNomenclature!$D$1:$D$9996,MATCH(C5033,SupplierNomenclature!$I$1:$I$9996,0)),IF($A$1="BERU",INDEX(beru_assortment!$C$1:$C$10000,MATCH(C5033,beru_assortment!$I$1:$I$10000,0)),IF($A$1="OZON",INDEX(ozon_assortment!$F$3:$F$10000,MATCH(C5033,ozon_assortment!$E$3:$E$10000,0)),0)))</f>
        <v>#N/A</v>
      </c>
      <c r="E5033" s="7" t="n">
        <f aca="false">IF(ISBLANK(C5033), , IF(ISBLANK(C5032), E5031+1, E5032))</f>
        <v>0</v>
      </c>
      <c r="F5033" s="10" t="n">
        <f aca="false">IF(ISBLANK(C5033),,IF(OR(ISBLANK(C5032), C5032="Баркод"),1,F5032+1))</f>
        <v>0</v>
      </c>
      <c r="G5033" s="10" t="n">
        <f aca="false">IF(ISBLANK(C5034), F5033/2,)</f>
        <v>0</v>
      </c>
      <c r="H5033" s="0" t="n">
        <f aca="false">IF(ISBLANK(C5033),0,-1)</f>
        <v>0</v>
      </c>
      <c r="I5033" s="0" t="n">
        <f aca="false">IF(AND(ISBLANK(C5032),NOT(ISBLANK(C5033))),1,-1)</f>
        <v>-1</v>
      </c>
      <c r="J5033" s="0" t="n">
        <f aca="false">IF(ISBLANK(C5031),IF(AND(C5032=C5033,NOT(ISBLANK(C5032)),NOT(ISBLANK(C5033))),1,-1),-1)</f>
        <v>-1</v>
      </c>
      <c r="K5033" s="0" t="n">
        <f aca="false">IF(MAX(H5033:J5033)&lt;0,IF(OR(C5033=C5032,C5032=C5031),1,-1),MAX(H5033:J5033))</f>
        <v>0</v>
      </c>
    </row>
    <row r="5034" customFormat="false" ht="13.8" hidden="false" customHeight="false" outlineLevel="0" collapsed="false">
      <c r="B5034" s="8" t="n">
        <f aca="false">MAX(H5034:K5034)</f>
        <v>0</v>
      </c>
      <c r="C5034" s="11"/>
      <c r="D5034" s="10" t="e">
        <f aca="false">IF($A$1="WLB",INDEX(SupplierNomenclature!$D$1:$D$9996,MATCH(C5034,SupplierNomenclature!$I$1:$I$9996,0)),IF($A$1="BERU",INDEX(beru_assortment!$C$1:$C$10000,MATCH(C5034,beru_assortment!$I$1:$I$10000,0)),IF($A$1="OZON",INDEX(ozon_assortment!$F$3:$F$10000,MATCH(C5034,ozon_assortment!$E$3:$E$10000,0)),0)))</f>
        <v>#N/A</v>
      </c>
      <c r="E5034" s="7" t="n">
        <f aca="false">IF(ISBLANK(C5034), , IF(ISBLANK(C5033), E5032+1, E5033))</f>
        <v>0</v>
      </c>
      <c r="F5034" s="10" t="n">
        <f aca="false">IF(ISBLANK(C5034),,IF(OR(ISBLANK(C5033), C5033="Баркод"),1,F5033+1))</f>
        <v>0</v>
      </c>
      <c r="G5034" s="10" t="n">
        <f aca="false">IF(ISBLANK(C5035), F5034/2,)</f>
        <v>0</v>
      </c>
      <c r="H5034" s="0" t="n">
        <f aca="false">IF(ISBLANK(C5034),0,-1)</f>
        <v>0</v>
      </c>
      <c r="I5034" s="0" t="n">
        <f aca="false">IF(AND(ISBLANK(C5033),NOT(ISBLANK(C5034))),1,-1)</f>
        <v>-1</v>
      </c>
      <c r="J5034" s="0" t="n">
        <f aca="false">IF(ISBLANK(C5032),IF(AND(C5033=C5034,NOT(ISBLANK(C5033)),NOT(ISBLANK(C5034))),1,-1),-1)</f>
        <v>-1</v>
      </c>
      <c r="K5034" s="0" t="n">
        <f aca="false">IF(MAX(H5034:J5034)&lt;0,IF(OR(C5034=C5033,C5033=C5032),1,-1),MAX(H5034:J5034))</f>
        <v>0</v>
      </c>
    </row>
    <row r="5035" customFormat="false" ht="13.8" hidden="false" customHeight="false" outlineLevel="0" collapsed="false">
      <c r="B5035" s="8" t="n">
        <f aca="false">MAX(H5035:K5035)</f>
        <v>0</v>
      </c>
      <c r="C5035" s="11"/>
      <c r="D5035" s="10" t="e">
        <f aca="false">IF($A$1="WLB",INDEX(SupplierNomenclature!$D$1:$D$9996,MATCH(C5035,SupplierNomenclature!$I$1:$I$9996,0)),IF($A$1="BERU",INDEX(beru_assortment!$C$1:$C$10000,MATCH(C5035,beru_assortment!$I$1:$I$10000,0)),IF($A$1="OZON",INDEX(ozon_assortment!$F$3:$F$10000,MATCH(C5035,ozon_assortment!$E$3:$E$10000,0)),0)))</f>
        <v>#N/A</v>
      </c>
      <c r="E5035" s="7" t="n">
        <f aca="false">IF(ISBLANK(C5035), , IF(ISBLANK(C5034), E5033+1, E5034))</f>
        <v>0</v>
      </c>
      <c r="F5035" s="10" t="n">
        <f aca="false">IF(ISBLANK(C5035),,IF(OR(ISBLANK(C5034), C5034="Баркод"),1,F5034+1))</f>
        <v>0</v>
      </c>
      <c r="G5035" s="10" t="n">
        <f aca="false">IF(ISBLANK(C5036), F5035/2,)</f>
        <v>0</v>
      </c>
      <c r="H5035" s="0" t="n">
        <f aca="false">IF(ISBLANK(C5035),0,-1)</f>
        <v>0</v>
      </c>
      <c r="I5035" s="0" t="n">
        <f aca="false">IF(AND(ISBLANK(C5034),NOT(ISBLANK(C5035))),1,-1)</f>
        <v>-1</v>
      </c>
      <c r="J5035" s="0" t="n">
        <f aca="false">IF(ISBLANK(C5033),IF(AND(C5034=C5035,NOT(ISBLANK(C5034)),NOT(ISBLANK(C5035))),1,-1),-1)</f>
        <v>-1</v>
      </c>
      <c r="K5035" s="0" t="n">
        <f aca="false">IF(MAX(H5035:J5035)&lt;0,IF(OR(C5035=C5034,C5034=C5033),1,-1),MAX(H5035:J5035))</f>
        <v>0</v>
      </c>
    </row>
    <row r="5036" customFormat="false" ht="13.8" hidden="false" customHeight="false" outlineLevel="0" collapsed="false">
      <c r="B5036" s="8" t="n">
        <f aca="false">MAX(H5036:K5036)</f>
        <v>0</v>
      </c>
      <c r="C5036" s="11"/>
      <c r="D5036" s="10" t="e">
        <f aca="false">IF($A$1="WLB",INDEX(SupplierNomenclature!$D$1:$D$9996,MATCH(C5036,SupplierNomenclature!$I$1:$I$9996,0)),IF($A$1="BERU",INDEX(beru_assortment!$C$1:$C$10000,MATCH(C5036,beru_assortment!$I$1:$I$10000,0)),IF($A$1="OZON",INDEX(ozon_assortment!$F$3:$F$10000,MATCH(C5036,ozon_assortment!$E$3:$E$10000,0)),0)))</f>
        <v>#N/A</v>
      </c>
      <c r="E5036" s="7" t="n">
        <f aca="false">IF(ISBLANK(C5036), , IF(ISBLANK(C5035), E5034+1, E5035))</f>
        <v>0</v>
      </c>
      <c r="F5036" s="10" t="n">
        <f aca="false">IF(ISBLANK(C5036),,IF(OR(ISBLANK(C5035), C5035="Баркод"),1,F5035+1))</f>
        <v>0</v>
      </c>
      <c r="G5036" s="10" t="n">
        <f aca="false">IF(ISBLANK(C5037), F5036/2,)</f>
        <v>0</v>
      </c>
      <c r="H5036" s="0" t="n">
        <f aca="false">IF(ISBLANK(C5036),0,-1)</f>
        <v>0</v>
      </c>
      <c r="I5036" s="0" t="n">
        <f aca="false">IF(AND(ISBLANK(C5035),NOT(ISBLANK(C5036))),1,-1)</f>
        <v>-1</v>
      </c>
      <c r="J5036" s="0" t="n">
        <f aca="false">IF(ISBLANK(C5034),IF(AND(C5035=C5036,NOT(ISBLANK(C5035)),NOT(ISBLANK(C5036))),1,-1),-1)</f>
        <v>-1</v>
      </c>
      <c r="K5036" s="0" t="n">
        <f aca="false">IF(MAX(H5036:J5036)&lt;0,IF(OR(C5036=C5035,C5035=C5034),1,-1),MAX(H5036:J5036))</f>
        <v>0</v>
      </c>
    </row>
    <row r="5037" customFormat="false" ht="13.8" hidden="false" customHeight="false" outlineLevel="0" collapsed="false">
      <c r="B5037" s="8" t="n">
        <f aca="false">MAX(H5037:K5037)</f>
        <v>0</v>
      </c>
      <c r="C5037" s="11"/>
      <c r="D5037" s="10" t="e">
        <f aca="false">IF($A$1="WLB",INDEX(SupplierNomenclature!$D$1:$D$9996,MATCH(C5037,SupplierNomenclature!$I$1:$I$9996,0)),IF($A$1="BERU",INDEX(beru_assortment!$C$1:$C$10000,MATCH(C5037,beru_assortment!$I$1:$I$10000,0)),IF($A$1="OZON",INDEX(ozon_assortment!$F$3:$F$10000,MATCH(C5037,ozon_assortment!$E$3:$E$10000,0)),0)))</f>
        <v>#N/A</v>
      </c>
      <c r="E5037" s="7" t="n">
        <f aca="false">IF(ISBLANK(C5037), , IF(ISBLANK(C5036), E5035+1, E5036))</f>
        <v>0</v>
      </c>
      <c r="F5037" s="10" t="n">
        <f aca="false">IF(ISBLANK(C5037),,IF(OR(ISBLANK(C5036), C5036="Баркод"),1,F5036+1))</f>
        <v>0</v>
      </c>
      <c r="G5037" s="10" t="n">
        <f aca="false">IF(ISBLANK(C5038), F5037/2,)</f>
        <v>0</v>
      </c>
      <c r="H5037" s="0" t="n">
        <f aca="false">IF(ISBLANK(C5037),0,-1)</f>
        <v>0</v>
      </c>
      <c r="I5037" s="0" t="n">
        <f aca="false">IF(AND(ISBLANK(C5036),NOT(ISBLANK(C5037))),1,-1)</f>
        <v>-1</v>
      </c>
      <c r="J5037" s="0" t="n">
        <f aca="false">IF(ISBLANK(C5035),IF(AND(C5036=C5037,NOT(ISBLANK(C5036)),NOT(ISBLANK(C5037))),1,-1),-1)</f>
        <v>-1</v>
      </c>
      <c r="K5037" s="0" t="n">
        <f aca="false">IF(MAX(H5037:J5037)&lt;0,IF(OR(C5037=C5036,C5036=C5035),1,-1),MAX(H5037:J5037))</f>
        <v>0</v>
      </c>
    </row>
    <row r="5038" customFormat="false" ht="13.8" hidden="false" customHeight="false" outlineLevel="0" collapsed="false">
      <c r="B5038" s="8" t="n">
        <f aca="false">MAX(H5038:K5038)</f>
        <v>0</v>
      </c>
      <c r="C5038" s="11"/>
      <c r="D5038" s="10" t="e">
        <f aca="false">IF($A$1="WLB",INDEX(SupplierNomenclature!$D$1:$D$9996,MATCH(C5038,SupplierNomenclature!$I$1:$I$9996,0)),IF($A$1="BERU",INDEX(beru_assortment!$C$1:$C$10000,MATCH(C5038,beru_assortment!$I$1:$I$10000,0)),IF($A$1="OZON",INDEX(ozon_assortment!$F$3:$F$10000,MATCH(C5038,ozon_assortment!$E$3:$E$10000,0)),0)))</f>
        <v>#N/A</v>
      </c>
      <c r="E5038" s="7" t="n">
        <f aca="false">IF(ISBLANK(C5038), , IF(ISBLANK(C5037), E5036+1, E5037))</f>
        <v>0</v>
      </c>
      <c r="F5038" s="10" t="n">
        <f aca="false">IF(ISBLANK(C5038),,IF(OR(ISBLANK(C5037), C5037="Баркод"),1,F5037+1))</f>
        <v>0</v>
      </c>
      <c r="G5038" s="10" t="n">
        <f aca="false">IF(ISBLANK(C5039), F5038/2,)</f>
        <v>0</v>
      </c>
      <c r="H5038" s="0" t="n">
        <f aca="false">IF(ISBLANK(C5038),0,-1)</f>
        <v>0</v>
      </c>
      <c r="I5038" s="0" t="n">
        <f aca="false">IF(AND(ISBLANK(C5037),NOT(ISBLANK(C5038))),1,-1)</f>
        <v>-1</v>
      </c>
      <c r="J5038" s="0" t="n">
        <f aca="false">IF(ISBLANK(C5036),IF(AND(C5037=C5038,NOT(ISBLANK(C5037)),NOT(ISBLANK(C5038))),1,-1),-1)</f>
        <v>-1</v>
      </c>
      <c r="K5038" s="0" t="n">
        <f aca="false">IF(MAX(H5038:J5038)&lt;0,IF(OR(C5038=C5037,C5037=C5036),1,-1),MAX(H5038:J5038))</f>
        <v>0</v>
      </c>
    </row>
    <row r="5039" customFormat="false" ht="13.8" hidden="false" customHeight="false" outlineLevel="0" collapsed="false">
      <c r="B5039" s="8" t="n">
        <f aca="false">MAX(H5039:K5039)</f>
        <v>0</v>
      </c>
      <c r="C5039" s="11"/>
      <c r="D5039" s="10" t="e">
        <f aca="false">IF($A$1="WLB",INDEX(SupplierNomenclature!$D$1:$D$9996,MATCH(C5039,SupplierNomenclature!$I$1:$I$9996,0)),IF($A$1="BERU",INDEX(beru_assortment!$C$1:$C$10000,MATCH(C5039,beru_assortment!$I$1:$I$10000,0)),IF($A$1="OZON",INDEX(ozon_assortment!$F$3:$F$10000,MATCH(C5039,ozon_assortment!$E$3:$E$10000,0)),0)))</f>
        <v>#N/A</v>
      </c>
      <c r="E5039" s="7" t="n">
        <f aca="false">IF(ISBLANK(C5039), , IF(ISBLANK(C5038), E5037+1, E5038))</f>
        <v>0</v>
      </c>
      <c r="F5039" s="10" t="n">
        <f aca="false">IF(ISBLANK(C5039),,IF(OR(ISBLANK(C5038), C5038="Баркод"),1,F5038+1))</f>
        <v>0</v>
      </c>
      <c r="G5039" s="10" t="n">
        <f aca="false">IF(ISBLANK(C5040), F5039/2,)</f>
        <v>0</v>
      </c>
      <c r="H5039" s="0" t="n">
        <f aca="false">IF(ISBLANK(C5039),0,-1)</f>
        <v>0</v>
      </c>
      <c r="I5039" s="0" t="n">
        <f aca="false">IF(AND(ISBLANK(C5038),NOT(ISBLANK(C5039))),1,-1)</f>
        <v>-1</v>
      </c>
      <c r="J5039" s="0" t="n">
        <f aca="false">IF(ISBLANK(C5037),IF(AND(C5038=C5039,NOT(ISBLANK(C5038)),NOT(ISBLANK(C5039))),1,-1),-1)</f>
        <v>-1</v>
      </c>
      <c r="K5039" s="0" t="n">
        <f aca="false">IF(MAX(H5039:J5039)&lt;0,IF(OR(C5039=C5038,C5038=C5037),1,-1),MAX(H5039:J5039))</f>
        <v>0</v>
      </c>
    </row>
    <row r="5040" customFormat="false" ht="13.8" hidden="false" customHeight="false" outlineLevel="0" collapsed="false">
      <c r="B5040" s="8" t="n">
        <f aca="false">MAX(H5040:K5040)</f>
        <v>0</v>
      </c>
      <c r="C5040" s="11"/>
      <c r="D5040" s="10" t="e">
        <f aca="false">IF($A$1="WLB",INDEX(SupplierNomenclature!$D$1:$D$9996,MATCH(C5040,SupplierNomenclature!$I$1:$I$9996,0)),IF($A$1="BERU",INDEX(beru_assortment!$C$1:$C$10000,MATCH(C5040,beru_assortment!$I$1:$I$10000,0)),IF($A$1="OZON",INDEX(ozon_assortment!$F$3:$F$10000,MATCH(C5040,ozon_assortment!$E$3:$E$10000,0)),0)))</f>
        <v>#N/A</v>
      </c>
      <c r="E5040" s="7" t="n">
        <f aca="false">IF(ISBLANK(C5040), , IF(ISBLANK(C5039), E5038+1, E5039))</f>
        <v>0</v>
      </c>
      <c r="F5040" s="10" t="n">
        <f aca="false">IF(ISBLANK(C5040),,IF(OR(ISBLANK(C5039), C5039="Баркод"),1,F5039+1))</f>
        <v>0</v>
      </c>
      <c r="G5040" s="10" t="n">
        <f aca="false">IF(ISBLANK(C5041), F5040/2,)</f>
        <v>0</v>
      </c>
      <c r="H5040" s="0" t="n">
        <f aca="false">IF(ISBLANK(C5040),0,-1)</f>
        <v>0</v>
      </c>
      <c r="I5040" s="0" t="n">
        <f aca="false">IF(AND(ISBLANK(C5039),NOT(ISBLANK(C5040))),1,-1)</f>
        <v>-1</v>
      </c>
      <c r="J5040" s="0" t="n">
        <f aca="false">IF(ISBLANK(C5038),IF(AND(C5039=C5040,NOT(ISBLANK(C5039)),NOT(ISBLANK(C5040))),1,-1),-1)</f>
        <v>-1</v>
      </c>
      <c r="K5040" s="0" t="n">
        <f aca="false">IF(MAX(H5040:J5040)&lt;0,IF(OR(C5040=C5039,C5039=C5038),1,-1),MAX(H5040:J5040))</f>
        <v>0</v>
      </c>
    </row>
    <row r="5041" customFormat="false" ht="13.8" hidden="false" customHeight="false" outlineLevel="0" collapsed="false">
      <c r="B5041" s="8" t="n">
        <f aca="false">MAX(H5041:K5041)</f>
        <v>0</v>
      </c>
      <c r="C5041" s="11"/>
      <c r="D5041" s="10" t="e">
        <f aca="false">IF($A$1="WLB",INDEX(SupplierNomenclature!$D$1:$D$9996,MATCH(C5041,SupplierNomenclature!$I$1:$I$9996,0)),IF($A$1="BERU",INDEX(beru_assortment!$C$1:$C$10000,MATCH(C5041,beru_assortment!$I$1:$I$10000,0)),IF($A$1="OZON",INDEX(ozon_assortment!$F$3:$F$10000,MATCH(C5041,ozon_assortment!$E$3:$E$10000,0)),0)))</f>
        <v>#N/A</v>
      </c>
      <c r="E5041" s="7" t="n">
        <f aca="false">IF(ISBLANK(C5041), , IF(ISBLANK(C5040), E5039+1, E5040))</f>
        <v>0</v>
      </c>
      <c r="F5041" s="10" t="n">
        <f aca="false">IF(ISBLANK(C5041),,IF(OR(ISBLANK(C5040), C5040="Баркод"),1,F5040+1))</f>
        <v>0</v>
      </c>
      <c r="G5041" s="10" t="n">
        <f aca="false">IF(ISBLANK(C5042), F5041/2,)</f>
        <v>0</v>
      </c>
      <c r="H5041" s="0" t="n">
        <f aca="false">IF(ISBLANK(C5041),0,-1)</f>
        <v>0</v>
      </c>
      <c r="I5041" s="0" t="n">
        <f aca="false">IF(AND(ISBLANK(C5040),NOT(ISBLANK(C5041))),1,-1)</f>
        <v>-1</v>
      </c>
      <c r="J5041" s="0" t="n">
        <f aca="false">IF(ISBLANK(C5039),IF(AND(C5040=C5041,NOT(ISBLANK(C5040)),NOT(ISBLANK(C5041))),1,-1),-1)</f>
        <v>-1</v>
      </c>
      <c r="K5041" s="0" t="n">
        <f aca="false">IF(MAX(H5041:J5041)&lt;0,IF(OR(C5041=C5040,C5040=C5039),1,-1),MAX(H5041:J5041))</f>
        <v>0</v>
      </c>
    </row>
    <row r="5042" customFormat="false" ht="13.8" hidden="false" customHeight="false" outlineLevel="0" collapsed="false">
      <c r="B5042" s="8" t="n">
        <f aca="false">MAX(H5042:K5042)</f>
        <v>0</v>
      </c>
      <c r="C5042" s="11"/>
      <c r="D5042" s="10" t="e">
        <f aca="false">IF($A$1="WLB",INDEX(SupplierNomenclature!$D$1:$D$9996,MATCH(C5042,SupplierNomenclature!$I$1:$I$9996,0)),IF($A$1="BERU",INDEX(beru_assortment!$C$1:$C$10000,MATCH(C5042,beru_assortment!$I$1:$I$10000,0)),IF($A$1="OZON",INDEX(ozon_assortment!$F$3:$F$10000,MATCH(C5042,ozon_assortment!$E$3:$E$10000,0)),0)))</f>
        <v>#N/A</v>
      </c>
      <c r="E5042" s="7" t="n">
        <f aca="false">IF(ISBLANK(C5042), , IF(ISBLANK(C5041), E5040+1, E5041))</f>
        <v>0</v>
      </c>
      <c r="F5042" s="10" t="n">
        <f aca="false">IF(ISBLANK(C5042),,IF(OR(ISBLANK(C5041), C5041="Баркод"),1,F5041+1))</f>
        <v>0</v>
      </c>
      <c r="G5042" s="10" t="n">
        <f aca="false">IF(ISBLANK(C5043), F5042/2,)</f>
        <v>0</v>
      </c>
      <c r="H5042" s="0" t="n">
        <f aca="false">IF(ISBLANK(C5042),0,-1)</f>
        <v>0</v>
      </c>
      <c r="I5042" s="0" t="n">
        <f aca="false">IF(AND(ISBLANK(C5041),NOT(ISBLANK(C5042))),1,-1)</f>
        <v>-1</v>
      </c>
      <c r="J5042" s="0" t="n">
        <f aca="false">IF(ISBLANK(C5040),IF(AND(C5041=C5042,NOT(ISBLANK(C5041)),NOT(ISBLANK(C5042))),1,-1),-1)</f>
        <v>-1</v>
      </c>
      <c r="K5042" s="0" t="n">
        <f aca="false">IF(MAX(H5042:J5042)&lt;0,IF(OR(C5042=C5041,C5041=C5040),1,-1),MAX(H5042:J5042))</f>
        <v>0</v>
      </c>
    </row>
    <row r="5043" customFormat="false" ht="13.8" hidden="false" customHeight="false" outlineLevel="0" collapsed="false">
      <c r="B5043" s="8" t="n">
        <f aca="false">MAX(H5043:K5043)</f>
        <v>0</v>
      </c>
      <c r="C5043" s="11"/>
      <c r="D5043" s="10" t="e">
        <f aca="false">IF($A$1="WLB",INDEX(SupplierNomenclature!$D$1:$D$9996,MATCH(C5043,SupplierNomenclature!$I$1:$I$9996,0)),IF($A$1="BERU",INDEX(beru_assortment!$C$1:$C$10000,MATCH(C5043,beru_assortment!$I$1:$I$10000,0)),IF($A$1="OZON",INDEX(ozon_assortment!$F$3:$F$10000,MATCH(C5043,ozon_assortment!$E$3:$E$10000,0)),0)))</f>
        <v>#N/A</v>
      </c>
      <c r="E5043" s="7" t="n">
        <f aca="false">IF(ISBLANK(C5043), , IF(ISBLANK(C5042), E5041+1, E5042))</f>
        <v>0</v>
      </c>
      <c r="F5043" s="10" t="n">
        <f aca="false">IF(ISBLANK(C5043),,IF(OR(ISBLANK(C5042), C5042="Баркод"),1,F5042+1))</f>
        <v>0</v>
      </c>
      <c r="G5043" s="10" t="n">
        <f aca="false">IF(ISBLANK(C5044), F5043/2,)</f>
        <v>0</v>
      </c>
      <c r="H5043" s="0" t="n">
        <f aca="false">IF(ISBLANK(C5043),0,-1)</f>
        <v>0</v>
      </c>
      <c r="I5043" s="0" t="n">
        <f aca="false">IF(AND(ISBLANK(C5042),NOT(ISBLANK(C5043))),1,-1)</f>
        <v>-1</v>
      </c>
      <c r="J5043" s="0" t="n">
        <f aca="false">IF(ISBLANK(C5041),IF(AND(C5042=C5043,NOT(ISBLANK(C5042)),NOT(ISBLANK(C5043))),1,-1),-1)</f>
        <v>-1</v>
      </c>
      <c r="K5043" s="0" t="n">
        <f aca="false">IF(MAX(H5043:J5043)&lt;0,IF(OR(C5043=C5042,C5042=C5041),1,-1),MAX(H5043:J5043))</f>
        <v>0</v>
      </c>
    </row>
    <row r="5044" customFormat="false" ht="13.8" hidden="false" customHeight="false" outlineLevel="0" collapsed="false">
      <c r="B5044" s="8" t="n">
        <f aca="false">MAX(H5044:K5044)</f>
        <v>0</v>
      </c>
      <c r="C5044" s="11"/>
      <c r="D5044" s="10" t="e">
        <f aca="false">IF($A$1="WLB",INDEX(SupplierNomenclature!$D$1:$D$9996,MATCH(C5044,SupplierNomenclature!$I$1:$I$9996,0)),IF($A$1="BERU",INDEX(beru_assortment!$C$1:$C$10000,MATCH(C5044,beru_assortment!$I$1:$I$10000,0)),IF($A$1="OZON",INDEX(ozon_assortment!$F$3:$F$10000,MATCH(C5044,ozon_assortment!$E$3:$E$10000,0)),0)))</f>
        <v>#N/A</v>
      </c>
      <c r="E5044" s="7" t="n">
        <f aca="false">IF(ISBLANK(C5044), , IF(ISBLANK(C5043), E5042+1, E5043))</f>
        <v>0</v>
      </c>
      <c r="F5044" s="10" t="n">
        <f aca="false">IF(ISBLANK(C5044),,IF(OR(ISBLANK(C5043), C5043="Баркод"),1,F5043+1))</f>
        <v>0</v>
      </c>
      <c r="G5044" s="10" t="n">
        <f aca="false">IF(ISBLANK(C5045), F5044/2,)</f>
        <v>0</v>
      </c>
      <c r="H5044" s="0" t="n">
        <f aca="false">IF(ISBLANK(C5044),0,-1)</f>
        <v>0</v>
      </c>
      <c r="I5044" s="0" t="n">
        <f aca="false">IF(AND(ISBLANK(C5043),NOT(ISBLANK(C5044))),1,-1)</f>
        <v>-1</v>
      </c>
      <c r="J5044" s="0" t="n">
        <f aca="false">IF(ISBLANK(C5042),IF(AND(C5043=C5044,NOT(ISBLANK(C5043)),NOT(ISBLANK(C5044))),1,-1),-1)</f>
        <v>-1</v>
      </c>
      <c r="K5044" s="0" t="n">
        <f aca="false">IF(MAX(H5044:J5044)&lt;0,IF(OR(C5044=C5043,C5043=C5042),1,-1),MAX(H5044:J5044))</f>
        <v>0</v>
      </c>
    </row>
    <row r="5045" customFormat="false" ht="13.8" hidden="false" customHeight="false" outlineLevel="0" collapsed="false">
      <c r="B5045" s="8" t="n">
        <f aca="false">MAX(H5045:K5045)</f>
        <v>0</v>
      </c>
      <c r="C5045" s="11"/>
      <c r="D5045" s="10" t="e">
        <f aca="false">IF($A$1="WLB",INDEX(SupplierNomenclature!$D$1:$D$9996,MATCH(C5045,SupplierNomenclature!$I$1:$I$9996,0)),IF($A$1="BERU",INDEX(beru_assortment!$C$1:$C$10000,MATCH(C5045,beru_assortment!$I$1:$I$10000,0)),IF($A$1="OZON",INDEX(ozon_assortment!$F$3:$F$10000,MATCH(C5045,ozon_assortment!$E$3:$E$10000,0)),0)))</f>
        <v>#N/A</v>
      </c>
      <c r="E5045" s="7" t="n">
        <f aca="false">IF(ISBLANK(C5045), , IF(ISBLANK(C5044), E5043+1, E5044))</f>
        <v>0</v>
      </c>
      <c r="F5045" s="10" t="n">
        <f aca="false">IF(ISBLANK(C5045),,IF(OR(ISBLANK(C5044), C5044="Баркод"),1,F5044+1))</f>
        <v>0</v>
      </c>
      <c r="G5045" s="10" t="n">
        <f aca="false">IF(ISBLANK(C5046), F5045/2,)</f>
        <v>0</v>
      </c>
      <c r="H5045" s="0" t="n">
        <f aca="false">IF(ISBLANK(C5045),0,-1)</f>
        <v>0</v>
      </c>
      <c r="I5045" s="0" t="n">
        <f aca="false">IF(AND(ISBLANK(C5044),NOT(ISBLANK(C5045))),1,-1)</f>
        <v>-1</v>
      </c>
      <c r="J5045" s="0" t="n">
        <f aca="false">IF(ISBLANK(C5043),IF(AND(C5044=C5045,NOT(ISBLANK(C5044)),NOT(ISBLANK(C5045))),1,-1),-1)</f>
        <v>-1</v>
      </c>
      <c r="K5045" s="0" t="n">
        <f aca="false">IF(MAX(H5045:J5045)&lt;0,IF(OR(C5045=C5044,C5044=C5043),1,-1),MAX(H5045:J5045))</f>
        <v>0</v>
      </c>
    </row>
    <row r="5046" customFormat="false" ht="13.8" hidden="false" customHeight="false" outlineLevel="0" collapsed="false">
      <c r="B5046" s="8" t="n">
        <f aca="false">MAX(H5046:K5046)</f>
        <v>0</v>
      </c>
      <c r="C5046" s="11"/>
      <c r="D5046" s="10" t="e">
        <f aca="false">IF($A$1="WLB",INDEX(SupplierNomenclature!$D$1:$D$9996,MATCH(C5046,SupplierNomenclature!$I$1:$I$9996,0)),IF($A$1="BERU",INDEX(beru_assortment!$C$1:$C$10000,MATCH(C5046,beru_assortment!$I$1:$I$10000,0)),IF($A$1="OZON",INDEX(ozon_assortment!$F$3:$F$10000,MATCH(C5046,ozon_assortment!$E$3:$E$10000,0)),0)))</f>
        <v>#N/A</v>
      </c>
      <c r="E5046" s="7" t="n">
        <f aca="false">IF(ISBLANK(C5046), , IF(ISBLANK(C5045), E5044+1, E5045))</f>
        <v>0</v>
      </c>
      <c r="F5046" s="10" t="n">
        <f aca="false">IF(ISBLANK(C5046),,IF(OR(ISBLANK(C5045), C5045="Баркод"),1,F5045+1))</f>
        <v>0</v>
      </c>
      <c r="G5046" s="10" t="n">
        <f aca="false">IF(ISBLANK(C5047), F5046/2,)</f>
        <v>0</v>
      </c>
      <c r="H5046" s="0" t="n">
        <f aca="false">IF(ISBLANK(C5046),0,-1)</f>
        <v>0</v>
      </c>
      <c r="I5046" s="0" t="n">
        <f aca="false">IF(AND(ISBLANK(C5045),NOT(ISBLANK(C5046))),1,-1)</f>
        <v>-1</v>
      </c>
      <c r="J5046" s="0" t="n">
        <f aca="false">IF(ISBLANK(C5044),IF(AND(C5045=C5046,NOT(ISBLANK(C5045)),NOT(ISBLANK(C5046))),1,-1),-1)</f>
        <v>-1</v>
      </c>
      <c r="K5046" s="0" t="n">
        <f aca="false">IF(MAX(H5046:J5046)&lt;0,IF(OR(C5046=C5045,C5045=C5044),1,-1),MAX(H5046:J5046))</f>
        <v>0</v>
      </c>
    </row>
    <row r="5047" customFormat="false" ht="13.8" hidden="false" customHeight="false" outlineLevel="0" collapsed="false">
      <c r="B5047" s="8" t="n">
        <f aca="false">MAX(H5047:K5047)</f>
        <v>0</v>
      </c>
      <c r="C5047" s="11"/>
      <c r="D5047" s="10" t="e">
        <f aca="false">IF($A$1="WLB",INDEX(SupplierNomenclature!$D$1:$D$9996,MATCH(C5047,SupplierNomenclature!$I$1:$I$9996,0)),IF($A$1="BERU",INDEX(beru_assortment!$C$1:$C$10000,MATCH(C5047,beru_assortment!$I$1:$I$10000,0)),IF($A$1="OZON",INDEX(ozon_assortment!$F$3:$F$10000,MATCH(C5047,ozon_assortment!$E$3:$E$10000,0)),0)))</f>
        <v>#N/A</v>
      </c>
      <c r="E5047" s="7" t="n">
        <f aca="false">IF(ISBLANK(C5047), , IF(ISBLANK(C5046), E5045+1, E5046))</f>
        <v>0</v>
      </c>
      <c r="F5047" s="10" t="n">
        <f aca="false">IF(ISBLANK(C5047),,IF(OR(ISBLANK(C5046), C5046="Баркод"),1,F5046+1))</f>
        <v>0</v>
      </c>
      <c r="G5047" s="10" t="n">
        <f aca="false">IF(ISBLANK(C5048), F5047/2,)</f>
        <v>0</v>
      </c>
      <c r="H5047" s="0" t="n">
        <f aca="false">IF(ISBLANK(C5047),0,-1)</f>
        <v>0</v>
      </c>
      <c r="I5047" s="0" t="n">
        <f aca="false">IF(AND(ISBLANK(C5046),NOT(ISBLANK(C5047))),1,-1)</f>
        <v>-1</v>
      </c>
      <c r="J5047" s="0" t="n">
        <f aca="false">IF(ISBLANK(C5045),IF(AND(C5046=C5047,NOT(ISBLANK(C5046)),NOT(ISBLANK(C5047))),1,-1),-1)</f>
        <v>-1</v>
      </c>
      <c r="K5047" s="0" t="n">
        <f aca="false">IF(MAX(H5047:J5047)&lt;0,IF(OR(C5047=C5046,C5046=C5045),1,-1),MAX(H5047:J5047))</f>
        <v>0</v>
      </c>
    </row>
    <row r="5048" customFormat="false" ht="13.8" hidden="false" customHeight="false" outlineLevel="0" collapsed="false">
      <c r="B5048" s="8" t="n">
        <f aca="false">MAX(H5048:K5048)</f>
        <v>0</v>
      </c>
      <c r="C5048" s="11"/>
      <c r="D5048" s="10" t="e">
        <f aca="false">IF($A$1="WLB",INDEX(SupplierNomenclature!$D$1:$D$9996,MATCH(C5048,SupplierNomenclature!$I$1:$I$9996,0)),IF($A$1="BERU",INDEX(beru_assortment!$C$1:$C$10000,MATCH(C5048,beru_assortment!$I$1:$I$10000,0)),IF($A$1="OZON",INDEX(ozon_assortment!$F$3:$F$10000,MATCH(C5048,ozon_assortment!$E$3:$E$10000,0)),0)))</f>
        <v>#N/A</v>
      </c>
      <c r="E5048" s="7" t="n">
        <f aca="false">IF(ISBLANK(C5048), , IF(ISBLANK(C5047), E5046+1, E5047))</f>
        <v>0</v>
      </c>
      <c r="F5048" s="10" t="n">
        <f aca="false">IF(ISBLANK(C5048),,IF(OR(ISBLANK(C5047), C5047="Баркод"),1,F5047+1))</f>
        <v>0</v>
      </c>
      <c r="G5048" s="10" t="n">
        <f aca="false">IF(ISBLANK(C5049), F5048/2,)</f>
        <v>0</v>
      </c>
      <c r="H5048" s="0" t="n">
        <f aca="false">IF(ISBLANK(C5048),0,-1)</f>
        <v>0</v>
      </c>
      <c r="I5048" s="0" t="n">
        <f aca="false">IF(AND(ISBLANK(C5047),NOT(ISBLANK(C5048))),1,-1)</f>
        <v>-1</v>
      </c>
      <c r="J5048" s="0" t="n">
        <f aca="false">IF(ISBLANK(C5046),IF(AND(C5047=C5048,NOT(ISBLANK(C5047)),NOT(ISBLANK(C5048))),1,-1),-1)</f>
        <v>-1</v>
      </c>
      <c r="K5048" s="0" t="n">
        <f aca="false">IF(MAX(H5048:J5048)&lt;0,IF(OR(C5048=C5047,C5047=C5046),1,-1),MAX(H5048:J5048))</f>
        <v>0</v>
      </c>
    </row>
    <row r="5049" customFormat="false" ht="13.8" hidden="false" customHeight="false" outlineLevel="0" collapsed="false">
      <c r="B5049" s="8" t="n">
        <f aca="false">MAX(H5049:K5049)</f>
        <v>0</v>
      </c>
      <c r="C5049" s="11"/>
      <c r="D5049" s="10" t="e">
        <f aca="false">IF($A$1="WLB",INDEX(SupplierNomenclature!$D$1:$D$9996,MATCH(C5049,SupplierNomenclature!$I$1:$I$9996,0)),IF($A$1="BERU",INDEX(beru_assortment!$C$1:$C$10000,MATCH(C5049,beru_assortment!$I$1:$I$10000,0)),IF($A$1="OZON",INDEX(ozon_assortment!$F$3:$F$10000,MATCH(C5049,ozon_assortment!$E$3:$E$10000,0)),0)))</f>
        <v>#N/A</v>
      </c>
      <c r="E5049" s="7" t="n">
        <f aca="false">IF(ISBLANK(C5049), , IF(ISBLANK(C5048), E5047+1, E5048))</f>
        <v>0</v>
      </c>
      <c r="F5049" s="10" t="n">
        <f aca="false">IF(ISBLANK(C5049),,IF(OR(ISBLANK(C5048), C5048="Баркод"),1,F5048+1))</f>
        <v>0</v>
      </c>
      <c r="G5049" s="10" t="n">
        <f aca="false">IF(ISBLANK(C5050), F5049/2,)</f>
        <v>0</v>
      </c>
      <c r="H5049" s="0" t="n">
        <f aca="false">IF(ISBLANK(C5049),0,-1)</f>
        <v>0</v>
      </c>
      <c r="I5049" s="0" t="n">
        <f aca="false">IF(AND(ISBLANK(C5048),NOT(ISBLANK(C5049))),1,-1)</f>
        <v>-1</v>
      </c>
      <c r="J5049" s="0" t="n">
        <f aca="false">IF(ISBLANK(C5047),IF(AND(C5048=C5049,NOT(ISBLANK(C5048)),NOT(ISBLANK(C5049))),1,-1),-1)</f>
        <v>-1</v>
      </c>
      <c r="K5049" s="0" t="n">
        <f aca="false">IF(MAX(H5049:J5049)&lt;0,IF(OR(C5049=C5048,C5048=C5047),1,-1),MAX(H5049:J5049))</f>
        <v>0</v>
      </c>
    </row>
    <row r="5050" customFormat="false" ht="13.8" hidden="false" customHeight="false" outlineLevel="0" collapsed="false">
      <c r="B5050" s="8" t="n">
        <f aca="false">MAX(H5050:K5050)</f>
        <v>0</v>
      </c>
      <c r="C5050" s="11"/>
      <c r="D5050" s="10" t="e">
        <f aca="false">IF($A$1="WLB",INDEX(SupplierNomenclature!$D$1:$D$9996,MATCH(C5050,SupplierNomenclature!$I$1:$I$9996,0)),IF($A$1="BERU",INDEX(beru_assortment!$C$1:$C$10000,MATCH(C5050,beru_assortment!$I$1:$I$10000,0)),IF($A$1="OZON",INDEX(ozon_assortment!$F$3:$F$10000,MATCH(C5050,ozon_assortment!$E$3:$E$10000,0)),0)))</f>
        <v>#N/A</v>
      </c>
      <c r="E5050" s="7" t="n">
        <f aca="false">IF(ISBLANK(C5050), , IF(ISBLANK(C5049), E5048+1, E5049))</f>
        <v>0</v>
      </c>
      <c r="F5050" s="10" t="n">
        <f aca="false">IF(ISBLANK(C5050),,IF(OR(ISBLANK(C5049), C5049="Баркод"),1,F5049+1))</f>
        <v>0</v>
      </c>
      <c r="G5050" s="10" t="n">
        <f aca="false">IF(ISBLANK(C5051), F5050/2,)</f>
        <v>0</v>
      </c>
      <c r="H5050" s="0" t="n">
        <f aca="false">IF(ISBLANK(C5050),0,-1)</f>
        <v>0</v>
      </c>
      <c r="I5050" s="0" t="n">
        <f aca="false">IF(AND(ISBLANK(C5049),NOT(ISBLANK(C5050))),1,-1)</f>
        <v>-1</v>
      </c>
      <c r="J5050" s="0" t="n">
        <f aca="false">IF(ISBLANK(C5048),IF(AND(C5049=C5050,NOT(ISBLANK(C5049)),NOT(ISBLANK(C5050))),1,-1),-1)</f>
        <v>-1</v>
      </c>
      <c r="K5050" s="0" t="n">
        <f aca="false">IF(MAX(H5050:J5050)&lt;0,IF(OR(C5050=C5049,C5049=C5048),1,-1),MAX(H5050:J5050))</f>
        <v>0</v>
      </c>
    </row>
    <row r="5051" customFormat="false" ht="13.8" hidden="false" customHeight="false" outlineLevel="0" collapsed="false">
      <c r="B5051" s="8" t="n">
        <f aca="false">MAX(H5051:K5051)</f>
        <v>0</v>
      </c>
      <c r="C5051" s="11"/>
      <c r="D5051" s="10" t="e">
        <f aca="false">IF($A$1="WLB",INDEX(SupplierNomenclature!$D$1:$D$9996,MATCH(C5051,SupplierNomenclature!$I$1:$I$9996,0)),IF($A$1="BERU",INDEX(beru_assortment!$C$1:$C$10000,MATCH(C5051,beru_assortment!$I$1:$I$10000,0)),IF($A$1="OZON",INDEX(ozon_assortment!$F$3:$F$10000,MATCH(C5051,ozon_assortment!$E$3:$E$10000,0)),0)))</f>
        <v>#N/A</v>
      </c>
      <c r="E5051" s="7" t="n">
        <f aca="false">IF(ISBLANK(C5051), , IF(ISBLANK(C5050), E5049+1, E5050))</f>
        <v>0</v>
      </c>
      <c r="F5051" s="10" t="n">
        <f aca="false">IF(ISBLANK(C5051),,IF(OR(ISBLANK(C5050), C5050="Баркод"),1,F5050+1))</f>
        <v>0</v>
      </c>
      <c r="G5051" s="10" t="n">
        <f aca="false">IF(ISBLANK(C5052), F5051/2,)</f>
        <v>0</v>
      </c>
      <c r="H5051" s="0" t="n">
        <f aca="false">IF(ISBLANK(C5051),0,-1)</f>
        <v>0</v>
      </c>
      <c r="I5051" s="0" t="n">
        <f aca="false">IF(AND(ISBLANK(C5050),NOT(ISBLANK(C5051))),1,-1)</f>
        <v>-1</v>
      </c>
      <c r="J5051" s="0" t="n">
        <f aca="false">IF(ISBLANK(C5049),IF(AND(C5050=C5051,NOT(ISBLANK(C5050)),NOT(ISBLANK(C5051))),1,-1),-1)</f>
        <v>-1</v>
      </c>
      <c r="K5051" s="0" t="n">
        <f aca="false">IF(MAX(H5051:J5051)&lt;0,IF(OR(C5051=C5050,C5050=C5049),1,-1),MAX(H5051:J5051))</f>
        <v>0</v>
      </c>
    </row>
    <row r="5052" customFormat="false" ht="13.8" hidden="false" customHeight="false" outlineLevel="0" collapsed="false">
      <c r="B5052" s="8" t="n">
        <f aca="false">MAX(H5052:K5052)</f>
        <v>0</v>
      </c>
      <c r="C5052" s="11"/>
      <c r="D5052" s="10" t="e">
        <f aca="false">IF($A$1="WLB",INDEX(SupplierNomenclature!$D$1:$D$9996,MATCH(C5052,SupplierNomenclature!$I$1:$I$9996,0)),IF($A$1="BERU",INDEX(beru_assortment!$C$1:$C$10000,MATCH(C5052,beru_assortment!$I$1:$I$10000,0)),IF($A$1="OZON",INDEX(ozon_assortment!$F$3:$F$10000,MATCH(C5052,ozon_assortment!$E$3:$E$10000,0)),0)))</f>
        <v>#N/A</v>
      </c>
      <c r="E5052" s="7" t="n">
        <f aca="false">IF(ISBLANK(C5052), , IF(ISBLANK(C5051), E5050+1, E5051))</f>
        <v>0</v>
      </c>
      <c r="F5052" s="10" t="n">
        <f aca="false">IF(ISBLANK(C5052),,IF(OR(ISBLANK(C5051), C5051="Баркод"),1,F5051+1))</f>
        <v>0</v>
      </c>
      <c r="G5052" s="10" t="n">
        <f aca="false">IF(ISBLANK(C5053), F5052/2,)</f>
        <v>0</v>
      </c>
      <c r="H5052" s="0" t="n">
        <f aca="false">IF(ISBLANK(C5052),0,-1)</f>
        <v>0</v>
      </c>
      <c r="I5052" s="0" t="n">
        <f aca="false">IF(AND(ISBLANK(C5051),NOT(ISBLANK(C5052))),1,-1)</f>
        <v>-1</v>
      </c>
      <c r="J5052" s="0" t="n">
        <f aca="false">IF(ISBLANK(C5050),IF(AND(C5051=C5052,NOT(ISBLANK(C5051)),NOT(ISBLANK(C5052))),1,-1),-1)</f>
        <v>-1</v>
      </c>
      <c r="K5052" s="0" t="n">
        <f aca="false">IF(MAX(H5052:J5052)&lt;0,IF(OR(C5052=C5051,C5051=C5050),1,-1),MAX(H5052:J5052))</f>
        <v>0</v>
      </c>
    </row>
    <row r="5053" customFormat="false" ht="13.8" hidden="false" customHeight="false" outlineLevel="0" collapsed="false">
      <c r="B5053" s="8" t="n">
        <f aca="false">MAX(H5053:K5053)</f>
        <v>0</v>
      </c>
      <c r="C5053" s="11"/>
      <c r="D5053" s="10" t="e">
        <f aca="false">IF($A$1="WLB",INDEX(SupplierNomenclature!$D$1:$D$9996,MATCH(C5053,SupplierNomenclature!$I$1:$I$9996,0)),IF($A$1="BERU",INDEX(beru_assortment!$C$1:$C$10000,MATCH(C5053,beru_assortment!$I$1:$I$10000,0)),IF($A$1="OZON",INDEX(ozon_assortment!$F$3:$F$10000,MATCH(C5053,ozon_assortment!$E$3:$E$10000,0)),0)))</f>
        <v>#N/A</v>
      </c>
      <c r="E5053" s="7" t="n">
        <f aca="false">IF(ISBLANK(C5053), , IF(ISBLANK(C5052), E5051+1, E5052))</f>
        <v>0</v>
      </c>
      <c r="F5053" s="10" t="n">
        <f aca="false">IF(ISBLANK(C5053),,IF(OR(ISBLANK(C5052), C5052="Баркод"),1,F5052+1))</f>
        <v>0</v>
      </c>
      <c r="G5053" s="10" t="n">
        <f aca="false">IF(ISBLANK(C5054), F5053/2,)</f>
        <v>0</v>
      </c>
      <c r="H5053" s="0" t="n">
        <f aca="false">IF(ISBLANK(C5053),0,-1)</f>
        <v>0</v>
      </c>
      <c r="I5053" s="0" t="n">
        <f aca="false">IF(AND(ISBLANK(C5052),NOT(ISBLANK(C5053))),1,-1)</f>
        <v>-1</v>
      </c>
      <c r="J5053" s="0" t="n">
        <f aca="false">IF(ISBLANK(C5051),IF(AND(C5052=C5053,NOT(ISBLANK(C5052)),NOT(ISBLANK(C5053))),1,-1),-1)</f>
        <v>-1</v>
      </c>
      <c r="K5053" s="0" t="n">
        <f aca="false">IF(MAX(H5053:J5053)&lt;0,IF(OR(C5053=C5052,C5052=C5051),1,-1),MAX(H5053:J5053))</f>
        <v>0</v>
      </c>
    </row>
    <row r="5054" customFormat="false" ht="13.8" hidden="false" customHeight="false" outlineLevel="0" collapsed="false">
      <c r="B5054" s="8" t="n">
        <f aca="false">MAX(H5054:K5054)</f>
        <v>0</v>
      </c>
      <c r="C5054" s="11"/>
      <c r="D5054" s="10" t="e">
        <f aca="false">IF($A$1="WLB",INDEX(SupplierNomenclature!$D$1:$D$9996,MATCH(C5054,SupplierNomenclature!$I$1:$I$9996,0)),IF($A$1="BERU",INDEX(beru_assortment!$C$1:$C$10000,MATCH(C5054,beru_assortment!$I$1:$I$10000,0)),IF($A$1="OZON",INDEX(ozon_assortment!$F$3:$F$10000,MATCH(C5054,ozon_assortment!$E$3:$E$10000,0)),0)))</f>
        <v>#N/A</v>
      </c>
      <c r="E5054" s="7" t="n">
        <f aca="false">IF(ISBLANK(C5054), , IF(ISBLANK(C5053), E5052+1, E5053))</f>
        <v>0</v>
      </c>
      <c r="F5054" s="10" t="n">
        <f aca="false">IF(ISBLANK(C5054),,IF(OR(ISBLANK(C5053), C5053="Баркод"),1,F5053+1))</f>
        <v>0</v>
      </c>
      <c r="G5054" s="10" t="n">
        <f aca="false">IF(ISBLANK(C5055), F5054/2,)</f>
        <v>0</v>
      </c>
      <c r="H5054" s="0" t="n">
        <f aca="false">IF(ISBLANK(C5054),0,-1)</f>
        <v>0</v>
      </c>
      <c r="I5054" s="0" t="n">
        <f aca="false">IF(AND(ISBLANK(C5053),NOT(ISBLANK(C5054))),1,-1)</f>
        <v>-1</v>
      </c>
      <c r="J5054" s="0" t="n">
        <f aca="false">IF(ISBLANK(C5052),IF(AND(C5053=C5054,NOT(ISBLANK(C5053)),NOT(ISBLANK(C5054))),1,-1),-1)</f>
        <v>-1</v>
      </c>
      <c r="K5054" s="0" t="n">
        <f aca="false">IF(MAX(H5054:J5054)&lt;0,IF(OR(C5054=C5053,C5053=C5052),1,-1),MAX(H5054:J5054))</f>
        <v>0</v>
      </c>
    </row>
    <row r="5055" customFormat="false" ht="13.8" hidden="false" customHeight="false" outlineLevel="0" collapsed="false">
      <c r="B5055" s="8" t="n">
        <f aca="false">MAX(H5055:K5055)</f>
        <v>0</v>
      </c>
      <c r="C5055" s="11"/>
      <c r="D5055" s="10" t="e">
        <f aca="false">IF($A$1="WLB",INDEX(SupplierNomenclature!$D$1:$D$9996,MATCH(C5055,SupplierNomenclature!$I$1:$I$9996,0)),IF($A$1="BERU",INDEX(beru_assortment!$C$1:$C$10000,MATCH(C5055,beru_assortment!$I$1:$I$10000,0)),IF($A$1="OZON",INDEX(ozon_assortment!$F$3:$F$10000,MATCH(C5055,ozon_assortment!$E$3:$E$10000,0)),0)))</f>
        <v>#N/A</v>
      </c>
      <c r="E5055" s="7" t="n">
        <f aca="false">IF(ISBLANK(C5055), , IF(ISBLANK(C5054), E5053+1, E5054))</f>
        <v>0</v>
      </c>
      <c r="F5055" s="10" t="n">
        <f aca="false">IF(ISBLANK(C5055),,IF(OR(ISBLANK(C5054), C5054="Баркод"),1,F5054+1))</f>
        <v>0</v>
      </c>
      <c r="G5055" s="10" t="n">
        <f aca="false">IF(ISBLANK(C5056), F5055/2,)</f>
        <v>0</v>
      </c>
      <c r="H5055" s="0" t="n">
        <f aca="false">IF(ISBLANK(C5055),0,-1)</f>
        <v>0</v>
      </c>
      <c r="I5055" s="0" t="n">
        <f aca="false">IF(AND(ISBLANK(C5054),NOT(ISBLANK(C5055))),1,-1)</f>
        <v>-1</v>
      </c>
      <c r="J5055" s="0" t="n">
        <f aca="false">IF(ISBLANK(C5053),IF(AND(C5054=C5055,NOT(ISBLANK(C5054)),NOT(ISBLANK(C5055))),1,-1),-1)</f>
        <v>-1</v>
      </c>
      <c r="K5055" s="0" t="n">
        <f aca="false">IF(MAX(H5055:J5055)&lt;0,IF(OR(C5055=C5054,C5054=C5053),1,-1),MAX(H5055:J5055))</f>
        <v>0</v>
      </c>
    </row>
    <row r="5056" customFormat="false" ht="13.8" hidden="false" customHeight="false" outlineLevel="0" collapsed="false">
      <c r="B5056" s="8" t="n">
        <f aca="false">MAX(H5056:K5056)</f>
        <v>0</v>
      </c>
      <c r="C5056" s="11"/>
      <c r="D5056" s="10" t="e">
        <f aca="false">IF($A$1="WLB",INDEX(SupplierNomenclature!$D$1:$D$9996,MATCH(C5056,SupplierNomenclature!$I$1:$I$9996,0)),IF($A$1="BERU",INDEX(beru_assortment!$C$1:$C$10000,MATCH(C5056,beru_assortment!$I$1:$I$10000,0)),IF($A$1="OZON",INDEX(ozon_assortment!$F$3:$F$10000,MATCH(C5056,ozon_assortment!$E$3:$E$10000,0)),0)))</f>
        <v>#N/A</v>
      </c>
      <c r="E5056" s="7" t="n">
        <f aca="false">IF(ISBLANK(C5056), , IF(ISBLANK(C5055), E5054+1, E5055))</f>
        <v>0</v>
      </c>
      <c r="F5056" s="10" t="n">
        <f aca="false">IF(ISBLANK(C5056),,IF(OR(ISBLANK(C5055), C5055="Баркод"),1,F5055+1))</f>
        <v>0</v>
      </c>
      <c r="G5056" s="10" t="n">
        <f aca="false">IF(ISBLANK(C5057), F5056/2,)</f>
        <v>0</v>
      </c>
      <c r="H5056" s="0" t="n">
        <f aca="false">IF(ISBLANK(C5056),0,-1)</f>
        <v>0</v>
      </c>
      <c r="I5056" s="0" t="n">
        <f aca="false">IF(AND(ISBLANK(C5055),NOT(ISBLANK(C5056))),1,-1)</f>
        <v>-1</v>
      </c>
      <c r="J5056" s="0" t="n">
        <f aca="false">IF(ISBLANK(C5054),IF(AND(C5055=C5056,NOT(ISBLANK(C5055)),NOT(ISBLANK(C5056))),1,-1),-1)</f>
        <v>-1</v>
      </c>
      <c r="K5056" s="0" t="n">
        <f aca="false">IF(MAX(H5056:J5056)&lt;0,IF(OR(C5056=C5055,C5055=C5054),1,-1),MAX(H5056:J5056))</f>
        <v>0</v>
      </c>
    </row>
    <row r="5057" customFormat="false" ht="13.8" hidden="false" customHeight="false" outlineLevel="0" collapsed="false">
      <c r="B5057" s="8" t="n">
        <f aca="false">MAX(H5057:K5057)</f>
        <v>0</v>
      </c>
      <c r="C5057" s="11"/>
      <c r="D5057" s="10" t="e">
        <f aca="false">IF($A$1="WLB",INDEX(SupplierNomenclature!$D$1:$D$9996,MATCH(C5057,SupplierNomenclature!$I$1:$I$9996,0)),IF($A$1="BERU",INDEX(beru_assortment!$C$1:$C$10000,MATCH(C5057,beru_assortment!$I$1:$I$10000,0)),IF($A$1="OZON",INDEX(ozon_assortment!$F$3:$F$10000,MATCH(C5057,ozon_assortment!$E$3:$E$10000,0)),0)))</f>
        <v>#N/A</v>
      </c>
      <c r="E5057" s="7" t="n">
        <f aca="false">IF(ISBLANK(C5057), , IF(ISBLANK(C5056), E5055+1, E5056))</f>
        <v>0</v>
      </c>
      <c r="F5057" s="10" t="n">
        <f aca="false">IF(ISBLANK(C5057),,IF(OR(ISBLANK(C5056), C5056="Баркод"),1,F5056+1))</f>
        <v>0</v>
      </c>
      <c r="G5057" s="10" t="n">
        <f aca="false">IF(ISBLANK(C5058), F5057/2,)</f>
        <v>0</v>
      </c>
      <c r="H5057" s="0" t="n">
        <f aca="false">IF(ISBLANK(C5057),0,-1)</f>
        <v>0</v>
      </c>
      <c r="I5057" s="0" t="n">
        <f aca="false">IF(AND(ISBLANK(C5056),NOT(ISBLANK(C5057))),1,-1)</f>
        <v>-1</v>
      </c>
      <c r="J5057" s="0" t="n">
        <f aca="false">IF(ISBLANK(C5055),IF(AND(C5056=C5057,NOT(ISBLANK(C5056)),NOT(ISBLANK(C5057))),1,-1),-1)</f>
        <v>-1</v>
      </c>
      <c r="K5057" s="0" t="n">
        <f aca="false">IF(MAX(H5057:J5057)&lt;0,IF(OR(C5057=C5056,C5056=C5055),1,-1),MAX(H5057:J5057))</f>
        <v>0</v>
      </c>
    </row>
    <row r="5058" customFormat="false" ht="13.8" hidden="false" customHeight="false" outlineLevel="0" collapsed="false">
      <c r="B5058" s="8" t="n">
        <f aca="false">MAX(H5058:K5058)</f>
        <v>0</v>
      </c>
      <c r="C5058" s="11"/>
      <c r="D5058" s="10" t="e">
        <f aca="false">IF($A$1="WLB",INDEX(SupplierNomenclature!$D$1:$D$9996,MATCH(C5058,SupplierNomenclature!$I$1:$I$9996,0)),IF($A$1="BERU",INDEX(beru_assortment!$C$1:$C$10000,MATCH(C5058,beru_assortment!$I$1:$I$10000,0)),IF($A$1="OZON",INDEX(ozon_assortment!$F$3:$F$10000,MATCH(C5058,ozon_assortment!$E$3:$E$10000,0)),0)))</f>
        <v>#N/A</v>
      </c>
      <c r="E5058" s="7" t="n">
        <f aca="false">IF(ISBLANK(C5058), , IF(ISBLANK(C5057), E5056+1, E5057))</f>
        <v>0</v>
      </c>
      <c r="F5058" s="10" t="n">
        <f aca="false">IF(ISBLANK(C5058),,IF(OR(ISBLANK(C5057), C5057="Баркод"),1,F5057+1))</f>
        <v>0</v>
      </c>
      <c r="G5058" s="10" t="n">
        <f aca="false">IF(ISBLANK(C5059), F5058/2,)</f>
        <v>0</v>
      </c>
      <c r="H5058" s="0" t="n">
        <f aca="false">IF(ISBLANK(C5058),0,-1)</f>
        <v>0</v>
      </c>
      <c r="I5058" s="0" t="n">
        <f aca="false">IF(AND(ISBLANK(C5057),NOT(ISBLANK(C5058))),1,-1)</f>
        <v>-1</v>
      </c>
      <c r="J5058" s="0" t="n">
        <f aca="false">IF(ISBLANK(C5056),IF(AND(C5057=C5058,NOT(ISBLANK(C5057)),NOT(ISBLANK(C5058))),1,-1),-1)</f>
        <v>-1</v>
      </c>
      <c r="K5058" s="0" t="n">
        <f aca="false">IF(MAX(H5058:J5058)&lt;0,IF(OR(C5058=C5057,C5057=C5056),1,-1),MAX(H5058:J5058))</f>
        <v>0</v>
      </c>
    </row>
    <row r="5059" customFormat="false" ht="13.8" hidden="false" customHeight="false" outlineLevel="0" collapsed="false">
      <c r="B5059" s="8" t="n">
        <f aca="false">MAX(H5059:K5059)</f>
        <v>0</v>
      </c>
      <c r="C5059" s="11"/>
      <c r="D5059" s="10" t="e">
        <f aca="false">IF($A$1="WLB",INDEX(SupplierNomenclature!$D$1:$D$9996,MATCH(C5059,SupplierNomenclature!$I$1:$I$9996,0)),IF($A$1="BERU",INDEX(beru_assortment!$C$1:$C$10000,MATCH(C5059,beru_assortment!$I$1:$I$10000,0)),IF($A$1="OZON",INDEX(ozon_assortment!$F$3:$F$10000,MATCH(C5059,ozon_assortment!$E$3:$E$10000,0)),0)))</f>
        <v>#N/A</v>
      </c>
      <c r="E5059" s="7" t="n">
        <f aca="false">IF(ISBLANK(C5059), , IF(ISBLANK(C5058), E5057+1, E5058))</f>
        <v>0</v>
      </c>
      <c r="F5059" s="10" t="n">
        <f aca="false">IF(ISBLANK(C5059),,IF(OR(ISBLANK(C5058), C5058="Баркод"),1,F5058+1))</f>
        <v>0</v>
      </c>
      <c r="G5059" s="10" t="n">
        <f aca="false">IF(ISBLANK(C5060), F5059/2,)</f>
        <v>0</v>
      </c>
      <c r="H5059" s="0" t="n">
        <f aca="false">IF(ISBLANK(C5059),0,-1)</f>
        <v>0</v>
      </c>
      <c r="I5059" s="0" t="n">
        <f aca="false">IF(AND(ISBLANK(C5058),NOT(ISBLANK(C5059))),1,-1)</f>
        <v>-1</v>
      </c>
      <c r="J5059" s="0" t="n">
        <f aca="false">IF(ISBLANK(C5057),IF(AND(C5058=C5059,NOT(ISBLANK(C5058)),NOT(ISBLANK(C5059))),1,-1),-1)</f>
        <v>-1</v>
      </c>
      <c r="K5059" s="0" t="n">
        <f aca="false">IF(MAX(H5059:J5059)&lt;0,IF(OR(C5059=C5058,C5058=C5057),1,-1),MAX(H5059:J5059))</f>
        <v>0</v>
      </c>
    </row>
    <row r="5060" customFormat="false" ht="13.8" hidden="false" customHeight="false" outlineLevel="0" collapsed="false">
      <c r="B5060" s="8" t="n">
        <f aca="false">MAX(H5060:K5060)</f>
        <v>0</v>
      </c>
      <c r="C5060" s="11"/>
      <c r="D5060" s="10" t="e">
        <f aca="false">IF($A$1="WLB",INDEX(SupplierNomenclature!$D$1:$D$9996,MATCH(C5060,SupplierNomenclature!$I$1:$I$9996,0)),IF($A$1="BERU",INDEX(beru_assortment!$C$1:$C$10000,MATCH(C5060,beru_assortment!$I$1:$I$10000,0)),IF($A$1="OZON",INDEX(ozon_assortment!$F$3:$F$10000,MATCH(C5060,ozon_assortment!$E$3:$E$10000,0)),0)))</f>
        <v>#N/A</v>
      </c>
      <c r="E5060" s="7" t="n">
        <f aca="false">IF(ISBLANK(C5060), , IF(ISBLANK(C5059), E5058+1, E5059))</f>
        <v>0</v>
      </c>
      <c r="F5060" s="10" t="n">
        <f aca="false">IF(ISBLANK(C5060),,IF(OR(ISBLANK(C5059), C5059="Баркод"),1,F5059+1))</f>
        <v>0</v>
      </c>
      <c r="G5060" s="10" t="n">
        <f aca="false">IF(ISBLANK(C5061), F5060/2,)</f>
        <v>0</v>
      </c>
      <c r="H5060" s="0" t="n">
        <f aca="false">IF(ISBLANK(C5060),0,-1)</f>
        <v>0</v>
      </c>
      <c r="I5060" s="0" t="n">
        <f aca="false">IF(AND(ISBLANK(C5059),NOT(ISBLANK(C5060))),1,-1)</f>
        <v>-1</v>
      </c>
      <c r="J5060" s="0" t="n">
        <f aca="false">IF(ISBLANK(C5058),IF(AND(C5059=C5060,NOT(ISBLANK(C5059)),NOT(ISBLANK(C5060))),1,-1),-1)</f>
        <v>-1</v>
      </c>
      <c r="K5060" s="0" t="n">
        <f aca="false">IF(MAX(H5060:J5060)&lt;0,IF(OR(C5060=C5059,C5059=C5058),1,-1),MAX(H5060:J5060))</f>
        <v>0</v>
      </c>
    </row>
    <row r="5061" customFormat="false" ht="13.8" hidden="false" customHeight="false" outlineLevel="0" collapsed="false">
      <c r="B5061" s="8" t="n">
        <f aca="false">MAX(H5061:K5061)</f>
        <v>0</v>
      </c>
      <c r="C5061" s="11"/>
      <c r="D5061" s="10" t="e">
        <f aca="false">IF($A$1="WLB",INDEX(SupplierNomenclature!$D$1:$D$9996,MATCH(C5061,SupplierNomenclature!$I$1:$I$9996,0)),IF($A$1="BERU",INDEX(beru_assortment!$C$1:$C$10000,MATCH(C5061,beru_assortment!$I$1:$I$10000,0)),IF($A$1="OZON",INDEX(ozon_assortment!$F$3:$F$10000,MATCH(C5061,ozon_assortment!$E$3:$E$10000,0)),0)))</f>
        <v>#N/A</v>
      </c>
      <c r="E5061" s="7" t="n">
        <f aca="false">IF(ISBLANK(C5061), , IF(ISBLANK(C5060), E5059+1, E5060))</f>
        <v>0</v>
      </c>
      <c r="F5061" s="10" t="n">
        <f aca="false">IF(ISBLANK(C5061),,IF(OR(ISBLANK(C5060), C5060="Баркод"),1,F5060+1))</f>
        <v>0</v>
      </c>
      <c r="G5061" s="10" t="n">
        <f aca="false">IF(ISBLANK(C5062), F5061/2,)</f>
        <v>0</v>
      </c>
      <c r="H5061" s="0" t="n">
        <f aca="false">IF(ISBLANK(C5061),0,-1)</f>
        <v>0</v>
      </c>
      <c r="I5061" s="0" t="n">
        <f aca="false">IF(AND(ISBLANK(C5060),NOT(ISBLANK(C5061))),1,-1)</f>
        <v>-1</v>
      </c>
      <c r="J5061" s="0" t="n">
        <f aca="false">IF(ISBLANK(C5059),IF(AND(C5060=C5061,NOT(ISBLANK(C5060)),NOT(ISBLANK(C5061))),1,-1),-1)</f>
        <v>-1</v>
      </c>
      <c r="K5061" s="0" t="n">
        <f aca="false">IF(MAX(H5061:J5061)&lt;0,IF(OR(C5061=C5060,C5060=C5059),1,-1),MAX(H5061:J5061))</f>
        <v>0</v>
      </c>
    </row>
    <row r="5062" customFormat="false" ht="13.8" hidden="false" customHeight="false" outlineLevel="0" collapsed="false">
      <c r="B5062" s="8" t="n">
        <f aca="false">MAX(H5062:K5062)</f>
        <v>0</v>
      </c>
      <c r="C5062" s="11"/>
      <c r="D5062" s="10" t="e">
        <f aca="false">IF($A$1="WLB",INDEX(SupplierNomenclature!$D$1:$D$9996,MATCH(C5062,SupplierNomenclature!$I$1:$I$9996,0)),IF($A$1="BERU",INDEX(beru_assortment!$C$1:$C$10000,MATCH(C5062,beru_assortment!$I$1:$I$10000,0)),IF($A$1="OZON",INDEX(ozon_assortment!$F$3:$F$10000,MATCH(C5062,ozon_assortment!$E$3:$E$10000,0)),0)))</f>
        <v>#N/A</v>
      </c>
      <c r="E5062" s="7" t="n">
        <f aca="false">IF(ISBLANK(C5062), , IF(ISBLANK(C5061), E5060+1, E5061))</f>
        <v>0</v>
      </c>
      <c r="F5062" s="10" t="n">
        <f aca="false">IF(ISBLANK(C5062),,IF(OR(ISBLANK(C5061), C5061="Баркод"),1,F5061+1))</f>
        <v>0</v>
      </c>
      <c r="G5062" s="10" t="n">
        <f aca="false">IF(ISBLANK(C5063), F5062/2,)</f>
        <v>0</v>
      </c>
      <c r="H5062" s="0" t="n">
        <f aca="false">IF(ISBLANK(C5062),0,-1)</f>
        <v>0</v>
      </c>
      <c r="I5062" s="0" t="n">
        <f aca="false">IF(AND(ISBLANK(C5061),NOT(ISBLANK(C5062))),1,-1)</f>
        <v>-1</v>
      </c>
      <c r="J5062" s="0" t="n">
        <f aca="false">IF(ISBLANK(C5060),IF(AND(C5061=C5062,NOT(ISBLANK(C5061)),NOT(ISBLANK(C5062))),1,-1),-1)</f>
        <v>-1</v>
      </c>
      <c r="K5062" s="0" t="n">
        <f aca="false">IF(MAX(H5062:J5062)&lt;0,IF(OR(C5062=C5061,C5061=C5060),1,-1),MAX(H5062:J5062))</f>
        <v>0</v>
      </c>
    </row>
    <row r="5063" customFormat="false" ht="13.8" hidden="false" customHeight="false" outlineLevel="0" collapsed="false">
      <c r="B5063" s="8" t="n">
        <f aca="false">MAX(H5063:K5063)</f>
        <v>0</v>
      </c>
      <c r="C5063" s="11"/>
      <c r="D5063" s="10" t="e">
        <f aca="false">IF($A$1="WLB",INDEX(SupplierNomenclature!$D$1:$D$9996,MATCH(C5063,SupplierNomenclature!$I$1:$I$9996,0)),IF($A$1="BERU",INDEX(beru_assortment!$C$1:$C$10000,MATCH(C5063,beru_assortment!$I$1:$I$10000,0)),IF($A$1="OZON",INDEX(ozon_assortment!$F$3:$F$10000,MATCH(C5063,ozon_assortment!$E$3:$E$10000,0)),0)))</f>
        <v>#N/A</v>
      </c>
      <c r="E5063" s="7" t="n">
        <f aca="false">IF(ISBLANK(C5063), , IF(ISBLANK(C5062), E5061+1, E5062))</f>
        <v>0</v>
      </c>
      <c r="F5063" s="10" t="n">
        <f aca="false">IF(ISBLANK(C5063),,IF(OR(ISBLANK(C5062), C5062="Баркод"),1,F5062+1))</f>
        <v>0</v>
      </c>
      <c r="G5063" s="10" t="n">
        <f aca="false">IF(ISBLANK(C5064), F5063/2,)</f>
        <v>0</v>
      </c>
      <c r="H5063" s="0" t="n">
        <f aca="false">IF(ISBLANK(C5063),0,-1)</f>
        <v>0</v>
      </c>
      <c r="I5063" s="0" t="n">
        <f aca="false">IF(AND(ISBLANK(C5062),NOT(ISBLANK(C5063))),1,-1)</f>
        <v>-1</v>
      </c>
      <c r="J5063" s="0" t="n">
        <f aca="false">IF(ISBLANK(C5061),IF(AND(C5062=C5063,NOT(ISBLANK(C5062)),NOT(ISBLANK(C5063))),1,-1),-1)</f>
        <v>-1</v>
      </c>
      <c r="K5063" s="0" t="n">
        <f aca="false">IF(MAX(H5063:J5063)&lt;0,IF(OR(C5063=C5062,C5062=C5061),1,-1),MAX(H5063:J5063))</f>
        <v>0</v>
      </c>
    </row>
    <row r="5064" customFormat="false" ht="13.8" hidden="false" customHeight="false" outlineLevel="0" collapsed="false">
      <c r="B5064" s="8" t="n">
        <f aca="false">MAX(H5064:K5064)</f>
        <v>0</v>
      </c>
      <c r="C5064" s="11"/>
      <c r="D5064" s="10" t="e">
        <f aca="false">IF($A$1="WLB",INDEX(SupplierNomenclature!$D$1:$D$9996,MATCH(C5064,SupplierNomenclature!$I$1:$I$9996,0)),IF($A$1="BERU",INDEX(beru_assortment!$C$1:$C$10000,MATCH(C5064,beru_assortment!$I$1:$I$10000,0)),IF($A$1="OZON",INDEX(ozon_assortment!$F$3:$F$10000,MATCH(C5064,ozon_assortment!$E$3:$E$10000,0)),0)))</f>
        <v>#N/A</v>
      </c>
      <c r="E5064" s="7" t="n">
        <f aca="false">IF(ISBLANK(C5064), , IF(ISBLANK(C5063), E5062+1, E5063))</f>
        <v>0</v>
      </c>
      <c r="F5064" s="10" t="n">
        <f aca="false">IF(ISBLANK(C5064),,IF(OR(ISBLANK(C5063), C5063="Баркод"),1,F5063+1))</f>
        <v>0</v>
      </c>
      <c r="G5064" s="10" t="n">
        <f aca="false">IF(ISBLANK(C5065), F5064/2,)</f>
        <v>0</v>
      </c>
      <c r="H5064" s="0" t="n">
        <f aca="false">IF(ISBLANK(C5064),0,-1)</f>
        <v>0</v>
      </c>
      <c r="I5064" s="0" t="n">
        <f aca="false">IF(AND(ISBLANK(C5063),NOT(ISBLANK(C5064))),1,-1)</f>
        <v>-1</v>
      </c>
      <c r="J5064" s="0" t="n">
        <f aca="false">IF(ISBLANK(C5062),IF(AND(C5063=C5064,NOT(ISBLANK(C5063)),NOT(ISBLANK(C5064))),1,-1),-1)</f>
        <v>-1</v>
      </c>
      <c r="K5064" s="0" t="n">
        <f aca="false">IF(MAX(H5064:J5064)&lt;0,IF(OR(C5064=C5063,C5063=C5062),1,-1),MAX(H5064:J5064))</f>
        <v>0</v>
      </c>
    </row>
    <row r="5065" customFormat="false" ht="13.8" hidden="false" customHeight="false" outlineLevel="0" collapsed="false">
      <c r="B5065" s="8" t="n">
        <f aca="false">MAX(H5065:K5065)</f>
        <v>0</v>
      </c>
      <c r="C5065" s="11"/>
      <c r="D5065" s="10" t="e">
        <f aca="false">IF($A$1="WLB",INDEX(SupplierNomenclature!$D$1:$D$9996,MATCH(C5065,SupplierNomenclature!$I$1:$I$9996,0)),IF($A$1="BERU",INDEX(beru_assortment!$C$1:$C$10000,MATCH(C5065,beru_assortment!$I$1:$I$10000,0)),IF($A$1="OZON",INDEX(ozon_assortment!$F$3:$F$10000,MATCH(C5065,ozon_assortment!$E$3:$E$10000,0)),0)))</f>
        <v>#N/A</v>
      </c>
      <c r="E5065" s="7" t="n">
        <f aca="false">IF(ISBLANK(C5065), , IF(ISBLANK(C5064), E5063+1, E5064))</f>
        <v>0</v>
      </c>
      <c r="F5065" s="10" t="n">
        <f aca="false">IF(ISBLANK(C5065),,IF(OR(ISBLANK(C5064), C5064="Баркод"),1,F5064+1))</f>
        <v>0</v>
      </c>
      <c r="G5065" s="10" t="n">
        <f aca="false">IF(ISBLANK(C5066), F5065/2,)</f>
        <v>0</v>
      </c>
      <c r="H5065" s="0" t="n">
        <f aca="false">IF(ISBLANK(C5065),0,-1)</f>
        <v>0</v>
      </c>
      <c r="I5065" s="0" t="n">
        <f aca="false">IF(AND(ISBLANK(C5064),NOT(ISBLANK(C5065))),1,-1)</f>
        <v>-1</v>
      </c>
      <c r="J5065" s="0" t="n">
        <f aca="false">IF(ISBLANK(C5063),IF(AND(C5064=C5065,NOT(ISBLANK(C5064)),NOT(ISBLANK(C5065))),1,-1),-1)</f>
        <v>-1</v>
      </c>
      <c r="K5065" s="0" t="n">
        <f aca="false">IF(MAX(H5065:J5065)&lt;0,IF(OR(C5065=C5064,C5064=C5063),1,-1),MAX(H5065:J5065))</f>
        <v>0</v>
      </c>
    </row>
    <row r="5066" customFormat="false" ht="13.8" hidden="false" customHeight="false" outlineLevel="0" collapsed="false">
      <c r="B5066" s="8" t="n">
        <f aca="false">MAX(H5066:K5066)</f>
        <v>0</v>
      </c>
      <c r="C5066" s="11"/>
      <c r="D5066" s="10" t="e">
        <f aca="false">IF($A$1="WLB",INDEX(SupplierNomenclature!$D$1:$D$9996,MATCH(C5066,SupplierNomenclature!$I$1:$I$9996,0)),IF($A$1="BERU",INDEX(beru_assortment!$C$1:$C$10000,MATCH(C5066,beru_assortment!$I$1:$I$10000,0)),IF($A$1="OZON",INDEX(ozon_assortment!$F$3:$F$10000,MATCH(C5066,ozon_assortment!$E$3:$E$10000,0)),0)))</f>
        <v>#N/A</v>
      </c>
      <c r="E5066" s="7" t="n">
        <f aca="false">IF(ISBLANK(C5066), , IF(ISBLANK(C5065), E5064+1, E5065))</f>
        <v>0</v>
      </c>
      <c r="F5066" s="10" t="n">
        <f aca="false">IF(ISBLANK(C5066),,IF(OR(ISBLANK(C5065), C5065="Баркод"),1,F5065+1))</f>
        <v>0</v>
      </c>
      <c r="G5066" s="10" t="n">
        <f aca="false">IF(ISBLANK(C5067), F5066/2,)</f>
        <v>0</v>
      </c>
      <c r="H5066" s="0" t="n">
        <f aca="false">IF(ISBLANK(C5066),0,-1)</f>
        <v>0</v>
      </c>
      <c r="I5066" s="0" t="n">
        <f aca="false">IF(AND(ISBLANK(C5065),NOT(ISBLANK(C5066))),1,-1)</f>
        <v>-1</v>
      </c>
      <c r="J5066" s="0" t="n">
        <f aca="false">IF(ISBLANK(C5064),IF(AND(C5065=C5066,NOT(ISBLANK(C5065)),NOT(ISBLANK(C5066))),1,-1),-1)</f>
        <v>-1</v>
      </c>
      <c r="K5066" s="0" t="n">
        <f aca="false">IF(MAX(H5066:J5066)&lt;0,IF(OR(C5066=C5065,C5065=C5064),1,-1),MAX(H5066:J5066))</f>
        <v>0</v>
      </c>
    </row>
    <row r="5067" customFormat="false" ht="13.8" hidden="false" customHeight="false" outlineLevel="0" collapsed="false">
      <c r="B5067" s="8" t="n">
        <f aca="false">MAX(H5067:K5067)</f>
        <v>0</v>
      </c>
      <c r="C5067" s="11"/>
      <c r="D5067" s="10" t="e">
        <f aca="false">IF($A$1="WLB",INDEX(SupplierNomenclature!$D$1:$D$9996,MATCH(C5067,SupplierNomenclature!$I$1:$I$9996,0)),IF($A$1="BERU",INDEX(beru_assortment!$C$1:$C$10000,MATCH(C5067,beru_assortment!$I$1:$I$10000,0)),IF($A$1="OZON",INDEX(ozon_assortment!$F$3:$F$10000,MATCH(C5067,ozon_assortment!$E$3:$E$10000,0)),0)))</f>
        <v>#N/A</v>
      </c>
      <c r="E5067" s="7" t="n">
        <f aca="false">IF(ISBLANK(C5067), , IF(ISBLANK(C5066), E5065+1, E5066))</f>
        <v>0</v>
      </c>
      <c r="F5067" s="10" t="n">
        <f aca="false">IF(ISBLANK(C5067),,IF(OR(ISBLANK(C5066), C5066="Баркод"),1,F5066+1))</f>
        <v>0</v>
      </c>
      <c r="G5067" s="10" t="n">
        <f aca="false">IF(ISBLANK(C5068), F5067/2,)</f>
        <v>0</v>
      </c>
      <c r="H5067" s="0" t="n">
        <f aca="false">IF(ISBLANK(C5067),0,-1)</f>
        <v>0</v>
      </c>
      <c r="I5067" s="0" t="n">
        <f aca="false">IF(AND(ISBLANK(C5066),NOT(ISBLANK(C5067))),1,-1)</f>
        <v>-1</v>
      </c>
      <c r="J5067" s="0" t="n">
        <f aca="false">IF(ISBLANK(C5065),IF(AND(C5066=C5067,NOT(ISBLANK(C5066)),NOT(ISBLANK(C5067))),1,-1),-1)</f>
        <v>-1</v>
      </c>
      <c r="K5067" s="0" t="n">
        <f aca="false">IF(MAX(H5067:J5067)&lt;0,IF(OR(C5067=C5066,C5066=C5065),1,-1),MAX(H5067:J5067))</f>
        <v>0</v>
      </c>
    </row>
    <row r="5068" customFormat="false" ht="13.8" hidden="false" customHeight="false" outlineLevel="0" collapsed="false">
      <c r="B5068" s="8" t="n">
        <f aca="false">MAX(H5068:K5068)</f>
        <v>0</v>
      </c>
      <c r="C5068" s="11"/>
      <c r="D5068" s="10" t="e">
        <f aca="false">IF($A$1="WLB",INDEX(SupplierNomenclature!$D$1:$D$9996,MATCH(C5068,SupplierNomenclature!$I$1:$I$9996,0)),IF($A$1="BERU",INDEX(beru_assortment!$C$1:$C$10000,MATCH(C5068,beru_assortment!$I$1:$I$10000,0)),IF($A$1="OZON",INDEX(ozon_assortment!$F$3:$F$10000,MATCH(C5068,ozon_assortment!$E$3:$E$10000,0)),0)))</f>
        <v>#N/A</v>
      </c>
      <c r="E5068" s="7" t="n">
        <f aca="false">IF(ISBLANK(C5068), , IF(ISBLANK(C5067), E5066+1, E5067))</f>
        <v>0</v>
      </c>
      <c r="F5068" s="10" t="n">
        <f aca="false">IF(ISBLANK(C5068),,IF(OR(ISBLANK(C5067), C5067="Баркод"),1,F5067+1))</f>
        <v>0</v>
      </c>
      <c r="G5068" s="10" t="n">
        <f aca="false">IF(ISBLANK(C5069), F5068/2,)</f>
        <v>0</v>
      </c>
      <c r="H5068" s="0" t="n">
        <f aca="false">IF(ISBLANK(C5068),0,-1)</f>
        <v>0</v>
      </c>
      <c r="I5068" s="0" t="n">
        <f aca="false">IF(AND(ISBLANK(C5067),NOT(ISBLANK(C5068))),1,-1)</f>
        <v>-1</v>
      </c>
      <c r="J5068" s="0" t="n">
        <f aca="false">IF(ISBLANK(C5066),IF(AND(C5067=C5068,NOT(ISBLANK(C5067)),NOT(ISBLANK(C5068))),1,-1),-1)</f>
        <v>-1</v>
      </c>
      <c r="K5068" s="0" t="n">
        <f aca="false">IF(MAX(H5068:J5068)&lt;0,IF(OR(C5068=C5067,C5067=C5066),1,-1),MAX(H5068:J5068))</f>
        <v>0</v>
      </c>
    </row>
    <row r="5069" customFormat="false" ht="13.8" hidden="false" customHeight="false" outlineLevel="0" collapsed="false">
      <c r="B5069" s="8" t="n">
        <f aca="false">MAX(H5069:K5069)</f>
        <v>0</v>
      </c>
      <c r="C5069" s="11"/>
      <c r="D5069" s="10" t="e">
        <f aca="false">IF($A$1="WLB",INDEX(SupplierNomenclature!$D$1:$D$9996,MATCH(C5069,SupplierNomenclature!$I$1:$I$9996,0)),IF($A$1="BERU",INDEX(beru_assortment!$C$1:$C$10000,MATCH(C5069,beru_assortment!$I$1:$I$10000,0)),IF($A$1="OZON",INDEX(ozon_assortment!$F$3:$F$10000,MATCH(C5069,ozon_assortment!$E$3:$E$10000,0)),0)))</f>
        <v>#N/A</v>
      </c>
      <c r="E5069" s="7" t="n">
        <f aca="false">IF(ISBLANK(C5069), , IF(ISBLANK(C5068), E5067+1, E5068))</f>
        <v>0</v>
      </c>
      <c r="F5069" s="10" t="n">
        <f aca="false">IF(ISBLANK(C5069),,IF(OR(ISBLANK(C5068), C5068="Баркод"),1,F5068+1))</f>
        <v>0</v>
      </c>
      <c r="G5069" s="10" t="n">
        <f aca="false">IF(ISBLANK(C5070), F5069/2,)</f>
        <v>0</v>
      </c>
      <c r="H5069" s="0" t="n">
        <f aca="false">IF(ISBLANK(C5069),0,-1)</f>
        <v>0</v>
      </c>
      <c r="I5069" s="0" t="n">
        <f aca="false">IF(AND(ISBLANK(C5068),NOT(ISBLANK(C5069))),1,-1)</f>
        <v>-1</v>
      </c>
      <c r="J5069" s="0" t="n">
        <f aca="false">IF(ISBLANK(C5067),IF(AND(C5068=C5069,NOT(ISBLANK(C5068)),NOT(ISBLANK(C5069))),1,-1),-1)</f>
        <v>-1</v>
      </c>
      <c r="K5069" s="0" t="n">
        <f aca="false">IF(MAX(H5069:J5069)&lt;0,IF(OR(C5069=C5068,C5068=C5067),1,-1),MAX(H5069:J5069))</f>
        <v>0</v>
      </c>
    </row>
    <row r="5070" customFormat="false" ht="13.8" hidden="false" customHeight="false" outlineLevel="0" collapsed="false">
      <c r="B5070" s="8" t="n">
        <f aca="false">MAX(H5070:K5070)</f>
        <v>0</v>
      </c>
      <c r="C5070" s="11"/>
      <c r="D5070" s="10" t="e">
        <f aca="false">IF($A$1="WLB",INDEX(SupplierNomenclature!$D$1:$D$9996,MATCH(C5070,SupplierNomenclature!$I$1:$I$9996,0)),IF($A$1="BERU",INDEX(beru_assortment!$C$1:$C$10000,MATCH(C5070,beru_assortment!$I$1:$I$10000,0)),IF($A$1="OZON",INDEX(ozon_assortment!$F$3:$F$10000,MATCH(C5070,ozon_assortment!$E$3:$E$10000,0)),0)))</f>
        <v>#N/A</v>
      </c>
      <c r="E5070" s="7" t="n">
        <f aca="false">IF(ISBLANK(C5070), , IF(ISBLANK(C5069), E5068+1, E5069))</f>
        <v>0</v>
      </c>
      <c r="F5070" s="10" t="n">
        <f aca="false">IF(ISBLANK(C5070),,IF(OR(ISBLANK(C5069), C5069="Баркод"),1,F5069+1))</f>
        <v>0</v>
      </c>
      <c r="G5070" s="10" t="n">
        <f aca="false">IF(ISBLANK(C5071), F5070/2,)</f>
        <v>0</v>
      </c>
      <c r="H5070" s="0" t="n">
        <f aca="false">IF(ISBLANK(C5070),0,-1)</f>
        <v>0</v>
      </c>
      <c r="I5070" s="0" t="n">
        <f aca="false">IF(AND(ISBLANK(C5069),NOT(ISBLANK(C5070))),1,-1)</f>
        <v>-1</v>
      </c>
      <c r="J5070" s="0" t="n">
        <f aca="false">IF(ISBLANK(C5068),IF(AND(C5069=C5070,NOT(ISBLANK(C5069)),NOT(ISBLANK(C5070))),1,-1),-1)</f>
        <v>-1</v>
      </c>
      <c r="K5070" s="0" t="n">
        <f aca="false">IF(MAX(H5070:J5070)&lt;0,IF(OR(C5070=C5069,C5069=C5068),1,-1),MAX(H5070:J5070))</f>
        <v>0</v>
      </c>
    </row>
    <row r="5071" customFormat="false" ht="13.8" hidden="false" customHeight="false" outlineLevel="0" collapsed="false">
      <c r="B5071" s="8" t="n">
        <f aca="false">MAX(H5071:K5071)</f>
        <v>0</v>
      </c>
      <c r="C5071" s="11"/>
      <c r="D5071" s="10" t="e">
        <f aca="false">IF($A$1="WLB",INDEX(SupplierNomenclature!$D$1:$D$9996,MATCH(C5071,SupplierNomenclature!$I$1:$I$9996,0)),IF($A$1="BERU",INDEX(beru_assortment!$C$1:$C$10000,MATCH(C5071,beru_assortment!$I$1:$I$10000,0)),IF($A$1="OZON",INDEX(ozon_assortment!$F$3:$F$10000,MATCH(C5071,ozon_assortment!$E$3:$E$10000,0)),0)))</f>
        <v>#N/A</v>
      </c>
      <c r="E5071" s="7" t="n">
        <f aca="false">IF(ISBLANK(C5071), , IF(ISBLANK(C5070), E5069+1, E5070))</f>
        <v>0</v>
      </c>
      <c r="F5071" s="10" t="n">
        <f aca="false">IF(ISBLANK(C5071),,IF(OR(ISBLANK(C5070), C5070="Баркод"),1,F5070+1))</f>
        <v>0</v>
      </c>
      <c r="G5071" s="10" t="n">
        <f aca="false">IF(ISBLANK(C5072), F5071/2,)</f>
        <v>0</v>
      </c>
      <c r="H5071" s="0" t="n">
        <f aca="false">IF(ISBLANK(C5071),0,-1)</f>
        <v>0</v>
      </c>
      <c r="I5071" s="0" t="n">
        <f aca="false">IF(AND(ISBLANK(C5070),NOT(ISBLANK(C5071))),1,-1)</f>
        <v>-1</v>
      </c>
      <c r="J5071" s="0" t="n">
        <f aca="false">IF(ISBLANK(C5069),IF(AND(C5070=C5071,NOT(ISBLANK(C5070)),NOT(ISBLANK(C5071))),1,-1),-1)</f>
        <v>-1</v>
      </c>
      <c r="K5071" s="0" t="n">
        <f aca="false">IF(MAX(H5071:J5071)&lt;0,IF(OR(C5071=C5070,C5070=C5069),1,-1),MAX(H5071:J5071))</f>
        <v>0</v>
      </c>
    </row>
    <row r="5072" customFormat="false" ht="13.8" hidden="false" customHeight="false" outlineLevel="0" collapsed="false">
      <c r="B5072" s="8" t="n">
        <f aca="false">MAX(H5072:K5072)</f>
        <v>0</v>
      </c>
      <c r="C5072" s="11"/>
      <c r="D5072" s="10" t="e">
        <f aca="false">IF($A$1="WLB",INDEX(SupplierNomenclature!$D$1:$D$9996,MATCH(C5072,SupplierNomenclature!$I$1:$I$9996,0)),IF($A$1="BERU",INDEX(beru_assortment!$C$1:$C$10000,MATCH(C5072,beru_assortment!$I$1:$I$10000,0)),IF($A$1="OZON",INDEX(ozon_assortment!$F$3:$F$10000,MATCH(C5072,ozon_assortment!$E$3:$E$10000,0)),0)))</f>
        <v>#N/A</v>
      </c>
      <c r="E5072" s="7" t="n">
        <f aca="false">IF(ISBLANK(C5072), , IF(ISBLANK(C5071), E5070+1, E5071))</f>
        <v>0</v>
      </c>
      <c r="F5072" s="10" t="n">
        <f aca="false">IF(ISBLANK(C5072),,IF(OR(ISBLANK(C5071), C5071="Баркод"),1,F5071+1))</f>
        <v>0</v>
      </c>
      <c r="G5072" s="10" t="n">
        <f aca="false">IF(ISBLANK(C5073), F5072/2,)</f>
        <v>0</v>
      </c>
      <c r="H5072" s="0" t="n">
        <f aca="false">IF(ISBLANK(C5072),0,-1)</f>
        <v>0</v>
      </c>
      <c r="I5072" s="0" t="n">
        <f aca="false">IF(AND(ISBLANK(C5071),NOT(ISBLANK(C5072))),1,-1)</f>
        <v>-1</v>
      </c>
      <c r="J5072" s="0" t="n">
        <f aca="false">IF(ISBLANK(C5070),IF(AND(C5071=C5072,NOT(ISBLANK(C5071)),NOT(ISBLANK(C5072))),1,-1),-1)</f>
        <v>-1</v>
      </c>
      <c r="K5072" s="0" t="n">
        <f aca="false">IF(MAX(H5072:J5072)&lt;0,IF(OR(C5072=C5071,C5071=C5070),1,-1),MAX(H5072:J5072))</f>
        <v>0</v>
      </c>
    </row>
    <row r="5073" customFormat="false" ht="13.8" hidden="false" customHeight="false" outlineLevel="0" collapsed="false">
      <c r="B5073" s="8" t="n">
        <f aca="false">MAX(H5073:K5073)</f>
        <v>0</v>
      </c>
      <c r="C5073" s="11"/>
      <c r="D5073" s="10" t="e">
        <f aca="false">IF($A$1="WLB",INDEX(SupplierNomenclature!$D$1:$D$9996,MATCH(C5073,SupplierNomenclature!$I$1:$I$9996,0)),IF($A$1="BERU",INDEX(beru_assortment!$C$1:$C$10000,MATCH(C5073,beru_assortment!$I$1:$I$10000,0)),IF($A$1="OZON",INDEX(ozon_assortment!$F$3:$F$10000,MATCH(C5073,ozon_assortment!$E$3:$E$10000,0)),0)))</f>
        <v>#N/A</v>
      </c>
      <c r="E5073" s="7" t="n">
        <f aca="false">IF(ISBLANK(C5073), , IF(ISBLANK(C5072), E5071+1, E5072))</f>
        <v>0</v>
      </c>
      <c r="F5073" s="10" t="n">
        <f aca="false">IF(ISBLANK(C5073),,IF(OR(ISBLANK(C5072), C5072="Баркод"),1,F5072+1))</f>
        <v>0</v>
      </c>
      <c r="G5073" s="10" t="n">
        <f aca="false">IF(ISBLANK(C5074), F5073/2,)</f>
        <v>0</v>
      </c>
      <c r="H5073" s="0" t="n">
        <f aca="false">IF(ISBLANK(C5073),0,-1)</f>
        <v>0</v>
      </c>
      <c r="I5073" s="0" t="n">
        <f aca="false">IF(AND(ISBLANK(C5072),NOT(ISBLANK(C5073))),1,-1)</f>
        <v>-1</v>
      </c>
      <c r="J5073" s="0" t="n">
        <f aca="false">IF(ISBLANK(C5071),IF(AND(C5072=C5073,NOT(ISBLANK(C5072)),NOT(ISBLANK(C5073))),1,-1),-1)</f>
        <v>-1</v>
      </c>
      <c r="K5073" s="0" t="n">
        <f aca="false">IF(MAX(H5073:J5073)&lt;0,IF(OR(C5073=C5072,C5072=C5071),1,-1),MAX(H5073:J5073))</f>
        <v>0</v>
      </c>
    </row>
    <row r="5074" customFormat="false" ht="13.8" hidden="false" customHeight="false" outlineLevel="0" collapsed="false">
      <c r="B5074" s="8" t="n">
        <f aca="false">MAX(H5074:K5074)</f>
        <v>0</v>
      </c>
      <c r="C5074" s="11"/>
      <c r="D5074" s="10" t="e">
        <f aca="false">IF($A$1="WLB",INDEX(SupplierNomenclature!$D$1:$D$9996,MATCH(C5074,SupplierNomenclature!$I$1:$I$9996,0)),IF($A$1="BERU",INDEX(beru_assortment!$C$1:$C$10000,MATCH(C5074,beru_assortment!$I$1:$I$10000,0)),IF($A$1="OZON",INDEX(ozon_assortment!$F$3:$F$10000,MATCH(C5074,ozon_assortment!$E$3:$E$10000,0)),0)))</f>
        <v>#N/A</v>
      </c>
      <c r="E5074" s="7" t="n">
        <f aca="false">IF(ISBLANK(C5074), , IF(ISBLANK(C5073), E5072+1, E5073))</f>
        <v>0</v>
      </c>
      <c r="F5074" s="10" t="n">
        <f aca="false">IF(ISBLANK(C5074),,IF(OR(ISBLANK(C5073), C5073="Баркод"),1,F5073+1))</f>
        <v>0</v>
      </c>
      <c r="G5074" s="10" t="n">
        <f aca="false">IF(ISBLANK(C5075), F5074/2,)</f>
        <v>0</v>
      </c>
      <c r="H5074" s="0" t="n">
        <f aca="false">IF(ISBLANK(C5074),0,-1)</f>
        <v>0</v>
      </c>
      <c r="I5074" s="0" t="n">
        <f aca="false">IF(AND(ISBLANK(C5073),NOT(ISBLANK(C5074))),1,-1)</f>
        <v>-1</v>
      </c>
      <c r="J5074" s="0" t="n">
        <f aca="false">IF(ISBLANK(C5072),IF(AND(C5073=C5074,NOT(ISBLANK(C5073)),NOT(ISBLANK(C5074))),1,-1),-1)</f>
        <v>-1</v>
      </c>
      <c r="K5074" s="0" t="n">
        <f aca="false">IF(MAX(H5074:J5074)&lt;0,IF(OR(C5074=C5073,C5073=C5072),1,-1),MAX(H5074:J5074))</f>
        <v>0</v>
      </c>
    </row>
    <row r="5075" customFormat="false" ht="13.8" hidden="false" customHeight="false" outlineLevel="0" collapsed="false">
      <c r="B5075" s="8" t="n">
        <f aca="false">MAX(H5075:K5075)</f>
        <v>0</v>
      </c>
      <c r="C5075" s="11"/>
      <c r="D5075" s="10" t="e">
        <f aca="false">IF($A$1="WLB",INDEX(SupplierNomenclature!$D$1:$D$9996,MATCH(C5075,SupplierNomenclature!$I$1:$I$9996,0)),IF($A$1="BERU",INDEX(beru_assortment!$C$1:$C$10000,MATCH(C5075,beru_assortment!$I$1:$I$10000,0)),IF($A$1="OZON",INDEX(ozon_assortment!$F$3:$F$10000,MATCH(C5075,ozon_assortment!$E$3:$E$10000,0)),0)))</f>
        <v>#N/A</v>
      </c>
      <c r="E5075" s="7" t="n">
        <f aca="false">IF(ISBLANK(C5075), , IF(ISBLANK(C5074), E5073+1, E5074))</f>
        <v>0</v>
      </c>
      <c r="F5075" s="10" t="n">
        <f aca="false">IF(ISBLANK(C5075),,IF(OR(ISBLANK(C5074), C5074="Баркод"),1,F5074+1))</f>
        <v>0</v>
      </c>
      <c r="G5075" s="10" t="n">
        <f aca="false">IF(ISBLANK(C5076), F5075/2,)</f>
        <v>0</v>
      </c>
      <c r="H5075" s="0" t="n">
        <f aca="false">IF(ISBLANK(C5075),0,-1)</f>
        <v>0</v>
      </c>
      <c r="I5075" s="0" t="n">
        <f aca="false">IF(AND(ISBLANK(C5074),NOT(ISBLANK(C5075))),1,-1)</f>
        <v>-1</v>
      </c>
      <c r="J5075" s="0" t="n">
        <f aca="false">IF(ISBLANK(C5073),IF(AND(C5074=C5075,NOT(ISBLANK(C5074)),NOT(ISBLANK(C5075))),1,-1),-1)</f>
        <v>-1</v>
      </c>
      <c r="K5075" s="0" t="n">
        <f aca="false">IF(MAX(H5075:J5075)&lt;0,IF(OR(C5075=C5074,C5074=C5073),1,-1),MAX(H5075:J5075))</f>
        <v>0</v>
      </c>
    </row>
    <row r="5076" customFormat="false" ht="13.8" hidden="false" customHeight="false" outlineLevel="0" collapsed="false">
      <c r="B5076" s="8" t="n">
        <f aca="false">MAX(H5076:K5076)</f>
        <v>0</v>
      </c>
      <c r="C5076" s="11"/>
      <c r="D5076" s="10" t="e">
        <f aca="false">IF($A$1="WLB",INDEX(SupplierNomenclature!$D$1:$D$9996,MATCH(C5076,SupplierNomenclature!$I$1:$I$9996,0)),IF($A$1="BERU",INDEX(beru_assortment!$C$1:$C$10000,MATCH(C5076,beru_assortment!$I$1:$I$10000,0)),IF($A$1="OZON",INDEX(ozon_assortment!$F$3:$F$10000,MATCH(C5076,ozon_assortment!$E$3:$E$10000,0)),0)))</f>
        <v>#N/A</v>
      </c>
      <c r="E5076" s="7" t="n">
        <f aca="false">IF(ISBLANK(C5076), , IF(ISBLANK(C5075), E5074+1, E5075))</f>
        <v>0</v>
      </c>
      <c r="F5076" s="10" t="n">
        <f aca="false">IF(ISBLANK(C5076),,IF(OR(ISBLANK(C5075), C5075="Баркод"),1,F5075+1))</f>
        <v>0</v>
      </c>
      <c r="G5076" s="10" t="n">
        <f aca="false">IF(ISBLANK(C5077), F5076/2,)</f>
        <v>0</v>
      </c>
      <c r="H5076" s="0" t="n">
        <f aca="false">IF(ISBLANK(C5076),0,-1)</f>
        <v>0</v>
      </c>
      <c r="I5076" s="0" t="n">
        <f aca="false">IF(AND(ISBLANK(C5075),NOT(ISBLANK(C5076))),1,-1)</f>
        <v>-1</v>
      </c>
      <c r="J5076" s="0" t="n">
        <f aca="false">IF(ISBLANK(C5074),IF(AND(C5075=C5076,NOT(ISBLANK(C5075)),NOT(ISBLANK(C5076))),1,-1),-1)</f>
        <v>-1</v>
      </c>
      <c r="K5076" s="0" t="n">
        <f aca="false">IF(MAX(H5076:J5076)&lt;0,IF(OR(C5076=C5075,C5075=C5074),1,-1),MAX(H5076:J5076))</f>
        <v>0</v>
      </c>
    </row>
    <row r="5077" customFormat="false" ht="13.8" hidden="false" customHeight="false" outlineLevel="0" collapsed="false">
      <c r="B5077" s="8" t="n">
        <f aca="false">MAX(H5077:K5077)</f>
        <v>0</v>
      </c>
      <c r="C5077" s="11"/>
      <c r="D5077" s="10" t="e">
        <f aca="false">IF($A$1="WLB",INDEX(SupplierNomenclature!$D$1:$D$9996,MATCH(C5077,SupplierNomenclature!$I$1:$I$9996,0)),IF($A$1="BERU",INDEX(beru_assortment!$C$1:$C$10000,MATCH(C5077,beru_assortment!$I$1:$I$10000,0)),IF($A$1="OZON",INDEX(ozon_assortment!$F$3:$F$10000,MATCH(C5077,ozon_assortment!$E$3:$E$10000,0)),0)))</f>
        <v>#N/A</v>
      </c>
      <c r="E5077" s="7" t="n">
        <f aca="false">IF(ISBLANK(C5077), , IF(ISBLANK(C5076), E5075+1, E5076))</f>
        <v>0</v>
      </c>
      <c r="F5077" s="10" t="n">
        <f aca="false">IF(ISBLANK(C5077),,IF(OR(ISBLANK(C5076), C5076="Баркод"),1,F5076+1))</f>
        <v>0</v>
      </c>
      <c r="G5077" s="10" t="n">
        <f aca="false">IF(ISBLANK(C5078), F5077/2,)</f>
        <v>0</v>
      </c>
      <c r="H5077" s="0" t="n">
        <f aca="false">IF(ISBLANK(C5077),0,-1)</f>
        <v>0</v>
      </c>
      <c r="I5077" s="0" t="n">
        <f aca="false">IF(AND(ISBLANK(C5076),NOT(ISBLANK(C5077))),1,-1)</f>
        <v>-1</v>
      </c>
      <c r="J5077" s="0" t="n">
        <f aca="false">IF(ISBLANK(C5075),IF(AND(C5076=C5077,NOT(ISBLANK(C5076)),NOT(ISBLANK(C5077))),1,-1),-1)</f>
        <v>-1</v>
      </c>
      <c r="K5077" s="0" t="n">
        <f aca="false">IF(MAX(H5077:J5077)&lt;0,IF(OR(C5077=C5076,C5076=C5075),1,-1),MAX(H5077:J5077))</f>
        <v>0</v>
      </c>
    </row>
    <row r="5078" customFormat="false" ht="13.8" hidden="false" customHeight="false" outlineLevel="0" collapsed="false">
      <c r="B5078" s="8" t="n">
        <f aca="false">MAX(H5078:K5078)</f>
        <v>0</v>
      </c>
      <c r="C5078" s="11"/>
      <c r="D5078" s="10" t="e">
        <f aca="false">IF($A$1="WLB",INDEX(SupplierNomenclature!$D$1:$D$9996,MATCH(C5078,SupplierNomenclature!$I$1:$I$9996,0)),IF($A$1="BERU",INDEX(beru_assortment!$C$1:$C$10000,MATCH(C5078,beru_assortment!$I$1:$I$10000,0)),IF($A$1="OZON",INDEX(ozon_assortment!$F$3:$F$10000,MATCH(C5078,ozon_assortment!$E$3:$E$10000,0)),0)))</f>
        <v>#N/A</v>
      </c>
      <c r="E5078" s="7" t="n">
        <f aca="false">IF(ISBLANK(C5078), , IF(ISBLANK(C5077), E5076+1, E5077))</f>
        <v>0</v>
      </c>
      <c r="F5078" s="10" t="n">
        <f aca="false">IF(ISBLANK(C5078),,IF(OR(ISBLANK(C5077), C5077="Баркод"),1,F5077+1))</f>
        <v>0</v>
      </c>
      <c r="G5078" s="10" t="n">
        <f aca="false">IF(ISBLANK(C5079), F5078/2,)</f>
        <v>0</v>
      </c>
      <c r="H5078" s="0" t="n">
        <f aca="false">IF(ISBLANK(C5078),0,-1)</f>
        <v>0</v>
      </c>
      <c r="I5078" s="0" t="n">
        <f aca="false">IF(AND(ISBLANK(C5077),NOT(ISBLANK(C5078))),1,-1)</f>
        <v>-1</v>
      </c>
      <c r="J5078" s="0" t="n">
        <f aca="false">IF(ISBLANK(C5076),IF(AND(C5077=C5078,NOT(ISBLANK(C5077)),NOT(ISBLANK(C5078))),1,-1),-1)</f>
        <v>-1</v>
      </c>
      <c r="K5078" s="0" t="n">
        <f aca="false">IF(MAX(H5078:J5078)&lt;0,IF(OR(C5078=C5077,C5077=C5076),1,-1),MAX(H5078:J5078))</f>
        <v>0</v>
      </c>
    </row>
    <row r="5079" customFormat="false" ht="13.8" hidden="false" customHeight="false" outlineLevel="0" collapsed="false">
      <c r="B5079" s="8" t="n">
        <f aca="false">MAX(H5079:K5079)</f>
        <v>0</v>
      </c>
      <c r="C5079" s="11"/>
      <c r="D5079" s="10" t="e">
        <f aca="false">IF($A$1="WLB",INDEX(SupplierNomenclature!$D$1:$D$9996,MATCH(C5079,SupplierNomenclature!$I$1:$I$9996,0)),IF($A$1="BERU",INDEX(beru_assortment!$C$1:$C$10000,MATCH(C5079,beru_assortment!$I$1:$I$10000,0)),IF($A$1="OZON",INDEX(ozon_assortment!$F$3:$F$10000,MATCH(C5079,ozon_assortment!$E$3:$E$10000,0)),0)))</f>
        <v>#N/A</v>
      </c>
      <c r="E5079" s="7" t="n">
        <f aca="false">IF(ISBLANK(C5079), , IF(ISBLANK(C5078), E5077+1, E5078))</f>
        <v>0</v>
      </c>
      <c r="F5079" s="10" t="n">
        <f aca="false">IF(ISBLANK(C5079),,IF(OR(ISBLANK(C5078), C5078="Баркод"),1,F5078+1))</f>
        <v>0</v>
      </c>
      <c r="G5079" s="10" t="n">
        <f aca="false">IF(ISBLANK(C5080), F5079/2,)</f>
        <v>0</v>
      </c>
      <c r="H5079" s="0" t="n">
        <f aca="false">IF(ISBLANK(C5079),0,-1)</f>
        <v>0</v>
      </c>
      <c r="I5079" s="0" t="n">
        <f aca="false">IF(AND(ISBLANK(C5078),NOT(ISBLANK(C5079))),1,-1)</f>
        <v>-1</v>
      </c>
      <c r="J5079" s="0" t="n">
        <f aca="false">IF(ISBLANK(C5077),IF(AND(C5078=C5079,NOT(ISBLANK(C5078)),NOT(ISBLANK(C5079))),1,-1),-1)</f>
        <v>-1</v>
      </c>
      <c r="K5079" s="0" t="n">
        <f aca="false">IF(MAX(H5079:J5079)&lt;0,IF(OR(C5079=C5078,C5078=C5077),1,-1),MAX(H5079:J5079))</f>
        <v>0</v>
      </c>
    </row>
    <row r="5080" customFormat="false" ht="13.8" hidden="false" customHeight="false" outlineLevel="0" collapsed="false">
      <c r="B5080" s="8" t="n">
        <f aca="false">MAX(H5080:K5080)</f>
        <v>0</v>
      </c>
      <c r="C5080" s="11"/>
      <c r="D5080" s="10" t="e">
        <f aca="false">IF($A$1="WLB",INDEX(SupplierNomenclature!$D$1:$D$9996,MATCH(C5080,SupplierNomenclature!$I$1:$I$9996,0)),IF($A$1="BERU",INDEX(beru_assortment!$C$1:$C$10000,MATCH(C5080,beru_assortment!$I$1:$I$10000,0)),IF($A$1="OZON",INDEX(ozon_assortment!$F$3:$F$10000,MATCH(C5080,ozon_assortment!$E$3:$E$10000,0)),0)))</f>
        <v>#N/A</v>
      </c>
      <c r="E5080" s="7" t="n">
        <f aca="false">IF(ISBLANK(C5080), , IF(ISBLANK(C5079), E5078+1, E5079))</f>
        <v>0</v>
      </c>
      <c r="F5080" s="10" t="n">
        <f aca="false">IF(ISBLANK(C5080),,IF(OR(ISBLANK(C5079), C5079="Баркод"),1,F5079+1))</f>
        <v>0</v>
      </c>
      <c r="G5080" s="10" t="n">
        <f aca="false">IF(ISBLANK(C5081), F5080/2,)</f>
        <v>0</v>
      </c>
      <c r="H5080" s="0" t="n">
        <f aca="false">IF(ISBLANK(C5080),0,-1)</f>
        <v>0</v>
      </c>
      <c r="I5080" s="0" t="n">
        <f aca="false">IF(AND(ISBLANK(C5079),NOT(ISBLANK(C5080))),1,-1)</f>
        <v>-1</v>
      </c>
      <c r="J5080" s="0" t="n">
        <f aca="false">IF(ISBLANK(C5078),IF(AND(C5079=C5080,NOT(ISBLANK(C5079)),NOT(ISBLANK(C5080))),1,-1),-1)</f>
        <v>-1</v>
      </c>
      <c r="K5080" s="0" t="n">
        <f aca="false">IF(MAX(H5080:J5080)&lt;0,IF(OR(C5080=C5079,C5079=C5078),1,-1),MAX(H5080:J5080))</f>
        <v>0</v>
      </c>
    </row>
    <row r="5081" customFormat="false" ht="13.8" hidden="false" customHeight="false" outlineLevel="0" collapsed="false">
      <c r="B5081" s="8" t="n">
        <f aca="false">MAX(H5081:K5081)</f>
        <v>0</v>
      </c>
      <c r="C5081" s="11"/>
      <c r="D5081" s="10" t="e">
        <f aca="false">IF($A$1="WLB",INDEX(SupplierNomenclature!$D$1:$D$9996,MATCH(C5081,SupplierNomenclature!$I$1:$I$9996,0)),IF($A$1="BERU",INDEX(beru_assortment!$C$1:$C$10000,MATCH(C5081,beru_assortment!$I$1:$I$10000,0)),IF($A$1="OZON",INDEX(ozon_assortment!$F$3:$F$10000,MATCH(C5081,ozon_assortment!$E$3:$E$10000,0)),0)))</f>
        <v>#N/A</v>
      </c>
      <c r="E5081" s="7" t="n">
        <f aca="false">IF(ISBLANK(C5081), , IF(ISBLANK(C5080), E5079+1, E5080))</f>
        <v>0</v>
      </c>
      <c r="F5081" s="10" t="n">
        <f aca="false">IF(ISBLANK(C5081),,IF(OR(ISBLANK(C5080), C5080="Баркод"),1,F5080+1))</f>
        <v>0</v>
      </c>
      <c r="G5081" s="10" t="n">
        <f aca="false">IF(ISBLANK(C5082), F5081/2,)</f>
        <v>0</v>
      </c>
      <c r="H5081" s="0" t="n">
        <f aca="false">IF(ISBLANK(C5081),0,-1)</f>
        <v>0</v>
      </c>
      <c r="I5081" s="0" t="n">
        <f aca="false">IF(AND(ISBLANK(C5080),NOT(ISBLANK(C5081))),1,-1)</f>
        <v>-1</v>
      </c>
      <c r="J5081" s="0" t="n">
        <f aca="false">IF(ISBLANK(C5079),IF(AND(C5080=C5081,NOT(ISBLANK(C5080)),NOT(ISBLANK(C5081))),1,-1),-1)</f>
        <v>-1</v>
      </c>
      <c r="K5081" s="0" t="n">
        <f aca="false">IF(MAX(H5081:J5081)&lt;0,IF(OR(C5081=C5080,C5080=C5079),1,-1),MAX(H5081:J5081))</f>
        <v>0</v>
      </c>
    </row>
    <row r="5082" customFormat="false" ht="13.8" hidden="false" customHeight="false" outlineLevel="0" collapsed="false">
      <c r="B5082" s="8" t="n">
        <f aca="false">MAX(H5082:K5082)</f>
        <v>0</v>
      </c>
      <c r="C5082" s="11"/>
      <c r="D5082" s="10" t="e">
        <f aca="false">IF($A$1="WLB",INDEX(SupplierNomenclature!$D$1:$D$9996,MATCH(C5082,SupplierNomenclature!$I$1:$I$9996,0)),IF($A$1="BERU",INDEX(beru_assortment!$C$1:$C$10000,MATCH(C5082,beru_assortment!$I$1:$I$10000,0)),IF($A$1="OZON",INDEX(ozon_assortment!$F$3:$F$10000,MATCH(C5082,ozon_assortment!$E$3:$E$10000,0)),0)))</f>
        <v>#N/A</v>
      </c>
      <c r="E5082" s="7" t="n">
        <f aca="false">IF(ISBLANK(C5082), , IF(ISBLANK(C5081), E5080+1, E5081))</f>
        <v>0</v>
      </c>
      <c r="F5082" s="10" t="n">
        <f aca="false">IF(ISBLANK(C5082),,IF(OR(ISBLANK(C5081), C5081="Баркод"),1,F5081+1))</f>
        <v>0</v>
      </c>
      <c r="G5082" s="10" t="n">
        <f aca="false">IF(ISBLANK(C5083), F5082/2,)</f>
        <v>0</v>
      </c>
      <c r="H5082" s="0" t="n">
        <f aca="false">IF(ISBLANK(C5082),0,-1)</f>
        <v>0</v>
      </c>
      <c r="I5082" s="0" t="n">
        <f aca="false">IF(AND(ISBLANK(C5081),NOT(ISBLANK(C5082))),1,-1)</f>
        <v>-1</v>
      </c>
      <c r="J5082" s="0" t="n">
        <f aca="false">IF(ISBLANK(C5080),IF(AND(C5081=C5082,NOT(ISBLANK(C5081)),NOT(ISBLANK(C5082))),1,-1),-1)</f>
        <v>-1</v>
      </c>
      <c r="K5082" s="0" t="n">
        <f aca="false">IF(MAX(H5082:J5082)&lt;0,IF(OR(C5082=C5081,C5081=C5080),1,-1),MAX(H5082:J5082))</f>
        <v>0</v>
      </c>
    </row>
    <row r="5083" customFormat="false" ht="13.8" hidden="false" customHeight="false" outlineLevel="0" collapsed="false">
      <c r="B5083" s="8" t="n">
        <f aca="false">MAX(H5083:K5083)</f>
        <v>0</v>
      </c>
      <c r="C5083" s="11"/>
      <c r="D5083" s="10" t="e">
        <f aca="false">IF($A$1="WLB",INDEX(SupplierNomenclature!$D$1:$D$9996,MATCH(C5083,SupplierNomenclature!$I$1:$I$9996,0)),IF($A$1="BERU",INDEX(beru_assortment!$C$1:$C$10000,MATCH(C5083,beru_assortment!$I$1:$I$10000,0)),IF($A$1="OZON",INDEX(ozon_assortment!$F$3:$F$10000,MATCH(C5083,ozon_assortment!$E$3:$E$10000,0)),0)))</f>
        <v>#N/A</v>
      </c>
      <c r="E5083" s="7" t="n">
        <f aca="false">IF(ISBLANK(C5083), , IF(ISBLANK(C5082), E5081+1, E5082))</f>
        <v>0</v>
      </c>
      <c r="F5083" s="10" t="n">
        <f aca="false">IF(ISBLANK(C5083),,IF(OR(ISBLANK(C5082), C5082="Баркод"),1,F5082+1))</f>
        <v>0</v>
      </c>
      <c r="G5083" s="10" t="n">
        <f aca="false">IF(ISBLANK(C5084), F5083/2,)</f>
        <v>0</v>
      </c>
      <c r="H5083" s="0" t="n">
        <f aca="false">IF(ISBLANK(C5083),0,-1)</f>
        <v>0</v>
      </c>
      <c r="I5083" s="0" t="n">
        <f aca="false">IF(AND(ISBLANK(C5082),NOT(ISBLANK(C5083))),1,-1)</f>
        <v>-1</v>
      </c>
      <c r="J5083" s="0" t="n">
        <f aca="false">IF(ISBLANK(C5081),IF(AND(C5082=C5083,NOT(ISBLANK(C5082)),NOT(ISBLANK(C5083))),1,-1),-1)</f>
        <v>-1</v>
      </c>
      <c r="K5083" s="0" t="n">
        <f aca="false">IF(MAX(H5083:J5083)&lt;0,IF(OR(C5083=C5082,C5082=C5081),1,-1),MAX(H5083:J5083))</f>
        <v>0</v>
      </c>
    </row>
    <row r="5084" customFormat="false" ht="13.8" hidden="false" customHeight="false" outlineLevel="0" collapsed="false">
      <c r="B5084" s="8" t="n">
        <f aca="false">MAX(H5084:K5084)</f>
        <v>0</v>
      </c>
      <c r="C5084" s="11"/>
      <c r="D5084" s="10" t="e">
        <f aca="false">IF($A$1="WLB",INDEX(SupplierNomenclature!$D$1:$D$9996,MATCH(C5084,SupplierNomenclature!$I$1:$I$9996,0)),IF($A$1="BERU",INDEX(beru_assortment!$C$1:$C$10000,MATCH(C5084,beru_assortment!$I$1:$I$10000,0)),IF($A$1="OZON",INDEX(ozon_assortment!$F$3:$F$10000,MATCH(C5084,ozon_assortment!$E$3:$E$10000,0)),0)))</f>
        <v>#N/A</v>
      </c>
      <c r="E5084" s="7" t="n">
        <f aca="false">IF(ISBLANK(C5084), , IF(ISBLANK(C5083), E5082+1, E5083))</f>
        <v>0</v>
      </c>
      <c r="F5084" s="10" t="n">
        <f aca="false">IF(ISBLANK(C5084),,IF(OR(ISBLANK(C5083), C5083="Баркод"),1,F5083+1))</f>
        <v>0</v>
      </c>
      <c r="G5084" s="10" t="n">
        <f aca="false">IF(ISBLANK(C5085), F5084/2,)</f>
        <v>0</v>
      </c>
      <c r="H5084" s="0" t="n">
        <f aca="false">IF(ISBLANK(C5084),0,-1)</f>
        <v>0</v>
      </c>
      <c r="I5084" s="0" t="n">
        <f aca="false">IF(AND(ISBLANK(C5083),NOT(ISBLANK(C5084))),1,-1)</f>
        <v>-1</v>
      </c>
      <c r="J5084" s="0" t="n">
        <f aca="false">IF(ISBLANK(C5082),IF(AND(C5083=C5084,NOT(ISBLANK(C5083)),NOT(ISBLANK(C5084))),1,-1),-1)</f>
        <v>-1</v>
      </c>
      <c r="K5084" s="0" t="n">
        <f aca="false">IF(MAX(H5084:J5084)&lt;0,IF(OR(C5084=C5083,C5083=C5082),1,-1),MAX(H5084:J5084))</f>
        <v>0</v>
      </c>
    </row>
    <row r="5085" customFormat="false" ht="13.8" hidden="false" customHeight="false" outlineLevel="0" collapsed="false">
      <c r="B5085" s="8" t="n">
        <f aca="false">MAX(H5085:K5085)</f>
        <v>0</v>
      </c>
      <c r="C5085" s="11"/>
      <c r="D5085" s="10" t="e">
        <f aca="false">IF($A$1="WLB",INDEX(SupplierNomenclature!$D$1:$D$9996,MATCH(C5085,SupplierNomenclature!$I$1:$I$9996,0)),IF($A$1="BERU",INDEX(beru_assortment!$C$1:$C$10000,MATCH(C5085,beru_assortment!$I$1:$I$10000,0)),IF($A$1="OZON",INDEX(ozon_assortment!$F$3:$F$10000,MATCH(C5085,ozon_assortment!$E$3:$E$10000,0)),0)))</f>
        <v>#N/A</v>
      </c>
      <c r="E5085" s="7" t="n">
        <f aca="false">IF(ISBLANK(C5085), , IF(ISBLANK(C5084), E5083+1, E5084))</f>
        <v>0</v>
      </c>
      <c r="F5085" s="10" t="n">
        <f aca="false">IF(ISBLANK(C5085),,IF(OR(ISBLANK(C5084), C5084="Баркод"),1,F5084+1))</f>
        <v>0</v>
      </c>
      <c r="G5085" s="10" t="n">
        <f aca="false">IF(ISBLANK(C5086), F5085/2,)</f>
        <v>0</v>
      </c>
      <c r="H5085" s="0" t="n">
        <f aca="false">IF(ISBLANK(C5085),0,-1)</f>
        <v>0</v>
      </c>
      <c r="I5085" s="0" t="n">
        <f aca="false">IF(AND(ISBLANK(C5084),NOT(ISBLANK(C5085))),1,-1)</f>
        <v>-1</v>
      </c>
      <c r="J5085" s="0" t="n">
        <f aca="false">IF(ISBLANK(C5083),IF(AND(C5084=C5085,NOT(ISBLANK(C5084)),NOT(ISBLANK(C5085))),1,-1),-1)</f>
        <v>-1</v>
      </c>
      <c r="K5085" s="0" t="n">
        <f aca="false">IF(MAX(H5085:J5085)&lt;0,IF(OR(C5085=C5084,C5084=C5083),1,-1),MAX(H5085:J5085))</f>
        <v>0</v>
      </c>
    </row>
    <row r="5086" customFormat="false" ht="13.8" hidden="false" customHeight="false" outlineLevel="0" collapsed="false">
      <c r="B5086" s="8" t="n">
        <f aca="false">MAX(H5086:K5086)</f>
        <v>0</v>
      </c>
      <c r="C5086" s="11"/>
      <c r="D5086" s="10" t="e">
        <f aca="false">IF($A$1="WLB",INDEX(SupplierNomenclature!$D$1:$D$9996,MATCH(C5086,SupplierNomenclature!$I$1:$I$9996,0)),IF($A$1="BERU",INDEX(beru_assortment!$C$1:$C$10000,MATCH(C5086,beru_assortment!$I$1:$I$10000,0)),IF($A$1="OZON",INDEX(ozon_assortment!$F$3:$F$10000,MATCH(C5086,ozon_assortment!$E$3:$E$10000,0)),0)))</f>
        <v>#N/A</v>
      </c>
      <c r="E5086" s="7" t="n">
        <f aca="false">IF(ISBLANK(C5086), , IF(ISBLANK(C5085), E5084+1, E5085))</f>
        <v>0</v>
      </c>
      <c r="F5086" s="10" t="n">
        <f aca="false">IF(ISBLANK(C5086),,IF(OR(ISBLANK(C5085), C5085="Баркод"),1,F5085+1))</f>
        <v>0</v>
      </c>
      <c r="G5086" s="10" t="n">
        <f aca="false">IF(ISBLANK(C5087), F5086/2,)</f>
        <v>0</v>
      </c>
      <c r="H5086" s="0" t="n">
        <f aca="false">IF(ISBLANK(C5086),0,-1)</f>
        <v>0</v>
      </c>
      <c r="I5086" s="0" t="n">
        <f aca="false">IF(AND(ISBLANK(C5085),NOT(ISBLANK(C5086))),1,-1)</f>
        <v>-1</v>
      </c>
      <c r="J5086" s="0" t="n">
        <f aca="false">IF(ISBLANK(C5084),IF(AND(C5085=C5086,NOT(ISBLANK(C5085)),NOT(ISBLANK(C5086))),1,-1),-1)</f>
        <v>-1</v>
      </c>
      <c r="K5086" s="0" t="n">
        <f aca="false">IF(MAX(H5086:J5086)&lt;0,IF(OR(C5086=C5085,C5085=C5084),1,-1),MAX(H5086:J5086))</f>
        <v>0</v>
      </c>
    </row>
    <row r="5087" customFormat="false" ht="13.8" hidden="false" customHeight="false" outlineLevel="0" collapsed="false">
      <c r="B5087" s="8" t="n">
        <f aca="false">MAX(H5087:K5087)</f>
        <v>0</v>
      </c>
      <c r="C5087" s="11"/>
      <c r="D5087" s="10" t="e">
        <f aca="false">IF($A$1="WLB",INDEX(SupplierNomenclature!$D$1:$D$9996,MATCH(C5087,SupplierNomenclature!$I$1:$I$9996,0)),IF($A$1="BERU",INDEX(beru_assortment!$C$1:$C$10000,MATCH(C5087,beru_assortment!$I$1:$I$10000,0)),IF($A$1="OZON",INDEX(ozon_assortment!$F$3:$F$10000,MATCH(C5087,ozon_assortment!$E$3:$E$10000,0)),0)))</f>
        <v>#N/A</v>
      </c>
      <c r="E5087" s="7" t="n">
        <f aca="false">IF(ISBLANK(C5087), , IF(ISBLANK(C5086), E5085+1, E5086))</f>
        <v>0</v>
      </c>
      <c r="F5087" s="10" t="n">
        <f aca="false">IF(ISBLANK(C5087),,IF(OR(ISBLANK(C5086), C5086="Баркод"),1,F5086+1))</f>
        <v>0</v>
      </c>
      <c r="G5087" s="10" t="n">
        <f aca="false">IF(ISBLANK(C5088), F5087/2,)</f>
        <v>0</v>
      </c>
      <c r="H5087" s="0" t="n">
        <f aca="false">IF(ISBLANK(C5087),0,-1)</f>
        <v>0</v>
      </c>
      <c r="I5087" s="0" t="n">
        <f aca="false">IF(AND(ISBLANK(C5086),NOT(ISBLANK(C5087))),1,-1)</f>
        <v>-1</v>
      </c>
      <c r="J5087" s="0" t="n">
        <f aca="false">IF(ISBLANK(C5085),IF(AND(C5086=C5087,NOT(ISBLANK(C5086)),NOT(ISBLANK(C5087))),1,-1),-1)</f>
        <v>-1</v>
      </c>
      <c r="K5087" s="0" t="n">
        <f aca="false">IF(MAX(H5087:J5087)&lt;0,IF(OR(C5087=C5086,C5086=C5085),1,-1),MAX(H5087:J5087))</f>
        <v>0</v>
      </c>
    </row>
    <row r="5088" customFormat="false" ht="13.8" hidden="false" customHeight="false" outlineLevel="0" collapsed="false">
      <c r="B5088" s="8" t="n">
        <f aca="false">MAX(H5088:K5088)</f>
        <v>0</v>
      </c>
      <c r="C5088" s="11"/>
      <c r="D5088" s="10" t="e">
        <f aca="false">IF($A$1="WLB",INDEX(SupplierNomenclature!$D$1:$D$9996,MATCH(C5088,SupplierNomenclature!$I$1:$I$9996,0)),IF($A$1="BERU",INDEX(beru_assortment!$C$1:$C$10000,MATCH(C5088,beru_assortment!$I$1:$I$10000,0)),IF($A$1="OZON",INDEX(ozon_assortment!$F$3:$F$10000,MATCH(C5088,ozon_assortment!$E$3:$E$10000,0)),0)))</f>
        <v>#N/A</v>
      </c>
      <c r="E5088" s="7" t="n">
        <f aca="false">IF(ISBLANK(C5088), , IF(ISBLANK(C5087), E5086+1, E5087))</f>
        <v>0</v>
      </c>
      <c r="F5088" s="10" t="n">
        <f aca="false">IF(ISBLANK(C5088),,IF(OR(ISBLANK(C5087), C5087="Баркод"),1,F5087+1))</f>
        <v>0</v>
      </c>
      <c r="G5088" s="10" t="n">
        <f aca="false">IF(ISBLANK(C5089), F5088/2,)</f>
        <v>0</v>
      </c>
      <c r="H5088" s="0" t="n">
        <f aca="false">IF(ISBLANK(C5088),0,-1)</f>
        <v>0</v>
      </c>
      <c r="I5088" s="0" t="n">
        <f aca="false">IF(AND(ISBLANK(C5087),NOT(ISBLANK(C5088))),1,-1)</f>
        <v>-1</v>
      </c>
      <c r="J5088" s="0" t="n">
        <f aca="false">IF(ISBLANK(C5086),IF(AND(C5087=C5088,NOT(ISBLANK(C5087)),NOT(ISBLANK(C5088))),1,-1),-1)</f>
        <v>-1</v>
      </c>
      <c r="K5088" s="0" t="n">
        <f aca="false">IF(MAX(H5088:J5088)&lt;0,IF(OR(C5088=C5087,C5087=C5086),1,-1),MAX(H5088:J5088))</f>
        <v>0</v>
      </c>
    </row>
    <row r="5089" customFormat="false" ht="13.8" hidden="false" customHeight="false" outlineLevel="0" collapsed="false">
      <c r="B5089" s="8" t="n">
        <f aca="false">MAX(H5089:K5089)</f>
        <v>0</v>
      </c>
      <c r="C5089" s="11"/>
      <c r="D5089" s="10" t="e">
        <f aca="false">IF($A$1="WLB",INDEX(SupplierNomenclature!$D$1:$D$9996,MATCH(C5089,SupplierNomenclature!$I$1:$I$9996,0)),IF($A$1="BERU",INDEX(beru_assortment!$C$1:$C$10000,MATCH(C5089,beru_assortment!$I$1:$I$10000,0)),IF($A$1="OZON",INDEX(ozon_assortment!$F$3:$F$10000,MATCH(C5089,ozon_assortment!$E$3:$E$10000,0)),0)))</f>
        <v>#N/A</v>
      </c>
      <c r="E5089" s="7" t="n">
        <f aca="false">IF(ISBLANK(C5089), , IF(ISBLANK(C5088), E5087+1, E5088))</f>
        <v>0</v>
      </c>
      <c r="F5089" s="10" t="n">
        <f aca="false">IF(ISBLANK(C5089),,IF(OR(ISBLANK(C5088), C5088="Баркод"),1,F5088+1))</f>
        <v>0</v>
      </c>
      <c r="G5089" s="10" t="n">
        <f aca="false">IF(ISBLANK(C5090), F5089/2,)</f>
        <v>0</v>
      </c>
      <c r="H5089" s="0" t="n">
        <f aca="false">IF(ISBLANK(C5089),0,-1)</f>
        <v>0</v>
      </c>
      <c r="I5089" s="0" t="n">
        <f aca="false">IF(AND(ISBLANK(C5088),NOT(ISBLANK(C5089))),1,-1)</f>
        <v>-1</v>
      </c>
      <c r="J5089" s="0" t="n">
        <f aca="false">IF(ISBLANK(C5087),IF(AND(C5088=C5089,NOT(ISBLANK(C5088)),NOT(ISBLANK(C5089))),1,-1),-1)</f>
        <v>-1</v>
      </c>
      <c r="K5089" s="0" t="n">
        <f aca="false">IF(MAX(H5089:J5089)&lt;0,IF(OR(C5089=C5088,C5088=C5087),1,-1),MAX(H5089:J5089))</f>
        <v>0</v>
      </c>
    </row>
    <row r="5090" customFormat="false" ht="13.8" hidden="false" customHeight="false" outlineLevel="0" collapsed="false">
      <c r="B5090" s="8" t="n">
        <f aca="false">MAX(H5090:K5090)</f>
        <v>0</v>
      </c>
      <c r="C5090" s="11"/>
      <c r="D5090" s="10" t="e">
        <f aca="false">IF($A$1="WLB",INDEX(SupplierNomenclature!$D$1:$D$9996,MATCH(C5090,SupplierNomenclature!$I$1:$I$9996,0)),IF($A$1="BERU",INDEX(beru_assortment!$C$1:$C$10000,MATCH(C5090,beru_assortment!$I$1:$I$10000,0)),IF($A$1="OZON",INDEX(ozon_assortment!$F$3:$F$10000,MATCH(C5090,ozon_assortment!$E$3:$E$10000,0)),0)))</f>
        <v>#N/A</v>
      </c>
      <c r="E5090" s="7" t="n">
        <f aca="false">IF(ISBLANK(C5090), , IF(ISBLANK(C5089), E5088+1, E5089))</f>
        <v>0</v>
      </c>
      <c r="F5090" s="10" t="n">
        <f aca="false">IF(ISBLANK(C5090),,IF(OR(ISBLANK(C5089), C5089="Баркод"),1,F5089+1))</f>
        <v>0</v>
      </c>
      <c r="G5090" s="10" t="n">
        <f aca="false">IF(ISBLANK(C5091), F5090/2,)</f>
        <v>0</v>
      </c>
      <c r="H5090" s="0" t="n">
        <f aca="false">IF(ISBLANK(C5090),0,-1)</f>
        <v>0</v>
      </c>
      <c r="I5090" s="0" t="n">
        <f aca="false">IF(AND(ISBLANK(C5089),NOT(ISBLANK(C5090))),1,-1)</f>
        <v>-1</v>
      </c>
      <c r="J5090" s="0" t="n">
        <f aca="false">IF(ISBLANK(C5088),IF(AND(C5089=C5090,NOT(ISBLANK(C5089)),NOT(ISBLANK(C5090))),1,-1),-1)</f>
        <v>-1</v>
      </c>
      <c r="K5090" s="0" t="n">
        <f aca="false">IF(MAX(H5090:J5090)&lt;0,IF(OR(C5090=C5089,C5089=C5088),1,-1),MAX(H5090:J5090))</f>
        <v>0</v>
      </c>
    </row>
    <row r="5091" customFormat="false" ht="13.8" hidden="false" customHeight="false" outlineLevel="0" collapsed="false">
      <c r="B5091" s="8" t="n">
        <f aca="false">MAX(H5091:K5091)</f>
        <v>0</v>
      </c>
      <c r="C5091" s="11"/>
      <c r="D5091" s="10" t="e">
        <f aca="false">IF($A$1="WLB",INDEX(SupplierNomenclature!$D$1:$D$9996,MATCH(C5091,SupplierNomenclature!$I$1:$I$9996,0)),IF($A$1="BERU",INDEX(beru_assortment!$C$1:$C$10000,MATCH(C5091,beru_assortment!$I$1:$I$10000,0)),IF($A$1="OZON",INDEX(ozon_assortment!$F$3:$F$10000,MATCH(C5091,ozon_assortment!$E$3:$E$10000,0)),0)))</f>
        <v>#N/A</v>
      </c>
      <c r="E5091" s="7" t="n">
        <f aca="false">IF(ISBLANK(C5091), , IF(ISBLANK(C5090), E5089+1, E5090))</f>
        <v>0</v>
      </c>
      <c r="F5091" s="10" t="n">
        <f aca="false">IF(ISBLANK(C5091),,IF(OR(ISBLANK(C5090), C5090="Баркод"),1,F5090+1))</f>
        <v>0</v>
      </c>
      <c r="G5091" s="10" t="n">
        <f aca="false">IF(ISBLANK(C5092), F5091/2,)</f>
        <v>0</v>
      </c>
      <c r="H5091" s="0" t="n">
        <f aca="false">IF(ISBLANK(C5091),0,-1)</f>
        <v>0</v>
      </c>
      <c r="I5091" s="0" t="n">
        <f aca="false">IF(AND(ISBLANK(C5090),NOT(ISBLANK(C5091))),1,-1)</f>
        <v>-1</v>
      </c>
      <c r="J5091" s="0" t="n">
        <f aca="false">IF(ISBLANK(C5089),IF(AND(C5090=C5091,NOT(ISBLANK(C5090)),NOT(ISBLANK(C5091))),1,-1),-1)</f>
        <v>-1</v>
      </c>
      <c r="K5091" s="0" t="n">
        <f aca="false">IF(MAX(H5091:J5091)&lt;0,IF(OR(C5091=C5090,C5090=C5089),1,-1),MAX(H5091:J5091))</f>
        <v>0</v>
      </c>
    </row>
    <row r="5092" customFormat="false" ht="13.8" hidden="false" customHeight="false" outlineLevel="0" collapsed="false">
      <c r="B5092" s="8" t="n">
        <f aca="false">MAX(H5092:K5092)</f>
        <v>0</v>
      </c>
      <c r="C5092" s="11"/>
      <c r="D5092" s="10" t="e">
        <f aca="false">IF($A$1="WLB",INDEX(SupplierNomenclature!$D$1:$D$9996,MATCH(C5092,SupplierNomenclature!$I$1:$I$9996,0)),IF($A$1="BERU",INDEX(beru_assortment!$C$1:$C$10000,MATCH(C5092,beru_assortment!$I$1:$I$10000,0)),IF($A$1="OZON",INDEX(ozon_assortment!$F$3:$F$10000,MATCH(C5092,ozon_assortment!$E$3:$E$10000,0)),0)))</f>
        <v>#N/A</v>
      </c>
      <c r="E5092" s="7" t="n">
        <f aca="false">IF(ISBLANK(C5092), , IF(ISBLANK(C5091), E5090+1, E5091))</f>
        <v>0</v>
      </c>
      <c r="F5092" s="10" t="n">
        <f aca="false">IF(ISBLANK(C5092),,IF(OR(ISBLANK(C5091), C5091="Баркод"),1,F5091+1))</f>
        <v>0</v>
      </c>
      <c r="G5092" s="10" t="n">
        <f aca="false">IF(ISBLANK(C5093), F5092/2,)</f>
        <v>0</v>
      </c>
      <c r="H5092" s="0" t="n">
        <f aca="false">IF(ISBLANK(C5092),0,-1)</f>
        <v>0</v>
      </c>
      <c r="I5092" s="0" t="n">
        <f aca="false">IF(AND(ISBLANK(C5091),NOT(ISBLANK(C5092))),1,-1)</f>
        <v>-1</v>
      </c>
      <c r="J5092" s="0" t="n">
        <f aca="false">IF(ISBLANK(C5090),IF(AND(C5091=C5092,NOT(ISBLANK(C5091)),NOT(ISBLANK(C5092))),1,-1),-1)</f>
        <v>-1</v>
      </c>
      <c r="K5092" s="0" t="n">
        <f aca="false">IF(MAX(H5092:J5092)&lt;0,IF(OR(C5092=C5091,C5091=C5090),1,-1),MAX(H5092:J5092))</f>
        <v>0</v>
      </c>
    </row>
    <row r="5093" customFormat="false" ht="13.8" hidden="false" customHeight="false" outlineLevel="0" collapsed="false">
      <c r="B5093" s="8" t="n">
        <f aca="false">MAX(H5093:K5093)</f>
        <v>0</v>
      </c>
      <c r="C5093" s="11"/>
      <c r="D5093" s="10" t="e">
        <f aca="false">IF($A$1="WLB",INDEX(SupplierNomenclature!$D$1:$D$9996,MATCH(C5093,SupplierNomenclature!$I$1:$I$9996,0)),IF($A$1="BERU",INDEX(beru_assortment!$C$1:$C$10000,MATCH(C5093,beru_assortment!$I$1:$I$10000,0)),IF($A$1="OZON",INDEX(ozon_assortment!$F$3:$F$10000,MATCH(C5093,ozon_assortment!$E$3:$E$10000,0)),0)))</f>
        <v>#N/A</v>
      </c>
      <c r="E5093" s="7" t="n">
        <f aca="false">IF(ISBLANK(C5093), , IF(ISBLANK(C5092), E5091+1, E5092))</f>
        <v>0</v>
      </c>
      <c r="F5093" s="10" t="n">
        <f aca="false">IF(ISBLANK(C5093),,IF(OR(ISBLANK(C5092), C5092="Баркод"),1,F5092+1))</f>
        <v>0</v>
      </c>
      <c r="G5093" s="10" t="n">
        <f aca="false">IF(ISBLANK(C5094), F5093/2,)</f>
        <v>0</v>
      </c>
      <c r="H5093" s="0" t="n">
        <f aca="false">IF(ISBLANK(C5093),0,-1)</f>
        <v>0</v>
      </c>
      <c r="I5093" s="0" t="n">
        <f aca="false">IF(AND(ISBLANK(C5092),NOT(ISBLANK(C5093))),1,-1)</f>
        <v>-1</v>
      </c>
      <c r="J5093" s="0" t="n">
        <f aca="false">IF(ISBLANK(C5091),IF(AND(C5092=C5093,NOT(ISBLANK(C5092)),NOT(ISBLANK(C5093))),1,-1),-1)</f>
        <v>-1</v>
      </c>
      <c r="K5093" s="0" t="n">
        <f aca="false">IF(MAX(H5093:J5093)&lt;0,IF(OR(C5093=C5092,C5092=C5091),1,-1),MAX(H5093:J5093))</f>
        <v>0</v>
      </c>
    </row>
    <row r="5094" customFormat="false" ht="13.8" hidden="false" customHeight="false" outlineLevel="0" collapsed="false">
      <c r="B5094" s="8" t="n">
        <f aca="false">MAX(H5094:K5094)</f>
        <v>0</v>
      </c>
      <c r="C5094" s="11"/>
      <c r="D5094" s="10" t="e">
        <f aca="false">IF($A$1="WLB",INDEX(SupplierNomenclature!$D$1:$D$9996,MATCH(C5094,SupplierNomenclature!$I$1:$I$9996,0)),IF($A$1="BERU",INDEX(beru_assortment!$C$1:$C$10000,MATCH(C5094,beru_assortment!$I$1:$I$10000,0)),IF($A$1="OZON",INDEX(ozon_assortment!$F$3:$F$10000,MATCH(C5094,ozon_assortment!$E$3:$E$10000,0)),0)))</f>
        <v>#N/A</v>
      </c>
      <c r="E5094" s="7" t="n">
        <f aca="false">IF(ISBLANK(C5094), , IF(ISBLANK(C5093), E5092+1, E5093))</f>
        <v>0</v>
      </c>
      <c r="F5094" s="10" t="n">
        <f aca="false">IF(ISBLANK(C5094),,IF(OR(ISBLANK(C5093), C5093="Баркод"),1,F5093+1))</f>
        <v>0</v>
      </c>
      <c r="G5094" s="10" t="n">
        <f aca="false">IF(ISBLANK(C5095), F5094/2,)</f>
        <v>0</v>
      </c>
      <c r="H5094" s="0" t="n">
        <f aca="false">IF(ISBLANK(C5094),0,-1)</f>
        <v>0</v>
      </c>
      <c r="I5094" s="0" t="n">
        <f aca="false">IF(AND(ISBLANK(C5093),NOT(ISBLANK(C5094))),1,-1)</f>
        <v>-1</v>
      </c>
      <c r="J5094" s="0" t="n">
        <f aca="false">IF(ISBLANK(C5092),IF(AND(C5093=C5094,NOT(ISBLANK(C5093)),NOT(ISBLANK(C5094))),1,-1),-1)</f>
        <v>-1</v>
      </c>
      <c r="K5094" s="0" t="n">
        <f aca="false">IF(MAX(H5094:J5094)&lt;0,IF(OR(C5094=C5093,C5093=C5092),1,-1),MAX(H5094:J5094))</f>
        <v>0</v>
      </c>
    </row>
    <row r="5095" customFormat="false" ht="13.8" hidden="false" customHeight="false" outlineLevel="0" collapsed="false">
      <c r="B5095" s="8" t="n">
        <f aca="false">MAX(H5095:K5095)</f>
        <v>0</v>
      </c>
      <c r="C5095" s="11"/>
      <c r="D5095" s="10" t="e">
        <f aca="false">IF($A$1="WLB",INDEX(SupplierNomenclature!$D$1:$D$9996,MATCH(C5095,SupplierNomenclature!$I$1:$I$9996,0)),IF($A$1="BERU",INDEX(beru_assortment!$C$1:$C$10000,MATCH(C5095,beru_assortment!$I$1:$I$10000,0)),IF($A$1="OZON",INDEX(ozon_assortment!$F$3:$F$10000,MATCH(C5095,ozon_assortment!$E$3:$E$10000,0)),0)))</f>
        <v>#N/A</v>
      </c>
      <c r="E5095" s="7" t="n">
        <f aca="false">IF(ISBLANK(C5095), , IF(ISBLANK(C5094), E5093+1, E5094))</f>
        <v>0</v>
      </c>
      <c r="F5095" s="10" t="n">
        <f aca="false">IF(ISBLANK(C5095),,IF(OR(ISBLANK(C5094), C5094="Баркод"),1,F5094+1))</f>
        <v>0</v>
      </c>
      <c r="G5095" s="10" t="n">
        <f aca="false">IF(ISBLANK(C5096), F5095/2,)</f>
        <v>0</v>
      </c>
      <c r="H5095" s="0" t="n">
        <f aca="false">IF(ISBLANK(C5095),0,-1)</f>
        <v>0</v>
      </c>
      <c r="I5095" s="0" t="n">
        <f aca="false">IF(AND(ISBLANK(C5094),NOT(ISBLANK(C5095))),1,-1)</f>
        <v>-1</v>
      </c>
      <c r="J5095" s="0" t="n">
        <f aca="false">IF(ISBLANK(C5093),IF(AND(C5094=C5095,NOT(ISBLANK(C5094)),NOT(ISBLANK(C5095))),1,-1),-1)</f>
        <v>-1</v>
      </c>
      <c r="K5095" s="0" t="n">
        <f aca="false">IF(MAX(H5095:J5095)&lt;0,IF(OR(C5095=C5094,C5094=C5093),1,-1),MAX(H5095:J5095))</f>
        <v>0</v>
      </c>
    </row>
    <row r="5096" customFormat="false" ht="13.8" hidden="false" customHeight="false" outlineLevel="0" collapsed="false">
      <c r="B5096" s="8" t="n">
        <f aca="false">MAX(H5096:K5096)</f>
        <v>0</v>
      </c>
      <c r="C5096" s="11"/>
      <c r="D5096" s="10" t="e">
        <f aca="false">IF($A$1="WLB",INDEX(SupplierNomenclature!$D$1:$D$9996,MATCH(C5096,SupplierNomenclature!$I$1:$I$9996,0)),IF($A$1="BERU",INDEX(beru_assortment!$C$1:$C$10000,MATCH(C5096,beru_assortment!$I$1:$I$10000,0)),IF($A$1="OZON",INDEX(ozon_assortment!$F$3:$F$10000,MATCH(C5096,ozon_assortment!$E$3:$E$10000,0)),0)))</f>
        <v>#N/A</v>
      </c>
      <c r="E5096" s="7" t="n">
        <f aca="false">IF(ISBLANK(C5096), , IF(ISBLANK(C5095), E5094+1, E5095))</f>
        <v>0</v>
      </c>
      <c r="F5096" s="10" t="n">
        <f aca="false">IF(ISBLANK(C5096),,IF(OR(ISBLANK(C5095), C5095="Баркод"),1,F5095+1))</f>
        <v>0</v>
      </c>
      <c r="G5096" s="10" t="n">
        <f aca="false">IF(ISBLANK(C5097), F5096/2,)</f>
        <v>0</v>
      </c>
      <c r="H5096" s="0" t="n">
        <f aca="false">IF(ISBLANK(C5096),0,-1)</f>
        <v>0</v>
      </c>
      <c r="I5096" s="0" t="n">
        <f aca="false">IF(AND(ISBLANK(C5095),NOT(ISBLANK(C5096))),1,-1)</f>
        <v>-1</v>
      </c>
      <c r="J5096" s="0" t="n">
        <f aca="false">IF(ISBLANK(C5094),IF(AND(C5095=C5096,NOT(ISBLANK(C5095)),NOT(ISBLANK(C5096))),1,-1),-1)</f>
        <v>-1</v>
      </c>
      <c r="K5096" s="0" t="n">
        <f aca="false">IF(MAX(H5096:J5096)&lt;0,IF(OR(C5096=C5095,C5095=C5094),1,-1),MAX(H5096:J5096))</f>
        <v>0</v>
      </c>
    </row>
    <row r="5097" customFormat="false" ht="13.8" hidden="false" customHeight="false" outlineLevel="0" collapsed="false">
      <c r="B5097" s="8" t="n">
        <f aca="false">MAX(H5097:K5097)</f>
        <v>0</v>
      </c>
      <c r="C5097" s="11"/>
      <c r="D5097" s="10" t="e">
        <f aca="false">IF($A$1="WLB",INDEX(SupplierNomenclature!$D$1:$D$9996,MATCH(C5097,SupplierNomenclature!$I$1:$I$9996,0)),IF($A$1="BERU",INDEX(beru_assortment!$C$1:$C$10000,MATCH(C5097,beru_assortment!$I$1:$I$10000,0)),IF($A$1="OZON",INDEX(ozon_assortment!$F$3:$F$10000,MATCH(C5097,ozon_assortment!$E$3:$E$10000,0)),0)))</f>
        <v>#N/A</v>
      </c>
      <c r="E5097" s="7" t="n">
        <f aca="false">IF(ISBLANK(C5097), , IF(ISBLANK(C5096), E5095+1, E5096))</f>
        <v>0</v>
      </c>
      <c r="F5097" s="10" t="n">
        <f aca="false">IF(ISBLANK(C5097),,IF(OR(ISBLANK(C5096), C5096="Баркод"),1,F5096+1))</f>
        <v>0</v>
      </c>
      <c r="G5097" s="10" t="n">
        <f aca="false">IF(ISBLANK(C5098), F5097/2,)</f>
        <v>0</v>
      </c>
      <c r="H5097" s="0" t="n">
        <f aca="false">IF(ISBLANK(C5097),0,-1)</f>
        <v>0</v>
      </c>
      <c r="I5097" s="0" t="n">
        <f aca="false">IF(AND(ISBLANK(C5096),NOT(ISBLANK(C5097))),1,-1)</f>
        <v>-1</v>
      </c>
      <c r="J5097" s="0" t="n">
        <f aca="false">IF(ISBLANK(C5095),IF(AND(C5096=C5097,NOT(ISBLANK(C5096)),NOT(ISBLANK(C5097))),1,-1),-1)</f>
        <v>-1</v>
      </c>
      <c r="K5097" s="0" t="n">
        <f aca="false">IF(MAX(H5097:J5097)&lt;0,IF(OR(C5097=C5096,C5096=C5095),1,-1),MAX(H5097:J5097))</f>
        <v>0</v>
      </c>
    </row>
    <row r="5098" customFormat="false" ht="13.8" hidden="false" customHeight="false" outlineLevel="0" collapsed="false">
      <c r="B5098" s="8" t="n">
        <f aca="false">MAX(H5098:K5098)</f>
        <v>0</v>
      </c>
      <c r="C5098" s="11"/>
      <c r="D5098" s="10" t="e">
        <f aca="false">IF($A$1="WLB",INDEX(SupplierNomenclature!$D$1:$D$9996,MATCH(C5098,SupplierNomenclature!$I$1:$I$9996,0)),IF($A$1="BERU",INDEX(beru_assortment!$C$1:$C$10000,MATCH(C5098,beru_assortment!$I$1:$I$10000,0)),IF($A$1="OZON",INDEX(ozon_assortment!$F$3:$F$10000,MATCH(C5098,ozon_assortment!$E$3:$E$10000,0)),0)))</f>
        <v>#N/A</v>
      </c>
      <c r="E5098" s="7" t="n">
        <f aca="false">IF(ISBLANK(C5098), , IF(ISBLANK(C5097), E5096+1, E5097))</f>
        <v>0</v>
      </c>
      <c r="F5098" s="10" t="n">
        <f aca="false">IF(ISBLANK(C5098),,IF(OR(ISBLANK(C5097), C5097="Баркод"),1,F5097+1))</f>
        <v>0</v>
      </c>
      <c r="G5098" s="10" t="n">
        <f aca="false">IF(ISBLANK(C5099), F5098/2,)</f>
        <v>0</v>
      </c>
      <c r="H5098" s="0" t="n">
        <f aca="false">IF(ISBLANK(C5098),0,-1)</f>
        <v>0</v>
      </c>
      <c r="I5098" s="0" t="n">
        <f aca="false">IF(AND(ISBLANK(C5097),NOT(ISBLANK(C5098))),1,-1)</f>
        <v>-1</v>
      </c>
      <c r="J5098" s="0" t="n">
        <f aca="false">IF(ISBLANK(C5096),IF(AND(C5097=C5098,NOT(ISBLANK(C5097)),NOT(ISBLANK(C5098))),1,-1),-1)</f>
        <v>-1</v>
      </c>
      <c r="K5098" s="0" t="n">
        <f aca="false">IF(MAX(H5098:J5098)&lt;0,IF(OR(C5098=C5097,C5097=C5096),1,-1),MAX(H5098:J5098))</f>
        <v>0</v>
      </c>
    </row>
    <row r="5099" customFormat="false" ht="13.8" hidden="false" customHeight="false" outlineLevel="0" collapsed="false">
      <c r="B5099" s="8" t="n">
        <f aca="false">MAX(H5099:K5099)</f>
        <v>0</v>
      </c>
      <c r="C5099" s="11"/>
      <c r="D5099" s="10" t="e">
        <f aca="false">IF($A$1="WLB",INDEX(SupplierNomenclature!$D$1:$D$9996,MATCH(C5099,SupplierNomenclature!$I$1:$I$9996,0)),IF($A$1="BERU",INDEX(beru_assortment!$C$1:$C$10000,MATCH(C5099,beru_assortment!$I$1:$I$10000,0)),IF($A$1="OZON",INDEX(ozon_assortment!$F$3:$F$10000,MATCH(C5099,ozon_assortment!$E$3:$E$10000,0)),0)))</f>
        <v>#N/A</v>
      </c>
      <c r="E5099" s="7" t="n">
        <f aca="false">IF(ISBLANK(C5099), , IF(ISBLANK(C5098), E5097+1, E5098))</f>
        <v>0</v>
      </c>
      <c r="F5099" s="10" t="n">
        <f aca="false">IF(ISBLANK(C5099),,IF(OR(ISBLANK(C5098), C5098="Баркод"),1,F5098+1))</f>
        <v>0</v>
      </c>
      <c r="G5099" s="10" t="n">
        <f aca="false">IF(ISBLANK(C5100), F5099/2,)</f>
        <v>0</v>
      </c>
      <c r="H5099" s="0" t="n">
        <f aca="false">IF(ISBLANK(C5099),0,-1)</f>
        <v>0</v>
      </c>
      <c r="I5099" s="0" t="n">
        <f aca="false">IF(AND(ISBLANK(C5098),NOT(ISBLANK(C5099))),1,-1)</f>
        <v>-1</v>
      </c>
      <c r="J5099" s="0" t="n">
        <f aca="false">IF(ISBLANK(C5097),IF(AND(C5098=C5099,NOT(ISBLANK(C5098)),NOT(ISBLANK(C5099))),1,-1),-1)</f>
        <v>-1</v>
      </c>
      <c r="K5099" s="0" t="n">
        <f aca="false">IF(MAX(H5099:J5099)&lt;0,IF(OR(C5099=C5098,C5098=C5097),1,-1),MAX(H5099:J5099))</f>
        <v>0</v>
      </c>
    </row>
    <row r="5100" customFormat="false" ht="13.8" hidden="false" customHeight="false" outlineLevel="0" collapsed="false">
      <c r="B5100" s="8" t="n">
        <f aca="false">MAX(H5100:K5100)</f>
        <v>0</v>
      </c>
      <c r="C5100" s="11"/>
      <c r="D5100" s="10" t="e">
        <f aca="false">IF($A$1="WLB",INDEX(SupplierNomenclature!$D$1:$D$9996,MATCH(C5100,SupplierNomenclature!$I$1:$I$9996,0)),IF($A$1="BERU",INDEX(beru_assortment!$C$1:$C$10000,MATCH(C5100,beru_assortment!$I$1:$I$10000,0)),IF($A$1="OZON",INDEX(ozon_assortment!$F$3:$F$10000,MATCH(C5100,ozon_assortment!$E$3:$E$10000,0)),0)))</f>
        <v>#N/A</v>
      </c>
      <c r="E5100" s="7" t="n">
        <f aca="false">IF(ISBLANK(C5100), , IF(ISBLANK(C5099), E5098+1, E5099))</f>
        <v>0</v>
      </c>
      <c r="F5100" s="10" t="n">
        <f aca="false">IF(ISBLANK(C5100),,IF(OR(ISBLANK(C5099), C5099="Баркод"),1,F5099+1))</f>
        <v>0</v>
      </c>
      <c r="G5100" s="10" t="n">
        <f aca="false">IF(ISBLANK(C5101), F5100/2,)</f>
        <v>0</v>
      </c>
      <c r="H5100" s="0" t="n">
        <f aca="false">IF(ISBLANK(C5100),0,-1)</f>
        <v>0</v>
      </c>
      <c r="I5100" s="0" t="n">
        <f aca="false">IF(AND(ISBLANK(C5099),NOT(ISBLANK(C5100))),1,-1)</f>
        <v>-1</v>
      </c>
      <c r="J5100" s="0" t="n">
        <f aca="false">IF(ISBLANK(C5098),IF(AND(C5099=C5100,NOT(ISBLANK(C5099)),NOT(ISBLANK(C5100))),1,-1),-1)</f>
        <v>-1</v>
      </c>
      <c r="K5100" s="0" t="n">
        <f aca="false">IF(MAX(H5100:J5100)&lt;0,IF(OR(C5100=C5099,C5099=C5098),1,-1),MAX(H5100:J5100))</f>
        <v>0</v>
      </c>
    </row>
    <row r="5101" customFormat="false" ht="13.8" hidden="false" customHeight="false" outlineLevel="0" collapsed="false">
      <c r="B5101" s="8" t="n">
        <f aca="false">MAX(H5101:K5101)</f>
        <v>0</v>
      </c>
      <c r="C5101" s="11"/>
      <c r="D5101" s="10" t="e">
        <f aca="false">IF($A$1="WLB",INDEX(SupplierNomenclature!$D$1:$D$9996,MATCH(C5101,SupplierNomenclature!$I$1:$I$9996,0)),IF($A$1="BERU",INDEX(beru_assortment!$C$1:$C$10000,MATCH(C5101,beru_assortment!$I$1:$I$10000,0)),IF($A$1="OZON",INDEX(ozon_assortment!$F$3:$F$10000,MATCH(C5101,ozon_assortment!$E$3:$E$10000,0)),0)))</f>
        <v>#N/A</v>
      </c>
      <c r="E5101" s="7" t="n">
        <f aca="false">IF(ISBLANK(C5101), , IF(ISBLANK(C5100), E5099+1, E5100))</f>
        <v>0</v>
      </c>
      <c r="F5101" s="10" t="n">
        <f aca="false">IF(ISBLANK(C5101),,IF(OR(ISBLANK(C5100), C5100="Баркод"),1,F5100+1))</f>
        <v>0</v>
      </c>
      <c r="G5101" s="10" t="n">
        <f aca="false">IF(ISBLANK(C5102), F5101/2,)</f>
        <v>0</v>
      </c>
      <c r="H5101" s="0" t="n">
        <f aca="false">IF(ISBLANK(C5101),0,-1)</f>
        <v>0</v>
      </c>
      <c r="I5101" s="0" t="n">
        <f aca="false">IF(AND(ISBLANK(C5100),NOT(ISBLANK(C5101))),1,-1)</f>
        <v>-1</v>
      </c>
      <c r="J5101" s="0" t="n">
        <f aca="false">IF(ISBLANK(C5099),IF(AND(C5100=C5101,NOT(ISBLANK(C5100)),NOT(ISBLANK(C5101))),1,-1),-1)</f>
        <v>-1</v>
      </c>
      <c r="K5101" s="0" t="n">
        <f aca="false">IF(MAX(H5101:J5101)&lt;0,IF(OR(C5101=C5100,C5100=C5099),1,-1),MAX(H5101:J5101))</f>
        <v>0</v>
      </c>
    </row>
    <row r="5102" customFormat="false" ht="13.8" hidden="false" customHeight="false" outlineLevel="0" collapsed="false">
      <c r="B5102" s="8" t="n">
        <f aca="false">MAX(H5102:K5102)</f>
        <v>0</v>
      </c>
      <c r="C5102" s="11"/>
      <c r="D5102" s="10" t="e">
        <f aca="false">IF($A$1="WLB",INDEX(SupplierNomenclature!$D$1:$D$9996,MATCH(C5102,SupplierNomenclature!$I$1:$I$9996,0)),IF($A$1="BERU",INDEX(beru_assortment!$C$1:$C$10000,MATCH(C5102,beru_assortment!$I$1:$I$10000,0)),IF($A$1="OZON",INDEX(ozon_assortment!$F$3:$F$10000,MATCH(C5102,ozon_assortment!$E$3:$E$10000,0)),0)))</f>
        <v>#N/A</v>
      </c>
      <c r="E5102" s="7" t="n">
        <f aca="false">IF(ISBLANK(C5102), , IF(ISBLANK(C5101), E5100+1, E5101))</f>
        <v>0</v>
      </c>
      <c r="F5102" s="10" t="n">
        <f aca="false">IF(ISBLANK(C5102),,IF(OR(ISBLANK(C5101), C5101="Баркод"),1,F5101+1))</f>
        <v>0</v>
      </c>
      <c r="G5102" s="10" t="n">
        <f aca="false">IF(ISBLANK(C5103), F5102/2,)</f>
        <v>0</v>
      </c>
      <c r="H5102" s="0" t="n">
        <f aca="false">IF(ISBLANK(C5102),0,-1)</f>
        <v>0</v>
      </c>
      <c r="I5102" s="0" t="n">
        <f aca="false">IF(AND(ISBLANK(C5101),NOT(ISBLANK(C5102))),1,-1)</f>
        <v>-1</v>
      </c>
      <c r="J5102" s="0" t="n">
        <f aca="false">IF(ISBLANK(C5100),IF(AND(C5101=C5102,NOT(ISBLANK(C5101)),NOT(ISBLANK(C5102))),1,-1),-1)</f>
        <v>-1</v>
      </c>
      <c r="K5102" s="0" t="n">
        <f aca="false">IF(MAX(H5102:J5102)&lt;0,IF(OR(C5102=C5101,C5101=C5100),1,-1),MAX(H5102:J5102))</f>
        <v>0</v>
      </c>
    </row>
    <row r="5103" customFormat="false" ht="13.8" hidden="false" customHeight="false" outlineLevel="0" collapsed="false">
      <c r="B5103" s="8" t="n">
        <f aca="false">MAX(H5103:K5103)</f>
        <v>0</v>
      </c>
      <c r="C5103" s="11"/>
      <c r="D5103" s="10" t="e">
        <f aca="false">IF($A$1="WLB",INDEX(SupplierNomenclature!$D$1:$D$9996,MATCH(C5103,SupplierNomenclature!$I$1:$I$9996,0)),IF($A$1="BERU",INDEX(beru_assortment!$C$1:$C$10000,MATCH(C5103,beru_assortment!$I$1:$I$10000,0)),IF($A$1="OZON",INDEX(ozon_assortment!$F$3:$F$10000,MATCH(C5103,ozon_assortment!$E$3:$E$10000,0)),0)))</f>
        <v>#N/A</v>
      </c>
      <c r="E5103" s="7" t="n">
        <f aca="false">IF(ISBLANK(C5103), , IF(ISBLANK(C5102), E5101+1, E5102))</f>
        <v>0</v>
      </c>
      <c r="F5103" s="10" t="n">
        <f aca="false">IF(ISBLANK(C5103),,IF(OR(ISBLANK(C5102), C5102="Баркод"),1,F5102+1))</f>
        <v>0</v>
      </c>
      <c r="G5103" s="10" t="n">
        <f aca="false">IF(ISBLANK(C5104), F5103/2,)</f>
        <v>0</v>
      </c>
      <c r="H5103" s="0" t="n">
        <f aca="false">IF(ISBLANK(C5103),0,-1)</f>
        <v>0</v>
      </c>
      <c r="I5103" s="0" t="n">
        <f aca="false">IF(AND(ISBLANK(C5102),NOT(ISBLANK(C5103))),1,-1)</f>
        <v>-1</v>
      </c>
      <c r="J5103" s="0" t="n">
        <f aca="false">IF(ISBLANK(C5101),IF(AND(C5102=C5103,NOT(ISBLANK(C5102)),NOT(ISBLANK(C5103))),1,-1),-1)</f>
        <v>-1</v>
      </c>
      <c r="K5103" s="0" t="n">
        <f aca="false">IF(MAX(H5103:J5103)&lt;0,IF(OR(C5103=C5102,C5102=C5101),1,-1),MAX(H5103:J5103))</f>
        <v>0</v>
      </c>
    </row>
    <row r="5104" customFormat="false" ht="13.8" hidden="false" customHeight="false" outlineLevel="0" collapsed="false">
      <c r="B5104" s="8" t="n">
        <f aca="false">MAX(H5104:K5104)</f>
        <v>0</v>
      </c>
      <c r="C5104" s="11"/>
      <c r="D5104" s="10" t="e">
        <f aca="false">IF($A$1="WLB",INDEX(SupplierNomenclature!$D$1:$D$9996,MATCH(C5104,SupplierNomenclature!$I$1:$I$9996,0)),IF($A$1="BERU",INDEX(beru_assortment!$C$1:$C$10000,MATCH(C5104,beru_assortment!$I$1:$I$10000,0)),IF($A$1="OZON",INDEX(ozon_assortment!$F$3:$F$10000,MATCH(C5104,ozon_assortment!$E$3:$E$10000,0)),0)))</f>
        <v>#N/A</v>
      </c>
      <c r="E5104" s="7" t="n">
        <f aca="false">IF(ISBLANK(C5104), , IF(ISBLANK(C5103), E5102+1, E5103))</f>
        <v>0</v>
      </c>
      <c r="F5104" s="10" t="n">
        <f aca="false">IF(ISBLANK(C5104),,IF(OR(ISBLANK(C5103), C5103="Баркод"),1,F5103+1))</f>
        <v>0</v>
      </c>
      <c r="G5104" s="10" t="n">
        <f aca="false">IF(ISBLANK(C5105), F5104/2,)</f>
        <v>0</v>
      </c>
      <c r="H5104" s="0" t="n">
        <f aca="false">IF(ISBLANK(C5104),0,-1)</f>
        <v>0</v>
      </c>
      <c r="I5104" s="0" t="n">
        <f aca="false">IF(AND(ISBLANK(C5103),NOT(ISBLANK(C5104))),1,-1)</f>
        <v>-1</v>
      </c>
      <c r="J5104" s="0" t="n">
        <f aca="false">IF(ISBLANK(C5102),IF(AND(C5103=C5104,NOT(ISBLANK(C5103)),NOT(ISBLANK(C5104))),1,-1),-1)</f>
        <v>-1</v>
      </c>
      <c r="K5104" s="0" t="n">
        <f aca="false">IF(MAX(H5104:J5104)&lt;0,IF(OR(C5104=C5103,C5103=C5102),1,-1),MAX(H5104:J5104))</f>
        <v>0</v>
      </c>
    </row>
    <row r="5105" customFormat="false" ht="13.8" hidden="false" customHeight="false" outlineLevel="0" collapsed="false">
      <c r="B5105" s="8" t="n">
        <f aca="false">MAX(H5105:K5105)</f>
        <v>0</v>
      </c>
      <c r="C5105" s="11"/>
      <c r="D5105" s="10" t="e">
        <f aca="false">IF($A$1="WLB",INDEX(SupplierNomenclature!$D$1:$D$9996,MATCH(C5105,SupplierNomenclature!$I$1:$I$9996,0)),IF($A$1="BERU",INDEX(beru_assortment!$C$1:$C$10000,MATCH(C5105,beru_assortment!$I$1:$I$10000,0)),IF($A$1="OZON",INDEX(ozon_assortment!$F$3:$F$10000,MATCH(C5105,ozon_assortment!$E$3:$E$10000,0)),0)))</f>
        <v>#N/A</v>
      </c>
      <c r="E5105" s="7" t="n">
        <f aca="false">IF(ISBLANK(C5105), , IF(ISBLANK(C5104), E5103+1, E5104))</f>
        <v>0</v>
      </c>
      <c r="F5105" s="10" t="n">
        <f aca="false">IF(ISBLANK(C5105),,IF(OR(ISBLANK(C5104), C5104="Баркод"),1,F5104+1))</f>
        <v>0</v>
      </c>
      <c r="G5105" s="10" t="n">
        <f aca="false">IF(ISBLANK(C5106), F5105/2,)</f>
        <v>0</v>
      </c>
      <c r="H5105" s="0" t="n">
        <f aca="false">IF(ISBLANK(C5105),0,-1)</f>
        <v>0</v>
      </c>
      <c r="I5105" s="0" t="n">
        <f aca="false">IF(AND(ISBLANK(C5104),NOT(ISBLANK(C5105))),1,-1)</f>
        <v>-1</v>
      </c>
      <c r="J5105" s="0" t="n">
        <f aca="false">IF(ISBLANK(C5103),IF(AND(C5104=C5105,NOT(ISBLANK(C5104)),NOT(ISBLANK(C5105))),1,-1),-1)</f>
        <v>-1</v>
      </c>
      <c r="K5105" s="0" t="n">
        <f aca="false">IF(MAX(H5105:J5105)&lt;0,IF(OR(C5105=C5104,C5104=C5103),1,-1),MAX(H5105:J5105))</f>
        <v>0</v>
      </c>
    </row>
    <row r="5106" customFormat="false" ht="13.8" hidden="false" customHeight="false" outlineLevel="0" collapsed="false">
      <c r="B5106" s="8" t="n">
        <f aca="false">MAX(H5106:K5106)</f>
        <v>0</v>
      </c>
      <c r="C5106" s="11"/>
      <c r="D5106" s="10" t="e">
        <f aca="false">IF($A$1="WLB",INDEX(SupplierNomenclature!$D$1:$D$9996,MATCH(C5106,SupplierNomenclature!$I$1:$I$9996,0)),IF($A$1="BERU",INDEX(beru_assortment!$C$1:$C$10000,MATCH(C5106,beru_assortment!$I$1:$I$10000,0)),IF($A$1="OZON",INDEX(ozon_assortment!$F$3:$F$10000,MATCH(C5106,ozon_assortment!$E$3:$E$10000,0)),0)))</f>
        <v>#N/A</v>
      </c>
      <c r="E5106" s="7" t="n">
        <f aca="false">IF(ISBLANK(C5106), , IF(ISBLANK(C5105), E5104+1, E5105))</f>
        <v>0</v>
      </c>
      <c r="F5106" s="10" t="n">
        <f aca="false">IF(ISBLANK(C5106),,IF(OR(ISBLANK(C5105), C5105="Баркод"),1,F5105+1))</f>
        <v>0</v>
      </c>
      <c r="G5106" s="10" t="n">
        <f aca="false">IF(ISBLANK(C5107), F5106/2,)</f>
        <v>0</v>
      </c>
      <c r="H5106" s="0" t="n">
        <f aca="false">IF(ISBLANK(C5106),0,-1)</f>
        <v>0</v>
      </c>
      <c r="I5106" s="0" t="n">
        <f aca="false">IF(AND(ISBLANK(C5105),NOT(ISBLANK(C5106))),1,-1)</f>
        <v>-1</v>
      </c>
      <c r="J5106" s="0" t="n">
        <f aca="false">IF(ISBLANK(C5104),IF(AND(C5105=C5106,NOT(ISBLANK(C5105)),NOT(ISBLANK(C5106))),1,-1),-1)</f>
        <v>-1</v>
      </c>
      <c r="K5106" s="0" t="n">
        <f aca="false">IF(MAX(H5106:J5106)&lt;0,IF(OR(C5106=C5105,C5105=C5104),1,-1),MAX(H5106:J5106))</f>
        <v>0</v>
      </c>
    </row>
    <row r="5107" customFormat="false" ht="13.8" hidden="false" customHeight="false" outlineLevel="0" collapsed="false">
      <c r="B5107" s="8" t="n">
        <f aca="false">MAX(H5107:K5107)</f>
        <v>0</v>
      </c>
      <c r="C5107" s="11"/>
      <c r="D5107" s="10" t="e">
        <f aca="false">IF($A$1="WLB",INDEX(SupplierNomenclature!$D$1:$D$9996,MATCH(C5107,SupplierNomenclature!$I$1:$I$9996,0)),IF($A$1="BERU",INDEX(beru_assortment!$C$1:$C$10000,MATCH(C5107,beru_assortment!$I$1:$I$10000,0)),IF($A$1="OZON",INDEX(ozon_assortment!$F$3:$F$10000,MATCH(C5107,ozon_assortment!$E$3:$E$10000,0)),0)))</f>
        <v>#N/A</v>
      </c>
      <c r="E5107" s="7" t="n">
        <f aca="false">IF(ISBLANK(C5107), , IF(ISBLANK(C5106), E5105+1, E5106))</f>
        <v>0</v>
      </c>
      <c r="F5107" s="10" t="n">
        <f aca="false">IF(ISBLANK(C5107),,IF(OR(ISBLANK(C5106), C5106="Баркод"),1,F5106+1))</f>
        <v>0</v>
      </c>
      <c r="G5107" s="10" t="n">
        <f aca="false">IF(ISBLANK(C5108), F5107/2,)</f>
        <v>0</v>
      </c>
      <c r="H5107" s="0" t="n">
        <f aca="false">IF(ISBLANK(C5107),0,-1)</f>
        <v>0</v>
      </c>
      <c r="I5107" s="0" t="n">
        <f aca="false">IF(AND(ISBLANK(C5106),NOT(ISBLANK(C5107))),1,-1)</f>
        <v>-1</v>
      </c>
      <c r="J5107" s="0" t="n">
        <f aca="false">IF(ISBLANK(C5105),IF(AND(C5106=C5107,NOT(ISBLANK(C5106)),NOT(ISBLANK(C5107))),1,-1),-1)</f>
        <v>-1</v>
      </c>
      <c r="K5107" s="0" t="n">
        <f aca="false">IF(MAX(H5107:J5107)&lt;0,IF(OR(C5107=C5106,C5106=C5105),1,-1),MAX(H5107:J5107))</f>
        <v>0</v>
      </c>
    </row>
    <row r="5108" customFormat="false" ht="13.8" hidden="false" customHeight="false" outlineLevel="0" collapsed="false">
      <c r="B5108" s="8" t="n">
        <f aca="false">MAX(H5108:K5108)</f>
        <v>0</v>
      </c>
      <c r="C5108" s="11"/>
      <c r="D5108" s="10" t="e">
        <f aca="false">IF($A$1="WLB",INDEX(SupplierNomenclature!$D$1:$D$9996,MATCH(C5108,SupplierNomenclature!$I$1:$I$9996,0)),IF($A$1="BERU",INDEX(beru_assortment!$C$1:$C$10000,MATCH(C5108,beru_assortment!$I$1:$I$10000,0)),IF($A$1="OZON",INDEX(ozon_assortment!$F$3:$F$10000,MATCH(C5108,ozon_assortment!$E$3:$E$10000,0)),0)))</f>
        <v>#N/A</v>
      </c>
      <c r="E5108" s="7" t="n">
        <f aca="false">IF(ISBLANK(C5108), , IF(ISBLANK(C5107), E5106+1, E5107))</f>
        <v>0</v>
      </c>
      <c r="F5108" s="10" t="n">
        <f aca="false">IF(ISBLANK(C5108),,IF(OR(ISBLANK(C5107), C5107="Баркод"),1,F5107+1))</f>
        <v>0</v>
      </c>
      <c r="G5108" s="10" t="n">
        <f aca="false">IF(ISBLANK(C5109), F5108/2,)</f>
        <v>0</v>
      </c>
      <c r="H5108" s="0" t="n">
        <f aca="false">IF(ISBLANK(C5108),0,-1)</f>
        <v>0</v>
      </c>
      <c r="I5108" s="0" t="n">
        <f aca="false">IF(AND(ISBLANK(C5107),NOT(ISBLANK(C5108))),1,-1)</f>
        <v>-1</v>
      </c>
      <c r="J5108" s="0" t="n">
        <f aca="false">IF(ISBLANK(C5106),IF(AND(C5107=C5108,NOT(ISBLANK(C5107)),NOT(ISBLANK(C5108))),1,-1),-1)</f>
        <v>-1</v>
      </c>
      <c r="K5108" s="0" t="n">
        <f aca="false">IF(MAX(H5108:J5108)&lt;0,IF(OR(C5108=C5107,C5107=C5106),1,-1),MAX(H5108:J5108))</f>
        <v>0</v>
      </c>
    </row>
    <row r="5109" customFormat="false" ht="13.8" hidden="false" customHeight="false" outlineLevel="0" collapsed="false">
      <c r="B5109" s="8" t="n">
        <f aca="false">MAX(H5109:K5109)</f>
        <v>0</v>
      </c>
      <c r="C5109" s="11"/>
      <c r="D5109" s="10" t="e">
        <f aca="false">IF($A$1="WLB",INDEX(SupplierNomenclature!$D$1:$D$9996,MATCH(C5109,SupplierNomenclature!$I$1:$I$9996,0)),IF($A$1="BERU",INDEX(beru_assortment!$C$1:$C$10000,MATCH(C5109,beru_assortment!$I$1:$I$10000,0)),IF($A$1="OZON",INDEX(ozon_assortment!$F$3:$F$10000,MATCH(C5109,ozon_assortment!$E$3:$E$10000,0)),0)))</f>
        <v>#N/A</v>
      </c>
      <c r="E5109" s="7" t="n">
        <f aca="false">IF(ISBLANK(C5109), , IF(ISBLANK(C5108), E5107+1, E5108))</f>
        <v>0</v>
      </c>
      <c r="F5109" s="10" t="n">
        <f aca="false">IF(ISBLANK(C5109),,IF(OR(ISBLANK(C5108), C5108="Баркод"),1,F5108+1))</f>
        <v>0</v>
      </c>
      <c r="G5109" s="10" t="n">
        <f aca="false">IF(ISBLANK(C5110), F5109/2,)</f>
        <v>0</v>
      </c>
      <c r="H5109" s="0" t="n">
        <f aca="false">IF(ISBLANK(C5109),0,-1)</f>
        <v>0</v>
      </c>
      <c r="I5109" s="0" t="n">
        <f aca="false">IF(AND(ISBLANK(C5108),NOT(ISBLANK(C5109))),1,-1)</f>
        <v>-1</v>
      </c>
      <c r="J5109" s="0" t="n">
        <f aca="false">IF(ISBLANK(C5107),IF(AND(C5108=C5109,NOT(ISBLANK(C5108)),NOT(ISBLANK(C5109))),1,-1),-1)</f>
        <v>-1</v>
      </c>
      <c r="K5109" s="0" t="n">
        <f aca="false">IF(MAX(H5109:J5109)&lt;0,IF(OR(C5109=C5108,C5108=C5107),1,-1),MAX(H5109:J5109))</f>
        <v>0</v>
      </c>
    </row>
    <row r="5110" customFormat="false" ht="13.8" hidden="false" customHeight="false" outlineLevel="0" collapsed="false">
      <c r="B5110" s="8" t="n">
        <f aca="false">MAX(H5110:K5110)</f>
        <v>0</v>
      </c>
      <c r="C5110" s="11"/>
      <c r="D5110" s="10" t="e">
        <f aca="false">IF($A$1="WLB",INDEX(SupplierNomenclature!$D$1:$D$9996,MATCH(C5110,SupplierNomenclature!$I$1:$I$9996,0)),IF($A$1="BERU",INDEX(beru_assortment!$C$1:$C$10000,MATCH(C5110,beru_assortment!$I$1:$I$10000,0)),IF($A$1="OZON",INDEX(ozon_assortment!$F$3:$F$10000,MATCH(C5110,ozon_assortment!$E$3:$E$10000,0)),0)))</f>
        <v>#N/A</v>
      </c>
      <c r="E5110" s="7" t="n">
        <f aca="false">IF(ISBLANK(C5110), , IF(ISBLANK(C5109), E5108+1, E5109))</f>
        <v>0</v>
      </c>
      <c r="F5110" s="10" t="n">
        <f aca="false">IF(ISBLANK(C5110),,IF(OR(ISBLANK(C5109), C5109="Баркод"),1,F5109+1))</f>
        <v>0</v>
      </c>
      <c r="G5110" s="10" t="n">
        <f aca="false">IF(ISBLANK(C5111), F5110/2,)</f>
        <v>0</v>
      </c>
      <c r="H5110" s="0" t="n">
        <f aca="false">IF(ISBLANK(C5110),0,-1)</f>
        <v>0</v>
      </c>
      <c r="I5110" s="0" t="n">
        <f aca="false">IF(AND(ISBLANK(C5109),NOT(ISBLANK(C5110))),1,-1)</f>
        <v>-1</v>
      </c>
      <c r="J5110" s="0" t="n">
        <f aca="false">IF(ISBLANK(C5108),IF(AND(C5109=C5110,NOT(ISBLANK(C5109)),NOT(ISBLANK(C5110))),1,-1),-1)</f>
        <v>-1</v>
      </c>
      <c r="K5110" s="0" t="n">
        <f aca="false">IF(MAX(H5110:J5110)&lt;0,IF(OR(C5110=C5109,C5109=C5108),1,-1),MAX(H5110:J5110))</f>
        <v>0</v>
      </c>
    </row>
    <row r="5111" customFormat="false" ht="13.8" hidden="false" customHeight="false" outlineLevel="0" collapsed="false">
      <c r="B5111" s="8" t="n">
        <f aca="false">MAX(H5111:K5111)</f>
        <v>0</v>
      </c>
      <c r="C5111" s="11"/>
      <c r="D5111" s="10" t="e">
        <f aca="false">IF($A$1="WLB",INDEX(SupplierNomenclature!$D$1:$D$9996,MATCH(C5111,SupplierNomenclature!$I$1:$I$9996,0)),IF($A$1="BERU",INDEX(beru_assortment!$C$1:$C$10000,MATCH(C5111,beru_assortment!$I$1:$I$10000,0)),IF($A$1="OZON",INDEX(ozon_assortment!$F$3:$F$10000,MATCH(C5111,ozon_assortment!$E$3:$E$10000,0)),0)))</f>
        <v>#N/A</v>
      </c>
      <c r="E5111" s="7" t="n">
        <f aca="false">IF(ISBLANK(C5111), , IF(ISBLANK(C5110), E5109+1, E5110))</f>
        <v>0</v>
      </c>
      <c r="F5111" s="10" t="n">
        <f aca="false">IF(ISBLANK(C5111),,IF(OR(ISBLANK(C5110), C5110="Баркод"),1,F5110+1))</f>
        <v>0</v>
      </c>
      <c r="G5111" s="10" t="n">
        <f aca="false">IF(ISBLANK(C5112), F5111/2,)</f>
        <v>0</v>
      </c>
      <c r="H5111" s="0" t="n">
        <f aca="false">IF(ISBLANK(C5111),0,-1)</f>
        <v>0</v>
      </c>
      <c r="I5111" s="0" t="n">
        <f aca="false">IF(AND(ISBLANK(C5110),NOT(ISBLANK(C5111))),1,-1)</f>
        <v>-1</v>
      </c>
      <c r="J5111" s="0" t="n">
        <f aca="false">IF(ISBLANK(C5109),IF(AND(C5110=C5111,NOT(ISBLANK(C5110)),NOT(ISBLANK(C5111))),1,-1),-1)</f>
        <v>-1</v>
      </c>
      <c r="K5111" s="0" t="n">
        <f aca="false">IF(MAX(H5111:J5111)&lt;0,IF(OR(C5111=C5110,C5110=C5109),1,-1),MAX(H5111:J5111))</f>
        <v>0</v>
      </c>
    </row>
    <row r="5112" customFormat="false" ht="13.8" hidden="false" customHeight="false" outlineLevel="0" collapsed="false">
      <c r="B5112" s="8" t="n">
        <f aca="false">MAX(H5112:K5112)</f>
        <v>0</v>
      </c>
      <c r="C5112" s="11"/>
      <c r="D5112" s="10" t="e">
        <f aca="false">IF($A$1="WLB",INDEX(SupplierNomenclature!$D$1:$D$9996,MATCH(C5112,SupplierNomenclature!$I$1:$I$9996,0)),IF($A$1="BERU",INDEX(beru_assortment!$C$1:$C$10000,MATCH(C5112,beru_assortment!$I$1:$I$10000,0)),IF($A$1="OZON",INDEX(ozon_assortment!$F$3:$F$10000,MATCH(C5112,ozon_assortment!$E$3:$E$10000,0)),0)))</f>
        <v>#N/A</v>
      </c>
      <c r="E5112" s="7" t="n">
        <f aca="false">IF(ISBLANK(C5112), , IF(ISBLANK(C5111), E5110+1, E5111))</f>
        <v>0</v>
      </c>
      <c r="F5112" s="10" t="n">
        <f aca="false">IF(ISBLANK(C5112),,IF(OR(ISBLANK(C5111), C5111="Баркод"),1,F5111+1))</f>
        <v>0</v>
      </c>
      <c r="G5112" s="10" t="n">
        <f aca="false">IF(ISBLANK(C5113), F5112/2,)</f>
        <v>0</v>
      </c>
      <c r="H5112" s="0" t="n">
        <f aca="false">IF(ISBLANK(C5112),0,-1)</f>
        <v>0</v>
      </c>
      <c r="I5112" s="0" t="n">
        <f aca="false">IF(AND(ISBLANK(C5111),NOT(ISBLANK(C5112))),1,-1)</f>
        <v>-1</v>
      </c>
      <c r="J5112" s="0" t="n">
        <f aca="false">IF(ISBLANK(C5110),IF(AND(C5111=C5112,NOT(ISBLANK(C5111)),NOT(ISBLANK(C5112))),1,-1),-1)</f>
        <v>-1</v>
      </c>
      <c r="K5112" s="0" t="n">
        <f aca="false">IF(MAX(H5112:J5112)&lt;0,IF(OR(C5112=C5111,C5111=C5110),1,-1),MAX(H5112:J5112))</f>
        <v>0</v>
      </c>
    </row>
    <row r="5113" customFormat="false" ht="13.8" hidden="false" customHeight="false" outlineLevel="0" collapsed="false">
      <c r="B5113" s="8" t="n">
        <f aca="false">MAX(H5113:K5113)</f>
        <v>0</v>
      </c>
      <c r="C5113" s="11"/>
      <c r="D5113" s="10" t="e">
        <f aca="false">IF($A$1="WLB",INDEX(SupplierNomenclature!$D$1:$D$9996,MATCH(C5113,SupplierNomenclature!$I$1:$I$9996,0)),IF($A$1="BERU",INDEX(beru_assortment!$C$1:$C$10000,MATCH(C5113,beru_assortment!$I$1:$I$10000,0)),IF($A$1="OZON",INDEX(ozon_assortment!$F$3:$F$10000,MATCH(C5113,ozon_assortment!$E$3:$E$10000,0)),0)))</f>
        <v>#N/A</v>
      </c>
      <c r="E5113" s="7" t="n">
        <f aca="false">IF(ISBLANK(C5113), , IF(ISBLANK(C5112), E5111+1, E5112))</f>
        <v>0</v>
      </c>
      <c r="F5113" s="10" t="n">
        <f aca="false">IF(ISBLANK(C5113),,IF(OR(ISBLANK(C5112), C5112="Баркод"),1,F5112+1))</f>
        <v>0</v>
      </c>
      <c r="G5113" s="10" t="n">
        <f aca="false">IF(ISBLANK(C5114), F5113/2,)</f>
        <v>0</v>
      </c>
      <c r="H5113" s="0" t="n">
        <f aca="false">IF(ISBLANK(C5113),0,-1)</f>
        <v>0</v>
      </c>
      <c r="I5113" s="0" t="n">
        <f aca="false">IF(AND(ISBLANK(C5112),NOT(ISBLANK(C5113))),1,-1)</f>
        <v>-1</v>
      </c>
      <c r="J5113" s="0" t="n">
        <f aca="false">IF(ISBLANK(C5111),IF(AND(C5112=C5113,NOT(ISBLANK(C5112)),NOT(ISBLANK(C5113))),1,-1),-1)</f>
        <v>-1</v>
      </c>
      <c r="K5113" s="0" t="n">
        <f aca="false">IF(MAX(H5113:J5113)&lt;0,IF(OR(C5113=C5112,C5112=C5111),1,-1),MAX(H5113:J5113))</f>
        <v>0</v>
      </c>
    </row>
    <row r="5114" customFormat="false" ht="13.8" hidden="false" customHeight="false" outlineLevel="0" collapsed="false">
      <c r="B5114" s="8" t="n">
        <f aca="false">MAX(H5114:K5114)</f>
        <v>0</v>
      </c>
      <c r="C5114" s="11"/>
      <c r="D5114" s="10" t="e">
        <f aca="false">IF($A$1="WLB",INDEX(SupplierNomenclature!$D$1:$D$9996,MATCH(C5114,SupplierNomenclature!$I$1:$I$9996,0)),IF($A$1="BERU",INDEX(beru_assortment!$C$1:$C$10000,MATCH(C5114,beru_assortment!$I$1:$I$10000,0)),IF($A$1="OZON",INDEX(ozon_assortment!$F$3:$F$10000,MATCH(C5114,ozon_assortment!$E$3:$E$10000,0)),0)))</f>
        <v>#N/A</v>
      </c>
      <c r="E5114" s="7" t="n">
        <f aca="false">IF(ISBLANK(C5114), , IF(ISBLANK(C5113), E5112+1, E5113))</f>
        <v>0</v>
      </c>
      <c r="F5114" s="10" t="n">
        <f aca="false">IF(ISBLANK(C5114),,IF(OR(ISBLANK(C5113), C5113="Баркод"),1,F5113+1))</f>
        <v>0</v>
      </c>
      <c r="G5114" s="10" t="n">
        <f aca="false">IF(ISBLANK(C5115), F5114/2,)</f>
        <v>0</v>
      </c>
      <c r="H5114" s="0" t="n">
        <f aca="false">IF(ISBLANK(C5114),0,-1)</f>
        <v>0</v>
      </c>
      <c r="I5114" s="0" t="n">
        <f aca="false">IF(AND(ISBLANK(C5113),NOT(ISBLANK(C5114))),1,-1)</f>
        <v>-1</v>
      </c>
      <c r="J5114" s="0" t="n">
        <f aca="false">IF(ISBLANK(C5112),IF(AND(C5113=C5114,NOT(ISBLANK(C5113)),NOT(ISBLANK(C5114))),1,-1),-1)</f>
        <v>-1</v>
      </c>
      <c r="K5114" s="0" t="n">
        <f aca="false">IF(MAX(H5114:J5114)&lt;0,IF(OR(C5114=C5113,C5113=C5112),1,-1),MAX(H5114:J5114))</f>
        <v>0</v>
      </c>
    </row>
    <row r="5115" customFormat="false" ht="13.8" hidden="false" customHeight="false" outlineLevel="0" collapsed="false">
      <c r="B5115" s="8" t="n">
        <f aca="false">MAX(H5115:K5115)</f>
        <v>0</v>
      </c>
      <c r="C5115" s="11"/>
      <c r="D5115" s="10" t="e">
        <f aca="false">IF($A$1="WLB",INDEX(SupplierNomenclature!$D$1:$D$9996,MATCH(C5115,SupplierNomenclature!$I$1:$I$9996,0)),IF($A$1="BERU",INDEX(beru_assortment!$C$1:$C$10000,MATCH(C5115,beru_assortment!$I$1:$I$10000,0)),IF($A$1="OZON",INDEX(ozon_assortment!$F$3:$F$10000,MATCH(C5115,ozon_assortment!$E$3:$E$10000,0)),0)))</f>
        <v>#N/A</v>
      </c>
      <c r="E5115" s="7" t="n">
        <f aca="false">IF(ISBLANK(C5115), , IF(ISBLANK(C5114), E5113+1, E5114))</f>
        <v>0</v>
      </c>
      <c r="F5115" s="10" t="n">
        <f aca="false">IF(ISBLANK(C5115),,IF(OR(ISBLANK(C5114), C5114="Баркод"),1,F5114+1))</f>
        <v>0</v>
      </c>
      <c r="G5115" s="10" t="n">
        <f aca="false">IF(ISBLANK(C5116), F5115/2,)</f>
        <v>0</v>
      </c>
      <c r="H5115" s="0" t="n">
        <f aca="false">IF(ISBLANK(C5115),0,-1)</f>
        <v>0</v>
      </c>
      <c r="I5115" s="0" t="n">
        <f aca="false">IF(AND(ISBLANK(C5114),NOT(ISBLANK(C5115))),1,-1)</f>
        <v>-1</v>
      </c>
      <c r="J5115" s="0" t="n">
        <f aca="false">IF(ISBLANK(C5113),IF(AND(C5114=C5115,NOT(ISBLANK(C5114)),NOT(ISBLANK(C5115))),1,-1),-1)</f>
        <v>-1</v>
      </c>
      <c r="K5115" s="0" t="n">
        <f aca="false">IF(MAX(H5115:J5115)&lt;0,IF(OR(C5115=C5114,C5114=C5113),1,-1),MAX(H5115:J5115))</f>
        <v>0</v>
      </c>
    </row>
    <row r="5116" customFormat="false" ht="13.8" hidden="false" customHeight="false" outlineLevel="0" collapsed="false">
      <c r="B5116" s="8" t="n">
        <f aca="false">MAX(H5116:K5116)</f>
        <v>0</v>
      </c>
      <c r="C5116" s="11"/>
      <c r="D5116" s="10" t="e">
        <f aca="false">IF($A$1="WLB",INDEX(SupplierNomenclature!$D$1:$D$9996,MATCH(C5116,SupplierNomenclature!$I$1:$I$9996,0)),IF($A$1="BERU",INDEX(beru_assortment!$C$1:$C$10000,MATCH(C5116,beru_assortment!$I$1:$I$10000,0)),IF($A$1="OZON",INDEX(ozon_assortment!$F$3:$F$10000,MATCH(C5116,ozon_assortment!$E$3:$E$10000,0)),0)))</f>
        <v>#N/A</v>
      </c>
      <c r="E5116" s="7" t="n">
        <f aca="false">IF(ISBLANK(C5116), , IF(ISBLANK(C5115), E5114+1, E5115))</f>
        <v>0</v>
      </c>
      <c r="F5116" s="10" t="n">
        <f aca="false">IF(ISBLANK(C5116),,IF(OR(ISBLANK(C5115), C5115="Баркод"),1,F5115+1))</f>
        <v>0</v>
      </c>
      <c r="G5116" s="10" t="n">
        <f aca="false">IF(ISBLANK(C5117), F5116/2,)</f>
        <v>0</v>
      </c>
      <c r="H5116" s="0" t="n">
        <f aca="false">IF(ISBLANK(C5116),0,-1)</f>
        <v>0</v>
      </c>
      <c r="I5116" s="0" t="n">
        <f aca="false">IF(AND(ISBLANK(C5115),NOT(ISBLANK(C5116))),1,-1)</f>
        <v>-1</v>
      </c>
      <c r="J5116" s="0" t="n">
        <f aca="false">IF(ISBLANK(C5114),IF(AND(C5115=C5116,NOT(ISBLANK(C5115)),NOT(ISBLANK(C5116))),1,-1),-1)</f>
        <v>-1</v>
      </c>
      <c r="K5116" s="0" t="n">
        <f aca="false">IF(MAX(H5116:J5116)&lt;0,IF(OR(C5116=C5115,C5115=C5114),1,-1),MAX(H5116:J5116))</f>
        <v>0</v>
      </c>
    </row>
    <row r="5117" customFormat="false" ht="13.8" hidden="false" customHeight="false" outlineLevel="0" collapsed="false">
      <c r="B5117" s="8" t="n">
        <f aca="false">MAX(H5117:K5117)</f>
        <v>0</v>
      </c>
      <c r="C5117" s="11"/>
      <c r="D5117" s="10" t="e">
        <f aca="false">IF($A$1="WLB",INDEX(SupplierNomenclature!$D$1:$D$9996,MATCH(C5117,SupplierNomenclature!$I$1:$I$9996,0)),IF($A$1="BERU",INDEX(beru_assortment!$C$1:$C$10000,MATCH(C5117,beru_assortment!$I$1:$I$10000,0)),IF($A$1="OZON",INDEX(ozon_assortment!$F$3:$F$10000,MATCH(C5117,ozon_assortment!$E$3:$E$10000,0)),0)))</f>
        <v>#N/A</v>
      </c>
      <c r="E5117" s="7" t="n">
        <f aca="false">IF(ISBLANK(C5117), , IF(ISBLANK(C5116), E5115+1, E5116))</f>
        <v>0</v>
      </c>
      <c r="F5117" s="10" t="n">
        <f aca="false">IF(ISBLANK(C5117),,IF(OR(ISBLANK(C5116), C5116="Баркод"),1,F5116+1))</f>
        <v>0</v>
      </c>
      <c r="G5117" s="10" t="n">
        <f aca="false">IF(ISBLANK(C5118), F5117/2,)</f>
        <v>0</v>
      </c>
      <c r="H5117" s="0" t="n">
        <f aca="false">IF(ISBLANK(C5117),0,-1)</f>
        <v>0</v>
      </c>
      <c r="I5117" s="0" t="n">
        <f aca="false">IF(AND(ISBLANK(C5116),NOT(ISBLANK(C5117))),1,-1)</f>
        <v>-1</v>
      </c>
      <c r="J5117" s="0" t="n">
        <f aca="false">IF(ISBLANK(C5115),IF(AND(C5116=C5117,NOT(ISBLANK(C5116)),NOT(ISBLANK(C5117))),1,-1),-1)</f>
        <v>-1</v>
      </c>
      <c r="K5117" s="0" t="n">
        <f aca="false">IF(MAX(H5117:J5117)&lt;0,IF(OR(C5117=C5116,C5116=C5115),1,-1),MAX(H5117:J5117))</f>
        <v>0</v>
      </c>
    </row>
    <row r="5118" customFormat="false" ht="13.8" hidden="false" customHeight="false" outlineLevel="0" collapsed="false">
      <c r="B5118" s="8" t="n">
        <f aca="false">MAX(H5118:K5118)</f>
        <v>0</v>
      </c>
      <c r="C5118" s="11"/>
      <c r="D5118" s="10" t="e">
        <f aca="false">IF($A$1="WLB",INDEX(SupplierNomenclature!$D$1:$D$9996,MATCH(C5118,SupplierNomenclature!$I$1:$I$9996,0)),IF($A$1="BERU",INDEX(beru_assortment!$C$1:$C$10000,MATCH(C5118,beru_assortment!$I$1:$I$10000,0)),IF($A$1="OZON",INDEX(ozon_assortment!$F$3:$F$10000,MATCH(C5118,ozon_assortment!$E$3:$E$10000,0)),0)))</f>
        <v>#N/A</v>
      </c>
      <c r="E5118" s="7" t="n">
        <f aca="false">IF(ISBLANK(C5118), , IF(ISBLANK(C5117), E5116+1, E5117))</f>
        <v>0</v>
      </c>
      <c r="F5118" s="10" t="n">
        <f aca="false">IF(ISBLANK(C5118),,IF(OR(ISBLANK(C5117), C5117="Баркод"),1,F5117+1))</f>
        <v>0</v>
      </c>
      <c r="G5118" s="10" t="n">
        <f aca="false">IF(ISBLANK(C5119), F5118/2,)</f>
        <v>0</v>
      </c>
      <c r="H5118" s="0" t="n">
        <f aca="false">IF(ISBLANK(C5118),0,-1)</f>
        <v>0</v>
      </c>
      <c r="I5118" s="0" t="n">
        <f aca="false">IF(AND(ISBLANK(C5117),NOT(ISBLANK(C5118))),1,-1)</f>
        <v>-1</v>
      </c>
      <c r="J5118" s="0" t="n">
        <f aca="false">IF(ISBLANK(C5116),IF(AND(C5117=C5118,NOT(ISBLANK(C5117)),NOT(ISBLANK(C5118))),1,-1),-1)</f>
        <v>-1</v>
      </c>
      <c r="K5118" s="0" t="n">
        <f aca="false">IF(MAX(H5118:J5118)&lt;0,IF(OR(C5118=C5117,C5117=C5116),1,-1),MAX(H5118:J5118))</f>
        <v>0</v>
      </c>
    </row>
    <row r="5119" customFormat="false" ht="13.8" hidden="false" customHeight="false" outlineLevel="0" collapsed="false">
      <c r="B5119" s="8" t="n">
        <f aca="false">MAX(H5119:K5119)</f>
        <v>0</v>
      </c>
      <c r="C5119" s="11"/>
      <c r="D5119" s="10" t="e">
        <f aca="false">IF($A$1="WLB",INDEX(SupplierNomenclature!$D$1:$D$9996,MATCH(C5119,SupplierNomenclature!$I$1:$I$9996,0)),IF($A$1="BERU",INDEX(beru_assortment!$C$1:$C$10000,MATCH(C5119,beru_assortment!$I$1:$I$10000,0)),IF($A$1="OZON",INDEX(ozon_assortment!$F$3:$F$10000,MATCH(C5119,ozon_assortment!$E$3:$E$10000,0)),0)))</f>
        <v>#N/A</v>
      </c>
      <c r="E5119" s="7" t="n">
        <f aca="false">IF(ISBLANK(C5119), , IF(ISBLANK(C5118), E5117+1, E5118))</f>
        <v>0</v>
      </c>
      <c r="F5119" s="10" t="n">
        <f aca="false">IF(ISBLANK(C5119),,IF(OR(ISBLANK(C5118), C5118="Баркод"),1,F5118+1))</f>
        <v>0</v>
      </c>
      <c r="G5119" s="10" t="n">
        <f aca="false">IF(ISBLANK(C5120), F5119/2,)</f>
        <v>0</v>
      </c>
      <c r="H5119" s="0" t="n">
        <f aca="false">IF(ISBLANK(C5119),0,-1)</f>
        <v>0</v>
      </c>
      <c r="I5119" s="0" t="n">
        <f aca="false">IF(AND(ISBLANK(C5118),NOT(ISBLANK(C5119))),1,-1)</f>
        <v>-1</v>
      </c>
      <c r="J5119" s="0" t="n">
        <f aca="false">IF(ISBLANK(C5117),IF(AND(C5118=C5119,NOT(ISBLANK(C5118)),NOT(ISBLANK(C5119))),1,-1),-1)</f>
        <v>-1</v>
      </c>
      <c r="K5119" s="0" t="n">
        <f aca="false">IF(MAX(H5119:J5119)&lt;0,IF(OR(C5119=C5118,C5118=C5117),1,-1),MAX(H5119:J5119))</f>
        <v>0</v>
      </c>
    </row>
    <row r="5120" customFormat="false" ht="13.8" hidden="false" customHeight="false" outlineLevel="0" collapsed="false">
      <c r="B5120" s="8" t="n">
        <f aca="false">MAX(H5120:K5120)</f>
        <v>0</v>
      </c>
      <c r="C5120" s="11"/>
      <c r="D5120" s="10" t="e">
        <f aca="false">IF($A$1="WLB",INDEX(SupplierNomenclature!$D$1:$D$9996,MATCH(C5120,SupplierNomenclature!$I$1:$I$9996,0)),IF($A$1="BERU",INDEX(beru_assortment!$C$1:$C$10000,MATCH(C5120,beru_assortment!$I$1:$I$10000,0)),IF($A$1="OZON",INDEX(ozon_assortment!$F$3:$F$10000,MATCH(C5120,ozon_assortment!$E$3:$E$10000,0)),0)))</f>
        <v>#N/A</v>
      </c>
      <c r="E5120" s="7" t="n">
        <f aca="false">IF(ISBLANK(C5120), , IF(ISBLANK(C5119), E5118+1, E5119))</f>
        <v>0</v>
      </c>
      <c r="F5120" s="10" t="n">
        <f aca="false">IF(ISBLANK(C5120),,IF(OR(ISBLANK(C5119), C5119="Баркод"),1,F5119+1))</f>
        <v>0</v>
      </c>
      <c r="G5120" s="10" t="n">
        <f aca="false">IF(ISBLANK(C5121), F5120/2,)</f>
        <v>0</v>
      </c>
      <c r="H5120" s="0" t="n">
        <f aca="false">IF(ISBLANK(C5120),0,-1)</f>
        <v>0</v>
      </c>
      <c r="I5120" s="0" t="n">
        <f aca="false">IF(AND(ISBLANK(C5119),NOT(ISBLANK(C5120))),1,-1)</f>
        <v>-1</v>
      </c>
      <c r="J5120" s="0" t="n">
        <f aca="false">IF(ISBLANK(C5118),IF(AND(C5119=C5120,NOT(ISBLANK(C5119)),NOT(ISBLANK(C5120))),1,-1),-1)</f>
        <v>-1</v>
      </c>
      <c r="K5120" s="0" t="n">
        <f aca="false">IF(MAX(H5120:J5120)&lt;0,IF(OR(C5120=C5119,C5119=C5118),1,-1),MAX(H5120:J5120))</f>
        <v>0</v>
      </c>
    </row>
    <row r="5121" customFormat="false" ht="13.8" hidden="false" customHeight="false" outlineLevel="0" collapsed="false">
      <c r="B5121" s="8" t="n">
        <f aca="false">MAX(H5121:K5121)</f>
        <v>0</v>
      </c>
      <c r="C5121" s="11"/>
      <c r="D5121" s="10" t="e">
        <f aca="false">IF($A$1="WLB",INDEX(SupplierNomenclature!$D$1:$D$9996,MATCH(C5121,SupplierNomenclature!$I$1:$I$9996,0)),IF($A$1="BERU",INDEX(beru_assortment!$C$1:$C$10000,MATCH(C5121,beru_assortment!$I$1:$I$10000,0)),IF($A$1="OZON",INDEX(ozon_assortment!$F$3:$F$10000,MATCH(C5121,ozon_assortment!$E$3:$E$10000,0)),0)))</f>
        <v>#N/A</v>
      </c>
      <c r="E5121" s="7" t="n">
        <f aca="false">IF(ISBLANK(C5121), , IF(ISBLANK(C5120), E5119+1, E5120))</f>
        <v>0</v>
      </c>
      <c r="F5121" s="10" t="n">
        <f aca="false">IF(ISBLANK(C5121),,IF(OR(ISBLANK(C5120), C5120="Баркод"),1,F5120+1))</f>
        <v>0</v>
      </c>
      <c r="G5121" s="10" t="n">
        <f aca="false">IF(ISBLANK(C5122), F5121/2,)</f>
        <v>0</v>
      </c>
      <c r="H5121" s="0" t="n">
        <f aca="false">IF(ISBLANK(C5121),0,-1)</f>
        <v>0</v>
      </c>
      <c r="I5121" s="0" t="n">
        <f aca="false">IF(AND(ISBLANK(C5120),NOT(ISBLANK(C5121))),1,-1)</f>
        <v>-1</v>
      </c>
      <c r="J5121" s="0" t="n">
        <f aca="false">IF(ISBLANK(C5119),IF(AND(C5120=C5121,NOT(ISBLANK(C5120)),NOT(ISBLANK(C5121))),1,-1),-1)</f>
        <v>-1</v>
      </c>
      <c r="K5121" s="0" t="n">
        <f aca="false">IF(MAX(H5121:J5121)&lt;0,IF(OR(C5121=C5120,C5120=C5119),1,-1),MAX(H5121:J5121))</f>
        <v>0</v>
      </c>
    </row>
    <row r="5122" customFormat="false" ht="13.8" hidden="false" customHeight="false" outlineLevel="0" collapsed="false">
      <c r="B5122" s="8" t="n">
        <f aca="false">MAX(H5122:K5122)</f>
        <v>0</v>
      </c>
      <c r="C5122" s="11"/>
      <c r="D5122" s="10" t="e">
        <f aca="false">IF($A$1="WLB",INDEX(SupplierNomenclature!$D$1:$D$9996,MATCH(C5122,SupplierNomenclature!$I$1:$I$9996,0)),IF($A$1="BERU",INDEX(beru_assortment!$C$1:$C$10000,MATCH(C5122,beru_assortment!$I$1:$I$10000,0)),IF($A$1="OZON",INDEX(ozon_assortment!$F$3:$F$10000,MATCH(C5122,ozon_assortment!$E$3:$E$10000,0)),0)))</f>
        <v>#N/A</v>
      </c>
      <c r="E5122" s="7" t="n">
        <f aca="false">IF(ISBLANK(C5122), , IF(ISBLANK(C5121), E5120+1, E5121))</f>
        <v>0</v>
      </c>
      <c r="F5122" s="10" t="n">
        <f aca="false">IF(ISBLANK(C5122),,IF(OR(ISBLANK(C5121), C5121="Баркод"),1,F5121+1))</f>
        <v>0</v>
      </c>
      <c r="G5122" s="10" t="n">
        <f aca="false">IF(ISBLANK(C5123), F5122/2,)</f>
        <v>0</v>
      </c>
      <c r="H5122" s="0" t="n">
        <f aca="false">IF(ISBLANK(C5122),0,-1)</f>
        <v>0</v>
      </c>
      <c r="I5122" s="0" t="n">
        <f aca="false">IF(AND(ISBLANK(C5121),NOT(ISBLANK(C5122))),1,-1)</f>
        <v>-1</v>
      </c>
      <c r="J5122" s="0" t="n">
        <f aca="false">IF(ISBLANK(C5120),IF(AND(C5121=C5122,NOT(ISBLANK(C5121)),NOT(ISBLANK(C5122))),1,-1),-1)</f>
        <v>-1</v>
      </c>
      <c r="K5122" s="0" t="n">
        <f aca="false">IF(MAX(H5122:J5122)&lt;0,IF(OR(C5122=C5121,C5121=C5120),1,-1),MAX(H5122:J5122))</f>
        <v>0</v>
      </c>
    </row>
    <row r="5123" customFormat="false" ht="13.8" hidden="false" customHeight="false" outlineLevel="0" collapsed="false">
      <c r="B5123" s="8" t="n">
        <f aca="false">MAX(H5123:K5123)</f>
        <v>0</v>
      </c>
      <c r="C5123" s="11"/>
      <c r="D5123" s="10" t="e">
        <f aca="false">IF($A$1="WLB",INDEX(SupplierNomenclature!$D$1:$D$9996,MATCH(C5123,SupplierNomenclature!$I$1:$I$9996,0)),IF($A$1="BERU",INDEX(beru_assortment!$C$1:$C$10000,MATCH(C5123,beru_assortment!$I$1:$I$10000,0)),IF($A$1="OZON",INDEX(ozon_assortment!$F$3:$F$10000,MATCH(C5123,ozon_assortment!$E$3:$E$10000,0)),0)))</f>
        <v>#N/A</v>
      </c>
      <c r="E5123" s="7" t="n">
        <f aca="false">IF(ISBLANK(C5123), , IF(ISBLANK(C5122), E5121+1, E5122))</f>
        <v>0</v>
      </c>
      <c r="F5123" s="10" t="n">
        <f aca="false">IF(ISBLANK(C5123),,IF(OR(ISBLANK(C5122), C5122="Баркод"),1,F5122+1))</f>
        <v>0</v>
      </c>
      <c r="G5123" s="10" t="n">
        <f aca="false">IF(ISBLANK(C5124), F5123/2,)</f>
        <v>0</v>
      </c>
      <c r="H5123" s="0" t="n">
        <f aca="false">IF(ISBLANK(C5123),0,-1)</f>
        <v>0</v>
      </c>
      <c r="I5123" s="0" t="n">
        <f aca="false">IF(AND(ISBLANK(C5122),NOT(ISBLANK(C5123))),1,-1)</f>
        <v>-1</v>
      </c>
      <c r="J5123" s="0" t="n">
        <f aca="false">IF(ISBLANK(C5121),IF(AND(C5122=C5123,NOT(ISBLANK(C5122)),NOT(ISBLANK(C5123))),1,-1),-1)</f>
        <v>-1</v>
      </c>
      <c r="K5123" s="0" t="n">
        <f aca="false">IF(MAX(H5123:J5123)&lt;0,IF(OR(C5123=C5122,C5122=C5121),1,-1),MAX(H5123:J5123))</f>
        <v>0</v>
      </c>
    </row>
    <row r="5124" customFormat="false" ht="13.8" hidden="false" customHeight="false" outlineLevel="0" collapsed="false">
      <c r="B5124" s="8" t="n">
        <f aca="false">MAX(H5124:K5124)</f>
        <v>0</v>
      </c>
      <c r="C5124" s="11"/>
      <c r="D5124" s="10" t="e">
        <f aca="false">IF($A$1="WLB",INDEX(SupplierNomenclature!$D$1:$D$9996,MATCH(C5124,SupplierNomenclature!$I$1:$I$9996,0)),IF($A$1="BERU",INDEX(beru_assortment!$C$1:$C$10000,MATCH(C5124,beru_assortment!$I$1:$I$10000,0)),IF($A$1="OZON",INDEX(ozon_assortment!$F$3:$F$10000,MATCH(C5124,ozon_assortment!$E$3:$E$10000,0)),0)))</f>
        <v>#N/A</v>
      </c>
      <c r="E5124" s="7" t="n">
        <f aca="false">IF(ISBLANK(C5124), , IF(ISBLANK(C5123), E5122+1, E5123))</f>
        <v>0</v>
      </c>
      <c r="F5124" s="10" t="n">
        <f aca="false">IF(ISBLANK(C5124),,IF(OR(ISBLANK(C5123), C5123="Баркод"),1,F5123+1))</f>
        <v>0</v>
      </c>
      <c r="G5124" s="10" t="n">
        <f aca="false">IF(ISBLANK(C5125), F5124/2,)</f>
        <v>0</v>
      </c>
      <c r="H5124" s="0" t="n">
        <f aca="false">IF(ISBLANK(C5124),0,-1)</f>
        <v>0</v>
      </c>
      <c r="I5124" s="0" t="n">
        <f aca="false">IF(AND(ISBLANK(C5123),NOT(ISBLANK(C5124))),1,-1)</f>
        <v>-1</v>
      </c>
      <c r="J5124" s="0" t="n">
        <f aca="false">IF(ISBLANK(C5122),IF(AND(C5123=C5124,NOT(ISBLANK(C5123)),NOT(ISBLANK(C5124))),1,-1),-1)</f>
        <v>-1</v>
      </c>
      <c r="K5124" s="0" t="n">
        <f aca="false">IF(MAX(H5124:J5124)&lt;0,IF(OR(C5124=C5123,C5123=C5122),1,-1),MAX(H5124:J5124))</f>
        <v>0</v>
      </c>
    </row>
    <row r="5125" customFormat="false" ht="13.8" hidden="false" customHeight="false" outlineLevel="0" collapsed="false">
      <c r="B5125" s="8" t="n">
        <f aca="false">MAX(H5125:K5125)</f>
        <v>0</v>
      </c>
      <c r="C5125" s="11"/>
      <c r="D5125" s="10" t="e">
        <f aca="false">IF($A$1="WLB",INDEX(SupplierNomenclature!$D$1:$D$9996,MATCH(C5125,SupplierNomenclature!$I$1:$I$9996,0)),IF($A$1="BERU",INDEX(beru_assortment!$C$1:$C$10000,MATCH(C5125,beru_assortment!$I$1:$I$10000,0)),IF($A$1="OZON",INDEX(ozon_assortment!$F$3:$F$10000,MATCH(C5125,ozon_assortment!$E$3:$E$10000,0)),0)))</f>
        <v>#N/A</v>
      </c>
      <c r="E5125" s="7" t="n">
        <f aca="false">IF(ISBLANK(C5125), , IF(ISBLANK(C5124), E5123+1, E5124))</f>
        <v>0</v>
      </c>
      <c r="F5125" s="10" t="n">
        <f aca="false">IF(ISBLANK(C5125),,IF(OR(ISBLANK(C5124), C5124="Баркод"),1,F5124+1))</f>
        <v>0</v>
      </c>
      <c r="G5125" s="10" t="n">
        <f aca="false">IF(ISBLANK(C5126), F5125/2,)</f>
        <v>0</v>
      </c>
      <c r="H5125" s="0" t="n">
        <f aca="false">IF(ISBLANK(C5125),0,-1)</f>
        <v>0</v>
      </c>
      <c r="I5125" s="0" t="n">
        <f aca="false">IF(AND(ISBLANK(C5124),NOT(ISBLANK(C5125))),1,-1)</f>
        <v>-1</v>
      </c>
      <c r="J5125" s="0" t="n">
        <f aca="false">IF(ISBLANK(C5123),IF(AND(C5124=C5125,NOT(ISBLANK(C5124)),NOT(ISBLANK(C5125))),1,-1),-1)</f>
        <v>-1</v>
      </c>
      <c r="K5125" s="0" t="n">
        <f aca="false">IF(MAX(H5125:J5125)&lt;0,IF(OR(C5125=C5124,C5124=C5123),1,-1),MAX(H5125:J5125))</f>
        <v>0</v>
      </c>
    </row>
    <row r="5126" customFormat="false" ht="13.8" hidden="false" customHeight="false" outlineLevel="0" collapsed="false">
      <c r="B5126" s="8" t="n">
        <f aca="false">MAX(H5126:K5126)</f>
        <v>0</v>
      </c>
      <c r="C5126" s="11"/>
      <c r="D5126" s="10" t="e">
        <f aca="false">IF($A$1="WLB",INDEX(SupplierNomenclature!$D$1:$D$9996,MATCH(C5126,SupplierNomenclature!$I$1:$I$9996,0)),IF($A$1="BERU",INDEX(beru_assortment!$C$1:$C$10000,MATCH(C5126,beru_assortment!$I$1:$I$10000,0)),IF($A$1="OZON",INDEX(ozon_assortment!$F$3:$F$10000,MATCH(C5126,ozon_assortment!$E$3:$E$10000,0)),0)))</f>
        <v>#N/A</v>
      </c>
      <c r="E5126" s="7" t="n">
        <f aca="false">IF(ISBLANK(C5126), , IF(ISBLANK(C5125), E5124+1, E5125))</f>
        <v>0</v>
      </c>
      <c r="F5126" s="10" t="n">
        <f aca="false">IF(ISBLANK(C5126),,IF(OR(ISBLANK(C5125), C5125="Баркод"),1,F5125+1))</f>
        <v>0</v>
      </c>
      <c r="G5126" s="10" t="n">
        <f aca="false">IF(ISBLANK(C5127), F5126/2,)</f>
        <v>0</v>
      </c>
      <c r="H5126" s="0" t="n">
        <f aca="false">IF(ISBLANK(C5126),0,-1)</f>
        <v>0</v>
      </c>
      <c r="I5126" s="0" t="n">
        <f aca="false">IF(AND(ISBLANK(C5125),NOT(ISBLANK(C5126))),1,-1)</f>
        <v>-1</v>
      </c>
      <c r="J5126" s="0" t="n">
        <f aca="false">IF(ISBLANK(C5124),IF(AND(C5125=C5126,NOT(ISBLANK(C5125)),NOT(ISBLANK(C5126))),1,-1),-1)</f>
        <v>-1</v>
      </c>
      <c r="K5126" s="0" t="n">
        <f aca="false">IF(MAX(H5126:J5126)&lt;0,IF(OR(C5126=C5125,C5125=C5124),1,-1),MAX(H5126:J5126))</f>
        <v>0</v>
      </c>
    </row>
    <row r="5127" customFormat="false" ht="13.8" hidden="false" customHeight="false" outlineLevel="0" collapsed="false">
      <c r="B5127" s="8" t="n">
        <f aca="false">MAX(H5127:K5127)</f>
        <v>0</v>
      </c>
      <c r="C5127" s="11"/>
      <c r="D5127" s="10" t="e">
        <f aca="false">IF($A$1="WLB",INDEX(SupplierNomenclature!$D$1:$D$9996,MATCH(C5127,SupplierNomenclature!$I$1:$I$9996,0)),IF($A$1="BERU",INDEX(beru_assortment!$C$1:$C$10000,MATCH(C5127,beru_assortment!$I$1:$I$10000,0)),IF($A$1="OZON",INDEX(ozon_assortment!$F$3:$F$10000,MATCH(C5127,ozon_assortment!$E$3:$E$10000,0)),0)))</f>
        <v>#N/A</v>
      </c>
      <c r="E5127" s="7" t="n">
        <f aca="false">IF(ISBLANK(C5127), , IF(ISBLANK(C5126), E5125+1, E5126))</f>
        <v>0</v>
      </c>
      <c r="F5127" s="10" t="n">
        <f aca="false">IF(ISBLANK(C5127),,IF(OR(ISBLANK(C5126), C5126="Баркод"),1,F5126+1))</f>
        <v>0</v>
      </c>
      <c r="G5127" s="10" t="n">
        <f aca="false">IF(ISBLANK(C5128), F5127/2,)</f>
        <v>0</v>
      </c>
      <c r="H5127" s="0" t="n">
        <f aca="false">IF(ISBLANK(C5127),0,-1)</f>
        <v>0</v>
      </c>
      <c r="I5127" s="0" t="n">
        <f aca="false">IF(AND(ISBLANK(C5126),NOT(ISBLANK(C5127))),1,-1)</f>
        <v>-1</v>
      </c>
      <c r="J5127" s="0" t="n">
        <f aca="false">IF(ISBLANK(C5125),IF(AND(C5126=C5127,NOT(ISBLANK(C5126)),NOT(ISBLANK(C5127))),1,-1),-1)</f>
        <v>-1</v>
      </c>
      <c r="K5127" s="0" t="n">
        <f aca="false">IF(MAX(H5127:J5127)&lt;0,IF(OR(C5127=C5126,C5126=C5125),1,-1),MAX(H5127:J5127))</f>
        <v>0</v>
      </c>
    </row>
    <row r="5128" customFormat="false" ht="13.8" hidden="false" customHeight="false" outlineLevel="0" collapsed="false">
      <c r="B5128" s="8" t="n">
        <f aca="false">MAX(H5128:K5128)</f>
        <v>0</v>
      </c>
      <c r="C5128" s="11"/>
      <c r="D5128" s="10" t="e">
        <f aca="false">IF($A$1="WLB",INDEX(SupplierNomenclature!$D$1:$D$9996,MATCH(C5128,SupplierNomenclature!$I$1:$I$9996,0)),IF($A$1="BERU",INDEX(beru_assortment!$C$1:$C$10000,MATCH(C5128,beru_assortment!$I$1:$I$10000,0)),IF($A$1="OZON",INDEX(ozon_assortment!$F$3:$F$10000,MATCH(C5128,ozon_assortment!$E$3:$E$10000,0)),0)))</f>
        <v>#N/A</v>
      </c>
      <c r="E5128" s="7" t="n">
        <f aca="false">IF(ISBLANK(C5128), , IF(ISBLANK(C5127), E5126+1, E5127))</f>
        <v>0</v>
      </c>
      <c r="F5128" s="10" t="n">
        <f aca="false">IF(ISBLANK(C5128),,IF(OR(ISBLANK(C5127), C5127="Баркод"),1,F5127+1))</f>
        <v>0</v>
      </c>
      <c r="G5128" s="10" t="n">
        <f aca="false">IF(ISBLANK(C5129), F5128/2,)</f>
        <v>0</v>
      </c>
      <c r="H5128" s="0" t="n">
        <f aca="false">IF(ISBLANK(C5128),0,-1)</f>
        <v>0</v>
      </c>
      <c r="I5128" s="0" t="n">
        <f aca="false">IF(AND(ISBLANK(C5127),NOT(ISBLANK(C5128))),1,-1)</f>
        <v>-1</v>
      </c>
      <c r="J5128" s="0" t="n">
        <f aca="false">IF(ISBLANK(C5126),IF(AND(C5127=C5128,NOT(ISBLANK(C5127)),NOT(ISBLANK(C5128))),1,-1),-1)</f>
        <v>-1</v>
      </c>
      <c r="K5128" s="0" t="n">
        <f aca="false">IF(MAX(H5128:J5128)&lt;0,IF(OR(C5128=C5127,C5127=C5126),1,-1),MAX(H5128:J5128))</f>
        <v>0</v>
      </c>
    </row>
    <row r="5129" customFormat="false" ht="13.8" hidden="false" customHeight="false" outlineLevel="0" collapsed="false">
      <c r="B5129" s="8" t="n">
        <f aca="false">MAX(H5129:K5129)</f>
        <v>0</v>
      </c>
      <c r="C5129" s="11"/>
      <c r="D5129" s="10" t="e">
        <f aca="false">IF($A$1="WLB",INDEX(SupplierNomenclature!$D$1:$D$9996,MATCH(C5129,SupplierNomenclature!$I$1:$I$9996,0)),IF($A$1="BERU",INDEX(beru_assortment!$C$1:$C$10000,MATCH(C5129,beru_assortment!$I$1:$I$10000,0)),IF($A$1="OZON",INDEX(ozon_assortment!$F$3:$F$10000,MATCH(C5129,ozon_assortment!$E$3:$E$10000,0)),0)))</f>
        <v>#N/A</v>
      </c>
      <c r="E5129" s="7" t="n">
        <f aca="false">IF(ISBLANK(C5129), , IF(ISBLANK(C5128), E5127+1, E5128))</f>
        <v>0</v>
      </c>
      <c r="F5129" s="10" t="n">
        <f aca="false">IF(ISBLANK(C5129),,IF(OR(ISBLANK(C5128), C5128="Баркод"),1,F5128+1))</f>
        <v>0</v>
      </c>
      <c r="G5129" s="10" t="n">
        <f aca="false">IF(ISBLANK(C5130), F5129/2,)</f>
        <v>0</v>
      </c>
      <c r="H5129" s="0" t="n">
        <f aca="false">IF(ISBLANK(C5129),0,-1)</f>
        <v>0</v>
      </c>
      <c r="I5129" s="0" t="n">
        <f aca="false">IF(AND(ISBLANK(C5128),NOT(ISBLANK(C5129))),1,-1)</f>
        <v>-1</v>
      </c>
      <c r="J5129" s="0" t="n">
        <f aca="false">IF(ISBLANK(C5127),IF(AND(C5128=C5129,NOT(ISBLANK(C5128)),NOT(ISBLANK(C5129))),1,-1),-1)</f>
        <v>-1</v>
      </c>
      <c r="K5129" s="0" t="n">
        <f aca="false">IF(MAX(H5129:J5129)&lt;0,IF(OR(C5129=C5128,C5128=C5127),1,-1),MAX(H5129:J5129))</f>
        <v>0</v>
      </c>
    </row>
    <row r="5130" customFormat="false" ht="13.8" hidden="false" customHeight="false" outlineLevel="0" collapsed="false">
      <c r="B5130" s="8" t="n">
        <f aca="false">MAX(H5130:K5130)</f>
        <v>0</v>
      </c>
      <c r="C5130" s="11"/>
      <c r="D5130" s="10" t="e">
        <f aca="false">IF($A$1="WLB",INDEX(SupplierNomenclature!$D$1:$D$9996,MATCH(C5130,SupplierNomenclature!$I$1:$I$9996,0)),IF($A$1="BERU",INDEX(beru_assortment!$C$1:$C$10000,MATCH(C5130,beru_assortment!$I$1:$I$10000,0)),IF($A$1="OZON",INDEX(ozon_assortment!$F$3:$F$10000,MATCH(C5130,ozon_assortment!$E$3:$E$10000,0)),0)))</f>
        <v>#N/A</v>
      </c>
      <c r="E5130" s="7" t="n">
        <f aca="false">IF(ISBLANK(C5130), , IF(ISBLANK(C5129), E5128+1, E5129))</f>
        <v>0</v>
      </c>
      <c r="F5130" s="10" t="n">
        <f aca="false">IF(ISBLANK(C5130),,IF(OR(ISBLANK(C5129), C5129="Баркод"),1,F5129+1))</f>
        <v>0</v>
      </c>
      <c r="G5130" s="10" t="n">
        <f aca="false">IF(ISBLANK(C5131), F5130/2,)</f>
        <v>0</v>
      </c>
      <c r="H5130" s="0" t="n">
        <f aca="false">IF(ISBLANK(C5130),0,-1)</f>
        <v>0</v>
      </c>
      <c r="I5130" s="0" t="n">
        <f aca="false">IF(AND(ISBLANK(C5129),NOT(ISBLANK(C5130))),1,-1)</f>
        <v>-1</v>
      </c>
      <c r="J5130" s="0" t="n">
        <f aca="false">IF(ISBLANK(C5128),IF(AND(C5129=C5130,NOT(ISBLANK(C5129)),NOT(ISBLANK(C5130))),1,-1),-1)</f>
        <v>-1</v>
      </c>
      <c r="K5130" s="0" t="n">
        <f aca="false">IF(MAX(H5130:J5130)&lt;0,IF(OR(C5130=C5129,C5129=C5128),1,-1),MAX(H5130:J5130))</f>
        <v>0</v>
      </c>
    </row>
    <row r="5131" customFormat="false" ht="13.8" hidden="false" customHeight="false" outlineLevel="0" collapsed="false">
      <c r="B5131" s="8" t="n">
        <f aca="false">MAX(H5131:K5131)</f>
        <v>0</v>
      </c>
      <c r="C5131" s="11"/>
      <c r="D5131" s="10" t="e">
        <f aca="false">IF($A$1="WLB",INDEX(SupplierNomenclature!$D$1:$D$9996,MATCH(C5131,SupplierNomenclature!$I$1:$I$9996,0)),IF($A$1="BERU",INDEX(beru_assortment!$C$1:$C$10000,MATCH(C5131,beru_assortment!$I$1:$I$10000,0)),IF($A$1="OZON",INDEX(ozon_assortment!$F$3:$F$10000,MATCH(C5131,ozon_assortment!$E$3:$E$10000,0)),0)))</f>
        <v>#N/A</v>
      </c>
      <c r="E5131" s="7" t="n">
        <f aca="false">IF(ISBLANK(C5131), , IF(ISBLANK(C5130), E5129+1, E5130))</f>
        <v>0</v>
      </c>
      <c r="F5131" s="10" t="n">
        <f aca="false">IF(ISBLANK(C5131),,IF(OR(ISBLANK(C5130), C5130="Баркод"),1,F5130+1))</f>
        <v>0</v>
      </c>
      <c r="G5131" s="10" t="n">
        <f aca="false">IF(ISBLANK(C5132), F5131/2,)</f>
        <v>0</v>
      </c>
      <c r="H5131" s="0" t="n">
        <f aca="false">IF(ISBLANK(C5131),0,-1)</f>
        <v>0</v>
      </c>
      <c r="I5131" s="0" t="n">
        <f aca="false">IF(AND(ISBLANK(C5130),NOT(ISBLANK(C5131))),1,-1)</f>
        <v>-1</v>
      </c>
      <c r="J5131" s="0" t="n">
        <f aca="false">IF(ISBLANK(C5129),IF(AND(C5130=C5131,NOT(ISBLANK(C5130)),NOT(ISBLANK(C5131))),1,-1),-1)</f>
        <v>-1</v>
      </c>
      <c r="K5131" s="0" t="n">
        <f aca="false">IF(MAX(H5131:J5131)&lt;0,IF(OR(C5131=C5130,C5130=C5129),1,-1),MAX(H5131:J5131))</f>
        <v>0</v>
      </c>
    </row>
    <row r="5132" customFormat="false" ht="13.8" hidden="false" customHeight="false" outlineLevel="0" collapsed="false">
      <c r="B5132" s="8" t="n">
        <f aca="false">MAX(H5132:K5132)</f>
        <v>0</v>
      </c>
      <c r="C5132" s="11"/>
      <c r="D5132" s="10" t="e">
        <f aca="false">IF($A$1="WLB",INDEX(SupplierNomenclature!$D$1:$D$9996,MATCH(C5132,SupplierNomenclature!$I$1:$I$9996,0)),IF($A$1="BERU",INDEX(beru_assortment!$C$1:$C$10000,MATCH(C5132,beru_assortment!$I$1:$I$10000,0)),IF($A$1="OZON",INDEX(ozon_assortment!$F$3:$F$10000,MATCH(C5132,ozon_assortment!$E$3:$E$10000,0)),0)))</f>
        <v>#N/A</v>
      </c>
      <c r="E5132" s="7" t="n">
        <f aca="false">IF(ISBLANK(C5132), , IF(ISBLANK(C5131), E5130+1, E5131))</f>
        <v>0</v>
      </c>
      <c r="F5132" s="10" t="n">
        <f aca="false">IF(ISBLANK(C5132),,IF(OR(ISBLANK(C5131), C5131="Баркод"),1,F5131+1))</f>
        <v>0</v>
      </c>
      <c r="G5132" s="10" t="n">
        <f aca="false">IF(ISBLANK(C5133), F5132/2,)</f>
        <v>0</v>
      </c>
      <c r="H5132" s="0" t="n">
        <f aca="false">IF(ISBLANK(C5132),0,-1)</f>
        <v>0</v>
      </c>
      <c r="I5132" s="0" t="n">
        <f aca="false">IF(AND(ISBLANK(C5131),NOT(ISBLANK(C5132))),1,-1)</f>
        <v>-1</v>
      </c>
      <c r="J5132" s="0" t="n">
        <f aca="false">IF(ISBLANK(C5130),IF(AND(C5131=C5132,NOT(ISBLANK(C5131)),NOT(ISBLANK(C5132))),1,-1),-1)</f>
        <v>-1</v>
      </c>
      <c r="K5132" s="0" t="n">
        <f aca="false">IF(MAX(H5132:J5132)&lt;0,IF(OR(C5132=C5131,C5131=C5130),1,-1),MAX(H5132:J5132))</f>
        <v>0</v>
      </c>
    </row>
    <row r="5133" customFormat="false" ht="13.8" hidden="false" customHeight="false" outlineLevel="0" collapsed="false">
      <c r="B5133" s="8" t="n">
        <f aca="false">MAX(H5133:K5133)</f>
        <v>0</v>
      </c>
      <c r="C5133" s="11"/>
      <c r="D5133" s="10" t="e">
        <f aca="false">IF($A$1="WLB",INDEX(SupplierNomenclature!$D$1:$D$9996,MATCH(C5133,SupplierNomenclature!$I$1:$I$9996,0)),IF($A$1="BERU",INDEX(beru_assortment!$C$1:$C$10000,MATCH(C5133,beru_assortment!$I$1:$I$10000,0)),IF($A$1="OZON",INDEX(ozon_assortment!$F$3:$F$10000,MATCH(C5133,ozon_assortment!$E$3:$E$10000,0)),0)))</f>
        <v>#N/A</v>
      </c>
      <c r="E5133" s="7" t="n">
        <f aca="false">IF(ISBLANK(C5133), , IF(ISBLANK(C5132), E5131+1, E5132))</f>
        <v>0</v>
      </c>
      <c r="F5133" s="10" t="n">
        <f aca="false">IF(ISBLANK(C5133),,IF(OR(ISBLANK(C5132), C5132="Баркод"),1,F5132+1))</f>
        <v>0</v>
      </c>
      <c r="G5133" s="10" t="n">
        <f aca="false">IF(ISBLANK(C5134), F5133/2,)</f>
        <v>0</v>
      </c>
      <c r="H5133" s="0" t="n">
        <f aca="false">IF(ISBLANK(C5133),0,-1)</f>
        <v>0</v>
      </c>
      <c r="I5133" s="0" t="n">
        <f aca="false">IF(AND(ISBLANK(C5132),NOT(ISBLANK(C5133))),1,-1)</f>
        <v>-1</v>
      </c>
      <c r="J5133" s="0" t="n">
        <f aca="false">IF(ISBLANK(C5131),IF(AND(C5132=C5133,NOT(ISBLANK(C5132)),NOT(ISBLANK(C5133))),1,-1),-1)</f>
        <v>-1</v>
      </c>
      <c r="K5133" s="0" t="n">
        <f aca="false">IF(MAX(H5133:J5133)&lt;0,IF(OR(C5133=C5132,C5132=C5131),1,-1),MAX(H5133:J5133))</f>
        <v>0</v>
      </c>
    </row>
    <row r="5134" customFormat="false" ht="13.8" hidden="false" customHeight="false" outlineLevel="0" collapsed="false">
      <c r="B5134" s="8" t="n">
        <f aca="false">MAX(H5134:K5134)</f>
        <v>0</v>
      </c>
      <c r="C5134" s="11"/>
      <c r="D5134" s="10" t="e">
        <f aca="false">IF($A$1="WLB",INDEX(SupplierNomenclature!$D$1:$D$9996,MATCH(C5134,SupplierNomenclature!$I$1:$I$9996,0)),IF($A$1="BERU",INDEX(beru_assortment!$C$1:$C$10000,MATCH(C5134,beru_assortment!$I$1:$I$10000,0)),IF($A$1="OZON",INDEX(ozon_assortment!$F$3:$F$10000,MATCH(C5134,ozon_assortment!$E$3:$E$10000,0)),0)))</f>
        <v>#N/A</v>
      </c>
      <c r="E5134" s="7" t="n">
        <f aca="false">IF(ISBLANK(C5134), , IF(ISBLANK(C5133), E5132+1, E5133))</f>
        <v>0</v>
      </c>
      <c r="F5134" s="10" t="n">
        <f aca="false">IF(ISBLANK(C5134),,IF(OR(ISBLANK(C5133), C5133="Баркод"),1,F5133+1))</f>
        <v>0</v>
      </c>
      <c r="G5134" s="10" t="n">
        <f aca="false">IF(ISBLANK(C5135), F5134/2,)</f>
        <v>0</v>
      </c>
      <c r="H5134" s="0" t="n">
        <f aca="false">IF(ISBLANK(C5134),0,-1)</f>
        <v>0</v>
      </c>
      <c r="I5134" s="0" t="n">
        <f aca="false">IF(AND(ISBLANK(C5133),NOT(ISBLANK(C5134))),1,-1)</f>
        <v>-1</v>
      </c>
      <c r="J5134" s="0" t="n">
        <f aca="false">IF(ISBLANK(C5132),IF(AND(C5133=C5134,NOT(ISBLANK(C5133)),NOT(ISBLANK(C5134))),1,-1),-1)</f>
        <v>-1</v>
      </c>
      <c r="K5134" s="0" t="n">
        <f aca="false">IF(MAX(H5134:J5134)&lt;0,IF(OR(C5134=C5133,C5133=C5132),1,-1),MAX(H5134:J5134))</f>
        <v>0</v>
      </c>
    </row>
    <row r="5135" customFormat="false" ht="13.8" hidden="false" customHeight="false" outlineLevel="0" collapsed="false">
      <c r="B5135" s="8" t="n">
        <f aca="false">MAX(H5135:K5135)</f>
        <v>0</v>
      </c>
      <c r="C5135" s="11"/>
      <c r="D5135" s="10" t="e">
        <f aca="false">IF($A$1="WLB",INDEX(SupplierNomenclature!$D$1:$D$9996,MATCH(C5135,SupplierNomenclature!$I$1:$I$9996,0)),IF($A$1="BERU",INDEX(beru_assortment!$C$1:$C$10000,MATCH(C5135,beru_assortment!$I$1:$I$10000,0)),IF($A$1="OZON",INDEX(ozon_assortment!$F$3:$F$10000,MATCH(C5135,ozon_assortment!$E$3:$E$10000,0)),0)))</f>
        <v>#N/A</v>
      </c>
      <c r="E5135" s="7" t="n">
        <f aca="false">IF(ISBLANK(C5135), , IF(ISBLANK(C5134), E5133+1, E5134))</f>
        <v>0</v>
      </c>
      <c r="F5135" s="10" t="n">
        <f aca="false">IF(ISBLANK(C5135),,IF(OR(ISBLANK(C5134), C5134="Баркод"),1,F5134+1))</f>
        <v>0</v>
      </c>
      <c r="G5135" s="10" t="n">
        <f aca="false">IF(ISBLANK(C5136), F5135/2,)</f>
        <v>0</v>
      </c>
      <c r="H5135" s="0" t="n">
        <f aca="false">IF(ISBLANK(C5135),0,-1)</f>
        <v>0</v>
      </c>
      <c r="I5135" s="0" t="n">
        <f aca="false">IF(AND(ISBLANK(C5134),NOT(ISBLANK(C5135))),1,-1)</f>
        <v>-1</v>
      </c>
      <c r="J5135" s="0" t="n">
        <f aca="false">IF(ISBLANK(C5133),IF(AND(C5134=C5135,NOT(ISBLANK(C5134)),NOT(ISBLANK(C5135))),1,-1),-1)</f>
        <v>-1</v>
      </c>
      <c r="K5135" s="0" t="n">
        <f aca="false">IF(MAX(H5135:J5135)&lt;0,IF(OR(C5135=C5134,C5134=C5133),1,-1),MAX(H5135:J5135))</f>
        <v>0</v>
      </c>
    </row>
    <row r="5136" customFormat="false" ht="13.8" hidden="false" customHeight="false" outlineLevel="0" collapsed="false">
      <c r="B5136" s="8" t="n">
        <f aca="false">MAX(H5136:K5136)</f>
        <v>0</v>
      </c>
      <c r="C5136" s="11"/>
      <c r="D5136" s="10" t="e">
        <f aca="false">IF($A$1="WLB",INDEX(SupplierNomenclature!$D$1:$D$9996,MATCH(C5136,SupplierNomenclature!$I$1:$I$9996,0)),IF($A$1="BERU",INDEX(beru_assortment!$C$1:$C$10000,MATCH(C5136,beru_assortment!$I$1:$I$10000,0)),IF($A$1="OZON",INDEX(ozon_assortment!$F$3:$F$10000,MATCH(C5136,ozon_assortment!$E$3:$E$10000,0)),0)))</f>
        <v>#N/A</v>
      </c>
      <c r="E5136" s="7" t="n">
        <f aca="false">IF(ISBLANK(C5136), , IF(ISBLANK(C5135), E5134+1, E5135))</f>
        <v>0</v>
      </c>
      <c r="F5136" s="10" t="n">
        <f aca="false">IF(ISBLANK(C5136),,IF(OR(ISBLANK(C5135), C5135="Баркод"),1,F5135+1))</f>
        <v>0</v>
      </c>
      <c r="G5136" s="10" t="n">
        <f aca="false">IF(ISBLANK(C5137), F5136/2,)</f>
        <v>0</v>
      </c>
      <c r="H5136" s="0" t="n">
        <f aca="false">IF(ISBLANK(C5136),0,-1)</f>
        <v>0</v>
      </c>
      <c r="I5136" s="0" t="n">
        <f aca="false">IF(AND(ISBLANK(C5135),NOT(ISBLANK(C5136))),1,-1)</f>
        <v>-1</v>
      </c>
      <c r="J5136" s="0" t="n">
        <f aca="false">IF(ISBLANK(C5134),IF(AND(C5135=C5136,NOT(ISBLANK(C5135)),NOT(ISBLANK(C5136))),1,-1),-1)</f>
        <v>-1</v>
      </c>
      <c r="K5136" s="0" t="n">
        <f aca="false">IF(MAX(H5136:J5136)&lt;0,IF(OR(C5136=C5135,C5135=C5134),1,-1),MAX(H5136:J5136))</f>
        <v>0</v>
      </c>
    </row>
    <row r="5137" customFormat="false" ht="13.8" hidden="false" customHeight="false" outlineLevel="0" collapsed="false">
      <c r="B5137" s="8" t="n">
        <f aca="false">MAX(H5137:K5137)</f>
        <v>0</v>
      </c>
      <c r="C5137" s="11"/>
      <c r="D5137" s="10" t="e">
        <f aca="false">IF($A$1="WLB",INDEX(SupplierNomenclature!$D$1:$D$9996,MATCH(C5137,SupplierNomenclature!$I$1:$I$9996,0)),IF($A$1="BERU",INDEX(beru_assortment!$C$1:$C$10000,MATCH(C5137,beru_assortment!$I$1:$I$10000,0)),IF($A$1="OZON",INDEX(ozon_assortment!$F$3:$F$10000,MATCH(C5137,ozon_assortment!$E$3:$E$10000,0)),0)))</f>
        <v>#N/A</v>
      </c>
      <c r="E5137" s="7" t="n">
        <f aca="false">IF(ISBLANK(C5137), , IF(ISBLANK(C5136), E5135+1, E5136))</f>
        <v>0</v>
      </c>
      <c r="F5137" s="10" t="n">
        <f aca="false">IF(ISBLANK(C5137),,IF(OR(ISBLANK(C5136), C5136="Баркод"),1,F5136+1))</f>
        <v>0</v>
      </c>
      <c r="G5137" s="10" t="n">
        <f aca="false">IF(ISBLANK(C5138), F5137/2,)</f>
        <v>0</v>
      </c>
      <c r="H5137" s="0" t="n">
        <f aca="false">IF(ISBLANK(C5137),0,-1)</f>
        <v>0</v>
      </c>
      <c r="I5137" s="0" t="n">
        <f aca="false">IF(AND(ISBLANK(C5136),NOT(ISBLANK(C5137))),1,-1)</f>
        <v>-1</v>
      </c>
      <c r="J5137" s="0" t="n">
        <f aca="false">IF(ISBLANK(C5135),IF(AND(C5136=C5137,NOT(ISBLANK(C5136)),NOT(ISBLANK(C5137))),1,-1),-1)</f>
        <v>-1</v>
      </c>
      <c r="K5137" s="0" t="n">
        <f aca="false">IF(MAX(H5137:J5137)&lt;0,IF(OR(C5137=C5136,C5136=C5135),1,-1),MAX(H5137:J5137))</f>
        <v>0</v>
      </c>
    </row>
    <row r="5138" customFormat="false" ht="13.8" hidden="false" customHeight="false" outlineLevel="0" collapsed="false">
      <c r="B5138" s="8" t="n">
        <f aca="false">MAX(H5138:K5138)</f>
        <v>0</v>
      </c>
      <c r="C5138" s="11"/>
      <c r="D5138" s="10" t="e">
        <f aca="false">IF($A$1="WLB",INDEX(SupplierNomenclature!$D$1:$D$9996,MATCH(C5138,SupplierNomenclature!$I$1:$I$9996,0)),IF($A$1="BERU",INDEX(beru_assortment!$C$1:$C$10000,MATCH(C5138,beru_assortment!$I$1:$I$10000,0)),IF($A$1="OZON",INDEX(ozon_assortment!$F$3:$F$10000,MATCH(C5138,ozon_assortment!$E$3:$E$10000,0)),0)))</f>
        <v>#N/A</v>
      </c>
      <c r="E5138" s="7" t="n">
        <f aca="false">IF(ISBLANK(C5138), , IF(ISBLANK(C5137), E5136+1, E5137))</f>
        <v>0</v>
      </c>
      <c r="F5138" s="10" t="n">
        <f aca="false">IF(ISBLANK(C5138),,IF(OR(ISBLANK(C5137), C5137="Баркод"),1,F5137+1))</f>
        <v>0</v>
      </c>
      <c r="G5138" s="10" t="n">
        <f aca="false">IF(ISBLANK(C5139), F5138/2,)</f>
        <v>0</v>
      </c>
      <c r="H5138" s="0" t="n">
        <f aca="false">IF(ISBLANK(C5138),0,-1)</f>
        <v>0</v>
      </c>
      <c r="I5138" s="0" t="n">
        <f aca="false">IF(AND(ISBLANK(C5137),NOT(ISBLANK(C5138))),1,-1)</f>
        <v>-1</v>
      </c>
      <c r="J5138" s="0" t="n">
        <f aca="false">IF(ISBLANK(C5136),IF(AND(C5137=C5138,NOT(ISBLANK(C5137)),NOT(ISBLANK(C5138))),1,-1),-1)</f>
        <v>-1</v>
      </c>
      <c r="K5138" s="0" t="n">
        <f aca="false">IF(MAX(H5138:J5138)&lt;0,IF(OR(C5138=C5137,C5137=C5136),1,-1),MAX(H5138:J5138))</f>
        <v>0</v>
      </c>
    </row>
    <row r="5139" customFormat="false" ht="13.8" hidden="false" customHeight="false" outlineLevel="0" collapsed="false">
      <c r="B5139" s="8" t="n">
        <f aca="false">MAX(H5139:K5139)</f>
        <v>0</v>
      </c>
      <c r="C5139" s="11"/>
      <c r="D5139" s="10" t="e">
        <f aca="false">IF($A$1="WLB",INDEX(SupplierNomenclature!$D$1:$D$9996,MATCH(C5139,SupplierNomenclature!$I$1:$I$9996,0)),IF($A$1="BERU",INDEX(beru_assortment!$C$1:$C$10000,MATCH(C5139,beru_assortment!$I$1:$I$10000,0)),IF($A$1="OZON",INDEX(ozon_assortment!$F$3:$F$10000,MATCH(C5139,ozon_assortment!$E$3:$E$10000,0)),0)))</f>
        <v>#N/A</v>
      </c>
      <c r="E5139" s="7" t="n">
        <f aca="false">IF(ISBLANK(C5139), , IF(ISBLANK(C5138), E5137+1, E5138))</f>
        <v>0</v>
      </c>
      <c r="F5139" s="10" t="n">
        <f aca="false">IF(ISBLANK(C5139),,IF(OR(ISBLANK(C5138), C5138="Баркод"),1,F5138+1))</f>
        <v>0</v>
      </c>
      <c r="G5139" s="10" t="n">
        <f aca="false">IF(ISBLANK(C5140), F5139/2,)</f>
        <v>0</v>
      </c>
      <c r="H5139" s="0" t="n">
        <f aca="false">IF(ISBLANK(C5139),0,-1)</f>
        <v>0</v>
      </c>
      <c r="I5139" s="0" t="n">
        <f aca="false">IF(AND(ISBLANK(C5138),NOT(ISBLANK(C5139))),1,-1)</f>
        <v>-1</v>
      </c>
      <c r="J5139" s="0" t="n">
        <f aca="false">IF(ISBLANK(C5137),IF(AND(C5138=C5139,NOT(ISBLANK(C5138)),NOT(ISBLANK(C5139))),1,-1),-1)</f>
        <v>-1</v>
      </c>
      <c r="K5139" s="0" t="n">
        <f aca="false">IF(MAX(H5139:J5139)&lt;0,IF(OR(C5139=C5138,C5138=C5137),1,-1),MAX(H5139:J5139))</f>
        <v>0</v>
      </c>
    </row>
    <row r="5140" customFormat="false" ht="13.8" hidden="false" customHeight="false" outlineLevel="0" collapsed="false">
      <c r="B5140" s="8" t="n">
        <f aca="false">MAX(H5140:K5140)</f>
        <v>0</v>
      </c>
      <c r="C5140" s="11"/>
      <c r="D5140" s="10" t="e">
        <f aca="false">IF($A$1="WLB",INDEX(SupplierNomenclature!$D$1:$D$9996,MATCH(C5140,SupplierNomenclature!$I$1:$I$9996,0)),IF($A$1="BERU",INDEX(beru_assortment!$C$1:$C$10000,MATCH(C5140,beru_assortment!$I$1:$I$10000,0)),IF($A$1="OZON",INDEX(ozon_assortment!$F$3:$F$10000,MATCH(C5140,ozon_assortment!$E$3:$E$10000,0)),0)))</f>
        <v>#N/A</v>
      </c>
      <c r="E5140" s="7" t="n">
        <f aca="false">IF(ISBLANK(C5140), , IF(ISBLANK(C5139), E5138+1, E5139))</f>
        <v>0</v>
      </c>
      <c r="F5140" s="10" t="n">
        <f aca="false">IF(ISBLANK(C5140),,IF(OR(ISBLANK(C5139), C5139="Баркод"),1,F5139+1))</f>
        <v>0</v>
      </c>
      <c r="G5140" s="10" t="n">
        <f aca="false">IF(ISBLANK(C5141), F5140/2,)</f>
        <v>0</v>
      </c>
      <c r="H5140" s="0" t="n">
        <f aca="false">IF(ISBLANK(C5140),0,-1)</f>
        <v>0</v>
      </c>
      <c r="I5140" s="0" t="n">
        <f aca="false">IF(AND(ISBLANK(C5139),NOT(ISBLANK(C5140))),1,-1)</f>
        <v>-1</v>
      </c>
      <c r="J5140" s="0" t="n">
        <f aca="false">IF(ISBLANK(C5138),IF(AND(C5139=C5140,NOT(ISBLANK(C5139)),NOT(ISBLANK(C5140))),1,-1),-1)</f>
        <v>-1</v>
      </c>
      <c r="K5140" s="0" t="n">
        <f aca="false">IF(MAX(H5140:J5140)&lt;0,IF(OR(C5140=C5139,C5139=C5138),1,-1),MAX(H5140:J5140))</f>
        <v>0</v>
      </c>
    </row>
    <row r="5141" customFormat="false" ht="13.8" hidden="false" customHeight="false" outlineLevel="0" collapsed="false">
      <c r="B5141" s="8" t="n">
        <f aca="false">MAX(H5141:K5141)</f>
        <v>0</v>
      </c>
      <c r="C5141" s="11"/>
      <c r="D5141" s="10" t="e">
        <f aca="false">IF($A$1="WLB",INDEX(SupplierNomenclature!$D$1:$D$9996,MATCH(C5141,SupplierNomenclature!$I$1:$I$9996,0)),IF($A$1="BERU",INDEX(beru_assortment!$C$1:$C$10000,MATCH(C5141,beru_assortment!$I$1:$I$10000,0)),IF($A$1="OZON",INDEX(ozon_assortment!$F$3:$F$10000,MATCH(C5141,ozon_assortment!$E$3:$E$10000,0)),0)))</f>
        <v>#N/A</v>
      </c>
      <c r="E5141" s="7" t="n">
        <f aca="false">IF(ISBLANK(C5141), , IF(ISBLANK(C5140), E5139+1, E5140))</f>
        <v>0</v>
      </c>
      <c r="F5141" s="10" t="n">
        <f aca="false">IF(ISBLANK(C5141),,IF(OR(ISBLANK(C5140), C5140="Баркод"),1,F5140+1))</f>
        <v>0</v>
      </c>
      <c r="G5141" s="10" t="n">
        <f aca="false">IF(ISBLANK(C5142), F5141/2,)</f>
        <v>0</v>
      </c>
      <c r="H5141" s="0" t="n">
        <f aca="false">IF(ISBLANK(C5141),0,-1)</f>
        <v>0</v>
      </c>
      <c r="I5141" s="0" t="n">
        <f aca="false">IF(AND(ISBLANK(C5140),NOT(ISBLANK(C5141))),1,-1)</f>
        <v>-1</v>
      </c>
      <c r="J5141" s="0" t="n">
        <f aca="false">IF(ISBLANK(C5139),IF(AND(C5140=C5141,NOT(ISBLANK(C5140)),NOT(ISBLANK(C5141))),1,-1),-1)</f>
        <v>-1</v>
      </c>
      <c r="K5141" s="0" t="n">
        <f aca="false">IF(MAX(H5141:J5141)&lt;0,IF(OR(C5141=C5140,C5140=C5139),1,-1),MAX(H5141:J5141))</f>
        <v>0</v>
      </c>
    </row>
    <row r="5142" customFormat="false" ht="13.8" hidden="false" customHeight="false" outlineLevel="0" collapsed="false">
      <c r="B5142" s="8" t="n">
        <f aca="false">MAX(H5142:K5142)</f>
        <v>0</v>
      </c>
      <c r="C5142" s="11"/>
      <c r="D5142" s="10" t="e">
        <f aca="false">IF($A$1="WLB",INDEX(SupplierNomenclature!$D$1:$D$9996,MATCH(C5142,SupplierNomenclature!$I$1:$I$9996,0)),IF($A$1="BERU",INDEX(beru_assortment!$C$1:$C$10000,MATCH(C5142,beru_assortment!$I$1:$I$10000,0)),IF($A$1="OZON",INDEX(ozon_assortment!$F$3:$F$10000,MATCH(C5142,ozon_assortment!$E$3:$E$10000,0)),0)))</f>
        <v>#N/A</v>
      </c>
      <c r="E5142" s="7" t="n">
        <f aca="false">IF(ISBLANK(C5142), , IF(ISBLANK(C5141), E5140+1, E5141))</f>
        <v>0</v>
      </c>
      <c r="F5142" s="10" t="n">
        <f aca="false">IF(ISBLANK(C5142),,IF(OR(ISBLANK(C5141), C5141="Баркод"),1,F5141+1))</f>
        <v>0</v>
      </c>
      <c r="G5142" s="10" t="n">
        <f aca="false">IF(ISBLANK(C5143), F5142/2,)</f>
        <v>0</v>
      </c>
      <c r="H5142" s="0" t="n">
        <f aca="false">IF(ISBLANK(C5142),0,-1)</f>
        <v>0</v>
      </c>
      <c r="I5142" s="0" t="n">
        <f aca="false">IF(AND(ISBLANK(C5141),NOT(ISBLANK(C5142))),1,-1)</f>
        <v>-1</v>
      </c>
      <c r="J5142" s="0" t="n">
        <f aca="false">IF(ISBLANK(C5140),IF(AND(C5141=C5142,NOT(ISBLANK(C5141)),NOT(ISBLANK(C5142))),1,-1),-1)</f>
        <v>-1</v>
      </c>
      <c r="K5142" s="0" t="n">
        <f aca="false">IF(MAX(H5142:J5142)&lt;0,IF(OR(C5142=C5141,C5141=C5140),1,-1),MAX(H5142:J5142))</f>
        <v>0</v>
      </c>
    </row>
    <row r="5143" customFormat="false" ht="13.8" hidden="false" customHeight="false" outlineLevel="0" collapsed="false">
      <c r="B5143" s="8" t="n">
        <f aca="false">MAX(H5143:K5143)</f>
        <v>0</v>
      </c>
      <c r="C5143" s="11"/>
      <c r="D5143" s="10" t="e">
        <f aca="false">IF($A$1="WLB",INDEX(SupplierNomenclature!$D$1:$D$9996,MATCH(C5143,SupplierNomenclature!$I$1:$I$9996,0)),IF($A$1="BERU",INDEX(beru_assortment!$C$1:$C$10000,MATCH(C5143,beru_assortment!$I$1:$I$10000,0)),IF($A$1="OZON",INDEX(ozon_assortment!$F$3:$F$10000,MATCH(C5143,ozon_assortment!$E$3:$E$10000,0)),0)))</f>
        <v>#N/A</v>
      </c>
      <c r="E5143" s="7" t="n">
        <f aca="false">IF(ISBLANK(C5143), , IF(ISBLANK(C5142), E5141+1, E5142))</f>
        <v>0</v>
      </c>
      <c r="F5143" s="10" t="n">
        <f aca="false">IF(ISBLANK(C5143),,IF(OR(ISBLANK(C5142), C5142="Баркод"),1,F5142+1))</f>
        <v>0</v>
      </c>
      <c r="G5143" s="10" t="n">
        <f aca="false">IF(ISBLANK(C5144), F5143/2,)</f>
        <v>0</v>
      </c>
      <c r="H5143" s="0" t="n">
        <f aca="false">IF(ISBLANK(C5143),0,-1)</f>
        <v>0</v>
      </c>
      <c r="I5143" s="0" t="n">
        <f aca="false">IF(AND(ISBLANK(C5142),NOT(ISBLANK(C5143))),1,-1)</f>
        <v>-1</v>
      </c>
      <c r="J5143" s="0" t="n">
        <f aca="false">IF(ISBLANK(C5141),IF(AND(C5142=C5143,NOT(ISBLANK(C5142)),NOT(ISBLANK(C5143))),1,-1),-1)</f>
        <v>-1</v>
      </c>
      <c r="K5143" s="0" t="n">
        <f aca="false">IF(MAX(H5143:J5143)&lt;0,IF(OR(C5143=C5142,C5142=C5141),1,-1),MAX(H5143:J5143))</f>
        <v>0</v>
      </c>
    </row>
    <row r="5144" customFormat="false" ht="13.8" hidden="false" customHeight="false" outlineLevel="0" collapsed="false">
      <c r="B5144" s="8" t="n">
        <f aca="false">MAX(H5144:K5144)</f>
        <v>0</v>
      </c>
      <c r="C5144" s="11"/>
      <c r="D5144" s="10" t="e">
        <f aca="false">IF($A$1="WLB",INDEX(SupplierNomenclature!$D$1:$D$9996,MATCH(C5144,SupplierNomenclature!$I$1:$I$9996,0)),IF($A$1="BERU",INDEX(beru_assortment!$C$1:$C$10000,MATCH(C5144,beru_assortment!$I$1:$I$10000,0)),IF($A$1="OZON",INDEX(ozon_assortment!$F$3:$F$10000,MATCH(C5144,ozon_assortment!$E$3:$E$10000,0)),0)))</f>
        <v>#N/A</v>
      </c>
      <c r="E5144" s="7" t="n">
        <f aca="false">IF(ISBLANK(C5144), , IF(ISBLANK(C5143), E5142+1, E5143))</f>
        <v>0</v>
      </c>
      <c r="F5144" s="10" t="n">
        <f aca="false">IF(ISBLANK(C5144),,IF(OR(ISBLANK(C5143), C5143="Баркод"),1,F5143+1))</f>
        <v>0</v>
      </c>
      <c r="G5144" s="10" t="n">
        <f aca="false">IF(ISBLANK(C5145), F5144/2,)</f>
        <v>0</v>
      </c>
      <c r="H5144" s="0" t="n">
        <f aca="false">IF(ISBLANK(C5144),0,-1)</f>
        <v>0</v>
      </c>
      <c r="I5144" s="0" t="n">
        <f aca="false">IF(AND(ISBLANK(C5143),NOT(ISBLANK(C5144))),1,-1)</f>
        <v>-1</v>
      </c>
      <c r="J5144" s="0" t="n">
        <f aca="false">IF(ISBLANK(C5142),IF(AND(C5143=C5144,NOT(ISBLANK(C5143)),NOT(ISBLANK(C5144))),1,-1),-1)</f>
        <v>-1</v>
      </c>
      <c r="K5144" s="0" t="n">
        <f aca="false">IF(MAX(H5144:J5144)&lt;0,IF(OR(C5144=C5143,C5143=C5142),1,-1),MAX(H5144:J5144))</f>
        <v>0</v>
      </c>
    </row>
    <row r="5145" customFormat="false" ht="13.8" hidden="false" customHeight="false" outlineLevel="0" collapsed="false">
      <c r="B5145" s="8" t="n">
        <f aca="false">MAX(H5145:K5145)</f>
        <v>0</v>
      </c>
      <c r="C5145" s="11"/>
      <c r="D5145" s="10" t="e">
        <f aca="false">IF($A$1="WLB",INDEX(SupplierNomenclature!$D$1:$D$9996,MATCH(C5145,SupplierNomenclature!$I$1:$I$9996,0)),IF($A$1="BERU",INDEX(beru_assortment!$C$1:$C$10000,MATCH(C5145,beru_assortment!$I$1:$I$10000,0)),IF($A$1="OZON",INDEX(ozon_assortment!$F$3:$F$10000,MATCH(C5145,ozon_assortment!$E$3:$E$10000,0)),0)))</f>
        <v>#N/A</v>
      </c>
      <c r="E5145" s="7" t="n">
        <f aca="false">IF(ISBLANK(C5145), , IF(ISBLANK(C5144), E5143+1, E5144))</f>
        <v>0</v>
      </c>
      <c r="F5145" s="10" t="n">
        <f aca="false">IF(ISBLANK(C5145),,IF(OR(ISBLANK(C5144), C5144="Баркод"),1,F5144+1))</f>
        <v>0</v>
      </c>
      <c r="G5145" s="10" t="n">
        <f aca="false">IF(ISBLANK(C5146), F5145/2,)</f>
        <v>0</v>
      </c>
      <c r="H5145" s="0" t="n">
        <f aca="false">IF(ISBLANK(C5145),0,-1)</f>
        <v>0</v>
      </c>
      <c r="I5145" s="0" t="n">
        <f aca="false">IF(AND(ISBLANK(C5144),NOT(ISBLANK(C5145))),1,-1)</f>
        <v>-1</v>
      </c>
      <c r="J5145" s="0" t="n">
        <f aca="false">IF(ISBLANK(C5143),IF(AND(C5144=C5145,NOT(ISBLANK(C5144)),NOT(ISBLANK(C5145))),1,-1),-1)</f>
        <v>-1</v>
      </c>
      <c r="K5145" s="0" t="n">
        <f aca="false">IF(MAX(H5145:J5145)&lt;0,IF(OR(C5145=C5144,C5144=C5143),1,-1),MAX(H5145:J5145))</f>
        <v>0</v>
      </c>
    </row>
    <row r="5146" customFormat="false" ht="13.8" hidden="false" customHeight="false" outlineLevel="0" collapsed="false">
      <c r="B5146" s="8" t="n">
        <f aca="false">MAX(H5146:K5146)</f>
        <v>0</v>
      </c>
      <c r="C5146" s="11"/>
      <c r="D5146" s="10" t="e">
        <f aca="false">IF($A$1="WLB",INDEX(SupplierNomenclature!$D$1:$D$9996,MATCH(C5146,SupplierNomenclature!$I$1:$I$9996,0)),IF($A$1="BERU",INDEX(beru_assortment!$C$1:$C$10000,MATCH(C5146,beru_assortment!$I$1:$I$10000,0)),IF($A$1="OZON",INDEX(ozon_assortment!$F$3:$F$10000,MATCH(C5146,ozon_assortment!$E$3:$E$10000,0)),0)))</f>
        <v>#N/A</v>
      </c>
      <c r="E5146" s="7" t="n">
        <f aca="false">IF(ISBLANK(C5146), , IF(ISBLANK(C5145), E5144+1, E5145))</f>
        <v>0</v>
      </c>
      <c r="F5146" s="10" t="n">
        <f aca="false">IF(ISBLANK(C5146),,IF(OR(ISBLANK(C5145), C5145="Баркод"),1,F5145+1))</f>
        <v>0</v>
      </c>
      <c r="G5146" s="10" t="n">
        <f aca="false">IF(ISBLANK(C5147), F5146/2,)</f>
        <v>0</v>
      </c>
      <c r="H5146" s="0" t="n">
        <f aca="false">IF(ISBLANK(C5146),0,-1)</f>
        <v>0</v>
      </c>
      <c r="I5146" s="0" t="n">
        <f aca="false">IF(AND(ISBLANK(C5145),NOT(ISBLANK(C5146))),1,-1)</f>
        <v>-1</v>
      </c>
      <c r="J5146" s="0" t="n">
        <f aca="false">IF(ISBLANK(C5144),IF(AND(C5145=C5146,NOT(ISBLANK(C5145)),NOT(ISBLANK(C5146))),1,-1),-1)</f>
        <v>-1</v>
      </c>
      <c r="K5146" s="0" t="n">
        <f aca="false">IF(MAX(H5146:J5146)&lt;0,IF(OR(C5146=C5145,C5145=C5144),1,-1),MAX(H5146:J5146))</f>
        <v>0</v>
      </c>
    </row>
    <row r="5147" customFormat="false" ht="13.8" hidden="false" customHeight="false" outlineLevel="0" collapsed="false">
      <c r="B5147" s="8" t="n">
        <f aca="false">MAX(H5147:K5147)</f>
        <v>0</v>
      </c>
      <c r="C5147" s="11"/>
      <c r="D5147" s="10" t="e">
        <f aca="false">IF($A$1="WLB",INDEX(SupplierNomenclature!$D$1:$D$9996,MATCH(C5147,SupplierNomenclature!$I$1:$I$9996,0)),IF($A$1="BERU",INDEX(beru_assortment!$C$1:$C$10000,MATCH(C5147,beru_assortment!$I$1:$I$10000,0)),IF($A$1="OZON",INDEX(ozon_assortment!$F$3:$F$10000,MATCH(C5147,ozon_assortment!$E$3:$E$10000,0)),0)))</f>
        <v>#N/A</v>
      </c>
      <c r="E5147" s="7" t="n">
        <f aca="false">IF(ISBLANK(C5147), , IF(ISBLANK(C5146), E5145+1, E5146))</f>
        <v>0</v>
      </c>
      <c r="F5147" s="10" t="n">
        <f aca="false">IF(ISBLANK(C5147),,IF(OR(ISBLANK(C5146), C5146="Баркод"),1,F5146+1))</f>
        <v>0</v>
      </c>
      <c r="G5147" s="10" t="n">
        <f aca="false">IF(ISBLANK(C5148), F5147/2,)</f>
        <v>0</v>
      </c>
      <c r="H5147" s="0" t="n">
        <f aca="false">IF(ISBLANK(C5147),0,-1)</f>
        <v>0</v>
      </c>
      <c r="I5147" s="0" t="n">
        <f aca="false">IF(AND(ISBLANK(C5146),NOT(ISBLANK(C5147))),1,-1)</f>
        <v>-1</v>
      </c>
      <c r="J5147" s="0" t="n">
        <f aca="false">IF(ISBLANK(C5145),IF(AND(C5146=C5147,NOT(ISBLANK(C5146)),NOT(ISBLANK(C5147))),1,-1),-1)</f>
        <v>-1</v>
      </c>
      <c r="K5147" s="0" t="n">
        <f aca="false">IF(MAX(H5147:J5147)&lt;0,IF(OR(C5147=C5146,C5146=C5145),1,-1),MAX(H5147:J5147))</f>
        <v>0</v>
      </c>
    </row>
    <row r="5148" customFormat="false" ht="13.8" hidden="false" customHeight="false" outlineLevel="0" collapsed="false">
      <c r="B5148" s="8" t="n">
        <f aca="false">MAX(H5148:K5148)</f>
        <v>0</v>
      </c>
      <c r="C5148" s="11"/>
      <c r="D5148" s="10" t="e">
        <f aca="false">IF($A$1="WLB",INDEX(SupplierNomenclature!$D$1:$D$9996,MATCH(C5148,SupplierNomenclature!$I$1:$I$9996,0)),IF($A$1="BERU",INDEX(beru_assortment!$C$1:$C$10000,MATCH(C5148,beru_assortment!$I$1:$I$10000,0)),IF($A$1="OZON",INDEX(ozon_assortment!$F$3:$F$10000,MATCH(C5148,ozon_assortment!$E$3:$E$10000,0)),0)))</f>
        <v>#N/A</v>
      </c>
      <c r="E5148" s="7" t="n">
        <f aca="false">IF(ISBLANK(C5148), , IF(ISBLANK(C5147), E5146+1, E5147))</f>
        <v>0</v>
      </c>
      <c r="F5148" s="10" t="n">
        <f aca="false">IF(ISBLANK(C5148),,IF(OR(ISBLANK(C5147), C5147="Баркод"),1,F5147+1))</f>
        <v>0</v>
      </c>
      <c r="G5148" s="10" t="n">
        <f aca="false">IF(ISBLANK(C5149), F5148/2,)</f>
        <v>0</v>
      </c>
      <c r="H5148" s="0" t="n">
        <f aca="false">IF(ISBLANK(C5148),0,-1)</f>
        <v>0</v>
      </c>
      <c r="I5148" s="0" t="n">
        <f aca="false">IF(AND(ISBLANK(C5147),NOT(ISBLANK(C5148))),1,-1)</f>
        <v>-1</v>
      </c>
      <c r="J5148" s="0" t="n">
        <f aca="false">IF(ISBLANK(C5146),IF(AND(C5147=C5148,NOT(ISBLANK(C5147)),NOT(ISBLANK(C5148))),1,-1),-1)</f>
        <v>-1</v>
      </c>
      <c r="K5148" s="0" t="n">
        <f aca="false">IF(MAX(H5148:J5148)&lt;0,IF(OR(C5148=C5147,C5147=C5146),1,-1),MAX(H5148:J5148))</f>
        <v>0</v>
      </c>
    </row>
    <row r="5149" customFormat="false" ht="13.8" hidden="false" customHeight="false" outlineLevel="0" collapsed="false">
      <c r="B5149" s="8" t="n">
        <f aca="false">MAX(H5149:K5149)</f>
        <v>0</v>
      </c>
      <c r="C5149" s="11"/>
      <c r="D5149" s="10" t="e">
        <f aca="false">IF($A$1="WLB",INDEX(SupplierNomenclature!$D$1:$D$9996,MATCH(C5149,SupplierNomenclature!$I$1:$I$9996,0)),IF($A$1="BERU",INDEX(beru_assortment!$C$1:$C$10000,MATCH(C5149,beru_assortment!$I$1:$I$10000,0)),IF($A$1="OZON",INDEX(ozon_assortment!$F$3:$F$10000,MATCH(C5149,ozon_assortment!$E$3:$E$10000,0)),0)))</f>
        <v>#N/A</v>
      </c>
      <c r="E5149" s="7" t="n">
        <f aca="false">IF(ISBLANK(C5149), , IF(ISBLANK(C5148), E5147+1, E5148))</f>
        <v>0</v>
      </c>
      <c r="F5149" s="10" t="n">
        <f aca="false">IF(ISBLANK(C5149),,IF(OR(ISBLANK(C5148), C5148="Баркод"),1,F5148+1))</f>
        <v>0</v>
      </c>
      <c r="G5149" s="10" t="n">
        <f aca="false">IF(ISBLANK(C5150), F5149/2,)</f>
        <v>0</v>
      </c>
      <c r="H5149" s="0" t="n">
        <f aca="false">IF(ISBLANK(C5149),0,-1)</f>
        <v>0</v>
      </c>
      <c r="I5149" s="0" t="n">
        <f aca="false">IF(AND(ISBLANK(C5148),NOT(ISBLANK(C5149))),1,-1)</f>
        <v>-1</v>
      </c>
      <c r="J5149" s="0" t="n">
        <f aca="false">IF(ISBLANK(C5147),IF(AND(C5148=C5149,NOT(ISBLANK(C5148)),NOT(ISBLANK(C5149))),1,-1),-1)</f>
        <v>-1</v>
      </c>
      <c r="K5149" s="0" t="n">
        <f aca="false">IF(MAX(H5149:J5149)&lt;0,IF(OR(C5149=C5148,C5148=C5147),1,-1),MAX(H5149:J5149))</f>
        <v>0</v>
      </c>
    </row>
    <row r="5150" customFormat="false" ht="13.8" hidden="false" customHeight="false" outlineLevel="0" collapsed="false">
      <c r="B5150" s="8" t="n">
        <f aca="false">MAX(H5150:K5150)</f>
        <v>0</v>
      </c>
      <c r="C5150" s="11"/>
      <c r="D5150" s="10" t="e">
        <f aca="false">IF($A$1="WLB",INDEX(SupplierNomenclature!$D$1:$D$9996,MATCH(C5150,SupplierNomenclature!$I$1:$I$9996,0)),IF($A$1="BERU",INDEX(beru_assortment!$C$1:$C$10000,MATCH(C5150,beru_assortment!$I$1:$I$10000,0)),IF($A$1="OZON",INDEX(ozon_assortment!$F$3:$F$10000,MATCH(C5150,ozon_assortment!$E$3:$E$10000,0)),0)))</f>
        <v>#N/A</v>
      </c>
      <c r="E5150" s="7" t="n">
        <f aca="false">IF(ISBLANK(C5150), , IF(ISBLANK(C5149), E5148+1, E5149))</f>
        <v>0</v>
      </c>
      <c r="F5150" s="10" t="n">
        <f aca="false">IF(ISBLANK(C5150),,IF(OR(ISBLANK(C5149), C5149="Баркод"),1,F5149+1))</f>
        <v>0</v>
      </c>
      <c r="G5150" s="10" t="n">
        <f aca="false">IF(ISBLANK(C5151), F5150/2,)</f>
        <v>0</v>
      </c>
      <c r="H5150" s="0" t="n">
        <f aca="false">IF(ISBLANK(C5150),0,-1)</f>
        <v>0</v>
      </c>
      <c r="I5150" s="0" t="n">
        <f aca="false">IF(AND(ISBLANK(C5149),NOT(ISBLANK(C5150))),1,-1)</f>
        <v>-1</v>
      </c>
      <c r="J5150" s="0" t="n">
        <f aca="false">IF(ISBLANK(C5148),IF(AND(C5149=C5150,NOT(ISBLANK(C5149)),NOT(ISBLANK(C5150))),1,-1),-1)</f>
        <v>-1</v>
      </c>
      <c r="K5150" s="0" t="n">
        <f aca="false">IF(MAX(H5150:J5150)&lt;0,IF(OR(C5150=C5149,C5149=C5148),1,-1),MAX(H5150:J5150))</f>
        <v>0</v>
      </c>
    </row>
    <row r="5151" customFormat="false" ht="13.8" hidden="false" customHeight="false" outlineLevel="0" collapsed="false">
      <c r="B5151" s="8" t="n">
        <f aca="false">MAX(H5151:K5151)</f>
        <v>0</v>
      </c>
      <c r="C5151" s="11"/>
      <c r="D5151" s="10" t="e">
        <f aca="false">IF($A$1="WLB",INDEX(SupplierNomenclature!$D$1:$D$9996,MATCH(C5151,SupplierNomenclature!$I$1:$I$9996,0)),IF($A$1="BERU",INDEX(beru_assortment!$C$1:$C$10000,MATCH(C5151,beru_assortment!$I$1:$I$10000,0)),IF($A$1="OZON",INDEX(ozon_assortment!$F$3:$F$10000,MATCH(C5151,ozon_assortment!$E$3:$E$10000,0)),0)))</f>
        <v>#N/A</v>
      </c>
      <c r="E5151" s="7" t="n">
        <f aca="false">IF(ISBLANK(C5151), , IF(ISBLANK(C5150), E5149+1, E5150))</f>
        <v>0</v>
      </c>
      <c r="F5151" s="10" t="n">
        <f aca="false">IF(ISBLANK(C5151),,IF(OR(ISBLANK(C5150), C5150="Баркод"),1,F5150+1))</f>
        <v>0</v>
      </c>
      <c r="G5151" s="10" t="n">
        <f aca="false">IF(ISBLANK(C5152), F5151/2,)</f>
        <v>0</v>
      </c>
      <c r="H5151" s="0" t="n">
        <f aca="false">IF(ISBLANK(C5151),0,-1)</f>
        <v>0</v>
      </c>
      <c r="I5151" s="0" t="n">
        <f aca="false">IF(AND(ISBLANK(C5150),NOT(ISBLANK(C5151))),1,-1)</f>
        <v>-1</v>
      </c>
      <c r="J5151" s="0" t="n">
        <f aca="false">IF(ISBLANK(C5149),IF(AND(C5150=C5151,NOT(ISBLANK(C5150)),NOT(ISBLANK(C5151))),1,-1),-1)</f>
        <v>-1</v>
      </c>
      <c r="K5151" s="0" t="n">
        <f aca="false">IF(MAX(H5151:J5151)&lt;0,IF(OR(C5151=C5150,C5150=C5149),1,-1),MAX(H5151:J5151))</f>
        <v>0</v>
      </c>
    </row>
    <row r="5152" customFormat="false" ht="13.8" hidden="false" customHeight="false" outlineLevel="0" collapsed="false">
      <c r="B5152" s="8" t="n">
        <f aca="false">MAX(H5152:K5152)</f>
        <v>0</v>
      </c>
      <c r="C5152" s="11"/>
      <c r="D5152" s="10" t="e">
        <f aca="false">IF($A$1="WLB",INDEX(SupplierNomenclature!$D$1:$D$9996,MATCH(C5152,SupplierNomenclature!$I$1:$I$9996,0)),IF($A$1="BERU",INDEX(beru_assortment!$C$1:$C$10000,MATCH(C5152,beru_assortment!$I$1:$I$10000,0)),IF($A$1="OZON",INDEX(ozon_assortment!$F$3:$F$10000,MATCH(C5152,ozon_assortment!$E$3:$E$10000,0)),0)))</f>
        <v>#N/A</v>
      </c>
      <c r="E5152" s="7" t="n">
        <f aca="false">IF(ISBLANK(C5152), , IF(ISBLANK(C5151), E5150+1, E5151))</f>
        <v>0</v>
      </c>
      <c r="F5152" s="10" t="n">
        <f aca="false">IF(ISBLANK(C5152),,IF(OR(ISBLANK(C5151), C5151="Баркод"),1,F5151+1))</f>
        <v>0</v>
      </c>
      <c r="G5152" s="10" t="n">
        <f aca="false">IF(ISBLANK(C5153), F5152/2,)</f>
        <v>0</v>
      </c>
      <c r="H5152" s="0" t="n">
        <f aca="false">IF(ISBLANK(C5152),0,-1)</f>
        <v>0</v>
      </c>
      <c r="I5152" s="0" t="n">
        <f aca="false">IF(AND(ISBLANK(C5151),NOT(ISBLANK(C5152))),1,-1)</f>
        <v>-1</v>
      </c>
      <c r="J5152" s="0" t="n">
        <f aca="false">IF(ISBLANK(C5150),IF(AND(C5151=C5152,NOT(ISBLANK(C5151)),NOT(ISBLANK(C5152))),1,-1),-1)</f>
        <v>-1</v>
      </c>
      <c r="K5152" s="0" t="n">
        <f aca="false">IF(MAX(H5152:J5152)&lt;0,IF(OR(C5152=C5151,C5151=C5150),1,-1),MAX(H5152:J5152))</f>
        <v>0</v>
      </c>
    </row>
    <row r="5153" customFormat="false" ht="13.8" hidden="false" customHeight="false" outlineLevel="0" collapsed="false">
      <c r="B5153" s="8" t="n">
        <f aca="false">MAX(H5153:K5153)</f>
        <v>0</v>
      </c>
      <c r="C5153" s="11"/>
      <c r="D5153" s="10" t="e">
        <f aca="false">IF($A$1="WLB",INDEX(SupplierNomenclature!$D$1:$D$9996,MATCH(C5153,SupplierNomenclature!$I$1:$I$9996,0)),IF($A$1="BERU",INDEX(beru_assortment!$C$1:$C$10000,MATCH(C5153,beru_assortment!$I$1:$I$10000,0)),IF($A$1="OZON",INDEX(ozon_assortment!$F$3:$F$10000,MATCH(C5153,ozon_assortment!$E$3:$E$10000,0)),0)))</f>
        <v>#N/A</v>
      </c>
      <c r="E5153" s="7" t="n">
        <f aca="false">IF(ISBLANK(C5153), , IF(ISBLANK(C5152), E5151+1, E5152))</f>
        <v>0</v>
      </c>
      <c r="F5153" s="10" t="n">
        <f aca="false">IF(ISBLANK(C5153),,IF(OR(ISBLANK(C5152), C5152="Баркод"),1,F5152+1))</f>
        <v>0</v>
      </c>
      <c r="G5153" s="10" t="n">
        <f aca="false">IF(ISBLANK(C5154), F5153/2,)</f>
        <v>0</v>
      </c>
      <c r="H5153" s="0" t="n">
        <f aca="false">IF(ISBLANK(C5153),0,-1)</f>
        <v>0</v>
      </c>
      <c r="I5153" s="0" t="n">
        <f aca="false">IF(AND(ISBLANK(C5152),NOT(ISBLANK(C5153))),1,-1)</f>
        <v>-1</v>
      </c>
      <c r="J5153" s="0" t="n">
        <f aca="false">IF(ISBLANK(C5151),IF(AND(C5152=C5153,NOT(ISBLANK(C5152)),NOT(ISBLANK(C5153))),1,-1),-1)</f>
        <v>-1</v>
      </c>
      <c r="K5153" s="0" t="n">
        <f aca="false">IF(MAX(H5153:J5153)&lt;0,IF(OR(C5153=C5152,C5152=C5151),1,-1),MAX(H5153:J5153))</f>
        <v>0</v>
      </c>
    </row>
    <row r="5154" customFormat="false" ht="13.8" hidden="false" customHeight="false" outlineLevel="0" collapsed="false">
      <c r="B5154" s="8" t="n">
        <f aca="false">MAX(H5154:K5154)</f>
        <v>0</v>
      </c>
      <c r="C5154" s="11"/>
      <c r="D5154" s="10" t="e">
        <f aca="false">IF($A$1="WLB",INDEX(SupplierNomenclature!$D$1:$D$9996,MATCH(C5154,SupplierNomenclature!$I$1:$I$9996,0)),IF($A$1="BERU",INDEX(beru_assortment!$C$1:$C$10000,MATCH(C5154,beru_assortment!$I$1:$I$10000,0)),IF($A$1="OZON",INDEX(ozon_assortment!$F$3:$F$10000,MATCH(C5154,ozon_assortment!$E$3:$E$10000,0)),0)))</f>
        <v>#N/A</v>
      </c>
      <c r="E5154" s="7" t="n">
        <f aca="false">IF(ISBLANK(C5154), , IF(ISBLANK(C5153), E5152+1, E5153))</f>
        <v>0</v>
      </c>
      <c r="F5154" s="10" t="n">
        <f aca="false">IF(ISBLANK(C5154),,IF(OR(ISBLANK(C5153), C5153="Баркод"),1,F5153+1))</f>
        <v>0</v>
      </c>
      <c r="G5154" s="10" t="n">
        <f aca="false">IF(ISBLANK(C5155), F5154/2,)</f>
        <v>0</v>
      </c>
      <c r="H5154" s="0" t="n">
        <f aca="false">IF(ISBLANK(C5154),0,-1)</f>
        <v>0</v>
      </c>
      <c r="I5154" s="0" t="n">
        <f aca="false">IF(AND(ISBLANK(C5153),NOT(ISBLANK(C5154))),1,-1)</f>
        <v>-1</v>
      </c>
      <c r="J5154" s="0" t="n">
        <f aca="false">IF(ISBLANK(C5152),IF(AND(C5153=C5154,NOT(ISBLANK(C5153)),NOT(ISBLANK(C5154))),1,-1),-1)</f>
        <v>-1</v>
      </c>
      <c r="K5154" s="0" t="n">
        <f aca="false">IF(MAX(H5154:J5154)&lt;0,IF(OR(C5154=C5153,C5153=C5152),1,-1),MAX(H5154:J5154))</f>
        <v>0</v>
      </c>
    </row>
    <row r="5155" customFormat="false" ht="13.8" hidden="false" customHeight="false" outlineLevel="0" collapsed="false">
      <c r="B5155" s="8" t="n">
        <f aca="false">MAX(H5155:K5155)</f>
        <v>0</v>
      </c>
      <c r="C5155" s="11"/>
      <c r="D5155" s="10" t="e">
        <f aca="false">IF($A$1="WLB",INDEX(SupplierNomenclature!$D$1:$D$9996,MATCH(C5155,SupplierNomenclature!$I$1:$I$9996,0)),IF($A$1="BERU",INDEX(beru_assortment!$C$1:$C$10000,MATCH(C5155,beru_assortment!$I$1:$I$10000,0)),IF($A$1="OZON",INDEX(ozon_assortment!$F$3:$F$10000,MATCH(C5155,ozon_assortment!$E$3:$E$10000,0)),0)))</f>
        <v>#N/A</v>
      </c>
      <c r="E5155" s="7" t="n">
        <f aca="false">IF(ISBLANK(C5155), , IF(ISBLANK(C5154), E5153+1, E5154))</f>
        <v>0</v>
      </c>
      <c r="F5155" s="10" t="n">
        <f aca="false">IF(ISBLANK(C5155),,IF(OR(ISBLANK(C5154), C5154="Баркод"),1,F5154+1))</f>
        <v>0</v>
      </c>
      <c r="G5155" s="10" t="n">
        <f aca="false">IF(ISBLANK(C5156), F5155/2,)</f>
        <v>0</v>
      </c>
      <c r="H5155" s="0" t="n">
        <f aca="false">IF(ISBLANK(C5155),0,-1)</f>
        <v>0</v>
      </c>
      <c r="I5155" s="0" t="n">
        <f aca="false">IF(AND(ISBLANK(C5154),NOT(ISBLANK(C5155))),1,-1)</f>
        <v>-1</v>
      </c>
      <c r="J5155" s="0" t="n">
        <f aca="false">IF(ISBLANK(C5153),IF(AND(C5154=C5155,NOT(ISBLANK(C5154)),NOT(ISBLANK(C5155))),1,-1),-1)</f>
        <v>-1</v>
      </c>
      <c r="K5155" s="0" t="n">
        <f aca="false">IF(MAX(H5155:J5155)&lt;0,IF(OR(C5155=C5154,C5154=C5153),1,-1),MAX(H5155:J5155))</f>
        <v>0</v>
      </c>
    </row>
    <row r="5156" customFormat="false" ht="13.8" hidden="false" customHeight="false" outlineLevel="0" collapsed="false">
      <c r="B5156" s="8" t="n">
        <f aca="false">MAX(H5156:K5156)</f>
        <v>0</v>
      </c>
      <c r="C5156" s="11"/>
      <c r="D5156" s="10" t="e">
        <f aca="false">IF($A$1="WLB",INDEX(SupplierNomenclature!$D$1:$D$9996,MATCH(C5156,SupplierNomenclature!$I$1:$I$9996,0)),IF($A$1="BERU",INDEX(beru_assortment!$C$1:$C$10000,MATCH(C5156,beru_assortment!$I$1:$I$10000,0)),IF($A$1="OZON",INDEX(ozon_assortment!$F$3:$F$10000,MATCH(C5156,ozon_assortment!$E$3:$E$10000,0)),0)))</f>
        <v>#N/A</v>
      </c>
      <c r="E5156" s="7" t="n">
        <f aca="false">IF(ISBLANK(C5156), , IF(ISBLANK(C5155), E5154+1, E5155))</f>
        <v>0</v>
      </c>
      <c r="F5156" s="10" t="n">
        <f aca="false">IF(ISBLANK(C5156),,IF(OR(ISBLANK(C5155), C5155="Баркод"),1,F5155+1))</f>
        <v>0</v>
      </c>
      <c r="G5156" s="10" t="n">
        <f aca="false">IF(ISBLANK(C5157), F5156/2,)</f>
        <v>0</v>
      </c>
      <c r="H5156" s="0" t="n">
        <f aca="false">IF(ISBLANK(C5156),0,-1)</f>
        <v>0</v>
      </c>
      <c r="I5156" s="0" t="n">
        <f aca="false">IF(AND(ISBLANK(C5155),NOT(ISBLANK(C5156))),1,-1)</f>
        <v>-1</v>
      </c>
      <c r="J5156" s="0" t="n">
        <f aca="false">IF(ISBLANK(C5154),IF(AND(C5155=C5156,NOT(ISBLANK(C5155)),NOT(ISBLANK(C5156))),1,-1),-1)</f>
        <v>-1</v>
      </c>
      <c r="K5156" s="0" t="n">
        <f aca="false">IF(MAX(H5156:J5156)&lt;0,IF(OR(C5156=C5155,C5155=C5154),1,-1),MAX(H5156:J5156))</f>
        <v>0</v>
      </c>
    </row>
    <row r="5157" customFormat="false" ht="13.8" hidden="false" customHeight="false" outlineLevel="0" collapsed="false">
      <c r="B5157" s="8" t="n">
        <f aca="false">MAX(H5157:K5157)</f>
        <v>0</v>
      </c>
      <c r="C5157" s="11"/>
      <c r="D5157" s="10" t="e">
        <f aca="false">IF($A$1="WLB",INDEX(SupplierNomenclature!$D$1:$D$9996,MATCH(C5157,SupplierNomenclature!$I$1:$I$9996,0)),IF($A$1="BERU",INDEX(beru_assortment!$C$1:$C$10000,MATCH(C5157,beru_assortment!$I$1:$I$10000,0)),IF($A$1="OZON",INDEX(ozon_assortment!$F$3:$F$10000,MATCH(C5157,ozon_assortment!$E$3:$E$10000,0)),0)))</f>
        <v>#N/A</v>
      </c>
      <c r="E5157" s="7" t="n">
        <f aca="false">IF(ISBLANK(C5157), , IF(ISBLANK(C5156), E5155+1, E5156))</f>
        <v>0</v>
      </c>
      <c r="F5157" s="10" t="n">
        <f aca="false">IF(ISBLANK(C5157),,IF(OR(ISBLANK(C5156), C5156="Баркод"),1,F5156+1))</f>
        <v>0</v>
      </c>
      <c r="G5157" s="10" t="n">
        <f aca="false">IF(ISBLANK(C5158), F5157/2,)</f>
        <v>0</v>
      </c>
      <c r="H5157" s="0" t="n">
        <f aca="false">IF(ISBLANK(C5157),0,-1)</f>
        <v>0</v>
      </c>
      <c r="I5157" s="0" t="n">
        <f aca="false">IF(AND(ISBLANK(C5156),NOT(ISBLANK(C5157))),1,-1)</f>
        <v>-1</v>
      </c>
      <c r="J5157" s="0" t="n">
        <f aca="false">IF(ISBLANK(C5155),IF(AND(C5156=C5157,NOT(ISBLANK(C5156)),NOT(ISBLANK(C5157))),1,-1),-1)</f>
        <v>-1</v>
      </c>
      <c r="K5157" s="0" t="n">
        <f aca="false">IF(MAX(H5157:J5157)&lt;0,IF(OR(C5157=C5156,C5156=C5155),1,-1),MAX(H5157:J5157))</f>
        <v>0</v>
      </c>
    </row>
    <row r="5158" customFormat="false" ht="13.8" hidden="false" customHeight="false" outlineLevel="0" collapsed="false">
      <c r="B5158" s="8" t="n">
        <f aca="false">MAX(H5158:K5158)</f>
        <v>0</v>
      </c>
      <c r="C5158" s="11"/>
      <c r="D5158" s="10" t="e">
        <f aca="false">IF($A$1="WLB",INDEX(SupplierNomenclature!$D$1:$D$9996,MATCH(C5158,SupplierNomenclature!$I$1:$I$9996,0)),IF($A$1="BERU",INDEX(beru_assortment!$C$1:$C$10000,MATCH(C5158,beru_assortment!$I$1:$I$10000,0)),IF($A$1="OZON",INDEX(ozon_assortment!$F$3:$F$10000,MATCH(C5158,ozon_assortment!$E$3:$E$10000,0)),0)))</f>
        <v>#N/A</v>
      </c>
      <c r="E5158" s="7" t="n">
        <f aca="false">IF(ISBLANK(C5158), , IF(ISBLANK(C5157), E5156+1, E5157))</f>
        <v>0</v>
      </c>
      <c r="F5158" s="10" t="n">
        <f aca="false">IF(ISBLANK(C5158),,IF(OR(ISBLANK(C5157), C5157="Баркод"),1,F5157+1))</f>
        <v>0</v>
      </c>
      <c r="G5158" s="10" t="n">
        <f aca="false">IF(ISBLANK(C5159), F5158/2,)</f>
        <v>0</v>
      </c>
      <c r="H5158" s="0" t="n">
        <f aca="false">IF(ISBLANK(C5158),0,-1)</f>
        <v>0</v>
      </c>
      <c r="I5158" s="0" t="n">
        <f aca="false">IF(AND(ISBLANK(C5157),NOT(ISBLANK(C5158))),1,-1)</f>
        <v>-1</v>
      </c>
      <c r="J5158" s="0" t="n">
        <f aca="false">IF(ISBLANK(C5156),IF(AND(C5157=C5158,NOT(ISBLANK(C5157)),NOT(ISBLANK(C5158))),1,-1),-1)</f>
        <v>-1</v>
      </c>
      <c r="K5158" s="0" t="n">
        <f aca="false">IF(MAX(H5158:J5158)&lt;0,IF(OR(C5158=C5157,C5157=C5156),1,-1),MAX(H5158:J5158))</f>
        <v>0</v>
      </c>
    </row>
    <row r="5159" customFormat="false" ht="13.8" hidden="false" customHeight="false" outlineLevel="0" collapsed="false">
      <c r="B5159" s="8" t="n">
        <f aca="false">MAX(H5159:K5159)</f>
        <v>0</v>
      </c>
      <c r="C5159" s="11"/>
      <c r="D5159" s="10" t="e">
        <f aca="false">IF($A$1="WLB",INDEX(SupplierNomenclature!$D$1:$D$9996,MATCH(C5159,SupplierNomenclature!$I$1:$I$9996,0)),IF($A$1="BERU",INDEX(beru_assortment!$C$1:$C$10000,MATCH(C5159,beru_assortment!$I$1:$I$10000,0)),IF($A$1="OZON",INDEX(ozon_assortment!$F$3:$F$10000,MATCH(C5159,ozon_assortment!$E$3:$E$10000,0)),0)))</f>
        <v>#N/A</v>
      </c>
      <c r="E5159" s="7" t="n">
        <f aca="false">IF(ISBLANK(C5159), , IF(ISBLANK(C5158), E5157+1, E5158))</f>
        <v>0</v>
      </c>
      <c r="F5159" s="10" t="n">
        <f aca="false">IF(ISBLANK(C5159),,IF(OR(ISBLANK(C5158), C5158="Баркод"),1,F5158+1))</f>
        <v>0</v>
      </c>
      <c r="G5159" s="10" t="n">
        <f aca="false">IF(ISBLANK(C5160), F5159/2,)</f>
        <v>0</v>
      </c>
      <c r="H5159" s="0" t="n">
        <f aca="false">IF(ISBLANK(C5159),0,-1)</f>
        <v>0</v>
      </c>
      <c r="I5159" s="0" t="n">
        <f aca="false">IF(AND(ISBLANK(C5158),NOT(ISBLANK(C5159))),1,-1)</f>
        <v>-1</v>
      </c>
      <c r="J5159" s="0" t="n">
        <f aca="false">IF(ISBLANK(C5157),IF(AND(C5158=C5159,NOT(ISBLANK(C5158)),NOT(ISBLANK(C5159))),1,-1),-1)</f>
        <v>-1</v>
      </c>
      <c r="K5159" s="0" t="n">
        <f aca="false">IF(MAX(H5159:J5159)&lt;0,IF(OR(C5159=C5158,C5158=C5157),1,-1),MAX(H5159:J5159))</f>
        <v>0</v>
      </c>
    </row>
    <row r="5160" customFormat="false" ht="13.8" hidden="false" customHeight="false" outlineLevel="0" collapsed="false">
      <c r="B5160" s="8" t="n">
        <f aca="false">MAX(H5160:K5160)</f>
        <v>0</v>
      </c>
      <c r="C5160" s="11"/>
      <c r="D5160" s="10" t="e">
        <f aca="false">IF($A$1="WLB",INDEX(SupplierNomenclature!$D$1:$D$9996,MATCH(C5160,SupplierNomenclature!$I$1:$I$9996,0)),IF($A$1="BERU",INDEX(beru_assortment!$C$1:$C$10000,MATCH(C5160,beru_assortment!$I$1:$I$10000,0)),IF($A$1="OZON",INDEX(ozon_assortment!$F$3:$F$10000,MATCH(C5160,ozon_assortment!$E$3:$E$10000,0)),0)))</f>
        <v>#N/A</v>
      </c>
      <c r="E5160" s="7" t="n">
        <f aca="false">IF(ISBLANK(C5160), , IF(ISBLANK(C5159), E5158+1, E5159))</f>
        <v>0</v>
      </c>
      <c r="F5160" s="10" t="n">
        <f aca="false">IF(ISBLANK(C5160),,IF(OR(ISBLANK(C5159), C5159="Баркод"),1,F5159+1))</f>
        <v>0</v>
      </c>
      <c r="G5160" s="10" t="n">
        <f aca="false">IF(ISBLANK(C5161), F5160/2,)</f>
        <v>0</v>
      </c>
      <c r="H5160" s="0" t="n">
        <f aca="false">IF(ISBLANK(C5160),0,-1)</f>
        <v>0</v>
      </c>
      <c r="I5160" s="0" t="n">
        <f aca="false">IF(AND(ISBLANK(C5159),NOT(ISBLANK(C5160))),1,-1)</f>
        <v>-1</v>
      </c>
      <c r="J5160" s="0" t="n">
        <f aca="false">IF(ISBLANK(C5158),IF(AND(C5159=C5160,NOT(ISBLANK(C5159)),NOT(ISBLANK(C5160))),1,-1),-1)</f>
        <v>-1</v>
      </c>
      <c r="K5160" s="0" t="n">
        <f aca="false">IF(MAX(H5160:J5160)&lt;0,IF(OR(C5160=C5159,C5159=C5158),1,-1),MAX(H5160:J5160))</f>
        <v>0</v>
      </c>
    </row>
    <row r="5161" customFormat="false" ht="13.8" hidden="false" customHeight="false" outlineLevel="0" collapsed="false">
      <c r="B5161" s="8" t="n">
        <f aca="false">MAX(H5161:K5161)</f>
        <v>0</v>
      </c>
      <c r="C5161" s="11"/>
      <c r="D5161" s="10" t="e">
        <f aca="false">IF($A$1="WLB",INDEX(SupplierNomenclature!$D$1:$D$9996,MATCH(C5161,SupplierNomenclature!$I$1:$I$9996,0)),IF($A$1="BERU",INDEX(beru_assortment!$C$1:$C$10000,MATCH(C5161,beru_assortment!$I$1:$I$10000,0)),IF($A$1="OZON",INDEX(ozon_assortment!$F$3:$F$10000,MATCH(C5161,ozon_assortment!$E$3:$E$10000,0)),0)))</f>
        <v>#N/A</v>
      </c>
      <c r="E5161" s="7" t="n">
        <f aca="false">IF(ISBLANK(C5161), , IF(ISBLANK(C5160), E5159+1, E5160))</f>
        <v>0</v>
      </c>
      <c r="F5161" s="10" t="n">
        <f aca="false">IF(ISBLANK(C5161),,IF(OR(ISBLANK(C5160), C5160="Баркод"),1,F5160+1))</f>
        <v>0</v>
      </c>
      <c r="G5161" s="10" t="n">
        <f aca="false">IF(ISBLANK(C5162), F5161/2,)</f>
        <v>0</v>
      </c>
      <c r="H5161" s="0" t="n">
        <f aca="false">IF(ISBLANK(C5161),0,-1)</f>
        <v>0</v>
      </c>
      <c r="I5161" s="0" t="n">
        <f aca="false">IF(AND(ISBLANK(C5160),NOT(ISBLANK(C5161))),1,-1)</f>
        <v>-1</v>
      </c>
      <c r="J5161" s="0" t="n">
        <f aca="false">IF(ISBLANK(C5159),IF(AND(C5160=C5161,NOT(ISBLANK(C5160)),NOT(ISBLANK(C5161))),1,-1),-1)</f>
        <v>-1</v>
      </c>
      <c r="K5161" s="0" t="n">
        <f aca="false">IF(MAX(H5161:J5161)&lt;0,IF(OR(C5161=C5160,C5160=C5159),1,-1),MAX(H5161:J5161))</f>
        <v>0</v>
      </c>
    </row>
    <row r="5162" customFormat="false" ht="13.8" hidden="false" customHeight="false" outlineLevel="0" collapsed="false">
      <c r="B5162" s="8" t="n">
        <f aca="false">MAX(H5162:K5162)</f>
        <v>0</v>
      </c>
      <c r="C5162" s="11"/>
      <c r="D5162" s="10" t="e">
        <f aca="false">IF($A$1="WLB",INDEX(SupplierNomenclature!$D$1:$D$9996,MATCH(C5162,SupplierNomenclature!$I$1:$I$9996,0)),IF($A$1="BERU",INDEX(beru_assortment!$C$1:$C$10000,MATCH(C5162,beru_assortment!$I$1:$I$10000,0)),IF($A$1="OZON",INDEX(ozon_assortment!$F$3:$F$10000,MATCH(C5162,ozon_assortment!$E$3:$E$10000,0)),0)))</f>
        <v>#N/A</v>
      </c>
      <c r="E5162" s="7" t="n">
        <f aca="false">IF(ISBLANK(C5162), , IF(ISBLANK(C5161), E5160+1, E5161))</f>
        <v>0</v>
      </c>
      <c r="F5162" s="10" t="n">
        <f aca="false">IF(ISBLANK(C5162),,IF(OR(ISBLANK(C5161), C5161="Баркод"),1,F5161+1))</f>
        <v>0</v>
      </c>
      <c r="G5162" s="10" t="n">
        <f aca="false">IF(ISBLANK(C5163), F5162/2,)</f>
        <v>0</v>
      </c>
      <c r="H5162" s="0" t="n">
        <f aca="false">IF(ISBLANK(C5162),0,-1)</f>
        <v>0</v>
      </c>
      <c r="I5162" s="0" t="n">
        <f aca="false">IF(AND(ISBLANK(C5161),NOT(ISBLANK(C5162))),1,-1)</f>
        <v>-1</v>
      </c>
      <c r="J5162" s="0" t="n">
        <f aca="false">IF(ISBLANK(C5160),IF(AND(C5161=C5162,NOT(ISBLANK(C5161)),NOT(ISBLANK(C5162))),1,-1),-1)</f>
        <v>-1</v>
      </c>
      <c r="K5162" s="0" t="n">
        <f aca="false">IF(MAX(H5162:J5162)&lt;0,IF(OR(C5162=C5161,C5161=C5160),1,-1),MAX(H5162:J5162))</f>
        <v>0</v>
      </c>
    </row>
    <row r="5163" customFormat="false" ht="13.8" hidden="false" customHeight="false" outlineLevel="0" collapsed="false">
      <c r="B5163" s="8" t="n">
        <f aca="false">MAX(H5163:K5163)</f>
        <v>0</v>
      </c>
      <c r="C5163" s="11"/>
      <c r="D5163" s="10" t="e">
        <f aca="false">IF($A$1="WLB",INDEX(SupplierNomenclature!$D$1:$D$9996,MATCH(C5163,SupplierNomenclature!$I$1:$I$9996,0)),IF($A$1="BERU",INDEX(beru_assortment!$C$1:$C$10000,MATCH(C5163,beru_assortment!$I$1:$I$10000,0)),IF($A$1="OZON",INDEX(ozon_assortment!$F$3:$F$10000,MATCH(C5163,ozon_assortment!$E$3:$E$10000,0)),0)))</f>
        <v>#N/A</v>
      </c>
      <c r="E5163" s="7" t="n">
        <f aca="false">IF(ISBLANK(C5163), , IF(ISBLANK(C5162), E5161+1, E5162))</f>
        <v>0</v>
      </c>
      <c r="F5163" s="10" t="n">
        <f aca="false">IF(ISBLANK(C5163),,IF(OR(ISBLANK(C5162), C5162="Баркод"),1,F5162+1))</f>
        <v>0</v>
      </c>
      <c r="G5163" s="10" t="n">
        <f aca="false">IF(ISBLANK(C5164), F5163/2,)</f>
        <v>0</v>
      </c>
      <c r="H5163" s="0" t="n">
        <f aca="false">IF(ISBLANK(C5163),0,-1)</f>
        <v>0</v>
      </c>
      <c r="I5163" s="0" t="n">
        <f aca="false">IF(AND(ISBLANK(C5162),NOT(ISBLANK(C5163))),1,-1)</f>
        <v>-1</v>
      </c>
      <c r="J5163" s="0" t="n">
        <f aca="false">IF(ISBLANK(C5161),IF(AND(C5162=C5163,NOT(ISBLANK(C5162)),NOT(ISBLANK(C5163))),1,-1),-1)</f>
        <v>-1</v>
      </c>
      <c r="K5163" s="0" t="n">
        <f aca="false">IF(MAX(H5163:J5163)&lt;0,IF(OR(C5163=C5162,C5162=C5161),1,-1),MAX(H5163:J5163))</f>
        <v>0</v>
      </c>
    </row>
    <row r="5164" customFormat="false" ht="13.8" hidden="false" customHeight="false" outlineLevel="0" collapsed="false">
      <c r="B5164" s="8" t="n">
        <f aca="false">MAX(H5164:K5164)</f>
        <v>0</v>
      </c>
      <c r="C5164" s="11"/>
      <c r="D5164" s="10" t="e">
        <f aca="false">IF($A$1="WLB",INDEX(SupplierNomenclature!$D$1:$D$9996,MATCH(C5164,SupplierNomenclature!$I$1:$I$9996,0)),IF($A$1="BERU",INDEX(beru_assortment!$C$1:$C$10000,MATCH(C5164,beru_assortment!$I$1:$I$10000,0)),IF($A$1="OZON",INDEX(ozon_assortment!$F$3:$F$10000,MATCH(C5164,ozon_assortment!$E$3:$E$10000,0)),0)))</f>
        <v>#N/A</v>
      </c>
      <c r="E5164" s="7" t="n">
        <f aca="false">IF(ISBLANK(C5164), , IF(ISBLANK(C5163), E5162+1, E5163))</f>
        <v>0</v>
      </c>
      <c r="F5164" s="10" t="n">
        <f aca="false">IF(ISBLANK(C5164),,IF(OR(ISBLANK(C5163), C5163="Баркод"),1,F5163+1))</f>
        <v>0</v>
      </c>
      <c r="G5164" s="10" t="n">
        <f aca="false">IF(ISBLANK(C5165), F5164/2,)</f>
        <v>0</v>
      </c>
      <c r="H5164" s="0" t="n">
        <f aca="false">IF(ISBLANK(C5164),0,-1)</f>
        <v>0</v>
      </c>
      <c r="I5164" s="0" t="n">
        <f aca="false">IF(AND(ISBLANK(C5163),NOT(ISBLANK(C5164))),1,-1)</f>
        <v>-1</v>
      </c>
      <c r="J5164" s="0" t="n">
        <f aca="false">IF(ISBLANK(C5162),IF(AND(C5163=C5164,NOT(ISBLANK(C5163)),NOT(ISBLANK(C5164))),1,-1),-1)</f>
        <v>-1</v>
      </c>
      <c r="K5164" s="0" t="n">
        <f aca="false">IF(MAX(H5164:J5164)&lt;0,IF(OR(C5164=C5163,C5163=C5162),1,-1),MAX(H5164:J5164))</f>
        <v>0</v>
      </c>
    </row>
    <row r="5165" customFormat="false" ht="13.8" hidden="false" customHeight="false" outlineLevel="0" collapsed="false">
      <c r="B5165" s="8" t="n">
        <f aca="false">MAX(H5165:K5165)</f>
        <v>0</v>
      </c>
      <c r="C5165" s="11"/>
      <c r="D5165" s="10" t="e">
        <f aca="false">IF($A$1="WLB",INDEX(SupplierNomenclature!$D$1:$D$9996,MATCH(C5165,SupplierNomenclature!$I$1:$I$9996,0)),IF($A$1="BERU",INDEX(beru_assortment!$C$1:$C$10000,MATCH(C5165,beru_assortment!$I$1:$I$10000,0)),IF($A$1="OZON",INDEX(ozon_assortment!$F$3:$F$10000,MATCH(C5165,ozon_assortment!$E$3:$E$10000,0)),0)))</f>
        <v>#N/A</v>
      </c>
      <c r="E5165" s="7" t="n">
        <f aca="false">IF(ISBLANK(C5165), , IF(ISBLANK(C5164), E5163+1, E5164))</f>
        <v>0</v>
      </c>
      <c r="F5165" s="10" t="n">
        <f aca="false">IF(ISBLANK(C5165),,IF(OR(ISBLANK(C5164), C5164="Баркод"),1,F5164+1))</f>
        <v>0</v>
      </c>
      <c r="G5165" s="10" t="n">
        <f aca="false">IF(ISBLANK(C5166), F5165/2,)</f>
        <v>0</v>
      </c>
      <c r="H5165" s="0" t="n">
        <f aca="false">IF(ISBLANK(C5165),0,-1)</f>
        <v>0</v>
      </c>
      <c r="I5165" s="0" t="n">
        <f aca="false">IF(AND(ISBLANK(C5164),NOT(ISBLANK(C5165))),1,-1)</f>
        <v>-1</v>
      </c>
      <c r="J5165" s="0" t="n">
        <f aca="false">IF(ISBLANK(C5163),IF(AND(C5164=C5165,NOT(ISBLANK(C5164)),NOT(ISBLANK(C5165))),1,-1),-1)</f>
        <v>-1</v>
      </c>
      <c r="K5165" s="0" t="n">
        <f aca="false">IF(MAX(H5165:J5165)&lt;0,IF(OR(C5165=C5164,C5164=C5163),1,-1),MAX(H5165:J5165))</f>
        <v>0</v>
      </c>
    </row>
    <row r="5166" customFormat="false" ht="13.8" hidden="false" customHeight="false" outlineLevel="0" collapsed="false">
      <c r="B5166" s="8" t="n">
        <f aca="false">MAX(H5166:K5166)</f>
        <v>0</v>
      </c>
      <c r="C5166" s="11"/>
      <c r="D5166" s="10" t="e">
        <f aca="false">IF($A$1="WLB",INDEX(SupplierNomenclature!$D$1:$D$9996,MATCH(C5166,SupplierNomenclature!$I$1:$I$9996,0)),IF($A$1="BERU",INDEX(beru_assortment!$C$1:$C$10000,MATCH(C5166,beru_assortment!$I$1:$I$10000,0)),IF($A$1="OZON",INDEX(ozon_assortment!$F$3:$F$10000,MATCH(C5166,ozon_assortment!$E$3:$E$10000,0)),0)))</f>
        <v>#N/A</v>
      </c>
      <c r="E5166" s="7" t="n">
        <f aca="false">IF(ISBLANK(C5166), , IF(ISBLANK(C5165), E5164+1, E5165))</f>
        <v>0</v>
      </c>
      <c r="F5166" s="10" t="n">
        <f aca="false">IF(ISBLANK(C5166),,IF(OR(ISBLANK(C5165), C5165="Баркод"),1,F5165+1))</f>
        <v>0</v>
      </c>
      <c r="G5166" s="10" t="n">
        <f aca="false">IF(ISBLANK(C5167), F5166/2,)</f>
        <v>0</v>
      </c>
      <c r="H5166" s="0" t="n">
        <f aca="false">IF(ISBLANK(C5166),0,-1)</f>
        <v>0</v>
      </c>
      <c r="I5166" s="0" t="n">
        <f aca="false">IF(AND(ISBLANK(C5165),NOT(ISBLANK(C5166))),1,-1)</f>
        <v>-1</v>
      </c>
      <c r="J5166" s="0" t="n">
        <f aca="false">IF(ISBLANK(C5164),IF(AND(C5165=C5166,NOT(ISBLANK(C5165)),NOT(ISBLANK(C5166))),1,-1),-1)</f>
        <v>-1</v>
      </c>
      <c r="K5166" s="0" t="n">
        <f aca="false">IF(MAX(H5166:J5166)&lt;0,IF(OR(C5166=C5165,C5165=C5164),1,-1),MAX(H5166:J5166))</f>
        <v>0</v>
      </c>
    </row>
    <row r="5167" customFormat="false" ht="13.8" hidden="false" customHeight="false" outlineLevel="0" collapsed="false">
      <c r="B5167" s="8" t="n">
        <f aca="false">MAX(H5167:K5167)</f>
        <v>0</v>
      </c>
      <c r="C5167" s="11"/>
      <c r="D5167" s="10" t="e">
        <f aca="false">IF($A$1="WLB",INDEX(SupplierNomenclature!$D$1:$D$9996,MATCH(C5167,SupplierNomenclature!$I$1:$I$9996,0)),IF($A$1="BERU",INDEX(beru_assortment!$C$1:$C$10000,MATCH(C5167,beru_assortment!$I$1:$I$10000,0)),IF($A$1="OZON",INDEX(ozon_assortment!$F$3:$F$10000,MATCH(C5167,ozon_assortment!$E$3:$E$10000,0)),0)))</f>
        <v>#N/A</v>
      </c>
      <c r="E5167" s="7" t="n">
        <f aca="false">IF(ISBLANK(C5167), , IF(ISBLANK(C5166), E5165+1, E5166))</f>
        <v>0</v>
      </c>
      <c r="F5167" s="10" t="n">
        <f aca="false">IF(ISBLANK(C5167),,IF(OR(ISBLANK(C5166), C5166="Баркод"),1,F5166+1))</f>
        <v>0</v>
      </c>
      <c r="G5167" s="10" t="n">
        <f aca="false">IF(ISBLANK(C5168), F5167/2,)</f>
        <v>0</v>
      </c>
      <c r="H5167" s="0" t="n">
        <f aca="false">IF(ISBLANK(C5167),0,-1)</f>
        <v>0</v>
      </c>
      <c r="I5167" s="0" t="n">
        <f aca="false">IF(AND(ISBLANK(C5166),NOT(ISBLANK(C5167))),1,-1)</f>
        <v>-1</v>
      </c>
      <c r="J5167" s="0" t="n">
        <f aca="false">IF(ISBLANK(C5165),IF(AND(C5166=C5167,NOT(ISBLANK(C5166)),NOT(ISBLANK(C5167))),1,-1),-1)</f>
        <v>-1</v>
      </c>
      <c r="K5167" s="0" t="n">
        <f aca="false">IF(MAX(H5167:J5167)&lt;0,IF(OR(C5167=C5166,C5166=C5165),1,-1),MAX(H5167:J5167))</f>
        <v>0</v>
      </c>
    </row>
    <row r="5168" customFormat="false" ht="13.8" hidden="false" customHeight="false" outlineLevel="0" collapsed="false">
      <c r="B5168" s="8" t="n">
        <f aca="false">MAX(H5168:K5168)</f>
        <v>0</v>
      </c>
      <c r="C5168" s="11"/>
      <c r="D5168" s="10" t="e">
        <f aca="false">IF($A$1="WLB",INDEX(SupplierNomenclature!$D$1:$D$9996,MATCH(C5168,SupplierNomenclature!$I$1:$I$9996,0)),IF($A$1="BERU",INDEX(beru_assortment!$C$1:$C$10000,MATCH(C5168,beru_assortment!$I$1:$I$10000,0)),IF($A$1="OZON",INDEX(ozon_assortment!$F$3:$F$10000,MATCH(C5168,ozon_assortment!$E$3:$E$10000,0)),0)))</f>
        <v>#N/A</v>
      </c>
      <c r="E5168" s="7" t="n">
        <f aca="false">IF(ISBLANK(C5168), , IF(ISBLANK(C5167), E5166+1, E5167))</f>
        <v>0</v>
      </c>
      <c r="F5168" s="10" t="n">
        <f aca="false">IF(ISBLANK(C5168),,IF(OR(ISBLANK(C5167), C5167="Баркод"),1,F5167+1))</f>
        <v>0</v>
      </c>
      <c r="G5168" s="10" t="n">
        <f aca="false">IF(ISBLANK(C5169), F5168/2,)</f>
        <v>0</v>
      </c>
      <c r="H5168" s="0" t="n">
        <f aca="false">IF(ISBLANK(C5168),0,-1)</f>
        <v>0</v>
      </c>
      <c r="I5168" s="0" t="n">
        <f aca="false">IF(AND(ISBLANK(C5167),NOT(ISBLANK(C5168))),1,-1)</f>
        <v>-1</v>
      </c>
      <c r="J5168" s="0" t="n">
        <f aca="false">IF(ISBLANK(C5166),IF(AND(C5167=C5168,NOT(ISBLANK(C5167)),NOT(ISBLANK(C5168))),1,-1),-1)</f>
        <v>-1</v>
      </c>
      <c r="K5168" s="0" t="n">
        <f aca="false">IF(MAX(H5168:J5168)&lt;0,IF(OR(C5168=C5167,C5167=C5166),1,-1),MAX(H5168:J5168))</f>
        <v>0</v>
      </c>
    </row>
    <row r="5169" customFormat="false" ht="13.8" hidden="false" customHeight="false" outlineLevel="0" collapsed="false">
      <c r="B5169" s="8" t="n">
        <f aca="false">MAX(H5169:K5169)</f>
        <v>0</v>
      </c>
      <c r="C5169" s="11"/>
      <c r="D5169" s="10" t="e">
        <f aca="false">IF($A$1="WLB",INDEX(SupplierNomenclature!$D$1:$D$9996,MATCH(C5169,SupplierNomenclature!$I$1:$I$9996,0)),IF($A$1="BERU",INDEX(beru_assortment!$C$1:$C$10000,MATCH(C5169,beru_assortment!$I$1:$I$10000,0)),IF($A$1="OZON",INDEX(ozon_assortment!$F$3:$F$10000,MATCH(C5169,ozon_assortment!$E$3:$E$10000,0)),0)))</f>
        <v>#N/A</v>
      </c>
      <c r="E5169" s="7" t="n">
        <f aca="false">IF(ISBLANK(C5169), , IF(ISBLANK(C5168), E5167+1, E5168))</f>
        <v>0</v>
      </c>
      <c r="F5169" s="10" t="n">
        <f aca="false">IF(ISBLANK(C5169),,IF(OR(ISBLANK(C5168), C5168="Баркод"),1,F5168+1))</f>
        <v>0</v>
      </c>
      <c r="G5169" s="10" t="n">
        <f aca="false">IF(ISBLANK(C5170), F5169/2,)</f>
        <v>0</v>
      </c>
      <c r="H5169" s="0" t="n">
        <f aca="false">IF(ISBLANK(C5169),0,-1)</f>
        <v>0</v>
      </c>
      <c r="I5169" s="0" t="n">
        <f aca="false">IF(AND(ISBLANK(C5168),NOT(ISBLANK(C5169))),1,-1)</f>
        <v>-1</v>
      </c>
      <c r="J5169" s="0" t="n">
        <f aca="false">IF(ISBLANK(C5167),IF(AND(C5168=C5169,NOT(ISBLANK(C5168)),NOT(ISBLANK(C5169))),1,-1),-1)</f>
        <v>-1</v>
      </c>
      <c r="K5169" s="0" t="n">
        <f aca="false">IF(MAX(H5169:J5169)&lt;0,IF(OR(C5169=C5168,C5168=C5167),1,-1),MAX(H5169:J5169))</f>
        <v>0</v>
      </c>
    </row>
    <row r="5170" customFormat="false" ht="13.8" hidden="false" customHeight="false" outlineLevel="0" collapsed="false">
      <c r="B5170" s="8" t="n">
        <f aca="false">MAX(H5170:K5170)</f>
        <v>0</v>
      </c>
      <c r="C5170" s="11"/>
      <c r="D5170" s="10" t="e">
        <f aca="false">IF($A$1="WLB",INDEX(SupplierNomenclature!$D$1:$D$9996,MATCH(C5170,SupplierNomenclature!$I$1:$I$9996,0)),IF($A$1="BERU",INDEX(beru_assortment!$C$1:$C$10000,MATCH(C5170,beru_assortment!$I$1:$I$10000,0)),IF($A$1="OZON",INDEX(ozon_assortment!$F$3:$F$10000,MATCH(C5170,ozon_assortment!$E$3:$E$10000,0)),0)))</f>
        <v>#N/A</v>
      </c>
      <c r="E5170" s="7" t="n">
        <f aca="false">IF(ISBLANK(C5170), , IF(ISBLANK(C5169), E5168+1, E5169))</f>
        <v>0</v>
      </c>
      <c r="F5170" s="10" t="n">
        <f aca="false">IF(ISBLANK(C5170),,IF(OR(ISBLANK(C5169), C5169="Баркод"),1,F5169+1))</f>
        <v>0</v>
      </c>
      <c r="G5170" s="10" t="n">
        <f aca="false">IF(ISBLANK(C5171), F5170/2,)</f>
        <v>0</v>
      </c>
      <c r="H5170" s="0" t="n">
        <f aca="false">IF(ISBLANK(C5170),0,-1)</f>
        <v>0</v>
      </c>
      <c r="I5170" s="0" t="n">
        <f aca="false">IF(AND(ISBLANK(C5169),NOT(ISBLANK(C5170))),1,-1)</f>
        <v>-1</v>
      </c>
      <c r="J5170" s="0" t="n">
        <f aca="false">IF(ISBLANK(C5168),IF(AND(C5169=C5170,NOT(ISBLANK(C5169)),NOT(ISBLANK(C5170))),1,-1),-1)</f>
        <v>-1</v>
      </c>
      <c r="K5170" s="0" t="n">
        <f aca="false">IF(MAX(H5170:J5170)&lt;0,IF(OR(C5170=C5169,C5169=C5168),1,-1),MAX(H5170:J5170))</f>
        <v>0</v>
      </c>
    </row>
    <row r="5171" customFormat="false" ht="13.8" hidden="false" customHeight="false" outlineLevel="0" collapsed="false">
      <c r="B5171" s="8" t="n">
        <f aca="false">MAX(H5171:K5171)</f>
        <v>0</v>
      </c>
      <c r="C5171" s="11"/>
      <c r="D5171" s="10" t="e">
        <f aca="false">IF($A$1="WLB",INDEX(SupplierNomenclature!$D$1:$D$9996,MATCH(C5171,SupplierNomenclature!$I$1:$I$9996,0)),IF($A$1="BERU",INDEX(beru_assortment!$C$1:$C$10000,MATCH(C5171,beru_assortment!$I$1:$I$10000,0)),IF($A$1="OZON",INDEX(ozon_assortment!$F$3:$F$10000,MATCH(C5171,ozon_assortment!$E$3:$E$10000,0)),0)))</f>
        <v>#N/A</v>
      </c>
      <c r="E5171" s="7" t="n">
        <f aca="false">IF(ISBLANK(C5171), , IF(ISBLANK(C5170), E5169+1, E5170))</f>
        <v>0</v>
      </c>
      <c r="F5171" s="10" t="n">
        <f aca="false">IF(ISBLANK(C5171),,IF(OR(ISBLANK(C5170), C5170="Баркод"),1,F5170+1))</f>
        <v>0</v>
      </c>
      <c r="G5171" s="10" t="n">
        <f aca="false">IF(ISBLANK(C5172), F5171/2,)</f>
        <v>0</v>
      </c>
      <c r="H5171" s="0" t="n">
        <f aca="false">IF(ISBLANK(C5171),0,-1)</f>
        <v>0</v>
      </c>
      <c r="I5171" s="0" t="n">
        <f aca="false">IF(AND(ISBLANK(C5170),NOT(ISBLANK(C5171))),1,-1)</f>
        <v>-1</v>
      </c>
      <c r="J5171" s="0" t="n">
        <f aca="false">IF(ISBLANK(C5169),IF(AND(C5170=C5171,NOT(ISBLANK(C5170)),NOT(ISBLANK(C5171))),1,-1),-1)</f>
        <v>-1</v>
      </c>
      <c r="K5171" s="0" t="n">
        <f aca="false">IF(MAX(H5171:J5171)&lt;0,IF(OR(C5171=C5170,C5170=C5169),1,-1),MAX(H5171:J5171))</f>
        <v>0</v>
      </c>
    </row>
    <row r="5172" customFormat="false" ht="13.8" hidden="false" customHeight="false" outlineLevel="0" collapsed="false">
      <c r="B5172" s="8" t="n">
        <f aca="false">MAX(H5172:K5172)</f>
        <v>0</v>
      </c>
      <c r="C5172" s="11"/>
      <c r="D5172" s="10" t="e">
        <f aca="false">IF($A$1="WLB",INDEX(SupplierNomenclature!$D$1:$D$9996,MATCH(C5172,SupplierNomenclature!$I$1:$I$9996,0)),IF($A$1="BERU",INDEX(beru_assortment!$C$1:$C$10000,MATCH(C5172,beru_assortment!$I$1:$I$10000,0)),IF($A$1="OZON",INDEX(ozon_assortment!$F$3:$F$10000,MATCH(C5172,ozon_assortment!$E$3:$E$10000,0)),0)))</f>
        <v>#N/A</v>
      </c>
      <c r="E5172" s="7" t="n">
        <f aca="false">IF(ISBLANK(C5172), , IF(ISBLANK(C5171), E5170+1, E5171))</f>
        <v>0</v>
      </c>
      <c r="F5172" s="10" t="n">
        <f aca="false">IF(ISBLANK(C5172),,IF(OR(ISBLANK(C5171), C5171="Баркод"),1,F5171+1))</f>
        <v>0</v>
      </c>
      <c r="G5172" s="10" t="n">
        <f aca="false">IF(ISBLANK(C5173), F5172/2,)</f>
        <v>0</v>
      </c>
      <c r="H5172" s="0" t="n">
        <f aca="false">IF(ISBLANK(C5172),0,-1)</f>
        <v>0</v>
      </c>
      <c r="I5172" s="0" t="n">
        <f aca="false">IF(AND(ISBLANK(C5171),NOT(ISBLANK(C5172))),1,-1)</f>
        <v>-1</v>
      </c>
      <c r="J5172" s="0" t="n">
        <f aca="false">IF(ISBLANK(C5170),IF(AND(C5171=C5172,NOT(ISBLANK(C5171)),NOT(ISBLANK(C5172))),1,-1),-1)</f>
        <v>-1</v>
      </c>
      <c r="K5172" s="0" t="n">
        <f aca="false">IF(MAX(H5172:J5172)&lt;0,IF(OR(C5172=C5171,C5171=C5170),1,-1),MAX(H5172:J5172))</f>
        <v>0</v>
      </c>
    </row>
    <row r="5173" customFormat="false" ht="13.8" hidden="false" customHeight="false" outlineLevel="0" collapsed="false">
      <c r="B5173" s="8" t="n">
        <f aca="false">MAX(H5173:K5173)</f>
        <v>0</v>
      </c>
      <c r="C5173" s="11"/>
      <c r="D5173" s="10" t="e">
        <f aca="false">IF($A$1="WLB",INDEX(SupplierNomenclature!$D$1:$D$9996,MATCH(C5173,SupplierNomenclature!$I$1:$I$9996,0)),IF($A$1="BERU",INDEX(beru_assortment!$C$1:$C$10000,MATCH(C5173,beru_assortment!$I$1:$I$10000,0)),IF($A$1="OZON",INDEX(ozon_assortment!$F$3:$F$10000,MATCH(C5173,ozon_assortment!$E$3:$E$10000,0)),0)))</f>
        <v>#N/A</v>
      </c>
      <c r="E5173" s="7" t="n">
        <f aca="false">IF(ISBLANK(C5173), , IF(ISBLANK(C5172), E5171+1, E5172))</f>
        <v>0</v>
      </c>
      <c r="F5173" s="10" t="n">
        <f aca="false">IF(ISBLANK(C5173),,IF(OR(ISBLANK(C5172), C5172="Баркод"),1,F5172+1))</f>
        <v>0</v>
      </c>
      <c r="G5173" s="10" t="n">
        <f aca="false">IF(ISBLANK(C5174), F5173/2,)</f>
        <v>0</v>
      </c>
      <c r="H5173" s="0" t="n">
        <f aca="false">IF(ISBLANK(C5173),0,-1)</f>
        <v>0</v>
      </c>
      <c r="I5173" s="0" t="n">
        <f aca="false">IF(AND(ISBLANK(C5172),NOT(ISBLANK(C5173))),1,-1)</f>
        <v>-1</v>
      </c>
      <c r="J5173" s="0" t="n">
        <f aca="false">IF(ISBLANK(C5171),IF(AND(C5172=C5173,NOT(ISBLANK(C5172)),NOT(ISBLANK(C5173))),1,-1),-1)</f>
        <v>-1</v>
      </c>
      <c r="K5173" s="0" t="n">
        <f aca="false">IF(MAX(H5173:J5173)&lt;0,IF(OR(C5173=C5172,C5172=C5171),1,-1),MAX(H5173:J5173))</f>
        <v>0</v>
      </c>
    </row>
    <row r="5174" customFormat="false" ht="13.8" hidden="false" customHeight="false" outlineLevel="0" collapsed="false">
      <c r="B5174" s="8" t="n">
        <f aca="false">MAX(H5174:K5174)</f>
        <v>0</v>
      </c>
      <c r="C5174" s="11"/>
      <c r="D5174" s="10" t="e">
        <f aca="false">IF($A$1="WLB",INDEX(SupplierNomenclature!$D$1:$D$9996,MATCH(C5174,SupplierNomenclature!$I$1:$I$9996,0)),IF($A$1="BERU",INDEX(beru_assortment!$C$1:$C$10000,MATCH(C5174,beru_assortment!$I$1:$I$10000,0)),IF($A$1="OZON",INDEX(ozon_assortment!$F$3:$F$10000,MATCH(C5174,ozon_assortment!$E$3:$E$10000,0)),0)))</f>
        <v>#N/A</v>
      </c>
      <c r="E5174" s="7" t="n">
        <f aca="false">IF(ISBLANK(C5174), , IF(ISBLANK(C5173), E5172+1, E5173))</f>
        <v>0</v>
      </c>
      <c r="F5174" s="10" t="n">
        <f aca="false">IF(ISBLANK(C5174),,IF(OR(ISBLANK(C5173), C5173="Баркод"),1,F5173+1))</f>
        <v>0</v>
      </c>
      <c r="G5174" s="10" t="n">
        <f aca="false">IF(ISBLANK(C5175), F5174/2,)</f>
        <v>0</v>
      </c>
      <c r="H5174" s="0" t="n">
        <f aca="false">IF(ISBLANK(C5174),0,-1)</f>
        <v>0</v>
      </c>
      <c r="I5174" s="0" t="n">
        <f aca="false">IF(AND(ISBLANK(C5173),NOT(ISBLANK(C5174))),1,-1)</f>
        <v>-1</v>
      </c>
      <c r="J5174" s="0" t="n">
        <f aca="false">IF(ISBLANK(C5172),IF(AND(C5173=C5174,NOT(ISBLANK(C5173)),NOT(ISBLANK(C5174))),1,-1),-1)</f>
        <v>-1</v>
      </c>
      <c r="K5174" s="0" t="n">
        <f aca="false">IF(MAX(H5174:J5174)&lt;0,IF(OR(C5174=C5173,C5173=C5172),1,-1),MAX(H5174:J5174))</f>
        <v>0</v>
      </c>
    </row>
    <row r="5175" customFormat="false" ht="13.8" hidden="false" customHeight="false" outlineLevel="0" collapsed="false">
      <c r="B5175" s="8" t="n">
        <f aca="false">MAX(H5175:K5175)</f>
        <v>0</v>
      </c>
      <c r="C5175" s="11"/>
      <c r="D5175" s="10" t="e">
        <f aca="false">IF($A$1="WLB",INDEX(SupplierNomenclature!$D$1:$D$9996,MATCH(C5175,SupplierNomenclature!$I$1:$I$9996,0)),IF($A$1="BERU",INDEX(beru_assortment!$C$1:$C$10000,MATCH(C5175,beru_assortment!$I$1:$I$10000,0)),IF($A$1="OZON",INDEX(ozon_assortment!$F$3:$F$10000,MATCH(C5175,ozon_assortment!$E$3:$E$10000,0)),0)))</f>
        <v>#N/A</v>
      </c>
      <c r="E5175" s="7" t="n">
        <f aca="false">IF(ISBLANK(C5175), , IF(ISBLANK(C5174), E5173+1, E5174))</f>
        <v>0</v>
      </c>
      <c r="F5175" s="10" t="n">
        <f aca="false">IF(ISBLANK(C5175),,IF(OR(ISBLANK(C5174), C5174="Баркод"),1,F5174+1))</f>
        <v>0</v>
      </c>
      <c r="G5175" s="10" t="n">
        <f aca="false">IF(ISBLANK(C5176), F5175/2,)</f>
        <v>0</v>
      </c>
      <c r="H5175" s="0" t="n">
        <f aca="false">IF(ISBLANK(C5175),0,-1)</f>
        <v>0</v>
      </c>
      <c r="I5175" s="0" t="n">
        <f aca="false">IF(AND(ISBLANK(C5174),NOT(ISBLANK(C5175))),1,-1)</f>
        <v>-1</v>
      </c>
      <c r="J5175" s="0" t="n">
        <f aca="false">IF(ISBLANK(C5173),IF(AND(C5174=C5175,NOT(ISBLANK(C5174)),NOT(ISBLANK(C5175))),1,-1),-1)</f>
        <v>-1</v>
      </c>
      <c r="K5175" s="0" t="n">
        <f aca="false">IF(MAX(H5175:J5175)&lt;0,IF(OR(C5175=C5174,C5174=C5173),1,-1),MAX(H5175:J5175))</f>
        <v>0</v>
      </c>
    </row>
    <row r="5176" customFormat="false" ht="13.8" hidden="false" customHeight="false" outlineLevel="0" collapsed="false">
      <c r="B5176" s="8" t="n">
        <f aca="false">MAX(H5176:K5176)</f>
        <v>0</v>
      </c>
      <c r="C5176" s="11"/>
      <c r="D5176" s="10" t="e">
        <f aca="false">IF($A$1="WLB",INDEX(SupplierNomenclature!$D$1:$D$9996,MATCH(C5176,SupplierNomenclature!$I$1:$I$9996,0)),IF($A$1="BERU",INDEX(beru_assortment!$C$1:$C$10000,MATCH(C5176,beru_assortment!$I$1:$I$10000,0)),IF($A$1="OZON",INDEX(ozon_assortment!$F$3:$F$10000,MATCH(C5176,ozon_assortment!$E$3:$E$10000,0)),0)))</f>
        <v>#N/A</v>
      </c>
      <c r="E5176" s="7" t="n">
        <f aca="false">IF(ISBLANK(C5176), , IF(ISBLANK(C5175), E5174+1, E5175))</f>
        <v>0</v>
      </c>
      <c r="F5176" s="10" t="n">
        <f aca="false">IF(ISBLANK(C5176),,IF(OR(ISBLANK(C5175), C5175="Баркод"),1,F5175+1))</f>
        <v>0</v>
      </c>
      <c r="G5176" s="10" t="n">
        <f aca="false">IF(ISBLANK(C5177), F5176/2,)</f>
        <v>0</v>
      </c>
      <c r="H5176" s="0" t="n">
        <f aca="false">IF(ISBLANK(C5176),0,-1)</f>
        <v>0</v>
      </c>
      <c r="I5176" s="0" t="n">
        <f aca="false">IF(AND(ISBLANK(C5175),NOT(ISBLANK(C5176))),1,-1)</f>
        <v>-1</v>
      </c>
      <c r="J5176" s="0" t="n">
        <f aca="false">IF(ISBLANK(C5174),IF(AND(C5175=C5176,NOT(ISBLANK(C5175)),NOT(ISBLANK(C5176))),1,-1),-1)</f>
        <v>-1</v>
      </c>
      <c r="K5176" s="0" t="n">
        <f aca="false">IF(MAX(H5176:J5176)&lt;0,IF(OR(C5176=C5175,C5175=C5174),1,-1),MAX(H5176:J5176))</f>
        <v>0</v>
      </c>
    </row>
    <row r="5177" customFormat="false" ht="13.8" hidden="false" customHeight="false" outlineLevel="0" collapsed="false">
      <c r="B5177" s="8" t="n">
        <f aca="false">MAX(H5177:K5177)</f>
        <v>0</v>
      </c>
      <c r="C5177" s="11"/>
      <c r="D5177" s="10" t="e">
        <f aca="false">IF($A$1="WLB",INDEX(SupplierNomenclature!$D$1:$D$9996,MATCH(C5177,SupplierNomenclature!$I$1:$I$9996,0)),IF($A$1="BERU",INDEX(beru_assortment!$C$1:$C$10000,MATCH(C5177,beru_assortment!$I$1:$I$10000,0)),IF($A$1="OZON",INDEX(ozon_assortment!$F$3:$F$10000,MATCH(C5177,ozon_assortment!$E$3:$E$10000,0)),0)))</f>
        <v>#N/A</v>
      </c>
      <c r="E5177" s="7" t="n">
        <f aca="false">IF(ISBLANK(C5177), , IF(ISBLANK(C5176), E5175+1, E5176))</f>
        <v>0</v>
      </c>
      <c r="F5177" s="10" t="n">
        <f aca="false">IF(ISBLANK(C5177),,IF(OR(ISBLANK(C5176), C5176="Баркод"),1,F5176+1))</f>
        <v>0</v>
      </c>
      <c r="G5177" s="10" t="n">
        <f aca="false">IF(ISBLANK(C5178), F5177/2,)</f>
        <v>0</v>
      </c>
      <c r="H5177" s="0" t="n">
        <f aca="false">IF(ISBLANK(C5177),0,-1)</f>
        <v>0</v>
      </c>
      <c r="I5177" s="0" t="n">
        <f aca="false">IF(AND(ISBLANK(C5176),NOT(ISBLANK(C5177))),1,-1)</f>
        <v>-1</v>
      </c>
      <c r="J5177" s="0" t="n">
        <f aca="false">IF(ISBLANK(C5175),IF(AND(C5176=C5177,NOT(ISBLANK(C5176)),NOT(ISBLANK(C5177))),1,-1),-1)</f>
        <v>-1</v>
      </c>
      <c r="K5177" s="0" t="n">
        <f aca="false">IF(MAX(H5177:J5177)&lt;0,IF(OR(C5177=C5176,C5176=C5175),1,-1),MAX(H5177:J5177))</f>
        <v>0</v>
      </c>
    </row>
    <row r="5178" customFormat="false" ht="13.8" hidden="false" customHeight="false" outlineLevel="0" collapsed="false">
      <c r="B5178" s="8" t="n">
        <f aca="false">MAX(H5178:K5178)</f>
        <v>0</v>
      </c>
      <c r="C5178" s="11"/>
      <c r="D5178" s="10" t="e">
        <f aca="false">IF($A$1="WLB",INDEX(SupplierNomenclature!$D$1:$D$9996,MATCH(C5178,SupplierNomenclature!$I$1:$I$9996,0)),IF($A$1="BERU",INDEX(beru_assortment!$C$1:$C$10000,MATCH(C5178,beru_assortment!$I$1:$I$10000,0)),IF($A$1="OZON",INDEX(ozon_assortment!$F$3:$F$10000,MATCH(C5178,ozon_assortment!$E$3:$E$10000,0)),0)))</f>
        <v>#N/A</v>
      </c>
      <c r="E5178" s="7" t="n">
        <f aca="false">IF(ISBLANK(C5178), , IF(ISBLANK(C5177), E5176+1, E5177))</f>
        <v>0</v>
      </c>
      <c r="F5178" s="10" t="n">
        <f aca="false">IF(ISBLANK(C5178),,IF(OR(ISBLANK(C5177), C5177="Баркод"),1,F5177+1))</f>
        <v>0</v>
      </c>
      <c r="G5178" s="10" t="n">
        <f aca="false">IF(ISBLANK(C5179), F5178/2,)</f>
        <v>0</v>
      </c>
      <c r="H5178" s="0" t="n">
        <f aca="false">IF(ISBLANK(C5178),0,-1)</f>
        <v>0</v>
      </c>
      <c r="I5178" s="0" t="n">
        <f aca="false">IF(AND(ISBLANK(C5177),NOT(ISBLANK(C5178))),1,-1)</f>
        <v>-1</v>
      </c>
      <c r="J5178" s="0" t="n">
        <f aca="false">IF(ISBLANK(C5176),IF(AND(C5177=C5178,NOT(ISBLANK(C5177)),NOT(ISBLANK(C5178))),1,-1),-1)</f>
        <v>-1</v>
      </c>
      <c r="K5178" s="0" t="n">
        <f aca="false">IF(MAX(H5178:J5178)&lt;0,IF(OR(C5178=C5177,C5177=C5176),1,-1),MAX(H5178:J5178))</f>
        <v>0</v>
      </c>
    </row>
    <row r="5179" customFormat="false" ht="13.8" hidden="false" customHeight="false" outlineLevel="0" collapsed="false">
      <c r="B5179" s="8" t="n">
        <f aca="false">MAX(H5179:K5179)</f>
        <v>0</v>
      </c>
      <c r="C5179" s="11"/>
      <c r="D5179" s="10" t="e">
        <f aca="false">IF($A$1="WLB",INDEX(SupplierNomenclature!$D$1:$D$9996,MATCH(C5179,SupplierNomenclature!$I$1:$I$9996,0)),IF($A$1="BERU",INDEX(beru_assortment!$C$1:$C$10000,MATCH(C5179,beru_assortment!$I$1:$I$10000,0)),IF($A$1="OZON",INDEX(ozon_assortment!$F$3:$F$10000,MATCH(C5179,ozon_assortment!$E$3:$E$10000,0)),0)))</f>
        <v>#N/A</v>
      </c>
      <c r="E5179" s="7" t="n">
        <f aca="false">IF(ISBLANK(C5179), , IF(ISBLANK(C5178), E5177+1, E5178))</f>
        <v>0</v>
      </c>
      <c r="F5179" s="10" t="n">
        <f aca="false">IF(ISBLANK(C5179),,IF(OR(ISBLANK(C5178), C5178="Баркод"),1,F5178+1))</f>
        <v>0</v>
      </c>
      <c r="G5179" s="10" t="n">
        <f aca="false">IF(ISBLANK(C5180), F5179/2,)</f>
        <v>0</v>
      </c>
      <c r="H5179" s="0" t="n">
        <f aca="false">IF(ISBLANK(C5179),0,-1)</f>
        <v>0</v>
      </c>
      <c r="I5179" s="0" t="n">
        <f aca="false">IF(AND(ISBLANK(C5178),NOT(ISBLANK(C5179))),1,-1)</f>
        <v>-1</v>
      </c>
      <c r="J5179" s="0" t="n">
        <f aca="false">IF(ISBLANK(C5177),IF(AND(C5178=C5179,NOT(ISBLANK(C5178)),NOT(ISBLANK(C5179))),1,-1),-1)</f>
        <v>-1</v>
      </c>
      <c r="K5179" s="0" t="n">
        <f aca="false">IF(MAX(H5179:J5179)&lt;0,IF(OR(C5179=C5178,C5178=C5177),1,-1),MAX(H5179:J5179))</f>
        <v>0</v>
      </c>
    </row>
    <row r="5180" customFormat="false" ht="13.8" hidden="false" customHeight="false" outlineLevel="0" collapsed="false">
      <c r="B5180" s="8" t="n">
        <f aca="false">MAX(H5180:K5180)</f>
        <v>0</v>
      </c>
      <c r="C5180" s="11"/>
      <c r="D5180" s="10" t="e">
        <f aca="false">IF($A$1="WLB",INDEX(SupplierNomenclature!$D$1:$D$9996,MATCH(C5180,SupplierNomenclature!$I$1:$I$9996,0)),IF($A$1="BERU",INDEX(beru_assortment!$C$1:$C$10000,MATCH(C5180,beru_assortment!$I$1:$I$10000,0)),IF($A$1="OZON",INDEX(ozon_assortment!$F$3:$F$10000,MATCH(C5180,ozon_assortment!$E$3:$E$10000,0)),0)))</f>
        <v>#N/A</v>
      </c>
      <c r="E5180" s="7" t="n">
        <f aca="false">IF(ISBLANK(C5180), , IF(ISBLANK(C5179), E5178+1, E5179))</f>
        <v>0</v>
      </c>
      <c r="F5180" s="10" t="n">
        <f aca="false">IF(ISBLANK(C5180),,IF(OR(ISBLANK(C5179), C5179="Баркод"),1,F5179+1))</f>
        <v>0</v>
      </c>
      <c r="G5180" s="10" t="n">
        <f aca="false">IF(ISBLANK(C5181), F5180/2,)</f>
        <v>0</v>
      </c>
      <c r="H5180" s="0" t="n">
        <f aca="false">IF(ISBLANK(C5180),0,-1)</f>
        <v>0</v>
      </c>
      <c r="I5180" s="0" t="n">
        <f aca="false">IF(AND(ISBLANK(C5179),NOT(ISBLANK(C5180))),1,-1)</f>
        <v>-1</v>
      </c>
      <c r="J5180" s="0" t="n">
        <f aca="false">IF(ISBLANK(C5178),IF(AND(C5179=C5180,NOT(ISBLANK(C5179)),NOT(ISBLANK(C5180))),1,-1),-1)</f>
        <v>-1</v>
      </c>
      <c r="K5180" s="0" t="n">
        <f aca="false">IF(MAX(H5180:J5180)&lt;0,IF(OR(C5180=C5179,C5179=C5178),1,-1),MAX(H5180:J5180))</f>
        <v>0</v>
      </c>
    </row>
    <row r="5181" customFormat="false" ht="13.8" hidden="false" customHeight="false" outlineLevel="0" collapsed="false">
      <c r="B5181" s="8" t="n">
        <f aca="false">MAX(H5181:K5181)</f>
        <v>0</v>
      </c>
      <c r="C5181" s="11"/>
      <c r="D5181" s="10" t="e">
        <f aca="false">IF($A$1="WLB",INDEX(SupplierNomenclature!$D$1:$D$9996,MATCH(C5181,SupplierNomenclature!$I$1:$I$9996,0)),IF($A$1="BERU",INDEX(beru_assortment!$C$1:$C$10000,MATCH(C5181,beru_assortment!$I$1:$I$10000,0)),IF($A$1="OZON",INDEX(ozon_assortment!$F$3:$F$10000,MATCH(C5181,ozon_assortment!$E$3:$E$10000,0)),0)))</f>
        <v>#N/A</v>
      </c>
      <c r="E5181" s="7" t="n">
        <f aca="false">IF(ISBLANK(C5181), , IF(ISBLANK(C5180), E5179+1, E5180))</f>
        <v>0</v>
      </c>
      <c r="F5181" s="10" t="n">
        <f aca="false">IF(ISBLANK(C5181),,IF(OR(ISBLANK(C5180), C5180="Баркод"),1,F5180+1))</f>
        <v>0</v>
      </c>
      <c r="G5181" s="10" t="n">
        <f aca="false">IF(ISBLANK(C5182), F5181/2,)</f>
        <v>0</v>
      </c>
      <c r="H5181" s="0" t="n">
        <f aca="false">IF(ISBLANK(C5181),0,-1)</f>
        <v>0</v>
      </c>
      <c r="I5181" s="0" t="n">
        <f aca="false">IF(AND(ISBLANK(C5180),NOT(ISBLANK(C5181))),1,-1)</f>
        <v>-1</v>
      </c>
      <c r="J5181" s="0" t="n">
        <f aca="false">IF(ISBLANK(C5179),IF(AND(C5180=C5181,NOT(ISBLANK(C5180)),NOT(ISBLANK(C5181))),1,-1),-1)</f>
        <v>-1</v>
      </c>
      <c r="K5181" s="0" t="n">
        <f aca="false">IF(MAX(H5181:J5181)&lt;0,IF(OR(C5181=C5180,C5180=C5179),1,-1),MAX(H5181:J5181))</f>
        <v>0</v>
      </c>
    </row>
    <row r="5182" customFormat="false" ht="13.8" hidden="false" customHeight="false" outlineLevel="0" collapsed="false">
      <c r="B5182" s="8" t="n">
        <f aca="false">MAX(H5182:K5182)</f>
        <v>0</v>
      </c>
      <c r="C5182" s="11"/>
      <c r="D5182" s="10" t="e">
        <f aca="false">IF($A$1="WLB",INDEX(SupplierNomenclature!$D$1:$D$9996,MATCH(C5182,SupplierNomenclature!$I$1:$I$9996,0)),IF($A$1="BERU",INDEX(beru_assortment!$C$1:$C$10000,MATCH(C5182,beru_assortment!$I$1:$I$10000,0)),IF($A$1="OZON",INDEX(ozon_assortment!$F$3:$F$10000,MATCH(C5182,ozon_assortment!$E$3:$E$10000,0)),0)))</f>
        <v>#N/A</v>
      </c>
      <c r="E5182" s="7" t="n">
        <f aca="false">IF(ISBLANK(C5182), , IF(ISBLANK(C5181), E5180+1, E5181))</f>
        <v>0</v>
      </c>
      <c r="F5182" s="10" t="n">
        <f aca="false">IF(ISBLANK(C5182),,IF(OR(ISBLANK(C5181), C5181="Баркод"),1,F5181+1))</f>
        <v>0</v>
      </c>
      <c r="G5182" s="10" t="n">
        <f aca="false">IF(ISBLANK(C5183), F5182/2,)</f>
        <v>0</v>
      </c>
      <c r="H5182" s="0" t="n">
        <f aca="false">IF(ISBLANK(C5182),0,-1)</f>
        <v>0</v>
      </c>
      <c r="I5182" s="0" t="n">
        <f aca="false">IF(AND(ISBLANK(C5181),NOT(ISBLANK(C5182))),1,-1)</f>
        <v>-1</v>
      </c>
      <c r="J5182" s="0" t="n">
        <f aca="false">IF(ISBLANK(C5180),IF(AND(C5181=C5182,NOT(ISBLANK(C5181)),NOT(ISBLANK(C5182))),1,-1),-1)</f>
        <v>-1</v>
      </c>
      <c r="K5182" s="0" t="n">
        <f aca="false">IF(MAX(H5182:J5182)&lt;0,IF(OR(C5182=C5181,C5181=C5180),1,-1),MAX(H5182:J5182))</f>
        <v>0</v>
      </c>
    </row>
    <row r="5183" customFormat="false" ht="13.8" hidden="false" customHeight="false" outlineLevel="0" collapsed="false">
      <c r="B5183" s="8" t="n">
        <f aca="false">MAX(H5183:K5183)</f>
        <v>0</v>
      </c>
      <c r="C5183" s="11"/>
      <c r="D5183" s="10" t="e">
        <f aca="false">IF($A$1="WLB",INDEX(SupplierNomenclature!$D$1:$D$9996,MATCH(C5183,SupplierNomenclature!$I$1:$I$9996,0)),IF($A$1="BERU",INDEX(beru_assortment!$C$1:$C$10000,MATCH(C5183,beru_assortment!$I$1:$I$10000,0)),IF($A$1="OZON",INDEX(ozon_assortment!$F$3:$F$10000,MATCH(C5183,ozon_assortment!$E$3:$E$10000,0)),0)))</f>
        <v>#N/A</v>
      </c>
      <c r="E5183" s="7" t="n">
        <f aca="false">IF(ISBLANK(C5183), , IF(ISBLANK(C5182), E5181+1, E5182))</f>
        <v>0</v>
      </c>
      <c r="F5183" s="10" t="n">
        <f aca="false">IF(ISBLANK(C5183),,IF(OR(ISBLANK(C5182), C5182="Баркод"),1,F5182+1))</f>
        <v>0</v>
      </c>
      <c r="G5183" s="10" t="n">
        <f aca="false">IF(ISBLANK(C5184), F5183/2,)</f>
        <v>0</v>
      </c>
      <c r="H5183" s="0" t="n">
        <f aca="false">IF(ISBLANK(C5183),0,-1)</f>
        <v>0</v>
      </c>
      <c r="I5183" s="0" t="n">
        <f aca="false">IF(AND(ISBLANK(C5182),NOT(ISBLANK(C5183))),1,-1)</f>
        <v>-1</v>
      </c>
      <c r="J5183" s="0" t="n">
        <f aca="false">IF(ISBLANK(C5181),IF(AND(C5182=C5183,NOT(ISBLANK(C5182)),NOT(ISBLANK(C5183))),1,-1),-1)</f>
        <v>-1</v>
      </c>
      <c r="K5183" s="0" t="n">
        <f aca="false">IF(MAX(H5183:J5183)&lt;0,IF(OR(C5183=C5182,C5182=C5181),1,-1),MAX(H5183:J5183))</f>
        <v>0</v>
      </c>
    </row>
    <row r="5184" customFormat="false" ht="13.8" hidden="false" customHeight="false" outlineLevel="0" collapsed="false">
      <c r="B5184" s="8" t="n">
        <f aca="false">MAX(H5184:K5184)</f>
        <v>0</v>
      </c>
      <c r="C5184" s="11"/>
      <c r="D5184" s="10" t="e">
        <f aca="false">IF($A$1="WLB",INDEX(SupplierNomenclature!$D$1:$D$9996,MATCH(C5184,SupplierNomenclature!$I$1:$I$9996,0)),IF($A$1="BERU",INDEX(beru_assortment!$C$1:$C$10000,MATCH(C5184,beru_assortment!$I$1:$I$10000,0)),IF($A$1="OZON",INDEX(ozon_assortment!$F$3:$F$10000,MATCH(C5184,ozon_assortment!$E$3:$E$10000,0)),0)))</f>
        <v>#N/A</v>
      </c>
      <c r="E5184" s="7" t="n">
        <f aca="false">IF(ISBLANK(C5184), , IF(ISBLANK(C5183), E5182+1, E5183))</f>
        <v>0</v>
      </c>
      <c r="F5184" s="10" t="n">
        <f aca="false">IF(ISBLANK(C5184),,IF(OR(ISBLANK(C5183), C5183="Баркод"),1,F5183+1))</f>
        <v>0</v>
      </c>
      <c r="G5184" s="10" t="n">
        <f aca="false">IF(ISBLANK(C5185), F5184/2,)</f>
        <v>0</v>
      </c>
      <c r="H5184" s="0" t="n">
        <f aca="false">IF(ISBLANK(C5184),0,-1)</f>
        <v>0</v>
      </c>
      <c r="I5184" s="0" t="n">
        <f aca="false">IF(AND(ISBLANK(C5183),NOT(ISBLANK(C5184))),1,-1)</f>
        <v>-1</v>
      </c>
      <c r="J5184" s="0" t="n">
        <f aca="false">IF(ISBLANK(C5182),IF(AND(C5183=C5184,NOT(ISBLANK(C5183)),NOT(ISBLANK(C5184))),1,-1),-1)</f>
        <v>-1</v>
      </c>
      <c r="K5184" s="0" t="n">
        <f aca="false">IF(MAX(H5184:J5184)&lt;0,IF(OR(C5184=C5183,C5183=C5182),1,-1),MAX(H5184:J5184))</f>
        <v>0</v>
      </c>
    </row>
    <row r="5185" customFormat="false" ht="13.8" hidden="false" customHeight="false" outlineLevel="0" collapsed="false">
      <c r="B5185" s="8" t="n">
        <f aca="false">MAX(H5185:K5185)</f>
        <v>0</v>
      </c>
      <c r="C5185" s="11"/>
      <c r="D5185" s="10" t="e">
        <f aca="false">IF($A$1="WLB",INDEX(SupplierNomenclature!$D$1:$D$9996,MATCH(C5185,SupplierNomenclature!$I$1:$I$9996,0)),IF($A$1="BERU",INDEX(beru_assortment!$C$1:$C$10000,MATCH(C5185,beru_assortment!$I$1:$I$10000,0)),IF($A$1="OZON",INDEX(ozon_assortment!$F$3:$F$10000,MATCH(C5185,ozon_assortment!$E$3:$E$10000,0)),0)))</f>
        <v>#N/A</v>
      </c>
      <c r="E5185" s="7" t="n">
        <f aca="false">IF(ISBLANK(C5185), , IF(ISBLANK(C5184), E5183+1, E5184))</f>
        <v>0</v>
      </c>
      <c r="F5185" s="10" t="n">
        <f aca="false">IF(ISBLANK(C5185),,IF(OR(ISBLANK(C5184), C5184="Баркод"),1,F5184+1))</f>
        <v>0</v>
      </c>
      <c r="G5185" s="10" t="n">
        <f aca="false">IF(ISBLANK(C5186), F5185/2,)</f>
        <v>0</v>
      </c>
      <c r="H5185" s="0" t="n">
        <f aca="false">IF(ISBLANK(C5185),0,-1)</f>
        <v>0</v>
      </c>
      <c r="I5185" s="0" t="n">
        <f aca="false">IF(AND(ISBLANK(C5184),NOT(ISBLANK(C5185))),1,-1)</f>
        <v>-1</v>
      </c>
      <c r="J5185" s="0" t="n">
        <f aca="false">IF(ISBLANK(C5183),IF(AND(C5184=C5185,NOT(ISBLANK(C5184)),NOT(ISBLANK(C5185))),1,-1),-1)</f>
        <v>-1</v>
      </c>
      <c r="K5185" s="0" t="n">
        <f aca="false">IF(MAX(H5185:J5185)&lt;0,IF(OR(C5185=C5184,C5184=C5183),1,-1),MAX(H5185:J5185))</f>
        <v>0</v>
      </c>
    </row>
    <row r="5186" customFormat="false" ht="13.8" hidden="false" customHeight="false" outlineLevel="0" collapsed="false">
      <c r="B5186" s="8" t="n">
        <f aca="false">MAX(H5186:K5186)</f>
        <v>0</v>
      </c>
      <c r="C5186" s="11"/>
      <c r="D5186" s="10" t="e">
        <f aca="false">IF($A$1="WLB",INDEX(SupplierNomenclature!$D$1:$D$9996,MATCH(C5186,SupplierNomenclature!$I$1:$I$9996,0)),IF($A$1="BERU",INDEX(beru_assortment!$C$1:$C$10000,MATCH(C5186,beru_assortment!$I$1:$I$10000,0)),IF($A$1="OZON",INDEX(ozon_assortment!$F$3:$F$10000,MATCH(C5186,ozon_assortment!$E$3:$E$10000,0)),0)))</f>
        <v>#N/A</v>
      </c>
      <c r="E5186" s="7" t="n">
        <f aca="false">IF(ISBLANK(C5186), , IF(ISBLANK(C5185), E5184+1, E5185))</f>
        <v>0</v>
      </c>
      <c r="F5186" s="10" t="n">
        <f aca="false">IF(ISBLANK(C5186),,IF(OR(ISBLANK(C5185), C5185="Баркод"),1,F5185+1))</f>
        <v>0</v>
      </c>
      <c r="G5186" s="10" t="n">
        <f aca="false">IF(ISBLANK(C5187), F5186/2,)</f>
        <v>0</v>
      </c>
      <c r="H5186" s="0" t="n">
        <f aca="false">IF(ISBLANK(C5186),0,-1)</f>
        <v>0</v>
      </c>
      <c r="I5186" s="0" t="n">
        <f aca="false">IF(AND(ISBLANK(C5185),NOT(ISBLANK(C5186))),1,-1)</f>
        <v>-1</v>
      </c>
      <c r="J5186" s="0" t="n">
        <f aca="false">IF(ISBLANK(C5184),IF(AND(C5185=C5186,NOT(ISBLANK(C5185)),NOT(ISBLANK(C5186))),1,-1),-1)</f>
        <v>-1</v>
      </c>
      <c r="K5186" s="0" t="n">
        <f aca="false">IF(MAX(H5186:J5186)&lt;0,IF(OR(C5186=C5185,C5185=C5184),1,-1),MAX(H5186:J5186))</f>
        <v>0</v>
      </c>
    </row>
    <row r="5187" customFormat="false" ht="13.8" hidden="false" customHeight="false" outlineLevel="0" collapsed="false">
      <c r="B5187" s="8" t="n">
        <f aca="false">MAX(H5187:K5187)</f>
        <v>0</v>
      </c>
      <c r="C5187" s="11"/>
      <c r="D5187" s="10" t="e">
        <f aca="false">IF($A$1="WLB",INDEX(SupplierNomenclature!$D$1:$D$9996,MATCH(C5187,SupplierNomenclature!$I$1:$I$9996,0)),IF($A$1="BERU",INDEX(beru_assortment!$C$1:$C$10000,MATCH(C5187,beru_assortment!$I$1:$I$10000,0)),IF($A$1="OZON",INDEX(ozon_assortment!$F$3:$F$10000,MATCH(C5187,ozon_assortment!$E$3:$E$10000,0)),0)))</f>
        <v>#N/A</v>
      </c>
      <c r="E5187" s="7" t="n">
        <f aca="false">IF(ISBLANK(C5187), , IF(ISBLANK(C5186), E5185+1, E5186))</f>
        <v>0</v>
      </c>
      <c r="F5187" s="10" t="n">
        <f aca="false">IF(ISBLANK(C5187),,IF(OR(ISBLANK(C5186), C5186="Баркод"),1,F5186+1))</f>
        <v>0</v>
      </c>
      <c r="G5187" s="10" t="n">
        <f aca="false">IF(ISBLANK(C5188), F5187/2,)</f>
        <v>0</v>
      </c>
      <c r="H5187" s="0" t="n">
        <f aca="false">IF(ISBLANK(C5187),0,-1)</f>
        <v>0</v>
      </c>
      <c r="I5187" s="0" t="n">
        <f aca="false">IF(AND(ISBLANK(C5186),NOT(ISBLANK(C5187))),1,-1)</f>
        <v>-1</v>
      </c>
      <c r="J5187" s="0" t="n">
        <f aca="false">IF(ISBLANK(C5185),IF(AND(C5186=C5187,NOT(ISBLANK(C5186)),NOT(ISBLANK(C5187))),1,-1),-1)</f>
        <v>-1</v>
      </c>
      <c r="K5187" s="0" t="n">
        <f aca="false">IF(MAX(H5187:J5187)&lt;0,IF(OR(C5187=C5186,C5186=C5185),1,-1),MAX(H5187:J5187))</f>
        <v>0</v>
      </c>
    </row>
    <row r="5188" customFormat="false" ht="13.8" hidden="false" customHeight="false" outlineLevel="0" collapsed="false">
      <c r="B5188" s="8" t="n">
        <f aca="false">MAX(H5188:K5188)</f>
        <v>0</v>
      </c>
      <c r="C5188" s="11"/>
      <c r="D5188" s="10" t="e">
        <f aca="false">IF($A$1="WLB",INDEX(SupplierNomenclature!$D$1:$D$9996,MATCH(C5188,SupplierNomenclature!$I$1:$I$9996,0)),IF($A$1="BERU",INDEX(beru_assortment!$C$1:$C$10000,MATCH(C5188,beru_assortment!$I$1:$I$10000,0)),IF($A$1="OZON",INDEX(ozon_assortment!$F$3:$F$10000,MATCH(C5188,ozon_assortment!$E$3:$E$10000,0)),0)))</f>
        <v>#N/A</v>
      </c>
      <c r="E5188" s="7" t="n">
        <f aca="false">IF(ISBLANK(C5188), , IF(ISBLANK(C5187), E5186+1, E5187))</f>
        <v>0</v>
      </c>
      <c r="F5188" s="10" t="n">
        <f aca="false">IF(ISBLANK(C5188),,IF(OR(ISBLANK(C5187), C5187="Баркод"),1,F5187+1))</f>
        <v>0</v>
      </c>
      <c r="G5188" s="10" t="n">
        <f aca="false">IF(ISBLANK(C5189), F5188/2,)</f>
        <v>0</v>
      </c>
      <c r="H5188" s="0" t="n">
        <f aca="false">IF(ISBLANK(C5188),0,-1)</f>
        <v>0</v>
      </c>
      <c r="I5188" s="0" t="n">
        <f aca="false">IF(AND(ISBLANK(C5187),NOT(ISBLANK(C5188))),1,-1)</f>
        <v>-1</v>
      </c>
      <c r="J5188" s="0" t="n">
        <f aca="false">IF(ISBLANK(C5186),IF(AND(C5187=C5188,NOT(ISBLANK(C5187)),NOT(ISBLANK(C5188))),1,-1),-1)</f>
        <v>-1</v>
      </c>
      <c r="K5188" s="0" t="n">
        <f aca="false">IF(MAX(H5188:J5188)&lt;0,IF(OR(C5188=C5187,C5187=C5186),1,-1),MAX(H5188:J5188))</f>
        <v>0</v>
      </c>
    </row>
    <row r="5189" customFormat="false" ht="13.8" hidden="false" customHeight="false" outlineLevel="0" collapsed="false">
      <c r="B5189" s="8" t="n">
        <f aca="false">MAX(H5189:K5189)</f>
        <v>0</v>
      </c>
      <c r="C5189" s="11"/>
      <c r="D5189" s="10" t="e">
        <f aca="false">IF($A$1="WLB",INDEX(SupplierNomenclature!$D$1:$D$9996,MATCH(C5189,SupplierNomenclature!$I$1:$I$9996,0)),IF($A$1="BERU",INDEX(beru_assortment!$C$1:$C$10000,MATCH(C5189,beru_assortment!$I$1:$I$10000,0)),IF($A$1="OZON",INDEX(ozon_assortment!$F$3:$F$10000,MATCH(C5189,ozon_assortment!$E$3:$E$10000,0)),0)))</f>
        <v>#N/A</v>
      </c>
      <c r="E5189" s="7" t="n">
        <f aca="false">IF(ISBLANK(C5189), , IF(ISBLANK(C5188), E5187+1, E5188))</f>
        <v>0</v>
      </c>
      <c r="F5189" s="10" t="n">
        <f aca="false">IF(ISBLANK(C5189),,IF(OR(ISBLANK(C5188), C5188="Баркод"),1,F5188+1))</f>
        <v>0</v>
      </c>
      <c r="G5189" s="10" t="n">
        <f aca="false">IF(ISBLANK(C5190), F5189/2,)</f>
        <v>0</v>
      </c>
      <c r="H5189" s="0" t="n">
        <f aca="false">IF(ISBLANK(C5189),0,-1)</f>
        <v>0</v>
      </c>
      <c r="I5189" s="0" t="n">
        <f aca="false">IF(AND(ISBLANK(C5188),NOT(ISBLANK(C5189))),1,-1)</f>
        <v>-1</v>
      </c>
      <c r="J5189" s="0" t="n">
        <f aca="false">IF(ISBLANK(C5187),IF(AND(C5188=C5189,NOT(ISBLANK(C5188)),NOT(ISBLANK(C5189))),1,-1),-1)</f>
        <v>-1</v>
      </c>
      <c r="K5189" s="0" t="n">
        <f aca="false">IF(MAX(H5189:J5189)&lt;0,IF(OR(C5189=C5188,C5188=C5187),1,-1),MAX(H5189:J5189))</f>
        <v>0</v>
      </c>
    </row>
    <row r="5190" customFormat="false" ht="13.8" hidden="false" customHeight="false" outlineLevel="0" collapsed="false">
      <c r="B5190" s="8" t="n">
        <f aca="false">MAX(H5190:K5190)</f>
        <v>0</v>
      </c>
      <c r="C5190" s="11"/>
      <c r="D5190" s="10" t="e">
        <f aca="false">IF($A$1="WLB",INDEX(SupplierNomenclature!$D$1:$D$9996,MATCH(C5190,SupplierNomenclature!$I$1:$I$9996,0)),IF($A$1="BERU",INDEX(beru_assortment!$C$1:$C$10000,MATCH(C5190,beru_assortment!$I$1:$I$10000,0)),IF($A$1="OZON",INDEX(ozon_assortment!$F$3:$F$10000,MATCH(C5190,ozon_assortment!$E$3:$E$10000,0)),0)))</f>
        <v>#N/A</v>
      </c>
      <c r="E5190" s="7" t="n">
        <f aca="false">IF(ISBLANK(C5190), , IF(ISBLANK(C5189), E5188+1, E5189))</f>
        <v>0</v>
      </c>
      <c r="F5190" s="10" t="n">
        <f aca="false">IF(ISBLANK(C5190),,IF(OR(ISBLANK(C5189), C5189="Баркод"),1,F5189+1))</f>
        <v>0</v>
      </c>
      <c r="G5190" s="10" t="n">
        <f aca="false">IF(ISBLANK(C5191), F5190/2,)</f>
        <v>0</v>
      </c>
      <c r="H5190" s="0" t="n">
        <f aca="false">IF(ISBLANK(C5190),0,-1)</f>
        <v>0</v>
      </c>
      <c r="I5190" s="0" t="n">
        <f aca="false">IF(AND(ISBLANK(C5189),NOT(ISBLANK(C5190))),1,-1)</f>
        <v>-1</v>
      </c>
      <c r="J5190" s="0" t="n">
        <f aca="false">IF(ISBLANK(C5188),IF(AND(C5189=C5190,NOT(ISBLANK(C5189)),NOT(ISBLANK(C5190))),1,-1),-1)</f>
        <v>-1</v>
      </c>
      <c r="K5190" s="0" t="n">
        <f aca="false">IF(MAX(H5190:J5190)&lt;0,IF(OR(C5190=C5189,C5189=C5188),1,-1),MAX(H5190:J5190))</f>
        <v>0</v>
      </c>
    </row>
    <row r="5191" customFormat="false" ht="13.8" hidden="false" customHeight="false" outlineLevel="0" collapsed="false">
      <c r="B5191" s="8" t="n">
        <f aca="false">MAX(H5191:K5191)</f>
        <v>0</v>
      </c>
      <c r="C5191" s="11"/>
      <c r="D5191" s="10" t="e">
        <f aca="false">IF($A$1="WLB",INDEX(SupplierNomenclature!$D$1:$D$9996,MATCH(C5191,SupplierNomenclature!$I$1:$I$9996,0)),IF($A$1="BERU",INDEX(beru_assortment!$C$1:$C$10000,MATCH(C5191,beru_assortment!$I$1:$I$10000,0)),IF($A$1="OZON",INDEX(ozon_assortment!$F$3:$F$10000,MATCH(C5191,ozon_assortment!$E$3:$E$10000,0)),0)))</f>
        <v>#N/A</v>
      </c>
      <c r="E5191" s="7" t="n">
        <f aca="false">IF(ISBLANK(C5191), , IF(ISBLANK(C5190), E5189+1, E5190))</f>
        <v>0</v>
      </c>
      <c r="F5191" s="10" t="n">
        <f aca="false">IF(ISBLANK(C5191),,IF(OR(ISBLANK(C5190), C5190="Баркод"),1,F5190+1))</f>
        <v>0</v>
      </c>
      <c r="G5191" s="10" t="n">
        <f aca="false">IF(ISBLANK(C5192), F5191/2,)</f>
        <v>0</v>
      </c>
      <c r="H5191" s="0" t="n">
        <f aca="false">IF(ISBLANK(C5191),0,-1)</f>
        <v>0</v>
      </c>
      <c r="I5191" s="0" t="n">
        <f aca="false">IF(AND(ISBLANK(C5190),NOT(ISBLANK(C5191))),1,-1)</f>
        <v>-1</v>
      </c>
      <c r="J5191" s="0" t="n">
        <f aca="false">IF(ISBLANK(C5189),IF(AND(C5190=C5191,NOT(ISBLANK(C5190)),NOT(ISBLANK(C5191))),1,-1),-1)</f>
        <v>-1</v>
      </c>
      <c r="K5191" s="0" t="n">
        <f aca="false">IF(MAX(H5191:J5191)&lt;0,IF(OR(C5191=C5190,C5190=C5189),1,-1),MAX(H5191:J5191))</f>
        <v>0</v>
      </c>
    </row>
    <row r="5192" customFormat="false" ht="13.8" hidden="false" customHeight="false" outlineLevel="0" collapsed="false">
      <c r="B5192" s="8" t="n">
        <f aca="false">MAX(H5192:K5192)</f>
        <v>0</v>
      </c>
      <c r="C5192" s="11"/>
      <c r="D5192" s="10" t="e">
        <f aca="false">IF($A$1="WLB",INDEX(SupplierNomenclature!$D$1:$D$9996,MATCH(C5192,SupplierNomenclature!$I$1:$I$9996,0)),IF($A$1="BERU",INDEX(beru_assortment!$C$1:$C$10000,MATCH(C5192,beru_assortment!$I$1:$I$10000,0)),IF($A$1="OZON",INDEX(ozon_assortment!$F$3:$F$10000,MATCH(C5192,ozon_assortment!$E$3:$E$10000,0)),0)))</f>
        <v>#N/A</v>
      </c>
      <c r="E5192" s="7" t="n">
        <f aca="false">IF(ISBLANK(C5192), , IF(ISBLANK(C5191), E5190+1, E5191))</f>
        <v>0</v>
      </c>
      <c r="F5192" s="10" t="n">
        <f aca="false">IF(ISBLANK(C5192),,IF(OR(ISBLANK(C5191), C5191="Баркод"),1,F5191+1))</f>
        <v>0</v>
      </c>
      <c r="G5192" s="10" t="n">
        <f aca="false">IF(ISBLANK(C5193), F5192/2,)</f>
        <v>0</v>
      </c>
      <c r="H5192" s="0" t="n">
        <f aca="false">IF(ISBLANK(C5192),0,-1)</f>
        <v>0</v>
      </c>
      <c r="I5192" s="0" t="n">
        <f aca="false">IF(AND(ISBLANK(C5191),NOT(ISBLANK(C5192))),1,-1)</f>
        <v>-1</v>
      </c>
      <c r="J5192" s="0" t="n">
        <f aca="false">IF(ISBLANK(C5190),IF(AND(C5191=C5192,NOT(ISBLANK(C5191)),NOT(ISBLANK(C5192))),1,-1),-1)</f>
        <v>-1</v>
      </c>
      <c r="K5192" s="0" t="n">
        <f aca="false">IF(MAX(H5192:J5192)&lt;0,IF(OR(C5192=C5191,C5191=C5190),1,-1),MAX(H5192:J5192))</f>
        <v>0</v>
      </c>
    </row>
    <row r="5193" customFormat="false" ht="13.8" hidden="false" customHeight="false" outlineLevel="0" collapsed="false">
      <c r="B5193" s="8" t="n">
        <f aca="false">MAX(H5193:K5193)</f>
        <v>0</v>
      </c>
      <c r="C5193" s="11"/>
      <c r="D5193" s="10" t="e">
        <f aca="false">IF($A$1="WLB",INDEX(SupplierNomenclature!$D$1:$D$9996,MATCH(C5193,SupplierNomenclature!$I$1:$I$9996,0)),IF($A$1="BERU",INDEX(beru_assortment!$C$1:$C$10000,MATCH(C5193,beru_assortment!$I$1:$I$10000,0)),IF($A$1="OZON",INDEX(ozon_assortment!$F$3:$F$10000,MATCH(C5193,ozon_assortment!$E$3:$E$10000,0)),0)))</f>
        <v>#N/A</v>
      </c>
      <c r="E5193" s="7" t="n">
        <f aca="false">IF(ISBLANK(C5193), , IF(ISBLANK(C5192), E5191+1, E5192))</f>
        <v>0</v>
      </c>
      <c r="F5193" s="10" t="n">
        <f aca="false">IF(ISBLANK(C5193),,IF(OR(ISBLANK(C5192), C5192="Баркод"),1,F5192+1))</f>
        <v>0</v>
      </c>
      <c r="G5193" s="10" t="n">
        <f aca="false">IF(ISBLANK(C5194), F5193/2,)</f>
        <v>0</v>
      </c>
      <c r="H5193" s="0" t="n">
        <f aca="false">IF(ISBLANK(C5193),0,-1)</f>
        <v>0</v>
      </c>
      <c r="I5193" s="0" t="n">
        <f aca="false">IF(AND(ISBLANK(C5192),NOT(ISBLANK(C5193))),1,-1)</f>
        <v>-1</v>
      </c>
      <c r="J5193" s="0" t="n">
        <f aca="false">IF(ISBLANK(C5191),IF(AND(C5192=C5193,NOT(ISBLANK(C5192)),NOT(ISBLANK(C5193))),1,-1),-1)</f>
        <v>-1</v>
      </c>
      <c r="K5193" s="0" t="n">
        <f aca="false">IF(MAX(H5193:J5193)&lt;0,IF(OR(C5193=C5192,C5192=C5191),1,-1),MAX(H5193:J5193))</f>
        <v>0</v>
      </c>
    </row>
    <row r="5194" customFormat="false" ht="13.8" hidden="false" customHeight="false" outlineLevel="0" collapsed="false">
      <c r="B5194" s="8" t="n">
        <f aca="false">MAX(H5194:K5194)</f>
        <v>0</v>
      </c>
      <c r="C5194" s="11"/>
      <c r="D5194" s="10" t="e">
        <f aca="false">IF($A$1="WLB",INDEX(SupplierNomenclature!$D$1:$D$9996,MATCH(C5194,SupplierNomenclature!$I$1:$I$9996,0)),IF($A$1="BERU",INDEX(beru_assortment!$C$1:$C$10000,MATCH(C5194,beru_assortment!$I$1:$I$10000,0)),IF($A$1="OZON",INDEX(ozon_assortment!$F$3:$F$10000,MATCH(C5194,ozon_assortment!$E$3:$E$10000,0)),0)))</f>
        <v>#N/A</v>
      </c>
      <c r="E5194" s="7" t="n">
        <f aca="false">IF(ISBLANK(C5194), , IF(ISBLANK(C5193), E5192+1, E5193))</f>
        <v>0</v>
      </c>
      <c r="F5194" s="10" t="n">
        <f aca="false">IF(ISBLANK(C5194),,IF(OR(ISBLANK(C5193), C5193="Баркод"),1,F5193+1))</f>
        <v>0</v>
      </c>
      <c r="G5194" s="10" t="n">
        <f aca="false">IF(ISBLANK(C5195), F5194/2,)</f>
        <v>0</v>
      </c>
      <c r="H5194" s="0" t="n">
        <f aca="false">IF(ISBLANK(C5194),0,-1)</f>
        <v>0</v>
      </c>
      <c r="I5194" s="0" t="n">
        <f aca="false">IF(AND(ISBLANK(C5193),NOT(ISBLANK(C5194))),1,-1)</f>
        <v>-1</v>
      </c>
      <c r="J5194" s="0" t="n">
        <f aca="false">IF(ISBLANK(C5192),IF(AND(C5193=C5194,NOT(ISBLANK(C5193)),NOT(ISBLANK(C5194))),1,-1),-1)</f>
        <v>-1</v>
      </c>
      <c r="K5194" s="0" t="n">
        <f aca="false">IF(MAX(H5194:J5194)&lt;0,IF(OR(C5194=C5193,C5193=C5192),1,-1),MAX(H5194:J5194))</f>
        <v>0</v>
      </c>
    </row>
    <row r="5195" customFormat="false" ht="13.8" hidden="false" customHeight="false" outlineLevel="0" collapsed="false">
      <c r="B5195" s="8" t="n">
        <f aca="false">MAX(H5195:K5195)</f>
        <v>0</v>
      </c>
      <c r="C5195" s="11"/>
      <c r="D5195" s="10" t="e">
        <f aca="false">IF($A$1="WLB",INDEX(SupplierNomenclature!$D$1:$D$9996,MATCH(C5195,SupplierNomenclature!$I$1:$I$9996,0)),IF($A$1="BERU",INDEX(beru_assortment!$C$1:$C$10000,MATCH(C5195,beru_assortment!$I$1:$I$10000,0)),IF($A$1="OZON",INDEX(ozon_assortment!$F$3:$F$10000,MATCH(C5195,ozon_assortment!$E$3:$E$10000,0)),0)))</f>
        <v>#N/A</v>
      </c>
      <c r="E5195" s="7" t="n">
        <f aca="false">IF(ISBLANK(C5195), , IF(ISBLANK(C5194), E5193+1, E5194))</f>
        <v>0</v>
      </c>
      <c r="F5195" s="10" t="n">
        <f aca="false">IF(ISBLANK(C5195),,IF(OR(ISBLANK(C5194), C5194="Баркод"),1,F5194+1))</f>
        <v>0</v>
      </c>
      <c r="G5195" s="10" t="n">
        <f aca="false">IF(ISBLANK(C5196), F5195/2,)</f>
        <v>0</v>
      </c>
      <c r="H5195" s="0" t="n">
        <f aca="false">IF(ISBLANK(C5195),0,-1)</f>
        <v>0</v>
      </c>
      <c r="I5195" s="0" t="n">
        <f aca="false">IF(AND(ISBLANK(C5194),NOT(ISBLANK(C5195))),1,-1)</f>
        <v>-1</v>
      </c>
      <c r="J5195" s="0" t="n">
        <f aca="false">IF(ISBLANK(C5193),IF(AND(C5194=C5195,NOT(ISBLANK(C5194)),NOT(ISBLANK(C5195))),1,-1),-1)</f>
        <v>-1</v>
      </c>
      <c r="K5195" s="0" t="n">
        <f aca="false">IF(MAX(H5195:J5195)&lt;0,IF(OR(C5195=C5194,C5194=C5193),1,-1),MAX(H5195:J5195))</f>
        <v>0</v>
      </c>
    </row>
    <row r="5196" customFormat="false" ht="13.8" hidden="false" customHeight="false" outlineLevel="0" collapsed="false">
      <c r="B5196" s="8" t="n">
        <f aca="false">MAX(H5196:K5196)</f>
        <v>0</v>
      </c>
      <c r="C5196" s="11"/>
      <c r="D5196" s="10" t="e">
        <f aca="false">IF($A$1="WLB",INDEX(SupplierNomenclature!$D$1:$D$9996,MATCH(C5196,SupplierNomenclature!$I$1:$I$9996,0)),IF($A$1="BERU",INDEX(beru_assortment!$C$1:$C$10000,MATCH(C5196,beru_assortment!$I$1:$I$10000,0)),IF($A$1="OZON",INDEX(ozon_assortment!$F$3:$F$10000,MATCH(C5196,ozon_assortment!$E$3:$E$10000,0)),0)))</f>
        <v>#N/A</v>
      </c>
      <c r="E5196" s="7" t="n">
        <f aca="false">IF(ISBLANK(C5196), , IF(ISBLANK(C5195), E5194+1, E5195))</f>
        <v>0</v>
      </c>
      <c r="F5196" s="10" t="n">
        <f aca="false">IF(ISBLANK(C5196),,IF(OR(ISBLANK(C5195), C5195="Баркод"),1,F5195+1))</f>
        <v>0</v>
      </c>
      <c r="G5196" s="10" t="n">
        <f aca="false">IF(ISBLANK(C5197), F5196/2,)</f>
        <v>0</v>
      </c>
      <c r="H5196" s="0" t="n">
        <f aca="false">IF(ISBLANK(C5196),0,-1)</f>
        <v>0</v>
      </c>
      <c r="I5196" s="0" t="n">
        <f aca="false">IF(AND(ISBLANK(C5195),NOT(ISBLANK(C5196))),1,-1)</f>
        <v>-1</v>
      </c>
      <c r="J5196" s="0" t="n">
        <f aca="false">IF(ISBLANK(C5194),IF(AND(C5195=C5196,NOT(ISBLANK(C5195)),NOT(ISBLANK(C5196))),1,-1),-1)</f>
        <v>-1</v>
      </c>
      <c r="K5196" s="0" t="n">
        <f aca="false">IF(MAX(H5196:J5196)&lt;0,IF(OR(C5196=C5195,C5195=C5194),1,-1),MAX(H5196:J5196))</f>
        <v>0</v>
      </c>
    </row>
    <row r="5197" customFormat="false" ht="13.8" hidden="false" customHeight="false" outlineLevel="0" collapsed="false">
      <c r="B5197" s="8" t="n">
        <f aca="false">MAX(H5197:K5197)</f>
        <v>0</v>
      </c>
      <c r="C5197" s="11"/>
      <c r="D5197" s="10" t="e">
        <f aca="false">IF($A$1="WLB",INDEX(SupplierNomenclature!$D$1:$D$9996,MATCH(C5197,SupplierNomenclature!$I$1:$I$9996,0)),IF($A$1="BERU",INDEX(beru_assortment!$C$1:$C$10000,MATCH(C5197,beru_assortment!$I$1:$I$10000,0)),IF($A$1="OZON",INDEX(ozon_assortment!$F$3:$F$10000,MATCH(C5197,ozon_assortment!$E$3:$E$10000,0)),0)))</f>
        <v>#N/A</v>
      </c>
      <c r="E5197" s="7" t="n">
        <f aca="false">IF(ISBLANK(C5197), , IF(ISBLANK(C5196), E5195+1, E5196))</f>
        <v>0</v>
      </c>
      <c r="F5197" s="10" t="n">
        <f aca="false">IF(ISBLANK(C5197),,IF(OR(ISBLANK(C5196), C5196="Баркод"),1,F5196+1))</f>
        <v>0</v>
      </c>
      <c r="G5197" s="10" t="n">
        <f aca="false">IF(ISBLANK(C5198), F5197/2,)</f>
        <v>0</v>
      </c>
      <c r="H5197" s="0" t="n">
        <f aca="false">IF(ISBLANK(C5197),0,-1)</f>
        <v>0</v>
      </c>
      <c r="I5197" s="0" t="n">
        <f aca="false">IF(AND(ISBLANK(C5196),NOT(ISBLANK(C5197))),1,-1)</f>
        <v>-1</v>
      </c>
      <c r="J5197" s="0" t="n">
        <f aca="false">IF(ISBLANK(C5195),IF(AND(C5196=C5197,NOT(ISBLANK(C5196)),NOT(ISBLANK(C5197))),1,-1),-1)</f>
        <v>-1</v>
      </c>
      <c r="K5197" s="0" t="n">
        <f aca="false">IF(MAX(H5197:J5197)&lt;0,IF(OR(C5197=C5196,C5196=C5195),1,-1),MAX(H5197:J5197))</f>
        <v>0</v>
      </c>
    </row>
    <row r="5198" customFormat="false" ht="13.8" hidden="false" customHeight="false" outlineLevel="0" collapsed="false">
      <c r="B5198" s="8" t="n">
        <f aca="false">MAX(H5198:K5198)</f>
        <v>0</v>
      </c>
      <c r="C5198" s="11"/>
      <c r="D5198" s="10" t="e">
        <f aca="false">IF($A$1="WLB",INDEX(SupplierNomenclature!$D$1:$D$9996,MATCH(C5198,SupplierNomenclature!$I$1:$I$9996,0)),IF($A$1="BERU",INDEX(beru_assortment!$C$1:$C$10000,MATCH(C5198,beru_assortment!$I$1:$I$10000,0)),IF($A$1="OZON",INDEX(ozon_assortment!$F$3:$F$10000,MATCH(C5198,ozon_assortment!$E$3:$E$10000,0)),0)))</f>
        <v>#N/A</v>
      </c>
      <c r="E5198" s="7" t="n">
        <f aca="false">IF(ISBLANK(C5198), , IF(ISBLANK(C5197), E5196+1, E5197))</f>
        <v>0</v>
      </c>
      <c r="F5198" s="10" t="n">
        <f aca="false">IF(ISBLANK(C5198),,IF(OR(ISBLANK(C5197), C5197="Баркод"),1,F5197+1))</f>
        <v>0</v>
      </c>
      <c r="G5198" s="10" t="n">
        <f aca="false">IF(ISBLANK(C5199), F5198/2,)</f>
        <v>0</v>
      </c>
      <c r="H5198" s="0" t="n">
        <f aca="false">IF(ISBLANK(C5198),0,-1)</f>
        <v>0</v>
      </c>
      <c r="I5198" s="0" t="n">
        <f aca="false">IF(AND(ISBLANK(C5197),NOT(ISBLANK(C5198))),1,-1)</f>
        <v>-1</v>
      </c>
      <c r="J5198" s="0" t="n">
        <f aca="false">IF(ISBLANK(C5196),IF(AND(C5197=C5198,NOT(ISBLANK(C5197)),NOT(ISBLANK(C5198))),1,-1),-1)</f>
        <v>-1</v>
      </c>
      <c r="K5198" s="0" t="n">
        <f aca="false">IF(MAX(H5198:J5198)&lt;0,IF(OR(C5198=C5197,C5197=C5196),1,-1),MAX(H5198:J5198))</f>
        <v>0</v>
      </c>
    </row>
    <row r="5199" customFormat="false" ht="13.8" hidden="false" customHeight="false" outlineLevel="0" collapsed="false">
      <c r="B5199" s="8" t="n">
        <f aca="false">MAX(H5199:K5199)</f>
        <v>0</v>
      </c>
      <c r="C5199" s="11"/>
      <c r="D5199" s="10" t="e">
        <f aca="false">IF($A$1="WLB",INDEX(SupplierNomenclature!$D$1:$D$9996,MATCH(C5199,SupplierNomenclature!$I$1:$I$9996,0)),IF($A$1="BERU",INDEX(beru_assortment!$C$1:$C$10000,MATCH(C5199,beru_assortment!$I$1:$I$10000,0)),IF($A$1="OZON",INDEX(ozon_assortment!$F$3:$F$10000,MATCH(C5199,ozon_assortment!$E$3:$E$10000,0)),0)))</f>
        <v>#N/A</v>
      </c>
      <c r="E5199" s="7" t="n">
        <f aca="false">IF(ISBLANK(C5199), , IF(ISBLANK(C5198), E5197+1, E5198))</f>
        <v>0</v>
      </c>
      <c r="F5199" s="10" t="n">
        <f aca="false">IF(ISBLANK(C5199),,IF(OR(ISBLANK(C5198), C5198="Баркод"),1,F5198+1))</f>
        <v>0</v>
      </c>
      <c r="G5199" s="10" t="n">
        <f aca="false">IF(ISBLANK(C5200), F5199/2,)</f>
        <v>0</v>
      </c>
      <c r="H5199" s="0" t="n">
        <f aca="false">IF(ISBLANK(C5199),0,-1)</f>
        <v>0</v>
      </c>
      <c r="I5199" s="0" t="n">
        <f aca="false">IF(AND(ISBLANK(C5198),NOT(ISBLANK(C5199))),1,-1)</f>
        <v>-1</v>
      </c>
      <c r="J5199" s="0" t="n">
        <f aca="false">IF(ISBLANK(C5197),IF(AND(C5198=C5199,NOT(ISBLANK(C5198)),NOT(ISBLANK(C5199))),1,-1),-1)</f>
        <v>-1</v>
      </c>
      <c r="K5199" s="0" t="n">
        <f aca="false">IF(MAX(H5199:J5199)&lt;0,IF(OR(C5199=C5198,C5198=C5197),1,-1),MAX(H5199:J5199))</f>
        <v>0</v>
      </c>
    </row>
    <row r="5200" customFormat="false" ht="13.8" hidden="false" customHeight="false" outlineLevel="0" collapsed="false">
      <c r="B5200" s="8" t="n">
        <f aca="false">MAX(H5200:K5200)</f>
        <v>0</v>
      </c>
      <c r="C5200" s="11"/>
      <c r="D5200" s="10" t="e">
        <f aca="false">IF($A$1="WLB",INDEX(SupplierNomenclature!$D$1:$D$9996,MATCH(C5200,SupplierNomenclature!$I$1:$I$9996,0)),IF($A$1="BERU",INDEX(beru_assortment!$C$1:$C$10000,MATCH(C5200,beru_assortment!$I$1:$I$10000,0)),IF($A$1="OZON",INDEX(ozon_assortment!$F$3:$F$10000,MATCH(C5200,ozon_assortment!$E$3:$E$10000,0)),0)))</f>
        <v>#N/A</v>
      </c>
      <c r="E5200" s="7" t="n">
        <f aca="false">IF(ISBLANK(C5200), , IF(ISBLANK(C5199), E5198+1, E5199))</f>
        <v>0</v>
      </c>
      <c r="F5200" s="10" t="n">
        <f aca="false">IF(ISBLANK(C5200),,IF(OR(ISBLANK(C5199), C5199="Баркод"),1,F5199+1))</f>
        <v>0</v>
      </c>
      <c r="G5200" s="10" t="n">
        <f aca="false">IF(ISBLANK(C5201), F5200/2,)</f>
        <v>0</v>
      </c>
      <c r="H5200" s="0" t="n">
        <f aca="false">IF(ISBLANK(C5200),0,-1)</f>
        <v>0</v>
      </c>
      <c r="I5200" s="0" t="n">
        <f aca="false">IF(AND(ISBLANK(C5199),NOT(ISBLANK(C5200))),1,-1)</f>
        <v>-1</v>
      </c>
      <c r="J5200" s="0" t="n">
        <f aca="false">IF(ISBLANK(C5198),IF(AND(C5199=C5200,NOT(ISBLANK(C5199)),NOT(ISBLANK(C5200))),1,-1),-1)</f>
        <v>-1</v>
      </c>
      <c r="K5200" s="0" t="n">
        <f aca="false">IF(MAX(H5200:J5200)&lt;0,IF(OR(C5200=C5199,C5199=C5198),1,-1),MAX(H5200:J5200))</f>
        <v>0</v>
      </c>
    </row>
    <row r="5201" customFormat="false" ht="13.8" hidden="false" customHeight="false" outlineLevel="0" collapsed="false">
      <c r="B5201" s="8" t="n">
        <f aca="false">MAX(H5201:K5201)</f>
        <v>0</v>
      </c>
      <c r="C5201" s="11"/>
      <c r="D5201" s="10" t="e">
        <f aca="false">IF($A$1="WLB",INDEX(SupplierNomenclature!$D$1:$D$9996,MATCH(C5201,SupplierNomenclature!$I$1:$I$9996,0)),IF($A$1="BERU",INDEX(beru_assortment!$C$1:$C$10000,MATCH(C5201,beru_assortment!$I$1:$I$10000,0)),IF($A$1="OZON",INDEX(ozon_assortment!$F$3:$F$10000,MATCH(C5201,ozon_assortment!$E$3:$E$10000,0)),0)))</f>
        <v>#N/A</v>
      </c>
      <c r="E5201" s="7" t="n">
        <f aca="false">IF(ISBLANK(C5201), , IF(ISBLANK(C5200), E5199+1, E5200))</f>
        <v>0</v>
      </c>
      <c r="F5201" s="10" t="n">
        <f aca="false">IF(ISBLANK(C5201),,IF(OR(ISBLANK(C5200), C5200="Баркод"),1,F5200+1))</f>
        <v>0</v>
      </c>
      <c r="G5201" s="10" t="n">
        <f aca="false">IF(ISBLANK(C5202), F5201/2,)</f>
        <v>0</v>
      </c>
      <c r="H5201" s="0" t="n">
        <f aca="false">IF(ISBLANK(C5201),0,-1)</f>
        <v>0</v>
      </c>
      <c r="I5201" s="0" t="n">
        <f aca="false">IF(AND(ISBLANK(C5200),NOT(ISBLANK(C5201))),1,-1)</f>
        <v>-1</v>
      </c>
      <c r="J5201" s="0" t="n">
        <f aca="false">IF(ISBLANK(C5199),IF(AND(C5200=C5201,NOT(ISBLANK(C5200)),NOT(ISBLANK(C5201))),1,-1),-1)</f>
        <v>-1</v>
      </c>
      <c r="K5201" s="0" t="n">
        <f aca="false">IF(MAX(H5201:J5201)&lt;0,IF(OR(C5201=C5200,C5200=C5199),1,-1),MAX(H5201:J5201))</f>
        <v>0</v>
      </c>
    </row>
    <row r="5202" customFormat="false" ht="13.8" hidden="false" customHeight="false" outlineLevel="0" collapsed="false">
      <c r="B5202" s="8" t="n">
        <f aca="false">MAX(H5202:K5202)</f>
        <v>0</v>
      </c>
      <c r="C5202" s="11"/>
      <c r="D5202" s="10" t="e">
        <f aca="false">IF($A$1="WLB",INDEX(SupplierNomenclature!$D$1:$D$9996,MATCH(C5202,SupplierNomenclature!$I$1:$I$9996,0)),IF($A$1="BERU",INDEX(beru_assortment!$C$1:$C$10000,MATCH(C5202,beru_assortment!$I$1:$I$10000,0)),IF($A$1="OZON",INDEX(ozon_assortment!$F$3:$F$10000,MATCH(C5202,ozon_assortment!$E$3:$E$10000,0)),0)))</f>
        <v>#N/A</v>
      </c>
      <c r="E5202" s="7" t="n">
        <f aca="false">IF(ISBLANK(C5202), , IF(ISBLANK(C5201), E5200+1, E5201))</f>
        <v>0</v>
      </c>
      <c r="F5202" s="10" t="n">
        <f aca="false">IF(ISBLANK(C5202),,IF(OR(ISBLANK(C5201), C5201="Баркод"),1,F5201+1))</f>
        <v>0</v>
      </c>
      <c r="G5202" s="10" t="n">
        <f aca="false">IF(ISBLANK(C5203), F5202/2,)</f>
        <v>0</v>
      </c>
      <c r="H5202" s="0" t="n">
        <f aca="false">IF(ISBLANK(C5202),0,-1)</f>
        <v>0</v>
      </c>
      <c r="I5202" s="0" t="n">
        <f aca="false">IF(AND(ISBLANK(C5201),NOT(ISBLANK(C5202))),1,-1)</f>
        <v>-1</v>
      </c>
      <c r="J5202" s="0" t="n">
        <f aca="false">IF(ISBLANK(C5200),IF(AND(C5201=C5202,NOT(ISBLANK(C5201)),NOT(ISBLANK(C5202))),1,-1),-1)</f>
        <v>-1</v>
      </c>
      <c r="K5202" s="0" t="n">
        <f aca="false">IF(MAX(H5202:J5202)&lt;0,IF(OR(C5202=C5201,C5201=C5200),1,-1),MAX(H5202:J5202))</f>
        <v>0</v>
      </c>
    </row>
    <row r="5203" customFormat="false" ht="13.8" hidden="false" customHeight="false" outlineLevel="0" collapsed="false">
      <c r="B5203" s="8" t="n">
        <f aca="false">MAX(H5203:K5203)</f>
        <v>0</v>
      </c>
      <c r="C5203" s="11"/>
      <c r="D5203" s="10" t="e">
        <f aca="false">IF($A$1="WLB",INDEX(SupplierNomenclature!$D$1:$D$9996,MATCH(C5203,SupplierNomenclature!$I$1:$I$9996,0)),IF($A$1="BERU",INDEX(beru_assortment!$C$1:$C$10000,MATCH(C5203,beru_assortment!$I$1:$I$10000,0)),IF($A$1="OZON",INDEX(ozon_assortment!$F$3:$F$10000,MATCH(C5203,ozon_assortment!$E$3:$E$10000,0)),0)))</f>
        <v>#N/A</v>
      </c>
      <c r="E5203" s="7" t="n">
        <f aca="false">IF(ISBLANK(C5203), , IF(ISBLANK(C5202), E5201+1, E5202))</f>
        <v>0</v>
      </c>
      <c r="F5203" s="10" t="n">
        <f aca="false">IF(ISBLANK(C5203),,IF(OR(ISBLANK(C5202), C5202="Баркод"),1,F5202+1))</f>
        <v>0</v>
      </c>
      <c r="G5203" s="10" t="n">
        <f aca="false">IF(ISBLANK(C5204), F5203/2,)</f>
        <v>0</v>
      </c>
      <c r="H5203" s="0" t="n">
        <f aca="false">IF(ISBLANK(C5203),0,-1)</f>
        <v>0</v>
      </c>
      <c r="I5203" s="0" t="n">
        <f aca="false">IF(AND(ISBLANK(C5202),NOT(ISBLANK(C5203))),1,-1)</f>
        <v>-1</v>
      </c>
      <c r="J5203" s="0" t="n">
        <f aca="false">IF(ISBLANK(C5201),IF(AND(C5202=C5203,NOT(ISBLANK(C5202)),NOT(ISBLANK(C5203))),1,-1),-1)</f>
        <v>-1</v>
      </c>
      <c r="K5203" s="0" t="n">
        <f aca="false">IF(MAX(H5203:J5203)&lt;0,IF(OR(C5203=C5202,C5202=C5201),1,-1),MAX(H5203:J5203))</f>
        <v>0</v>
      </c>
    </row>
    <row r="5204" customFormat="false" ht="13.8" hidden="false" customHeight="false" outlineLevel="0" collapsed="false">
      <c r="B5204" s="8" t="n">
        <f aca="false">MAX(H5204:K5204)</f>
        <v>0</v>
      </c>
      <c r="C5204" s="11"/>
      <c r="D5204" s="10" t="e">
        <f aca="false">IF($A$1="WLB",INDEX(SupplierNomenclature!$D$1:$D$9996,MATCH(C5204,SupplierNomenclature!$I$1:$I$9996,0)),IF($A$1="BERU",INDEX(beru_assortment!$C$1:$C$10000,MATCH(C5204,beru_assortment!$I$1:$I$10000,0)),IF($A$1="OZON",INDEX(ozon_assortment!$F$3:$F$10000,MATCH(C5204,ozon_assortment!$E$3:$E$10000,0)),0)))</f>
        <v>#N/A</v>
      </c>
      <c r="E5204" s="7" t="n">
        <f aca="false">IF(ISBLANK(C5204), , IF(ISBLANK(C5203), E5202+1, E5203))</f>
        <v>0</v>
      </c>
      <c r="F5204" s="10" t="n">
        <f aca="false">IF(ISBLANK(C5204),,IF(OR(ISBLANK(C5203), C5203="Баркод"),1,F5203+1))</f>
        <v>0</v>
      </c>
      <c r="G5204" s="10" t="n">
        <f aca="false">IF(ISBLANK(C5205), F5204/2,)</f>
        <v>0</v>
      </c>
      <c r="H5204" s="0" t="n">
        <f aca="false">IF(ISBLANK(C5204),0,-1)</f>
        <v>0</v>
      </c>
      <c r="I5204" s="0" t="n">
        <f aca="false">IF(AND(ISBLANK(C5203),NOT(ISBLANK(C5204))),1,-1)</f>
        <v>-1</v>
      </c>
      <c r="J5204" s="0" t="n">
        <f aca="false">IF(ISBLANK(C5202),IF(AND(C5203=C5204,NOT(ISBLANK(C5203)),NOT(ISBLANK(C5204))),1,-1),-1)</f>
        <v>-1</v>
      </c>
      <c r="K5204" s="0" t="n">
        <f aca="false">IF(MAX(H5204:J5204)&lt;0,IF(OR(C5204=C5203,C5203=C5202),1,-1),MAX(H5204:J5204))</f>
        <v>0</v>
      </c>
    </row>
    <row r="5205" customFormat="false" ht="13.8" hidden="false" customHeight="false" outlineLevel="0" collapsed="false">
      <c r="B5205" s="8" t="n">
        <f aca="false">MAX(H5205:K5205)</f>
        <v>0</v>
      </c>
      <c r="C5205" s="11"/>
      <c r="D5205" s="10" t="e">
        <f aca="false">IF($A$1="WLB",INDEX(SupplierNomenclature!$D$1:$D$9996,MATCH(C5205,SupplierNomenclature!$I$1:$I$9996,0)),IF($A$1="BERU",INDEX(beru_assortment!$C$1:$C$10000,MATCH(C5205,beru_assortment!$I$1:$I$10000,0)),IF($A$1="OZON",INDEX(ozon_assortment!$F$3:$F$10000,MATCH(C5205,ozon_assortment!$E$3:$E$10000,0)),0)))</f>
        <v>#N/A</v>
      </c>
      <c r="E5205" s="7" t="n">
        <f aca="false">IF(ISBLANK(C5205), , IF(ISBLANK(C5204), E5203+1, E5204))</f>
        <v>0</v>
      </c>
      <c r="F5205" s="10" t="n">
        <f aca="false">IF(ISBLANK(C5205),,IF(OR(ISBLANK(C5204), C5204="Баркод"),1,F5204+1))</f>
        <v>0</v>
      </c>
      <c r="G5205" s="10" t="n">
        <f aca="false">IF(ISBLANK(C5206), F5205/2,)</f>
        <v>0</v>
      </c>
      <c r="H5205" s="0" t="n">
        <f aca="false">IF(ISBLANK(C5205),0,-1)</f>
        <v>0</v>
      </c>
      <c r="I5205" s="0" t="n">
        <f aca="false">IF(AND(ISBLANK(C5204),NOT(ISBLANK(C5205))),1,-1)</f>
        <v>-1</v>
      </c>
      <c r="J5205" s="0" t="n">
        <f aca="false">IF(ISBLANK(C5203),IF(AND(C5204=C5205,NOT(ISBLANK(C5204)),NOT(ISBLANK(C5205))),1,-1),-1)</f>
        <v>-1</v>
      </c>
      <c r="K5205" s="0" t="n">
        <f aca="false">IF(MAX(H5205:J5205)&lt;0,IF(OR(C5205=C5204,C5204=C5203),1,-1),MAX(H5205:J5205))</f>
        <v>0</v>
      </c>
    </row>
    <row r="5206" customFormat="false" ht="13.8" hidden="false" customHeight="false" outlineLevel="0" collapsed="false">
      <c r="B5206" s="8" t="n">
        <f aca="false">MAX(H5206:K5206)</f>
        <v>0</v>
      </c>
      <c r="C5206" s="11"/>
      <c r="D5206" s="10" t="e">
        <f aca="false">IF($A$1="WLB",INDEX(SupplierNomenclature!$D$1:$D$9996,MATCH(C5206,SupplierNomenclature!$I$1:$I$9996,0)),IF($A$1="BERU",INDEX(beru_assortment!$C$1:$C$10000,MATCH(C5206,beru_assortment!$I$1:$I$10000,0)),IF($A$1="OZON",INDEX(ozon_assortment!$F$3:$F$10000,MATCH(C5206,ozon_assortment!$E$3:$E$10000,0)),0)))</f>
        <v>#N/A</v>
      </c>
      <c r="E5206" s="7" t="n">
        <f aca="false">IF(ISBLANK(C5206), , IF(ISBLANK(C5205), E5204+1, E5205))</f>
        <v>0</v>
      </c>
      <c r="F5206" s="10" t="n">
        <f aca="false">IF(ISBLANK(C5206),,IF(OR(ISBLANK(C5205), C5205="Баркод"),1,F5205+1))</f>
        <v>0</v>
      </c>
      <c r="G5206" s="10" t="n">
        <f aca="false">IF(ISBLANK(C5207), F5206/2,)</f>
        <v>0</v>
      </c>
      <c r="H5206" s="0" t="n">
        <f aca="false">IF(ISBLANK(C5206),0,-1)</f>
        <v>0</v>
      </c>
      <c r="I5206" s="0" t="n">
        <f aca="false">IF(AND(ISBLANK(C5205),NOT(ISBLANK(C5206))),1,-1)</f>
        <v>-1</v>
      </c>
      <c r="J5206" s="0" t="n">
        <f aca="false">IF(ISBLANK(C5204),IF(AND(C5205=C5206,NOT(ISBLANK(C5205)),NOT(ISBLANK(C5206))),1,-1),-1)</f>
        <v>-1</v>
      </c>
      <c r="K5206" s="0" t="n">
        <f aca="false">IF(MAX(H5206:J5206)&lt;0,IF(OR(C5206=C5205,C5205=C5204),1,-1),MAX(H5206:J5206))</f>
        <v>0</v>
      </c>
    </row>
    <row r="5207" customFormat="false" ht="13.8" hidden="false" customHeight="false" outlineLevel="0" collapsed="false">
      <c r="B5207" s="8" t="n">
        <f aca="false">MAX(H5207:K5207)</f>
        <v>0</v>
      </c>
      <c r="C5207" s="11"/>
      <c r="D5207" s="10" t="e">
        <f aca="false">IF($A$1="WLB",INDEX(SupplierNomenclature!$D$1:$D$9996,MATCH(C5207,SupplierNomenclature!$I$1:$I$9996,0)),IF($A$1="BERU",INDEX(beru_assortment!$C$1:$C$10000,MATCH(C5207,beru_assortment!$I$1:$I$10000,0)),IF($A$1="OZON",INDEX(ozon_assortment!$F$3:$F$10000,MATCH(C5207,ozon_assortment!$E$3:$E$10000,0)),0)))</f>
        <v>#N/A</v>
      </c>
      <c r="E5207" s="7" t="n">
        <f aca="false">IF(ISBLANK(C5207), , IF(ISBLANK(C5206), E5205+1, E5206))</f>
        <v>0</v>
      </c>
      <c r="F5207" s="10" t="n">
        <f aca="false">IF(ISBLANK(C5207),,IF(OR(ISBLANK(C5206), C5206="Баркод"),1,F5206+1))</f>
        <v>0</v>
      </c>
      <c r="G5207" s="10" t="n">
        <f aca="false">IF(ISBLANK(C5208), F5207/2,)</f>
        <v>0</v>
      </c>
      <c r="H5207" s="0" t="n">
        <f aca="false">IF(ISBLANK(C5207),0,-1)</f>
        <v>0</v>
      </c>
      <c r="I5207" s="0" t="n">
        <f aca="false">IF(AND(ISBLANK(C5206),NOT(ISBLANK(C5207))),1,-1)</f>
        <v>-1</v>
      </c>
      <c r="J5207" s="0" t="n">
        <f aca="false">IF(ISBLANK(C5205),IF(AND(C5206=C5207,NOT(ISBLANK(C5206)),NOT(ISBLANK(C5207))),1,-1),-1)</f>
        <v>-1</v>
      </c>
      <c r="K5207" s="0" t="n">
        <f aca="false">IF(MAX(H5207:J5207)&lt;0,IF(OR(C5207=C5206,C5206=C5205),1,-1),MAX(H5207:J5207))</f>
        <v>0</v>
      </c>
    </row>
    <row r="5208" customFormat="false" ht="13.8" hidden="false" customHeight="false" outlineLevel="0" collapsed="false">
      <c r="B5208" s="8" t="n">
        <f aca="false">MAX(H5208:K5208)</f>
        <v>0</v>
      </c>
      <c r="C5208" s="11"/>
      <c r="D5208" s="10" t="e">
        <f aca="false">IF($A$1="WLB",INDEX(SupplierNomenclature!$D$1:$D$9996,MATCH(C5208,SupplierNomenclature!$I$1:$I$9996,0)),IF($A$1="BERU",INDEX(beru_assortment!$C$1:$C$10000,MATCH(C5208,beru_assortment!$I$1:$I$10000,0)),IF($A$1="OZON",INDEX(ozon_assortment!$F$3:$F$10000,MATCH(C5208,ozon_assortment!$E$3:$E$10000,0)),0)))</f>
        <v>#N/A</v>
      </c>
      <c r="E5208" s="7" t="n">
        <f aca="false">IF(ISBLANK(C5208), , IF(ISBLANK(C5207), E5206+1, E5207))</f>
        <v>0</v>
      </c>
      <c r="F5208" s="10" t="n">
        <f aca="false">IF(ISBLANK(C5208),,IF(OR(ISBLANK(C5207), C5207="Баркод"),1,F5207+1))</f>
        <v>0</v>
      </c>
      <c r="G5208" s="10" t="n">
        <f aca="false">IF(ISBLANK(C5209), F5208/2,)</f>
        <v>0</v>
      </c>
      <c r="H5208" s="0" t="n">
        <f aca="false">IF(ISBLANK(C5208),0,-1)</f>
        <v>0</v>
      </c>
      <c r="I5208" s="0" t="n">
        <f aca="false">IF(AND(ISBLANK(C5207),NOT(ISBLANK(C5208))),1,-1)</f>
        <v>-1</v>
      </c>
      <c r="J5208" s="0" t="n">
        <f aca="false">IF(ISBLANK(C5206),IF(AND(C5207=C5208,NOT(ISBLANK(C5207)),NOT(ISBLANK(C5208))),1,-1),-1)</f>
        <v>-1</v>
      </c>
      <c r="K5208" s="0" t="n">
        <f aca="false">IF(MAX(H5208:J5208)&lt;0,IF(OR(C5208=C5207,C5207=C5206),1,-1),MAX(H5208:J5208))</f>
        <v>0</v>
      </c>
    </row>
    <row r="5209" customFormat="false" ht="13.8" hidden="false" customHeight="false" outlineLevel="0" collapsed="false">
      <c r="B5209" s="8" t="n">
        <f aca="false">MAX(H5209:K5209)</f>
        <v>0</v>
      </c>
      <c r="C5209" s="11"/>
      <c r="D5209" s="10" t="e">
        <f aca="false">IF($A$1="WLB",INDEX(SupplierNomenclature!$D$1:$D$9996,MATCH(C5209,SupplierNomenclature!$I$1:$I$9996,0)),IF($A$1="BERU",INDEX(beru_assortment!$C$1:$C$10000,MATCH(C5209,beru_assortment!$I$1:$I$10000,0)),IF($A$1="OZON",INDEX(ozon_assortment!$F$3:$F$10000,MATCH(C5209,ozon_assortment!$E$3:$E$10000,0)),0)))</f>
        <v>#N/A</v>
      </c>
      <c r="E5209" s="7" t="n">
        <f aca="false">IF(ISBLANK(C5209), , IF(ISBLANK(C5208), E5207+1, E5208))</f>
        <v>0</v>
      </c>
      <c r="F5209" s="10" t="n">
        <f aca="false">IF(ISBLANK(C5209),,IF(OR(ISBLANK(C5208), C5208="Баркод"),1,F5208+1))</f>
        <v>0</v>
      </c>
      <c r="G5209" s="10" t="n">
        <f aca="false">IF(ISBLANK(C5210), F5209/2,)</f>
        <v>0</v>
      </c>
      <c r="H5209" s="0" t="n">
        <f aca="false">IF(ISBLANK(C5209),0,-1)</f>
        <v>0</v>
      </c>
      <c r="I5209" s="0" t="n">
        <f aca="false">IF(AND(ISBLANK(C5208),NOT(ISBLANK(C5209))),1,-1)</f>
        <v>-1</v>
      </c>
      <c r="J5209" s="0" t="n">
        <f aca="false">IF(ISBLANK(C5207),IF(AND(C5208=C5209,NOT(ISBLANK(C5208)),NOT(ISBLANK(C5209))),1,-1),-1)</f>
        <v>-1</v>
      </c>
      <c r="K5209" s="0" t="n">
        <f aca="false">IF(MAX(H5209:J5209)&lt;0,IF(OR(C5209=C5208,C5208=C5207),1,-1),MAX(H5209:J5209))</f>
        <v>0</v>
      </c>
    </row>
    <row r="5210" customFormat="false" ht="13.8" hidden="false" customHeight="false" outlineLevel="0" collapsed="false">
      <c r="B5210" s="8" t="n">
        <f aca="false">MAX(H5210:K5210)</f>
        <v>0</v>
      </c>
      <c r="C5210" s="11"/>
      <c r="D5210" s="10" t="e">
        <f aca="false">IF($A$1="WLB",INDEX(SupplierNomenclature!$D$1:$D$9996,MATCH(C5210,SupplierNomenclature!$I$1:$I$9996,0)),IF($A$1="BERU",INDEX(beru_assortment!$C$1:$C$10000,MATCH(C5210,beru_assortment!$I$1:$I$10000,0)),IF($A$1="OZON",INDEX(ozon_assortment!$F$3:$F$10000,MATCH(C5210,ozon_assortment!$E$3:$E$10000,0)),0)))</f>
        <v>#N/A</v>
      </c>
      <c r="E5210" s="7" t="n">
        <f aca="false">IF(ISBLANK(C5210), , IF(ISBLANK(C5209), E5208+1, E5209))</f>
        <v>0</v>
      </c>
      <c r="F5210" s="10" t="n">
        <f aca="false">IF(ISBLANK(C5210),,IF(OR(ISBLANK(C5209), C5209="Баркод"),1,F5209+1))</f>
        <v>0</v>
      </c>
      <c r="G5210" s="10" t="n">
        <f aca="false">IF(ISBLANK(C5211), F5210/2,)</f>
        <v>0</v>
      </c>
      <c r="H5210" s="0" t="n">
        <f aca="false">IF(ISBLANK(C5210),0,-1)</f>
        <v>0</v>
      </c>
      <c r="I5210" s="0" t="n">
        <f aca="false">IF(AND(ISBLANK(C5209),NOT(ISBLANK(C5210))),1,-1)</f>
        <v>-1</v>
      </c>
      <c r="J5210" s="0" t="n">
        <f aca="false">IF(ISBLANK(C5208),IF(AND(C5209=C5210,NOT(ISBLANK(C5209)),NOT(ISBLANK(C5210))),1,-1),-1)</f>
        <v>-1</v>
      </c>
      <c r="K5210" s="0" t="n">
        <f aca="false">IF(MAX(H5210:J5210)&lt;0,IF(OR(C5210=C5209,C5209=C5208),1,-1),MAX(H5210:J5210))</f>
        <v>0</v>
      </c>
    </row>
    <row r="5211" customFormat="false" ht="13.8" hidden="false" customHeight="false" outlineLevel="0" collapsed="false">
      <c r="B5211" s="8" t="n">
        <f aca="false">MAX(H5211:K5211)</f>
        <v>0</v>
      </c>
      <c r="C5211" s="11"/>
      <c r="D5211" s="10" t="e">
        <f aca="false">IF($A$1="WLB",INDEX(SupplierNomenclature!$D$1:$D$9996,MATCH(C5211,SupplierNomenclature!$I$1:$I$9996,0)),IF($A$1="BERU",INDEX(beru_assortment!$C$1:$C$10000,MATCH(C5211,beru_assortment!$I$1:$I$10000,0)),IF($A$1="OZON",INDEX(ozon_assortment!$F$3:$F$10000,MATCH(C5211,ozon_assortment!$E$3:$E$10000,0)),0)))</f>
        <v>#N/A</v>
      </c>
      <c r="E5211" s="7" t="n">
        <f aca="false">IF(ISBLANK(C5211), , IF(ISBLANK(C5210), E5209+1, E5210))</f>
        <v>0</v>
      </c>
      <c r="F5211" s="10" t="n">
        <f aca="false">IF(ISBLANK(C5211),,IF(OR(ISBLANK(C5210), C5210="Баркод"),1,F5210+1))</f>
        <v>0</v>
      </c>
      <c r="G5211" s="10" t="n">
        <f aca="false">IF(ISBLANK(C5212), F5211/2,)</f>
        <v>0</v>
      </c>
      <c r="H5211" s="0" t="n">
        <f aca="false">IF(ISBLANK(C5211),0,-1)</f>
        <v>0</v>
      </c>
      <c r="I5211" s="0" t="n">
        <f aca="false">IF(AND(ISBLANK(C5210),NOT(ISBLANK(C5211))),1,-1)</f>
        <v>-1</v>
      </c>
      <c r="J5211" s="0" t="n">
        <f aca="false">IF(ISBLANK(C5209),IF(AND(C5210=C5211,NOT(ISBLANK(C5210)),NOT(ISBLANK(C5211))),1,-1),-1)</f>
        <v>-1</v>
      </c>
      <c r="K5211" s="0" t="n">
        <f aca="false">IF(MAX(H5211:J5211)&lt;0,IF(OR(C5211=C5210,C5210=C5209),1,-1),MAX(H5211:J5211))</f>
        <v>0</v>
      </c>
    </row>
    <row r="5212" customFormat="false" ht="13.8" hidden="false" customHeight="false" outlineLevel="0" collapsed="false">
      <c r="B5212" s="8" t="n">
        <f aca="false">MAX(H5212:K5212)</f>
        <v>0</v>
      </c>
      <c r="C5212" s="11"/>
      <c r="D5212" s="10" t="e">
        <f aca="false">IF($A$1="WLB",INDEX(SupplierNomenclature!$D$1:$D$9996,MATCH(C5212,SupplierNomenclature!$I$1:$I$9996,0)),IF($A$1="BERU",INDEX(beru_assortment!$C$1:$C$10000,MATCH(C5212,beru_assortment!$I$1:$I$10000,0)),IF($A$1="OZON",INDEX(ozon_assortment!$F$3:$F$10000,MATCH(C5212,ozon_assortment!$E$3:$E$10000,0)),0)))</f>
        <v>#N/A</v>
      </c>
      <c r="E5212" s="7" t="n">
        <f aca="false">IF(ISBLANK(C5212), , IF(ISBLANK(C5211), E5210+1, E5211))</f>
        <v>0</v>
      </c>
      <c r="F5212" s="10" t="n">
        <f aca="false">IF(ISBLANK(C5212),,IF(OR(ISBLANK(C5211), C5211="Баркод"),1,F5211+1))</f>
        <v>0</v>
      </c>
      <c r="G5212" s="10" t="n">
        <f aca="false">IF(ISBLANK(C5213), F5212/2,)</f>
        <v>0</v>
      </c>
      <c r="H5212" s="0" t="n">
        <f aca="false">IF(ISBLANK(C5212),0,-1)</f>
        <v>0</v>
      </c>
      <c r="I5212" s="0" t="n">
        <f aca="false">IF(AND(ISBLANK(C5211),NOT(ISBLANK(C5212))),1,-1)</f>
        <v>-1</v>
      </c>
      <c r="J5212" s="0" t="n">
        <f aca="false">IF(ISBLANK(C5210),IF(AND(C5211=C5212,NOT(ISBLANK(C5211)),NOT(ISBLANK(C5212))),1,-1),-1)</f>
        <v>-1</v>
      </c>
      <c r="K5212" s="0" t="n">
        <f aca="false">IF(MAX(H5212:J5212)&lt;0,IF(OR(C5212=C5211,C5211=C5210),1,-1),MAX(H5212:J5212))</f>
        <v>0</v>
      </c>
    </row>
    <row r="5213" customFormat="false" ht="13.8" hidden="false" customHeight="false" outlineLevel="0" collapsed="false">
      <c r="B5213" s="8" t="n">
        <f aca="false">MAX(H5213:K5213)</f>
        <v>0</v>
      </c>
      <c r="C5213" s="11"/>
      <c r="D5213" s="10" t="e">
        <f aca="false">IF($A$1="WLB",INDEX(SupplierNomenclature!$D$1:$D$9996,MATCH(C5213,SupplierNomenclature!$I$1:$I$9996,0)),IF($A$1="BERU",INDEX(beru_assortment!$C$1:$C$10000,MATCH(C5213,beru_assortment!$I$1:$I$10000,0)),IF($A$1="OZON",INDEX(ozon_assortment!$F$3:$F$10000,MATCH(C5213,ozon_assortment!$E$3:$E$10000,0)),0)))</f>
        <v>#N/A</v>
      </c>
      <c r="E5213" s="7" t="n">
        <f aca="false">IF(ISBLANK(C5213), , IF(ISBLANK(C5212), E5211+1, E5212))</f>
        <v>0</v>
      </c>
      <c r="F5213" s="10" t="n">
        <f aca="false">IF(ISBLANK(C5213),,IF(OR(ISBLANK(C5212), C5212="Баркод"),1,F5212+1))</f>
        <v>0</v>
      </c>
      <c r="G5213" s="10" t="n">
        <f aca="false">IF(ISBLANK(C5214), F5213/2,)</f>
        <v>0</v>
      </c>
      <c r="H5213" s="0" t="n">
        <f aca="false">IF(ISBLANK(C5213),0,-1)</f>
        <v>0</v>
      </c>
      <c r="I5213" s="0" t="n">
        <f aca="false">IF(AND(ISBLANK(C5212),NOT(ISBLANK(C5213))),1,-1)</f>
        <v>-1</v>
      </c>
      <c r="J5213" s="0" t="n">
        <f aca="false">IF(ISBLANK(C5211),IF(AND(C5212=C5213,NOT(ISBLANK(C5212)),NOT(ISBLANK(C5213))),1,-1),-1)</f>
        <v>-1</v>
      </c>
      <c r="K5213" s="0" t="n">
        <f aca="false">IF(MAX(H5213:J5213)&lt;0,IF(OR(C5213=C5212,C5212=C5211),1,-1),MAX(H5213:J5213))</f>
        <v>0</v>
      </c>
    </row>
    <row r="5214" customFormat="false" ht="13.8" hidden="false" customHeight="false" outlineLevel="0" collapsed="false">
      <c r="B5214" s="8" t="n">
        <f aca="false">MAX(H5214:K5214)</f>
        <v>0</v>
      </c>
      <c r="C5214" s="11"/>
      <c r="D5214" s="10" t="e">
        <f aca="false">IF($A$1="WLB",INDEX(SupplierNomenclature!$D$1:$D$9996,MATCH(C5214,SupplierNomenclature!$I$1:$I$9996,0)),IF($A$1="BERU",INDEX(beru_assortment!$C$1:$C$10000,MATCH(C5214,beru_assortment!$I$1:$I$10000,0)),IF($A$1="OZON",INDEX(ozon_assortment!$F$3:$F$10000,MATCH(C5214,ozon_assortment!$E$3:$E$10000,0)),0)))</f>
        <v>#N/A</v>
      </c>
      <c r="E5214" s="7" t="n">
        <f aca="false">IF(ISBLANK(C5214), , IF(ISBLANK(C5213), E5212+1, E5213))</f>
        <v>0</v>
      </c>
      <c r="F5214" s="10" t="n">
        <f aca="false">IF(ISBLANK(C5214),,IF(OR(ISBLANK(C5213), C5213="Баркод"),1,F5213+1))</f>
        <v>0</v>
      </c>
      <c r="G5214" s="10" t="n">
        <f aca="false">IF(ISBLANK(C5215), F5214/2,)</f>
        <v>0</v>
      </c>
      <c r="H5214" s="0" t="n">
        <f aca="false">IF(ISBLANK(C5214),0,-1)</f>
        <v>0</v>
      </c>
      <c r="I5214" s="0" t="n">
        <f aca="false">IF(AND(ISBLANK(C5213),NOT(ISBLANK(C5214))),1,-1)</f>
        <v>-1</v>
      </c>
      <c r="J5214" s="0" t="n">
        <f aca="false">IF(ISBLANK(C5212),IF(AND(C5213=C5214,NOT(ISBLANK(C5213)),NOT(ISBLANK(C5214))),1,-1),-1)</f>
        <v>-1</v>
      </c>
      <c r="K5214" s="0" t="n">
        <f aca="false">IF(MAX(H5214:J5214)&lt;0,IF(OR(C5214=C5213,C5213=C5212),1,-1),MAX(H5214:J5214))</f>
        <v>0</v>
      </c>
    </row>
    <row r="5215" customFormat="false" ht="13.8" hidden="false" customHeight="false" outlineLevel="0" collapsed="false">
      <c r="B5215" s="8" t="n">
        <f aca="false">MAX(H5215:K5215)</f>
        <v>0</v>
      </c>
      <c r="C5215" s="11"/>
      <c r="D5215" s="10" t="e">
        <f aca="false">IF($A$1="WLB",INDEX(SupplierNomenclature!$D$1:$D$9996,MATCH(C5215,SupplierNomenclature!$I$1:$I$9996,0)),IF($A$1="BERU",INDEX(beru_assortment!$C$1:$C$10000,MATCH(C5215,beru_assortment!$I$1:$I$10000,0)),IF($A$1="OZON",INDEX(ozon_assortment!$F$3:$F$10000,MATCH(C5215,ozon_assortment!$E$3:$E$10000,0)),0)))</f>
        <v>#N/A</v>
      </c>
      <c r="E5215" s="7" t="n">
        <f aca="false">IF(ISBLANK(C5215), , IF(ISBLANK(C5214), E5213+1, E5214))</f>
        <v>0</v>
      </c>
      <c r="F5215" s="10" t="n">
        <f aca="false">IF(ISBLANK(C5215),,IF(OR(ISBLANK(C5214), C5214="Баркод"),1,F5214+1))</f>
        <v>0</v>
      </c>
      <c r="G5215" s="10" t="n">
        <f aca="false">IF(ISBLANK(C5216), F5215/2,)</f>
        <v>0</v>
      </c>
      <c r="H5215" s="0" t="n">
        <f aca="false">IF(ISBLANK(C5215),0,-1)</f>
        <v>0</v>
      </c>
      <c r="I5215" s="0" t="n">
        <f aca="false">IF(AND(ISBLANK(C5214),NOT(ISBLANK(C5215))),1,-1)</f>
        <v>-1</v>
      </c>
      <c r="J5215" s="0" t="n">
        <f aca="false">IF(ISBLANK(C5213),IF(AND(C5214=C5215,NOT(ISBLANK(C5214)),NOT(ISBLANK(C5215))),1,-1),-1)</f>
        <v>-1</v>
      </c>
      <c r="K5215" s="0" t="n">
        <f aca="false">IF(MAX(H5215:J5215)&lt;0,IF(OR(C5215=C5214,C5214=C5213),1,-1),MAX(H5215:J5215))</f>
        <v>0</v>
      </c>
    </row>
    <row r="5216" customFormat="false" ht="13.8" hidden="false" customHeight="false" outlineLevel="0" collapsed="false">
      <c r="B5216" s="8" t="n">
        <f aca="false">MAX(H5216:K5216)</f>
        <v>0</v>
      </c>
      <c r="C5216" s="11"/>
      <c r="D5216" s="10" t="e">
        <f aca="false">IF($A$1="WLB",INDEX(SupplierNomenclature!$D$1:$D$9996,MATCH(C5216,SupplierNomenclature!$I$1:$I$9996,0)),IF($A$1="BERU",INDEX(beru_assortment!$C$1:$C$10000,MATCH(C5216,beru_assortment!$I$1:$I$10000,0)),IF($A$1="OZON",INDEX(ozon_assortment!$F$3:$F$10000,MATCH(C5216,ozon_assortment!$E$3:$E$10000,0)),0)))</f>
        <v>#N/A</v>
      </c>
      <c r="E5216" s="7" t="n">
        <f aca="false">IF(ISBLANK(C5216), , IF(ISBLANK(C5215), E5214+1, E5215))</f>
        <v>0</v>
      </c>
      <c r="F5216" s="10" t="n">
        <f aca="false">IF(ISBLANK(C5216),,IF(OR(ISBLANK(C5215), C5215="Баркод"),1,F5215+1))</f>
        <v>0</v>
      </c>
      <c r="G5216" s="10" t="n">
        <f aca="false">IF(ISBLANK(C5217), F5216/2,)</f>
        <v>0</v>
      </c>
      <c r="H5216" s="0" t="n">
        <f aca="false">IF(ISBLANK(C5216),0,-1)</f>
        <v>0</v>
      </c>
      <c r="I5216" s="0" t="n">
        <f aca="false">IF(AND(ISBLANK(C5215),NOT(ISBLANK(C5216))),1,-1)</f>
        <v>-1</v>
      </c>
      <c r="J5216" s="0" t="n">
        <f aca="false">IF(ISBLANK(C5214),IF(AND(C5215=C5216,NOT(ISBLANK(C5215)),NOT(ISBLANK(C5216))),1,-1),-1)</f>
        <v>-1</v>
      </c>
      <c r="K5216" s="0" t="n">
        <f aca="false">IF(MAX(H5216:J5216)&lt;0,IF(OR(C5216=C5215,C5215=C5214),1,-1),MAX(H5216:J5216))</f>
        <v>0</v>
      </c>
    </row>
    <row r="5217" customFormat="false" ht="13.8" hidden="false" customHeight="false" outlineLevel="0" collapsed="false">
      <c r="B5217" s="8" t="n">
        <f aca="false">MAX(H5217:K5217)</f>
        <v>0</v>
      </c>
      <c r="C5217" s="11"/>
      <c r="D5217" s="10" t="e">
        <f aca="false">IF($A$1="WLB",INDEX(SupplierNomenclature!$D$1:$D$9996,MATCH(C5217,SupplierNomenclature!$I$1:$I$9996,0)),IF($A$1="BERU",INDEX(beru_assortment!$C$1:$C$10000,MATCH(C5217,beru_assortment!$I$1:$I$10000,0)),IF($A$1="OZON",INDEX(ozon_assortment!$F$3:$F$10000,MATCH(C5217,ozon_assortment!$E$3:$E$10000,0)),0)))</f>
        <v>#N/A</v>
      </c>
      <c r="E5217" s="7" t="n">
        <f aca="false">IF(ISBLANK(C5217), , IF(ISBLANK(C5216), E5215+1, E5216))</f>
        <v>0</v>
      </c>
      <c r="F5217" s="10" t="n">
        <f aca="false">IF(ISBLANK(C5217),,IF(OR(ISBLANK(C5216), C5216="Баркод"),1,F5216+1))</f>
        <v>0</v>
      </c>
      <c r="G5217" s="10" t="n">
        <f aca="false">IF(ISBLANK(C5218), F5217/2,)</f>
        <v>0</v>
      </c>
      <c r="H5217" s="0" t="n">
        <f aca="false">IF(ISBLANK(C5217),0,-1)</f>
        <v>0</v>
      </c>
      <c r="I5217" s="0" t="n">
        <f aca="false">IF(AND(ISBLANK(C5216),NOT(ISBLANK(C5217))),1,-1)</f>
        <v>-1</v>
      </c>
      <c r="J5217" s="0" t="n">
        <f aca="false">IF(ISBLANK(C5215),IF(AND(C5216=C5217,NOT(ISBLANK(C5216)),NOT(ISBLANK(C5217))),1,-1),-1)</f>
        <v>-1</v>
      </c>
      <c r="K5217" s="0" t="n">
        <f aca="false">IF(MAX(H5217:J5217)&lt;0,IF(OR(C5217=C5216,C5216=C5215),1,-1),MAX(H5217:J5217))</f>
        <v>0</v>
      </c>
    </row>
    <row r="5218" customFormat="false" ht="13.8" hidden="false" customHeight="false" outlineLevel="0" collapsed="false">
      <c r="B5218" s="8" t="n">
        <f aca="false">MAX(H5218:K5218)</f>
        <v>0</v>
      </c>
      <c r="C5218" s="11"/>
      <c r="D5218" s="10" t="e">
        <f aca="false">IF($A$1="WLB",INDEX(SupplierNomenclature!$D$1:$D$9996,MATCH(C5218,SupplierNomenclature!$I$1:$I$9996,0)),IF($A$1="BERU",INDEX(beru_assortment!$C$1:$C$10000,MATCH(C5218,beru_assortment!$I$1:$I$10000,0)),IF($A$1="OZON",INDEX(ozon_assortment!$F$3:$F$10000,MATCH(C5218,ozon_assortment!$E$3:$E$10000,0)),0)))</f>
        <v>#N/A</v>
      </c>
      <c r="E5218" s="7" t="n">
        <f aca="false">IF(ISBLANK(C5218), , IF(ISBLANK(C5217), E5216+1, E5217))</f>
        <v>0</v>
      </c>
      <c r="F5218" s="10" t="n">
        <f aca="false">IF(ISBLANK(C5218),,IF(OR(ISBLANK(C5217), C5217="Баркод"),1,F5217+1))</f>
        <v>0</v>
      </c>
      <c r="G5218" s="10" t="n">
        <f aca="false">IF(ISBLANK(C5219), F5218/2,)</f>
        <v>0</v>
      </c>
      <c r="H5218" s="0" t="n">
        <f aca="false">IF(ISBLANK(C5218),0,-1)</f>
        <v>0</v>
      </c>
      <c r="I5218" s="0" t="n">
        <f aca="false">IF(AND(ISBLANK(C5217),NOT(ISBLANK(C5218))),1,-1)</f>
        <v>-1</v>
      </c>
      <c r="J5218" s="0" t="n">
        <f aca="false">IF(ISBLANK(C5216),IF(AND(C5217=C5218,NOT(ISBLANK(C5217)),NOT(ISBLANK(C5218))),1,-1),-1)</f>
        <v>-1</v>
      </c>
      <c r="K5218" s="0" t="n">
        <f aca="false">IF(MAX(H5218:J5218)&lt;0,IF(OR(C5218=C5217,C5217=C5216),1,-1),MAX(H5218:J5218))</f>
        <v>0</v>
      </c>
    </row>
    <row r="5219" customFormat="false" ht="13.8" hidden="false" customHeight="false" outlineLevel="0" collapsed="false">
      <c r="B5219" s="8" t="n">
        <f aca="false">MAX(H5219:K5219)</f>
        <v>0</v>
      </c>
      <c r="C5219" s="11"/>
      <c r="D5219" s="10" t="e">
        <f aca="false">IF($A$1="WLB",INDEX(SupplierNomenclature!$D$1:$D$9996,MATCH(C5219,SupplierNomenclature!$I$1:$I$9996,0)),IF($A$1="BERU",INDEX(beru_assortment!$C$1:$C$10000,MATCH(C5219,beru_assortment!$I$1:$I$10000,0)),IF($A$1="OZON",INDEX(ozon_assortment!$F$3:$F$10000,MATCH(C5219,ozon_assortment!$E$3:$E$10000,0)),0)))</f>
        <v>#N/A</v>
      </c>
      <c r="E5219" s="7" t="n">
        <f aca="false">IF(ISBLANK(C5219), , IF(ISBLANK(C5218), E5217+1, E5218))</f>
        <v>0</v>
      </c>
      <c r="F5219" s="10" t="n">
        <f aca="false">IF(ISBLANK(C5219),,IF(OR(ISBLANK(C5218), C5218="Баркод"),1,F5218+1))</f>
        <v>0</v>
      </c>
      <c r="G5219" s="10" t="n">
        <f aca="false">IF(ISBLANK(C5220), F5219/2,)</f>
        <v>0</v>
      </c>
      <c r="H5219" s="0" t="n">
        <f aca="false">IF(ISBLANK(C5219),0,-1)</f>
        <v>0</v>
      </c>
      <c r="I5219" s="0" t="n">
        <f aca="false">IF(AND(ISBLANK(C5218),NOT(ISBLANK(C5219))),1,-1)</f>
        <v>-1</v>
      </c>
      <c r="J5219" s="0" t="n">
        <f aca="false">IF(ISBLANK(C5217),IF(AND(C5218=C5219,NOT(ISBLANK(C5218)),NOT(ISBLANK(C5219))),1,-1),-1)</f>
        <v>-1</v>
      </c>
      <c r="K5219" s="0" t="n">
        <f aca="false">IF(MAX(H5219:J5219)&lt;0,IF(OR(C5219=C5218,C5218=C5217),1,-1),MAX(H5219:J5219))</f>
        <v>0</v>
      </c>
    </row>
    <row r="5220" customFormat="false" ht="13.8" hidden="false" customHeight="false" outlineLevel="0" collapsed="false">
      <c r="B5220" s="8" t="n">
        <f aca="false">MAX(H5220:K5220)</f>
        <v>0</v>
      </c>
      <c r="C5220" s="11"/>
      <c r="D5220" s="10" t="e">
        <f aca="false">IF($A$1="WLB",INDEX(SupplierNomenclature!$D$1:$D$9996,MATCH(C5220,SupplierNomenclature!$I$1:$I$9996,0)),IF($A$1="BERU",INDEX(beru_assortment!$C$1:$C$10000,MATCH(C5220,beru_assortment!$I$1:$I$10000,0)),IF($A$1="OZON",INDEX(ozon_assortment!$F$3:$F$10000,MATCH(C5220,ozon_assortment!$E$3:$E$10000,0)),0)))</f>
        <v>#N/A</v>
      </c>
      <c r="E5220" s="7" t="n">
        <f aca="false">IF(ISBLANK(C5220), , IF(ISBLANK(C5219), E5218+1, E5219))</f>
        <v>0</v>
      </c>
      <c r="F5220" s="10" t="n">
        <f aca="false">IF(ISBLANK(C5220),,IF(OR(ISBLANK(C5219), C5219="Баркод"),1,F5219+1))</f>
        <v>0</v>
      </c>
      <c r="G5220" s="10" t="n">
        <f aca="false">IF(ISBLANK(C5221), F5220/2,)</f>
        <v>0</v>
      </c>
      <c r="H5220" s="0" t="n">
        <f aca="false">IF(ISBLANK(C5220),0,-1)</f>
        <v>0</v>
      </c>
      <c r="I5220" s="0" t="n">
        <f aca="false">IF(AND(ISBLANK(C5219),NOT(ISBLANK(C5220))),1,-1)</f>
        <v>-1</v>
      </c>
      <c r="J5220" s="0" t="n">
        <f aca="false">IF(ISBLANK(C5218),IF(AND(C5219=C5220,NOT(ISBLANK(C5219)),NOT(ISBLANK(C5220))),1,-1),-1)</f>
        <v>-1</v>
      </c>
      <c r="K5220" s="0" t="n">
        <f aca="false">IF(MAX(H5220:J5220)&lt;0,IF(OR(C5220=C5219,C5219=C5218),1,-1),MAX(H5220:J5220))</f>
        <v>0</v>
      </c>
    </row>
    <row r="5221" customFormat="false" ht="13.8" hidden="false" customHeight="false" outlineLevel="0" collapsed="false">
      <c r="B5221" s="8" t="n">
        <f aca="false">MAX(H5221:K5221)</f>
        <v>0</v>
      </c>
      <c r="C5221" s="11"/>
      <c r="D5221" s="10" t="e">
        <f aca="false">IF($A$1="WLB",INDEX(SupplierNomenclature!$D$1:$D$9996,MATCH(C5221,SupplierNomenclature!$I$1:$I$9996,0)),IF($A$1="BERU",INDEX(beru_assortment!$C$1:$C$10000,MATCH(C5221,beru_assortment!$I$1:$I$10000,0)),IF($A$1="OZON",INDEX(ozon_assortment!$F$3:$F$10000,MATCH(C5221,ozon_assortment!$E$3:$E$10000,0)),0)))</f>
        <v>#N/A</v>
      </c>
      <c r="E5221" s="7" t="n">
        <f aca="false">IF(ISBLANK(C5221), , IF(ISBLANK(C5220), E5219+1, E5220))</f>
        <v>0</v>
      </c>
      <c r="F5221" s="10" t="n">
        <f aca="false">IF(ISBLANK(C5221),,IF(OR(ISBLANK(C5220), C5220="Баркод"),1,F5220+1))</f>
        <v>0</v>
      </c>
      <c r="G5221" s="10" t="n">
        <f aca="false">IF(ISBLANK(C5222), F5221/2,)</f>
        <v>0</v>
      </c>
      <c r="H5221" s="0" t="n">
        <f aca="false">IF(ISBLANK(C5221),0,-1)</f>
        <v>0</v>
      </c>
      <c r="I5221" s="0" t="n">
        <f aca="false">IF(AND(ISBLANK(C5220),NOT(ISBLANK(C5221))),1,-1)</f>
        <v>-1</v>
      </c>
      <c r="J5221" s="0" t="n">
        <f aca="false">IF(ISBLANK(C5219),IF(AND(C5220=C5221,NOT(ISBLANK(C5220)),NOT(ISBLANK(C5221))),1,-1),-1)</f>
        <v>-1</v>
      </c>
      <c r="K5221" s="0" t="n">
        <f aca="false">IF(MAX(H5221:J5221)&lt;0,IF(OR(C5221=C5220,C5220=C5219),1,-1),MAX(H5221:J5221))</f>
        <v>0</v>
      </c>
    </row>
    <row r="5222" customFormat="false" ht="13.8" hidden="false" customHeight="false" outlineLevel="0" collapsed="false">
      <c r="B5222" s="8" t="n">
        <f aca="false">MAX(H5222:K5222)</f>
        <v>0</v>
      </c>
      <c r="C5222" s="11"/>
      <c r="D5222" s="10" t="e">
        <f aca="false">IF($A$1="WLB",INDEX(SupplierNomenclature!$D$1:$D$9996,MATCH(C5222,SupplierNomenclature!$I$1:$I$9996,0)),IF($A$1="BERU",INDEX(beru_assortment!$C$1:$C$10000,MATCH(C5222,beru_assortment!$I$1:$I$10000,0)),IF($A$1="OZON",INDEX(ozon_assortment!$F$3:$F$10000,MATCH(C5222,ozon_assortment!$E$3:$E$10000,0)),0)))</f>
        <v>#N/A</v>
      </c>
      <c r="E5222" s="7" t="n">
        <f aca="false">IF(ISBLANK(C5222), , IF(ISBLANK(C5221), E5220+1, E5221))</f>
        <v>0</v>
      </c>
      <c r="F5222" s="10" t="n">
        <f aca="false">IF(ISBLANK(C5222),,IF(OR(ISBLANK(C5221), C5221="Баркод"),1,F5221+1))</f>
        <v>0</v>
      </c>
      <c r="G5222" s="10" t="n">
        <f aca="false">IF(ISBLANK(C5223), F5222/2,)</f>
        <v>0</v>
      </c>
      <c r="H5222" s="0" t="n">
        <f aca="false">IF(ISBLANK(C5222),0,-1)</f>
        <v>0</v>
      </c>
      <c r="I5222" s="0" t="n">
        <f aca="false">IF(AND(ISBLANK(C5221),NOT(ISBLANK(C5222))),1,-1)</f>
        <v>-1</v>
      </c>
      <c r="J5222" s="0" t="n">
        <f aca="false">IF(ISBLANK(C5220),IF(AND(C5221=C5222,NOT(ISBLANK(C5221)),NOT(ISBLANK(C5222))),1,-1),-1)</f>
        <v>-1</v>
      </c>
      <c r="K5222" s="0" t="n">
        <f aca="false">IF(MAX(H5222:J5222)&lt;0,IF(OR(C5222=C5221,C5221=C5220),1,-1),MAX(H5222:J5222))</f>
        <v>0</v>
      </c>
    </row>
    <row r="5223" customFormat="false" ht="13.8" hidden="false" customHeight="false" outlineLevel="0" collapsed="false">
      <c r="B5223" s="8" t="n">
        <f aca="false">MAX(H5223:K5223)</f>
        <v>0</v>
      </c>
      <c r="C5223" s="11"/>
      <c r="D5223" s="10" t="e">
        <f aca="false">IF($A$1="WLB",INDEX(SupplierNomenclature!$D$1:$D$9996,MATCH(C5223,SupplierNomenclature!$I$1:$I$9996,0)),IF($A$1="BERU",INDEX(beru_assortment!$C$1:$C$10000,MATCH(C5223,beru_assortment!$I$1:$I$10000,0)),IF($A$1="OZON",INDEX(ozon_assortment!$F$3:$F$10000,MATCH(C5223,ozon_assortment!$E$3:$E$10000,0)),0)))</f>
        <v>#N/A</v>
      </c>
      <c r="E5223" s="7" t="n">
        <f aca="false">IF(ISBLANK(C5223), , IF(ISBLANK(C5222), E5221+1, E5222))</f>
        <v>0</v>
      </c>
      <c r="F5223" s="10" t="n">
        <f aca="false">IF(ISBLANK(C5223),,IF(OR(ISBLANK(C5222), C5222="Баркод"),1,F5222+1))</f>
        <v>0</v>
      </c>
      <c r="G5223" s="10" t="n">
        <f aca="false">IF(ISBLANK(C5224), F5223/2,)</f>
        <v>0</v>
      </c>
      <c r="H5223" s="0" t="n">
        <f aca="false">IF(ISBLANK(C5223),0,-1)</f>
        <v>0</v>
      </c>
      <c r="I5223" s="0" t="n">
        <f aca="false">IF(AND(ISBLANK(C5222),NOT(ISBLANK(C5223))),1,-1)</f>
        <v>-1</v>
      </c>
      <c r="J5223" s="0" t="n">
        <f aca="false">IF(ISBLANK(C5221),IF(AND(C5222=C5223,NOT(ISBLANK(C5222)),NOT(ISBLANK(C5223))),1,-1),-1)</f>
        <v>-1</v>
      </c>
      <c r="K5223" s="0" t="n">
        <f aca="false">IF(MAX(H5223:J5223)&lt;0,IF(OR(C5223=C5222,C5222=C5221),1,-1),MAX(H5223:J5223))</f>
        <v>0</v>
      </c>
    </row>
    <row r="5224" customFormat="false" ht="13.8" hidden="false" customHeight="false" outlineLevel="0" collapsed="false">
      <c r="B5224" s="8" t="n">
        <f aca="false">MAX(H5224:K5224)</f>
        <v>0</v>
      </c>
      <c r="C5224" s="11"/>
      <c r="D5224" s="10" t="e">
        <f aca="false">IF($A$1="WLB",INDEX(SupplierNomenclature!$D$1:$D$9996,MATCH(C5224,SupplierNomenclature!$I$1:$I$9996,0)),IF($A$1="BERU",INDEX(beru_assortment!$C$1:$C$10000,MATCH(C5224,beru_assortment!$I$1:$I$10000,0)),IF($A$1="OZON",INDEX(ozon_assortment!$F$3:$F$10000,MATCH(C5224,ozon_assortment!$E$3:$E$10000,0)),0)))</f>
        <v>#N/A</v>
      </c>
      <c r="E5224" s="7" t="n">
        <f aca="false">IF(ISBLANK(C5224), , IF(ISBLANK(C5223), E5222+1, E5223))</f>
        <v>0</v>
      </c>
      <c r="F5224" s="10" t="n">
        <f aca="false">IF(ISBLANK(C5224),,IF(OR(ISBLANK(C5223), C5223="Баркод"),1,F5223+1))</f>
        <v>0</v>
      </c>
      <c r="G5224" s="10" t="n">
        <f aca="false">IF(ISBLANK(C5225), F5224/2,)</f>
        <v>0</v>
      </c>
      <c r="H5224" s="0" t="n">
        <f aca="false">IF(ISBLANK(C5224),0,-1)</f>
        <v>0</v>
      </c>
      <c r="I5224" s="0" t="n">
        <f aca="false">IF(AND(ISBLANK(C5223),NOT(ISBLANK(C5224))),1,-1)</f>
        <v>-1</v>
      </c>
      <c r="J5224" s="0" t="n">
        <f aca="false">IF(ISBLANK(C5222),IF(AND(C5223=C5224,NOT(ISBLANK(C5223)),NOT(ISBLANK(C5224))),1,-1),-1)</f>
        <v>-1</v>
      </c>
      <c r="K5224" s="0" t="n">
        <f aca="false">IF(MAX(H5224:J5224)&lt;0,IF(OR(C5224=C5223,C5223=C5222),1,-1),MAX(H5224:J5224))</f>
        <v>0</v>
      </c>
    </row>
    <row r="5225" customFormat="false" ht="13.8" hidden="false" customHeight="false" outlineLevel="0" collapsed="false">
      <c r="B5225" s="8" t="n">
        <f aca="false">MAX(H5225:K5225)</f>
        <v>0</v>
      </c>
      <c r="C5225" s="11"/>
      <c r="D5225" s="10" t="e">
        <f aca="false">IF($A$1="WLB",INDEX(SupplierNomenclature!$D$1:$D$9996,MATCH(C5225,SupplierNomenclature!$I$1:$I$9996,0)),IF($A$1="BERU",INDEX(beru_assortment!$C$1:$C$10000,MATCH(C5225,beru_assortment!$I$1:$I$10000,0)),IF($A$1="OZON",INDEX(ozon_assortment!$F$3:$F$10000,MATCH(C5225,ozon_assortment!$E$3:$E$10000,0)),0)))</f>
        <v>#N/A</v>
      </c>
      <c r="E5225" s="7" t="n">
        <f aca="false">IF(ISBLANK(C5225), , IF(ISBLANK(C5224), E5223+1, E5224))</f>
        <v>0</v>
      </c>
      <c r="F5225" s="10" t="n">
        <f aca="false">IF(ISBLANK(C5225),,IF(OR(ISBLANK(C5224), C5224="Баркод"),1,F5224+1))</f>
        <v>0</v>
      </c>
      <c r="G5225" s="10" t="n">
        <f aca="false">IF(ISBLANK(C5226), F5225/2,)</f>
        <v>0</v>
      </c>
      <c r="H5225" s="0" t="n">
        <f aca="false">IF(ISBLANK(C5225),0,-1)</f>
        <v>0</v>
      </c>
      <c r="I5225" s="0" t="n">
        <f aca="false">IF(AND(ISBLANK(C5224),NOT(ISBLANK(C5225))),1,-1)</f>
        <v>-1</v>
      </c>
      <c r="J5225" s="0" t="n">
        <f aca="false">IF(ISBLANK(C5223),IF(AND(C5224=C5225,NOT(ISBLANK(C5224)),NOT(ISBLANK(C5225))),1,-1),-1)</f>
        <v>-1</v>
      </c>
      <c r="K5225" s="0" t="n">
        <f aca="false">IF(MAX(H5225:J5225)&lt;0,IF(OR(C5225=C5224,C5224=C5223),1,-1),MAX(H5225:J5225))</f>
        <v>0</v>
      </c>
    </row>
    <row r="5226" customFormat="false" ht="13.8" hidden="false" customHeight="false" outlineLevel="0" collapsed="false">
      <c r="B5226" s="8" t="n">
        <f aca="false">MAX(H5226:K5226)</f>
        <v>0</v>
      </c>
      <c r="C5226" s="11"/>
      <c r="D5226" s="10" t="e">
        <f aca="false">IF($A$1="WLB",INDEX(SupplierNomenclature!$D$1:$D$9996,MATCH(C5226,SupplierNomenclature!$I$1:$I$9996,0)),IF($A$1="BERU",INDEX(beru_assortment!$C$1:$C$10000,MATCH(C5226,beru_assortment!$I$1:$I$10000,0)),IF($A$1="OZON",INDEX(ozon_assortment!$F$3:$F$10000,MATCH(C5226,ozon_assortment!$E$3:$E$10000,0)),0)))</f>
        <v>#N/A</v>
      </c>
      <c r="E5226" s="7" t="n">
        <f aca="false">IF(ISBLANK(C5226), , IF(ISBLANK(C5225), E5224+1, E5225))</f>
        <v>0</v>
      </c>
      <c r="F5226" s="10" t="n">
        <f aca="false">IF(ISBLANK(C5226),,IF(OR(ISBLANK(C5225), C5225="Баркод"),1,F5225+1))</f>
        <v>0</v>
      </c>
      <c r="G5226" s="10" t="n">
        <f aca="false">IF(ISBLANK(C5227), F5226/2,)</f>
        <v>0</v>
      </c>
      <c r="H5226" s="0" t="n">
        <f aca="false">IF(ISBLANK(C5226),0,-1)</f>
        <v>0</v>
      </c>
      <c r="I5226" s="0" t="n">
        <f aca="false">IF(AND(ISBLANK(C5225),NOT(ISBLANK(C5226))),1,-1)</f>
        <v>-1</v>
      </c>
      <c r="J5226" s="0" t="n">
        <f aca="false">IF(ISBLANK(C5224),IF(AND(C5225=C5226,NOT(ISBLANK(C5225)),NOT(ISBLANK(C5226))),1,-1),-1)</f>
        <v>-1</v>
      </c>
      <c r="K5226" s="0" t="n">
        <f aca="false">IF(MAX(H5226:J5226)&lt;0,IF(OR(C5226=C5225,C5225=C5224),1,-1),MAX(H5226:J5226))</f>
        <v>0</v>
      </c>
    </row>
    <row r="5227" customFormat="false" ht="13.8" hidden="false" customHeight="false" outlineLevel="0" collapsed="false">
      <c r="B5227" s="8" t="n">
        <f aca="false">MAX(H5227:K5227)</f>
        <v>0</v>
      </c>
      <c r="C5227" s="11"/>
      <c r="D5227" s="10" t="e">
        <f aca="false">IF($A$1="WLB",INDEX(SupplierNomenclature!$D$1:$D$9996,MATCH(C5227,SupplierNomenclature!$I$1:$I$9996,0)),IF($A$1="BERU",INDEX(beru_assortment!$C$1:$C$10000,MATCH(C5227,beru_assortment!$I$1:$I$10000,0)),IF($A$1="OZON",INDEX(ozon_assortment!$F$3:$F$10000,MATCH(C5227,ozon_assortment!$E$3:$E$10000,0)),0)))</f>
        <v>#N/A</v>
      </c>
      <c r="E5227" s="7" t="n">
        <f aca="false">IF(ISBLANK(C5227), , IF(ISBLANK(C5226), E5225+1, E5226))</f>
        <v>0</v>
      </c>
      <c r="F5227" s="10" t="n">
        <f aca="false">IF(ISBLANK(C5227),,IF(OR(ISBLANK(C5226), C5226="Баркод"),1,F5226+1))</f>
        <v>0</v>
      </c>
      <c r="G5227" s="10" t="n">
        <f aca="false">IF(ISBLANK(C5228), F5227/2,)</f>
        <v>0</v>
      </c>
      <c r="H5227" s="0" t="n">
        <f aca="false">IF(ISBLANK(C5227),0,-1)</f>
        <v>0</v>
      </c>
      <c r="I5227" s="0" t="n">
        <f aca="false">IF(AND(ISBLANK(C5226),NOT(ISBLANK(C5227))),1,-1)</f>
        <v>-1</v>
      </c>
      <c r="J5227" s="0" t="n">
        <f aca="false">IF(ISBLANK(C5225),IF(AND(C5226=C5227,NOT(ISBLANK(C5226)),NOT(ISBLANK(C5227))),1,-1),-1)</f>
        <v>-1</v>
      </c>
      <c r="K5227" s="0" t="n">
        <f aca="false">IF(MAX(H5227:J5227)&lt;0,IF(OR(C5227=C5226,C5226=C5225),1,-1),MAX(H5227:J5227))</f>
        <v>0</v>
      </c>
    </row>
    <row r="5228" customFormat="false" ht="13.8" hidden="false" customHeight="false" outlineLevel="0" collapsed="false">
      <c r="B5228" s="8" t="n">
        <f aca="false">MAX(H5228:K5228)</f>
        <v>0</v>
      </c>
      <c r="C5228" s="11"/>
      <c r="D5228" s="10" t="e">
        <f aca="false">IF($A$1="WLB",INDEX(SupplierNomenclature!$D$1:$D$9996,MATCH(C5228,SupplierNomenclature!$I$1:$I$9996,0)),IF($A$1="BERU",INDEX(beru_assortment!$C$1:$C$10000,MATCH(C5228,beru_assortment!$I$1:$I$10000,0)),IF($A$1="OZON",INDEX(ozon_assortment!$F$3:$F$10000,MATCH(C5228,ozon_assortment!$E$3:$E$10000,0)),0)))</f>
        <v>#N/A</v>
      </c>
      <c r="E5228" s="7" t="n">
        <f aca="false">IF(ISBLANK(C5228), , IF(ISBLANK(C5227), E5226+1, E5227))</f>
        <v>0</v>
      </c>
      <c r="F5228" s="10" t="n">
        <f aca="false">IF(ISBLANK(C5228),,IF(OR(ISBLANK(C5227), C5227="Баркод"),1,F5227+1))</f>
        <v>0</v>
      </c>
      <c r="G5228" s="10" t="n">
        <f aca="false">IF(ISBLANK(C5229), F5228/2,)</f>
        <v>0</v>
      </c>
      <c r="H5228" s="0" t="n">
        <f aca="false">IF(ISBLANK(C5228),0,-1)</f>
        <v>0</v>
      </c>
      <c r="I5228" s="0" t="n">
        <f aca="false">IF(AND(ISBLANK(C5227),NOT(ISBLANK(C5228))),1,-1)</f>
        <v>-1</v>
      </c>
      <c r="J5228" s="0" t="n">
        <f aca="false">IF(ISBLANK(C5226),IF(AND(C5227=C5228,NOT(ISBLANK(C5227)),NOT(ISBLANK(C5228))),1,-1),-1)</f>
        <v>-1</v>
      </c>
      <c r="K5228" s="0" t="n">
        <f aca="false">IF(MAX(H5228:J5228)&lt;0,IF(OR(C5228=C5227,C5227=C5226),1,-1),MAX(H5228:J5228))</f>
        <v>0</v>
      </c>
    </row>
    <row r="5229" customFormat="false" ht="13.8" hidden="false" customHeight="false" outlineLevel="0" collapsed="false">
      <c r="B5229" s="8" t="n">
        <f aca="false">MAX(H5229:K5229)</f>
        <v>0</v>
      </c>
      <c r="C5229" s="11"/>
      <c r="D5229" s="10" t="e">
        <f aca="false">IF($A$1="WLB",INDEX(SupplierNomenclature!$D$1:$D$9996,MATCH(C5229,SupplierNomenclature!$I$1:$I$9996,0)),IF($A$1="BERU",INDEX(beru_assortment!$C$1:$C$10000,MATCH(C5229,beru_assortment!$I$1:$I$10000,0)),IF($A$1="OZON",INDEX(ozon_assortment!$F$3:$F$10000,MATCH(C5229,ozon_assortment!$E$3:$E$10000,0)),0)))</f>
        <v>#N/A</v>
      </c>
      <c r="E5229" s="7" t="n">
        <f aca="false">IF(ISBLANK(C5229), , IF(ISBLANK(C5228), E5227+1, E5228))</f>
        <v>0</v>
      </c>
      <c r="F5229" s="10" t="n">
        <f aca="false">IF(ISBLANK(C5229),,IF(OR(ISBLANK(C5228), C5228="Баркод"),1,F5228+1))</f>
        <v>0</v>
      </c>
      <c r="G5229" s="10" t="n">
        <f aca="false">IF(ISBLANK(C5230), F5229/2,)</f>
        <v>0</v>
      </c>
      <c r="H5229" s="0" t="n">
        <f aca="false">IF(ISBLANK(C5229),0,-1)</f>
        <v>0</v>
      </c>
      <c r="I5229" s="0" t="n">
        <f aca="false">IF(AND(ISBLANK(C5228),NOT(ISBLANK(C5229))),1,-1)</f>
        <v>-1</v>
      </c>
      <c r="J5229" s="0" t="n">
        <f aca="false">IF(ISBLANK(C5227),IF(AND(C5228=C5229,NOT(ISBLANK(C5228)),NOT(ISBLANK(C5229))),1,-1),-1)</f>
        <v>-1</v>
      </c>
      <c r="K5229" s="0" t="n">
        <f aca="false">IF(MAX(H5229:J5229)&lt;0,IF(OR(C5229=C5228,C5228=C5227),1,-1),MAX(H5229:J5229))</f>
        <v>0</v>
      </c>
    </row>
    <row r="5230" customFormat="false" ht="13.8" hidden="false" customHeight="false" outlineLevel="0" collapsed="false">
      <c r="B5230" s="8" t="n">
        <f aca="false">MAX(H5230:K5230)</f>
        <v>0</v>
      </c>
      <c r="C5230" s="11"/>
      <c r="D5230" s="10" t="e">
        <f aca="false">IF($A$1="WLB",INDEX(SupplierNomenclature!$D$1:$D$9996,MATCH(C5230,SupplierNomenclature!$I$1:$I$9996,0)),IF($A$1="BERU",INDEX(beru_assortment!$C$1:$C$10000,MATCH(C5230,beru_assortment!$I$1:$I$10000,0)),IF($A$1="OZON",INDEX(ozon_assortment!$F$3:$F$10000,MATCH(C5230,ozon_assortment!$E$3:$E$10000,0)),0)))</f>
        <v>#N/A</v>
      </c>
      <c r="E5230" s="7" t="n">
        <f aca="false">IF(ISBLANK(C5230), , IF(ISBLANK(C5229), E5228+1, E5229))</f>
        <v>0</v>
      </c>
      <c r="F5230" s="10" t="n">
        <f aca="false">IF(ISBLANK(C5230),,IF(OR(ISBLANK(C5229), C5229="Баркод"),1,F5229+1))</f>
        <v>0</v>
      </c>
      <c r="G5230" s="10" t="n">
        <f aca="false">IF(ISBLANK(C5231), F5230/2,)</f>
        <v>0</v>
      </c>
      <c r="H5230" s="0" t="n">
        <f aca="false">IF(ISBLANK(C5230),0,-1)</f>
        <v>0</v>
      </c>
      <c r="I5230" s="0" t="n">
        <f aca="false">IF(AND(ISBLANK(C5229),NOT(ISBLANK(C5230))),1,-1)</f>
        <v>-1</v>
      </c>
      <c r="J5230" s="0" t="n">
        <f aca="false">IF(ISBLANK(C5228),IF(AND(C5229=C5230,NOT(ISBLANK(C5229)),NOT(ISBLANK(C5230))),1,-1),-1)</f>
        <v>-1</v>
      </c>
      <c r="K5230" s="0" t="n">
        <f aca="false">IF(MAX(H5230:J5230)&lt;0,IF(OR(C5230=C5229,C5229=C5228),1,-1),MAX(H5230:J5230))</f>
        <v>0</v>
      </c>
    </row>
    <row r="5231" customFormat="false" ht="13.8" hidden="false" customHeight="false" outlineLevel="0" collapsed="false">
      <c r="B5231" s="8" t="n">
        <f aca="false">MAX(H5231:K5231)</f>
        <v>0</v>
      </c>
      <c r="C5231" s="11"/>
      <c r="D5231" s="10" t="e">
        <f aca="false">IF($A$1="WLB",INDEX(SupplierNomenclature!$D$1:$D$9996,MATCH(C5231,SupplierNomenclature!$I$1:$I$9996,0)),IF($A$1="BERU",INDEX(beru_assortment!$C$1:$C$10000,MATCH(C5231,beru_assortment!$I$1:$I$10000,0)),IF($A$1="OZON",INDEX(ozon_assortment!$F$3:$F$10000,MATCH(C5231,ozon_assortment!$E$3:$E$10000,0)),0)))</f>
        <v>#N/A</v>
      </c>
      <c r="E5231" s="7" t="n">
        <f aca="false">IF(ISBLANK(C5231), , IF(ISBLANK(C5230), E5229+1, E5230))</f>
        <v>0</v>
      </c>
      <c r="F5231" s="10" t="n">
        <f aca="false">IF(ISBLANK(C5231),,IF(OR(ISBLANK(C5230), C5230="Баркод"),1,F5230+1))</f>
        <v>0</v>
      </c>
      <c r="G5231" s="10" t="n">
        <f aca="false">IF(ISBLANK(C5232), F5231/2,)</f>
        <v>0</v>
      </c>
      <c r="H5231" s="0" t="n">
        <f aca="false">IF(ISBLANK(C5231),0,-1)</f>
        <v>0</v>
      </c>
      <c r="I5231" s="0" t="n">
        <f aca="false">IF(AND(ISBLANK(C5230),NOT(ISBLANK(C5231))),1,-1)</f>
        <v>-1</v>
      </c>
      <c r="J5231" s="0" t="n">
        <f aca="false">IF(ISBLANK(C5229),IF(AND(C5230=C5231,NOT(ISBLANK(C5230)),NOT(ISBLANK(C5231))),1,-1),-1)</f>
        <v>-1</v>
      </c>
      <c r="K5231" s="0" t="n">
        <f aca="false">IF(MAX(H5231:J5231)&lt;0,IF(OR(C5231=C5230,C5230=C5229),1,-1),MAX(H5231:J5231))</f>
        <v>0</v>
      </c>
    </row>
    <row r="5232" customFormat="false" ht="13.8" hidden="false" customHeight="false" outlineLevel="0" collapsed="false">
      <c r="B5232" s="8" t="n">
        <f aca="false">MAX(H5232:K5232)</f>
        <v>0</v>
      </c>
      <c r="C5232" s="11"/>
      <c r="D5232" s="10" t="e">
        <f aca="false">IF($A$1="WLB",INDEX(SupplierNomenclature!$D$1:$D$9996,MATCH(C5232,SupplierNomenclature!$I$1:$I$9996,0)),IF($A$1="BERU",INDEX(beru_assortment!$C$1:$C$10000,MATCH(C5232,beru_assortment!$I$1:$I$10000,0)),IF($A$1="OZON",INDEX(ozon_assortment!$F$3:$F$10000,MATCH(C5232,ozon_assortment!$E$3:$E$10000,0)),0)))</f>
        <v>#N/A</v>
      </c>
      <c r="E5232" s="7" t="n">
        <f aca="false">IF(ISBLANK(C5232), , IF(ISBLANK(C5231), E5230+1, E5231))</f>
        <v>0</v>
      </c>
      <c r="F5232" s="10" t="n">
        <f aca="false">IF(ISBLANK(C5232),,IF(OR(ISBLANK(C5231), C5231="Баркод"),1,F5231+1))</f>
        <v>0</v>
      </c>
      <c r="G5232" s="10" t="n">
        <f aca="false">IF(ISBLANK(C5233), F5232/2,)</f>
        <v>0</v>
      </c>
      <c r="H5232" s="0" t="n">
        <f aca="false">IF(ISBLANK(C5232),0,-1)</f>
        <v>0</v>
      </c>
      <c r="I5232" s="0" t="n">
        <f aca="false">IF(AND(ISBLANK(C5231),NOT(ISBLANK(C5232))),1,-1)</f>
        <v>-1</v>
      </c>
      <c r="J5232" s="0" t="n">
        <f aca="false">IF(ISBLANK(C5230),IF(AND(C5231=C5232,NOT(ISBLANK(C5231)),NOT(ISBLANK(C5232))),1,-1),-1)</f>
        <v>-1</v>
      </c>
      <c r="K5232" s="0" t="n">
        <f aca="false">IF(MAX(H5232:J5232)&lt;0,IF(OR(C5232=C5231,C5231=C5230),1,-1),MAX(H5232:J5232))</f>
        <v>0</v>
      </c>
    </row>
    <row r="5233" customFormat="false" ht="13.8" hidden="false" customHeight="false" outlineLevel="0" collapsed="false">
      <c r="B5233" s="8" t="n">
        <f aca="false">MAX(H5233:K5233)</f>
        <v>0</v>
      </c>
      <c r="C5233" s="11"/>
      <c r="D5233" s="10" t="e">
        <f aca="false">IF($A$1="WLB",INDEX(SupplierNomenclature!$D$1:$D$9996,MATCH(C5233,SupplierNomenclature!$I$1:$I$9996,0)),IF($A$1="BERU",INDEX(beru_assortment!$C$1:$C$10000,MATCH(C5233,beru_assortment!$I$1:$I$10000,0)),IF($A$1="OZON",INDEX(ozon_assortment!$F$3:$F$10000,MATCH(C5233,ozon_assortment!$E$3:$E$10000,0)),0)))</f>
        <v>#N/A</v>
      </c>
      <c r="E5233" s="7" t="n">
        <f aca="false">IF(ISBLANK(C5233), , IF(ISBLANK(C5232), E5231+1, E5232))</f>
        <v>0</v>
      </c>
      <c r="F5233" s="10" t="n">
        <f aca="false">IF(ISBLANK(C5233),,IF(OR(ISBLANK(C5232), C5232="Баркод"),1,F5232+1))</f>
        <v>0</v>
      </c>
      <c r="G5233" s="10" t="n">
        <f aca="false">IF(ISBLANK(C5234), F5233/2,)</f>
        <v>0</v>
      </c>
      <c r="H5233" s="0" t="n">
        <f aca="false">IF(ISBLANK(C5233),0,-1)</f>
        <v>0</v>
      </c>
      <c r="I5233" s="0" t="n">
        <f aca="false">IF(AND(ISBLANK(C5232),NOT(ISBLANK(C5233))),1,-1)</f>
        <v>-1</v>
      </c>
      <c r="J5233" s="0" t="n">
        <f aca="false">IF(ISBLANK(C5231),IF(AND(C5232=C5233,NOT(ISBLANK(C5232)),NOT(ISBLANK(C5233))),1,-1),-1)</f>
        <v>-1</v>
      </c>
      <c r="K5233" s="0" t="n">
        <f aca="false">IF(MAX(H5233:J5233)&lt;0,IF(OR(C5233=C5232,C5232=C5231),1,-1),MAX(H5233:J5233))</f>
        <v>0</v>
      </c>
    </row>
    <row r="5234" customFormat="false" ht="13.8" hidden="false" customHeight="false" outlineLevel="0" collapsed="false">
      <c r="B5234" s="8" t="n">
        <f aca="false">MAX(H5234:K5234)</f>
        <v>0</v>
      </c>
      <c r="C5234" s="11"/>
      <c r="D5234" s="10" t="e">
        <f aca="false">IF($A$1="WLB",INDEX(SupplierNomenclature!$D$1:$D$9996,MATCH(C5234,SupplierNomenclature!$I$1:$I$9996,0)),IF($A$1="BERU",INDEX(beru_assortment!$C$1:$C$10000,MATCH(C5234,beru_assortment!$I$1:$I$10000,0)),IF($A$1="OZON",INDEX(ozon_assortment!$F$3:$F$10000,MATCH(C5234,ozon_assortment!$E$3:$E$10000,0)),0)))</f>
        <v>#N/A</v>
      </c>
      <c r="E5234" s="7" t="n">
        <f aca="false">IF(ISBLANK(C5234), , IF(ISBLANK(C5233), E5232+1, E5233))</f>
        <v>0</v>
      </c>
      <c r="F5234" s="10" t="n">
        <f aca="false">IF(ISBLANK(C5234),,IF(OR(ISBLANK(C5233), C5233="Баркод"),1,F5233+1))</f>
        <v>0</v>
      </c>
      <c r="G5234" s="10" t="n">
        <f aca="false">IF(ISBLANK(C5235), F5234/2,)</f>
        <v>0</v>
      </c>
      <c r="H5234" s="0" t="n">
        <f aca="false">IF(ISBLANK(C5234),0,-1)</f>
        <v>0</v>
      </c>
      <c r="I5234" s="0" t="n">
        <f aca="false">IF(AND(ISBLANK(C5233),NOT(ISBLANK(C5234))),1,-1)</f>
        <v>-1</v>
      </c>
      <c r="J5234" s="0" t="n">
        <f aca="false">IF(ISBLANK(C5232),IF(AND(C5233=C5234,NOT(ISBLANK(C5233)),NOT(ISBLANK(C5234))),1,-1),-1)</f>
        <v>-1</v>
      </c>
      <c r="K5234" s="0" t="n">
        <f aca="false">IF(MAX(H5234:J5234)&lt;0,IF(OR(C5234=C5233,C5233=C5232),1,-1),MAX(H5234:J5234))</f>
        <v>0</v>
      </c>
    </row>
    <row r="5235" customFormat="false" ht="13.8" hidden="false" customHeight="false" outlineLevel="0" collapsed="false">
      <c r="B5235" s="8" t="n">
        <f aca="false">MAX(H5235:K5235)</f>
        <v>0</v>
      </c>
      <c r="C5235" s="11"/>
      <c r="D5235" s="10" t="e">
        <f aca="false">IF($A$1="WLB",INDEX(SupplierNomenclature!$D$1:$D$9996,MATCH(C5235,SupplierNomenclature!$I$1:$I$9996,0)),IF($A$1="BERU",INDEX(beru_assortment!$C$1:$C$10000,MATCH(C5235,beru_assortment!$I$1:$I$10000,0)),IF($A$1="OZON",INDEX(ozon_assortment!$F$3:$F$10000,MATCH(C5235,ozon_assortment!$E$3:$E$10000,0)),0)))</f>
        <v>#N/A</v>
      </c>
      <c r="E5235" s="7" t="n">
        <f aca="false">IF(ISBLANK(C5235), , IF(ISBLANK(C5234), E5233+1, E5234))</f>
        <v>0</v>
      </c>
      <c r="F5235" s="10" t="n">
        <f aca="false">IF(ISBLANK(C5235),,IF(OR(ISBLANK(C5234), C5234="Баркод"),1,F5234+1))</f>
        <v>0</v>
      </c>
      <c r="G5235" s="10" t="n">
        <f aca="false">IF(ISBLANK(C5236), F5235/2,)</f>
        <v>0</v>
      </c>
      <c r="H5235" s="0" t="n">
        <f aca="false">IF(ISBLANK(C5235),0,-1)</f>
        <v>0</v>
      </c>
      <c r="I5235" s="0" t="n">
        <f aca="false">IF(AND(ISBLANK(C5234),NOT(ISBLANK(C5235))),1,-1)</f>
        <v>-1</v>
      </c>
      <c r="J5235" s="0" t="n">
        <f aca="false">IF(ISBLANK(C5233),IF(AND(C5234=C5235,NOT(ISBLANK(C5234)),NOT(ISBLANK(C5235))),1,-1),-1)</f>
        <v>-1</v>
      </c>
      <c r="K5235" s="0" t="n">
        <f aca="false">IF(MAX(H5235:J5235)&lt;0,IF(OR(C5235=C5234,C5234=C5233),1,-1),MAX(H5235:J5235))</f>
        <v>0</v>
      </c>
    </row>
    <row r="5236" customFormat="false" ht="13.8" hidden="false" customHeight="false" outlineLevel="0" collapsed="false">
      <c r="B5236" s="8" t="n">
        <f aca="false">MAX(H5236:K5236)</f>
        <v>0</v>
      </c>
      <c r="C5236" s="11"/>
      <c r="D5236" s="10" t="e">
        <f aca="false">IF($A$1="WLB",INDEX(SupplierNomenclature!$D$1:$D$9996,MATCH(C5236,SupplierNomenclature!$I$1:$I$9996,0)),IF($A$1="BERU",INDEX(beru_assortment!$C$1:$C$10000,MATCH(C5236,beru_assortment!$I$1:$I$10000,0)),IF($A$1="OZON",INDEX(ozon_assortment!$F$3:$F$10000,MATCH(C5236,ozon_assortment!$E$3:$E$10000,0)),0)))</f>
        <v>#N/A</v>
      </c>
      <c r="E5236" s="7" t="n">
        <f aca="false">IF(ISBLANK(C5236), , IF(ISBLANK(C5235), E5234+1, E5235))</f>
        <v>0</v>
      </c>
      <c r="F5236" s="10" t="n">
        <f aca="false">IF(ISBLANK(C5236),,IF(OR(ISBLANK(C5235), C5235="Баркод"),1,F5235+1))</f>
        <v>0</v>
      </c>
      <c r="G5236" s="10" t="n">
        <f aca="false">IF(ISBLANK(C5237), F5236/2,)</f>
        <v>0</v>
      </c>
      <c r="H5236" s="0" t="n">
        <f aca="false">IF(ISBLANK(C5236),0,-1)</f>
        <v>0</v>
      </c>
      <c r="I5236" s="0" t="n">
        <f aca="false">IF(AND(ISBLANK(C5235),NOT(ISBLANK(C5236))),1,-1)</f>
        <v>-1</v>
      </c>
      <c r="J5236" s="0" t="n">
        <f aca="false">IF(ISBLANK(C5234),IF(AND(C5235=C5236,NOT(ISBLANK(C5235)),NOT(ISBLANK(C5236))),1,-1),-1)</f>
        <v>-1</v>
      </c>
      <c r="K5236" s="0" t="n">
        <f aca="false">IF(MAX(H5236:J5236)&lt;0,IF(OR(C5236=C5235,C5235=C5234),1,-1),MAX(H5236:J5236))</f>
        <v>0</v>
      </c>
    </row>
    <row r="5237" customFormat="false" ht="13.8" hidden="false" customHeight="false" outlineLevel="0" collapsed="false">
      <c r="B5237" s="8" t="n">
        <f aca="false">MAX(H5237:K5237)</f>
        <v>0</v>
      </c>
      <c r="C5237" s="11"/>
      <c r="D5237" s="10" t="e">
        <f aca="false">IF($A$1="WLB",INDEX(SupplierNomenclature!$D$1:$D$9996,MATCH(C5237,SupplierNomenclature!$I$1:$I$9996,0)),IF($A$1="BERU",INDEX(beru_assortment!$C$1:$C$10000,MATCH(C5237,beru_assortment!$I$1:$I$10000,0)),IF($A$1="OZON",INDEX(ozon_assortment!$F$3:$F$10000,MATCH(C5237,ozon_assortment!$E$3:$E$10000,0)),0)))</f>
        <v>#N/A</v>
      </c>
      <c r="E5237" s="7" t="n">
        <f aca="false">IF(ISBLANK(C5237), , IF(ISBLANK(C5236), E5235+1, E5236))</f>
        <v>0</v>
      </c>
      <c r="F5237" s="10" t="n">
        <f aca="false">IF(ISBLANK(C5237),,IF(OR(ISBLANK(C5236), C5236="Баркод"),1,F5236+1))</f>
        <v>0</v>
      </c>
      <c r="G5237" s="10" t="n">
        <f aca="false">IF(ISBLANK(C5238), F5237/2,)</f>
        <v>0</v>
      </c>
      <c r="H5237" s="0" t="n">
        <f aca="false">IF(ISBLANK(C5237),0,-1)</f>
        <v>0</v>
      </c>
      <c r="I5237" s="0" t="n">
        <f aca="false">IF(AND(ISBLANK(C5236),NOT(ISBLANK(C5237))),1,-1)</f>
        <v>-1</v>
      </c>
      <c r="J5237" s="0" t="n">
        <f aca="false">IF(ISBLANK(C5235),IF(AND(C5236=C5237,NOT(ISBLANK(C5236)),NOT(ISBLANK(C5237))),1,-1),-1)</f>
        <v>-1</v>
      </c>
      <c r="K5237" s="0" t="n">
        <f aca="false">IF(MAX(H5237:J5237)&lt;0,IF(OR(C5237=C5236,C5236=C5235),1,-1),MAX(H5237:J5237))</f>
        <v>0</v>
      </c>
    </row>
    <row r="5238" customFormat="false" ht="13.8" hidden="false" customHeight="false" outlineLevel="0" collapsed="false">
      <c r="B5238" s="8" t="n">
        <f aca="false">MAX(H5238:K5238)</f>
        <v>0</v>
      </c>
      <c r="C5238" s="11"/>
      <c r="D5238" s="10" t="e">
        <f aca="false">IF($A$1="WLB",INDEX(SupplierNomenclature!$D$1:$D$9996,MATCH(C5238,SupplierNomenclature!$I$1:$I$9996,0)),IF($A$1="BERU",INDEX(beru_assortment!$C$1:$C$10000,MATCH(C5238,beru_assortment!$I$1:$I$10000,0)),IF($A$1="OZON",INDEX(ozon_assortment!$F$3:$F$10000,MATCH(C5238,ozon_assortment!$E$3:$E$10000,0)),0)))</f>
        <v>#N/A</v>
      </c>
      <c r="E5238" s="7" t="n">
        <f aca="false">IF(ISBLANK(C5238), , IF(ISBLANK(C5237), E5236+1, E5237))</f>
        <v>0</v>
      </c>
      <c r="F5238" s="10" t="n">
        <f aca="false">IF(ISBLANK(C5238),,IF(OR(ISBLANK(C5237), C5237="Баркод"),1,F5237+1))</f>
        <v>0</v>
      </c>
      <c r="G5238" s="10" t="n">
        <f aca="false">IF(ISBLANK(C5239), F5238/2,)</f>
        <v>0</v>
      </c>
      <c r="H5238" s="0" t="n">
        <f aca="false">IF(ISBLANK(C5238),0,-1)</f>
        <v>0</v>
      </c>
      <c r="I5238" s="0" t="n">
        <f aca="false">IF(AND(ISBLANK(C5237),NOT(ISBLANK(C5238))),1,-1)</f>
        <v>-1</v>
      </c>
      <c r="J5238" s="0" t="n">
        <f aca="false">IF(ISBLANK(C5236),IF(AND(C5237=C5238,NOT(ISBLANK(C5237)),NOT(ISBLANK(C5238))),1,-1),-1)</f>
        <v>-1</v>
      </c>
      <c r="K5238" s="0" t="n">
        <f aca="false">IF(MAX(H5238:J5238)&lt;0,IF(OR(C5238=C5237,C5237=C5236),1,-1),MAX(H5238:J5238))</f>
        <v>0</v>
      </c>
    </row>
    <row r="5239" customFormat="false" ht="13.8" hidden="false" customHeight="false" outlineLevel="0" collapsed="false">
      <c r="B5239" s="8" t="n">
        <f aca="false">MAX(H5239:K5239)</f>
        <v>0</v>
      </c>
      <c r="C5239" s="11"/>
      <c r="D5239" s="10" t="e">
        <f aca="false">IF($A$1="WLB",INDEX(SupplierNomenclature!$D$1:$D$9996,MATCH(C5239,SupplierNomenclature!$I$1:$I$9996,0)),IF($A$1="BERU",INDEX(beru_assortment!$C$1:$C$10000,MATCH(C5239,beru_assortment!$I$1:$I$10000,0)),IF($A$1="OZON",INDEX(ozon_assortment!$F$3:$F$10000,MATCH(C5239,ozon_assortment!$E$3:$E$10000,0)),0)))</f>
        <v>#N/A</v>
      </c>
      <c r="E5239" s="7" t="n">
        <f aca="false">IF(ISBLANK(C5239), , IF(ISBLANK(C5238), E5237+1, E5238))</f>
        <v>0</v>
      </c>
      <c r="F5239" s="10" t="n">
        <f aca="false">IF(ISBLANK(C5239),,IF(OR(ISBLANK(C5238), C5238="Баркод"),1,F5238+1))</f>
        <v>0</v>
      </c>
      <c r="G5239" s="10" t="n">
        <f aca="false">IF(ISBLANK(C5240), F5239/2,)</f>
        <v>0</v>
      </c>
      <c r="H5239" s="0" t="n">
        <f aca="false">IF(ISBLANK(C5239),0,-1)</f>
        <v>0</v>
      </c>
      <c r="I5239" s="0" t="n">
        <f aca="false">IF(AND(ISBLANK(C5238),NOT(ISBLANK(C5239))),1,-1)</f>
        <v>-1</v>
      </c>
      <c r="J5239" s="0" t="n">
        <f aca="false">IF(ISBLANK(C5237),IF(AND(C5238=C5239,NOT(ISBLANK(C5238)),NOT(ISBLANK(C5239))),1,-1),-1)</f>
        <v>-1</v>
      </c>
      <c r="K5239" s="0" t="n">
        <f aca="false">IF(MAX(H5239:J5239)&lt;0,IF(OR(C5239=C5238,C5238=C5237),1,-1),MAX(H5239:J5239))</f>
        <v>0</v>
      </c>
    </row>
    <row r="5240" customFormat="false" ht="13.8" hidden="false" customHeight="false" outlineLevel="0" collapsed="false">
      <c r="B5240" s="8" t="n">
        <f aca="false">MAX(H5240:K5240)</f>
        <v>0</v>
      </c>
      <c r="C5240" s="11"/>
      <c r="D5240" s="10" t="e">
        <f aca="false">IF($A$1="WLB",INDEX(SupplierNomenclature!$D$1:$D$9996,MATCH(C5240,SupplierNomenclature!$I$1:$I$9996,0)),IF($A$1="BERU",INDEX(beru_assortment!$C$1:$C$10000,MATCH(C5240,beru_assortment!$I$1:$I$10000,0)),IF($A$1="OZON",INDEX(ozon_assortment!$F$3:$F$10000,MATCH(C5240,ozon_assortment!$E$3:$E$10000,0)),0)))</f>
        <v>#N/A</v>
      </c>
      <c r="E5240" s="7" t="n">
        <f aca="false">IF(ISBLANK(C5240), , IF(ISBLANK(C5239), E5238+1, E5239))</f>
        <v>0</v>
      </c>
      <c r="F5240" s="10" t="n">
        <f aca="false">IF(ISBLANK(C5240),,IF(OR(ISBLANK(C5239), C5239="Баркод"),1,F5239+1))</f>
        <v>0</v>
      </c>
      <c r="G5240" s="10" t="n">
        <f aca="false">IF(ISBLANK(C5241), F5240/2,)</f>
        <v>0</v>
      </c>
      <c r="H5240" s="0" t="n">
        <f aca="false">IF(ISBLANK(C5240),0,-1)</f>
        <v>0</v>
      </c>
      <c r="I5240" s="0" t="n">
        <f aca="false">IF(AND(ISBLANK(C5239),NOT(ISBLANK(C5240))),1,-1)</f>
        <v>-1</v>
      </c>
      <c r="J5240" s="0" t="n">
        <f aca="false">IF(ISBLANK(C5238),IF(AND(C5239=C5240,NOT(ISBLANK(C5239)),NOT(ISBLANK(C5240))),1,-1),-1)</f>
        <v>-1</v>
      </c>
      <c r="K5240" s="0" t="n">
        <f aca="false">IF(MAX(H5240:J5240)&lt;0,IF(OR(C5240=C5239,C5239=C5238),1,-1),MAX(H5240:J5240))</f>
        <v>0</v>
      </c>
    </row>
    <row r="5241" customFormat="false" ht="13.8" hidden="false" customHeight="false" outlineLevel="0" collapsed="false">
      <c r="B5241" s="8" t="n">
        <f aca="false">MAX(H5241:K5241)</f>
        <v>0</v>
      </c>
      <c r="C5241" s="11"/>
      <c r="D5241" s="10" t="e">
        <f aca="false">IF($A$1="WLB",INDEX(SupplierNomenclature!$D$1:$D$9996,MATCH(C5241,SupplierNomenclature!$I$1:$I$9996,0)),IF($A$1="BERU",INDEX(beru_assortment!$C$1:$C$10000,MATCH(C5241,beru_assortment!$I$1:$I$10000,0)),IF($A$1="OZON",INDEX(ozon_assortment!$F$3:$F$10000,MATCH(C5241,ozon_assortment!$E$3:$E$10000,0)),0)))</f>
        <v>#N/A</v>
      </c>
      <c r="E5241" s="7" t="n">
        <f aca="false">IF(ISBLANK(C5241), , IF(ISBLANK(C5240), E5239+1, E5240))</f>
        <v>0</v>
      </c>
      <c r="F5241" s="10" t="n">
        <f aca="false">IF(ISBLANK(C5241),,IF(OR(ISBLANK(C5240), C5240="Баркод"),1,F5240+1))</f>
        <v>0</v>
      </c>
      <c r="G5241" s="10" t="n">
        <f aca="false">IF(ISBLANK(C5242), F5241/2,)</f>
        <v>0</v>
      </c>
      <c r="H5241" s="0" t="n">
        <f aca="false">IF(ISBLANK(C5241),0,-1)</f>
        <v>0</v>
      </c>
      <c r="I5241" s="0" t="n">
        <f aca="false">IF(AND(ISBLANK(C5240),NOT(ISBLANK(C5241))),1,-1)</f>
        <v>-1</v>
      </c>
      <c r="J5241" s="0" t="n">
        <f aca="false">IF(ISBLANK(C5239),IF(AND(C5240=C5241,NOT(ISBLANK(C5240)),NOT(ISBLANK(C5241))),1,-1),-1)</f>
        <v>-1</v>
      </c>
      <c r="K5241" s="0" t="n">
        <f aca="false">IF(MAX(H5241:J5241)&lt;0,IF(OR(C5241=C5240,C5240=C5239),1,-1),MAX(H5241:J5241))</f>
        <v>0</v>
      </c>
    </row>
    <row r="5242" customFormat="false" ht="13.8" hidden="false" customHeight="false" outlineLevel="0" collapsed="false">
      <c r="B5242" s="8" t="n">
        <f aca="false">MAX(H5242:K5242)</f>
        <v>0</v>
      </c>
      <c r="C5242" s="11"/>
      <c r="D5242" s="10" t="e">
        <f aca="false">IF($A$1="WLB",INDEX(SupplierNomenclature!$D$1:$D$9996,MATCH(C5242,SupplierNomenclature!$I$1:$I$9996,0)),IF($A$1="BERU",INDEX(beru_assortment!$C$1:$C$10000,MATCH(C5242,beru_assortment!$I$1:$I$10000,0)),IF($A$1="OZON",INDEX(ozon_assortment!$F$3:$F$10000,MATCH(C5242,ozon_assortment!$E$3:$E$10000,0)),0)))</f>
        <v>#N/A</v>
      </c>
      <c r="E5242" s="7" t="n">
        <f aca="false">IF(ISBLANK(C5242), , IF(ISBLANK(C5241), E5240+1, E5241))</f>
        <v>0</v>
      </c>
      <c r="F5242" s="10" t="n">
        <f aca="false">IF(ISBLANK(C5242),,IF(OR(ISBLANK(C5241), C5241="Баркод"),1,F5241+1))</f>
        <v>0</v>
      </c>
      <c r="G5242" s="10" t="n">
        <f aca="false">IF(ISBLANK(C5243), F5242/2,)</f>
        <v>0</v>
      </c>
      <c r="H5242" s="0" t="n">
        <f aca="false">IF(ISBLANK(C5242),0,-1)</f>
        <v>0</v>
      </c>
      <c r="I5242" s="0" t="n">
        <f aca="false">IF(AND(ISBLANK(C5241),NOT(ISBLANK(C5242))),1,-1)</f>
        <v>-1</v>
      </c>
      <c r="J5242" s="0" t="n">
        <f aca="false">IF(ISBLANK(C5240),IF(AND(C5241=C5242,NOT(ISBLANK(C5241)),NOT(ISBLANK(C5242))),1,-1),-1)</f>
        <v>-1</v>
      </c>
      <c r="K5242" s="0" t="n">
        <f aca="false">IF(MAX(H5242:J5242)&lt;0,IF(OR(C5242=C5241,C5241=C5240),1,-1),MAX(H5242:J5242))</f>
        <v>0</v>
      </c>
    </row>
    <row r="5243" customFormat="false" ht="13.8" hidden="false" customHeight="false" outlineLevel="0" collapsed="false">
      <c r="B5243" s="8" t="n">
        <f aca="false">MAX(H5243:K5243)</f>
        <v>0</v>
      </c>
      <c r="C5243" s="11"/>
      <c r="D5243" s="10" t="e">
        <f aca="false">IF($A$1="WLB",INDEX(SupplierNomenclature!$D$1:$D$9996,MATCH(C5243,SupplierNomenclature!$I$1:$I$9996,0)),IF($A$1="BERU",INDEX(beru_assortment!$C$1:$C$10000,MATCH(C5243,beru_assortment!$I$1:$I$10000,0)),IF($A$1="OZON",INDEX(ozon_assortment!$F$3:$F$10000,MATCH(C5243,ozon_assortment!$E$3:$E$10000,0)),0)))</f>
        <v>#N/A</v>
      </c>
      <c r="E5243" s="7" t="n">
        <f aca="false">IF(ISBLANK(C5243), , IF(ISBLANK(C5242), E5241+1, E5242))</f>
        <v>0</v>
      </c>
      <c r="F5243" s="10" t="n">
        <f aca="false">IF(ISBLANK(C5243),,IF(OR(ISBLANK(C5242), C5242="Баркод"),1,F5242+1))</f>
        <v>0</v>
      </c>
      <c r="G5243" s="10" t="n">
        <f aca="false">IF(ISBLANK(C5244), F5243/2,)</f>
        <v>0</v>
      </c>
      <c r="H5243" s="0" t="n">
        <f aca="false">IF(ISBLANK(C5243),0,-1)</f>
        <v>0</v>
      </c>
      <c r="I5243" s="0" t="n">
        <f aca="false">IF(AND(ISBLANK(C5242),NOT(ISBLANK(C5243))),1,-1)</f>
        <v>-1</v>
      </c>
      <c r="J5243" s="0" t="n">
        <f aca="false">IF(ISBLANK(C5241),IF(AND(C5242=C5243,NOT(ISBLANK(C5242)),NOT(ISBLANK(C5243))),1,-1),-1)</f>
        <v>-1</v>
      </c>
      <c r="K5243" s="0" t="n">
        <f aca="false">IF(MAX(H5243:J5243)&lt;0,IF(OR(C5243=C5242,C5242=C5241),1,-1),MAX(H5243:J5243))</f>
        <v>0</v>
      </c>
    </row>
    <row r="5244" customFormat="false" ht="13.8" hidden="false" customHeight="false" outlineLevel="0" collapsed="false">
      <c r="B5244" s="8" t="n">
        <f aca="false">MAX(H5244:K5244)</f>
        <v>0</v>
      </c>
      <c r="C5244" s="11"/>
      <c r="D5244" s="10" t="e">
        <f aca="false">IF($A$1="WLB",INDEX(SupplierNomenclature!$D$1:$D$9996,MATCH(C5244,SupplierNomenclature!$I$1:$I$9996,0)),IF($A$1="BERU",INDEX(beru_assortment!$C$1:$C$10000,MATCH(C5244,beru_assortment!$I$1:$I$10000,0)),IF($A$1="OZON",INDEX(ozon_assortment!$F$3:$F$10000,MATCH(C5244,ozon_assortment!$E$3:$E$10000,0)),0)))</f>
        <v>#N/A</v>
      </c>
      <c r="E5244" s="7" t="n">
        <f aca="false">IF(ISBLANK(C5244), , IF(ISBLANK(C5243), E5242+1, E5243))</f>
        <v>0</v>
      </c>
      <c r="F5244" s="10" t="n">
        <f aca="false">IF(ISBLANK(C5244),,IF(OR(ISBLANK(C5243), C5243="Баркод"),1,F5243+1))</f>
        <v>0</v>
      </c>
      <c r="G5244" s="10" t="n">
        <f aca="false">IF(ISBLANK(C5245), F5244/2,)</f>
        <v>0</v>
      </c>
      <c r="H5244" s="0" t="n">
        <f aca="false">IF(ISBLANK(C5244),0,-1)</f>
        <v>0</v>
      </c>
      <c r="I5244" s="0" t="n">
        <f aca="false">IF(AND(ISBLANK(C5243),NOT(ISBLANK(C5244))),1,-1)</f>
        <v>-1</v>
      </c>
      <c r="J5244" s="0" t="n">
        <f aca="false">IF(ISBLANK(C5242),IF(AND(C5243=C5244,NOT(ISBLANK(C5243)),NOT(ISBLANK(C5244))),1,-1),-1)</f>
        <v>-1</v>
      </c>
      <c r="K5244" s="0" t="n">
        <f aca="false">IF(MAX(H5244:J5244)&lt;0,IF(OR(C5244=C5243,C5243=C5242),1,-1),MAX(H5244:J5244))</f>
        <v>0</v>
      </c>
    </row>
    <row r="5245" customFormat="false" ht="13.8" hidden="false" customHeight="false" outlineLevel="0" collapsed="false">
      <c r="B5245" s="8" t="n">
        <f aca="false">MAX(H5245:K5245)</f>
        <v>0</v>
      </c>
      <c r="C5245" s="11"/>
      <c r="D5245" s="10" t="e">
        <f aca="false">IF($A$1="WLB",INDEX(SupplierNomenclature!$D$1:$D$9996,MATCH(C5245,SupplierNomenclature!$I$1:$I$9996,0)),IF($A$1="BERU",INDEX(beru_assortment!$C$1:$C$10000,MATCH(C5245,beru_assortment!$I$1:$I$10000,0)),IF($A$1="OZON",INDEX(ozon_assortment!$F$3:$F$10000,MATCH(C5245,ozon_assortment!$E$3:$E$10000,0)),0)))</f>
        <v>#N/A</v>
      </c>
      <c r="E5245" s="7" t="n">
        <f aca="false">IF(ISBLANK(C5245), , IF(ISBLANK(C5244), E5243+1, E5244))</f>
        <v>0</v>
      </c>
      <c r="F5245" s="10" t="n">
        <f aca="false">IF(ISBLANK(C5245),,IF(OR(ISBLANK(C5244), C5244="Баркод"),1,F5244+1))</f>
        <v>0</v>
      </c>
      <c r="G5245" s="10" t="n">
        <f aca="false">IF(ISBLANK(C5246), F5245/2,)</f>
        <v>0</v>
      </c>
      <c r="H5245" s="0" t="n">
        <f aca="false">IF(ISBLANK(C5245),0,-1)</f>
        <v>0</v>
      </c>
      <c r="I5245" s="0" t="n">
        <f aca="false">IF(AND(ISBLANK(C5244),NOT(ISBLANK(C5245))),1,-1)</f>
        <v>-1</v>
      </c>
      <c r="J5245" s="0" t="n">
        <f aca="false">IF(ISBLANK(C5243),IF(AND(C5244=C5245,NOT(ISBLANK(C5244)),NOT(ISBLANK(C5245))),1,-1),-1)</f>
        <v>-1</v>
      </c>
      <c r="K5245" s="0" t="n">
        <f aca="false">IF(MAX(H5245:J5245)&lt;0,IF(OR(C5245=C5244,C5244=C5243),1,-1),MAX(H5245:J5245))</f>
        <v>0</v>
      </c>
    </row>
    <row r="5246" customFormat="false" ht="13.8" hidden="false" customHeight="false" outlineLevel="0" collapsed="false">
      <c r="B5246" s="8" t="n">
        <f aca="false">MAX(H5246:K5246)</f>
        <v>0</v>
      </c>
      <c r="C5246" s="11"/>
      <c r="D5246" s="10" t="e">
        <f aca="false">IF($A$1="WLB",INDEX(SupplierNomenclature!$D$1:$D$9996,MATCH(C5246,SupplierNomenclature!$I$1:$I$9996,0)),IF($A$1="BERU",INDEX(beru_assortment!$C$1:$C$10000,MATCH(C5246,beru_assortment!$I$1:$I$10000,0)),IF($A$1="OZON",INDEX(ozon_assortment!$F$3:$F$10000,MATCH(C5246,ozon_assortment!$E$3:$E$10000,0)),0)))</f>
        <v>#N/A</v>
      </c>
      <c r="E5246" s="7" t="n">
        <f aca="false">IF(ISBLANK(C5246), , IF(ISBLANK(C5245), E5244+1, E5245))</f>
        <v>0</v>
      </c>
      <c r="F5246" s="10" t="n">
        <f aca="false">IF(ISBLANK(C5246),,IF(OR(ISBLANK(C5245), C5245="Баркод"),1,F5245+1))</f>
        <v>0</v>
      </c>
      <c r="G5246" s="10" t="n">
        <f aca="false">IF(ISBLANK(C5247), F5246/2,)</f>
        <v>0</v>
      </c>
      <c r="H5246" s="0" t="n">
        <f aca="false">IF(ISBLANK(C5246),0,-1)</f>
        <v>0</v>
      </c>
      <c r="I5246" s="0" t="n">
        <f aca="false">IF(AND(ISBLANK(C5245),NOT(ISBLANK(C5246))),1,-1)</f>
        <v>-1</v>
      </c>
      <c r="J5246" s="0" t="n">
        <f aca="false">IF(ISBLANK(C5244),IF(AND(C5245=C5246,NOT(ISBLANK(C5245)),NOT(ISBLANK(C5246))),1,-1),-1)</f>
        <v>-1</v>
      </c>
      <c r="K5246" s="0" t="n">
        <f aca="false">IF(MAX(H5246:J5246)&lt;0,IF(OR(C5246=C5245,C5245=C5244),1,-1),MAX(H5246:J5246))</f>
        <v>0</v>
      </c>
    </row>
    <row r="5247" customFormat="false" ht="13.8" hidden="false" customHeight="false" outlineLevel="0" collapsed="false">
      <c r="B5247" s="8" t="n">
        <f aca="false">MAX(H5247:K5247)</f>
        <v>0</v>
      </c>
      <c r="C5247" s="11"/>
      <c r="D5247" s="10" t="e">
        <f aca="false">IF($A$1="WLB",INDEX(SupplierNomenclature!$D$1:$D$9996,MATCH(C5247,SupplierNomenclature!$I$1:$I$9996,0)),IF($A$1="BERU",INDEX(beru_assortment!$C$1:$C$10000,MATCH(C5247,beru_assortment!$I$1:$I$10000,0)),IF($A$1="OZON",INDEX(ozon_assortment!$F$3:$F$10000,MATCH(C5247,ozon_assortment!$E$3:$E$10000,0)),0)))</f>
        <v>#N/A</v>
      </c>
      <c r="E5247" s="7" t="n">
        <f aca="false">IF(ISBLANK(C5247), , IF(ISBLANK(C5246), E5245+1, E5246))</f>
        <v>0</v>
      </c>
      <c r="F5247" s="10" t="n">
        <f aca="false">IF(ISBLANK(C5247),,IF(OR(ISBLANK(C5246), C5246="Баркод"),1,F5246+1))</f>
        <v>0</v>
      </c>
      <c r="G5247" s="10" t="n">
        <f aca="false">IF(ISBLANK(C5248), F5247/2,)</f>
        <v>0</v>
      </c>
      <c r="H5247" s="0" t="n">
        <f aca="false">IF(ISBLANK(C5247),0,-1)</f>
        <v>0</v>
      </c>
      <c r="I5247" s="0" t="n">
        <f aca="false">IF(AND(ISBLANK(C5246),NOT(ISBLANK(C5247))),1,-1)</f>
        <v>-1</v>
      </c>
      <c r="J5247" s="0" t="n">
        <f aca="false">IF(ISBLANK(C5245),IF(AND(C5246=C5247,NOT(ISBLANK(C5246)),NOT(ISBLANK(C5247))),1,-1),-1)</f>
        <v>-1</v>
      </c>
      <c r="K5247" s="0" t="n">
        <f aca="false">IF(MAX(H5247:J5247)&lt;0,IF(OR(C5247=C5246,C5246=C5245),1,-1),MAX(H5247:J5247))</f>
        <v>0</v>
      </c>
    </row>
    <row r="5248" customFormat="false" ht="13.8" hidden="false" customHeight="false" outlineLevel="0" collapsed="false">
      <c r="B5248" s="8" t="n">
        <f aca="false">MAX(H5248:K5248)</f>
        <v>0</v>
      </c>
      <c r="C5248" s="11"/>
      <c r="D5248" s="10" t="e">
        <f aca="false">IF($A$1="WLB",INDEX(SupplierNomenclature!$D$1:$D$9996,MATCH(C5248,SupplierNomenclature!$I$1:$I$9996,0)),IF($A$1="BERU",INDEX(beru_assortment!$C$1:$C$10000,MATCH(C5248,beru_assortment!$I$1:$I$10000,0)),IF($A$1="OZON",INDEX(ozon_assortment!$F$3:$F$10000,MATCH(C5248,ozon_assortment!$E$3:$E$10000,0)),0)))</f>
        <v>#N/A</v>
      </c>
      <c r="E5248" s="7" t="n">
        <f aca="false">IF(ISBLANK(C5248), , IF(ISBLANK(C5247), E5246+1, E5247))</f>
        <v>0</v>
      </c>
      <c r="F5248" s="10" t="n">
        <f aca="false">IF(ISBLANK(C5248),,IF(OR(ISBLANK(C5247), C5247="Баркод"),1,F5247+1))</f>
        <v>0</v>
      </c>
      <c r="G5248" s="10" t="n">
        <f aca="false">IF(ISBLANK(C5249), F5248/2,)</f>
        <v>0</v>
      </c>
      <c r="H5248" s="0" t="n">
        <f aca="false">IF(ISBLANK(C5248),0,-1)</f>
        <v>0</v>
      </c>
      <c r="I5248" s="0" t="n">
        <f aca="false">IF(AND(ISBLANK(C5247),NOT(ISBLANK(C5248))),1,-1)</f>
        <v>-1</v>
      </c>
      <c r="J5248" s="0" t="n">
        <f aca="false">IF(ISBLANK(C5246),IF(AND(C5247=C5248,NOT(ISBLANK(C5247)),NOT(ISBLANK(C5248))),1,-1),-1)</f>
        <v>-1</v>
      </c>
      <c r="K5248" s="0" t="n">
        <f aca="false">IF(MAX(H5248:J5248)&lt;0,IF(OR(C5248=C5247,C5247=C5246),1,-1),MAX(H5248:J5248))</f>
        <v>0</v>
      </c>
    </row>
    <row r="5249" customFormat="false" ht="13.8" hidden="false" customHeight="false" outlineLevel="0" collapsed="false">
      <c r="B5249" s="8" t="n">
        <f aca="false">MAX(H5249:K5249)</f>
        <v>0</v>
      </c>
      <c r="C5249" s="11"/>
      <c r="D5249" s="10" t="e">
        <f aca="false">IF($A$1="WLB",INDEX(SupplierNomenclature!$D$1:$D$9996,MATCH(C5249,SupplierNomenclature!$I$1:$I$9996,0)),IF($A$1="BERU",INDEX(beru_assortment!$C$1:$C$10000,MATCH(C5249,beru_assortment!$I$1:$I$10000,0)),IF($A$1="OZON",INDEX(ozon_assortment!$F$3:$F$10000,MATCH(C5249,ozon_assortment!$E$3:$E$10000,0)),0)))</f>
        <v>#N/A</v>
      </c>
      <c r="E5249" s="7" t="n">
        <f aca="false">IF(ISBLANK(C5249), , IF(ISBLANK(C5248), E5247+1, E5248))</f>
        <v>0</v>
      </c>
      <c r="F5249" s="10" t="n">
        <f aca="false">IF(ISBLANK(C5249),,IF(OR(ISBLANK(C5248), C5248="Баркод"),1,F5248+1))</f>
        <v>0</v>
      </c>
      <c r="G5249" s="10" t="n">
        <f aca="false">IF(ISBLANK(C5250), F5249/2,)</f>
        <v>0</v>
      </c>
      <c r="H5249" s="0" t="n">
        <f aca="false">IF(ISBLANK(C5249),0,-1)</f>
        <v>0</v>
      </c>
      <c r="I5249" s="0" t="n">
        <f aca="false">IF(AND(ISBLANK(C5248),NOT(ISBLANK(C5249))),1,-1)</f>
        <v>-1</v>
      </c>
      <c r="J5249" s="0" t="n">
        <f aca="false">IF(ISBLANK(C5247),IF(AND(C5248=C5249,NOT(ISBLANK(C5248)),NOT(ISBLANK(C5249))),1,-1),-1)</f>
        <v>-1</v>
      </c>
      <c r="K5249" s="0" t="n">
        <f aca="false">IF(MAX(H5249:J5249)&lt;0,IF(OR(C5249=C5248,C5248=C5247),1,-1),MAX(H5249:J5249))</f>
        <v>0</v>
      </c>
    </row>
    <row r="5250" customFormat="false" ht="13.8" hidden="false" customHeight="false" outlineLevel="0" collapsed="false">
      <c r="B5250" s="8" t="n">
        <f aca="false">MAX(H5250:K5250)</f>
        <v>0</v>
      </c>
      <c r="C5250" s="11"/>
      <c r="D5250" s="10" t="e">
        <f aca="false">IF($A$1="WLB",INDEX(SupplierNomenclature!$D$1:$D$9996,MATCH(C5250,SupplierNomenclature!$I$1:$I$9996,0)),IF($A$1="BERU",INDEX(beru_assortment!$C$1:$C$10000,MATCH(C5250,beru_assortment!$I$1:$I$10000,0)),IF($A$1="OZON",INDEX(ozon_assortment!$F$3:$F$10000,MATCH(C5250,ozon_assortment!$E$3:$E$10000,0)),0)))</f>
        <v>#N/A</v>
      </c>
      <c r="E5250" s="7" t="n">
        <f aca="false">IF(ISBLANK(C5250), , IF(ISBLANK(C5249), E5248+1, E5249))</f>
        <v>0</v>
      </c>
      <c r="F5250" s="10" t="n">
        <f aca="false">IF(ISBLANK(C5250),,IF(OR(ISBLANK(C5249), C5249="Баркод"),1,F5249+1))</f>
        <v>0</v>
      </c>
      <c r="G5250" s="10" t="n">
        <f aca="false">IF(ISBLANK(C5251), F5250/2,)</f>
        <v>0</v>
      </c>
      <c r="H5250" s="0" t="n">
        <f aca="false">IF(ISBLANK(C5250),0,-1)</f>
        <v>0</v>
      </c>
      <c r="I5250" s="0" t="n">
        <f aca="false">IF(AND(ISBLANK(C5249),NOT(ISBLANK(C5250))),1,-1)</f>
        <v>-1</v>
      </c>
      <c r="J5250" s="0" t="n">
        <f aca="false">IF(ISBLANK(C5248),IF(AND(C5249=C5250,NOT(ISBLANK(C5249)),NOT(ISBLANK(C5250))),1,-1),-1)</f>
        <v>-1</v>
      </c>
      <c r="K5250" s="0" t="n">
        <f aca="false">IF(MAX(H5250:J5250)&lt;0,IF(OR(C5250=C5249,C5249=C5248),1,-1),MAX(H5250:J5250))</f>
        <v>0</v>
      </c>
    </row>
    <row r="5251" customFormat="false" ht="13.8" hidden="false" customHeight="false" outlineLevel="0" collapsed="false">
      <c r="B5251" s="8" t="n">
        <f aca="false">MAX(H5251:K5251)</f>
        <v>0</v>
      </c>
      <c r="C5251" s="11"/>
      <c r="D5251" s="10" t="e">
        <f aca="false">IF($A$1="WLB",INDEX(SupplierNomenclature!$D$1:$D$9996,MATCH(C5251,SupplierNomenclature!$I$1:$I$9996,0)),IF($A$1="BERU",INDEX(beru_assortment!$C$1:$C$10000,MATCH(C5251,beru_assortment!$I$1:$I$10000,0)),IF($A$1="OZON",INDEX(ozon_assortment!$F$3:$F$10000,MATCH(C5251,ozon_assortment!$E$3:$E$10000,0)),0)))</f>
        <v>#N/A</v>
      </c>
      <c r="E5251" s="7" t="n">
        <f aca="false">IF(ISBLANK(C5251), , IF(ISBLANK(C5250), E5249+1, E5250))</f>
        <v>0</v>
      </c>
      <c r="F5251" s="10" t="n">
        <f aca="false">IF(ISBLANK(C5251),,IF(OR(ISBLANK(C5250), C5250="Баркод"),1,F5250+1))</f>
        <v>0</v>
      </c>
      <c r="G5251" s="10" t="n">
        <f aca="false">IF(ISBLANK(C5252), F5251/2,)</f>
        <v>0</v>
      </c>
      <c r="H5251" s="0" t="n">
        <f aca="false">IF(ISBLANK(C5251),0,-1)</f>
        <v>0</v>
      </c>
      <c r="I5251" s="0" t="n">
        <f aca="false">IF(AND(ISBLANK(C5250),NOT(ISBLANK(C5251))),1,-1)</f>
        <v>-1</v>
      </c>
      <c r="J5251" s="0" t="n">
        <f aca="false">IF(ISBLANK(C5249),IF(AND(C5250=C5251,NOT(ISBLANK(C5250)),NOT(ISBLANK(C5251))),1,-1),-1)</f>
        <v>-1</v>
      </c>
      <c r="K5251" s="0" t="n">
        <f aca="false">IF(MAX(H5251:J5251)&lt;0,IF(OR(C5251=C5250,C5250=C5249),1,-1),MAX(H5251:J5251))</f>
        <v>0</v>
      </c>
    </row>
    <row r="5252" customFormat="false" ht="13.8" hidden="false" customHeight="false" outlineLevel="0" collapsed="false">
      <c r="B5252" s="8" t="n">
        <f aca="false">MAX(H5252:K5252)</f>
        <v>0</v>
      </c>
      <c r="C5252" s="11"/>
      <c r="D5252" s="10" t="e">
        <f aca="false">IF($A$1="WLB",INDEX(SupplierNomenclature!$D$1:$D$9996,MATCH(C5252,SupplierNomenclature!$I$1:$I$9996,0)),IF($A$1="BERU",INDEX(beru_assortment!$C$1:$C$10000,MATCH(C5252,beru_assortment!$I$1:$I$10000,0)),IF($A$1="OZON",INDEX(ozon_assortment!$F$3:$F$10000,MATCH(C5252,ozon_assortment!$E$3:$E$10000,0)),0)))</f>
        <v>#N/A</v>
      </c>
      <c r="E5252" s="7" t="n">
        <f aca="false">IF(ISBLANK(C5252), , IF(ISBLANK(C5251), E5250+1, E5251))</f>
        <v>0</v>
      </c>
      <c r="F5252" s="10" t="n">
        <f aca="false">IF(ISBLANK(C5252),,IF(OR(ISBLANK(C5251), C5251="Баркод"),1,F5251+1))</f>
        <v>0</v>
      </c>
      <c r="G5252" s="10" t="n">
        <f aca="false">IF(ISBLANK(C5253), F5252/2,)</f>
        <v>0</v>
      </c>
      <c r="H5252" s="0" t="n">
        <f aca="false">IF(ISBLANK(C5252),0,-1)</f>
        <v>0</v>
      </c>
      <c r="I5252" s="0" t="n">
        <f aca="false">IF(AND(ISBLANK(C5251),NOT(ISBLANK(C5252))),1,-1)</f>
        <v>-1</v>
      </c>
      <c r="J5252" s="0" t="n">
        <f aca="false">IF(ISBLANK(C5250),IF(AND(C5251=C5252,NOT(ISBLANK(C5251)),NOT(ISBLANK(C5252))),1,-1),-1)</f>
        <v>-1</v>
      </c>
      <c r="K5252" s="0" t="n">
        <f aca="false">IF(MAX(H5252:J5252)&lt;0,IF(OR(C5252=C5251,C5251=C5250),1,-1),MAX(H5252:J5252))</f>
        <v>0</v>
      </c>
    </row>
    <row r="5253" customFormat="false" ht="13.8" hidden="false" customHeight="false" outlineLevel="0" collapsed="false">
      <c r="B5253" s="8" t="n">
        <f aca="false">MAX(H5253:K5253)</f>
        <v>0</v>
      </c>
      <c r="C5253" s="11"/>
      <c r="D5253" s="10" t="e">
        <f aca="false">IF($A$1="WLB",INDEX(SupplierNomenclature!$D$1:$D$9996,MATCH(C5253,SupplierNomenclature!$I$1:$I$9996,0)),IF($A$1="BERU",INDEX(beru_assortment!$C$1:$C$10000,MATCH(C5253,beru_assortment!$I$1:$I$10000,0)),IF($A$1="OZON",INDEX(ozon_assortment!$F$3:$F$10000,MATCH(C5253,ozon_assortment!$E$3:$E$10000,0)),0)))</f>
        <v>#N/A</v>
      </c>
      <c r="E5253" s="7" t="n">
        <f aca="false">IF(ISBLANK(C5253), , IF(ISBLANK(C5252), E5251+1, E5252))</f>
        <v>0</v>
      </c>
      <c r="F5253" s="10" t="n">
        <f aca="false">IF(ISBLANK(C5253),,IF(OR(ISBLANK(C5252), C5252="Баркод"),1,F5252+1))</f>
        <v>0</v>
      </c>
      <c r="G5253" s="10" t="n">
        <f aca="false">IF(ISBLANK(C5254), F5253/2,)</f>
        <v>0</v>
      </c>
      <c r="H5253" s="0" t="n">
        <f aca="false">IF(ISBLANK(C5253),0,-1)</f>
        <v>0</v>
      </c>
      <c r="I5253" s="0" t="n">
        <f aca="false">IF(AND(ISBLANK(C5252),NOT(ISBLANK(C5253))),1,-1)</f>
        <v>-1</v>
      </c>
      <c r="J5253" s="0" t="n">
        <f aca="false">IF(ISBLANK(C5251),IF(AND(C5252=C5253,NOT(ISBLANK(C5252)),NOT(ISBLANK(C5253))),1,-1),-1)</f>
        <v>-1</v>
      </c>
      <c r="K5253" s="0" t="n">
        <f aca="false">IF(MAX(H5253:J5253)&lt;0,IF(OR(C5253=C5252,C5252=C5251),1,-1),MAX(H5253:J5253))</f>
        <v>0</v>
      </c>
    </row>
    <row r="5254" customFormat="false" ht="13.8" hidden="false" customHeight="false" outlineLevel="0" collapsed="false">
      <c r="B5254" s="8" t="n">
        <f aca="false">MAX(H5254:K5254)</f>
        <v>0</v>
      </c>
      <c r="C5254" s="11"/>
      <c r="D5254" s="10" t="e">
        <f aca="false">IF($A$1="WLB",INDEX(SupplierNomenclature!$D$1:$D$9996,MATCH(C5254,SupplierNomenclature!$I$1:$I$9996,0)),IF($A$1="BERU",INDEX(beru_assortment!$C$1:$C$10000,MATCH(C5254,beru_assortment!$I$1:$I$10000,0)),IF($A$1="OZON",INDEX(ozon_assortment!$F$3:$F$10000,MATCH(C5254,ozon_assortment!$E$3:$E$10000,0)),0)))</f>
        <v>#N/A</v>
      </c>
      <c r="E5254" s="7" t="n">
        <f aca="false">IF(ISBLANK(C5254), , IF(ISBLANK(C5253), E5252+1, E5253))</f>
        <v>0</v>
      </c>
      <c r="F5254" s="10" t="n">
        <f aca="false">IF(ISBLANK(C5254),,IF(OR(ISBLANK(C5253), C5253="Баркод"),1,F5253+1))</f>
        <v>0</v>
      </c>
      <c r="G5254" s="10" t="n">
        <f aca="false">IF(ISBLANK(C5255), F5254/2,)</f>
        <v>0</v>
      </c>
      <c r="H5254" s="0" t="n">
        <f aca="false">IF(ISBLANK(C5254),0,-1)</f>
        <v>0</v>
      </c>
      <c r="I5254" s="0" t="n">
        <f aca="false">IF(AND(ISBLANK(C5253),NOT(ISBLANK(C5254))),1,-1)</f>
        <v>-1</v>
      </c>
      <c r="J5254" s="0" t="n">
        <f aca="false">IF(ISBLANK(C5252),IF(AND(C5253=C5254,NOT(ISBLANK(C5253)),NOT(ISBLANK(C5254))),1,-1),-1)</f>
        <v>-1</v>
      </c>
      <c r="K5254" s="0" t="n">
        <f aca="false">IF(MAX(H5254:J5254)&lt;0,IF(OR(C5254=C5253,C5253=C5252),1,-1),MAX(H5254:J5254))</f>
        <v>0</v>
      </c>
    </row>
    <row r="5255" customFormat="false" ht="13.8" hidden="false" customHeight="false" outlineLevel="0" collapsed="false">
      <c r="B5255" s="8" t="n">
        <f aca="false">MAX(H5255:K5255)</f>
        <v>0</v>
      </c>
      <c r="C5255" s="11"/>
      <c r="D5255" s="10" t="e">
        <f aca="false">IF($A$1="WLB",INDEX(SupplierNomenclature!$D$1:$D$9996,MATCH(C5255,SupplierNomenclature!$I$1:$I$9996,0)),IF($A$1="BERU",INDEX(beru_assortment!$C$1:$C$10000,MATCH(C5255,beru_assortment!$I$1:$I$10000,0)),IF($A$1="OZON",INDEX(ozon_assortment!$F$3:$F$10000,MATCH(C5255,ozon_assortment!$E$3:$E$10000,0)),0)))</f>
        <v>#N/A</v>
      </c>
      <c r="E5255" s="7" t="n">
        <f aca="false">IF(ISBLANK(C5255), , IF(ISBLANK(C5254), E5253+1, E5254))</f>
        <v>0</v>
      </c>
      <c r="F5255" s="10" t="n">
        <f aca="false">IF(ISBLANK(C5255),,IF(OR(ISBLANK(C5254), C5254="Баркод"),1,F5254+1))</f>
        <v>0</v>
      </c>
      <c r="G5255" s="10" t="n">
        <f aca="false">IF(ISBLANK(C5256), F5255/2,)</f>
        <v>0</v>
      </c>
      <c r="H5255" s="0" t="n">
        <f aca="false">IF(ISBLANK(C5255),0,-1)</f>
        <v>0</v>
      </c>
      <c r="I5255" s="0" t="n">
        <f aca="false">IF(AND(ISBLANK(C5254),NOT(ISBLANK(C5255))),1,-1)</f>
        <v>-1</v>
      </c>
      <c r="J5255" s="0" t="n">
        <f aca="false">IF(ISBLANK(C5253),IF(AND(C5254=C5255,NOT(ISBLANK(C5254)),NOT(ISBLANK(C5255))),1,-1),-1)</f>
        <v>-1</v>
      </c>
      <c r="K5255" s="0" t="n">
        <f aca="false">IF(MAX(H5255:J5255)&lt;0,IF(OR(C5255=C5254,C5254=C5253),1,-1),MAX(H5255:J5255))</f>
        <v>0</v>
      </c>
    </row>
    <row r="5256" customFormat="false" ht="13.8" hidden="false" customHeight="false" outlineLevel="0" collapsed="false">
      <c r="B5256" s="8" t="n">
        <f aca="false">MAX(H5256:K5256)</f>
        <v>0</v>
      </c>
      <c r="C5256" s="11"/>
      <c r="D5256" s="10" t="e">
        <f aca="false">IF($A$1="WLB",INDEX(SupplierNomenclature!$D$1:$D$9996,MATCH(C5256,SupplierNomenclature!$I$1:$I$9996,0)),IF($A$1="BERU",INDEX(beru_assortment!$C$1:$C$10000,MATCH(C5256,beru_assortment!$I$1:$I$10000,0)),IF($A$1="OZON",INDEX(ozon_assortment!$F$3:$F$10000,MATCH(C5256,ozon_assortment!$E$3:$E$10000,0)),0)))</f>
        <v>#N/A</v>
      </c>
      <c r="E5256" s="7" t="n">
        <f aca="false">IF(ISBLANK(C5256), , IF(ISBLANK(C5255), E5254+1, E5255))</f>
        <v>0</v>
      </c>
      <c r="F5256" s="10" t="n">
        <f aca="false">IF(ISBLANK(C5256),,IF(OR(ISBLANK(C5255), C5255="Баркод"),1,F5255+1))</f>
        <v>0</v>
      </c>
      <c r="G5256" s="10" t="n">
        <f aca="false">IF(ISBLANK(C5257), F5256/2,)</f>
        <v>0</v>
      </c>
      <c r="H5256" s="0" t="n">
        <f aca="false">IF(ISBLANK(C5256),0,-1)</f>
        <v>0</v>
      </c>
      <c r="I5256" s="0" t="n">
        <f aca="false">IF(AND(ISBLANK(C5255),NOT(ISBLANK(C5256))),1,-1)</f>
        <v>-1</v>
      </c>
      <c r="J5256" s="0" t="n">
        <f aca="false">IF(ISBLANK(C5254),IF(AND(C5255=C5256,NOT(ISBLANK(C5255)),NOT(ISBLANK(C5256))),1,-1),-1)</f>
        <v>-1</v>
      </c>
      <c r="K5256" s="0" t="n">
        <f aca="false">IF(MAX(H5256:J5256)&lt;0,IF(OR(C5256=C5255,C5255=C5254),1,-1),MAX(H5256:J5256))</f>
        <v>0</v>
      </c>
    </row>
    <row r="5257" customFormat="false" ht="13.8" hidden="false" customHeight="false" outlineLevel="0" collapsed="false">
      <c r="B5257" s="8" t="n">
        <f aca="false">MAX(H5257:K5257)</f>
        <v>0</v>
      </c>
      <c r="C5257" s="11"/>
      <c r="D5257" s="10" t="e">
        <f aca="false">IF($A$1="WLB",INDEX(SupplierNomenclature!$D$1:$D$9996,MATCH(C5257,SupplierNomenclature!$I$1:$I$9996,0)),IF($A$1="BERU",INDEX(beru_assortment!$C$1:$C$10000,MATCH(C5257,beru_assortment!$I$1:$I$10000,0)),IF($A$1="OZON",INDEX(ozon_assortment!$F$3:$F$10000,MATCH(C5257,ozon_assortment!$E$3:$E$10000,0)),0)))</f>
        <v>#N/A</v>
      </c>
      <c r="E5257" s="7" t="n">
        <f aca="false">IF(ISBLANK(C5257), , IF(ISBLANK(C5256), E5255+1, E5256))</f>
        <v>0</v>
      </c>
      <c r="F5257" s="10" t="n">
        <f aca="false">IF(ISBLANK(C5257),,IF(OR(ISBLANK(C5256), C5256="Баркод"),1,F5256+1))</f>
        <v>0</v>
      </c>
      <c r="G5257" s="10" t="n">
        <f aca="false">IF(ISBLANK(C5258), F5257/2,)</f>
        <v>0</v>
      </c>
      <c r="H5257" s="0" t="n">
        <f aca="false">IF(ISBLANK(C5257),0,-1)</f>
        <v>0</v>
      </c>
      <c r="I5257" s="0" t="n">
        <f aca="false">IF(AND(ISBLANK(C5256),NOT(ISBLANK(C5257))),1,-1)</f>
        <v>-1</v>
      </c>
      <c r="J5257" s="0" t="n">
        <f aca="false">IF(ISBLANK(C5255),IF(AND(C5256=C5257,NOT(ISBLANK(C5256)),NOT(ISBLANK(C5257))),1,-1),-1)</f>
        <v>-1</v>
      </c>
      <c r="K5257" s="0" t="n">
        <f aca="false">IF(MAX(H5257:J5257)&lt;0,IF(OR(C5257=C5256,C5256=C5255),1,-1),MAX(H5257:J5257))</f>
        <v>0</v>
      </c>
    </row>
    <row r="5258" customFormat="false" ht="13.8" hidden="false" customHeight="false" outlineLevel="0" collapsed="false">
      <c r="B5258" s="8" t="n">
        <f aca="false">MAX(H5258:K5258)</f>
        <v>0</v>
      </c>
      <c r="C5258" s="11"/>
      <c r="D5258" s="10" t="e">
        <f aca="false">IF($A$1="WLB",INDEX(SupplierNomenclature!$D$1:$D$9996,MATCH(C5258,SupplierNomenclature!$I$1:$I$9996,0)),IF($A$1="BERU",INDEX(beru_assortment!$C$1:$C$10000,MATCH(C5258,beru_assortment!$I$1:$I$10000,0)),IF($A$1="OZON",INDEX(ozon_assortment!$F$3:$F$10000,MATCH(C5258,ozon_assortment!$E$3:$E$10000,0)),0)))</f>
        <v>#N/A</v>
      </c>
      <c r="E5258" s="7" t="n">
        <f aca="false">IF(ISBLANK(C5258), , IF(ISBLANK(C5257), E5256+1, E5257))</f>
        <v>0</v>
      </c>
      <c r="F5258" s="10" t="n">
        <f aca="false">IF(ISBLANK(C5258),,IF(OR(ISBLANK(C5257), C5257="Баркод"),1,F5257+1))</f>
        <v>0</v>
      </c>
      <c r="G5258" s="10" t="n">
        <f aca="false">IF(ISBLANK(C5259), F5258/2,)</f>
        <v>0</v>
      </c>
      <c r="H5258" s="0" t="n">
        <f aca="false">IF(ISBLANK(C5258),0,-1)</f>
        <v>0</v>
      </c>
      <c r="I5258" s="0" t="n">
        <f aca="false">IF(AND(ISBLANK(C5257),NOT(ISBLANK(C5258))),1,-1)</f>
        <v>-1</v>
      </c>
      <c r="J5258" s="0" t="n">
        <f aca="false">IF(ISBLANK(C5256),IF(AND(C5257=C5258,NOT(ISBLANK(C5257)),NOT(ISBLANK(C5258))),1,-1),-1)</f>
        <v>-1</v>
      </c>
      <c r="K5258" s="0" t="n">
        <f aca="false">IF(MAX(H5258:J5258)&lt;0,IF(OR(C5258=C5257,C5257=C5256),1,-1),MAX(H5258:J5258))</f>
        <v>0</v>
      </c>
    </row>
    <row r="5259" customFormat="false" ht="13.8" hidden="false" customHeight="false" outlineLevel="0" collapsed="false">
      <c r="B5259" s="8" t="n">
        <f aca="false">MAX(H5259:K5259)</f>
        <v>0</v>
      </c>
      <c r="C5259" s="11"/>
      <c r="D5259" s="10" t="e">
        <f aca="false">IF($A$1="WLB",INDEX(SupplierNomenclature!$D$1:$D$9996,MATCH(C5259,SupplierNomenclature!$I$1:$I$9996,0)),IF($A$1="BERU",INDEX(beru_assortment!$C$1:$C$10000,MATCH(C5259,beru_assortment!$I$1:$I$10000,0)),IF($A$1="OZON",INDEX(ozon_assortment!$F$3:$F$10000,MATCH(C5259,ozon_assortment!$E$3:$E$10000,0)),0)))</f>
        <v>#N/A</v>
      </c>
      <c r="E5259" s="7" t="n">
        <f aca="false">IF(ISBLANK(C5259), , IF(ISBLANK(C5258), E5257+1, E5258))</f>
        <v>0</v>
      </c>
      <c r="F5259" s="10" t="n">
        <f aca="false">IF(ISBLANK(C5259),,IF(OR(ISBLANK(C5258), C5258="Баркод"),1,F5258+1))</f>
        <v>0</v>
      </c>
      <c r="G5259" s="10" t="n">
        <f aca="false">IF(ISBLANK(C5260), F5259/2,)</f>
        <v>0</v>
      </c>
      <c r="H5259" s="0" t="n">
        <f aca="false">IF(ISBLANK(C5259),0,-1)</f>
        <v>0</v>
      </c>
      <c r="I5259" s="0" t="n">
        <f aca="false">IF(AND(ISBLANK(C5258),NOT(ISBLANK(C5259))),1,-1)</f>
        <v>-1</v>
      </c>
      <c r="J5259" s="0" t="n">
        <f aca="false">IF(ISBLANK(C5257),IF(AND(C5258=C5259,NOT(ISBLANK(C5258)),NOT(ISBLANK(C5259))),1,-1),-1)</f>
        <v>-1</v>
      </c>
      <c r="K5259" s="0" t="n">
        <f aca="false">IF(MAX(H5259:J5259)&lt;0,IF(OR(C5259=C5258,C5258=C5257),1,-1),MAX(H5259:J5259))</f>
        <v>0</v>
      </c>
    </row>
    <row r="5260" customFormat="false" ht="13.8" hidden="false" customHeight="false" outlineLevel="0" collapsed="false">
      <c r="B5260" s="8" t="n">
        <f aca="false">MAX(H5260:K5260)</f>
        <v>0</v>
      </c>
      <c r="C5260" s="11"/>
      <c r="D5260" s="10" t="e">
        <f aca="false">IF($A$1="WLB",INDEX(SupplierNomenclature!$D$1:$D$9996,MATCH(C5260,SupplierNomenclature!$I$1:$I$9996,0)),IF($A$1="BERU",INDEX(beru_assortment!$C$1:$C$10000,MATCH(C5260,beru_assortment!$I$1:$I$10000,0)),IF($A$1="OZON",INDEX(ozon_assortment!$F$3:$F$10000,MATCH(C5260,ozon_assortment!$E$3:$E$10000,0)),0)))</f>
        <v>#N/A</v>
      </c>
      <c r="E5260" s="7" t="n">
        <f aca="false">IF(ISBLANK(C5260), , IF(ISBLANK(C5259), E5258+1, E5259))</f>
        <v>0</v>
      </c>
      <c r="F5260" s="10" t="n">
        <f aca="false">IF(ISBLANK(C5260),,IF(OR(ISBLANK(C5259), C5259="Баркод"),1,F5259+1))</f>
        <v>0</v>
      </c>
      <c r="G5260" s="10" t="n">
        <f aca="false">IF(ISBLANK(C5261), F5260/2,)</f>
        <v>0</v>
      </c>
      <c r="H5260" s="0" t="n">
        <f aca="false">IF(ISBLANK(C5260),0,-1)</f>
        <v>0</v>
      </c>
      <c r="I5260" s="0" t="n">
        <f aca="false">IF(AND(ISBLANK(C5259),NOT(ISBLANK(C5260))),1,-1)</f>
        <v>-1</v>
      </c>
      <c r="J5260" s="0" t="n">
        <f aca="false">IF(ISBLANK(C5258),IF(AND(C5259=C5260,NOT(ISBLANK(C5259)),NOT(ISBLANK(C5260))),1,-1),-1)</f>
        <v>-1</v>
      </c>
      <c r="K5260" s="0" t="n">
        <f aca="false">IF(MAX(H5260:J5260)&lt;0,IF(OR(C5260=C5259,C5259=C5258),1,-1),MAX(H5260:J5260))</f>
        <v>0</v>
      </c>
    </row>
    <row r="5261" customFormat="false" ht="13.8" hidden="false" customHeight="false" outlineLevel="0" collapsed="false">
      <c r="B5261" s="8" t="n">
        <f aca="false">MAX(H5261:K5261)</f>
        <v>0</v>
      </c>
      <c r="C5261" s="11"/>
      <c r="D5261" s="10" t="e">
        <f aca="false">IF($A$1="WLB",INDEX(SupplierNomenclature!$D$1:$D$9996,MATCH(C5261,SupplierNomenclature!$I$1:$I$9996,0)),IF($A$1="BERU",INDEX(beru_assortment!$C$1:$C$10000,MATCH(C5261,beru_assortment!$I$1:$I$10000,0)),IF($A$1="OZON",INDEX(ozon_assortment!$F$3:$F$10000,MATCH(C5261,ozon_assortment!$E$3:$E$10000,0)),0)))</f>
        <v>#N/A</v>
      </c>
      <c r="E5261" s="7" t="n">
        <f aca="false">IF(ISBLANK(C5261), , IF(ISBLANK(C5260), E5259+1, E5260))</f>
        <v>0</v>
      </c>
      <c r="F5261" s="10" t="n">
        <f aca="false">IF(ISBLANK(C5261),,IF(OR(ISBLANK(C5260), C5260="Баркод"),1,F5260+1))</f>
        <v>0</v>
      </c>
      <c r="G5261" s="10" t="n">
        <f aca="false">IF(ISBLANK(C5262), F5261/2,)</f>
        <v>0</v>
      </c>
      <c r="H5261" s="0" t="n">
        <f aca="false">IF(ISBLANK(C5261),0,-1)</f>
        <v>0</v>
      </c>
      <c r="I5261" s="0" t="n">
        <f aca="false">IF(AND(ISBLANK(C5260),NOT(ISBLANK(C5261))),1,-1)</f>
        <v>-1</v>
      </c>
      <c r="J5261" s="0" t="n">
        <f aca="false">IF(ISBLANK(C5259),IF(AND(C5260=C5261,NOT(ISBLANK(C5260)),NOT(ISBLANK(C5261))),1,-1),-1)</f>
        <v>-1</v>
      </c>
      <c r="K5261" s="0" t="n">
        <f aca="false">IF(MAX(H5261:J5261)&lt;0,IF(OR(C5261=C5260,C5260=C5259),1,-1),MAX(H5261:J5261))</f>
        <v>0</v>
      </c>
    </row>
    <row r="5262" customFormat="false" ht="13.8" hidden="false" customHeight="false" outlineLevel="0" collapsed="false">
      <c r="B5262" s="8" t="n">
        <f aca="false">MAX(H5262:K5262)</f>
        <v>0</v>
      </c>
      <c r="C5262" s="11"/>
      <c r="D5262" s="10" t="e">
        <f aca="false">IF($A$1="WLB",INDEX(SupplierNomenclature!$D$1:$D$9996,MATCH(C5262,SupplierNomenclature!$I$1:$I$9996,0)),IF($A$1="BERU",INDEX(beru_assortment!$C$1:$C$10000,MATCH(C5262,beru_assortment!$I$1:$I$10000,0)),IF($A$1="OZON",INDEX(ozon_assortment!$F$3:$F$10000,MATCH(C5262,ozon_assortment!$E$3:$E$10000,0)),0)))</f>
        <v>#N/A</v>
      </c>
      <c r="E5262" s="7" t="n">
        <f aca="false">IF(ISBLANK(C5262), , IF(ISBLANK(C5261), E5260+1, E5261))</f>
        <v>0</v>
      </c>
      <c r="F5262" s="10" t="n">
        <f aca="false">IF(ISBLANK(C5262),,IF(OR(ISBLANK(C5261), C5261="Баркод"),1,F5261+1))</f>
        <v>0</v>
      </c>
      <c r="G5262" s="10" t="n">
        <f aca="false">IF(ISBLANK(C5263), F5262/2,)</f>
        <v>0</v>
      </c>
      <c r="H5262" s="0" t="n">
        <f aca="false">IF(ISBLANK(C5262),0,-1)</f>
        <v>0</v>
      </c>
      <c r="I5262" s="0" t="n">
        <f aca="false">IF(AND(ISBLANK(C5261),NOT(ISBLANK(C5262))),1,-1)</f>
        <v>-1</v>
      </c>
      <c r="J5262" s="0" t="n">
        <f aca="false">IF(ISBLANK(C5260),IF(AND(C5261=C5262,NOT(ISBLANK(C5261)),NOT(ISBLANK(C5262))),1,-1),-1)</f>
        <v>-1</v>
      </c>
      <c r="K5262" s="0" t="n">
        <f aca="false">IF(MAX(H5262:J5262)&lt;0,IF(OR(C5262=C5261,C5261=C5260),1,-1),MAX(H5262:J5262))</f>
        <v>0</v>
      </c>
    </row>
    <row r="5263" customFormat="false" ht="13.8" hidden="false" customHeight="false" outlineLevel="0" collapsed="false">
      <c r="B5263" s="8" t="n">
        <f aca="false">MAX(H5263:K5263)</f>
        <v>0</v>
      </c>
      <c r="C5263" s="11"/>
      <c r="D5263" s="10" t="e">
        <f aca="false">IF($A$1="WLB",INDEX(SupplierNomenclature!$D$1:$D$9996,MATCH(C5263,SupplierNomenclature!$I$1:$I$9996,0)),IF($A$1="BERU",INDEX(beru_assortment!$C$1:$C$10000,MATCH(C5263,beru_assortment!$I$1:$I$10000,0)),IF($A$1="OZON",INDEX(ozon_assortment!$F$3:$F$10000,MATCH(C5263,ozon_assortment!$E$3:$E$10000,0)),0)))</f>
        <v>#N/A</v>
      </c>
      <c r="E5263" s="7" t="n">
        <f aca="false">IF(ISBLANK(C5263), , IF(ISBLANK(C5262), E5261+1, E5262))</f>
        <v>0</v>
      </c>
      <c r="F5263" s="10" t="n">
        <f aca="false">IF(ISBLANK(C5263),,IF(OR(ISBLANK(C5262), C5262="Баркод"),1,F5262+1))</f>
        <v>0</v>
      </c>
      <c r="G5263" s="10" t="n">
        <f aca="false">IF(ISBLANK(C5264), F5263/2,)</f>
        <v>0</v>
      </c>
      <c r="H5263" s="0" t="n">
        <f aca="false">IF(ISBLANK(C5263),0,-1)</f>
        <v>0</v>
      </c>
      <c r="I5263" s="0" t="n">
        <f aca="false">IF(AND(ISBLANK(C5262),NOT(ISBLANK(C5263))),1,-1)</f>
        <v>-1</v>
      </c>
      <c r="J5263" s="0" t="n">
        <f aca="false">IF(ISBLANK(C5261),IF(AND(C5262=C5263,NOT(ISBLANK(C5262)),NOT(ISBLANK(C5263))),1,-1),-1)</f>
        <v>-1</v>
      </c>
      <c r="K5263" s="0" t="n">
        <f aca="false">IF(MAX(H5263:J5263)&lt;0,IF(OR(C5263=C5262,C5262=C5261),1,-1),MAX(H5263:J5263))</f>
        <v>0</v>
      </c>
    </row>
    <row r="5264" customFormat="false" ht="13.8" hidden="false" customHeight="false" outlineLevel="0" collapsed="false">
      <c r="B5264" s="8" t="n">
        <f aca="false">MAX(H5264:K5264)</f>
        <v>0</v>
      </c>
      <c r="C5264" s="11"/>
      <c r="D5264" s="10" t="e">
        <f aca="false">IF($A$1="WLB",INDEX(SupplierNomenclature!$D$1:$D$9996,MATCH(C5264,SupplierNomenclature!$I$1:$I$9996,0)),IF($A$1="BERU",INDEX(beru_assortment!$C$1:$C$10000,MATCH(C5264,beru_assortment!$I$1:$I$10000,0)),IF($A$1="OZON",INDEX(ozon_assortment!$F$3:$F$10000,MATCH(C5264,ozon_assortment!$E$3:$E$10000,0)),0)))</f>
        <v>#N/A</v>
      </c>
      <c r="E5264" s="7" t="n">
        <f aca="false">IF(ISBLANK(C5264), , IF(ISBLANK(C5263), E5262+1, E5263))</f>
        <v>0</v>
      </c>
      <c r="F5264" s="10" t="n">
        <f aca="false">IF(ISBLANK(C5264),,IF(OR(ISBLANK(C5263), C5263="Баркод"),1,F5263+1))</f>
        <v>0</v>
      </c>
      <c r="G5264" s="10" t="n">
        <f aca="false">IF(ISBLANK(C5265), F5264/2,)</f>
        <v>0</v>
      </c>
      <c r="H5264" s="0" t="n">
        <f aca="false">IF(ISBLANK(C5264),0,-1)</f>
        <v>0</v>
      </c>
      <c r="I5264" s="0" t="n">
        <f aca="false">IF(AND(ISBLANK(C5263),NOT(ISBLANK(C5264))),1,-1)</f>
        <v>-1</v>
      </c>
      <c r="J5264" s="0" t="n">
        <f aca="false">IF(ISBLANK(C5262),IF(AND(C5263=C5264,NOT(ISBLANK(C5263)),NOT(ISBLANK(C5264))),1,-1),-1)</f>
        <v>-1</v>
      </c>
      <c r="K5264" s="0" t="n">
        <f aca="false">IF(MAX(H5264:J5264)&lt;0,IF(OR(C5264=C5263,C5263=C5262),1,-1),MAX(H5264:J5264))</f>
        <v>0</v>
      </c>
    </row>
    <row r="5265" customFormat="false" ht="13.8" hidden="false" customHeight="false" outlineLevel="0" collapsed="false">
      <c r="B5265" s="8" t="n">
        <f aca="false">MAX(H5265:K5265)</f>
        <v>0</v>
      </c>
      <c r="C5265" s="11"/>
      <c r="D5265" s="10" t="e">
        <f aca="false">IF($A$1="WLB",INDEX(SupplierNomenclature!$D$1:$D$9996,MATCH(C5265,SupplierNomenclature!$I$1:$I$9996,0)),IF($A$1="BERU",INDEX(beru_assortment!$C$1:$C$10000,MATCH(C5265,beru_assortment!$I$1:$I$10000,0)),IF($A$1="OZON",INDEX(ozon_assortment!$F$3:$F$10000,MATCH(C5265,ozon_assortment!$E$3:$E$10000,0)),0)))</f>
        <v>#N/A</v>
      </c>
      <c r="E5265" s="7" t="n">
        <f aca="false">IF(ISBLANK(C5265), , IF(ISBLANK(C5264), E5263+1, E5264))</f>
        <v>0</v>
      </c>
      <c r="F5265" s="10" t="n">
        <f aca="false">IF(ISBLANK(C5265),,IF(OR(ISBLANK(C5264), C5264="Баркод"),1,F5264+1))</f>
        <v>0</v>
      </c>
      <c r="G5265" s="10" t="n">
        <f aca="false">IF(ISBLANK(C5266), F5265/2,)</f>
        <v>0</v>
      </c>
      <c r="H5265" s="0" t="n">
        <f aca="false">IF(ISBLANK(C5265),0,-1)</f>
        <v>0</v>
      </c>
      <c r="I5265" s="0" t="n">
        <f aca="false">IF(AND(ISBLANK(C5264),NOT(ISBLANK(C5265))),1,-1)</f>
        <v>-1</v>
      </c>
      <c r="J5265" s="0" t="n">
        <f aca="false">IF(ISBLANK(C5263),IF(AND(C5264=C5265,NOT(ISBLANK(C5264)),NOT(ISBLANK(C5265))),1,-1),-1)</f>
        <v>-1</v>
      </c>
      <c r="K5265" s="0" t="n">
        <f aca="false">IF(MAX(H5265:J5265)&lt;0,IF(OR(C5265=C5264,C5264=C5263),1,-1),MAX(H5265:J5265))</f>
        <v>0</v>
      </c>
    </row>
    <row r="5266" customFormat="false" ht="13.8" hidden="false" customHeight="false" outlineLevel="0" collapsed="false">
      <c r="B5266" s="8" t="n">
        <f aca="false">MAX(H5266:K5266)</f>
        <v>0</v>
      </c>
      <c r="C5266" s="11"/>
      <c r="D5266" s="10" t="e">
        <f aca="false">IF($A$1="WLB",INDEX(SupplierNomenclature!$D$1:$D$9996,MATCH(C5266,SupplierNomenclature!$I$1:$I$9996,0)),IF($A$1="BERU",INDEX(beru_assortment!$C$1:$C$10000,MATCH(C5266,beru_assortment!$I$1:$I$10000,0)),IF($A$1="OZON",INDEX(ozon_assortment!$F$3:$F$10000,MATCH(C5266,ozon_assortment!$E$3:$E$10000,0)),0)))</f>
        <v>#N/A</v>
      </c>
      <c r="E5266" s="7" t="n">
        <f aca="false">IF(ISBLANK(C5266), , IF(ISBLANK(C5265), E5264+1, E5265))</f>
        <v>0</v>
      </c>
      <c r="F5266" s="10" t="n">
        <f aca="false">IF(ISBLANK(C5266),,IF(OR(ISBLANK(C5265), C5265="Баркод"),1,F5265+1))</f>
        <v>0</v>
      </c>
      <c r="G5266" s="10" t="n">
        <f aca="false">IF(ISBLANK(C5267), F5266/2,)</f>
        <v>0</v>
      </c>
      <c r="H5266" s="0" t="n">
        <f aca="false">IF(ISBLANK(C5266),0,-1)</f>
        <v>0</v>
      </c>
      <c r="I5266" s="0" t="n">
        <f aca="false">IF(AND(ISBLANK(C5265),NOT(ISBLANK(C5266))),1,-1)</f>
        <v>-1</v>
      </c>
      <c r="J5266" s="0" t="n">
        <f aca="false">IF(ISBLANK(C5264),IF(AND(C5265=C5266,NOT(ISBLANK(C5265)),NOT(ISBLANK(C5266))),1,-1),-1)</f>
        <v>-1</v>
      </c>
      <c r="K5266" s="0" t="n">
        <f aca="false">IF(MAX(H5266:J5266)&lt;0,IF(OR(C5266=C5265,C5265=C5264),1,-1),MAX(H5266:J5266))</f>
        <v>0</v>
      </c>
    </row>
    <row r="5267" customFormat="false" ht="13.8" hidden="false" customHeight="false" outlineLevel="0" collapsed="false">
      <c r="B5267" s="8" t="n">
        <f aca="false">MAX(H5267:K5267)</f>
        <v>0</v>
      </c>
      <c r="C5267" s="11"/>
      <c r="D5267" s="10" t="e">
        <f aca="false">IF($A$1="WLB",INDEX(SupplierNomenclature!$D$1:$D$9996,MATCH(C5267,SupplierNomenclature!$I$1:$I$9996,0)),IF($A$1="BERU",INDEX(beru_assortment!$C$1:$C$10000,MATCH(C5267,beru_assortment!$I$1:$I$10000,0)),IF($A$1="OZON",INDEX(ozon_assortment!$F$3:$F$10000,MATCH(C5267,ozon_assortment!$E$3:$E$10000,0)),0)))</f>
        <v>#N/A</v>
      </c>
      <c r="E5267" s="7" t="n">
        <f aca="false">IF(ISBLANK(C5267), , IF(ISBLANK(C5266), E5265+1, E5266))</f>
        <v>0</v>
      </c>
      <c r="F5267" s="10" t="n">
        <f aca="false">IF(ISBLANK(C5267),,IF(OR(ISBLANK(C5266), C5266="Баркод"),1,F5266+1))</f>
        <v>0</v>
      </c>
      <c r="G5267" s="10" t="n">
        <f aca="false">IF(ISBLANK(C5268), F5267/2,)</f>
        <v>0</v>
      </c>
      <c r="H5267" s="0" t="n">
        <f aca="false">IF(ISBLANK(C5267),0,-1)</f>
        <v>0</v>
      </c>
      <c r="I5267" s="0" t="n">
        <f aca="false">IF(AND(ISBLANK(C5266),NOT(ISBLANK(C5267))),1,-1)</f>
        <v>-1</v>
      </c>
      <c r="J5267" s="0" t="n">
        <f aca="false">IF(ISBLANK(C5265),IF(AND(C5266=C5267,NOT(ISBLANK(C5266)),NOT(ISBLANK(C5267))),1,-1),-1)</f>
        <v>-1</v>
      </c>
      <c r="K5267" s="0" t="n">
        <f aca="false">IF(MAX(H5267:J5267)&lt;0,IF(OR(C5267=C5266,C5266=C5265),1,-1),MAX(H5267:J5267))</f>
        <v>0</v>
      </c>
    </row>
    <row r="5268" customFormat="false" ht="13.8" hidden="false" customHeight="false" outlineLevel="0" collapsed="false">
      <c r="B5268" s="8" t="n">
        <f aca="false">MAX(H5268:K5268)</f>
        <v>0</v>
      </c>
      <c r="C5268" s="11"/>
      <c r="D5268" s="10" t="e">
        <f aca="false">IF($A$1="WLB",INDEX(SupplierNomenclature!$D$1:$D$9996,MATCH(C5268,SupplierNomenclature!$I$1:$I$9996,0)),IF($A$1="BERU",INDEX(beru_assortment!$C$1:$C$10000,MATCH(C5268,beru_assortment!$I$1:$I$10000,0)),IF($A$1="OZON",INDEX(ozon_assortment!$F$3:$F$10000,MATCH(C5268,ozon_assortment!$E$3:$E$10000,0)),0)))</f>
        <v>#N/A</v>
      </c>
      <c r="E5268" s="7" t="n">
        <f aca="false">IF(ISBLANK(C5268), , IF(ISBLANK(C5267), E5266+1, E5267))</f>
        <v>0</v>
      </c>
      <c r="F5268" s="10" t="n">
        <f aca="false">IF(ISBLANK(C5268),,IF(OR(ISBLANK(C5267), C5267="Баркод"),1,F5267+1))</f>
        <v>0</v>
      </c>
      <c r="G5268" s="10" t="n">
        <f aca="false">IF(ISBLANK(C5269), F5268/2,)</f>
        <v>0</v>
      </c>
      <c r="H5268" s="0" t="n">
        <f aca="false">IF(ISBLANK(C5268),0,-1)</f>
        <v>0</v>
      </c>
      <c r="I5268" s="0" t="n">
        <f aca="false">IF(AND(ISBLANK(C5267),NOT(ISBLANK(C5268))),1,-1)</f>
        <v>-1</v>
      </c>
      <c r="J5268" s="0" t="n">
        <f aca="false">IF(ISBLANK(C5266),IF(AND(C5267=C5268,NOT(ISBLANK(C5267)),NOT(ISBLANK(C5268))),1,-1),-1)</f>
        <v>-1</v>
      </c>
      <c r="K5268" s="0" t="n">
        <f aca="false">IF(MAX(H5268:J5268)&lt;0,IF(OR(C5268=C5267,C5267=C5266),1,-1),MAX(H5268:J5268))</f>
        <v>0</v>
      </c>
    </row>
    <row r="5269" customFormat="false" ht="13.8" hidden="false" customHeight="false" outlineLevel="0" collapsed="false">
      <c r="B5269" s="8" t="n">
        <f aca="false">MAX(H5269:K5269)</f>
        <v>0</v>
      </c>
      <c r="C5269" s="11"/>
      <c r="D5269" s="10" t="e">
        <f aca="false">IF($A$1="WLB",INDEX(SupplierNomenclature!$D$1:$D$9996,MATCH(C5269,SupplierNomenclature!$I$1:$I$9996,0)),IF($A$1="BERU",INDEX(beru_assortment!$C$1:$C$10000,MATCH(C5269,beru_assortment!$I$1:$I$10000,0)),IF($A$1="OZON",INDEX(ozon_assortment!$F$3:$F$10000,MATCH(C5269,ozon_assortment!$E$3:$E$10000,0)),0)))</f>
        <v>#N/A</v>
      </c>
      <c r="E5269" s="7" t="n">
        <f aca="false">IF(ISBLANK(C5269), , IF(ISBLANK(C5268), E5267+1, E5268))</f>
        <v>0</v>
      </c>
      <c r="F5269" s="10" t="n">
        <f aca="false">IF(ISBLANK(C5269),,IF(OR(ISBLANK(C5268), C5268="Баркод"),1,F5268+1))</f>
        <v>0</v>
      </c>
      <c r="G5269" s="10" t="n">
        <f aca="false">IF(ISBLANK(C5270), F5269/2,)</f>
        <v>0</v>
      </c>
      <c r="H5269" s="0" t="n">
        <f aca="false">IF(ISBLANK(C5269),0,-1)</f>
        <v>0</v>
      </c>
      <c r="I5269" s="0" t="n">
        <f aca="false">IF(AND(ISBLANK(C5268),NOT(ISBLANK(C5269))),1,-1)</f>
        <v>-1</v>
      </c>
      <c r="J5269" s="0" t="n">
        <f aca="false">IF(ISBLANK(C5267),IF(AND(C5268=C5269,NOT(ISBLANK(C5268)),NOT(ISBLANK(C5269))),1,-1),-1)</f>
        <v>-1</v>
      </c>
      <c r="K5269" s="0" t="n">
        <f aca="false">IF(MAX(H5269:J5269)&lt;0,IF(OR(C5269=C5268,C5268=C5267),1,-1),MAX(H5269:J5269))</f>
        <v>0</v>
      </c>
    </row>
    <row r="5270" customFormat="false" ht="13.8" hidden="false" customHeight="false" outlineLevel="0" collapsed="false">
      <c r="B5270" s="8" t="n">
        <f aca="false">MAX(H5270:K5270)</f>
        <v>0</v>
      </c>
      <c r="C5270" s="11"/>
      <c r="D5270" s="10" t="e">
        <f aca="false">IF($A$1="WLB",INDEX(SupplierNomenclature!$D$1:$D$9996,MATCH(C5270,SupplierNomenclature!$I$1:$I$9996,0)),IF($A$1="BERU",INDEX(beru_assortment!$C$1:$C$10000,MATCH(C5270,beru_assortment!$I$1:$I$10000,0)),IF($A$1="OZON",INDEX(ozon_assortment!$F$3:$F$10000,MATCH(C5270,ozon_assortment!$E$3:$E$10000,0)),0)))</f>
        <v>#N/A</v>
      </c>
      <c r="E5270" s="7" t="n">
        <f aca="false">IF(ISBLANK(C5270), , IF(ISBLANK(C5269), E5268+1, E5269))</f>
        <v>0</v>
      </c>
      <c r="F5270" s="10" t="n">
        <f aca="false">IF(ISBLANK(C5270),,IF(OR(ISBLANK(C5269), C5269="Баркод"),1,F5269+1))</f>
        <v>0</v>
      </c>
      <c r="G5270" s="10" t="n">
        <f aca="false">IF(ISBLANK(C5271), F5270/2,)</f>
        <v>0</v>
      </c>
      <c r="H5270" s="0" t="n">
        <f aca="false">IF(ISBLANK(C5270),0,-1)</f>
        <v>0</v>
      </c>
      <c r="I5270" s="0" t="n">
        <f aca="false">IF(AND(ISBLANK(C5269),NOT(ISBLANK(C5270))),1,-1)</f>
        <v>-1</v>
      </c>
      <c r="J5270" s="0" t="n">
        <f aca="false">IF(ISBLANK(C5268),IF(AND(C5269=C5270,NOT(ISBLANK(C5269)),NOT(ISBLANK(C5270))),1,-1),-1)</f>
        <v>-1</v>
      </c>
      <c r="K5270" s="0" t="n">
        <f aca="false">IF(MAX(H5270:J5270)&lt;0,IF(OR(C5270=C5269,C5269=C5268),1,-1),MAX(H5270:J5270))</f>
        <v>0</v>
      </c>
    </row>
    <row r="5271" customFormat="false" ht="13.8" hidden="false" customHeight="false" outlineLevel="0" collapsed="false">
      <c r="B5271" s="8" t="n">
        <f aca="false">MAX(H5271:K5271)</f>
        <v>0</v>
      </c>
      <c r="C5271" s="11"/>
      <c r="D5271" s="10" t="e">
        <f aca="false">IF($A$1="WLB",INDEX(SupplierNomenclature!$D$1:$D$9996,MATCH(C5271,SupplierNomenclature!$I$1:$I$9996,0)),IF($A$1="BERU",INDEX(beru_assortment!$C$1:$C$10000,MATCH(C5271,beru_assortment!$I$1:$I$10000,0)),IF($A$1="OZON",INDEX(ozon_assortment!$F$3:$F$10000,MATCH(C5271,ozon_assortment!$E$3:$E$10000,0)),0)))</f>
        <v>#N/A</v>
      </c>
      <c r="E5271" s="7" t="n">
        <f aca="false">IF(ISBLANK(C5271), , IF(ISBLANK(C5270), E5269+1, E5270))</f>
        <v>0</v>
      </c>
      <c r="F5271" s="10" t="n">
        <f aca="false">IF(ISBLANK(C5271),,IF(OR(ISBLANK(C5270), C5270="Баркод"),1,F5270+1))</f>
        <v>0</v>
      </c>
      <c r="G5271" s="10" t="n">
        <f aca="false">IF(ISBLANK(C5272), F5271/2,)</f>
        <v>0</v>
      </c>
      <c r="H5271" s="0" t="n">
        <f aca="false">IF(ISBLANK(C5271),0,-1)</f>
        <v>0</v>
      </c>
      <c r="I5271" s="0" t="n">
        <f aca="false">IF(AND(ISBLANK(C5270),NOT(ISBLANK(C5271))),1,-1)</f>
        <v>-1</v>
      </c>
      <c r="J5271" s="0" t="n">
        <f aca="false">IF(ISBLANK(C5269),IF(AND(C5270=C5271,NOT(ISBLANK(C5270)),NOT(ISBLANK(C5271))),1,-1),-1)</f>
        <v>-1</v>
      </c>
      <c r="K5271" s="0" t="n">
        <f aca="false">IF(MAX(H5271:J5271)&lt;0,IF(OR(C5271=C5270,C5270=C5269),1,-1),MAX(H5271:J5271))</f>
        <v>0</v>
      </c>
    </row>
    <row r="5272" customFormat="false" ht="13.8" hidden="false" customHeight="false" outlineLevel="0" collapsed="false">
      <c r="B5272" s="8" t="n">
        <f aca="false">MAX(H5272:K5272)</f>
        <v>0</v>
      </c>
      <c r="C5272" s="11"/>
      <c r="D5272" s="10" t="e">
        <f aca="false">IF($A$1="WLB",INDEX(SupplierNomenclature!$D$1:$D$9996,MATCH(C5272,SupplierNomenclature!$I$1:$I$9996,0)),IF($A$1="BERU",INDEX(beru_assortment!$C$1:$C$10000,MATCH(C5272,beru_assortment!$I$1:$I$10000,0)),IF($A$1="OZON",INDEX(ozon_assortment!$F$3:$F$10000,MATCH(C5272,ozon_assortment!$E$3:$E$10000,0)),0)))</f>
        <v>#N/A</v>
      </c>
      <c r="E5272" s="7" t="n">
        <f aca="false">IF(ISBLANK(C5272), , IF(ISBLANK(C5271), E5270+1, E5271))</f>
        <v>0</v>
      </c>
      <c r="F5272" s="10" t="n">
        <f aca="false">IF(ISBLANK(C5272),,IF(OR(ISBLANK(C5271), C5271="Баркод"),1,F5271+1))</f>
        <v>0</v>
      </c>
      <c r="G5272" s="10" t="n">
        <f aca="false">IF(ISBLANK(C5273), F5272/2,)</f>
        <v>0</v>
      </c>
      <c r="H5272" s="0" t="n">
        <f aca="false">IF(ISBLANK(C5272),0,-1)</f>
        <v>0</v>
      </c>
      <c r="I5272" s="0" t="n">
        <f aca="false">IF(AND(ISBLANK(C5271),NOT(ISBLANK(C5272))),1,-1)</f>
        <v>-1</v>
      </c>
      <c r="J5272" s="0" t="n">
        <f aca="false">IF(ISBLANK(C5270),IF(AND(C5271=C5272,NOT(ISBLANK(C5271)),NOT(ISBLANK(C5272))),1,-1),-1)</f>
        <v>-1</v>
      </c>
      <c r="K5272" s="0" t="n">
        <f aca="false">IF(MAX(H5272:J5272)&lt;0,IF(OR(C5272=C5271,C5271=C5270),1,-1),MAX(H5272:J5272))</f>
        <v>0</v>
      </c>
    </row>
    <row r="5273" customFormat="false" ht="13.8" hidden="false" customHeight="false" outlineLevel="0" collapsed="false">
      <c r="B5273" s="8" t="n">
        <f aca="false">MAX(H5273:K5273)</f>
        <v>0</v>
      </c>
      <c r="C5273" s="11"/>
      <c r="D5273" s="10" t="e">
        <f aca="false">IF($A$1="WLB",INDEX(SupplierNomenclature!$D$1:$D$9996,MATCH(C5273,SupplierNomenclature!$I$1:$I$9996,0)),IF($A$1="BERU",INDEX(beru_assortment!$C$1:$C$10000,MATCH(C5273,beru_assortment!$I$1:$I$10000,0)),IF($A$1="OZON",INDEX(ozon_assortment!$F$3:$F$10000,MATCH(C5273,ozon_assortment!$E$3:$E$10000,0)),0)))</f>
        <v>#N/A</v>
      </c>
      <c r="E5273" s="7" t="n">
        <f aca="false">IF(ISBLANK(C5273), , IF(ISBLANK(C5272), E5271+1, E5272))</f>
        <v>0</v>
      </c>
      <c r="F5273" s="10" t="n">
        <f aca="false">IF(ISBLANK(C5273),,IF(OR(ISBLANK(C5272), C5272="Баркод"),1,F5272+1))</f>
        <v>0</v>
      </c>
      <c r="G5273" s="10" t="n">
        <f aca="false">IF(ISBLANK(C5274), F5273/2,)</f>
        <v>0</v>
      </c>
      <c r="H5273" s="0" t="n">
        <f aca="false">IF(ISBLANK(C5273),0,-1)</f>
        <v>0</v>
      </c>
      <c r="I5273" s="0" t="n">
        <f aca="false">IF(AND(ISBLANK(C5272),NOT(ISBLANK(C5273))),1,-1)</f>
        <v>-1</v>
      </c>
      <c r="J5273" s="0" t="n">
        <f aca="false">IF(ISBLANK(C5271),IF(AND(C5272=C5273,NOT(ISBLANK(C5272)),NOT(ISBLANK(C5273))),1,-1),-1)</f>
        <v>-1</v>
      </c>
      <c r="K5273" s="0" t="n">
        <f aca="false">IF(MAX(H5273:J5273)&lt;0,IF(OR(C5273=C5272,C5272=C5271),1,-1),MAX(H5273:J5273))</f>
        <v>0</v>
      </c>
    </row>
    <row r="5274" customFormat="false" ht="13.8" hidden="false" customHeight="false" outlineLevel="0" collapsed="false">
      <c r="B5274" s="8" t="n">
        <f aca="false">MAX(H5274:K5274)</f>
        <v>0</v>
      </c>
      <c r="C5274" s="11"/>
      <c r="D5274" s="10" t="e">
        <f aca="false">IF($A$1="WLB",INDEX(SupplierNomenclature!$D$1:$D$9996,MATCH(C5274,SupplierNomenclature!$I$1:$I$9996,0)),IF($A$1="BERU",INDEX(beru_assortment!$C$1:$C$10000,MATCH(C5274,beru_assortment!$I$1:$I$10000,0)),IF($A$1="OZON",INDEX(ozon_assortment!$F$3:$F$10000,MATCH(C5274,ozon_assortment!$E$3:$E$10000,0)),0)))</f>
        <v>#N/A</v>
      </c>
      <c r="E5274" s="7" t="n">
        <f aca="false">IF(ISBLANK(C5274), , IF(ISBLANK(C5273), E5272+1, E5273))</f>
        <v>0</v>
      </c>
      <c r="F5274" s="10" t="n">
        <f aca="false">IF(ISBLANK(C5274),,IF(OR(ISBLANK(C5273), C5273="Баркод"),1,F5273+1))</f>
        <v>0</v>
      </c>
      <c r="G5274" s="10" t="n">
        <f aca="false">IF(ISBLANK(C5275), F5274/2,)</f>
        <v>0</v>
      </c>
      <c r="H5274" s="0" t="n">
        <f aca="false">IF(ISBLANK(C5274),0,-1)</f>
        <v>0</v>
      </c>
      <c r="I5274" s="0" t="n">
        <f aca="false">IF(AND(ISBLANK(C5273),NOT(ISBLANK(C5274))),1,-1)</f>
        <v>-1</v>
      </c>
      <c r="J5274" s="0" t="n">
        <f aca="false">IF(ISBLANK(C5272),IF(AND(C5273=C5274,NOT(ISBLANK(C5273)),NOT(ISBLANK(C5274))),1,-1),-1)</f>
        <v>-1</v>
      </c>
      <c r="K5274" s="0" t="n">
        <f aca="false">IF(MAX(H5274:J5274)&lt;0,IF(OR(C5274=C5273,C5273=C5272),1,-1),MAX(H5274:J5274))</f>
        <v>0</v>
      </c>
    </row>
    <row r="5275" customFormat="false" ht="13.8" hidden="false" customHeight="false" outlineLevel="0" collapsed="false">
      <c r="B5275" s="8" t="n">
        <f aca="false">MAX(H5275:K5275)</f>
        <v>0</v>
      </c>
      <c r="C5275" s="11"/>
      <c r="D5275" s="10" t="e">
        <f aca="false">IF($A$1="WLB",INDEX(SupplierNomenclature!$D$1:$D$9996,MATCH(C5275,SupplierNomenclature!$I$1:$I$9996,0)),IF($A$1="BERU",INDEX(beru_assortment!$C$1:$C$10000,MATCH(C5275,beru_assortment!$I$1:$I$10000,0)),IF($A$1="OZON",INDEX(ozon_assortment!$F$3:$F$10000,MATCH(C5275,ozon_assortment!$E$3:$E$10000,0)),0)))</f>
        <v>#N/A</v>
      </c>
      <c r="E5275" s="7" t="n">
        <f aca="false">IF(ISBLANK(C5275), , IF(ISBLANK(C5274), E5273+1, E5274))</f>
        <v>0</v>
      </c>
      <c r="F5275" s="10" t="n">
        <f aca="false">IF(ISBLANK(C5275),,IF(OR(ISBLANK(C5274), C5274="Баркод"),1,F5274+1))</f>
        <v>0</v>
      </c>
      <c r="G5275" s="10" t="n">
        <f aca="false">IF(ISBLANK(C5276), F5275/2,)</f>
        <v>0</v>
      </c>
      <c r="H5275" s="0" t="n">
        <f aca="false">IF(ISBLANK(C5275),0,-1)</f>
        <v>0</v>
      </c>
      <c r="I5275" s="0" t="n">
        <f aca="false">IF(AND(ISBLANK(C5274),NOT(ISBLANK(C5275))),1,-1)</f>
        <v>-1</v>
      </c>
      <c r="J5275" s="0" t="n">
        <f aca="false">IF(ISBLANK(C5273),IF(AND(C5274=C5275,NOT(ISBLANK(C5274)),NOT(ISBLANK(C5275))),1,-1),-1)</f>
        <v>-1</v>
      </c>
      <c r="K5275" s="0" t="n">
        <f aca="false">IF(MAX(H5275:J5275)&lt;0,IF(OR(C5275=C5274,C5274=C5273),1,-1),MAX(H5275:J5275))</f>
        <v>0</v>
      </c>
    </row>
    <row r="5276" customFormat="false" ht="13.8" hidden="false" customHeight="false" outlineLevel="0" collapsed="false">
      <c r="B5276" s="8" t="n">
        <f aca="false">MAX(H5276:K5276)</f>
        <v>0</v>
      </c>
      <c r="C5276" s="11"/>
      <c r="D5276" s="10" t="e">
        <f aca="false">IF($A$1="WLB",INDEX(SupplierNomenclature!$D$1:$D$9996,MATCH(C5276,SupplierNomenclature!$I$1:$I$9996,0)),IF($A$1="BERU",INDEX(beru_assortment!$C$1:$C$10000,MATCH(C5276,beru_assortment!$I$1:$I$10000,0)),IF($A$1="OZON",INDEX(ozon_assortment!$F$3:$F$10000,MATCH(C5276,ozon_assortment!$E$3:$E$10000,0)),0)))</f>
        <v>#N/A</v>
      </c>
      <c r="E5276" s="7" t="n">
        <f aca="false">IF(ISBLANK(C5276), , IF(ISBLANK(C5275), E5274+1, E5275))</f>
        <v>0</v>
      </c>
      <c r="F5276" s="10" t="n">
        <f aca="false">IF(ISBLANK(C5276),,IF(OR(ISBLANK(C5275), C5275="Баркод"),1,F5275+1))</f>
        <v>0</v>
      </c>
      <c r="G5276" s="10" t="n">
        <f aca="false">IF(ISBLANK(C5277), F5276/2,)</f>
        <v>0</v>
      </c>
      <c r="H5276" s="0" t="n">
        <f aca="false">IF(ISBLANK(C5276),0,-1)</f>
        <v>0</v>
      </c>
      <c r="I5276" s="0" t="n">
        <f aca="false">IF(AND(ISBLANK(C5275),NOT(ISBLANK(C5276))),1,-1)</f>
        <v>-1</v>
      </c>
      <c r="J5276" s="0" t="n">
        <f aca="false">IF(ISBLANK(C5274),IF(AND(C5275=C5276,NOT(ISBLANK(C5275)),NOT(ISBLANK(C5276))),1,-1),-1)</f>
        <v>-1</v>
      </c>
      <c r="K5276" s="0" t="n">
        <f aca="false">IF(MAX(H5276:J5276)&lt;0,IF(OR(C5276=C5275,C5275=C5274),1,-1),MAX(H5276:J5276))</f>
        <v>0</v>
      </c>
    </row>
    <row r="5277" customFormat="false" ht="13.8" hidden="false" customHeight="false" outlineLevel="0" collapsed="false">
      <c r="B5277" s="8" t="n">
        <f aca="false">MAX(H5277:K5277)</f>
        <v>0</v>
      </c>
      <c r="C5277" s="11"/>
      <c r="D5277" s="10" t="e">
        <f aca="false">IF($A$1="WLB",INDEX(SupplierNomenclature!$D$1:$D$9996,MATCH(C5277,SupplierNomenclature!$I$1:$I$9996,0)),IF($A$1="BERU",INDEX(beru_assortment!$C$1:$C$10000,MATCH(C5277,beru_assortment!$I$1:$I$10000,0)),IF($A$1="OZON",INDEX(ozon_assortment!$F$3:$F$10000,MATCH(C5277,ozon_assortment!$E$3:$E$10000,0)),0)))</f>
        <v>#N/A</v>
      </c>
      <c r="E5277" s="7" t="n">
        <f aca="false">IF(ISBLANK(C5277), , IF(ISBLANK(C5276), E5275+1, E5276))</f>
        <v>0</v>
      </c>
      <c r="F5277" s="10" t="n">
        <f aca="false">IF(ISBLANK(C5277),,IF(OR(ISBLANK(C5276), C5276="Баркод"),1,F5276+1))</f>
        <v>0</v>
      </c>
      <c r="G5277" s="10" t="n">
        <f aca="false">IF(ISBLANK(C5278), F5277/2,)</f>
        <v>0</v>
      </c>
      <c r="H5277" s="0" t="n">
        <f aca="false">IF(ISBLANK(C5277),0,-1)</f>
        <v>0</v>
      </c>
      <c r="I5277" s="0" t="n">
        <f aca="false">IF(AND(ISBLANK(C5276),NOT(ISBLANK(C5277))),1,-1)</f>
        <v>-1</v>
      </c>
      <c r="J5277" s="0" t="n">
        <f aca="false">IF(ISBLANK(C5275),IF(AND(C5276=C5277,NOT(ISBLANK(C5276)),NOT(ISBLANK(C5277))),1,-1),-1)</f>
        <v>-1</v>
      </c>
      <c r="K5277" s="0" t="n">
        <f aca="false">IF(MAX(H5277:J5277)&lt;0,IF(OR(C5277=C5276,C5276=C5275),1,-1),MAX(H5277:J5277))</f>
        <v>0</v>
      </c>
    </row>
    <row r="5278" customFormat="false" ht="13.8" hidden="false" customHeight="false" outlineLevel="0" collapsed="false">
      <c r="B5278" s="8" t="n">
        <f aca="false">MAX(H5278:K5278)</f>
        <v>0</v>
      </c>
      <c r="C5278" s="11"/>
      <c r="D5278" s="10" t="e">
        <f aca="false">IF($A$1="WLB",INDEX(SupplierNomenclature!$D$1:$D$9996,MATCH(C5278,SupplierNomenclature!$I$1:$I$9996,0)),IF($A$1="BERU",INDEX(beru_assortment!$C$1:$C$10000,MATCH(C5278,beru_assortment!$I$1:$I$10000,0)),IF($A$1="OZON",INDEX(ozon_assortment!$F$3:$F$10000,MATCH(C5278,ozon_assortment!$E$3:$E$10000,0)),0)))</f>
        <v>#N/A</v>
      </c>
      <c r="E5278" s="7" t="n">
        <f aca="false">IF(ISBLANK(C5278), , IF(ISBLANK(C5277), E5276+1, E5277))</f>
        <v>0</v>
      </c>
      <c r="F5278" s="10" t="n">
        <f aca="false">IF(ISBLANK(C5278),,IF(OR(ISBLANK(C5277), C5277="Баркод"),1,F5277+1))</f>
        <v>0</v>
      </c>
      <c r="G5278" s="10" t="n">
        <f aca="false">IF(ISBLANK(C5279), F5278/2,)</f>
        <v>0</v>
      </c>
      <c r="H5278" s="0" t="n">
        <f aca="false">IF(ISBLANK(C5278),0,-1)</f>
        <v>0</v>
      </c>
      <c r="I5278" s="0" t="n">
        <f aca="false">IF(AND(ISBLANK(C5277),NOT(ISBLANK(C5278))),1,-1)</f>
        <v>-1</v>
      </c>
      <c r="J5278" s="0" t="n">
        <f aca="false">IF(ISBLANK(C5276),IF(AND(C5277=C5278,NOT(ISBLANK(C5277)),NOT(ISBLANK(C5278))),1,-1),-1)</f>
        <v>-1</v>
      </c>
      <c r="K5278" s="0" t="n">
        <f aca="false">IF(MAX(H5278:J5278)&lt;0,IF(OR(C5278=C5277,C5277=C5276),1,-1),MAX(H5278:J5278))</f>
        <v>0</v>
      </c>
    </row>
    <row r="5279" customFormat="false" ht="13.8" hidden="false" customHeight="false" outlineLevel="0" collapsed="false">
      <c r="B5279" s="8" t="n">
        <f aca="false">MAX(H5279:K5279)</f>
        <v>0</v>
      </c>
      <c r="C5279" s="11"/>
      <c r="D5279" s="10" t="e">
        <f aca="false">IF($A$1="WLB",INDEX(SupplierNomenclature!$D$1:$D$9996,MATCH(C5279,SupplierNomenclature!$I$1:$I$9996,0)),IF($A$1="BERU",INDEX(beru_assortment!$C$1:$C$10000,MATCH(C5279,beru_assortment!$I$1:$I$10000,0)),IF($A$1="OZON",INDEX(ozon_assortment!$F$3:$F$10000,MATCH(C5279,ozon_assortment!$E$3:$E$10000,0)),0)))</f>
        <v>#N/A</v>
      </c>
      <c r="E5279" s="7" t="n">
        <f aca="false">IF(ISBLANK(C5279), , IF(ISBLANK(C5278), E5277+1, E5278))</f>
        <v>0</v>
      </c>
      <c r="F5279" s="10" t="n">
        <f aca="false">IF(ISBLANK(C5279),,IF(OR(ISBLANK(C5278), C5278="Баркод"),1,F5278+1))</f>
        <v>0</v>
      </c>
      <c r="G5279" s="10" t="n">
        <f aca="false">IF(ISBLANK(C5280), F5279/2,)</f>
        <v>0</v>
      </c>
      <c r="H5279" s="0" t="n">
        <f aca="false">IF(ISBLANK(C5279),0,-1)</f>
        <v>0</v>
      </c>
      <c r="I5279" s="0" t="n">
        <f aca="false">IF(AND(ISBLANK(C5278),NOT(ISBLANK(C5279))),1,-1)</f>
        <v>-1</v>
      </c>
      <c r="J5279" s="0" t="n">
        <f aca="false">IF(ISBLANK(C5277),IF(AND(C5278=C5279,NOT(ISBLANK(C5278)),NOT(ISBLANK(C5279))),1,-1),-1)</f>
        <v>-1</v>
      </c>
      <c r="K5279" s="0" t="n">
        <f aca="false">IF(MAX(H5279:J5279)&lt;0,IF(OR(C5279=C5278,C5278=C5277),1,-1),MAX(H5279:J5279))</f>
        <v>0</v>
      </c>
    </row>
    <row r="5280" customFormat="false" ht="13.8" hidden="false" customHeight="false" outlineLevel="0" collapsed="false">
      <c r="B5280" s="8" t="n">
        <f aca="false">MAX(H5280:K5280)</f>
        <v>0</v>
      </c>
      <c r="C5280" s="11"/>
      <c r="D5280" s="10" t="e">
        <f aca="false">IF($A$1="WLB",INDEX(SupplierNomenclature!$D$1:$D$9996,MATCH(C5280,SupplierNomenclature!$I$1:$I$9996,0)),IF($A$1="BERU",INDEX(beru_assortment!$C$1:$C$10000,MATCH(C5280,beru_assortment!$I$1:$I$10000,0)),IF($A$1="OZON",INDEX(ozon_assortment!$F$3:$F$10000,MATCH(C5280,ozon_assortment!$E$3:$E$10000,0)),0)))</f>
        <v>#N/A</v>
      </c>
      <c r="E5280" s="7" t="n">
        <f aca="false">IF(ISBLANK(C5280), , IF(ISBLANK(C5279), E5278+1, E5279))</f>
        <v>0</v>
      </c>
      <c r="F5280" s="10" t="n">
        <f aca="false">IF(ISBLANK(C5280),,IF(OR(ISBLANK(C5279), C5279="Баркод"),1,F5279+1))</f>
        <v>0</v>
      </c>
      <c r="G5280" s="10" t="n">
        <f aca="false">IF(ISBLANK(C5281), F5280/2,)</f>
        <v>0</v>
      </c>
      <c r="H5280" s="0" t="n">
        <f aca="false">IF(ISBLANK(C5280),0,-1)</f>
        <v>0</v>
      </c>
      <c r="I5280" s="0" t="n">
        <f aca="false">IF(AND(ISBLANK(C5279),NOT(ISBLANK(C5280))),1,-1)</f>
        <v>-1</v>
      </c>
      <c r="J5280" s="0" t="n">
        <f aca="false">IF(ISBLANK(C5278),IF(AND(C5279=C5280,NOT(ISBLANK(C5279)),NOT(ISBLANK(C5280))),1,-1),-1)</f>
        <v>-1</v>
      </c>
      <c r="K5280" s="0" t="n">
        <f aca="false">IF(MAX(H5280:J5280)&lt;0,IF(OR(C5280=C5279,C5279=C5278),1,-1),MAX(H5280:J5280))</f>
        <v>0</v>
      </c>
    </row>
    <row r="5281" customFormat="false" ht="13.8" hidden="false" customHeight="false" outlineLevel="0" collapsed="false">
      <c r="B5281" s="8" t="n">
        <f aca="false">MAX(H5281:K5281)</f>
        <v>0</v>
      </c>
      <c r="C5281" s="11"/>
      <c r="D5281" s="10" t="e">
        <f aca="false">IF($A$1="WLB",INDEX(SupplierNomenclature!$D$1:$D$9996,MATCH(C5281,SupplierNomenclature!$I$1:$I$9996,0)),IF($A$1="BERU",INDEX(beru_assortment!$C$1:$C$10000,MATCH(C5281,beru_assortment!$I$1:$I$10000,0)),IF($A$1="OZON",INDEX(ozon_assortment!$F$3:$F$10000,MATCH(C5281,ozon_assortment!$E$3:$E$10000,0)),0)))</f>
        <v>#N/A</v>
      </c>
      <c r="E5281" s="7" t="n">
        <f aca="false">IF(ISBLANK(C5281), , IF(ISBLANK(C5280), E5279+1, E5280))</f>
        <v>0</v>
      </c>
      <c r="F5281" s="10" t="n">
        <f aca="false">IF(ISBLANK(C5281),,IF(OR(ISBLANK(C5280), C5280="Баркод"),1,F5280+1))</f>
        <v>0</v>
      </c>
      <c r="G5281" s="10" t="n">
        <f aca="false">IF(ISBLANK(C5282), F5281/2,)</f>
        <v>0</v>
      </c>
      <c r="H5281" s="0" t="n">
        <f aca="false">IF(ISBLANK(C5281),0,-1)</f>
        <v>0</v>
      </c>
      <c r="I5281" s="0" t="n">
        <f aca="false">IF(AND(ISBLANK(C5280),NOT(ISBLANK(C5281))),1,-1)</f>
        <v>-1</v>
      </c>
      <c r="J5281" s="0" t="n">
        <f aca="false">IF(ISBLANK(C5279),IF(AND(C5280=C5281,NOT(ISBLANK(C5280)),NOT(ISBLANK(C5281))),1,-1),-1)</f>
        <v>-1</v>
      </c>
      <c r="K5281" s="0" t="n">
        <f aca="false">IF(MAX(H5281:J5281)&lt;0,IF(OR(C5281=C5280,C5280=C5279),1,-1),MAX(H5281:J5281))</f>
        <v>0</v>
      </c>
    </row>
    <row r="5282" customFormat="false" ht="13.8" hidden="false" customHeight="false" outlineLevel="0" collapsed="false">
      <c r="B5282" s="8" t="n">
        <f aca="false">MAX(H5282:K5282)</f>
        <v>0</v>
      </c>
      <c r="C5282" s="11"/>
      <c r="D5282" s="10" t="e">
        <f aca="false">IF($A$1="WLB",INDEX(SupplierNomenclature!$D$1:$D$9996,MATCH(C5282,SupplierNomenclature!$I$1:$I$9996,0)),IF($A$1="BERU",INDEX(beru_assortment!$C$1:$C$10000,MATCH(C5282,beru_assortment!$I$1:$I$10000,0)),IF($A$1="OZON",INDEX(ozon_assortment!$F$3:$F$10000,MATCH(C5282,ozon_assortment!$E$3:$E$10000,0)),0)))</f>
        <v>#N/A</v>
      </c>
      <c r="E5282" s="7" t="n">
        <f aca="false">IF(ISBLANK(C5282), , IF(ISBLANK(C5281), E5280+1, E5281))</f>
        <v>0</v>
      </c>
      <c r="F5282" s="10" t="n">
        <f aca="false">IF(ISBLANK(C5282),,IF(OR(ISBLANK(C5281), C5281="Баркод"),1,F5281+1))</f>
        <v>0</v>
      </c>
      <c r="G5282" s="10" t="n">
        <f aca="false">IF(ISBLANK(C5283), F5282/2,)</f>
        <v>0</v>
      </c>
      <c r="H5282" s="0" t="n">
        <f aca="false">IF(ISBLANK(C5282),0,-1)</f>
        <v>0</v>
      </c>
      <c r="I5282" s="0" t="n">
        <f aca="false">IF(AND(ISBLANK(C5281),NOT(ISBLANK(C5282))),1,-1)</f>
        <v>-1</v>
      </c>
      <c r="J5282" s="0" t="n">
        <f aca="false">IF(ISBLANK(C5280),IF(AND(C5281=C5282,NOT(ISBLANK(C5281)),NOT(ISBLANK(C5282))),1,-1),-1)</f>
        <v>-1</v>
      </c>
      <c r="K5282" s="0" t="n">
        <f aca="false">IF(MAX(H5282:J5282)&lt;0,IF(OR(C5282=C5281,C5281=C5280),1,-1),MAX(H5282:J5282))</f>
        <v>0</v>
      </c>
    </row>
    <row r="5283" customFormat="false" ht="13.8" hidden="false" customHeight="false" outlineLevel="0" collapsed="false">
      <c r="B5283" s="8" t="n">
        <f aca="false">MAX(H5283:K5283)</f>
        <v>0</v>
      </c>
      <c r="C5283" s="11"/>
      <c r="D5283" s="10" t="e">
        <f aca="false">IF($A$1="WLB",INDEX(SupplierNomenclature!$D$1:$D$9996,MATCH(C5283,SupplierNomenclature!$I$1:$I$9996,0)),IF($A$1="BERU",INDEX(beru_assortment!$C$1:$C$10000,MATCH(C5283,beru_assortment!$I$1:$I$10000,0)),IF($A$1="OZON",INDEX(ozon_assortment!$F$3:$F$10000,MATCH(C5283,ozon_assortment!$E$3:$E$10000,0)),0)))</f>
        <v>#N/A</v>
      </c>
      <c r="E5283" s="7" t="n">
        <f aca="false">IF(ISBLANK(C5283), , IF(ISBLANK(C5282), E5281+1, E5282))</f>
        <v>0</v>
      </c>
      <c r="F5283" s="10" t="n">
        <f aca="false">IF(ISBLANK(C5283),,IF(OR(ISBLANK(C5282), C5282="Баркод"),1,F5282+1))</f>
        <v>0</v>
      </c>
      <c r="G5283" s="10" t="n">
        <f aca="false">IF(ISBLANK(C5284), F5283/2,)</f>
        <v>0</v>
      </c>
      <c r="H5283" s="0" t="n">
        <f aca="false">IF(ISBLANK(C5283),0,-1)</f>
        <v>0</v>
      </c>
      <c r="I5283" s="0" t="n">
        <f aca="false">IF(AND(ISBLANK(C5282),NOT(ISBLANK(C5283))),1,-1)</f>
        <v>-1</v>
      </c>
      <c r="J5283" s="0" t="n">
        <f aca="false">IF(ISBLANK(C5281),IF(AND(C5282=C5283,NOT(ISBLANK(C5282)),NOT(ISBLANK(C5283))),1,-1),-1)</f>
        <v>-1</v>
      </c>
      <c r="K5283" s="0" t="n">
        <f aca="false">IF(MAX(H5283:J5283)&lt;0,IF(OR(C5283=C5282,C5282=C5281),1,-1),MAX(H5283:J5283))</f>
        <v>0</v>
      </c>
    </row>
    <row r="5284" customFormat="false" ht="13.8" hidden="false" customHeight="false" outlineLevel="0" collapsed="false">
      <c r="B5284" s="8" t="n">
        <f aca="false">MAX(H5284:K5284)</f>
        <v>0</v>
      </c>
      <c r="C5284" s="11"/>
      <c r="D5284" s="10" t="e">
        <f aca="false">IF($A$1="WLB",INDEX(SupplierNomenclature!$D$1:$D$9996,MATCH(C5284,SupplierNomenclature!$I$1:$I$9996,0)),IF($A$1="BERU",INDEX(beru_assortment!$C$1:$C$10000,MATCH(C5284,beru_assortment!$I$1:$I$10000,0)),IF($A$1="OZON",INDEX(ozon_assortment!$F$3:$F$10000,MATCH(C5284,ozon_assortment!$E$3:$E$10000,0)),0)))</f>
        <v>#N/A</v>
      </c>
      <c r="E5284" s="7" t="n">
        <f aca="false">IF(ISBLANK(C5284), , IF(ISBLANK(C5283), E5282+1, E5283))</f>
        <v>0</v>
      </c>
      <c r="F5284" s="10" t="n">
        <f aca="false">IF(ISBLANK(C5284),,IF(OR(ISBLANK(C5283), C5283="Баркод"),1,F5283+1))</f>
        <v>0</v>
      </c>
      <c r="G5284" s="10" t="n">
        <f aca="false">IF(ISBLANK(C5285), F5284/2,)</f>
        <v>0</v>
      </c>
      <c r="H5284" s="0" t="n">
        <f aca="false">IF(ISBLANK(C5284),0,-1)</f>
        <v>0</v>
      </c>
      <c r="I5284" s="0" t="n">
        <f aca="false">IF(AND(ISBLANK(C5283),NOT(ISBLANK(C5284))),1,-1)</f>
        <v>-1</v>
      </c>
      <c r="J5284" s="0" t="n">
        <f aca="false">IF(ISBLANK(C5282),IF(AND(C5283=C5284,NOT(ISBLANK(C5283)),NOT(ISBLANK(C5284))),1,-1),-1)</f>
        <v>-1</v>
      </c>
      <c r="K5284" s="0" t="n">
        <f aca="false">IF(MAX(H5284:J5284)&lt;0,IF(OR(C5284=C5283,C5283=C5282),1,-1),MAX(H5284:J5284))</f>
        <v>0</v>
      </c>
    </row>
    <row r="5285" customFormat="false" ht="13.8" hidden="false" customHeight="false" outlineLevel="0" collapsed="false">
      <c r="B5285" s="8" t="n">
        <f aca="false">MAX(H5285:K5285)</f>
        <v>0</v>
      </c>
      <c r="C5285" s="11"/>
      <c r="D5285" s="10" t="e">
        <f aca="false">IF($A$1="WLB",INDEX(SupplierNomenclature!$D$1:$D$9996,MATCH(C5285,SupplierNomenclature!$I$1:$I$9996,0)),IF($A$1="BERU",INDEX(beru_assortment!$C$1:$C$10000,MATCH(C5285,beru_assortment!$I$1:$I$10000,0)),IF($A$1="OZON",INDEX(ozon_assortment!$F$3:$F$10000,MATCH(C5285,ozon_assortment!$E$3:$E$10000,0)),0)))</f>
        <v>#N/A</v>
      </c>
      <c r="E5285" s="7" t="n">
        <f aca="false">IF(ISBLANK(C5285), , IF(ISBLANK(C5284), E5283+1, E5284))</f>
        <v>0</v>
      </c>
      <c r="F5285" s="10" t="n">
        <f aca="false">IF(ISBLANK(C5285),,IF(OR(ISBLANK(C5284), C5284="Баркод"),1,F5284+1))</f>
        <v>0</v>
      </c>
      <c r="G5285" s="10" t="n">
        <f aca="false">IF(ISBLANK(C5286), F5285/2,)</f>
        <v>0</v>
      </c>
      <c r="H5285" s="0" t="n">
        <f aca="false">IF(ISBLANK(C5285),0,-1)</f>
        <v>0</v>
      </c>
      <c r="I5285" s="0" t="n">
        <f aca="false">IF(AND(ISBLANK(C5284),NOT(ISBLANK(C5285))),1,-1)</f>
        <v>-1</v>
      </c>
      <c r="J5285" s="0" t="n">
        <f aca="false">IF(ISBLANK(C5283),IF(AND(C5284=C5285,NOT(ISBLANK(C5284)),NOT(ISBLANK(C5285))),1,-1),-1)</f>
        <v>-1</v>
      </c>
      <c r="K5285" s="0" t="n">
        <f aca="false">IF(MAX(H5285:J5285)&lt;0,IF(OR(C5285=C5284,C5284=C5283),1,-1),MAX(H5285:J5285))</f>
        <v>0</v>
      </c>
    </row>
    <row r="5286" customFormat="false" ht="13.8" hidden="false" customHeight="false" outlineLevel="0" collapsed="false">
      <c r="B5286" s="8" t="n">
        <f aca="false">MAX(H5286:K5286)</f>
        <v>0</v>
      </c>
      <c r="C5286" s="11"/>
      <c r="D5286" s="10" t="e">
        <f aca="false">IF($A$1="WLB",INDEX(SupplierNomenclature!$D$1:$D$9996,MATCH(C5286,SupplierNomenclature!$I$1:$I$9996,0)),IF($A$1="BERU",INDEX(beru_assortment!$C$1:$C$10000,MATCH(C5286,beru_assortment!$I$1:$I$10000,0)),IF($A$1="OZON",INDEX(ozon_assortment!$F$3:$F$10000,MATCH(C5286,ozon_assortment!$E$3:$E$10000,0)),0)))</f>
        <v>#N/A</v>
      </c>
      <c r="E5286" s="7" t="n">
        <f aca="false">IF(ISBLANK(C5286), , IF(ISBLANK(C5285), E5284+1, E5285))</f>
        <v>0</v>
      </c>
      <c r="F5286" s="10" t="n">
        <f aca="false">IF(ISBLANK(C5286),,IF(OR(ISBLANK(C5285), C5285="Баркод"),1,F5285+1))</f>
        <v>0</v>
      </c>
      <c r="G5286" s="10" t="n">
        <f aca="false">IF(ISBLANK(C5287), F5286/2,)</f>
        <v>0</v>
      </c>
      <c r="H5286" s="0" t="n">
        <f aca="false">IF(ISBLANK(C5286),0,-1)</f>
        <v>0</v>
      </c>
      <c r="I5286" s="0" t="n">
        <f aca="false">IF(AND(ISBLANK(C5285),NOT(ISBLANK(C5286))),1,-1)</f>
        <v>-1</v>
      </c>
      <c r="J5286" s="0" t="n">
        <f aca="false">IF(ISBLANK(C5284),IF(AND(C5285=C5286,NOT(ISBLANK(C5285)),NOT(ISBLANK(C5286))),1,-1),-1)</f>
        <v>-1</v>
      </c>
      <c r="K5286" s="0" t="n">
        <f aca="false">IF(MAX(H5286:J5286)&lt;0,IF(OR(C5286=C5285,C5285=C5284),1,-1),MAX(H5286:J5286))</f>
        <v>0</v>
      </c>
    </row>
    <row r="5287" customFormat="false" ht="13.8" hidden="false" customHeight="false" outlineLevel="0" collapsed="false">
      <c r="B5287" s="8" t="n">
        <f aca="false">MAX(H5287:K5287)</f>
        <v>0</v>
      </c>
      <c r="C5287" s="11"/>
      <c r="D5287" s="10" t="e">
        <f aca="false">IF($A$1="WLB",INDEX(SupplierNomenclature!$D$1:$D$9996,MATCH(C5287,SupplierNomenclature!$I$1:$I$9996,0)),IF($A$1="BERU",INDEX(beru_assortment!$C$1:$C$10000,MATCH(C5287,beru_assortment!$I$1:$I$10000,0)),IF($A$1="OZON",INDEX(ozon_assortment!$F$3:$F$10000,MATCH(C5287,ozon_assortment!$E$3:$E$10000,0)),0)))</f>
        <v>#N/A</v>
      </c>
      <c r="E5287" s="7" t="n">
        <f aca="false">IF(ISBLANK(C5287), , IF(ISBLANK(C5286), E5285+1, E5286))</f>
        <v>0</v>
      </c>
      <c r="F5287" s="10" t="n">
        <f aca="false">IF(ISBLANK(C5287),,IF(OR(ISBLANK(C5286), C5286="Баркод"),1,F5286+1))</f>
        <v>0</v>
      </c>
      <c r="G5287" s="10" t="n">
        <f aca="false">IF(ISBLANK(C5288), F5287/2,)</f>
        <v>0</v>
      </c>
      <c r="H5287" s="0" t="n">
        <f aca="false">IF(ISBLANK(C5287),0,-1)</f>
        <v>0</v>
      </c>
      <c r="I5287" s="0" t="n">
        <f aca="false">IF(AND(ISBLANK(C5286),NOT(ISBLANK(C5287))),1,-1)</f>
        <v>-1</v>
      </c>
      <c r="J5287" s="0" t="n">
        <f aca="false">IF(ISBLANK(C5285),IF(AND(C5286=C5287,NOT(ISBLANK(C5286)),NOT(ISBLANK(C5287))),1,-1),-1)</f>
        <v>-1</v>
      </c>
      <c r="K5287" s="0" t="n">
        <f aca="false">IF(MAX(H5287:J5287)&lt;0,IF(OR(C5287=C5286,C5286=C5285),1,-1),MAX(H5287:J5287))</f>
        <v>0</v>
      </c>
    </row>
    <row r="5288" customFormat="false" ht="13.8" hidden="false" customHeight="false" outlineLevel="0" collapsed="false">
      <c r="B5288" s="8" t="n">
        <f aca="false">MAX(H5288:K5288)</f>
        <v>0</v>
      </c>
      <c r="C5288" s="11"/>
      <c r="D5288" s="10" t="e">
        <f aca="false">IF($A$1="WLB",INDEX(SupplierNomenclature!$D$1:$D$9996,MATCH(C5288,SupplierNomenclature!$I$1:$I$9996,0)),IF($A$1="BERU",INDEX(beru_assortment!$C$1:$C$10000,MATCH(C5288,beru_assortment!$I$1:$I$10000,0)),IF($A$1="OZON",INDEX(ozon_assortment!$F$3:$F$10000,MATCH(C5288,ozon_assortment!$E$3:$E$10000,0)),0)))</f>
        <v>#N/A</v>
      </c>
      <c r="E5288" s="7" t="n">
        <f aca="false">IF(ISBLANK(C5288), , IF(ISBLANK(C5287), E5286+1, E5287))</f>
        <v>0</v>
      </c>
      <c r="F5288" s="10" t="n">
        <f aca="false">IF(ISBLANK(C5288),,IF(OR(ISBLANK(C5287), C5287="Баркод"),1,F5287+1))</f>
        <v>0</v>
      </c>
      <c r="G5288" s="10" t="n">
        <f aca="false">IF(ISBLANK(C5289), F5288/2,)</f>
        <v>0</v>
      </c>
      <c r="H5288" s="0" t="n">
        <f aca="false">IF(ISBLANK(C5288),0,-1)</f>
        <v>0</v>
      </c>
      <c r="I5288" s="0" t="n">
        <f aca="false">IF(AND(ISBLANK(C5287),NOT(ISBLANK(C5288))),1,-1)</f>
        <v>-1</v>
      </c>
      <c r="J5288" s="0" t="n">
        <f aca="false">IF(ISBLANK(C5286),IF(AND(C5287=C5288,NOT(ISBLANK(C5287)),NOT(ISBLANK(C5288))),1,-1),-1)</f>
        <v>-1</v>
      </c>
      <c r="K5288" s="0" t="n">
        <f aca="false">IF(MAX(H5288:J5288)&lt;0,IF(OR(C5288=C5287,C5287=C5286),1,-1),MAX(H5288:J5288))</f>
        <v>0</v>
      </c>
    </row>
    <row r="5289" customFormat="false" ht="13.8" hidden="false" customHeight="false" outlineLevel="0" collapsed="false">
      <c r="B5289" s="8" t="n">
        <f aca="false">MAX(H5289:K5289)</f>
        <v>0</v>
      </c>
      <c r="C5289" s="11"/>
      <c r="D5289" s="10" t="e">
        <f aca="false">IF($A$1="WLB",INDEX(SupplierNomenclature!$D$1:$D$9996,MATCH(C5289,SupplierNomenclature!$I$1:$I$9996,0)),IF($A$1="BERU",INDEX(beru_assortment!$C$1:$C$10000,MATCH(C5289,beru_assortment!$I$1:$I$10000,0)),IF($A$1="OZON",INDEX(ozon_assortment!$F$3:$F$10000,MATCH(C5289,ozon_assortment!$E$3:$E$10000,0)),0)))</f>
        <v>#N/A</v>
      </c>
      <c r="E5289" s="7" t="n">
        <f aca="false">IF(ISBLANK(C5289), , IF(ISBLANK(C5288), E5287+1, E5288))</f>
        <v>0</v>
      </c>
      <c r="F5289" s="10" t="n">
        <f aca="false">IF(ISBLANK(C5289),,IF(OR(ISBLANK(C5288), C5288="Баркод"),1,F5288+1))</f>
        <v>0</v>
      </c>
      <c r="G5289" s="10" t="n">
        <f aca="false">IF(ISBLANK(C5290), F5289/2,)</f>
        <v>0</v>
      </c>
      <c r="H5289" s="0" t="n">
        <f aca="false">IF(ISBLANK(C5289),0,-1)</f>
        <v>0</v>
      </c>
      <c r="I5289" s="0" t="n">
        <f aca="false">IF(AND(ISBLANK(C5288),NOT(ISBLANK(C5289))),1,-1)</f>
        <v>-1</v>
      </c>
      <c r="J5289" s="0" t="n">
        <f aca="false">IF(ISBLANK(C5287),IF(AND(C5288=C5289,NOT(ISBLANK(C5288)),NOT(ISBLANK(C5289))),1,-1),-1)</f>
        <v>-1</v>
      </c>
      <c r="K5289" s="0" t="n">
        <f aca="false">IF(MAX(H5289:J5289)&lt;0,IF(OR(C5289=C5288,C5288=C5287),1,-1),MAX(H5289:J5289))</f>
        <v>0</v>
      </c>
    </row>
    <row r="5290" customFormat="false" ht="13.8" hidden="false" customHeight="false" outlineLevel="0" collapsed="false">
      <c r="B5290" s="8" t="n">
        <f aca="false">MAX(H5290:K5290)</f>
        <v>0</v>
      </c>
      <c r="C5290" s="11"/>
      <c r="D5290" s="10" t="e">
        <f aca="false">IF($A$1="WLB",INDEX(SupplierNomenclature!$D$1:$D$9996,MATCH(C5290,SupplierNomenclature!$I$1:$I$9996,0)),IF($A$1="BERU",INDEX(beru_assortment!$C$1:$C$10000,MATCH(C5290,beru_assortment!$I$1:$I$10000,0)),IF($A$1="OZON",INDEX(ozon_assortment!$F$3:$F$10000,MATCH(C5290,ozon_assortment!$E$3:$E$10000,0)),0)))</f>
        <v>#N/A</v>
      </c>
      <c r="E5290" s="7" t="n">
        <f aca="false">IF(ISBLANK(C5290), , IF(ISBLANK(C5289), E5288+1, E5289))</f>
        <v>0</v>
      </c>
      <c r="F5290" s="10" t="n">
        <f aca="false">IF(ISBLANK(C5290),,IF(OR(ISBLANK(C5289), C5289="Баркод"),1,F5289+1))</f>
        <v>0</v>
      </c>
      <c r="G5290" s="10" t="n">
        <f aca="false">IF(ISBLANK(C5291), F5290/2,)</f>
        <v>0</v>
      </c>
      <c r="H5290" s="0" t="n">
        <f aca="false">IF(ISBLANK(C5290),0,-1)</f>
        <v>0</v>
      </c>
      <c r="I5290" s="0" t="n">
        <f aca="false">IF(AND(ISBLANK(C5289),NOT(ISBLANK(C5290))),1,-1)</f>
        <v>-1</v>
      </c>
      <c r="J5290" s="0" t="n">
        <f aca="false">IF(ISBLANK(C5288),IF(AND(C5289=C5290,NOT(ISBLANK(C5289)),NOT(ISBLANK(C5290))),1,-1),-1)</f>
        <v>-1</v>
      </c>
      <c r="K5290" s="0" t="n">
        <f aca="false">IF(MAX(H5290:J5290)&lt;0,IF(OR(C5290=C5289,C5289=C5288),1,-1),MAX(H5290:J5290))</f>
        <v>0</v>
      </c>
    </row>
    <row r="5291" customFormat="false" ht="13.8" hidden="false" customHeight="false" outlineLevel="0" collapsed="false">
      <c r="B5291" s="8" t="n">
        <f aca="false">MAX(H5291:K5291)</f>
        <v>0</v>
      </c>
      <c r="C5291" s="11"/>
      <c r="D5291" s="10" t="e">
        <f aca="false">IF($A$1="WLB",INDEX(SupplierNomenclature!$D$1:$D$9996,MATCH(C5291,SupplierNomenclature!$I$1:$I$9996,0)),IF($A$1="BERU",INDEX(beru_assortment!$C$1:$C$10000,MATCH(C5291,beru_assortment!$I$1:$I$10000,0)),IF($A$1="OZON",INDEX(ozon_assortment!$F$3:$F$10000,MATCH(C5291,ozon_assortment!$E$3:$E$10000,0)),0)))</f>
        <v>#N/A</v>
      </c>
      <c r="E5291" s="7" t="n">
        <f aca="false">IF(ISBLANK(C5291), , IF(ISBLANK(C5290), E5289+1, E5290))</f>
        <v>0</v>
      </c>
      <c r="F5291" s="10" t="n">
        <f aca="false">IF(ISBLANK(C5291),,IF(OR(ISBLANK(C5290), C5290="Баркод"),1,F5290+1))</f>
        <v>0</v>
      </c>
      <c r="G5291" s="10" t="n">
        <f aca="false">IF(ISBLANK(C5292), F5291/2,)</f>
        <v>0</v>
      </c>
      <c r="H5291" s="0" t="n">
        <f aca="false">IF(ISBLANK(C5291),0,-1)</f>
        <v>0</v>
      </c>
      <c r="I5291" s="0" t="n">
        <f aca="false">IF(AND(ISBLANK(C5290),NOT(ISBLANK(C5291))),1,-1)</f>
        <v>-1</v>
      </c>
      <c r="J5291" s="0" t="n">
        <f aca="false">IF(ISBLANK(C5289),IF(AND(C5290=C5291,NOT(ISBLANK(C5290)),NOT(ISBLANK(C5291))),1,-1),-1)</f>
        <v>-1</v>
      </c>
      <c r="K5291" s="0" t="n">
        <f aca="false">IF(MAX(H5291:J5291)&lt;0,IF(OR(C5291=C5290,C5290=C5289),1,-1),MAX(H5291:J5291))</f>
        <v>0</v>
      </c>
    </row>
    <row r="5292" customFormat="false" ht="13.8" hidden="false" customHeight="false" outlineLevel="0" collapsed="false">
      <c r="B5292" s="8" t="n">
        <f aca="false">MAX(H5292:K5292)</f>
        <v>0</v>
      </c>
      <c r="C5292" s="11"/>
      <c r="D5292" s="10" t="e">
        <f aca="false">IF($A$1="WLB",INDEX(SupplierNomenclature!$D$1:$D$9996,MATCH(C5292,SupplierNomenclature!$I$1:$I$9996,0)),IF($A$1="BERU",INDEX(beru_assortment!$C$1:$C$10000,MATCH(C5292,beru_assortment!$I$1:$I$10000,0)),IF($A$1="OZON",INDEX(ozon_assortment!$F$3:$F$10000,MATCH(C5292,ozon_assortment!$E$3:$E$10000,0)),0)))</f>
        <v>#N/A</v>
      </c>
      <c r="E5292" s="7" t="n">
        <f aca="false">IF(ISBLANK(C5292), , IF(ISBLANK(C5291), E5290+1, E5291))</f>
        <v>0</v>
      </c>
      <c r="F5292" s="10" t="n">
        <f aca="false">IF(ISBLANK(C5292),,IF(OR(ISBLANK(C5291), C5291="Баркод"),1,F5291+1))</f>
        <v>0</v>
      </c>
      <c r="G5292" s="10" t="n">
        <f aca="false">IF(ISBLANK(C5293), F5292/2,)</f>
        <v>0</v>
      </c>
      <c r="H5292" s="0" t="n">
        <f aca="false">IF(ISBLANK(C5292),0,-1)</f>
        <v>0</v>
      </c>
      <c r="I5292" s="0" t="n">
        <f aca="false">IF(AND(ISBLANK(C5291),NOT(ISBLANK(C5292))),1,-1)</f>
        <v>-1</v>
      </c>
      <c r="J5292" s="0" t="n">
        <f aca="false">IF(ISBLANK(C5290),IF(AND(C5291=C5292,NOT(ISBLANK(C5291)),NOT(ISBLANK(C5292))),1,-1),-1)</f>
        <v>-1</v>
      </c>
      <c r="K5292" s="0" t="n">
        <f aca="false">IF(MAX(H5292:J5292)&lt;0,IF(OR(C5292=C5291,C5291=C5290),1,-1),MAX(H5292:J5292))</f>
        <v>0</v>
      </c>
    </row>
    <row r="5293" customFormat="false" ht="13.8" hidden="false" customHeight="false" outlineLevel="0" collapsed="false">
      <c r="B5293" s="8" t="n">
        <f aca="false">MAX(H5293:K5293)</f>
        <v>0</v>
      </c>
      <c r="C5293" s="11"/>
      <c r="D5293" s="10" t="e">
        <f aca="false">IF($A$1="WLB",INDEX(SupplierNomenclature!$D$1:$D$9996,MATCH(C5293,SupplierNomenclature!$I$1:$I$9996,0)),IF($A$1="BERU",INDEX(beru_assortment!$C$1:$C$10000,MATCH(C5293,beru_assortment!$I$1:$I$10000,0)),IF($A$1="OZON",INDEX(ozon_assortment!$F$3:$F$10000,MATCH(C5293,ozon_assortment!$E$3:$E$10000,0)),0)))</f>
        <v>#N/A</v>
      </c>
      <c r="E5293" s="7" t="n">
        <f aca="false">IF(ISBLANK(C5293), , IF(ISBLANK(C5292), E5291+1, E5292))</f>
        <v>0</v>
      </c>
      <c r="F5293" s="10" t="n">
        <f aca="false">IF(ISBLANK(C5293),,IF(OR(ISBLANK(C5292), C5292="Баркод"),1,F5292+1))</f>
        <v>0</v>
      </c>
      <c r="G5293" s="10" t="n">
        <f aca="false">IF(ISBLANK(C5294), F5293/2,)</f>
        <v>0</v>
      </c>
      <c r="H5293" s="0" t="n">
        <f aca="false">IF(ISBLANK(C5293),0,-1)</f>
        <v>0</v>
      </c>
      <c r="I5293" s="0" t="n">
        <f aca="false">IF(AND(ISBLANK(C5292),NOT(ISBLANK(C5293))),1,-1)</f>
        <v>-1</v>
      </c>
      <c r="J5293" s="0" t="n">
        <f aca="false">IF(ISBLANK(C5291),IF(AND(C5292=C5293,NOT(ISBLANK(C5292)),NOT(ISBLANK(C5293))),1,-1),-1)</f>
        <v>-1</v>
      </c>
      <c r="K5293" s="0" t="n">
        <f aca="false">IF(MAX(H5293:J5293)&lt;0,IF(OR(C5293=C5292,C5292=C5291),1,-1),MAX(H5293:J5293))</f>
        <v>0</v>
      </c>
    </row>
    <row r="5294" customFormat="false" ht="13.8" hidden="false" customHeight="false" outlineLevel="0" collapsed="false">
      <c r="B5294" s="8" t="n">
        <f aca="false">MAX(H5294:K5294)</f>
        <v>0</v>
      </c>
      <c r="C5294" s="11"/>
      <c r="D5294" s="10" t="e">
        <f aca="false">IF($A$1="WLB",INDEX(SupplierNomenclature!$D$1:$D$9996,MATCH(C5294,SupplierNomenclature!$I$1:$I$9996,0)),IF($A$1="BERU",INDEX(beru_assortment!$C$1:$C$10000,MATCH(C5294,beru_assortment!$I$1:$I$10000,0)),IF($A$1="OZON",INDEX(ozon_assortment!$F$3:$F$10000,MATCH(C5294,ozon_assortment!$E$3:$E$10000,0)),0)))</f>
        <v>#N/A</v>
      </c>
      <c r="E5294" s="7" t="n">
        <f aca="false">IF(ISBLANK(C5294), , IF(ISBLANK(C5293), E5292+1, E5293))</f>
        <v>0</v>
      </c>
      <c r="F5294" s="10" t="n">
        <f aca="false">IF(ISBLANK(C5294),,IF(OR(ISBLANK(C5293), C5293="Баркод"),1,F5293+1))</f>
        <v>0</v>
      </c>
      <c r="G5294" s="10" t="n">
        <f aca="false">IF(ISBLANK(C5295), F5294/2,)</f>
        <v>0</v>
      </c>
      <c r="H5294" s="0" t="n">
        <f aca="false">IF(ISBLANK(C5294),0,-1)</f>
        <v>0</v>
      </c>
      <c r="I5294" s="0" t="n">
        <f aca="false">IF(AND(ISBLANK(C5293),NOT(ISBLANK(C5294))),1,-1)</f>
        <v>-1</v>
      </c>
      <c r="J5294" s="0" t="n">
        <f aca="false">IF(ISBLANK(C5292),IF(AND(C5293=C5294,NOT(ISBLANK(C5293)),NOT(ISBLANK(C5294))),1,-1),-1)</f>
        <v>-1</v>
      </c>
      <c r="K5294" s="0" t="n">
        <f aca="false">IF(MAX(H5294:J5294)&lt;0,IF(OR(C5294=C5293,C5293=C5292),1,-1),MAX(H5294:J5294))</f>
        <v>0</v>
      </c>
    </row>
    <row r="5295" customFormat="false" ht="13.8" hidden="false" customHeight="false" outlineLevel="0" collapsed="false">
      <c r="B5295" s="8" t="n">
        <f aca="false">MAX(H5295:K5295)</f>
        <v>0</v>
      </c>
      <c r="C5295" s="11"/>
      <c r="D5295" s="10" t="e">
        <f aca="false">IF($A$1="WLB",INDEX(SupplierNomenclature!$D$1:$D$9996,MATCH(C5295,SupplierNomenclature!$I$1:$I$9996,0)),IF($A$1="BERU",INDEX(beru_assortment!$C$1:$C$10000,MATCH(C5295,beru_assortment!$I$1:$I$10000,0)),IF($A$1="OZON",INDEX(ozon_assortment!$F$3:$F$10000,MATCH(C5295,ozon_assortment!$E$3:$E$10000,0)),0)))</f>
        <v>#N/A</v>
      </c>
      <c r="E5295" s="7" t="n">
        <f aca="false">IF(ISBLANK(C5295), , IF(ISBLANK(C5294), E5293+1, E5294))</f>
        <v>0</v>
      </c>
      <c r="F5295" s="10" t="n">
        <f aca="false">IF(ISBLANK(C5295),,IF(OR(ISBLANK(C5294), C5294="Баркод"),1,F5294+1))</f>
        <v>0</v>
      </c>
      <c r="G5295" s="10" t="n">
        <f aca="false">IF(ISBLANK(C5296), F5295/2,)</f>
        <v>0</v>
      </c>
      <c r="H5295" s="0" t="n">
        <f aca="false">IF(ISBLANK(C5295),0,-1)</f>
        <v>0</v>
      </c>
      <c r="I5295" s="0" t="n">
        <f aca="false">IF(AND(ISBLANK(C5294),NOT(ISBLANK(C5295))),1,-1)</f>
        <v>-1</v>
      </c>
      <c r="J5295" s="0" t="n">
        <f aca="false">IF(ISBLANK(C5293),IF(AND(C5294=C5295,NOT(ISBLANK(C5294)),NOT(ISBLANK(C5295))),1,-1),-1)</f>
        <v>-1</v>
      </c>
      <c r="K5295" s="0" t="n">
        <f aca="false">IF(MAX(H5295:J5295)&lt;0,IF(OR(C5295=C5294,C5294=C5293),1,-1),MAX(H5295:J5295))</f>
        <v>0</v>
      </c>
    </row>
    <row r="5296" customFormat="false" ht="13.8" hidden="false" customHeight="false" outlineLevel="0" collapsed="false">
      <c r="B5296" s="8" t="n">
        <f aca="false">MAX(H5296:K5296)</f>
        <v>0</v>
      </c>
      <c r="C5296" s="11"/>
      <c r="D5296" s="10" t="e">
        <f aca="false">IF($A$1="WLB",INDEX(SupplierNomenclature!$D$1:$D$9996,MATCH(C5296,SupplierNomenclature!$I$1:$I$9996,0)),IF($A$1="BERU",INDEX(beru_assortment!$C$1:$C$10000,MATCH(C5296,beru_assortment!$I$1:$I$10000,0)),IF($A$1="OZON",INDEX(ozon_assortment!$F$3:$F$10000,MATCH(C5296,ozon_assortment!$E$3:$E$10000,0)),0)))</f>
        <v>#N/A</v>
      </c>
      <c r="E5296" s="7" t="n">
        <f aca="false">IF(ISBLANK(C5296), , IF(ISBLANK(C5295), E5294+1, E5295))</f>
        <v>0</v>
      </c>
      <c r="F5296" s="10" t="n">
        <f aca="false">IF(ISBLANK(C5296),,IF(OR(ISBLANK(C5295), C5295="Баркод"),1,F5295+1))</f>
        <v>0</v>
      </c>
      <c r="G5296" s="10" t="n">
        <f aca="false">IF(ISBLANK(C5297), F5296/2,)</f>
        <v>0</v>
      </c>
      <c r="H5296" s="0" t="n">
        <f aca="false">IF(ISBLANK(C5296),0,-1)</f>
        <v>0</v>
      </c>
      <c r="I5296" s="0" t="n">
        <f aca="false">IF(AND(ISBLANK(C5295),NOT(ISBLANK(C5296))),1,-1)</f>
        <v>-1</v>
      </c>
      <c r="J5296" s="0" t="n">
        <f aca="false">IF(ISBLANK(C5294),IF(AND(C5295=C5296,NOT(ISBLANK(C5295)),NOT(ISBLANK(C5296))),1,-1),-1)</f>
        <v>-1</v>
      </c>
      <c r="K5296" s="0" t="n">
        <f aca="false">IF(MAX(H5296:J5296)&lt;0,IF(OR(C5296=C5295,C5295=C5294),1,-1),MAX(H5296:J5296))</f>
        <v>0</v>
      </c>
    </row>
    <row r="5297" customFormat="false" ht="13.8" hidden="false" customHeight="false" outlineLevel="0" collapsed="false">
      <c r="B5297" s="8" t="n">
        <f aca="false">MAX(H5297:K5297)</f>
        <v>0</v>
      </c>
      <c r="C5297" s="11"/>
      <c r="D5297" s="10" t="e">
        <f aca="false">IF($A$1="WLB",INDEX(SupplierNomenclature!$D$1:$D$9996,MATCH(C5297,SupplierNomenclature!$I$1:$I$9996,0)),IF($A$1="BERU",INDEX(beru_assortment!$C$1:$C$10000,MATCH(C5297,beru_assortment!$I$1:$I$10000,0)),IF($A$1="OZON",INDEX(ozon_assortment!$F$3:$F$10000,MATCH(C5297,ozon_assortment!$E$3:$E$10000,0)),0)))</f>
        <v>#N/A</v>
      </c>
      <c r="E5297" s="7" t="n">
        <f aca="false">IF(ISBLANK(C5297), , IF(ISBLANK(C5296), E5295+1, E5296))</f>
        <v>0</v>
      </c>
      <c r="F5297" s="10" t="n">
        <f aca="false">IF(ISBLANK(C5297),,IF(OR(ISBLANK(C5296), C5296="Баркод"),1,F5296+1))</f>
        <v>0</v>
      </c>
      <c r="G5297" s="10" t="n">
        <f aca="false">IF(ISBLANK(C5298), F5297/2,)</f>
        <v>0</v>
      </c>
      <c r="H5297" s="0" t="n">
        <f aca="false">IF(ISBLANK(C5297),0,-1)</f>
        <v>0</v>
      </c>
      <c r="I5297" s="0" t="n">
        <f aca="false">IF(AND(ISBLANK(C5296),NOT(ISBLANK(C5297))),1,-1)</f>
        <v>-1</v>
      </c>
      <c r="J5297" s="0" t="n">
        <f aca="false">IF(ISBLANK(C5295),IF(AND(C5296=C5297,NOT(ISBLANK(C5296)),NOT(ISBLANK(C5297))),1,-1),-1)</f>
        <v>-1</v>
      </c>
      <c r="K5297" s="0" t="n">
        <f aca="false">IF(MAX(H5297:J5297)&lt;0,IF(OR(C5297=C5296,C5296=C5295),1,-1),MAX(H5297:J5297))</f>
        <v>0</v>
      </c>
    </row>
    <row r="5298" customFormat="false" ht="13.8" hidden="false" customHeight="false" outlineLevel="0" collapsed="false">
      <c r="B5298" s="8" t="n">
        <f aca="false">MAX(H5298:K5298)</f>
        <v>0</v>
      </c>
      <c r="C5298" s="11"/>
      <c r="D5298" s="10" t="e">
        <f aca="false">IF($A$1="WLB",INDEX(SupplierNomenclature!$D$1:$D$9996,MATCH(C5298,SupplierNomenclature!$I$1:$I$9996,0)),IF($A$1="BERU",INDEX(beru_assortment!$C$1:$C$10000,MATCH(C5298,beru_assortment!$I$1:$I$10000,0)),IF($A$1="OZON",INDEX(ozon_assortment!$F$3:$F$10000,MATCH(C5298,ozon_assortment!$E$3:$E$10000,0)),0)))</f>
        <v>#N/A</v>
      </c>
      <c r="E5298" s="7" t="n">
        <f aca="false">IF(ISBLANK(C5298), , IF(ISBLANK(C5297), E5296+1, E5297))</f>
        <v>0</v>
      </c>
      <c r="F5298" s="10" t="n">
        <f aca="false">IF(ISBLANK(C5298),,IF(OR(ISBLANK(C5297), C5297="Баркод"),1,F5297+1))</f>
        <v>0</v>
      </c>
      <c r="G5298" s="10" t="n">
        <f aca="false">IF(ISBLANK(C5299), F5298/2,)</f>
        <v>0</v>
      </c>
      <c r="H5298" s="0" t="n">
        <f aca="false">IF(ISBLANK(C5298),0,-1)</f>
        <v>0</v>
      </c>
      <c r="I5298" s="0" t="n">
        <f aca="false">IF(AND(ISBLANK(C5297),NOT(ISBLANK(C5298))),1,-1)</f>
        <v>-1</v>
      </c>
      <c r="J5298" s="0" t="n">
        <f aca="false">IF(ISBLANK(C5296),IF(AND(C5297=C5298,NOT(ISBLANK(C5297)),NOT(ISBLANK(C5298))),1,-1),-1)</f>
        <v>-1</v>
      </c>
      <c r="K5298" s="0" t="n">
        <f aca="false">IF(MAX(H5298:J5298)&lt;0,IF(OR(C5298=C5297,C5297=C5296),1,-1),MAX(H5298:J5298))</f>
        <v>0</v>
      </c>
    </row>
    <row r="5299" customFormat="false" ht="13.8" hidden="false" customHeight="false" outlineLevel="0" collapsed="false">
      <c r="B5299" s="8" t="n">
        <f aca="false">MAX(H5299:K5299)</f>
        <v>0</v>
      </c>
      <c r="C5299" s="11"/>
      <c r="D5299" s="10" t="e">
        <f aca="false">IF($A$1="WLB",INDEX(SupplierNomenclature!$D$1:$D$9996,MATCH(C5299,SupplierNomenclature!$I$1:$I$9996,0)),IF($A$1="BERU",INDEX(beru_assortment!$C$1:$C$10000,MATCH(C5299,beru_assortment!$I$1:$I$10000,0)),IF($A$1="OZON",INDEX(ozon_assortment!$F$3:$F$10000,MATCH(C5299,ozon_assortment!$E$3:$E$10000,0)),0)))</f>
        <v>#N/A</v>
      </c>
      <c r="E5299" s="7" t="n">
        <f aca="false">IF(ISBLANK(C5299), , IF(ISBLANK(C5298), E5297+1, E5298))</f>
        <v>0</v>
      </c>
      <c r="F5299" s="10" t="n">
        <f aca="false">IF(ISBLANK(C5299),,IF(OR(ISBLANK(C5298), C5298="Баркод"),1,F5298+1))</f>
        <v>0</v>
      </c>
      <c r="G5299" s="10" t="n">
        <f aca="false">IF(ISBLANK(C5300), F5299/2,)</f>
        <v>0</v>
      </c>
      <c r="H5299" s="0" t="n">
        <f aca="false">IF(ISBLANK(C5299),0,-1)</f>
        <v>0</v>
      </c>
      <c r="I5299" s="0" t="n">
        <f aca="false">IF(AND(ISBLANK(C5298),NOT(ISBLANK(C5299))),1,-1)</f>
        <v>-1</v>
      </c>
      <c r="J5299" s="0" t="n">
        <f aca="false">IF(ISBLANK(C5297),IF(AND(C5298=C5299,NOT(ISBLANK(C5298)),NOT(ISBLANK(C5299))),1,-1),-1)</f>
        <v>-1</v>
      </c>
      <c r="K5299" s="0" t="n">
        <f aca="false">IF(MAX(H5299:J5299)&lt;0,IF(OR(C5299=C5298,C5298=C5297),1,-1),MAX(H5299:J5299))</f>
        <v>0</v>
      </c>
    </row>
    <row r="5300" customFormat="false" ht="13.8" hidden="false" customHeight="false" outlineLevel="0" collapsed="false">
      <c r="B5300" s="8" t="n">
        <f aca="false">MAX(H5300:K5300)</f>
        <v>0</v>
      </c>
      <c r="C5300" s="11"/>
      <c r="D5300" s="10" t="e">
        <f aca="false">IF($A$1="WLB",INDEX(SupplierNomenclature!$D$1:$D$9996,MATCH(C5300,SupplierNomenclature!$I$1:$I$9996,0)),IF($A$1="BERU",INDEX(beru_assortment!$C$1:$C$10000,MATCH(C5300,beru_assortment!$I$1:$I$10000,0)),IF($A$1="OZON",INDEX(ozon_assortment!$F$3:$F$10000,MATCH(C5300,ozon_assortment!$E$3:$E$10000,0)),0)))</f>
        <v>#N/A</v>
      </c>
      <c r="E5300" s="7" t="n">
        <f aca="false">IF(ISBLANK(C5300), , IF(ISBLANK(C5299), E5298+1, E5299))</f>
        <v>0</v>
      </c>
      <c r="F5300" s="10" t="n">
        <f aca="false">IF(ISBLANK(C5300),,IF(OR(ISBLANK(C5299), C5299="Баркод"),1,F5299+1))</f>
        <v>0</v>
      </c>
      <c r="G5300" s="10" t="n">
        <f aca="false">IF(ISBLANK(C5301), F5300/2,)</f>
        <v>0</v>
      </c>
      <c r="H5300" s="0" t="n">
        <f aca="false">IF(ISBLANK(C5300),0,-1)</f>
        <v>0</v>
      </c>
      <c r="I5300" s="0" t="n">
        <f aca="false">IF(AND(ISBLANK(C5299),NOT(ISBLANK(C5300))),1,-1)</f>
        <v>-1</v>
      </c>
      <c r="J5300" s="0" t="n">
        <f aca="false">IF(ISBLANK(C5298),IF(AND(C5299=C5300,NOT(ISBLANK(C5299)),NOT(ISBLANK(C5300))),1,-1),-1)</f>
        <v>-1</v>
      </c>
      <c r="K5300" s="0" t="n">
        <f aca="false">IF(MAX(H5300:J5300)&lt;0,IF(OR(C5300=C5299,C5299=C5298),1,-1),MAX(H5300:J5300))</f>
        <v>0</v>
      </c>
    </row>
    <row r="5301" customFormat="false" ht="13.8" hidden="false" customHeight="false" outlineLevel="0" collapsed="false">
      <c r="B5301" s="8" t="n">
        <f aca="false">MAX(H5301:K5301)</f>
        <v>0</v>
      </c>
      <c r="C5301" s="11"/>
      <c r="D5301" s="10" t="e">
        <f aca="false">IF($A$1="WLB",INDEX(SupplierNomenclature!$D$1:$D$9996,MATCH(C5301,SupplierNomenclature!$I$1:$I$9996,0)),IF($A$1="BERU",INDEX(beru_assortment!$C$1:$C$10000,MATCH(C5301,beru_assortment!$I$1:$I$10000,0)),IF($A$1="OZON",INDEX(ozon_assortment!$F$3:$F$10000,MATCH(C5301,ozon_assortment!$E$3:$E$10000,0)),0)))</f>
        <v>#N/A</v>
      </c>
      <c r="E5301" s="7" t="n">
        <f aca="false">IF(ISBLANK(C5301), , IF(ISBLANK(C5300), E5299+1, E5300))</f>
        <v>0</v>
      </c>
      <c r="F5301" s="10" t="n">
        <f aca="false">IF(ISBLANK(C5301),,IF(OR(ISBLANK(C5300), C5300="Баркод"),1,F5300+1))</f>
        <v>0</v>
      </c>
      <c r="G5301" s="10" t="n">
        <f aca="false">IF(ISBLANK(C5302), F5301/2,)</f>
        <v>0</v>
      </c>
      <c r="H5301" s="0" t="n">
        <f aca="false">IF(ISBLANK(C5301),0,-1)</f>
        <v>0</v>
      </c>
      <c r="I5301" s="0" t="n">
        <f aca="false">IF(AND(ISBLANK(C5300),NOT(ISBLANK(C5301))),1,-1)</f>
        <v>-1</v>
      </c>
      <c r="J5301" s="0" t="n">
        <f aca="false">IF(ISBLANK(C5299),IF(AND(C5300=C5301,NOT(ISBLANK(C5300)),NOT(ISBLANK(C5301))),1,-1),-1)</f>
        <v>-1</v>
      </c>
      <c r="K5301" s="0" t="n">
        <f aca="false">IF(MAX(H5301:J5301)&lt;0,IF(OR(C5301=C5300,C5300=C5299),1,-1),MAX(H5301:J5301))</f>
        <v>0</v>
      </c>
    </row>
    <row r="5302" customFormat="false" ht="13.8" hidden="false" customHeight="false" outlineLevel="0" collapsed="false">
      <c r="B5302" s="8" t="n">
        <f aca="false">MAX(H5302:K5302)</f>
        <v>0</v>
      </c>
      <c r="C5302" s="11"/>
      <c r="D5302" s="10" t="e">
        <f aca="false">IF($A$1="WLB",INDEX(SupplierNomenclature!$D$1:$D$9996,MATCH(C5302,SupplierNomenclature!$I$1:$I$9996,0)),IF($A$1="BERU",INDEX(beru_assortment!$C$1:$C$10000,MATCH(C5302,beru_assortment!$I$1:$I$10000,0)),IF($A$1="OZON",INDEX(ozon_assortment!$F$3:$F$10000,MATCH(C5302,ozon_assortment!$E$3:$E$10000,0)),0)))</f>
        <v>#N/A</v>
      </c>
      <c r="E5302" s="7" t="n">
        <f aca="false">IF(ISBLANK(C5302), , IF(ISBLANK(C5301), E5300+1, E5301))</f>
        <v>0</v>
      </c>
      <c r="F5302" s="10" t="n">
        <f aca="false">IF(ISBLANK(C5302),,IF(OR(ISBLANK(C5301), C5301="Баркод"),1,F5301+1))</f>
        <v>0</v>
      </c>
      <c r="G5302" s="10" t="n">
        <f aca="false">IF(ISBLANK(C5303), F5302/2,)</f>
        <v>0</v>
      </c>
      <c r="H5302" s="0" t="n">
        <f aca="false">IF(ISBLANK(C5302),0,-1)</f>
        <v>0</v>
      </c>
      <c r="I5302" s="0" t="n">
        <f aca="false">IF(AND(ISBLANK(C5301),NOT(ISBLANK(C5302))),1,-1)</f>
        <v>-1</v>
      </c>
      <c r="J5302" s="0" t="n">
        <f aca="false">IF(ISBLANK(C5300),IF(AND(C5301=C5302,NOT(ISBLANK(C5301)),NOT(ISBLANK(C5302))),1,-1),-1)</f>
        <v>-1</v>
      </c>
      <c r="K5302" s="0" t="n">
        <f aca="false">IF(MAX(H5302:J5302)&lt;0,IF(OR(C5302=C5301,C5301=C5300),1,-1),MAX(H5302:J5302))</f>
        <v>0</v>
      </c>
    </row>
    <row r="5303" customFormat="false" ht="13.8" hidden="false" customHeight="false" outlineLevel="0" collapsed="false">
      <c r="B5303" s="8" t="n">
        <f aca="false">MAX(H5303:K5303)</f>
        <v>0</v>
      </c>
      <c r="C5303" s="11"/>
      <c r="D5303" s="10" t="e">
        <f aca="false">IF($A$1="WLB",INDEX(SupplierNomenclature!$D$1:$D$9996,MATCH(C5303,SupplierNomenclature!$I$1:$I$9996,0)),IF($A$1="BERU",INDEX(beru_assortment!$C$1:$C$10000,MATCH(C5303,beru_assortment!$I$1:$I$10000,0)),IF($A$1="OZON",INDEX(ozon_assortment!$F$3:$F$10000,MATCH(C5303,ozon_assortment!$E$3:$E$10000,0)),0)))</f>
        <v>#N/A</v>
      </c>
      <c r="E5303" s="7" t="n">
        <f aca="false">IF(ISBLANK(C5303), , IF(ISBLANK(C5302), E5301+1, E5302))</f>
        <v>0</v>
      </c>
      <c r="F5303" s="10" t="n">
        <f aca="false">IF(ISBLANK(C5303),,IF(OR(ISBLANK(C5302), C5302="Баркод"),1,F5302+1))</f>
        <v>0</v>
      </c>
      <c r="G5303" s="10" t="n">
        <f aca="false">IF(ISBLANK(C5304), F5303/2,)</f>
        <v>0</v>
      </c>
      <c r="H5303" s="0" t="n">
        <f aca="false">IF(ISBLANK(C5303),0,-1)</f>
        <v>0</v>
      </c>
      <c r="I5303" s="0" t="n">
        <f aca="false">IF(AND(ISBLANK(C5302),NOT(ISBLANK(C5303))),1,-1)</f>
        <v>-1</v>
      </c>
      <c r="J5303" s="0" t="n">
        <f aca="false">IF(ISBLANK(C5301),IF(AND(C5302=C5303,NOT(ISBLANK(C5302)),NOT(ISBLANK(C5303))),1,-1),-1)</f>
        <v>-1</v>
      </c>
      <c r="K5303" s="0" t="n">
        <f aca="false">IF(MAX(H5303:J5303)&lt;0,IF(OR(C5303=C5302,C5302=C5301),1,-1),MAX(H5303:J5303))</f>
        <v>0</v>
      </c>
    </row>
    <row r="5304" customFormat="false" ht="13.8" hidden="false" customHeight="false" outlineLevel="0" collapsed="false">
      <c r="B5304" s="8" t="n">
        <f aca="false">MAX(H5304:K5304)</f>
        <v>0</v>
      </c>
      <c r="C5304" s="11"/>
      <c r="D5304" s="10" t="e">
        <f aca="false">IF($A$1="WLB",INDEX(SupplierNomenclature!$D$1:$D$9996,MATCH(C5304,SupplierNomenclature!$I$1:$I$9996,0)),IF($A$1="BERU",INDEX(beru_assortment!$C$1:$C$10000,MATCH(C5304,beru_assortment!$I$1:$I$10000,0)),IF($A$1="OZON",INDEX(ozon_assortment!$F$3:$F$10000,MATCH(C5304,ozon_assortment!$E$3:$E$10000,0)),0)))</f>
        <v>#N/A</v>
      </c>
      <c r="E5304" s="7" t="n">
        <f aca="false">IF(ISBLANK(C5304), , IF(ISBLANK(C5303), E5302+1, E5303))</f>
        <v>0</v>
      </c>
      <c r="F5304" s="10" t="n">
        <f aca="false">IF(ISBLANK(C5304),,IF(OR(ISBLANK(C5303), C5303="Баркод"),1,F5303+1))</f>
        <v>0</v>
      </c>
      <c r="G5304" s="10" t="n">
        <f aca="false">IF(ISBLANK(C5305), F5304/2,)</f>
        <v>0</v>
      </c>
      <c r="H5304" s="0" t="n">
        <f aca="false">IF(ISBLANK(C5304),0,-1)</f>
        <v>0</v>
      </c>
      <c r="I5304" s="0" t="n">
        <f aca="false">IF(AND(ISBLANK(C5303),NOT(ISBLANK(C5304))),1,-1)</f>
        <v>-1</v>
      </c>
      <c r="J5304" s="0" t="n">
        <f aca="false">IF(ISBLANK(C5302),IF(AND(C5303=C5304,NOT(ISBLANK(C5303)),NOT(ISBLANK(C5304))),1,-1),-1)</f>
        <v>-1</v>
      </c>
      <c r="K5304" s="0" t="n">
        <f aca="false">IF(MAX(H5304:J5304)&lt;0,IF(OR(C5304=C5303,C5303=C5302),1,-1),MAX(H5304:J5304))</f>
        <v>0</v>
      </c>
    </row>
    <row r="5305" customFormat="false" ht="13.8" hidden="false" customHeight="false" outlineLevel="0" collapsed="false">
      <c r="B5305" s="8" t="n">
        <f aca="false">MAX(H5305:K5305)</f>
        <v>0</v>
      </c>
      <c r="C5305" s="11"/>
      <c r="D5305" s="10" t="e">
        <f aca="false">IF($A$1="WLB",INDEX(SupplierNomenclature!$D$1:$D$9996,MATCH(C5305,SupplierNomenclature!$I$1:$I$9996,0)),IF($A$1="BERU",INDEX(beru_assortment!$C$1:$C$10000,MATCH(C5305,beru_assortment!$I$1:$I$10000,0)),IF($A$1="OZON",INDEX(ozon_assortment!$F$3:$F$10000,MATCH(C5305,ozon_assortment!$E$3:$E$10000,0)),0)))</f>
        <v>#N/A</v>
      </c>
      <c r="E5305" s="7" t="n">
        <f aca="false">IF(ISBLANK(C5305), , IF(ISBLANK(C5304), E5303+1, E5304))</f>
        <v>0</v>
      </c>
      <c r="F5305" s="10" t="n">
        <f aca="false">IF(ISBLANK(C5305),,IF(OR(ISBLANK(C5304), C5304="Баркод"),1,F5304+1))</f>
        <v>0</v>
      </c>
      <c r="G5305" s="10" t="n">
        <f aca="false">IF(ISBLANK(C5306), F5305/2,)</f>
        <v>0</v>
      </c>
      <c r="H5305" s="0" t="n">
        <f aca="false">IF(ISBLANK(C5305),0,-1)</f>
        <v>0</v>
      </c>
      <c r="I5305" s="0" t="n">
        <f aca="false">IF(AND(ISBLANK(C5304),NOT(ISBLANK(C5305))),1,-1)</f>
        <v>-1</v>
      </c>
      <c r="J5305" s="0" t="n">
        <f aca="false">IF(ISBLANK(C5303),IF(AND(C5304=C5305,NOT(ISBLANK(C5304)),NOT(ISBLANK(C5305))),1,-1),-1)</f>
        <v>-1</v>
      </c>
      <c r="K5305" s="0" t="n">
        <f aca="false">IF(MAX(H5305:J5305)&lt;0,IF(OR(C5305=C5304,C5304=C5303),1,-1),MAX(H5305:J5305))</f>
        <v>0</v>
      </c>
    </row>
    <row r="5306" customFormat="false" ht="13.8" hidden="false" customHeight="false" outlineLevel="0" collapsed="false">
      <c r="B5306" s="8" t="n">
        <f aca="false">MAX(H5306:K5306)</f>
        <v>0</v>
      </c>
      <c r="C5306" s="11"/>
      <c r="D5306" s="10" t="e">
        <f aca="false">IF($A$1="WLB",INDEX(SupplierNomenclature!$D$1:$D$9996,MATCH(C5306,SupplierNomenclature!$I$1:$I$9996,0)),IF($A$1="BERU",INDEX(beru_assortment!$C$1:$C$10000,MATCH(C5306,beru_assortment!$I$1:$I$10000,0)),IF($A$1="OZON",INDEX(ozon_assortment!$F$3:$F$10000,MATCH(C5306,ozon_assortment!$E$3:$E$10000,0)),0)))</f>
        <v>#N/A</v>
      </c>
      <c r="E5306" s="7" t="n">
        <f aca="false">IF(ISBLANK(C5306), , IF(ISBLANK(C5305), E5304+1, E5305))</f>
        <v>0</v>
      </c>
      <c r="F5306" s="10" t="n">
        <f aca="false">IF(ISBLANK(C5306),,IF(OR(ISBLANK(C5305), C5305="Баркод"),1,F5305+1))</f>
        <v>0</v>
      </c>
      <c r="G5306" s="10" t="n">
        <f aca="false">IF(ISBLANK(C5307), F5306/2,)</f>
        <v>0</v>
      </c>
      <c r="H5306" s="0" t="n">
        <f aca="false">IF(ISBLANK(C5306),0,-1)</f>
        <v>0</v>
      </c>
      <c r="I5306" s="0" t="n">
        <f aca="false">IF(AND(ISBLANK(C5305),NOT(ISBLANK(C5306))),1,-1)</f>
        <v>-1</v>
      </c>
      <c r="J5306" s="0" t="n">
        <f aca="false">IF(ISBLANK(C5304),IF(AND(C5305=C5306,NOT(ISBLANK(C5305)),NOT(ISBLANK(C5306))),1,-1),-1)</f>
        <v>-1</v>
      </c>
      <c r="K5306" s="0" t="n">
        <f aca="false">IF(MAX(H5306:J5306)&lt;0,IF(OR(C5306=C5305,C5305=C5304),1,-1),MAX(H5306:J5306))</f>
        <v>0</v>
      </c>
    </row>
    <row r="5307" customFormat="false" ht="13.8" hidden="false" customHeight="false" outlineLevel="0" collapsed="false">
      <c r="B5307" s="8" t="n">
        <f aca="false">MAX(H5307:K5307)</f>
        <v>0</v>
      </c>
      <c r="C5307" s="11"/>
      <c r="D5307" s="10" t="e">
        <f aca="false">IF($A$1="WLB",INDEX(SupplierNomenclature!$D$1:$D$9996,MATCH(C5307,SupplierNomenclature!$I$1:$I$9996,0)),IF($A$1="BERU",INDEX(beru_assortment!$C$1:$C$10000,MATCH(C5307,beru_assortment!$I$1:$I$10000,0)),IF($A$1="OZON",INDEX(ozon_assortment!$F$3:$F$10000,MATCH(C5307,ozon_assortment!$E$3:$E$10000,0)),0)))</f>
        <v>#N/A</v>
      </c>
      <c r="E5307" s="7" t="n">
        <f aca="false">IF(ISBLANK(C5307), , IF(ISBLANK(C5306), E5305+1, E5306))</f>
        <v>0</v>
      </c>
      <c r="F5307" s="10" t="n">
        <f aca="false">IF(ISBLANK(C5307),,IF(OR(ISBLANK(C5306), C5306="Баркод"),1,F5306+1))</f>
        <v>0</v>
      </c>
      <c r="G5307" s="10" t="n">
        <f aca="false">IF(ISBLANK(C5308), F5307/2,)</f>
        <v>0</v>
      </c>
      <c r="H5307" s="0" t="n">
        <f aca="false">IF(ISBLANK(C5307),0,-1)</f>
        <v>0</v>
      </c>
      <c r="I5307" s="0" t="n">
        <f aca="false">IF(AND(ISBLANK(C5306),NOT(ISBLANK(C5307))),1,-1)</f>
        <v>-1</v>
      </c>
      <c r="J5307" s="0" t="n">
        <f aca="false">IF(ISBLANK(C5305),IF(AND(C5306=C5307,NOT(ISBLANK(C5306)),NOT(ISBLANK(C5307))),1,-1),-1)</f>
        <v>-1</v>
      </c>
      <c r="K5307" s="0" t="n">
        <f aca="false">IF(MAX(H5307:J5307)&lt;0,IF(OR(C5307=C5306,C5306=C5305),1,-1),MAX(H5307:J5307))</f>
        <v>0</v>
      </c>
    </row>
    <row r="5308" customFormat="false" ht="13.8" hidden="false" customHeight="false" outlineLevel="0" collapsed="false">
      <c r="B5308" s="8" t="n">
        <f aca="false">MAX(H5308:K5308)</f>
        <v>0</v>
      </c>
      <c r="C5308" s="11"/>
      <c r="D5308" s="10" t="e">
        <f aca="false">IF($A$1="WLB",INDEX(SupplierNomenclature!$D$1:$D$9996,MATCH(C5308,SupplierNomenclature!$I$1:$I$9996,0)),IF($A$1="BERU",INDEX(beru_assortment!$C$1:$C$10000,MATCH(C5308,beru_assortment!$I$1:$I$10000,0)),IF($A$1="OZON",INDEX(ozon_assortment!$F$3:$F$10000,MATCH(C5308,ozon_assortment!$E$3:$E$10000,0)),0)))</f>
        <v>#N/A</v>
      </c>
      <c r="E5308" s="7" t="n">
        <f aca="false">IF(ISBLANK(C5308), , IF(ISBLANK(C5307), E5306+1, E5307))</f>
        <v>0</v>
      </c>
      <c r="F5308" s="10" t="n">
        <f aca="false">IF(ISBLANK(C5308),,IF(OR(ISBLANK(C5307), C5307="Баркод"),1,F5307+1))</f>
        <v>0</v>
      </c>
      <c r="G5308" s="10" t="n">
        <f aca="false">IF(ISBLANK(C5309), F5308/2,)</f>
        <v>0</v>
      </c>
      <c r="H5308" s="0" t="n">
        <f aca="false">IF(ISBLANK(C5308),0,-1)</f>
        <v>0</v>
      </c>
      <c r="I5308" s="0" t="n">
        <f aca="false">IF(AND(ISBLANK(C5307),NOT(ISBLANK(C5308))),1,-1)</f>
        <v>-1</v>
      </c>
      <c r="J5308" s="0" t="n">
        <f aca="false">IF(ISBLANK(C5306),IF(AND(C5307=C5308,NOT(ISBLANK(C5307)),NOT(ISBLANK(C5308))),1,-1),-1)</f>
        <v>-1</v>
      </c>
      <c r="K5308" s="0" t="n">
        <f aca="false">IF(MAX(H5308:J5308)&lt;0,IF(OR(C5308=C5307,C5307=C5306),1,-1),MAX(H5308:J5308))</f>
        <v>0</v>
      </c>
    </row>
    <row r="5309" customFormat="false" ht="13.8" hidden="false" customHeight="false" outlineLevel="0" collapsed="false">
      <c r="B5309" s="8" t="n">
        <f aca="false">MAX(H5309:K5309)</f>
        <v>0</v>
      </c>
      <c r="C5309" s="11"/>
      <c r="D5309" s="10" t="e">
        <f aca="false">IF($A$1="WLB",INDEX(SupplierNomenclature!$D$1:$D$9996,MATCH(C5309,SupplierNomenclature!$I$1:$I$9996,0)),IF($A$1="BERU",INDEX(beru_assortment!$C$1:$C$10000,MATCH(C5309,beru_assortment!$I$1:$I$10000,0)),IF($A$1="OZON",INDEX(ozon_assortment!$F$3:$F$10000,MATCH(C5309,ozon_assortment!$E$3:$E$10000,0)),0)))</f>
        <v>#N/A</v>
      </c>
      <c r="E5309" s="7" t="n">
        <f aca="false">IF(ISBLANK(C5309), , IF(ISBLANK(C5308), E5307+1, E5308))</f>
        <v>0</v>
      </c>
      <c r="F5309" s="10" t="n">
        <f aca="false">IF(ISBLANK(C5309),,IF(OR(ISBLANK(C5308), C5308="Баркод"),1,F5308+1))</f>
        <v>0</v>
      </c>
      <c r="G5309" s="10" t="n">
        <f aca="false">IF(ISBLANK(C5310), F5309/2,)</f>
        <v>0</v>
      </c>
      <c r="H5309" s="0" t="n">
        <f aca="false">IF(ISBLANK(C5309),0,-1)</f>
        <v>0</v>
      </c>
      <c r="I5309" s="0" t="n">
        <f aca="false">IF(AND(ISBLANK(C5308),NOT(ISBLANK(C5309))),1,-1)</f>
        <v>-1</v>
      </c>
      <c r="J5309" s="0" t="n">
        <f aca="false">IF(ISBLANK(C5307),IF(AND(C5308=C5309,NOT(ISBLANK(C5308)),NOT(ISBLANK(C5309))),1,-1),-1)</f>
        <v>-1</v>
      </c>
      <c r="K5309" s="0" t="n">
        <f aca="false">IF(MAX(H5309:J5309)&lt;0,IF(OR(C5309=C5308,C5308=C5307),1,-1),MAX(H5309:J5309))</f>
        <v>0</v>
      </c>
    </row>
    <row r="5310" customFormat="false" ht="13.8" hidden="false" customHeight="false" outlineLevel="0" collapsed="false">
      <c r="B5310" s="8" t="n">
        <f aca="false">MAX(H5310:K5310)</f>
        <v>0</v>
      </c>
      <c r="C5310" s="11"/>
      <c r="D5310" s="10" t="e">
        <f aca="false">IF($A$1="WLB",INDEX(SupplierNomenclature!$D$1:$D$9996,MATCH(C5310,SupplierNomenclature!$I$1:$I$9996,0)),IF($A$1="BERU",INDEX(beru_assortment!$C$1:$C$10000,MATCH(C5310,beru_assortment!$I$1:$I$10000,0)),IF($A$1="OZON",INDEX(ozon_assortment!$F$3:$F$10000,MATCH(C5310,ozon_assortment!$E$3:$E$10000,0)),0)))</f>
        <v>#N/A</v>
      </c>
      <c r="E5310" s="7" t="n">
        <f aca="false">IF(ISBLANK(C5310), , IF(ISBLANK(C5309), E5308+1, E5309))</f>
        <v>0</v>
      </c>
      <c r="F5310" s="10" t="n">
        <f aca="false">IF(ISBLANK(C5310),,IF(OR(ISBLANK(C5309), C5309="Баркод"),1,F5309+1))</f>
        <v>0</v>
      </c>
      <c r="G5310" s="10" t="n">
        <f aca="false">IF(ISBLANK(C5311), F5310/2,)</f>
        <v>0</v>
      </c>
      <c r="H5310" s="0" t="n">
        <f aca="false">IF(ISBLANK(C5310),0,-1)</f>
        <v>0</v>
      </c>
      <c r="I5310" s="0" t="n">
        <f aca="false">IF(AND(ISBLANK(C5309),NOT(ISBLANK(C5310))),1,-1)</f>
        <v>-1</v>
      </c>
      <c r="J5310" s="0" t="n">
        <f aca="false">IF(ISBLANK(C5308),IF(AND(C5309=C5310,NOT(ISBLANK(C5309)),NOT(ISBLANK(C5310))),1,-1),-1)</f>
        <v>-1</v>
      </c>
      <c r="K5310" s="0" t="n">
        <f aca="false">IF(MAX(H5310:J5310)&lt;0,IF(OR(C5310=C5309,C5309=C5308),1,-1),MAX(H5310:J5310))</f>
        <v>0</v>
      </c>
    </row>
    <row r="5311" customFormat="false" ht="13.8" hidden="false" customHeight="false" outlineLevel="0" collapsed="false">
      <c r="B5311" s="8" t="n">
        <f aca="false">MAX(H5311:K5311)</f>
        <v>0</v>
      </c>
      <c r="C5311" s="11"/>
      <c r="D5311" s="10" t="e">
        <f aca="false">IF($A$1="WLB",INDEX(SupplierNomenclature!$D$1:$D$9996,MATCH(C5311,SupplierNomenclature!$I$1:$I$9996,0)),IF($A$1="BERU",INDEX(beru_assortment!$C$1:$C$10000,MATCH(C5311,beru_assortment!$I$1:$I$10000,0)),IF($A$1="OZON",INDEX(ozon_assortment!$F$3:$F$10000,MATCH(C5311,ozon_assortment!$E$3:$E$10000,0)),0)))</f>
        <v>#N/A</v>
      </c>
      <c r="E5311" s="7" t="n">
        <f aca="false">IF(ISBLANK(C5311), , IF(ISBLANK(C5310), E5309+1, E5310))</f>
        <v>0</v>
      </c>
      <c r="F5311" s="10" t="n">
        <f aca="false">IF(ISBLANK(C5311),,IF(OR(ISBLANK(C5310), C5310="Баркод"),1,F5310+1))</f>
        <v>0</v>
      </c>
      <c r="G5311" s="10" t="n">
        <f aca="false">IF(ISBLANK(C5312), F5311/2,)</f>
        <v>0</v>
      </c>
      <c r="H5311" s="0" t="n">
        <f aca="false">IF(ISBLANK(C5311),0,-1)</f>
        <v>0</v>
      </c>
      <c r="I5311" s="0" t="n">
        <f aca="false">IF(AND(ISBLANK(C5310),NOT(ISBLANK(C5311))),1,-1)</f>
        <v>-1</v>
      </c>
      <c r="J5311" s="0" t="n">
        <f aca="false">IF(ISBLANK(C5309),IF(AND(C5310=C5311,NOT(ISBLANK(C5310)),NOT(ISBLANK(C5311))),1,-1),-1)</f>
        <v>-1</v>
      </c>
      <c r="K5311" s="0" t="n">
        <f aca="false">IF(MAX(H5311:J5311)&lt;0,IF(OR(C5311=C5310,C5310=C5309),1,-1),MAX(H5311:J5311))</f>
        <v>0</v>
      </c>
    </row>
    <row r="5312" customFormat="false" ht="13.8" hidden="false" customHeight="false" outlineLevel="0" collapsed="false">
      <c r="B5312" s="8" t="n">
        <f aca="false">MAX(H5312:K5312)</f>
        <v>0</v>
      </c>
      <c r="C5312" s="11"/>
      <c r="D5312" s="10" t="e">
        <f aca="false">IF($A$1="WLB",INDEX(SupplierNomenclature!$D$1:$D$9996,MATCH(C5312,SupplierNomenclature!$I$1:$I$9996,0)),IF($A$1="BERU",INDEX(beru_assortment!$C$1:$C$10000,MATCH(C5312,beru_assortment!$I$1:$I$10000,0)),IF($A$1="OZON",INDEX(ozon_assortment!$F$3:$F$10000,MATCH(C5312,ozon_assortment!$E$3:$E$10000,0)),0)))</f>
        <v>#N/A</v>
      </c>
      <c r="E5312" s="7" t="n">
        <f aca="false">IF(ISBLANK(C5312), , IF(ISBLANK(C5311), E5310+1, E5311))</f>
        <v>0</v>
      </c>
      <c r="F5312" s="10" t="n">
        <f aca="false">IF(ISBLANK(C5312),,IF(OR(ISBLANK(C5311), C5311="Баркод"),1,F5311+1))</f>
        <v>0</v>
      </c>
      <c r="G5312" s="10" t="n">
        <f aca="false">IF(ISBLANK(C5313), F5312/2,)</f>
        <v>0</v>
      </c>
      <c r="H5312" s="0" t="n">
        <f aca="false">IF(ISBLANK(C5312),0,-1)</f>
        <v>0</v>
      </c>
      <c r="I5312" s="0" t="n">
        <f aca="false">IF(AND(ISBLANK(C5311),NOT(ISBLANK(C5312))),1,-1)</f>
        <v>-1</v>
      </c>
      <c r="J5312" s="0" t="n">
        <f aca="false">IF(ISBLANK(C5310),IF(AND(C5311=C5312,NOT(ISBLANK(C5311)),NOT(ISBLANK(C5312))),1,-1),-1)</f>
        <v>-1</v>
      </c>
      <c r="K5312" s="0" t="n">
        <f aca="false">IF(MAX(H5312:J5312)&lt;0,IF(OR(C5312=C5311,C5311=C5310),1,-1),MAX(H5312:J5312))</f>
        <v>0</v>
      </c>
    </row>
    <row r="5313" customFormat="false" ht="13.8" hidden="false" customHeight="false" outlineLevel="0" collapsed="false">
      <c r="B5313" s="8" t="n">
        <f aca="false">MAX(H5313:K5313)</f>
        <v>0</v>
      </c>
      <c r="C5313" s="11"/>
      <c r="D5313" s="10" t="e">
        <f aca="false">IF($A$1="WLB",INDEX(SupplierNomenclature!$D$1:$D$9996,MATCH(C5313,SupplierNomenclature!$I$1:$I$9996,0)),IF($A$1="BERU",INDEX(beru_assortment!$C$1:$C$10000,MATCH(C5313,beru_assortment!$I$1:$I$10000,0)),IF($A$1="OZON",INDEX(ozon_assortment!$F$3:$F$10000,MATCH(C5313,ozon_assortment!$E$3:$E$10000,0)),0)))</f>
        <v>#N/A</v>
      </c>
      <c r="E5313" s="7" t="n">
        <f aca="false">IF(ISBLANK(C5313), , IF(ISBLANK(C5312), E5311+1, E5312))</f>
        <v>0</v>
      </c>
      <c r="F5313" s="10" t="n">
        <f aca="false">IF(ISBLANK(C5313),,IF(OR(ISBLANK(C5312), C5312="Баркод"),1,F5312+1))</f>
        <v>0</v>
      </c>
      <c r="G5313" s="10" t="n">
        <f aca="false">IF(ISBLANK(C5314), F5313/2,)</f>
        <v>0</v>
      </c>
      <c r="H5313" s="0" t="n">
        <f aca="false">IF(ISBLANK(C5313),0,-1)</f>
        <v>0</v>
      </c>
      <c r="I5313" s="0" t="n">
        <f aca="false">IF(AND(ISBLANK(C5312),NOT(ISBLANK(C5313))),1,-1)</f>
        <v>-1</v>
      </c>
      <c r="J5313" s="0" t="n">
        <f aca="false">IF(ISBLANK(C5311),IF(AND(C5312=C5313,NOT(ISBLANK(C5312)),NOT(ISBLANK(C5313))),1,-1),-1)</f>
        <v>-1</v>
      </c>
      <c r="K5313" s="0" t="n">
        <f aca="false">IF(MAX(H5313:J5313)&lt;0,IF(OR(C5313=C5312,C5312=C5311),1,-1),MAX(H5313:J5313))</f>
        <v>0</v>
      </c>
    </row>
    <row r="5314" customFormat="false" ht="13.8" hidden="false" customHeight="false" outlineLevel="0" collapsed="false">
      <c r="B5314" s="8" t="n">
        <f aca="false">MAX(H5314:K5314)</f>
        <v>0</v>
      </c>
      <c r="C5314" s="11"/>
      <c r="D5314" s="10" t="e">
        <f aca="false">IF($A$1="WLB",INDEX(SupplierNomenclature!$D$1:$D$9996,MATCH(C5314,SupplierNomenclature!$I$1:$I$9996,0)),IF($A$1="BERU",INDEX(beru_assortment!$C$1:$C$10000,MATCH(C5314,beru_assortment!$I$1:$I$10000,0)),IF($A$1="OZON",INDEX(ozon_assortment!$F$3:$F$10000,MATCH(C5314,ozon_assortment!$E$3:$E$10000,0)),0)))</f>
        <v>#N/A</v>
      </c>
      <c r="E5314" s="7" t="n">
        <f aca="false">IF(ISBLANK(C5314), , IF(ISBLANK(C5313), E5312+1, E5313))</f>
        <v>0</v>
      </c>
      <c r="F5314" s="10" t="n">
        <f aca="false">IF(ISBLANK(C5314),,IF(OR(ISBLANK(C5313), C5313="Баркод"),1,F5313+1))</f>
        <v>0</v>
      </c>
      <c r="G5314" s="10" t="n">
        <f aca="false">IF(ISBLANK(C5315), F5314/2,)</f>
        <v>0</v>
      </c>
      <c r="H5314" s="0" t="n">
        <f aca="false">IF(ISBLANK(C5314),0,-1)</f>
        <v>0</v>
      </c>
      <c r="I5314" s="0" t="n">
        <f aca="false">IF(AND(ISBLANK(C5313),NOT(ISBLANK(C5314))),1,-1)</f>
        <v>-1</v>
      </c>
      <c r="J5314" s="0" t="n">
        <f aca="false">IF(ISBLANK(C5312),IF(AND(C5313=C5314,NOT(ISBLANK(C5313)),NOT(ISBLANK(C5314))),1,-1),-1)</f>
        <v>-1</v>
      </c>
      <c r="K5314" s="0" t="n">
        <f aca="false">IF(MAX(H5314:J5314)&lt;0,IF(OR(C5314=C5313,C5313=C5312),1,-1),MAX(H5314:J5314))</f>
        <v>0</v>
      </c>
    </row>
    <row r="5315" customFormat="false" ht="13.8" hidden="false" customHeight="false" outlineLevel="0" collapsed="false">
      <c r="B5315" s="8" t="n">
        <f aca="false">MAX(H5315:K5315)</f>
        <v>0</v>
      </c>
      <c r="C5315" s="11"/>
      <c r="D5315" s="10" t="e">
        <f aca="false">IF($A$1="WLB",INDEX(SupplierNomenclature!$D$1:$D$9996,MATCH(C5315,SupplierNomenclature!$I$1:$I$9996,0)),IF($A$1="BERU",INDEX(beru_assortment!$C$1:$C$10000,MATCH(C5315,beru_assortment!$I$1:$I$10000,0)),IF($A$1="OZON",INDEX(ozon_assortment!$F$3:$F$10000,MATCH(C5315,ozon_assortment!$E$3:$E$10000,0)),0)))</f>
        <v>#N/A</v>
      </c>
      <c r="E5315" s="7" t="n">
        <f aca="false">IF(ISBLANK(C5315), , IF(ISBLANK(C5314), E5313+1, E5314))</f>
        <v>0</v>
      </c>
      <c r="F5315" s="10" t="n">
        <f aca="false">IF(ISBLANK(C5315),,IF(OR(ISBLANK(C5314), C5314="Баркод"),1,F5314+1))</f>
        <v>0</v>
      </c>
      <c r="G5315" s="10" t="n">
        <f aca="false">IF(ISBLANK(C5316), F5315/2,)</f>
        <v>0</v>
      </c>
      <c r="H5315" s="0" t="n">
        <f aca="false">IF(ISBLANK(C5315),0,-1)</f>
        <v>0</v>
      </c>
      <c r="I5315" s="0" t="n">
        <f aca="false">IF(AND(ISBLANK(C5314),NOT(ISBLANK(C5315))),1,-1)</f>
        <v>-1</v>
      </c>
      <c r="J5315" s="0" t="n">
        <f aca="false">IF(ISBLANK(C5313),IF(AND(C5314=C5315,NOT(ISBLANK(C5314)),NOT(ISBLANK(C5315))),1,-1),-1)</f>
        <v>-1</v>
      </c>
      <c r="K5315" s="0" t="n">
        <f aca="false">IF(MAX(H5315:J5315)&lt;0,IF(OR(C5315=C5314,C5314=C5313),1,-1),MAX(H5315:J5315))</f>
        <v>0</v>
      </c>
    </row>
    <row r="5316" customFormat="false" ht="13.8" hidden="false" customHeight="false" outlineLevel="0" collapsed="false">
      <c r="B5316" s="8" t="n">
        <f aca="false">MAX(H5316:K5316)</f>
        <v>0</v>
      </c>
      <c r="C5316" s="11"/>
      <c r="D5316" s="10" t="e">
        <f aca="false">IF($A$1="WLB",INDEX(SupplierNomenclature!$D$1:$D$9996,MATCH(C5316,SupplierNomenclature!$I$1:$I$9996,0)),IF($A$1="BERU",INDEX(beru_assortment!$C$1:$C$10000,MATCH(C5316,beru_assortment!$I$1:$I$10000,0)),IF($A$1="OZON",INDEX(ozon_assortment!$F$3:$F$10000,MATCH(C5316,ozon_assortment!$E$3:$E$10000,0)),0)))</f>
        <v>#N/A</v>
      </c>
      <c r="E5316" s="7" t="n">
        <f aca="false">IF(ISBLANK(C5316), , IF(ISBLANK(C5315), E5314+1, E5315))</f>
        <v>0</v>
      </c>
      <c r="F5316" s="10" t="n">
        <f aca="false">IF(ISBLANK(C5316),,IF(OR(ISBLANK(C5315), C5315="Баркод"),1,F5315+1))</f>
        <v>0</v>
      </c>
      <c r="G5316" s="10" t="n">
        <f aca="false">IF(ISBLANK(C5317), F5316/2,)</f>
        <v>0</v>
      </c>
      <c r="H5316" s="0" t="n">
        <f aca="false">IF(ISBLANK(C5316),0,-1)</f>
        <v>0</v>
      </c>
      <c r="I5316" s="0" t="n">
        <f aca="false">IF(AND(ISBLANK(C5315),NOT(ISBLANK(C5316))),1,-1)</f>
        <v>-1</v>
      </c>
      <c r="J5316" s="0" t="n">
        <f aca="false">IF(ISBLANK(C5314),IF(AND(C5315=C5316,NOT(ISBLANK(C5315)),NOT(ISBLANK(C5316))),1,-1),-1)</f>
        <v>-1</v>
      </c>
      <c r="K5316" s="0" t="n">
        <f aca="false">IF(MAX(H5316:J5316)&lt;0,IF(OR(C5316=C5315,C5315=C5314),1,-1),MAX(H5316:J5316))</f>
        <v>0</v>
      </c>
    </row>
    <row r="5317" customFormat="false" ht="13.8" hidden="false" customHeight="false" outlineLevel="0" collapsed="false">
      <c r="B5317" s="8" t="n">
        <f aca="false">MAX(H5317:K5317)</f>
        <v>0</v>
      </c>
      <c r="C5317" s="11"/>
      <c r="D5317" s="10" t="e">
        <f aca="false">IF($A$1="WLB",INDEX(SupplierNomenclature!$D$1:$D$9996,MATCH(C5317,SupplierNomenclature!$I$1:$I$9996,0)),IF($A$1="BERU",INDEX(beru_assortment!$C$1:$C$10000,MATCH(C5317,beru_assortment!$I$1:$I$10000,0)),IF($A$1="OZON",INDEX(ozon_assortment!$F$3:$F$10000,MATCH(C5317,ozon_assortment!$E$3:$E$10000,0)),0)))</f>
        <v>#N/A</v>
      </c>
      <c r="E5317" s="7" t="n">
        <f aca="false">IF(ISBLANK(C5317), , IF(ISBLANK(C5316), E5315+1, E5316))</f>
        <v>0</v>
      </c>
      <c r="F5317" s="10" t="n">
        <f aca="false">IF(ISBLANK(C5317),,IF(OR(ISBLANK(C5316), C5316="Баркод"),1,F5316+1))</f>
        <v>0</v>
      </c>
      <c r="G5317" s="10" t="n">
        <f aca="false">IF(ISBLANK(C5318), F5317/2,)</f>
        <v>0</v>
      </c>
      <c r="H5317" s="0" t="n">
        <f aca="false">IF(ISBLANK(C5317),0,-1)</f>
        <v>0</v>
      </c>
      <c r="I5317" s="0" t="n">
        <f aca="false">IF(AND(ISBLANK(C5316),NOT(ISBLANK(C5317))),1,-1)</f>
        <v>-1</v>
      </c>
      <c r="J5317" s="0" t="n">
        <f aca="false">IF(ISBLANK(C5315),IF(AND(C5316=C5317,NOT(ISBLANK(C5316)),NOT(ISBLANK(C5317))),1,-1),-1)</f>
        <v>-1</v>
      </c>
      <c r="K5317" s="0" t="n">
        <f aca="false">IF(MAX(H5317:J5317)&lt;0,IF(OR(C5317=C5316,C5316=C5315),1,-1),MAX(H5317:J5317))</f>
        <v>0</v>
      </c>
    </row>
    <row r="5318" customFormat="false" ht="13.8" hidden="false" customHeight="false" outlineLevel="0" collapsed="false">
      <c r="B5318" s="8" t="n">
        <f aca="false">MAX(H5318:K5318)</f>
        <v>0</v>
      </c>
      <c r="C5318" s="11"/>
      <c r="D5318" s="10" t="e">
        <f aca="false">IF($A$1="WLB",INDEX(SupplierNomenclature!$D$1:$D$9996,MATCH(C5318,SupplierNomenclature!$I$1:$I$9996,0)),IF($A$1="BERU",INDEX(beru_assortment!$C$1:$C$10000,MATCH(C5318,beru_assortment!$I$1:$I$10000,0)),IF($A$1="OZON",INDEX(ozon_assortment!$F$3:$F$10000,MATCH(C5318,ozon_assortment!$E$3:$E$10000,0)),0)))</f>
        <v>#N/A</v>
      </c>
      <c r="E5318" s="7" t="n">
        <f aca="false">IF(ISBLANK(C5318), , IF(ISBLANK(C5317), E5316+1, E5317))</f>
        <v>0</v>
      </c>
      <c r="F5318" s="10" t="n">
        <f aca="false">IF(ISBLANK(C5318),,IF(OR(ISBLANK(C5317), C5317="Баркод"),1,F5317+1))</f>
        <v>0</v>
      </c>
      <c r="G5318" s="10" t="n">
        <f aca="false">IF(ISBLANK(C5319), F5318/2,)</f>
        <v>0</v>
      </c>
      <c r="H5318" s="0" t="n">
        <f aca="false">IF(ISBLANK(C5318),0,-1)</f>
        <v>0</v>
      </c>
      <c r="I5318" s="0" t="n">
        <f aca="false">IF(AND(ISBLANK(C5317),NOT(ISBLANK(C5318))),1,-1)</f>
        <v>-1</v>
      </c>
      <c r="J5318" s="0" t="n">
        <f aca="false">IF(ISBLANK(C5316),IF(AND(C5317=C5318,NOT(ISBLANK(C5317)),NOT(ISBLANK(C5318))),1,-1),-1)</f>
        <v>-1</v>
      </c>
      <c r="K5318" s="0" t="n">
        <f aca="false">IF(MAX(H5318:J5318)&lt;0,IF(OR(C5318=C5317,C5317=C5316),1,-1),MAX(H5318:J5318))</f>
        <v>0</v>
      </c>
    </row>
    <row r="5319" customFormat="false" ht="13.8" hidden="false" customHeight="false" outlineLevel="0" collapsed="false">
      <c r="B5319" s="8" t="n">
        <f aca="false">MAX(H5319:K5319)</f>
        <v>0</v>
      </c>
      <c r="C5319" s="11"/>
      <c r="D5319" s="10" t="e">
        <f aca="false">IF($A$1="WLB",INDEX(SupplierNomenclature!$D$1:$D$9996,MATCH(C5319,SupplierNomenclature!$I$1:$I$9996,0)),IF($A$1="BERU",INDEX(beru_assortment!$C$1:$C$10000,MATCH(C5319,beru_assortment!$I$1:$I$10000,0)),IF($A$1="OZON",INDEX(ozon_assortment!$F$3:$F$10000,MATCH(C5319,ozon_assortment!$E$3:$E$10000,0)),0)))</f>
        <v>#N/A</v>
      </c>
      <c r="E5319" s="7" t="n">
        <f aca="false">IF(ISBLANK(C5319), , IF(ISBLANK(C5318), E5317+1, E5318))</f>
        <v>0</v>
      </c>
      <c r="F5319" s="10" t="n">
        <f aca="false">IF(ISBLANK(C5319),,IF(OR(ISBLANK(C5318), C5318="Баркод"),1,F5318+1))</f>
        <v>0</v>
      </c>
      <c r="G5319" s="10" t="n">
        <f aca="false">IF(ISBLANK(C5320), F5319/2,)</f>
        <v>0</v>
      </c>
      <c r="H5319" s="0" t="n">
        <f aca="false">IF(ISBLANK(C5319),0,-1)</f>
        <v>0</v>
      </c>
      <c r="I5319" s="0" t="n">
        <f aca="false">IF(AND(ISBLANK(C5318),NOT(ISBLANK(C5319))),1,-1)</f>
        <v>-1</v>
      </c>
      <c r="J5319" s="0" t="n">
        <f aca="false">IF(ISBLANK(C5317),IF(AND(C5318=C5319,NOT(ISBLANK(C5318)),NOT(ISBLANK(C5319))),1,-1),-1)</f>
        <v>-1</v>
      </c>
      <c r="K5319" s="0" t="n">
        <f aca="false">IF(MAX(H5319:J5319)&lt;0,IF(OR(C5319=C5318,C5318=C5317),1,-1),MAX(H5319:J5319))</f>
        <v>0</v>
      </c>
    </row>
    <row r="5320" customFormat="false" ht="13.8" hidden="false" customHeight="false" outlineLevel="0" collapsed="false">
      <c r="B5320" s="8" t="n">
        <f aca="false">MAX(H5320:K5320)</f>
        <v>0</v>
      </c>
      <c r="C5320" s="11"/>
      <c r="D5320" s="10" t="e">
        <f aca="false">IF($A$1="WLB",INDEX(SupplierNomenclature!$D$1:$D$9996,MATCH(C5320,SupplierNomenclature!$I$1:$I$9996,0)),IF($A$1="BERU",INDEX(beru_assortment!$C$1:$C$10000,MATCH(C5320,beru_assortment!$I$1:$I$10000,0)),IF($A$1="OZON",INDEX(ozon_assortment!$F$3:$F$10000,MATCH(C5320,ozon_assortment!$E$3:$E$10000,0)),0)))</f>
        <v>#N/A</v>
      </c>
      <c r="E5320" s="7" t="n">
        <f aca="false">IF(ISBLANK(C5320), , IF(ISBLANK(C5319), E5318+1, E5319))</f>
        <v>0</v>
      </c>
      <c r="F5320" s="10" t="n">
        <f aca="false">IF(ISBLANK(C5320),,IF(OR(ISBLANK(C5319), C5319="Баркод"),1,F5319+1))</f>
        <v>0</v>
      </c>
      <c r="G5320" s="10" t="n">
        <f aca="false">IF(ISBLANK(C5321), F5320/2,)</f>
        <v>0</v>
      </c>
      <c r="H5320" s="0" t="n">
        <f aca="false">IF(ISBLANK(C5320),0,-1)</f>
        <v>0</v>
      </c>
      <c r="I5320" s="0" t="n">
        <f aca="false">IF(AND(ISBLANK(C5319),NOT(ISBLANK(C5320))),1,-1)</f>
        <v>-1</v>
      </c>
      <c r="J5320" s="0" t="n">
        <f aca="false">IF(ISBLANK(C5318),IF(AND(C5319=C5320,NOT(ISBLANK(C5319)),NOT(ISBLANK(C5320))),1,-1),-1)</f>
        <v>-1</v>
      </c>
      <c r="K5320" s="0" t="n">
        <f aca="false">IF(MAX(H5320:J5320)&lt;0,IF(OR(C5320=C5319,C5319=C5318),1,-1),MAX(H5320:J5320))</f>
        <v>0</v>
      </c>
    </row>
    <row r="5321" customFormat="false" ht="13.8" hidden="false" customHeight="false" outlineLevel="0" collapsed="false">
      <c r="B5321" s="8" t="n">
        <f aca="false">MAX(H5321:K5321)</f>
        <v>0</v>
      </c>
      <c r="C5321" s="11"/>
      <c r="D5321" s="10" t="e">
        <f aca="false">IF($A$1="WLB",INDEX(SupplierNomenclature!$D$1:$D$9996,MATCH(C5321,SupplierNomenclature!$I$1:$I$9996,0)),IF($A$1="BERU",INDEX(beru_assortment!$C$1:$C$10000,MATCH(C5321,beru_assortment!$I$1:$I$10000,0)),IF($A$1="OZON",INDEX(ozon_assortment!$F$3:$F$10000,MATCH(C5321,ozon_assortment!$E$3:$E$10000,0)),0)))</f>
        <v>#N/A</v>
      </c>
      <c r="E5321" s="7" t="n">
        <f aca="false">IF(ISBLANK(C5321), , IF(ISBLANK(C5320), E5319+1, E5320))</f>
        <v>0</v>
      </c>
      <c r="F5321" s="10" t="n">
        <f aca="false">IF(ISBLANK(C5321),,IF(OR(ISBLANK(C5320), C5320="Баркод"),1,F5320+1))</f>
        <v>0</v>
      </c>
      <c r="G5321" s="10" t="n">
        <f aca="false">IF(ISBLANK(C5322), F5321/2,)</f>
        <v>0</v>
      </c>
      <c r="H5321" s="0" t="n">
        <f aca="false">IF(ISBLANK(C5321),0,-1)</f>
        <v>0</v>
      </c>
      <c r="I5321" s="0" t="n">
        <f aca="false">IF(AND(ISBLANK(C5320),NOT(ISBLANK(C5321))),1,-1)</f>
        <v>-1</v>
      </c>
      <c r="J5321" s="0" t="n">
        <f aca="false">IF(ISBLANK(C5319),IF(AND(C5320=C5321,NOT(ISBLANK(C5320)),NOT(ISBLANK(C5321))),1,-1),-1)</f>
        <v>-1</v>
      </c>
      <c r="K5321" s="0" t="n">
        <f aca="false">IF(MAX(H5321:J5321)&lt;0,IF(OR(C5321=C5320,C5320=C5319),1,-1),MAX(H5321:J5321))</f>
        <v>0</v>
      </c>
    </row>
    <row r="5322" customFormat="false" ht="13.8" hidden="false" customHeight="false" outlineLevel="0" collapsed="false">
      <c r="B5322" s="8" t="n">
        <f aca="false">MAX(H5322:K5322)</f>
        <v>0</v>
      </c>
      <c r="C5322" s="11"/>
      <c r="D5322" s="10" t="e">
        <f aca="false">IF($A$1="WLB",INDEX(SupplierNomenclature!$D$1:$D$9996,MATCH(C5322,SupplierNomenclature!$I$1:$I$9996,0)),IF($A$1="BERU",INDEX(beru_assortment!$C$1:$C$10000,MATCH(C5322,beru_assortment!$I$1:$I$10000,0)),IF($A$1="OZON",INDEX(ozon_assortment!$F$3:$F$10000,MATCH(C5322,ozon_assortment!$E$3:$E$10000,0)),0)))</f>
        <v>#N/A</v>
      </c>
      <c r="E5322" s="7" t="n">
        <f aca="false">IF(ISBLANK(C5322), , IF(ISBLANK(C5321), E5320+1, E5321))</f>
        <v>0</v>
      </c>
      <c r="F5322" s="10" t="n">
        <f aca="false">IF(ISBLANK(C5322),,IF(OR(ISBLANK(C5321), C5321="Баркод"),1,F5321+1))</f>
        <v>0</v>
      </c>
      <c r="G5322" s="10" t="n">
        <f aca="false">IF(ISBLANK(C5323), F5322/2,)</f>
        <v>0</v>
      </c>
      <c r="H5322" s="0" t="n">
        <f aca="false">IF(ISBLANK(C5322),0,-1)</f>
        <v>0</v>
      </c>
      <c r="I5322" s="0" t="n">
        <f aca="false">IF(AND(ISBLANK(C5321),NOT(ISBLANK(C5322))),1,-1)</f>
        <v>-1</v>
      </c>
      <c r="J5322" s="0" t="n">
        <f aca="false">IF(ISBLANK(C5320),IF(AND(C5321=C5322,NOT(ISBLANK(C5321)),NOT(ISBLANK(C5322))),1,-1),-1)</f>
        <v>-1</v>
      </c>
      <c r="K5322" s="0" t="n">
        <f aca="false">IF(MAX(H5322:J5322)&lt;0,IF(OR(C5322=C5321,C5321=C5320),1,-1),MAX(H5322:J5322))</f>
        <v>0</v>
      </c>
    </row>
    <row r="5323" customFormat="false" ht="13.8" hidden="false" customHeight="false" outlineLevel="0" collapsed="false">
      <c r="B5323" s="8" t="n">
        <f aca="false">MAX(H5323:K5323)</f>
        <v>0</v>
      </c>
      <c r="C5323" s="11"/>
      <c r="D5323" s="10" t="e">
        <f aca="false">IF($A$1="WLB",INDEX(SupplierNomenclature!$D$1:$D$9996,MATCH(C5323,SupplierNomenclature!$I$1:$I$9996,0)),IF($A$1="BERU",INDEX(beru_assortment!$C$1:$C$10000,MATCH(C5323,beru_assortment!$I$1:$I$10000,0)),IF($A$1="OZON",INDEX(ozon_assortment!$F$3:$F$10000,MATCH(C5323,ozon_assortment!$E$3:$E$10000,0)),0)))</f>
        <v>#N/A</v>
      </c>
      <c r="E5323" s="7" t="n">
        <f aca="false">IF(ISBLANK(C5323), , IF(ISBLANK(C5322), E5321+1, E5322))</f>
        <v>0</v>
      </c>
      <c r="F5323" s="10" t="n">
        <f aca="false">IF(ISBLANK(C5323),,IF(OR(ISBLANK(C5322), C5322="Баркод"),1,F5322+1))</f>
        <v>0</v>
      </c>
      <c r="G5323" s="10" t="n">
        <f aca="false">IF(ISBLANK(C5324), F5323/2,)</f>
        <v>0</v>
      </c>
      <c r="H5323" s="0" t="n">
        <f aca="false">IF(ISBLANK(C5323),0,-1)</f>
        <v>0</v>
      </c>
      <c r="I5323" s="0" t="n">
        <f aca="false">IF(AND(ISBLANK(C5322),NOT(ISBLANK(C5323))),1,-1)</f>
        <v>-1</v>
      </c>
      <c r="J5323" s="0" t="n">
        <f aca="false">IF(ISBLANK(C5321),IF(AND(C5322=C5323,NOT(ISBLANK(C5322)),NOT(ISBLANK(C5323))),1,-1),-1)</f>
        <v>-1</v>
      </c>
      <c r="K5323" s="0" t="n">
        <f aca="false">IF(MAX(H5323:J5323)&lt;0,IF(OR(C5323=C5322,C5322=C5321),1,-1),MAX(H5323:J5323))</f>
        <v>0</v>
      </c>
    </row>
    <row r="5324" customFormat="false" ht="13.8" hidden="false" customHeight="false" outlineLevel="0" collapsed="false">
      <c r="B5324" s="8" t="n">
        <f aca="false">MAX(H5324:K5324)</f>
        <v>0</v>
      </c>
      <c r="C5324" s="11"/>
      <c r="D5324" s="10" t="e">
        <f aca="false">IF($A$1="WLB",INDEX(SupplierNomenclature!$D$1:$D$9996,MATCH(C5324,SupplierNomenclature!$I$1:$I$9996,0)),IF($A$1="BERU",INDEX(beru_assortment!$C$1:$C$10000,MATCH(C5324,beru_assortment!$I$1:$I$10000,0)),IF($A$1="OZON",INDEX(ozon_assortment!$F$3:$F$10000,MATCH(C5324,ozon_assortment!$E$3:$E$10000,0)),0)))</f>
        <v>#N/A</v>
      </c>
      <c r="E5324" s="7" t="n">
        <f aca="false">IF(ISBLANK(C5324), , IF(ISBLANK(C5323), E5322+1, E5323))</f>
        <v>0</v>
      </c>
      <c r="F5324" s="10" t="n">
        <f aca="false">IF(ISBLANK(C5324),,IF(OR(ISBLANK(C5323), C5323="Баркод"),1,F5323+1))</f>
        <v>0</v>
      </c>
      <c r="G5324" s="10" t="n">
        <f aca="false">IF(ISBLANK(C5325), F5324/2,)</f>
        <v>0</v>
      </c>
      <c r="H5324" s="0" t="n">
        <f aca="false">IF(ISBLANK(C5324),0,-1)</f>
        <v>0</v>
      </c>
      <c r="I5324" s="0" t="n">
        <f aca="false">IF(AND(ISBLANK(C5323),NOT(ISBLANK(C5324))),1,-1)</f>
        <v>-1</v>
      </c>
      <c r="J5324" s="0" t="n">
        <f aca="false">IF(ISBLANK(C5322),IF(AND(C5323=C5324,NOT(ISBLANK(C5323)),NOT(ISBLANK(C5324))),1,-1),-1)</f>
        <v>-1</v>
      </c>
      <c r="K5324" s="0" t="n">
        <f aca="false">IF(MAX(H5324:J5324)&lt;0,IF(OR(C5324=C5323,C5323=C5322),1,-1),MAX(H5324:J5324))</f>
        <v>0</v>
      </c>
    </row>
    <row r="5325" customFormat="false" ht="13.8" hidden="false" customHeight="false" outlineLevel="0" collapsed="false">
      <c r="B5325" s="8" t="n">
        <f aca="false">MAX(H5325:K5325)</f>
        <v>0</v>
      </c>
      <c r="C5325" s="11"/>
      <c r="D5325" s="10" t="e">
        <f aca="false">IF($A$1="WLB",INDEX(SupplierNomenclature!$D$1:$D$9996,MATCH(C5325,SupplierNomenclature!$I$1:$I$9996,0)),IF($A$1="BERU",INDEX(beru_assortment!$C$1:$C$10000,MATCH(C5325,beru_assortment!$I$1:$I$10000,0)),IF($A$1="OZON",INDEX(ozon_assortment!$F$3:$F$10000,MATCH(C5325,ozon_assortment!$E$3:$E$10000,0)),0)))</f>
        <v>#N/A</v>
      </c>
      <c r="E5325" s="7" t="n">
        <f aca="false">IF(ISBLANK(C5325), , IF(ISBLANK(C5324), E5323+1, E5324))</f>
        <v>0</v>
      </c>
      <c r="F5325" s="10" t="n">
        <f aca="false">IF(ISBLANK(C5325),,IF(OR(ISBLANK(C5324), C5324="Баркод"),1,F5324+1))</f>
        <v>0</v>
      </c>
      <c r="G5325" s="10" t="n">
        <f aca="false">IF(ISBLANK(C5326), F5325/2,)</f>
        <v>0</v>
      </c>
      <c r="H5325" s="0" t="n">
        <f aca="false">IF(ISBLANK(C5325),0,-1)</f>
        <v>0</v>
      </c>
      <c r="I5325" s="0" t="n">
        <f aca="false">IF(AND(ISBLANK(C5324),NOT(ISBLANK(C5325))),1,-1)</f>
        <v>-1</v>
      </c>
      <c r="J5325" s="0" t="n">
        <f aca="false">IF(ISBLANK(C5323),IF(AND(C5324=C5325,NOT(ISBLANK(C5324)),NOT(ISBLANK(C5325))),1,-1),-1)</f>
        <v>-1</v>
      </c>
      <c r="K5325" s="0" t="n">
        <f aca="false">IF(MAX(H5325:J5325)&lt;0,IF(OR(C5325=C5324,C5324=C5323),1,-1),MAX(H5325:J5325))</f>
        <v>0</v>
      </c>
    </row>
    <row r="5326" customFormat="false" ht="13.8" hidden="false" customHeight="false" outlineLevel="0" collapsed="false">
      <c r="B5326" s="8" t="n">
        <f aca="false">MAX(H5326:K5326)</f>
        <v>0</v>
      </c>
      <c r="C5326" s="11"/>
      <c r="D5326" s="10" t="e">
        <f aca="false">IF($A$1="WLB",INDEX(SupplierNomenclature!$D$1:$D$9996,MATCH(C5326,SupplierNomenclature!$I$1:$I$9996,0)),IF($A$1="BERU",INDEX(beru_assortment!$C$1:$C$10000,MATCH(C5326,beru_assortment!$I$1:$I$10000,0)),IF($A$1="OZON",INDEX(ozon_assortment!$F$3:$F$10000,MATCH(C5326,ozon_assortment!$E$3:$E$10000,0)),0)))</f>
        <v>#N/A</v>
      </c>
      <c r="E5326" s="7" t="n">
        <f aca="false">IF(ISBLANK(C5326), , IF(ISBLANK(C5325), E5324+1, E5325))</f>
        <v>0</v>
      </c>
      <c r="F5326" s="10" t="n">
        <f aca="false">IF(ISBLANK(C5326),,IF(OR(ISBLANK(C5325), C5325="Баркод"),1,F5325+1))</f>
        <v>0</v>
      </c>
      <c r="G5326" s="10" t="n">
        <f aca="false">IF(ISBLANK(C5327), F5326/2,)</f>
        <v>0</v>
      </c>
      <c r="H5326" s="0" t="n">
        <f aca="false">IF(ISBLANK(C5326),0,-1)</f>
        <v>0</v>
      </c>
      <c r="I5326" s="0" t="n">
        <f aca="false">IF(AND(ISBLANK(C5325),NOT(ISBLANK(C5326))),1,-1)</f>
        <v>-1</v>
      </c>
      <c r="J5326" s="0" t="n">
        <f aca="false">IF(ISBLANK(C5324),IF(AND(C5325=C5326,NOT(ISBLANK(C5325)),NOT(ISBLANK(C5326))),1,-1),-1)</f>
        <v>-1</v>
      </c>
      <c r="K5326" s="0" t="n">
        <f aca="false">IF(MAX(H5326:J5326)&lt;0,IF(OR(C5326=C5325,C5325=C5324),1,-1),MAX(H5326:J5326))</f>
        <v>0</v>
      </c>
    </row>
    <row r="5327" customFormat="false" ht="13.8" hidden="false" customHeight="false" outlineLevel="0" collapsed="false">
      <c r="B5327" s="8" t="n">
        <f aca="false">MAX(H5327:K5327)</f>
        <v>0</v>
      </c>
      <c r="C5327" s="11"/>
      <c r="D5327" s="10" t="e">
        <f aca="false">IF($A$1="WLB",INDEX(SupplierNomenclature!$D$1:$D$9996,MATCH(C5327,SupplierNomenclature!$I$1:$I$9996,0)),IF($A$1="BERU",INDEX(beru_assortment!$C$1:$C$10000,MATCH(C5327,beru_assortment!$I$1:$I$10000,0)),IF($A$1="OZON",INDEX(ozon_assortment!$F$3:$F$10000,MATCH(C5327,ozon_assortment!$E$3:$E$10000,0)),0)))</f>
        <v>#N/A</v>
      </c>
      <c r="E5327" s="7" t="n">
        <f aca="false">IF(ISBLANK(C5327), , IF(ISBLANK(C5326), E5325+1, E5326))</f>
        <v>0</v>
      </c>
      <c r="F5327" s="10" t="n">
        <f aca="false">IF(ISBLANK(C5327),,IF(OR(ISBLANK(C5326), C5326="Баркод"),1,F5326+1))</f>
        <v>0</v>
      </c>
      <c r="G5327" s="10" t="n">
        <f aca="false">IF(ISBLANK(C5328), F5327/2,)</f>
        <v>0</v>
      </c>
      <c r="H5327" s="0" t="n">
        <f aca="false">IF(ISBLANK(C5327),0,-1)</f>
        <v>0</v>
      </c>
      <c r="I5327" s="0" t="n">
        <f aca="false">IF(AND(ISBLANK(C5326),NOT(ISBLANK(C5327))),1,-1)</f>
        <v>-1</v>
      </c>
      <c r="J5327" s="0" t="n">
        <f aca="false">IF(ISBLANK(C5325),IF(AND(C5326=C5327,NOT(ISBLANK(C5326)),NOT(ISBLANK(C5327))),1,-1),-1)</f>
        <v>-1</v>
      </c>
      <c r="K5327" s="0" t="n">
        <f aca="false">IF(MAX(H5327:J5327)&lt;0,IF(OR(C5327=C5326,C5326=C5325),1,-1),MAX(H5327:J5327))</f>
        <v>0</v>
      </c>
    </row>
    <row r="5328" customFormat="false" ht="13.8" hidden="false" customHeight="false" outlineLevel="0" collapsed="false">
      <c r="B5328" s="8" t="n">
        <f aca="false">MAX(H5328:K5328)</f>
        <v>0</v>
      </c>
      <c r="C5328" s="11"/>
      <c r="D5328" s="10" t="e">
        <f aca="false">IF($A$1="WLB",INDEX(SupplierNomenclature!$D$1:$D$9996,MATCH(C5328,SupplierNomenclature!$I$1:$I$9996,0)),IF($A$1="BERU",INDEX(beru_assortment!$C$1:$C$10000,MATCH(C5328,beru_assortment!$I$1:$I$10000,0)),IF($A$1="OZON",INDEX(ozon_assortment!$F$3:$F$10000,MATCH(C5328,ozon_assortment!$E$3:$E$10000,0)),0)))</f>
        <v>#N/A</v>
      </c>
      <c r="E5328" s="7" t="n">
        <f aca="false">IF(ISBLANK(C5328), , IF(ISBLANK(C5327), E5326+1, E5327))</f>
        <v>0</v>
      </c>
      <c r="F5328" s="10" t="n">
        <f aca="false">IF(ISBLANK(C5328),,IF(OR(ISBLANK(C5327), C5327="Баркод"),1,F5327+1))</f>
        <v>0</v>
      </c>
      <c r="G5328" s="10" t="n">
        <f aca="false">IF(ISBLANK(C5329), F5328/2,)</f>
        <v>0</v>
      </c>
      <c r="H5328" s="0" t="n">
        <f aca="false">IF(ISBLANK(C5328),0,-1)</f>
        <v>0</v>
      </c>
      <c r="I5328" s="0" t="n">
        <f aca="false">IF(AND(ISBLANK(C5327),NOT(ISBLANK(C5328))),1,-1)</f>
        <v>-1</v>
      </c>
      <c r="J5328" s="0" t="n">
        <f aca="false">IF(ISBLANK(C5326),IF(AND(C5327=C5328,NOT(ISBLANK(C5327)),NOT(ISBLANK(C5328))),1,-1),-1)</f>
        <v>-1</v>
      </c>
      <c r="K5328" s="0" t="n">
        <f aca="false">IF(MAX(H5328:J5328)&lt;0,IF(OR(C5328=C5327,C5327=C5326),1,-1),MAX(H5328:J5328))</f>
        <v>0</v>
      </c>
    </row>
    <row r="5329" customFormat="false" ht="13.8" hidden="false" customHeight="false" outlineLevel="0" collapsed="false">
      <c r="B5329" s="8" t="n">
        <f aca="false">MAX(H5329:K5329)</f>
        <v>0</v>
      </c>
      <c r="C5329" s="11"/>
      <c r="D5329" s="10" t="e">
        <f aca="false">IF($A$1="WLB",INDEX(SupplierNomenclature!$D$1:$D$9996,MATCH(C5329,SupplierNomenclature!$I$1:$I$9996,0)),IF($A$1="BERU",INDEX(beru_assortment!$C$1:$C$10000,MATCH(C5329,beru_assortment!$I$1:$I$10000,0)),IF($A$1="OZON",INDEX(ozon_assortment!$F$3:$F$10000,MATCH(C5329,ozon_assortment!$E$3:$E$10000,0)),0)))</f>
        <v>#N/A</v>
      </c>
      <c r="E5329" s="7" t="n">
        <f aca="false">IF(ISBLANK(C5329), , IF(ISBLANK(C5328), E5327+1, E5328))</f>
        <v>0</v>
      </c>
      <c r="F5329" s="10" t="n">
        <f aca="false">IF(ISBLANK(C5329),,IF(OR(ISBLANK(C5328), C5328="Баркод"),1,F5328+1))</f>
        <v>0</v>
      </c>
      <c r="G5329" s="10" t="n">
        <f aca="false">IF(ISBLANK(C5330), F5329/2,)</f>
        <v>0</v>
      </c>
      <c r="H5329" s="0" t="n">
        <f aca="false">IF(ISBLANK(C5329),0,-1)</f>
        <v>0</v>
      </c>
      <c r="I5329" s="0" t="n">
        <f aca="false">IF(AND(ISBLANK(C5328),NOT(ISBLANK(C5329))),1,-1)</f>
        <v>-1</v>
      </c>
      <c r="J5329" s="0" t="n">
        <f aca="false">IF(ISBLANK(C5327),IF(AND(C5328=C5329,NOT(ISBLANK(C5328)),NOT(ISBLANK(C5329))),1,-1),-1)</f>
        <v>-1</v>
      </c>
      <c r="K5329" s="0" t="n">
        <f aca="false">IF(MAX(H5329:J5329)&lt;0,IF(OR(C5329=C5328,C5328=C5327),1,-1),MAX(H5329:J5329))</f>
        <v>0</v>
      </c>
    </row>
    <row r="5330" customFormat="false" ht="13.8" hidden="false" customHeight="false" outlineLevel="0" collapsed="false">
      <c r="B5330" s="8" t="n">
        <f aca="false">MAX(H5330:K5330)</f>
        <v>0</v>
      </c>
      <c r="C5330" s="11"/>
      <c r="D5330" s="10" t="e">
        <f aca="false">IF($A$1="WLB",INDEX(SupplierNomenclature!$D$1:$D$9996,MATCH(C5330,SupplierNomenclature!$I$1:$I$9996,0)),IF($A$1="BERU",INDEX(beru_assortment!$C$1:$C$10000,MATCH(C5330,beru_assortment!$I$1:$I$10000,0)),IF($A$1="OZON",INDEX(ozon_assortment!$F$3:$F$10000,MATCH(C5330,ozon_assortment!$E$3:$E$10000,0)),0)))</f>
        <v>#N/A</v>
      </c>
      <c r="E5330" s="7" t="n">
        <f aca="false">IF(ISBLANK(C5330), , IF(ISBLANK(C5329), E5328+1, E5329))</f>
        <v>0</v>
      </c>
      <c r="F5330" s="10" t="n">
        <f aca="false">IF(ISBLANK(C5330),,IF(OR(ISBLANK(C5329), C5329="Баркод"),1,F5329+1))</f>
        <v>0</v>
      </c>
      <c r="G5330" s="10" t="n">
        <f aca="false">IF(ISBLANK(C5331), F5330/2,)</f>
        <v>0</v>
      </c>
      <c r="H5330" s="0" t="n">
        <f aca="false">IF(ISBLANK(C5330),0,-1)</f>
        <v>0</v>
      </c>
      <c r="I5330" s="0" t="n">
        <f aca="false">IF(AND(ISBLANK(C5329),NOT(ISBLANK(C5330))),1,-1)</f>
        <v>-1</v>
      </c>
      <c r="J5330" s="0" t="n">
        <f aca="false">IF(ISBLANK(C5328),IF(AND(C5329=C5330,NOT(ISBLANK(C5329)),NOT(ISBLANK(C5330))),1,-1),-1)</f>
        <v>-1</v>
      </c>
      <c r="K5330" s="0" t="n">
        <f aca="false">IF(MAX(H5330:J5330)&lt;0,IF(OR(C5330=C5329,C5329=C5328),1,-1),MAX(H5330:J5330))</f>
        <v>0</v>
      </c>
    </row>
    <row r="5331" customFormat="false" ht="13.8" hidden="false" customHeight="false" outlineLevel="0" collapsed="false">
      <c r="B5331" s="8" t="n">
        <f aca="false">MAX(H5331:K5331)</f>
        <v>0</v>
      </c>
      <c r="C5331" s="11"/>
      <c r="D5331" s="10" t="e">
        <f aca="false">IF($A$1="WLB",INDEX(SupplierNomenclature!$D$1:$D$9996,MATCH(C5331,SupplierNomenclature!$I$1:$I$9996,0)),IF($A$1="BERU",INDEX(beru_assortment!$C$1:$C$10000,MATCH(C5331,beru_assortment!$I$1:$I$10000,0)),IF($A$1="OZON",INDEX(ozon_assortment!$F$3:$F$10000,MATCH(C5331,ozon_assortment!$E$3:$E$10000,0)),0)))</f>
        <v>#N/A</v>
      </c>
      <c r="E5331" s="7" t="n">
        <f aca="false">IF(ISBLANK(C5331), , IF(ISBLANK(C5330), E5329+1, E5330))</f>
        <v>0</v>
      </c>
      <c r="F5331" s="10" t="n">
        <f aca="false">IF(ISBLANK(C5331),,IF(OR(ISBLANK(C5330), C5330="Баркод"),1,F5330+1))</f>
        <v>0</v>
      </c>
      <c r="G5331" s="10" t="n">
        <f aca="false">IF(ISBLANK(C5332), F5331/2,)</f>
        <v>0</v>
      </c>
      <c r="H5331" s="0" t="n">
        <f aca="false">IF(ISBLANK(C5331),0,-1)</f>
        <v>0</v>
      </c>
      <c r="I5331" s="0" t="n">
        <f aca="false">IF(AND(ISBLANK(C5330),NOT(ISBLANK(C5331))),1,-1)</f>
        <v>-1</v>
      </c>
      <c r="J5331" s="0" t="n">
        <f aca="false">IF(ISBLANK(C5329),IF(AND(C5330=C5331,NOT(ISBLANK(C5330)),NOT(ISBLANK(C5331))),1,-1),-1)</f>
        <v>-1</v>
      </c>
      <c r="K5331" s="0" t="n">
        <f aca="false">IF(MAX(H5331:J5331)&lt;0,IF(OR(C5331=C5330,C5330=C5329),1,-1),MAX(H5331:J5331))</f>
        <v>0</v>
      </c>
    </row>
    <row r="5332" customFormat="false" ht="13.8" hidden="false" customHeight="false" outlineLevel="0" collapsed="false">
      <c r="B5332" s="8" t="n">
        <f aca="false">MAX(H5332:K5332)</f>
        <v>0</v>
      </c>
      <c r="C5332" s="11"/>
      <c r="D5332" s="10" t="e">
        <f aca="false">IF($A$1="WLB",INDEX(SupplierNomenclature!$D$1:$D$9996,MATCH(C5332,SupplierNomenclature!$I$1:$I$9996,0)),IF($A$1="BERU",INDEX(beru_assortment!$C$1:$C$10000,MATCH(C5332,beru_assortment!$I$1:$I$10000,0)),IF($A$1="OZON",INDEX(ozon_assortment!$F$3:$F$10000,MATCH(C5332,ozon_assortment!$E$3:$E$10000,0)),0)))</f>
        <v>#N/A</v>
      </c>
      <c r="E5332" s="7" t="n">
        <f aca="false">IF(ISBLANK(C5332), , IF(ISBLANK(C5331), E5330+1, E5331))</f>
        <v>0</v>
      </c>
      <c r="F5332" s="10" t="n">
        <f aca="false">IF(ISBLANK(C5332),,IF(OR(ISBLANK(C5331), C5331="Баркод"),1,F5331+1))</f>
        <v>0</v>
      </c>
      <c r="G5332" s="10" t="n">
        <f aca="false">IF(ISBLANK(C5333), F5332/2,)</f>
        <v>0</v>
      </c>
      <c r="H5332" s="0" t="n">
        <f aca="false">IF(ISBLANK(C5332),0,-1)</f>
        <v>0</v>
      </c>
      <c r="I5332" s="0" t="n">
        <f aca="false">IF(AND(ISBLANK(C5331),NOT(ISBLANK(C5332))),1,-1)</f>
        <v>-1</v>
      </c>
      <c r="J5332" s="0" t="n">
        <f aca="false">IF(ISBLANK(C5330),IF(AND(C5331=C5332,NOT(ISBLANK(C5331)),NOT(ISBLANK(C5332))),1,-1),-1)</f>
        <v>-1</v>
      </c>
      <c r="K5332" s="0" t="n">
        <f aca="false">IF(MAX(H5332:J5332)&lt;0,IF(OR(C5332=C5331,C5331=C5330),1,-1),MAX(H5332:J5332))</f>
        <v>0</v>
      </c>
    </row>
    <row r="5333" customFormat="false" ht="13.8" hidden="false" customHeight="false" outlineLevel="0" collapsed="false">
      <c r="B5333" s="8" t="n">
        <f aca="false">MAX(H5333:K5333)</f>
        <v>0</v>
      </c>
      <c r="C5333" s="11"/>
      <c r="D5333" s="10" t="e">
        <f aca="false">IF($A$1="WLB",INDEX(SupplierNomenclature!$D$1:$D$9996,MATCH(C5333,SupplierNomenclature!$I$1:$I$9996,0)),IF($A$1="BERU",INDEX(beru_assortment!$C$1:$C$10000,MATCH(C5333,beru_assortment!$I$1:$I$10000,0)),IF($A$1="OZON",INDEX(ozon_assortment!$F$3:$F$10000,MATCH(C5333,ozon_assortment!$E$3:$E$10000,0)),0)))</f>
        <v>#N/A</v>
      </c>
      <c r="E5333" s="7" t="n">
        <f aca="false">IF(ISBLANK(C5333), , IF(ISBLANK(C5332), E5331+1, E5332))</f>
        <v>0</v>
      </c>
      <c r="F5333" s="10" t="n">
        <f aca="false">IF(ISBLANK(C5333),,IF(OR(ISBLANK(C5332), C5332="Баркод"),1,F5332+1))</f>
        <v>0</v>
      </c>
      <c r="G5333" s="10" t="n">
        <f aca="false">IF(ISBLANK(C5334), F5333/2,)</f>
        <v>0</v>
      </c>
      <c r="H5333" s="0" t="n">
        <f aca="false">IF(ISBLANK(C5333),0,-1)</f>
        <v>0</v>
      </c>
      <c r="I5333" s="0" t="n">
        <f aca="false">IF(AND(ISBLANK(C5332),NOT(ISBLANK(C5333))),1,-1)</f>
        <v>-1</v>
      </c>
      <c r="J5333" s="0" t="n">
        <f aca="false">IF(ISBLANK(C5331),IF(AND(C5332=C5333,NOT(ISBLANK(C5332)),NOT(ISBLANK(C5333))),1,-1),-1)</f>
        <v>-1</v>
      </c>
      <c r="K5333" s="0" t="n">
        <f aca="false">IF(MAX(H5333:J5333)&lt;0,IF(OR(C5333=C5332,C5332=C5331),1,-1),MAX(H5333:J5333))</f>
        <v>0</v>
      </c>
    </row>
    <row r="5334" customFormat="false" ht="13.8" hidden="false" customHeight="false" outlineLevel="0" collapsed="false">
      <c r="B5334" s="8" t="n">
        <f aca="false">MAX(H5334:K5334)</f>
        <v>0</v>
      </c>
      <c r="C5334" s="11"/>
      <c r="D5334" s="10" t="e">
        <f aca="false">IF($A$1="WLB",INDEX(SupplierNomenclature!$D$1:$D$9996,MATCH(C5334,SupplierNomenclature!$I$1:$I$9996,0)),IF($A$1="BERU",INDEX(beru_assortment!$C$1:$C$10000,MATCH(C5334,beru_assortment!$I$1:$I$10000,0)),IF($A$1="OZON",INDEX(ozon_assortment!$F$3:$F$10000,MATCH(C5334,ozon_assortment!$E$3:$E$10000,0)),0)))</f>
        <v>#N/A</v>
      </c>
      <c r="E5334" s="7" t="n">
        <f aca="false">IF(ISBLANK(C5334), , IF(ISBLANK(C5333), E5332+1, E5333))</f>
        <v>0</v>
      </c>
      <c r="F5334" s="10" t="n">
        <f aca="false">IF(ISBLANK(C5334),,IF(OR(ISBLANK(C5333), C5333="Баркод"),1,F5333+1))</f>
        <v>0</v>
      </c>
      <c r="G5334" s="10" t="n">
        <f aca="false">IF(ISBLANK(C5335), F5334/2,)</f>
        <v>0</v>
      </c>
      <c r="H5334" s="0" t="n">
        <f aca="false">IF(ISBLANK(C5334),0,-1)</f>
        <v>0</v>
      </c>
      <c r="I5334" s="0" t="n">
        <f aca="false">IF(AND(ISBLANK(C5333),NOT(ISBLANK(C5334))),1,-1)</f>
        <v>-1</v>
      </c>
      <c r="J5334" s="0" t="n">
        <f aca="false">IF(ISBLANK(C5332),IF(AND(C5333=C5334,NOT(ISBLANK(C5333)),NOT(ISBLANK(C5334))),1,-1),-1)</f>
        <v>-1</v>
      </c>
      <c r="K5334" s="0" t="n">
        <f aca="false">IF(MAX(H5334:J5334)&lt;0,IF(OR(C5334=C5333,C5333=C5332),1,-1),MAX(H5334:J5334))</f>
        <v>0</v>
      </c>
    </row>
    <row r="5335" customFormat="false" ht="13.8" hidden="false" customHeight="false" outlineLevel="0" collapsed="false">
      <c r="B5335" s="8" t="n">
        <f aca="false">MAX(H5335:K5335)</f>
        <v>0</v>
      </c>
      <c r="C5335" s="11"/>
      <c r="D5335" s="10" t="e">
        <f aca="false">IF($A$1="WLB",INDEX(SupplierNomenclature!$D$1:$D$9996,MATCH(C5335,SupplierNomenclature!$I$1:$I$9996,0)),IF($A$1="BERU",INDEX(beru_assortment!$C$1:$C$10000,MATCH(C5335,beru_assortment!$I$1:$I$10000,0)),IF($A$1="OZON",INDEX(ozon_assortment!$F$3:$F$10000,MATCH(C5335,ozon_assortment!$E$3:$E$10000,0)),0)))</f>
        <v>#N/A</v>
      </c>
      <c r="E5335" s="7" t="n">
        <f aca="false">IF(ISBLANK(C5335), , IF(ISBLANK(C5334), E5333+1, E5334))</f>
        <v>0</v>
      </c>
      <c r="F5335" s="10" t="n">
        <f aca="false">IF(ISBLANK(C5335),,IF(OR(ISBLANK(C5334), C5334="Баркод"),1,F5334+1))</f>
        <v>0</v>
      </c>
      <c r="G5335" s="10" t="n">
        <f aca="false">IF(ISBLANK(C5336), F5335/2,)</f>
        <v>0</v>
      </c>
      <c r="H5335" s="0" t="n">
        <f aca="false">IF(ISBLANK(C5335),0,-1)</f>
        <v>0</v>
      </c>
      <c r="I5335" s="0" t="n">
        <f aca="false">IF(AND(ISBLANK(C5334),NOT(ISBLANK(C5335))),1,-1)</f>
        <v>-1</v>
      </c>
      <c r="J5335" s="0" t="n">
        <f aca="false">IF(ISBLANK(C5333),IF(AND(C5334=C5335,NOT(ISBLANK(C5334)),NOT(ISBLANK(C5335))),1,-1),-1)</f>
        <v>-1</v>
      </c>
      <c r="K5335" s="0" t="n">
        <f aca="false">IF(MAX(H5335:J5335)&lt;0,IF(OR(C5335=C5334,C5334=C5333),1,-1),MAX(H5335:J5335))</f>
        <v>0</v>
      </c>
    </row>
    <row r="5336" customFormat="false" ht="13.8" hidden="false" customHeight="false" outlineLevel="0" collapsed="false">
      <c r="B5336" s="8" t="n">
        <f aca="false">MAX(H5336:K5336)</f>
        <v>0</v>
      </c>
      <c r="C5336" s="11"/>
      <c r="D5336" s="10" t="e">
        <f aca="false">IF($A$1="WLB",INDEX(SupplierNomenclature!$D$1:$D$9996,MATCH(C5336,SupplierNomenclature!$I$1:$I$9996,0)),IF($A$1="BERU",INDEX(beru_assortment!$C$1:$C$10000,MATCH(C5336,beru_assortment!$I$1:$I$10000,0)),IF($A$1="OZON",INDEX(ozon_assortment!$F$3:$F$10000,MATCH(C5336,ozon_assortment!$E$3:$E$10000,0)),0)))</f>
        <v>#N/A</v>
      </c>
      <c r="E5336" s="7" t="n">
        <f aca="false">IF(ISBLANK(C5336), , IF(ISBLANK(C5335), E5334+1, E5335))</f>
        <v>0</v>
      </c>
      <c r="F5336" s="10" t="n">
        <f aca="false">IF(ISBLANK(C5336),,IF(OR(ISBLANK(C5335), C5335="Баркод"),1,F5335+1))</f>
        <v>0</v>
      </c>
      <c r="G5336" s="10" t="n">
        <f aca="false">IF(ISBLANK(C5337), F5336/2,)</f>
        <v>0</v>
      </c>
      <c r="H5336" s="0" t="n">
        <f aca="false">IF(ISBLANK(C5336),0,-1)</f>
        <v>0</v>
      </c>
      <c r="I5336" s="0" t="n">
        <f aca="false">IF(AND(ISBLANK(C5335),NOT(ISBLANK(C5336))),1,-1)</f>
        <v>-1</v>
      </c>
      <c r="J5336" s="0" t="n">
        <f aca="false">IF(ISBLANK(C5334),IF(AND(C5335=C5336,NOT(ISBLANK(C5335)),NOT(ISBLANK(C5336))),1,-1),-1)</f>
        <v>-1</v>
      </c>
      <c r="K5336" s="0" t="n">
        <f aca="false">IF(MAX(H5336:J5336)&lt;0,IF(OR(C5336=C5335,C5335=C5334),1,-1),MAX(H5336:J5336))</f>
        <v>0</v>
      </c>
    </row>
    <row r="5337" customFormat="false" ht="13.8" hidden="false" customHeight="false" outlineLevel="0" collapsed="false">
      <c r="B5337" s="8" t="n">
        <f aca="false">MAX(H5337:K5337)</f>
        <v>0</v>
      </c>
      <c r="C5337" s="11"/>
      <c r="D5337" s="10" t="e">
        <f aca="false">IF($A$1="WLB",INDEX(SupplierNomenclature!$D$1:$D$9996,MATCH(C5337,SupplierNomenclature!$I$1:$I$9996,0)),IF($A$1="BERU",INDEX(beru_assortment!$C$1:$C$10000,MATCH(C5337,beru_assortment!$I$1:$I$10000,0)),IF($A$1="OZON",INDEX(ozon_assortment!$F$3:$F$10000,MATCH(C5337,ozon_assortment!$E$3:$E$10000,0)),0)))</f>
        <v>#N/A</v>
      </c>
      <c r="E5337" s="7" t="n">
        <f aca="false">IF(ISBLANK(C5337), , IF(ISBLANK(C5336), E5335+1, E5336))</f>
        <v>0</v>
      </c>
      <c r="F5337" s="10" t="n">
        <f aca="false">IF(ISBLANK(C5337),,IF(OR(ISBLANK(C5336), C5336="Баркод"),1,F5336+1))</f>
        <v>0</v>
      </c>
      <c r="G5337" s="10" t="n">
        <f aca="false">IF(ISBLANK(C5338), F5337/2,)</f>
        <v>0</v>
      </c>
      <c r="H5337" s="0" t="n">
        <f aca="false">IF(ISBLANK(C5337),0,-1)</f>
        <v>0</v>
      </c>
      <c r="I5337" s="0" t="n">
        <f aca="false">IF(AND(ISBLANK(C5336),NOT(ISBLANK(C5337))),1,-1)</f>
        <v>-1</v>
      </c>
      <c r="J5337" s="0" t="n">
        <f aca="false">IF(ISBLANK(C5335),IF(AND(C5336=C5337,NOT(ISBLANK(C5336)),NOT(ISBLANK(C5337))),1,-1),-1)</f>
        <v>-1</v>
      </c>
      <c r="K5337" s="0" t="n">
        <f aca="false">IF(MAX(H5337:J5337)&lt;0,IF(OR(C5337=C5336,C5336=C5335),1,-1),MAX(H5337:J5337))</f>
        <v>0</v>
      </c>
    </row>
    <row r="5338" customFormat="false" ht="13.8" hidden="false" customHeight="false" outlineLevel="0" collapsed="false">
      <c r="B5338" s="8" t="n">
        <f aca="false">MAX(H5338:K5338)</f>
        <v>0</v>
      </c>
      <c r="C5338" s="11"/>
      <c r="D5338" s="10" t="e">
        <f aca="false">IF($A$1="WLB",INDEX(SupplierNomenclature!$D$1:$D$9996,MATCH(C5338,SupplierNomenclature!$I$1:$I$9996,0)),IF($A$1="BERU",INDEX(beru_assortment!$C$1:$C$10000,MATCH(C5338,beru_assortment!$I$1:$I$10000,0)),IF($A$1="OZON",INDEX(ozon_assortment!$F$3:$F$10000,MATCH(C5338,ozon_assortment!$E$3:$E$10000,0)),0)))</f>
        <v>#N/A</v>
      </c>
      <c r="E5338" s="7" t="n">
        <f aca="false">IF(ISBLANK(C5338), , IF(ISBLANK(C5337), E5336+1, E5337))</f>
        <v>0</v>
      </c>
      <c r="F5338" s="10" t="n">
        <f aca="false">IF(ISBLANK(C5338),,IF(OR(ISBLANK(C5337), C5337="Баркод"),1,F5337+1))</f>
        <v>0</v>
      </c>
      <c r="G5338" s="10" t="n">
        <f aca="false">IF(ISBLANK(C5339), F5338/2,)</f>
        <v>0</v>
      </c>
      <c r="H5338" s="0" t="n">
        <f aca="false">IF(ISBLANK(C5338),0,-1)</f>
        <v>0</v>
      </c>
      <c r="I5338" s="0" t="n">
        <f aca="false">IF(AND(ISBLANK(C5337),NOT(ISBLANK(C5338))),1,-1)</f>
        <v>-1</v>
      </c>
      <c r="J5338" s="0" t="n">
        <f aca="false">IF(ISBLANK(C5336),IF(AND(C5337=C5338,NOT(ISBLANK(C5337)),NOT(ISBLANK(C5338))),1,-1),-1)</f>
        <v>-1</v>
      </c>
      <c r="K5338" s="0" t="n">
        <f aca="false">IF(MAX(H5338:J5338)&lt;0,IF(OR(C5338=C5337,C5337=C5336),1,-1),MAX(H5338:J5338))</f>
        <v>0</v>
      </c>
    </row>
    <row r="5339" customFormat="false" ht="13.8" hidden="false" customHeight="false" outlineLevel="0" collapsed="false">
      <c r="B5339" s="8" t="n">
        <f aca="false">MAX(H5339:K5339)</f>
        <v>0</v>
      </c>
      <c r="C5339" s="11"/>
      <c r="D5339" s="10" t="e">
        <f aca="false">IF($A$1="WLB",INDEX(SupplierNomenclature!$D$1:$D$9996,MATCH(C5339,SupplierNomenclature!$I$1:$I$9996,0)),IF($A$1="BERU",INDEX(beru_assortment!$C$1:$C$10000,MATCH(C5339,beru_assortment!$I$1:$I$10000,0)),IF($A$1="OZON",INDEX(ozon_assortment!$F$3:$F$10000,MATCH(C5339,ozon_assortment!$E$3:$E$10000,0)),0)))</f>
        <v>#N/A</v>
      </c>
      <c r="E5339" s="7" t="n">
        <f aca="false">IF(ISBLANK(C5339), , IF(ISBLANK(C5338), E5337+1, E5338))</f>
        <v>0</v>
      </c>
      <c r="F5339" s="10" t="n">
        <f aca="false">IF(ISBLANK(C5339),,IF(OR(ISBLANK(C5338), C5338="Баркод"),1,F5338+1))</f>
        <v>0</v>
      </c>
      <c r="G5339" s="10" t="n">
        <f aca="false">IF(ISBLANK(C5340), F5339/2,)</f>
        <v>0</v>
      </c>
      <c r="H5339" s="0" t="n">
        <f aca="false">IF(ISBLANK(C5339),0,-1)</f>
        <v>0</v>
      </c>
      <c r="I5339" s="0" t="n">
        <f aca="false">IF(AND(ISBLANK(C5338),NOT(ISBLANK(C5339))),1,-1)</f>
        <v>-1</v>
      </c>
      <c r="J5339" s="0" t="n">
        <f aca="false">IF(ISBLANK(C5337),IF(AND(C5338=C5339,NOT(ISBLANK(C5338)),NOT(ISBLANK(C5339))),1,-1),-1)</f>
        <v>-1</v>
      </c>
      <c r="K5339" s="0" t="n">
        <f aca="false">IF(MAX(H5339:J5339)&lt;0,IF(OR(C5339=C5338,C5338=C5337),1,-1),MAX(H5339:J5339))</f>
        <v>0</v>
      </c>
    </row>
    <row r="5340" customFormat="false" ht="13.8" hidden="false" customHeight="false" outlineLevel="0" collapsed="false">
      <c r="B5340" s="8" t="n">
        <f aca="false">MAX(H5340:K5340)</f>
        <v>0</v>
      </c>
      <c r="C5340" s="11"/>
      <c r="D5340" s="10" t="e">
        <f aca="false">IF($A$1="WLB",INDEX(SupplierNomenclature!$D$1:$D$9996,MATCH(C5340,SupplierNomenclature!$I$1:$I$9996,0)),IF($A$1="BERU",INDEX(beru_assortment!$C$1:$C$10000,MATCH(C5340,beru_assortment!$I$1:$I$10000,0)),IF($A$1="OZON",INDEX(ozon_assortment!$F$3:$F$10000,MATCH(C5340,ozon_assortment!$E$3:$E$10000,0)),0)))</f>
        <v>#N/A</v>
      </c>
      <c r="E5340" s="7" t="n">
        <f aca="false">IF(ISBLANK(C5340), , IF(ISBLANK(C5339), E5338+1, E5339))</f>
        <v>0</v>
      </c>
      <c r="F5340" s="10" t="n">
        <f aca="false">IF(ISBLANK(C5340),,IF(OR(ISBLANK(C5339), C5339="Баркод"),1,F5339+1))</f>
        <v>0</v>
      </c>
      <c r="G5340" s="10" t="n">
        <f aca="false">IF(ISBLANK(C5341), F5340/2,)</f>
        <v>0</v>
      </c>
      <c r="H5340" s="0" t="n">
        <f aca="false">IF(ISBLANK(C5340),0,-1)</f>
        <v>0</v>
      </c>
      <c r="I5340" s="0" t="n">
        <f aca="false">IF(AND(ISBLANK(C5339),NOT(ISBLANK(C5340))),1,-1)</f>
        <v>-1</v>
      </c>
      <c r="J5340" s="0" t="n">
        <f aca="false">IF(ISBLANK(C5338),IF(AND(C5339=C5340,NOT(ISBLANK(C5339)),NOT(ISBLANK(C5340))),1,-1),-1)</f>
        <v>-1</v>
      </c>
      <c r="K5340" s="0" t="n">
        <f aca="false">IF(MAX(H5340:J5340)&lt;0,IF(OR(C5340=C5339,C5339=C5338),1,-1),MAX(H5340:J5340))</f>
        <v>0</v>
      </c>
    </row>
    <row r="5341" customFormat="false" ht="13.8" hidden="false" customHeight="false" outlineLevel="0" collapsed="false">
      <c r="B5341" s="8" t="n">
        <f aca="false">MAX(H5341:K5341)</f>
        <v>0</v>
      </c>
      <c r="C5341" s="11"/>
      <c r="D5341" s="10" t="e">
        <f aca="false">IF($A$1="WLB",INDEX(SupplierNomenclature!$D$1:$D$9996,MATCH(C5341,SupplierNomenclature!$I$1:$I$9996,0)),IF($A$1="BERU",INDEX(beru_assortment!$C$1:$C$10000,MATCH(C5341,beru_assortment!$I$1:$I$10000,0)),IF($A$1="OZON",INDEX(ozon_assortment!$F$3:$F$10000,MATCH(C5341,ozon_assortment!$E$3:$E$10000,0)),0)))</f>
        <v>#N/A</v>
      </c>
      <c r="E5341" s="7" t="n">
        <f aca="false">IF(ISBLANK(C5341), , IF(ISBLANK(C5340), E5339+1, E5340))</f>
        <v>0</v>
      </c>
      <c r="F5341" s="10" t="n">
        <f aca="false">IF(ISBLANK(C5341),,IF(OR(ISBLANK(C5340), C5340="Баркод"),1,F5340+1))</f>
        <v>0</v>
      </c>
      <c r="G5341" s="10" t="n">
        <f aca="false">IF(ISBLANK(C5342), F5341/2,)</f>
        <v>0</v>
      </c>
      <c r="H5341" s="0" t="n">
        <f aca="false">IF(ISBLANK(C5341),0,-1)</f>
        <v>0</v>
      </c>
      <c r="I5341" s="0" t="n">
        <f aca="false">IF(AND(ISBLANK(C5340),NOT(ISBLANK(C5341))),1,-1)</f>
        <v>-1</v>
      </c>
      <c r="J5341" s="0" t="n">
        <f aca="false">IF(ISBLANK(C5339),IF(AND(C5340=C5341,NOT(ISBLANK(C5340)),NOT(ISBLANK(C5341))),1,-1),-1)</f>
        <v>-1</v>
      </c>
      <c r="K5341" s="0" t="n">
        <f aca="false">IF(MAX(H5341:J5341)&lt;0,IF(OR(C5341=C5340,C5340=C5339),1,-1),MAX(H5341:J5341))</f>
        <v>0</v>
      </c>
    </row>
    <row r="5342" customFormat="false" ht="13.8" hidden="false" customHeight="false" outlineLevel="0" collapsed="false">
      <c r="B5342" s="8" t="n">
        <f aca="false">MAX(H5342:K5342)</f>
        <v>0</v>
      </c>
      <c r="C5342" s="11"/>
      <c r="D5342" s="10" t="e">
        <f aca="false">IF($A$1="WLB",INDEX(SupplierNomenclature!$D$1:$D$9996,MATCH(C5342,SupplierNomenclature!$I$1:$I$9996,0)),IF($A$1="BERU",INDEX(beru_assortment!$C$1:$C$10000,MATCH(C5342,beru_assortment!$I$1:$I$10000,0)),IF($A$1="OZON",INDEX(ozon_assortment!$F$3:$F$10000,MATCH(C5342,ozon_assortment!$E$3:$E$10000,0)),0)))</f>
        <v>#N/A</v>
      </c>
      <c r="E5342" s="7" t="n">
        <f aca="false">IF(ISBLANK(C5342), , IF(ISBLANK(C5341), E5340+1, E5341))</f>
        <v>0</v>
      </c>
      <c r="F5342" s="10" t="n">
        <f aca="false">IF(ISBLANK(C5342),,IF(OR(ISBLANK(C5341), C5341="Баркод"),1,F5341+1))</f>
        <v>0</v>
      </c>
      <c r="G5342" s="10" t="n">
        <f aca="false">IF(ISBLANK(C5343), F5342/2,)</f>
        <v>0</v>
      </c>
      <c r="H5342" s="0" t="n">
        <f aca="false">IF(ISBLANK(C5342),0,-1)</f>
        <v>0</v>
      </c>
      <c r="I5342" s="0" t="n">
        <f aca="false">IF(AND(ISBLANK(C5341),NOT(ISBLANK(C5342))),1,-1)</f>
        <v>-1</v>
      </c>
      <c r="J5342" s="0" t="n">
        <f aca="false">IF(ISBLANK(C5340),IF(AND(C5341=C5342,NOT(ISBLANK(C5341)),NOT(ISBLANK(C5342))),1,-1),-1)</f>
        <v>-1</v>
      </c>
      <c r="K5342" s="0" t="n">
        <f aca="false">IF(MAX(H5342:J5342)&lt;0,IF(OR(C5342=C5341,C5341=C5340),1,-1),MAX(H5342:J5342))</f>
        <v>0</v>
      </c>
    </row>
    <row r="5343" customFormat="false" ht="13.8" hidden="false" customHeight="false" outlineLevel="0" collapsed="false">
      <c r="B5343" s="8" t="n">
        <f aca="false">MAX(H5343:K5343)</f>
        <v>0</v>
      </c>
      <c r="C5343" s="11"/>
      <c r="D5343" s="10" t="e">
        <f aca="false">IF($A$1="WLB",INDEX(SupplierNomenclature!$D$1:$D$9996,MATCH(C5343,SupplierNomenclature!$I$1:$I$9996,0)),IF($A$1="BERU",INDEX(beru_assortment!$C$1:$C$10000,MATCH(C5343,beru_assortment!$I$1:$I$10000,0)),IF($A$1="OZON",INDEX(ozon_assortment!$F$3:$F$10000,MATCH(C5343,ozon_assortment!$E$3:$E$10000,0)),0)))</f>
        <v>#N/A</v>
      </c>
      <c r="E5343" s="7" t="n">
        <f aca="false">IF(ISBLANK(C5343), , IF(ISBLANK(C5342), E5341+1, E5342))</f>
        <v>0</v>
      </c>
      <c r="F5343" s="10" t="n">
        <f aca="false">IF(ISBLANK(C5343),,IF(OR(ISBLANK(C5342), C5342="Баркод"),1,F5342+1))</f>
        <v>0</v>
      </c>
      <c r="G5343" s="10" t="n">
        <f aca="false">IF(ISBLANK(C5344), F5343/2,)</f>
        <v>0</v>
      </c>
      <c r="H5343" s="0" t="n">
        <f aca="false">IF(ISBLANK(C5343),0,-1)</f>
        <v>0</v>
      </c>
      <c r="I5343" s="0" t="n">
        <f aca="false">IF(AND(ISBLANK(C5342),NOT(ISBLANK(C5343))),1,-1)</f>
        <v>-1</v>
      </c>
      <c r="J5343" s="0" t="n">
        <f aca="false">IF(ISBLANK(C5341),IF(AND(C5342=C5343,NOT(ISBLANK(C5342)),NOT(ISBLANK(C5343))),1,-1),-1)</f>
        <v>-1</v>
      </c>
      <c r="K5343" s="0" t="n">
        <f aca="false">IF(MAX(H5343:J5343)&lt;0,IF(OR(C5343=C5342,C5342=C5341),1,-1),MAX(H5343:J5343))</f>
        <v>0</v>
      </c>
    </row>
    <row r="5344" customFormat="false" ht="13.8" hidden="false" customHeight="false" outlineLevel="0" collapsed="false">
      <c r="B5344" s="8" t="n">
        <f aca="false">MAX(H5344:K5344)</f>
        <v>0</v>
      </c>
      <c r="C5344" s="11"/>
      <c r="D5344" s="10" t="e">
        <f aca="false">IF($A$1="WLB",INDEX(SupplierNomenclature!$D$1:$D$9996,MATCH(C5344,SupplierNomenclature!$I$1:$I$9996,0)),IF($A$1="BERU",INDEX(beru_assortment!$C$1:$C$10000,MATCH(C5344,beru_assortment!$I$1:$I$10000,0)),IF($A$1="OZON",INDEX(ozon_assortment!$F$3:$F$10000,MATCH(C5344,ozon_assortment!$E$3:$E$10000,0)),0)))</f>
        <v>#N/A</v>
      </c>
      <c r="E5344" s="7" t="n">
        <f aca="false">IF(ISBLANK(C5344), , IF(ISBLANK(C5343), E5342+1, E5343))</f>
        <v>0</v>
      </c>
      <c r="F5344" s="10" t="n">
        <f aca="false">IF(ISBLANK(C5344),,IF(OR(ISBLANK(C5343), C5343="Баркод"),1,F5343+1))</f>
        <v>0</v>
      </c>
      <c r="G5344" s="10" t="n">
        <f aca="false">IF(ISBLANK(C5345), F5344/2,)</f>
        <v>0</v>
      </c>
      <c r="H5344" s="0" t="n">
        <f aca="false">IF(ISBLANK(C5344),0,-1)</f>
        <v>0</v>
      </c>
      <c r="I5344" s="0" t="n">
        <f aca="false">IF(AND(ISBLANK(C5343),NOT(ISBLANK(C5344))),1,-1)</f>
        <v>-1</v>
      </c>
      <c r="J5344" s="0" t="n">
        <f aca="false">IF(ISBLANK(C5342),IF(AND(C5343=C5344,NOT(ISBLANK(C5343)),NOT(ISBLANK(C5344))),1,-1),-1)</f>
        <v>-1</v>
      </c>
      <c r="K5344" s="0" t="n">
        <f aca="false">IF(MAX(H5344:J5344)&lt;0,IF(OR(C5344=C5343,C5343=C5342),1,-1),MAX(H5344:J5344))</f>
        <v>0</v>
      </c>
    </row>
    <row r="5345" customFormat="false" ht="13.8" hidden="false" customHeight="false" outlineLevel="0" collapsed="false">
      <c r="B5345" s="8" t="n">
        <f aca="false">MAX(H5345:K5345)</f>
        <v>0</v>
      </c>
      <c r="C5345" s="11"/>
      <c r="D5345" s="10" t="e">
        <f aca="false">IF($A$1="WLB",INDEX(SupplierNomenclature!$D$1:$D$9996,MATCH(C5345,SupplierNomenclature!$I$1:$I$9996,0)),IF($A$1="BERU",INDEX(beru_assortment!$C$1:$C$10000,MATCH(C5345,beru_assortment!$I$1:$I$10000,0)),IF($A$1="OZON",INDEX(ozon_assortment!$F$3:$F$10000,MATCH(C5345,ozon_assortment!$E$3:$E$10000,0)),0)))</f>
        <v>#N/A</v>
      </c>
      <c r="E5345" s="7" t="n">
        <f aca="false">IF(ISBLANK(C5345), , IF(ISBLANK(C5344), E5343+1, E5344))</f>
        <v>0</v>
      </c>
      <c r="F5345" s="10" t="n">
        <f aca="false">IF(ISBLANK(C5345),,IF(OR(ISBLANK(C5344), C5344="Баркод"),1,F5344+1))</f>
        <v>0</v>
      </c>
      <c r="G5345" s="10" t="n">
        <f aca="false">IF(ISBLANK(C5346), F5345/2,)</f>
        <v>0</v>
      </c>
      <c r="H5345" s="0" t="n">
        <f aca="false">IF(ISBLANK(C5345),0,-1)</f>
        <v>0</v>
      </c>
      <c r="I5345" s="0" t="n">
        <f aca="false">IF(AND(ISBLANK(C5344),NOT(ISBLANK(C5345))),1,-1)</f>
        <v>-1</v>
      </c>
      <c r="J5345" s="0" t="n">
        <f aca="false">IF(ISBLANK(C5343),IF(AND(C5344=C5345,NOT(ISBLANK(C5344)),NOT(ISBLANK(C5345))),1,-1),-1)</f>
        <v>-1</v>
      </c>
      <c r="K5345" s="0" t="n">
        <f aca="false">IF(MAX(H5345:J5345)&lt;0,IF(OR(C5345=C5344,C5344=C5343),1,-1),MAX(H5345:J5345))</f>
        <v>0</v>
      </c>
    </row>
    <row r="5346" customFormat="false" ht="13.8" hidden="false" customHeight="false" outlineLevel="0" collapsed="false">
      <c r="B5346" s="8" t="n">
        <f aca="false">MAX(H5346:K5346)</f>
        <v>0</v>
      </c>
      <c r="C5346" s="11"/>
      <c r="D5346" s="10" t="e">
        <f aca="false">IF($A$1="WLB",INDEX(SupplierNomenclature!$D$1:$D$9996,MATCH(C5346,SupplierNomenclature!$I$1:$I$9996,0)),IF($A$1="BERU",INDEX(beru_assortment!$C$1:$C$10000,MATCH(C5346,beru_assortment!$I$1:$I$10000,0)),IF($A$1="OZON",INDEX(ozon_assortment!$F$3:$F$10000,MATCH(C5346,ozon_assortment!$E$3:$E$10000,0)),0)))</f>
        <v>#N/A</v>
      </c>
      <c r="E5346" s="7" t="n">
        <f aca="false">IF(ISBLANK(C5346), , IF(ISBLANK(C5345), E5344+1, E5345))</f>
        <v>0</v>
      </c>
      <c r="F5346" s="10" t="n">
        <f aca="false">IF(ISBLANK(C5346),,IF(OR(ISBLANK(C5345), C5345="Баркод"),1,F5345+1))</f>
        <v>0</v>
      </c>
      <c r="G5346" s="10" t="n">
        <f aca="false">IF(ISBLANK(C5347), F5346/2,)</f>
        <v>0</v>
      </c>
      <c r="H5346" s="0" t="n">
        <f aca="false">IF(ISBLANK(C5346),0,-1)</f>
        <v>0</v>
      </c>
      <c r="I5346" s="0" t="n">
        <f aca="false">IF(AND(ISBLANK(C5345),NOT(ISBLANK(C5346))),1,-1)</f>
        <v>-1</v>
      </c>
      <c r="J5346" s="0" t="n">
        <f aca="false">IF(ISBLANK(C5344),IF(AND(C5345=C5346,NOT(ISBLANK(C5345)),NOT(ISBLANK(C5346))),1,-1),-1)</f>
        <v>-1</v>
      </c>
      <c r="K5346" s="0" t="n">
        <f aca="false">IF(MAX(H5346:J5346)&lt;0,IF(OR(C5346=C5345,C5345=C5344),1,-1),MAX(H5346:J5346))</f>
        <v>0</v>
      </c>
    </row>
    <row r="5347" customFormat="false" ht="13.8" hidden="false" customHeight="false" outlineLevel="0" collapsed="false">
      <c r="B5347" s="8" t="n">
        <f aca="false">MAX(H5347:K5347)</f>
        <v>0</v>
      </c>
      <c r="C5347" s="11"/>
      <c r="D5347" s="10" t="e">
        <f aca="false">IF($A$1="WLB",INDEX(SupplierNomenclature!$D$1:$D$9996,MATCH(C5347,SupplierNomenclature!$I$1:$I$9996,0)),IF($A$1="BERU",INDEX(beru_assortment!$C$1:$C$10000,MATCH(C5347,beru_assortment!$I$1:$I$10000,0)),IF($A$1="OZON",INDEX(ozon_assortment!$F$3:$F$10000,MATCH(C5347,ozon_assortment!$E$3:$E$10000,0)),0)))</f>
        <v>#N/A</v>
      </c>
      <c r="E5347" s="7" t="n">
        <f aca="false">IF(ISBLANK(C5347), , IF(ISBLANK(C5346), E5345+1, E5346))</f>
        <v>0</v>
      </c>
      <c r="F5347" s="10" t="n">
        <f aca="false">IF(ISBLANK(C5347),,IF(OR(ISBLANK(C5346), C5346="Баркод"),1,F5346+1))</f>
        <v>0</v>
      </c>
      <c r="G5347" s="10" t="n">
        <f aca="false">IF(ISBLANK(C5348), F5347/2,)</f>
        <v>0</v>
      </c>
      <c r="H5347" s="0" t="n">
        <f aca="false">IF(ISBLANK(C5347),0,-1)</f>
        <v>0</v>
      </c>
      <c r="I5347" s="0" t="n">
        <f aca="false">IF(AND(ISBLANK(C5346),NOT(ISBLANK(C5347))),1,-1)</f>
        <v>-1</v>
      </c>
      <c r="J5347" s="0" t="n">
        <f aca="false">IF(ISBLANK(C5345),IF(AND(C5346=C5347,NOT(ISBLANK(C5346)),NOT(ISBLANK(C5347))),1,-1),-1)</f>
        <v>-1</v>
      </c>
      <c r="K5347" s="0" t="n">
        <f aca="false">IF(MAX(H5347:J5347)&lt;0,IF(OR(C5347=C5346,C5346=C5345),1,-1),MAX(H5347:J5347))</f>
        <v>0</v>
      </c>
    </row>
    <row r="5348" customFormat="false" ht="13.8" hidden="false" customHeight="false" outlineLevel="0" collapsed="false">
      <c r="B5348" s="8" t="n">
        <f aca="false">MAX(H5348:K5348)</f>
        <v>0</v>
      </c>
      <c r="C5348" s="11"/>
      <c r="D5348" s="10" t="e">
        <f aca="false">IF($A$1="WLB",INDEX(SupplierNomenclature!$D$1:$D$9996,MATCH(C5348,SupplierNomenclature!$I$1:$I$9996,0)),IF($A$1="BERU",INDEX(beru_assortment!$C$1:$C$10000,MATCH(C5348,beru_assortment!$I$1:$I$10000,0)),IF($A$1="OZON",INDEX(ozon_assortment!$F$3:$F$10000,MATCH(C5348,ozon_assortment!$E$3:$E$10000,0)),0)))</f>
        <v>#N/A</v>
      </c>
      <c r="E5348" s="7" t="n">
        <f aca="false">IF(ISBLANK(C5348), , IF(ISBLANK(C5347), E5346+1, E5347))</f>
        <v>0</v>
      </c>
      <c r="F5348" s="10" t="n">
        <f aca="false">IF(ISBLANK(C5348),,IF(OR(ISBLANK(C5347), C5347="Баркод"),1,F5347+1))</f>
        <v>0</v>
      </c>
      <c r="G5348" s="10" t="n">
        <f aca="false">IF(ISBLANK(C5349), F5348/2,)</f>
        <v>0</v>
      </c>
      <c r="H5348" s="0" t="n">
        <f aca="false">IF(ISBLANK(C5348),0,-1)</f>
        <v>0</v>
      </c>
      <c r="I5348" s="0" t="n">
        <f aca="false">IF(AND(ISBLANK(C5347),NOT(ISBLANK(C5348))),1,-1)</f>
        <v>-1</v>
      </c>
      <c r="J5348" s="0" t="n">
        <f aca="false">IF(ISBLANK(C5346),IF(AND(C5347=C5348,NOT(ISBLANK(C5347)),NOT(ISBLANK(C5348))),1,-1),-1)</f>
        <v>-1</v>
      </c>
      <c r="K5348" s="0" t="n">
        <f aca="false">IF(MAX(H5348:J5348)&lt;0,IF(OR(C5348=C5347,C5347=C5346),1,-1),MAX(H5348:J5348))</f>
        <v>0</v>
      </c>
    </row>
    <row r="5349" customFormat="false" ht="13.8" hidden="false" customHeight="false" outlineLevel="0" collapsed="false">
      <c r="B5349" s="8" t="n">
        <f aca="false">MAX(H5349:K5349)</f>
        <v>0</v>
      </c>
      <c r="C5349" s="11"/>
      <c r="D5349" s="10" t="e">
        <f aca="false">IF($A$1="WLB",INDEX(SupplierNomenclature!$D$1:$D$9996,MATCH(C5349,SupplierNomenclature!$I$1:$I$9996,0)),IF($A$1="BERU",INDEX(beru_assortment!$C$1:$C$10000,MATCH(C5349,beru_assortment!$I$1:$I$10000,0)),IF($A$1="OZON",INDEX(ozon_assortment!$F$3:$F$10000,MATCH(C5349,ozon_assortment!$E$3:$E$10000,0)),0)))</f>
        <v>#N/A</v>
      </c>
      <c r="E5349" s="7" t="n">
        <f aca="false">IF(ISBLANK(C5349), , IF(ISBLANK(C5348), E5347+1, E5348))</f>
        <v>0</v>
      </c>
      <c r="F5349" s="10" t="n">
        <f aca="false">IF(ISBLANK(C5349),,IF(OR(ISBLANK(C5348), C5348="Баркод"),1,F5348+1))</f>
        <v>0</v>
      </c>
      <c r="G5349" s="10" t="n">
        <f aca="false">IF(ISBLANK(C5350), F5349/2,)</f>
        <v>0</v>
      </c>
      <c r="H5349" s="0" t="n">
        <f aca="false">IF(ISBLANK(C5349),0,-1)</f>
        <v>0</v>
      </c>
      <c r="I5349" s="0" t="n">
        <f aca="false">IF(AND(ISBLANK(C5348),NOT(ISBLANK(C5349))),1,-1)</f>
        <v>-1</v>
      </c>
      <c r="J5349" s="0" t="n">
        <f aca="false">IF(ISBLANK(C5347),IF(AND(C5348=C5349,NOT(ISBLANK(C5348)),NOT(ISBLANK(C5349))),1,-1),-1)</f>
        <v>-1</v>
      </c>
      <c r="K5349" s="0" t="n">
        <f aca="false">IF(MAX(H5349:J5349)&lt;0,IF(OR(C5349=C5348,C5348=C5347),1,-1),MAX(H5349:J5349))</f>
        <v>0</v>
      </c>
    </row>
    <row r="5350" customFormat="false" ht="13.8" hidden="false" customHeight="false" outlineLevel="0" collapsed="false">
      <c r="B5350" s="8" t="n">
        <f aca="false">MAX(H5350:K5350)</f>
        <v>0</v>
      </c>
      <c r="C5350" s="11"/>
      <c r="D5350" s="10" t="e">
        <f aca="false">IF($A$1="WLB",INDEX(SupplierNomenclature!$D$1:$D$9996,MATCH(C5350,SupplierNomenclature!$I$1:$I$9996,0)),IF($A$1="BERU",INDEX(beru_assortment!$C$1:$C$10000,MATCH(C5350,beru_assortment!$I$1:$I$10000,0)),IF($A$1="OZON",INDEX(ozon_assortment!$F$3:$F$10000,MATCH(C5350,ozon_assortment!$E$3:$E$10000,0)),0)))</f>
        <v>#N/A</v>
      </c>
      <c r="E5350" s="7" t="n">
        <f aca="false">IF(ISBLANK(C5350), , IF(ISBLANK(C5349), E5348+1, E5349))</f>
        <v>0</v>
      </c>
      <c r="F5350" s="10" t="n">
        <f aca="false">IF(ISBLANK(C5350),,IF(OR(ISBLANK(C5349), C5349="Баркод"),1,F5349+1))</f>
        <v>0</v>
      </c>
      <c r="G5350" s="10" t="n">
        <f aca="false">IF(ISBLANK(C5351), F5350/2,)</f>
        <v>0</v>
      </c>
      <c r="H5350" s="0" t="n">
        <f aca="false">IF(ISBLANK(C5350),0,-1)</f>
        <v>0</v>
      </c>
      <c r="I5350" s="0" t="n">
        <f aca="false">IF(AND(ISBLANK(C5349),NOT(ISBLANK(C5350))),1,-1)</f>
        <v>-1</v>
      </c>
      <c r="J5350" s="0" t="n">
        <f aca="false">IF(ISBLANK(C5348),IF(AND(C5349=C5350,NOT(ISBLANK(C5349)),NOT(ISBLANK(C5350))),1,-1),-1)</f>
        <v>-1</v>
      </c>
      <c r="K5350" s="0" t="n">
        <f aca="false">IF(MAX(H5350:J5350)&lt;0,IF(OR(C5350=C5349,C5349=C5348),1,-1),MAX(H5350:J5350))</f>
        <v>0</v>
      </c>
    </row>
    <row r="5351" customFormat="false" ht="13.8" hidden="false" customHeight="false" outlineLevel="0" collapsed="false">
      <c r="B5351" s="8" t="n">
        <f aca="false">MAX(H5351:K5351)</f>
        <v>0</v>
      </c>
      <c r="C5351" s="11"/>
      <c r="D5351" s="10" t="e">
        <f aca="false">IF($A$1="WLB",INDEX(SupplierNomenclature!$D$1:$D$9996,MATCH(C5351,SupplierNomenclature!$I$1:$I$9996,0)),IF($A$1="BERU",INDEX(beru_assortment!$C$1:$C$10000,MATCH(C5351,beru_assortment!$I$1:$I$10000,0)),IF($A$1="OZON",INDEX(ozon_assortment!$F$3:$F$10000,MATCH(C5351,ozon_assortment!$E$3:$E$10000,0)),0)))</f>
        <v>#N/A</v>
      </c>
      <c r="E5351" s="7" t="n">
        <f aca="false">IF(ISBLANK(C5351), , IF(ISBLANK(C5350), E5349+1, E5350))</f>
        <v>0</v>
      </c>
      <c r="F5351" s="10" t="n">
        <f aca="false">IF(ISBLANK(C5351),,IF(OR(ISBLANK(C5350), C5350="Баркод"),1,F5350+1))</f>
        <v>0</v>
      </c>
      <c r="G5351" s="10" t="n">
        <f aca="false">IF(ISBLANK(C5352), F5351/2,)</f>
        <v>0</v>
      </c>
      <c r="H5351" s="0" t="n">
        <f aca="false">IF(ISBLANK(C5351),0,-1)</f>
        <v>0</v>
      </c>
      <c r="I5351" s="0" t="n">
        <f aca="false">IF(AND(ISBLANK(C5350),NOT(ISBLANK(C5351))),1,-1)</f>
        <v>-1</v>
      </c>
      <c r="J5351" s="0" t="n">
        <f aca="false">IF(ISBLANK(C5349),IF(AND(C5350=C5351,NOT(ISBLANK(C5350)),NOT(ISBLANK(C5351))),1,-1),-1)</f>
        <v>-1</v>
      </c>
      <c r="K5351" s="0" t="n">
        <f aca="false">IF(MAX(H5351:J5351)&lt;0,IF(OR(C5351=C5350,C5350=C5349),1,-1),MAX(H5351:J5351))</f>
        <v>0</v>
      </c>
    </row>
    <row r="5352" customFormat="false" ht="13.8" hidden="false" customHeight="false" outlineLevel="0" collapsed="false">
      <c r="B5352" s="8" t="n">
        <f aca="false">MAX(H5352:K5352)</f>
        <v>0</v>
      </c>
      <c r="C5352" s="11"/>
      <c r="D5352" s="10" t="e">
        <f aca="false">IF($A$1="WLB",INDEX(SupplierNomenclature!$D$1:$D$9996,MATCH(C5352,SupplierNomenclature!$I$1:$I$9996,0)),IF($A$1="BERU",INDEX(beru_assortment!$C$1:$C$10000,MATCH(C5352,beru_assortment!$I$1:$I$10000,0)),IF($A$1="OZON",INDEX(ozon_assortment!$F$3:$F$10000,MATCH(C5352,ozon_assortment!$E$3:$E$10000,0)),0)))</f>
        <v>#N/A</v>
      </c>
      <c r="E5352" s="7" t="n">
        <f aca="false">IF(ISBLANK(C5352), , IF(ISBLANK(C5351), E5350+1, E5351))</f>
        <v>0</v>
      </c>
      <c r="F5352" s="10" t="n">
        <f aca="false">IF(ISBLANK(C5352),,IF(OR(ISBLANK(C5351), C5351="Баркод"),1,F5351+1))</f>
        <v>0</v>
      </c>
      <c r="G5352" s="10" t="n">
        <f aca="false">IF(ISBLANK(C5353), F5352/2,)</f>
        <v>0</v>
      </c>
      <c r="H5352" s="0" t="n">
        <f aca="false">IF(ISBLANK(C5352),0,-1)</f>
        <v>0</v>
      </c>
      <c r="I5352" s="0" t="n">
        <f aca="false">IF(AND(ISBLANK(C5351),NOT(ISBLANK(C5352))),1,-1)</f>
        <v>-1</v>
      </c>
      <c r="J5352" s="0" t="n">
        <f aca="false">IF(ISBLANK(C5350),IF(AND(C5351=C5352,NOT(ISBLANK(C5351)),NOT(ISBLANK(C5352))),1,-1),-1)</f>
        <v>-1</v>
      </c>
      <c r="K5352" s="0" t="n">
        <f aca="false">IF(MAX(H5352:J5352)&lt;0,IF(OR(C5352=C5351,C5351=C5350),1,-1),MAX(H5352:J5352))</f>
        <v>0</v>
      </c>
    </row>
    <row r="5353" customFormat="false" ht="13.8" hidden="false" customHeight="false" outlineLevel="0" collapsed="false">
      <c r="B5353" s="8" t="n">
        <f aca="false">MAX(H5353:K5353)</f>
        <v>0</v>
      </c>
      <c r="C5353" s="11"/>
      <c r="D5353" s="10" t="e">
        <f aca="false">IF($A$1="WLB",INDEX(SupplierNomenclature!$D$1:$D$9996,MATCH(C5353,SupplierNomenclature!$I$1:$I$9996,0)),IF($A$1="BERU",INDEX(beru_assortment!$C$1:$C$10000,MATCH(C5353,beru_assortment!$I$1:$I$10000,0)),IF($A$1="OZON",INDEX(ozon_assortment!$F$3:$F$10000,MATCH(C5353,ozon_assortment!$E$3:$E$10000,0)),0)))</f>
        <v>#N/A</v>
      </c>
      <c r="E5353" s="7" t="n">
        <f aca="false">IF(ISBLANK(C5353), , IF(ISBLANK(C5352), E5351+1, E5352))</f>
        <v>0</v>
      </c>
      <c r="F5353" s="10" t="n">
        <f aca="false">IF(ISBLANK(C5353),,IF(OR(ISBLANK(C5352), C5352="Баркод"),1,F5352+1))</f>
        <v>0</v>
      </c>
      <c r="G5353" s="10" t="n">
        <f aca="false">IF(ISBLANK(C5354), F5353/2,)</f>
        <v>0</v>
      </c>
      <c r="H5353" s="0" t="n">
        <f aca="false">IF(ISBLANK(C5353),0,-1)</f>
        <v>0</v>
      </c>
      <c r="I5353" s="0" t="n">
        <f aca="false">IF(AND(ISBLANK(C5352),NOT(ISBLANK(C5353))),1,-1)</f>
        <v>-1</v>
      </c>
      <c r="J5353" s="0" t="n">
        <f aca="false">IF(ISBLANK(C5351),IF(AND(C5352=C5353,NOT(ISBLANK(C5352)),NOT(ISBLANK(C5353))),1,-1),-1)</f>
        <v>-1</v>
      </c>
      <c r="K5353" s="0" t="n">
        <f aca="false">IF(MAX(H5353:J5353)&lt;0,IF(OR(C5353=C5352,C5352=C5351),1,-1),MAX(H5353:J5353))</f>
        <v>0</v>
      </c>
    </row>
    <row r="5354" customFormat="false" ht="13.8" hidden="false" customHeight="false" outlineLevel="0" collapsed="false">
      <c r="B5354" s="8" t="n">
        <f aca="false">MAX(H5354:K5354)</f>
        <v>0</v>
      </c>
      <c r="C5354" s="11"/>
      <c r="D5354" s="10" t="e">
        <f aca="false">IF($A$1="WLB",INDEX(SupplierNomenclature!$D$1:$D$9996,MATCH(C5354,SupplierNomenclature!$I$1:$I$9996,0)),IF($A$1="BERU",INDEX(beru_assortment!$C$1:$C$10000,MATCH(C5354,beru_assortment!$I$1:$I$10000,0)),IF($A$1="OZON",INDEX(ozon_assortment!$F$3:$F$10000,MATCH(C5354,ozon_assortment!$E$3:$E$10000,0)),0)))</f>
        <v>#N/A</v>
      </c>
      <c r="E5354" s="7" t="n">
        <f aca="false">IF(ISBLANK(C5354), , IF(ISBLANK(C5353), E5352+1, E5353))</f>
        <v>0</v>
      </c>
      <c r="F5354" s="10" t="n">
        <f aca="false">IF(ISBLANK(C5354),,IF(OR(ISBLANK(C5353), C5353="Баркод"),1,F5353+1))</f>
        <v>0</v>
      </c>
      <c r="G5354" s="10" t="n">
        <f aca="false">IF(ISBLANK(C5355), F5354/2,)</f>
        <v>0</v>
      </c>
      <c r="H5354" s="0" t="n">
        <f aca="false">IF(ISBLANK(C5354),0,-1)</f>
        <v>0</v>
      </c>
      <c r="I5354" s="0" t="n">
        <f aca="false">IF(AND(ISBLANK(C5353),NOT(ISBLANK(C5354))),1,-1)</f>
        <v>-1</v>
      </c>
      <c r="J5354" s="0" t="n">
        <f aca="false">IF(ISBLANK(C5352),IF(AND(C5353=C5354,NOT(ISBLANK(C5353)),NOT(ISBLANK(C5354))),1,-1),-1)</f>
        <v>-1</v>
      </c>
      <c r="K5354" s="0" t="n">
        <f aca="false">IF(MAX(H5354:J5354)&lt;0,IF(OR(C5354=C5353,C5353=C5352),1,-1),MAX(H5354:J5354))</f>
        <v>0</v>
      </c>
    </row>
    <row r="5355" customFormat="false" ht="13.8" hidden="false" customHeight="false" outlineLevel="0" collapsed="false">
      <c r="B5355" s="8" t="n">
        <f aca="false">MAX(H5355:K5355)</f>
        <v>0</v>
      </c>
      <c r="C5355" s="11"/>
      <c r="D5355" s="10" t="e">
        <f aca="false">IF($A$1="WLB",INDEX(SupplierNomenclature!$D$1:$D$9996,MATCH(C5355,SupplierNomenclature!$I$1:$I$9996,0)),IF($A$1="BERU",INDEX(beru_assortment!$C$1:$C$10000,MATCH(C5355,beru_assortment!$I$1:$I$10000,0)),IF($A$1="OZON",INDEX(ozon_assortment!$F$3:$F$10000,MATCH(C5355,ozon_assortment!$E$3:$E$10000,0)),0)))</f>
        <v>#N/A</v>
      </c>
      <c r="E5355" s="7" t="n">
        <f aca="false">IF(ISBLANK(C5355), , IF(ISBLANK(C5354), E5353+1, E5354))</f>
        <v>0</v>
      </c>
      <c r="F5355" s="10" t="n">
        <f aca="false">IF(ISBLANK(C5355),,IF(OR(ISBLANK(C5354), C5354="Баркод"),1,F5354+1))</f>
        <v>0</v>
      </c>
      <c r="G5355" s="10" t="n">
        <f aca="false">IF(ISBLANK(C5356), F5355/2,)</f>
        <v>0</v>
      </c>
      <c r="H5355" s="0" t="n">
        <f aca="false">IF(ISBLANK(C5355),0,-1)</f>
        <v>0</v>
      </c>
      <c r="I5355" s="0" t="n">
        <f aca="false">IF(AND(ISBLANK(C5354),NOT(ISBLANK(C5355))),1,-1)</f>
        <v>-1</v>
      </c>
      <c r="J5355" s="0" t="n">
        <f aca="false">IF(ISBLANK(C5353),IF(AND(C5354=C5355,NOT(ISBLANK(C5354)),NOT(ISBLANK(C5355))),1,-1),-1)</f>
        <v>-1</v>
      </c>
      <c r="K5355" s="0" t="n">
        <f aca="false">IF(MAX(H5355:J5355)&lt;0,IF(OR(C5355=C5354,C5354=C5353),1,-1),MAX(H5355:J5355))</f>
        <v>0</v>
      </c>
    </row>
    <row r="5356" customFormat="false" ht="13.8" hidden="false" customHeight="false" outlineLevel="0" collapsed="false">
      <c r="B5356" s="8" t="n">
        <f aca="false">MAX(H5356:K5356)</f>
        <v>0</v>
      </c>
      <c r="C5356" s="11"/>
      <c r="D5356" s="10" t="e">
        <f aca="false">IF($A$1="WLB",INDEX(SupplierNomenclature!$D$1:$D$9996,MATCH(C5356,SupplierNomenclature!$I$1:$I$9996,0)),IF($A$1="BERU",INDEX(beru_assortment!$C$1:$C$10000,MATCH(C5356,beru_assortment!$I$1:$I$10000,0)),IF($A$1="OZON",INDEX(ozon_assortment!$F$3:$F$10000,MATCH(C5356,ozon_assortment!$E$3:$E$10000,0)),0)))</f>
        <v>#N/A</v>
      </c>
      <c r="E5356" s="7" t="n">
        <f aca="false">IF(ISBLANK(C5356), , IF(ISBLANK(C5355), E5354+1, E5355))</f>
        <v>0</v>
      </c>
      <c r="F5356" s="10" t="n">
        <f aca="false">IF(ISBLANK(C5356),,IF(OR(ISBLANK(C5355), C5355="Баркод"),1,F5355+1))</f>
        <v>0</v>
      </c>
      <c r="G5356" s="10" t="n">
        <f aca="false">IF(ISBLANK(C5357), F5356/2,)</f>
        <v>0</v>
      </c>
      <c r="H5356" s="0" t="n">
        <f aca="false">IF(ISBLANK(C5356),0,-1)</f>
        <v>0</v>
      </c>
      <c r="I5356" s="0" t="n">
        <f aca="false">IF(AND(ISBLANK(C5355),NOT(ISBLANK(C5356))),1,-1)</f>
        <v>-1</v>
      </c>
      <c r="J5356" s="0" t="n">
        <f aca="false">IF(ISBLANK(C5354),IF(AND(C5355=C5356,NOT(ISBLANK(C5355)),NOT(ISBLANK(C5356))),1,-1),-1)</f>
        <v>-1</v>
      </c>
      <c r="K5356" s="0" t="n">
        <f aca="false">IF(MAX(H5356:J5356)&lt;0,IF(OR(C5356=C5355,C5355=C5354),1,-1),MAX(H5356:J5356))</f>
        <v>0</v>
      </c>
    </row>
    <row r="5357" customFormat="false" ht="13.8" hidden="false" customHeight="false" outlineLevel="0" collapsed="false">
      <c r="B5357" s="8" t="n">
        <f aca="false">MAX(H5357:K5357)</f>
        <v>0</v>
      </c>
      <c r="C5357" s="11"/>
      <c r="D5357" s="10" t="e">
        <f aca="false">IF($A$1="WLB",INDEX(SupplierNomenclature!$D$1:$D$9996,MATCH(C5357,SupplierNomenclature!$I$1:$I$9996,0)),IF($A$1="BERU",INDEX(beru_assortment!$C$1:$C$10000,MATCH(C5357,beru_assortment!$I$1:$I$10000,0)),IF($A$1="OZON",INDEX(ozon_assortment!$F$3:$F$10000,MATCH(C5357,ozon_assortment!$E$3:$E$10000,0)),0)))</f>
        <v>#N/A</v>
      </c>
      <c r="E5357" s="7" t="n">
        <f aca="false">IF(ISBLANK(C5357), , IF(ISBLANK(C5356), E5355+1, E5356))</f>
        <v>0</v>
      </c>
      <c r="F5357" s="10" t="n">
        <f aca="false">IF(ISBLANK(C5357),,IF(OR(ISBLANK(C5356), C5356="Баркод"),1,F5356+1))</f>
        <v>0</v>
      </c>
      <c r="G5357" s="10" t="n">
        <f aca="false">IF(ISBLANK(C5358), F5357/2,)</f>
        <v>0</v>
      </c>
      <c r="H5357" s="0" t="n">
        <f aca="false">IF(ISBLANK(C5357),0,-1)</f>
        <v>0</v>
      </c>
      <c r="I5357" s="0" t="n">
        <f aca="false">IF(AND(ISBLANK(C5356),NOT(ISBLANK(C5357))),1,-1)</f>
        <v>-1</v>
      </c>
      <c r="J5357" s="0" t="n">
        <f aca="false">IF(ISBLANK(C5355),IF(AND(C5356=C5357,NOT(ISBLANK(C5356)),NOT(ISBLANK(C5357))),1,-1),-1)</f>
        <v>-1</v>
      </c>
      <c r="K5357" s="0" t="n">
        <f aca="false">IF(MAX(H5357:J5357)&lt;0,IF(OR(C5357=C5356,C5356=C5355),1,-1),MAX(H5357:J5357))</f>
        <v>0</v>
      </c>
    </row>
    <row r="5358" customFormat="false" ht="13.8" hidden="false" customHeight="false" outlineLevel="0" collapsed="false">
      <c r="B5358" s="8" t="n">
        <f aca="false">MAX(H5358:K5358)</f>
        <v>0</v>
      </c>
      <c r="C5358" s="11"/>
      <c r="D5358" s="10" t="e">
        <f aca="false">IF($A$1="WLB",INDEX(SupplierNomenclature!$D$1:$D$9996,MATCH(C5358,SupplierNomenclature!$I$1:$I$9996,0)),IF($A$1="BERU",INDEX(beru_assortment!$C$1:$C$10000,MATCH(C5358,beru_assortment!$I$1:$I$10000,0)),IF($A$1="OZON",INDEX(ozon_assortment!$F$3:$F$10000,MATCH(C5358,ozon_assortment!$E$3:$E$10000,0)),0)))</f>
        <v>#N/A</v>
      </c>
      <c r="E5358" s="7" t="n">
        <f aca="false">IF(ISBLANK(C5358), , IF(ISBLANK(C5357), E5356+1, E5357))</f>
        <v>0</v>
      </c>
      <c r="F5358" s="10" t="n">
        <f aca="false">IF(ISBLANK(C5358),,IF(OR(ISBLANK(C5357), C5357="Баркод"),1,F5357+1))</f>
        <v>0</v>
      </c>
      <c r="G5358" s="10" t="n">
        <f aca="false">IF(ISBLANK(C5359), F5358/2,)</f>
        <v>0</v>
      </c>
      <c r="H5358" s="0" t="n">
        <f aca="false">IF(ISBLANK(C5358),0,-1)</f>
        <v>0</v>
      </c>
      <c r="I5358" s="0" t="n">
        <f aca="false">IF(AND(ISBLANK(C5357),NOT(ISBLANK(C5358))),1,-1)</f>
        <v>-1</v>
      </c>
      <c r="J5358" s="0" t="n">
        <f aca="false">IF(ISBLANK(C5356),IF(AND(C5357=C5358,NOT(ISBLANK(C5357)),NOT(ISBLANK(C5358))),1,-1),-1)</f>
        <v>-1</v>
      </c>
      <c r="K5358" s="0" t="n">
        <f aca="false">IF(MAX(H5358:J5358)&lt;0,IF(OR(C5358=C5357,C5357=C5356),1,-1),MAX(H5358:J5358))</f>
        <v>0</v>
      </c>
    </row>
    <row r="5359" customFormat="false" ht="13.8" hidden="false" customHeight="false" outlineLevel="0" collapsed="false">
      <c r="B5359" s="8" t="n">
        <f aca="false">MAX(H5359:K5359)</f>
        <v>0</v>
      </c>
      <c r="C5359" s="11"/>
      <c r="D5359" s="10" t="e">
        <f aca="false">IF($A$1="WLB",INDEX(SupplierNomenclature!$D$1:$D$9996,MATCH(C5359,SupplierNomenclature!$I$1:$I$9996,0)),IF($A$1="BERU",INDEX(beru_assortment!$C$1:$C$10000,MATCH(C5359,beru_assortment!$I$1:$I$10000,0)),IF($A$1="OZON",INDEX(ozon_assortment!$F$3:$F$10000,MATCH(C5359,ozon_assortment!$E$3:$E$10000,0)),0)))</f>
        <v>#N/A</v>
      </c>
      <c r="E5359" s="7" t="n">
        <f aca="false">IF(ISBLANK(C5359), , IF(ISBLANK(C5358), E5357+1, E5358))</f>
        <v>0</v>
      </c>
      <c r="F5359" s="10" t="n">
        <f aca="false">IF(ISBLANK(C5359),,IF(OR(ISBLANK(C5358), C5358="Баркод"),1,F5358+1))</f>
        <v>0</v>
      </c>
      <c r="G5359" s="10" t="n">
        <f aca="false">IF(ISBLANK(C5360), F5359/2,)</f>
        <v>0</v>
      </c>
      <c r="H5359" s="0" t="n">
        <f aca="false">IF(ISBLANK(C5359),0,-1)</f>
        <v>0</v>
      </c>
      <c r="I5359" s="0" t="n">
        <f aca="false">IF(AND(ISBLANK(C5358),NOT(ISBLANK(C5359))),1,-1)</f>
        <v>-1</v>
      </c>
      <c r="J5359" s="0" t="n">
        <f aca="false">IF(ISBLANK(C5357),IF(AND(C5358=C5359,NOT(ISBLANK(C5358)),NOT(ISBLANK(C5359))),1,-1),-1)</f>
        <v>-1</v>
      </c>
      <c r="K5359" s="0" t="n">
        <f aca="false">IF(MAX(H5359:J5359)&lt;0,IF(OR(C5359=C5358,C5358=C5357),1,-1),MAX(H5359:J5359))</f>
        <v>0</v>
      </c>
    </row>
    <row r="5360" customFormat="false" ht="13.8" hidden="false" customHeight="false" outlineLevel="0" collapsed="false">
      <c r="B5360" s="8" t="n">
        <f aca="false">MAX(H5360:K5360)</f>
        <v>0</v>
      </c>
      <c r="C5360" s="11"/>
      <c r="D5360" s="10" t="e">
        <f aca="false">IF($A$1="WLB",INDEX(SupplierNomenclature!$D$1:$D$9996,MATCH(C5360,SupplierNomenclature!$I$1:$I$9996,0)),IF($A$1="BERU",INDEX(beru_assortment!$C$1:$C$10000,MATCH(C5360,beru_assortment!$I$1:$I$10000,0)),IF($A$1="OZON",INDEX(ozon_assortment!$F$3:$F$10000,MATCH(C5360,ozon_assortment!$E$3:$E$10000,0)),0)))</f>
        <v>#N/A</v>
      </c>
      <c r="E5360" s="7" t="n">
        <f aca="false">IF(ISBLANK(C5360), , IF(ISBLANK(C5359), E5358+1, E5359))</f>
        <v>0</v>
      </c>
      <c r="F5360" s="10" t="n">
        <f aca="false">IF(ISBLANK(C5360),,IF(OR(ISBLANK(C5359), C5359="Баркод"),1,F5359+1))</f>
        <v>0</v>
      </c>
      <c r="G5360" s="10" t="n">
        <f aca="false">IF(ISBLANK(C5361), F5360/2,)</f>
        <v>0</v>
      </c>
      <c r="H5360" s="0" t="n">
        <f aca="false">IF(ISBLANK(C5360),0,-1)</f>
        <v>0</v>
      </c>
      <c r="I5360" s="0" t="n">
        <f aca="false">IF(AND(ISBLANK(C5359),NOT(ISBLANK(C5360))),1,-1)</f>
        <v>-1</v>
      </c>
      <c r="J5360" s="0" t="n">
        <f aca="false">IF(ISBLANK(C5358),IF(AND(C5359=C5360,NOT(ISBLANK(C5359)),NOT(ISBLANK(C5360))),1,-1),-1)</f>
        <v>-1</v>
      </c>
      <c r="K5360" s="0" t="n">
        <f aca="false">IF(MAX(H5360:J5360)&lt;0,IF(OR(C5360=C5359,C5359=C5358),1,-1),MAX(H5360:J5360))</f>
        <v>0</v>
      </c>
    </row>
    <row r="5361" customFormat="false" ht="13.8" hidden="false" customHeight="false" outlineLevel="0" collapsed="false">
      <c r="B5361" s="8" t="n">
        <f aca="false">MAX(H5361:K5361)</f>
        <v>0</v>
      </c>
      <c r="C5361" s="11"/>
      <c r="D5361" s="10" t="e">
        <f aca="false">IF($A$1="WLB",INDEX(SupplierNomenclature!$D$1:$D$9996,MATCH(C5361,SupplierNomenclature!$I$1:$I$9996,0)),IF($A$1="BERU",INDEX(beru_assortment!$C$1:$C$10000,MATCH(C5361,beru_assortment!$I$1:$I$10000,0)),IF($A$1="OZON",INDEX(ozon_assortment!$F$3:$F$10000,MATCH(C5361,ozon_assortment!$E$3:$E$10000,0)),0)))</f>
        <v>#N/A</v>
      </c>
      <c r="E5361" s="7" t="n">
        <f aca="false">IF(ISBLANK(C5361), , IF(ISBLANK(C5360), E5359+1, E5360))</f>
        <v>0</v>
      </c>
      <c r="F5361" s="10" t="n">
        <f aca="false">IF(ISBLANK(C5361),,IF(OR(ISBLANK(C5360), C5360="Баркод"),1,F5360+1))</f>
        <v>0</v>
      </c>
      <c r="G5361" s="10" t="n">
        <f aca="false">IF(ISBLANK(C5362), F5361/2,)</f>
        <v>0</v>
      </c>
      <c r="H5361" s="0" t="n">
        <f aca="false">IF(ISBLANK(C5361),0,-1)</f>
        <v>0</v>
      </c>
      <c r="I5361" s="0" t="n">
        <f aca="false">IF(AND(ISBLANK(C5360),NOT(ISBLANK(C5361))),1,-1)</f>
        <v>-1</v>
      </c>
      <c r="J5361" s="0" t="n">
        <f aca="false">IF(ISBLANK(C5359),IF(AND(C5360=C5361,NOT(ISBLANK(C5360)),NOT(ISBLANK(C5361))),1,-1),-1)</f>
        <v>-1</v>
      </c>
      <c r="K5361" s="0" t="n">
        <f aca="false">IF(MAX(H5361:J5361)&lt;0,IF(OR(C5361=C5360,C5360=C5359),1,-1),MAX(H5361:J5361))</f>
        <v>0</v>
      </c>
    </row>
    <row r="5362" customFormat="false" ht="13.8" hidden="false" customHeight="false" outlineLevel="0" collapsed="false">
      <c r="B5362" s="8" t="n">
        <f aca="false">MAX(H5362:K5362)</f>
        <v>0</v>
      </c>
      <c r="C5362" s="11"/>
      <c r="D5362" s="10" t="e">
        <f aca="false">IF($A$1="WLB",INDEX(SupplierNomenclature!$D$1:$D$9996,MATCH(C5362,SupplierNomenclature!$I$1:$I$9996,0)),IF($A$1="BERU",INDEX(beru_assortment!$C$1:$C$10000,MATCH(C5362,beru_assortment!$I$1:$I$10000,0)),IF($A$1="OZON",INDEX(ozon_assortment!$F$3:$F$10000,MATCH(C5362,ozon_assortment!$E$3:$E$10000,0)),0)))</f>
        <v>#N/A</v>
      </c>
      <c r="E5362" s="7" t="n">
        <f aca="false">IF(ISBLANK(C5362), , IF(ISBLANK(C5361), E5360+1, E5361))</f>
        <v>0</v>
      </c>
      <c r="F5362" s="10" t="n">
        <f aca="false">IF(ISBLANK(C5362),,IF(OR(ISBLANK(C5361), C5361="Баркод"),1,F5361+1))</f>
        <v>0</v>
      </c>
      <c r="G5362" s="10" t="n">
        <f aca="false">IF(ISBLANK(C5363), F5362/2,)</f>
        <v>0</v>
      </c>
      <c r="H5362" s="0" t="n">
        <f aca="false">IF(ISBLANK(C5362),0,-1)</f>
        <v>0</v>
      </c>
      <c r="I5362" s="0" t="n">
        <f aca="false">IF(AND(ISBLANK(C5361),NOT(ISBLANK(C5362))),1,-1)</f>
        <v>-1</v>
      </c>
      <c r="J5362" s="0" t="n">
        <f aca="false">IF(ISBLANK(C5360),IF(AND(C5361=C5362,NOT(ISBLANK(C5361)),NOT(ISBLANK(C5362))),1,-1),-1)</f>
        <v>-1</v>
      </c>
      <c r="K5362" s="0" t="n">
        <f aca="false">IF(MAX(H5362:J5362)&lt;0,IF(OR(C5362=C5361,C5361=C5360),1,-1),MAX(H5362:J5362))</f>
        <v>0</v>
      </c>
    </row>
    <row r="5363" customFormat="false" ht="13.8" hidden="false" customHeight="false" outlineLevel="0" collapsed="false">
      <c r="B5363" s="8" t="n">
        <f aca="false">MAX(H5363:K5363)</f>
        <v>0</v>
      </c>
      <c r="C5363" s="11"/>
      <c r="D5363" s="10" t="e">
        <f aca="false">IF($A$1="WLB",INDEX(SupplierNomenclature!$D$1:$D$9996,MATCH(C5363,SupplierNomenclature!$I$1:$I$9996,0)),IF($A$1="BERU",INDEX(beru_assortment!$C$1:$C$10000,MATCH(C5363,beru_assortment!$I$1:$I$10000,0)),IF($A$1="OZON",INDEX(ozon_assortment!$F$3:$F$10000,MATCH(C5363,ozon_assortment!$E$3:$E$10000,0)),0)))</f>
        <v>#N/A</v>
      </c>
      <c r="E5363" s="7" t="n">
        <f aca="false">IF(ISBLANK(C5363), , IF(ISBLANK(C5362), E5361+1, E5362))</f>
        <v>0</v>
      </c>
      <c r="F5363" s="10" t="n">
        <f aca="false">IF(ISBLANK(C5363),,IF(OR(ISBLANK(C5362), C5362="Баркод"),1,F5362+1))</f>
        <v>0</v>
      </c>
      <c r="G5363" s="10" t="n">
        <f aca="false">IF(ISBLANK(C5364), F5363/2,)</f>
        <v>0</v>
      </c>
      <c r="H5363" s="0" t="n">
        <f aca="false">IF(ISBLANK(C5363),0,-1)</f>
        <v>0</v>
      </c>
      <c r="I5363" s="0" t="n">
        <f aca="false">IF(AND(ISBLANK(C5362),NOT(ISBLANK(C5363))),1,-1)</f>
        <v>-1</v>
      </c>
      <c r="J5363" s="0" t="n">
        <f aca="false">IF(ISBLANK(C5361),IF(AND(C5362=C5363,NOT(ISBLANK(C5362)),NOT(ISBLANK(C5363))),1,-1),-1)</f>
        <v>-1</v>
      </c>
      <c r="K5363" s="0" t="n">
        <f aca="false">IF(MAX(H5363:J5363)&lt;0,IF(OR(C5363=C5362,C5362=C5361),1,-1),MAX(H5363:J5363))</f>
        <v>0</v>
      </c>
    </row>
    <row r="5364" customFormat="false" ht="13.8" hidden="false" customHeight="false" outlineLevel="0" collapsed="false">
      <c r="B5364" s="8" t="n">
        <f aca="false">MAX(H5364:K5364)</f>
        <v>0</v>
      </c>
      <c r="C5364" s="11"/>
      <c r="D5364" s="10" t="e">
        <f aca="false">IF($A$1="WLB",INDEX(SupplierNomenclature!$D$1:$D$9996,MATCH(C5364,SupplierNomenclature!$I$1:$I$9996,0)),IF($A$1="BERU",INDEX(beru_assortment!$C$1:$C$10000,MATCH(C5364,beru_assortment!$I$1:$I$10000,0)),IF($A$1="OZON",INDEX(ozon_assortment!$F$3:$F$10000,MATCH(C5364,ozon_assortment!$E$3:$E$10000,0)),0)))</f>
        <v>#N/A</v>
      </c>
      <c r="E5364" s="7" t="n">
        <f aca="false">IF(ISBLANK(C5364), , IF(ISBLANK(C5363), E5362+1, E5363))</f>
        <v>0</v>
      </c>
      <c r="F5364" s="10" t="n">
        <f aca="false">IF(ISBLANK(C5364),,IF(OR(ISBLANK(C5363), C5363="Баркод"),1,F5363+1))</f>
        <v>0</v>
      </c>
      <c r="G5364" s="10" t="n">
        <f aca="false">IF(ISBLANK(C5365), F5364/2,)</f>
        <v>0</v>
      </c>
      <c r="H5364" s="0" t="n">
        <f aca="false">IF(ISBLANK(C5364),0,-1)</f>
        <v>0</v>
      </c>
      <c r="I5364" s="0" t="n">
        <f aca="false">IF(AND(ISBLANK(C5363),NOT(ISBLANK(C5364))),1,-1)</f>
        <v>-1</v>
      </c>
      <c r="J5364" s="0" t="n">
        <f aca="false">IF(ISBLANK(C5362),IF(AND(C5363=C5364,NOT(ISBLANK(C5363)),NOT(ISBLANK(C5364))),1,-1),-1)</f>
        <v>-1</v>
      </c>
      <c r="K5364" s="0" t="n">
        <f aca="false">IF(MAX(H5364:J5364)&lt;0,IF(OR(C5364=C5363,C5363=C5362),1,-1),MAX(H5364:J5364))</f>
        <v>0</v>
      </c>
    </row>
    <row r="5365" customFormat="false" ht="13.8" hidden="false" customHeight="false" outlineLevel="0" collapsed="false">
      <c r="B5365" s="8" t="n">
        <f aca="false">MAX(H5365:K5365)</f>
        <v>0</v>
      </c>
      <c r="C5365" s="11"/>
      <c r="D5365" s="10" t="e">
        <f aca="false">IF($A$1="WLB",INDEX(SupplierNomenclature!$D$1:$D$9996,MATCH(C5365,SupplierNomenclature!$I$1:$I$9996,0)),IF($A$1="BERU",INDEX(beru_assortment!$C$1:$C$10000,MATCH(C5365,beru_assortment!$I$1:$I$10000,0)),IF($A$1="OZON",INDEX(ozon_assortment!$F$3:$F$10000,MATCH(C5365,ozon_assortment!$E$3:$E$10000,0)),0)))</f>
        <v>#N/A</v>
      </c>
      <c r="E5365" s="7" t="n">
        <f aca="false">IF(ISBLANK(C5365), , IF(ISBLANK(C5364), E5363+1, E5364))</f>
        <v>0</v>
      </c>
      <c r="F5365" s="10" t="n">
        <f aca="false">IF(ISBLANK(C5365),,IF(OR(ISBLANK(C5364), C5364="Баркод"),1,F5364+1))</f>
        <v>0</v>
      </c>
      <c r="G5365" s="10" t="n">
        <f aca="false">IF(ISBLANK(C5366), F5365/2,)</f>
        <v>0</v>
      </c>
      <c r="H5365" s="0" t="n">
        <f aca="false">IF(ISBLANK(C5365),0,-1)</f>
        <v>0</v>
      </c>
      <c r="I5365" s="0" t="n">
        <f aca="false">IF(AND(ISBLANK(C5364),NOT(ISBLANK(C5365))),1,-1)</f>
        <v>-1</v>
      </c>
      <c r="J5365" s="0" t="n">
        <f aca="false">IF(ISBLANK(C5363),IF(AND(C5364=C5365,NOT(ISBLANK(C5364)),NOT(ISBLANK(C5365))),1,-1),-1)</f>
        <v>-1</v>
      </c>
      <c r="K5365" s="0" t="n">
        <f aca="false">IF(MAX(H5365:J5365)&lt;0,IF(OR(C5365=C5364,C5364=C5363),1,-1),MAX(H5365:J5365))</f>
        <v>0</v>
      </c>
    </row>
    <row r="5366" customFormat="false" ht="13.8" hidden="false" customHeight="false" outlineLevel="0" collapsed="false">
      <c r="B5366" s="8" t="n">
        <f aca="false">MAX(H5366:K5366)</f>
        <v>0</v>
      </c>
      <c r="C5366" s="11"/>
      <c r="D5366" s="10" t="e">
        <f aca="false">IF($A$1="WLB",INDEX(SupplierNomenclature!$D$1:$D$9996,MATCH(C5366,SupplierNomenclature!$I$1:$I$9996,0)),IF($A$1="BERU",INDEX(beru_assortment!$C$1:$C$10000,MATCH(C5366,beru_assortment!$I$1:$I$10000,0)),IF($A$1="OZON",INDEX(ozon_assortment!$F$3:$F$10000,MATCH(C5366,ozon_assortment!$E$3:$E$10000,0)),0)))</f>
        <v>#N/A</v>
      </c>
      <c r="E5366" s="7" t="n">
        <f aca="false">IF(ISBLANK(C5366), , IF(ISBLANK(C5365), E5364+1, E5365))</f>
        <v>0</v>
      </c>
      <c r="F5366" s="10" t="n">
        <f aca="false">IF(ISBLANK(C5366),,IF(OR(ISBLANK(C5365), C5365="Баркод"),1,F5365+1))</f>
        <v>0</v>
      </c>
      <c r="G5366" s="10" t="n">
        <f aca="false">IF(ISBLANK(C5367), F5366/2,)</f>
        <v>0</v>
      </c>
      <c r="H5366" s="0" t="n">
        <f aca="false">IF(ISBLANK(C5366),0,-1)</f>
        <v>0</v>
      </c>
      <c r="I5366" s="0" t="n">
        <f aca="false">IF(AND(ISBLANK(C5365),NOT(ISBLANK(C5366))),1,-1)</f>
        <v>-1</v>
      </c>
      <c r="J5366" s="0" t="n">
        <f aca="false">IF(ISBLANK(C5364),IF(AND(C5365=C5366,NOT(ISBLANK(C5365)),NOT(ISBLANK(C5366))),1,-1),-1)</f>
        <v>-1</v>
      </c>
      <c r="K5366" s="0" t="n">
        <f aca="false">IF(MAX(H5366:J5366)&lt;0,IF(OR(C5366=C5365,C5365=C5364),1,-1),MAX(H5366:J5366))</f>
        <v>0</v>
      </c>
    </row>
    <row r="5367" customFormat="false" ht="13.8" hidden="false" customHeight="false" outlineLevel="0" collapsed="false">
      <c r="B5367" s="8" t="n">
        <f aca="false">MAX(H5367:K5367)</f>
        <v>0</v>
      </c>
      <c r="C5367" s="11"/>
      <c r="D5367" s="10" t="e">
        <f aca="false">IF($A$1="WLB",INDEX(SupplierNomenclature!$D$1:$D$9996,MATCH(C5367,SupplierNomenclature!$I$1:$I$9996,0)),IF($A$1="BERU",INDEX(beru_assortment!$C$1:$C$10000,MATCH(C5367,beru_assortment!$I$1:$I$10000,0)),IF($A$1="OZON",INDEX(ozon_assortment!$F$3:$F$10000,MATCH(C5367,ozon_assortment!$E$3:$E$10000,0)),0)))</f>
        <v>#N/A</v>
      </c>
      <c r="E5367" s="7" t="n">
        <f aca="false">IF(ISBLANK(C5367), , IF(ISBLANK(C5366), E5365+1, E5366))</f>
        <v>0</v>
      </c>
      <c r="F5367" s="10" t="n">
        <f aca="false">IF(ISBLANK(C5367),,IF(OR(ISBLANK(C5366), C5366="Баркод"),1,F5366+1))</f>
        <v>0</v>
      </c>
      <c r="G5367" s="10" t="n">
        <f aca="false">IF(ISBLANK(C5368), F5367/2,)</f>
        <v>0</v>
      </c>
      <c r="H5367" s="0" t="n">
        <f aca="false">IF(ISBLANK(C5367),0,-1)</f>
        <v>0</v>
      </c>
      <c r="I5367" s="0" t="n">
        <f aca="false">IF(AND(ISBLANK(C5366),NOT(ISBLANK(C5367))),1,-1)</f>
        <v>-1</v>
      </c>
      <c r="J5367" s="0" t="n">
        <f aca="false">IF(ISBLANK(C5365),IF(AND(C5366=C5367,NOT(ISBLANK(C5366)),NOT(ISBLANK(C5367))),1,-1),-1)</f>
        <v>-1</v>
      </c>
      <c r="K5367" s="0" t="n">
        <f aca="false">IF(MAX(H5367:J5367)&lt;0,IF(OR(C5367=C5366,C5366=C5365),1,-1),MAX(H5367:J5367))</f>
        <v>0</v>
      </c>
    </row>
    <row r="5368" customFormat="false" ht="13.8" hidden="false" customHeight="false" outlineLevel="0" collapsed="false">
      <c r="B5368" s="8" t="n">
        <f aca="false">MAX(H5368:K5368)</f>
        <v>0</v>
      </c>
      <c r="C5368" s="11"/>
      <c r="D5368" s="10" t="e">
        <f aca="false">IF($A$1="WLB",INDEX(SupplierNomenclature!$D$1:$D$9996,MATCH(C5368,SupplierNomenclature!$I$1:$I$9996,0)),IF($A$1="BERU",INDEX(beru_assortment!$C$1:$C$10000,MATCH(C5368,beru_assortment!$I$1:$I$10000,0)),IF($A$1="OZON",INDEX(ozon_assortment!$F$3:$F$10000,MATCH(C5368,ozon_assortment!$E$3:$E$10000,0)),0)))</f>
        <v>#N/A</v>
      </c>
      <c r="E5368" s="7" t="n">
        <f aca="false">IF(ISBLANK(C5368), , IF(ISBLANK(C5367), E5366+1, E5367))</f>
        <v>0</v>
      </c>
      <c r="F5368" s="10" t="n">
        <f aca="false">IF(ISBLANK(C5368),,IF(OR(ISBLANK(C5367), C5367="Баркод"),1,F5367+1))</f>
        <v>0</v>
      </c>
      <c r="G5368" s="10" t="n">
        <f aca="false">IF(ISBLANK(C5369), F5368/2,)</f>
        <v>0</v>
      </c>
      <c r="H5368" s="0" t="n">
        <f aca="false">IF(ISBLANK(C5368),0,-1)</f>
        <v>0</v>
      </c>
      <c r="I5368" s="0" t="n">
        <f aca="false">IF(AND(ISBLANK(C5367),NOT(ISBLANK(C5368))),1,-1)</f>
        <v>-1</v>
      </c>
      <c r="J5368" s="0" t="n">
        <f aca="false">IF(ISBLANK(C5366),IF(AND(C5367=C5368,NOT(ISBLANK(C5367)),NOT(ISBLANK(C5368))),1,-1),-1)</f>
        <v>-1</v>
      </c>
      <c r="K5368" s="0" t="n">
        <f aca="false">IF(MAX(H5368:J5368)&lt;0,IF(OR(C5368=C5367,C5367=C5366),1,-1),MAX(H5368:J5368))</f>
        <v>0</v>
      </c>
    </row>
    <row r="5369" customFormat="false" ht="13.8" hidden="false" customHeight="false" outlineLevel="0" collapsed="false">
      <c r="B5369" s="8" t="n">
        <f aca="false">MAX(H5369:K5369)</f>
        <v>0</v>
      </c>
      <c r="C5369" s="11"/>
      <c r="D5369" s="10" t="e">
        <f aca="false">IF($A$1="WLB",INDEX(SupplierNomenclature!$D$1:$D$9996,MATCH(C5369,SupplierNomenclature!$I$1:$I$9996,0)),IF($A$1="BERU",INDEX(beru_assortment!$C$1:$C$10000,MATCH(C5369,beru_assortment!$I$1:$I$10000,0)),IF($A$1="OZON",INDEX(ozon_assortment!$F$3:$F$10000,MATCH(C5369,ozon_assortment!$E$3:$E$10000,0)),0)))</f>
        <v>#N/A</v>
      </c>
      <c r="E5369" s="7" t="n">
        <f aca="false">IF(ISBLANK(C5369), , IF(ISBLANK(C5368), E5367+1, E5368))</f>
        <v>0</v>
      </c>
      <c r="F5369" s="10" t="n">
        <f aca="false">IF(ISBLANK(C5369),,IF(OR(ISBLANK(C5368), C5368="Баркод"),1,F5368+1))</f>
        <v>0</v>
      </c>
      <c r="G5369" s="10" t="n">
        <f aca="false">IF(ISBLANK(C5370), F5369/2,)</f>
        <v>0</v>
      </c>
      <c r="H5369" s="0" t="n">
        <f aca="false">IF(ISBLANK(C5369),0,-1)</f>
        <v>0</v>
      </c>
      <c r="I5369" s="0" t="n">
        <f aca="false">IF(AND(ISBLANK(C5368),NOT(ISBLANK(C5369))),1,-1)</f>
        <v>-1</v>
      </c>
      <c r="J5369" s="0" t="n">
        <f aca="false">IF(ISBLANK(C5367),IF(AND(C5368=C5369,NOT(ISBLANK(C5368)),NOT(ISBLANK(C5369))),1,-1),-1)</f>
        <v>-1</v>
      </c>
      <c r="K5369" s="0" t="n">
        <f aca="false">IF(MAX(H5369:J5369)&lt;0,IF(OR(C5369=C5368,C5368=C5367),1,-1),MAX(H5369:J5369))</f>
        <v>0</v>
      </c>
    </row>
    <row r="5370" customFormat="false" ht="13.8" hidden="false" customHeight="false" outlineLevel="0" collapsed="false">
      <c r="B5370" s="8" t="n">
        <f aca="false">MAX(H5370:K5370)</f>
        <v>0</v>
      </c>
      <c r="C5370" s="11"/>
      <c r="D5370" s="10" t="e">
        <f aca="false">IF($A$1="WLB",INDEX(SupplierNomenclature!$D$1:$D$9996,MATCH(C5370,SupplierNomenclature!$I$1:$I$9996,0)),IF($A$1="BERU",INDEX(beru_assortment!$C$1:$C$10000,MATCH(C5370,beru_assortment!$I$1:$I$10000,0)),IF($A$1="OZON",INDEX(ozon_assortment!$F$3:$F$10000,MATCH(C5370,ozon_assortment!$E$3:$E$10000,0)),0)))</f>
        <v>#N/A</v>
      </c>
      <c r="E5370" s="7" t="n">
        <f aca="false">IF(ISBLANK(C5370), , IF(ISBLANK(C5369), E5368+1, E5369))</f>
        <v>0</v>
      </c>
      <c r="F5370" s="10" t="n">
        <f aca="false">IF(ISBLANK(C5370),,IF(OR(ISBLANK(C5369), C5369="Баркод"),1,F5369+1))</f>
        <v>0</v>
      </c>
      <c r="G5370" s="10" t="n">
        <f aca="false">IF(ISBLANK(C5371), F5370/2,)</f>
        <v>0</v>
      </c>
      <c r="H5370" s="0" t="n">
        <f aca="false">IF(ISBLANK(C5370),0,-1)</f>
        <v>0</v>
      </c>
      <c r="I5370" s="0" t="n">
        <f aca="false">IF(AND(ISBLANK(C5369),NOT(ISBLANK(C5370))),1,-1)</f>
        <v>-1</v>
      </c>
      <c r="J5370" s="0" t="n">
        <f aca="false">IF(ISBLANK(C5368),IF(AND(C5369=C5370,NOT(ISBLANK(C5369)),NOT(ISBLANK(C5370))),1,-1),-1)</f>
        <v>-1</v>
      </c>
      <c r="K5370" s="0" t="n">
        <f aca="false">IF(MAX(H5370:J5370)&lt;0,IF(OR(C5370=C5369,C5369=C5368),1,-1),MAX(H5370:J5370))</f>
        <v>0</v>
      </c>
    </row>
    <row r="5371" customFormat="false" ht="13.8" hidden="false" customHeight="false" outlineLevel="0" collapsed="false">
      <c r="B5371" s="8" t="n">
        <f aca="false">MAX(H5371:K5371)</f>
        <v>0</v>
      </c>
      <c r="C5371" s="11"/>
      <c r="D5371" s="10" t="e">
        <f aca="false">IF($A$1="WLB",INDEX(SupplierNomenclature!$D$1:$D$9996,MATCH(C5371,SupplierNomenclature!$I$1:$I$9996,0)),IF($A$1="BERU",INDEX(beru_assortment!$C$1:$C$10000,MATCH(C5371,beru_assortment!$I$1:$I$10000,0)),IF($A$1="OZON",INDEX(ozon_assortment!$F$3:$F$10000,MATCH(C5371,ozon_assortment!$E$3:$E$10000,0)),0)))</f>
        <v>#N/A</v>
      </c>
      <c r="E5371" s="7" t="n">
        <f aca="false">IF(ISBLANK(C5371), , IF(ISBLANK(C5370), E5369+1, E5370))</f>
        <v>0</v>
      </c>
      <c r="F5371" s="10" t="n">
        <f aca="false">IF(ISBLANK(C5371),,IF(OR(ISBLANK(C5370), C5370="Баркод"),1,F5370+1))</f>
        <v>0</v>
      </c>
      <c r="G5371" s="10" t="n">
        <f aca="false">IF(ISBLANK(C5372), F5371/2,)</f>
        <v>0</v>
      </c>
      <c r="H5371" s="0" t="n">
        <f aca="false">IF(ISBLANK(C5371),0,-1)</f>
        <v>0</v>
      </c>
      <c r="I5371" s="0" t="n">
        <f aca="false">IF(AND(ISBLANK(C5370),NOT(ISBLANK(C5371))),1,-1)</f>
        <v>-1</v>
      </c>
      <c r="J5371" s="0" t="n">
        <f aca="false">IF(ISBLANK(C5369),IF(AND(C5370=C5371,NOT(ISBLANK(C5370)),NOT(ISBLANK(C5371))),1,-1),-1)</f>
        <v>-1</v>
      </c>
      <c r="K5371" s="0" t="n">
        <f aca="false">IF(MAX(H5371:J5371)&lt;0,IF(OR(C5371=C5370,C5370=C5369),1,-1),MAX(H5371:J5371))</f>
        <v>0</v>
      </c>
    </row>
    <row r="5372" customFormat="false" ht="13.8" hidden="false" customHeight="false" outlineLevel="0" collapsed="false">
      <c r="B5372" s="8" t="n">
        <f aca="false">MAX(H5372:K5372)</f>
        <v>0</v>
      </c>
      <c r="C5372" s="11"/>
      <c r="D5372" s="10" t="e">
        <f aca="false">IF($A$1="WLB",INDEX(SupplierNomenclature!$D$1:$D$9996,MATCH(C5372,SupplierNomenclature!$I$1:$I$9996,0)),IF($A$1="BERU",INDEX(beru_assortment!$C$1:$C$10000,MATCH(C5372,beru_assortment!$I$1:$I$10000,0)),IF($A$1="OZON",INDEX(ozon_assortment!$F$3:$F$10000,MATCH(C5372,ozon_assortment!$E$3:$E$10000,0)),0)))</f>
        <v>#N/A</v>
      </c>
      <c r="E5372" s="7" t="n">
        <f aca="false">IF(ISBLANK(C5372), , IF(ISBLANK(C5371), E5370+1, E5371))</f>
        <v>0</v>
      </c>
      <c r="F5372" s="10" t="n">
        <f aca="false">IF(ISBLANK(C5372),,IF(OR(ISBLANK(C5371), C5371="Баркод"),1,F5371+1))</f>
        <v>0</v>
      </c>
      <c r="G5372" s="10" t="n">
        <f aca="false">IF(ISBLANK(C5373), F5372/2,)</f>
        <v>0</v>
      </c>
      <c r="H5372" s="0" t="n">
        <f aca="false">IF(ISBLANK(C5372),0,-1)</f>
        <v>0</v>
      </c>
      <c r="I5372" s="0" t="n">
        <f aca="false">IF(AND(ISBLANK(C5371),NOT(ISBLANK(C5372))),1,-1)</f>
        <v>-1</v>
      </c>
      <c r="J5372" s="0" t="n">
        <f aca="false">IF(ISBLANK(C5370),IF(AND(C5371=C5372,NOT(ISBLANK(C5371)),NOT(ISBLANK(C5372))),1,-1),-1)</f>
        <v>-1</v>
      </c>
      <c r="K5372" s="0" t="n">
        <f aca="false">IF(MAX(H5372:J5372)&lt;0,IF(OR(C5372=C5371,C5371=C5370),1,-1),MAX(H5372:J5372))</f>
        <v>0</v>
      </c>
    </row>
    <row r="5373" customFormat="false" ht="13.8" hidden="false" customHeight="false" outlineLevel="0" collapsed="false">
      <c r="B5373" s="8" t="n">
        <f aca="false">MAX(H5373:K5373)</f>
        <v>0</v>
      </c>
      <c r="C5373" s="11"/>
      <c r="D5373" s="10" t="e">
        <f aca="false">IF($A$1="WLB",INDEX(SupplierNomenclature!$D$1:$D$9996,MATCH(C5373,SupplierNomenclature!$I$1:$I$9996,0)),IF($A$1="BERU",INDEX(beru_assortment!$C$1:$C$10000,MATCH(C5373,beru_assortment!$I$1:$I$10000,0)),IF($A$1="OZON",INDEX(ozon_assortment!$F$3:$F$10000,MATCH(C5373,ozon_assortment!$E$3:$E$10000,0)),0)))</f>
        <v>#N/A</v>
      </c>
      <c r="E5373" s="7" t="n">
        <f aca="false">IF(ISBLANK(C5373), , IF(ISBLANK(C5372), E5371+1, E5372))</f>
        <v>0</v>
      </c>
      <c r="F5373" s="10" t="n">
        <f aca="false">IF(ISBLANK(C5373),,IF(OR(ISBLANK(C5372), C5372="Баркод"),1,F5372+1))</f>
        <v>0</v>
      </c>
      <c r="G5373" s="10" t="n">
        <f aca="false">IF(ISBLANK(C5374), F5373/2,)</f>
        <v>0</v>
      </c>
      <c r="H5373" s="0" t="n">
        <f aca="false">IF(ISBLANK(C5373),0,-1)</f>
        <v>0</v>
      </c>
      <c r="I5373" s="0" t="n">
        <f aca="false">IF(AND(ISBLANK(C5372),NOT(ISBLANK(C5373))),1,-1)</f>
        <v>-1</v>
      </c>
      <c r="J5373" s="0" t="n">
        <f aca="false">IF(ISBLANK(C5371),IF(AND(C5372=C5373,NOT(ISBLANK(C5372)),NOT(ISBLANK(C5373))),1,-1),-1)</f>
        <v>-1</v>
      </c>
      <c r="K5373" s="0" t="n">
        <f aca="false">IF(MAX(H5373:J5373)&lt;0,IF(OR(C5373=C5372,C5372=C5371),1,-1),MAX(H5373:J5373))</f>
        <v>0</v>
      </c>
    </row>
    <row r="5374" customFormat="false" ht="13.8" hidden="false" customHeight="false" outlineLevel="0" collapsed="false">
      <c r="B5374" s="8" t="n">
        <f aca="false">MAX(H5374:K5374)</f>
        <v>0</v>
      </c>
      <c r="C5374" s="11"/>
      <c r="D5374" s="10" t="e">
        <f aca="false">IF($A$1="WLB",INDEX(SupplierNomenclature!$D$1:$D$9996,MATCH(C5374,SupplierNomenclature!$I$1:$I$9996,0)),IF($A$1="BERU",INDEX(beru_assortment!$C$1:$C$10000,MATCH(C5374,beru_assortment!$I$1:$I$10000,0)),IF($A$1="OZON",INDEX(ozon_assortment!$F$3:$F$10000,MATCH(C5374,ozon_assortment!$E$3:$E$10000,0)),0)))</f>
        <v>#N/A</v>
      </c>
      <c r="E5374" s="7" t="n">
        <f aca="false">IF(ISBLANK(C5374), , IF(ISBLANK(C5373), E5372+1, E5373))</f>
        <v>0</v>
      </c>
      <c r="F5374" s="10" t="n">
        <f aca="false">IF(ISBLANK(C5374),,IF(OR(ISBLANK(C5373), C5373="Баркод"),1,F5373+1))</f>
        <v>0</v>
      </c>
      <c r="G5374" s="10" t="n">
        <f aca="false">IF(ISBLANK(C5375), F5374/2,)</f>
        <v>0</v>
      </c>
      <c r="H5374" s="0" t="n">
        <f aca="false">IF(ISBLANK(C5374),0,-1)</f>
        <v>0</v>
      </c>
      <c r="I5374" s="0" t="n">
        <f aca="false">IF(AND(ISBLANK(C5373),NOT(ISBLANK(C5374))),1,-1)</f>
        <v>-1</v>
      </c>
      <c r="J5374" s="0" t="n">
        <f aca="false">IF(ISBLANK(C5372),IF(AND(C5373=C5374,NOT(ISBLANK(C5373)),NOT(ISBLANK(C5374))),1,-1),-1)</f>
        <v>-1</v>
      </c>
      <c r="K5374" s="0" t="n">
        <f aca="false">IF(MAX(H5374:J5374)&lt;0,IF(OR(C5374=C5373,C5373=C5372),1,-1),MAX(H5374:J5374))</f>
        <v>0</v>
      </c>
    </row>
    <row r="5375" customFormat="false" ht="13.8" hidden="false" customHeight="false" outlineLevel="0" collapsed="false">
      <c r="B5375" s="8" t="n">
        <f aca="false">MAX(H5375:K5375)</f>
        <v>0</v>
      </c>
      <c r="C5375" s="11"/>
      <c r="D5375" s="10" t="e">
        <f aca="false">IF($A$1="WLB",INDEX(SupplierNomenclature!$D$1:$D$9996,MATCH(C5375,SupplierNomenclature!$I$1:$I$9996,0)),IF($A$1="BERU",INDEX(beru_assortment!$C$1:$C$10000,MATCH(C5375,beru_assortment!$I$1:$I$10000,0)),IF($A$1="OZON",INDEX(ozon_assortment!$F$3:$F$10000,MATCH(C5375,ozon_assortment!$E$3:$E$10000,0)),0)))</f>
        <v>#N/A</v>
      </c>
      <c r="E5375" s="7" t="n">
        <f aca="false">IF(ISBLANK(C5375), , IF(ISBLANK(C5374), E5373+1, E5374))</f>
        <v>0</v>
      </c>
      <c r="F5375" s="10" t="n">
        <f aca="false">IF(ISBLANK(C5375),,IF(OR(ISBLANK(C5374), C5374="Баркод"),1,F5374+1))</f>
        <v>0</v>
      </c>
      <c r="G5375" s="10" t="n">
        <f aca="false">IF(ISBLANK(C5376), F5375/2,)</f>
        <v>0</v>
      </c>
      <c r="H5375" s="0" t="n">
        <f aca="false">IF(ISBLANK(C5375),0,-1)</f>
        <v>0</v>
      </c>
      <c r="I5375" s="0" t="n">
        <f aca="false">IF(AND(ISBLANK(C5374),NOT(ISBLANK(C5375))),1,-1)</f>
        <v>-1</v>
      </c>
      <c r="J5375" s="0" t="n">
        <f aca="false">IF(ISBLANK(C5373),IF(AND(C5374=C5375,NOT(ISBLANK(C5374)),NOT(ISBLANK(C5375))),1,-1),-1)</f>
        <v>-1</v>
      </c>
      <c r="K5375" s="0" t="n">
        <f aca="false">IF(MAX(H5375:J5375)&lt;0,IF(OR(C5375=C5374,C5374=C5373),1,-1),MAX(H5375:J5375))</f>
        <v>0</v>
      </c>
    </row>
    <row r="5376" customFormat="false" ht="13.8" hidden="false" customHeight="false" outlineLevel="0" collapsed="false">
      <c r="B5376" s="8" t="n">
        <f aca="false">MAX(H5376:K5376)</f>
        <v>0</v>
      </c>
      <c r="C5376" s="11"/>
      <c r="D5376" s="10" t="e">
        <f aca="false">IF($A$1="WLB",INDEX(SupplierNomenclature!$D$1:$D$9996,MATCH(C5376,SupplierNomenclature!$I$1:$I$9996,0)),IF($A$1="BERU",INDEX(beru_assortment!$C$1:$C$10000,MATCH(C5376,beru_assortment!$I$1:$I$10000,0)),IF($A$1="OZON",INDEX(ozon_assortment!$F$3:$F$10000,MATCH(C5376,ozon_assortment!$E$3:$E$10000,0)),0)))</f>
        <v>#N/A</v>
      </c>
      <c r="E5376" s="7" t="n">
        <f aca="false">IF(ISBLANK(C5376), , IF(ISBLANK(C5375), E5374+1, E5375))</f>
        <v>0</v>
      </c>
      <c r="F5376" s="10" t="n">
        <f aca="false">IF(ISBLANK(C5376),,IF(OR(ISBLANK(C5375), C5375="Баркод"),1,F5375+1))</f>
        <v>0</v>
      </c>
      <c r="G5376" s="10" t="n">
        <f aca="false">IF(ISBLANK(C5377), F5376/2,)</f>
        <v>0</v>
      </c>
      <c r="H5376" s="0" t="n">
        <f aca="false">IF(ISBLANK(C5376),0,-1)</f>
        <v>0</v>
      </c>
      <c r="I5376" s="0" t="n">
        <f aca="false">IF(AND(ISBLANK(C5375),NOT(ISBLANK(C5376))),1,-1)</f>
        <v>-1</v>
      </c>
      <c r="J5376" s="0" t="n">
        <f aca="false">IF(ISBLANK(C5374),IF(AND(C5375=C5376,NOT(ISBLANK(C5375)),NOT(ISBLANK(C5376))),1,-1),-1)</f>
        <v>-1</v>
      </c>
      <c r="K5376" s="0" t="n">
        <f aca="false">IF(MAX(H5376:J5376)&lt;0,IF(OR(C5376=C5375,C5375=C5374),1,-1),MAX(H5376:J5376))</f>
        <v>0</v>
      </c>
    </row>
    <row r="5377" customFormat="false" ht="13.8" hidden="false" customHeight="false" outlineLevel="0" collapsed="false">
      <c r="B5377" s="8" t="n">
        <f aca="false">MAX(H5377:K5377)</f>
        <v>0</v>
      </c>
      <c r="C5377" s="11"/>
      <c r="D5377" s="10" t="e">
        <f aca="false">IF($A$1="WLB",INDEX(SupplierNomenclature!$D$1:$D$9996,MATCH(C5377,SupplierNomenclature!$I$1:$I$9996,0)),IF($A$1="BERU",INDEX(beru_assortment!$C$1:$C$10000,MATCH(C5377,beru_assortment!$I$1:$I$10000,0)),IF($A$1="OZON",INDEX(ozon_assortment!$F$3:$F$10000,MATCH(C5377,ozon_assortment!$E$3:$E$10000,0)),0)))</f>
        <v>#N/A</v>
      </c>
      <c r="E5377" s="7" t="n">
        <f aca="false">IF(ISBLANK(C5377), , IF(ISBLANK(C5376), E5375+1, E5376))</f>
        <v>0</v>
      </c>
      <c r="F5377" s="10" t="n">
        <f aca="false">IF(ISBLANK(C5377),,IF(OR(ISBLANK(C5376), C5376="Баркод"),1,F5376+1))</f>
        <v>0</v>
      </c>
      <c r="G5377" s="10" t="n">
        <f aca="false">IF(ISBLANK(C5378), F5377/2,)</f>
        <v>0</v>
      </c>
      <c r="H5377" s="0" t="n">
        <f aca="false">IF(ISBLANK(C5377),0,-1)</f>
        <v>0</v>
      </c>
      <c r="I5377" s="0" t="n">
        <f aca="false">IF(AND(ISBLANK(C5376),NOT(ISBLANK(C5377))),1,-1)</f>
        <v>-1</v>
      </c>
      <c r="J5377" s="0" t="n">
        <f aca="false">IF(ISBLANK(C5375),IF(AND(C5376=C5377,NOT(ISBLANK(C5376)),NOT(ISBLANK(C5377))),1,-1),-1)</f>
        <v>-1</v>
      </c>
      <c r="K5377" s="0" t="n">
        <f aca="false">IF(MAX(H5377:J5377)&lt;0,IF(OR(C5377=C5376,C5376=C5375),1,-1),MAX(H5377:J5377))</f>
        <v>0</v>
      </c>
    </row>
    <row r="5378" customFormat="false" ht="13.8" hidden="false" customHeight="false" outlineLevel="0" collapsed="false">
      <c r="B5378" s="8" t="n">
        <f aca="false">MAX(H5378:K5378)</f>
        <v>0</v>
      </c>
      <c r="C5378" s="11"/>
      <c r="D5378" s="10" t="e">
        <f aca="false">IF($A$1="WLB",INDEX(SupplierNomenclature!$D$1:$D$9996,MATCH(C5378,SupplierNomenclature!$I$1:$I$9996,0)),IF($A$1="BERU",INDEX(beru_assortment!$C$1:$C$10000,MATCH(C5378,beru_assortment!$I$1:$I$10000,0)),IF($A$1="OZON",INDEX(ozon_assortment!$F$3:$F$10000,MATCH(C5378,ozon_assortment!$E$3:$E$10000,0)),0)))</f>
        <v>#N/A</v>
      </c>
      <c r="E5378" s="7" t="n">
        <f aca="false">IF(ISBLANK(C5378), , IF(ISBLANK(C5377), E5376+1, E5377))</f>
        <v>0</v>
      </c>
      <c r="F5378" s="10" t="n">
        <f aca="false">IF(ISBLANK(C5378),,IF(OR(ISBLANK(C5377), C5377="Баркод"),1,F5377+1))</f>
        <v>0</v>
      </c>
      <c r="G5378" s="10" t="n">
        <f aca="false">IF(ISBLANK(C5379), F5378/2,)</f>
        <v>0</v>
      </c>
      <c r="H5378" s="0" t="n">
        <f aca="false">IF(ISBLANK(C5378),0,-1)</f>
        <v>0</v>
      </c>
      <c r="I5378" s="0" t="n">
        <f aca="false">IF(AND(ISBLANK(C5377),NOT(ISBLANK(C5378))),1,-1)</f>
        <v>-1</v>
      </c>
      <c r="J5378" s="0" t="n">
        <f aca="false">IF(ISBLANK(C5376),IF(AND(C5377=C5378,NOT(ISBLANK(C5377)),NOT(ISBLANK(C5378))),1,-1),-1)</f>
        <v>-1</v>
      </c>
      <c r="K5378" s="0" t="n">
        <f aca="false">IF(MAX(H5378:J5378)&lt;0,IF(OR(C5378=C5377,C5377=C5376),1,-1),MAX(H5378:J5378))</f>
        <v>0</v>
      </c>
    </row>
    <row r="5379" customFormat="false" ht="13.8" hidden="false" customHeight="false" outlineLevel="0" collapsed="false">
      <c r="B5379" s="8" t="n">
        <f aca="false">MAX(H5379:K5379)</f>
        <v>0</v>
      </c>
      <c r="C5379" s="11"/>
      <c r="D5379" s="10" t="e">
        <f aca="false">IF($A$1="WLB",INDEX(SupplierNomenclature!$D$1:$D$9996,MATCH(C5379,SupplierNomenclature!$I$1:$I$9996,0)),IF($A$1="BERU",INDEX(beru_assortment!$C$1:$C$10000,MATCH(C5379,beru_assortment!$I$1:$I$10000,0)),IF($A$1="OZON",INDEX(ozon_assortment!$F$3:$F$10000,MATCH(C5379,ozon_assortment!$E$3:$E$10000,0)),0)))</f>
        <v>#N/A</v>
      </c>
      <c r="E5379" s="7" t="n">
        <f aca="false">IF(ISBLANK(C5379), , IF(ISBLANK(C5378), E5377+1, E5378))</f>
        <v>0</v>
      </c>
      <c r="F5379" s="10" t="n">
        <f aca="false">IF(ISBLANK(C5379),,IF(OR(ISBLANK(C5378), C5378="Баркод"),1,F5378+1))</f>
        <v>0</v>
      </c>
      <c r="G5379" s="10" t="n">
        <f aca="false">IF(ISBLANK(C5380), F5379/2,)</f>
        <v>0</v>
      </c>
      <c r="H5379" s="0" t="n">
        <f aca="false">IF(ISBLANK(C5379),0,-1)</f>
        <v>0</v>
      </c>
      <c r="I5379" s="0" t="n">
        <f aca="false">IF(AND(ISBLANK(C5378),NOT(ISBLANK(C5379))),1,-1)</f>
        <v>-1</v>
      </c>
      <c r="J5379" s="0" t="n">
        <f aca="false">IF(ISBLANK(C5377),IF(AND(C5378=C5379,NOT(ISBLANK(C5378)),NOT(ISBLANK(C5379))),1,-1),-1)</f>
        <v>-1</v>
      </c>
      <c r="K5379" s="0" t="n">
        <f aca="false">IF(MAX(H5379:J5379)&lt;0,IF(OR(C5379=C5378,C5378=C5377),1,-1),MAX(H5379:J5379))</f>
        <v>0</v>
      </c>
    </row>
    <row r="5380" customFormat="false" ht="13.8" hidden="false" customHeight="false" outlineLevel="0" collapsed="false">
      <c r="B5380" s="8" t="n">
        <f aca="false">MAX(H5380:K5380)</f>
        <v>0</v>
      </c>
      <c r="C5380" s="11"/>
      <c r="D5380" s="10" t="e">
        <f aca="false">IF($A$1="WLB",INDEX(SupplierNomenclature!$D$1:$D$9996,MATCH(C5380,SupplierNomenclature!$I$1:$I$9996,0)),IF($A$1="BERU",INDEX(beru_assortment!$C$1:$C$10000,MATCH(C5380,beru_assortment!$I$1:$I$10000,0)),IF($A$1="OZON",INDEX(ozon_assortment!$F$3:$F$10000,MATCH(C5380,ozon_assortment!$E$3:$E$10000,0)),0)))</f>
        <v>#N/A</v>
      </c>
      <c r="E5380" s="7" t="n">
        <f aca="false">IF(ISBLANK(C5380), , IF(ISBLANK(C5379), E5378+1, E5379))</f>
        <v>0</v>
      </c>
      <c r="F5380" s="10" t="n">
        <f aca="false">IF(ISBLANK(C5380),,IF(OR(ISBLANK(C5379), C5379="Баркод"),1,F5379+1))</f>
        <v>0</v>
      </c>
      <c r="G5380" s="10" t="n">
        <f aca="false">IF(ISBLANK(C5381), F5380/2,)</f>
        <v>0</v>
      </c>
      <c r="H5380" s="0" t="n">
        <f aca="false">IF(ISBLANK(C5380),0,-1)</f>
        <v>0</v>
      </c>
      <c r="I5380" s="0" t="n">
        <f aca="false">IF(AND(ISBLANK(C5379),NOT(ISBLANK(C5380))),1,-1)</f>
        <v>-1</v>
      </c>
      <c r="J5380" s="0" t="n">
        <f aca="false">IF(ISBLANK(C5378),IF(AND(C5379=C5380,NOT(ISBLANK(C5379)),NOT(ISBLANK(C5380))),1,-1),-1)</f>
        <v>-1</v>
      </c>
      <c r="K5380" s="0" t="n">
        <f aca="false">IF(MAX(H5380:J5380)&lt;0,IF(OR(C5380=C5379,C5379=C5378),1,-1),MAX(H5380:J5380))</f>
        <v>0</v>
      </c>
    </row>
    <row r="5381" customFormat="false" ht="13.8" hidden="false" customHeight="false" outlineLevel="0" collapsed="false">
      <c r="B5381" s="8" t="n">
        <f aca="false">MAX(H5381:K5381)</f>
        <v>0</v>
      </c>
      <c r="C5381" s="11"/>
      <c r="D5381" s="10" t="e">
        <f aca="false">IF($A$1="WLB",INDEX(SupplierNomenclature!$D$1:$D$9996,MATCH(C5381,SupplierNomenclature!$I$1:$I$9996,0)),IF($A$1="BERU",INDEX(beru_assortment!$C$1:$C$10000,MATCH(C5381,beru_assortment!$I$1:$I$10000,0)),IF($A$1="OZON",INDEX(ozon_assortment!$F$3:$F$10000,MATCH(C5381,ozon_assortment!$E$3:$E$10000,0)),0)))</f>
        <v>#N/A</v>
      </c>
      <c r="E5381" s="7" t="n">
        <f aca="false">IF(ISBLANK(C5381), , IF(ISBLANK(C5380), E5379+1, E5380))</f>
        <v>0</v>
      </c>
      <c r="F5381" s="10" t="n">
        <f aca="false">IF(ISBLANK(C5381),,IF(OR(ISBLANK(C5380), C5380="Баркод"),1,F5380+1))</f>
        <v>0</v>
      </c>
      <c r="G5381" s="10" t="n">
        <f aca="false">IF(ISBLANK(C5382), F5381/2,)</f>
        <v>0</v>
      </c>
      <c r="H5381" s="0" t="n">
        <f aca="false">IF(ISBLANK(C5381),0,-1)</f>
        <v>0</v>
      </c>
      <c r="I5381" s="0" t="n">
        <f aca="false">IF(AND(ISBLANK(C5380),NOT(ISBLANK(C5381))),1,-1)</f>
        <v>-1</v>
      </c>
      <c r="J5381" s="0" t="n">
        <f aca="false">IF(ISBLANK(C5379),IF(AND(C5380=C5381,NOT(ISBLANK(C5380)),NOT(ISBLANK(C5381))),1,-1),-1)</f>
        <v>-1</v>
      </c>
      <c r="K5381" s="0" t="n">
        <f aca="false">IF(MAX(H5381:J5381)&lt;0,IF(OR(C5381=C5380,C5380=C5379),1,-1),MAX(H5381:J5381))</f>
        <v>0</v>
      </c>
    </row>
    <row r="5382" customFormat="false" ht="13.8" hidden="false" customHeight="false" outlineLevel="0" collapsed="false">
      <c r="B5382" s="8" t="n">
        <f aca="false">MAX(H5382:K5382)</f>
        <v>0</v>
      </c>
      <c r="C5382" s="11"/>
      <c r="D5382" s="10" t="e">
        <f aca="false">IF($A$1="WLB",INDEX(SupplierNomenclature!$D$1:$D$9996,MATCH(C5382,SupplierNomenclature!$I$1:$I$9996,0)),IF($A$1="BERU",INDEX(beru_assortment!$C$1:$C$10000,MATCH(C5382,beru_assortment!$I$1:$I$10000,0)),IF($A$1="OZON",INDEX(ozon_assortment!$F$3:$F$10000,MATCH(C5382,ozon_assortment!$E$3:$E$10000,0)),0)))</f>
        <v>#N/A</v>
      </c>
      <c r="E5382" s="7" t="n">
        <f aca="false">IF(ISBLANK(C5382), , IF(ISBLANK(C5381), E5380+1, E5381))</f>
        <v>0</v>
      </c>
      <c r="F5382" s="10" t="n">
        <f aca="false">IF(ISBLANK(C5382),,IF(OR(ISBLANK(C5381), C5381="Баркод"),1,F5381+1))</f>
        <v>0</v>
      </c>
      <c r="G5382" s="10" t="n">
        <f aca="false">IF(ISBLANK(C5383), F5382/2,)</f>
        <v>0</v>
      </c>
      <c r="H5382" s="0" t="n">
        <f aca="false">IF(ISBLANK(C5382),0,-1)</f>
        <v>0</v>
      </c>
      <c r="I5382" s="0" t="n">
        <f aca="false">IF(AND(ISBLANK(C5381),NOT(ISBLANK(C5382))),1,-1)</f>
        <v>-1</v>
      </c>
      <c r="J5382" s="0" t="n">
        <f aca="false">IF(ISBLANK(C5380),IF(AND(C5381=C5382,NOT(ISBLANK(C5381)),NOT(ISBLANK(C5382))),1,-1),-1)</f>
        <v>-1</v>
      </c>
      <c r="K5382" s="0" t="n">
        <f aca="false">IF(MAX(H5382:J5382)&lt;0,IF(OR(C5382=C5381,C5381=C5380),1,-1),MAX(H5382:J5382))</f>
        <v>0</v>
      </c>
    </row>
    <row r="5383" customFormat="false" ht="13.8" hidden="false" customHeight="false" outlineLevel="0" collapsed="false">
      <c r="B5383" s="8" t="n">
        <f aca="false">MAX(H5383:K5383)</f>
        <v>0</v>
      </c>
      <c r="C5383" s="11"/>
      <c r="D5383" s="10" t="e">
        <f aca="false">IF($A$1="WLB",INDEX(SupplierNomenclature!$D$1:$D$9996,MATCH(C5383,SupplierNomenclature!$I$1:$I$9996,0)),IF($A$1="BERU",INDEX(beru_assortment!$C$1:$C$10000,MATCH(C5383,beru_assortment!$I$1:$I$10000,0)),IF($A$1="OZON",INDEX(ozon_assortment!$F$3:$F$10000,MATCH(C5383,ozon_assortment!$E$3:$E$10000,0)),0)))</f>
        <v>#N/A</v>
      </c>
      <c r="E5383" s="7" t="n">
        <f aca="false">IF(ISBLANK(C5383), , IF(ISBLANK(C5382), E5381+1, E5382))</f>
        <v>0</v>
      </c>
      <c r="F5383" s="10" t="n">
        <f aca="false">IF(ISBLANK(C5383),,IF(OR(ISBLANK(C5382), C5382="Баркод"),1,F5382+1))</f>
        <v>0</v>
      </c>
      <c r="G5383" s="10" t="n">
        <f aca="false">IF(ISBLANK(C5384), F5383/2,)</f>
        <v>0</v>
      </c>
      <c r="H5383" s="0" t="n">
        <f aca="false">IF(ISBLANK(C5383),0,-1)</f>
        <v>0</v>
      </c>
      <c r="I5383" s="0" t="n">
        <f aca="false">IF(AND(ISBLANK(C5382),NOT(ISBLANK(C5383))),1,-1)</f>
        <v>-1</v>
      </c>
      <c r="J5383" s="0" t="n">
        <f aca="false">IF(ISBLANK(C5381),IF(AND(C5382=C5383,NOT(ISBLANK(C5382)),NOT(ISBLANK(C5383))),1,-1),-1)</f>
        <v>-1</v>
      </c>
      <c r="K5383" s="0" t="n">
        <f aca="false">IF(MAX(H5383:J5383)&lt;0,IF(OR(C5383=C5382,C5382=C5381),1,-1),MAX(H5383:J5383))</f>
        <v>0</v>
      </c>
    </row>
    <row r="5384" customFormat="false" ht="13.8" hidden="false" customHeight="false" outlineLevel="0" collapsed="false">
      <c r="B5384" s="8" t="n">
        <f aca="false">MAX(H5384:K5384)</f>
        <v>0</v>
      </c>
      <c r="C5384" s="11"/>
      <c r="D5384" s="10" t="e">
        <f aca="false">IF($A$1="WLB",INDEX(SupplierNomenclature!$D$1:$D$9996,MATCH(C5384,SupplierNomenclature!$I$1:$I$9996,0)),IF($A$1="BERU",INDEX(beru_assortment!$C$1:$C$10000,MATCH(C5384,beru_assortment!$I$1:$I$10000,0)),IF($A$1="OZON",INDEX(ozon_assortment!$F$3:$F$10000,MATCH(C5384,ozon_assortment!$E$3:$E$10000,0)),0)))</f>
        <v>#N/A</v>
      </c>
      <c r="E5384" s="7" t="n">
        <f aca="false">IF(ISBLANK(C5384), , IF(ISBLANK(C5383), E5382+1, E5383))</f>
        <v>0</v>
      </c>
      <c r="F5384" s="10" t="n">
        <f aca="false">IF(ISBLANK(C5384),,IF(OR(ISBLANK(C5383), C5383="Баркод"),1,F5383+1))</f>
        <v>0</v>
      </c>
      <c r="G5384" s="10" t="n">
        <f aca="false">IF(ISBLANK(C5385), F5384/2,)</f>
        <v>0</v>
      </c>
      <c r="H5384" s="0" t="n">
        <f aca="false">IF(ISBLANK(C5384),0,-1)</f>
        <v>0</v>
      </c>
      <c r="I5384" s="0" t="n">
        <f aca="false">IF(AND(ISBLANK(C5383),NOT(ISBLANK(C5384))),1,-1)</f>
        <v>-1</v>
      </c>
      <c r="J5384" s="0" t="n">
        <f aca="false">IF(ISBLANK(C5382),IF(AND(C5383=C5384,NOT(ISBLANK(C5383)),NOT(ISBLANK(C5384))),1,-1),-1)</f>
        <v>-1</v>
      </c>
      <c r="K5384" s="0" t="n">
        <f aca="false">IF(MAX(H5384:J5384)&lt;0,IF(OR(C5384=C5383,C5383=C5382),1,-1),MAX(H5384:J5384))</f>
        <v>0</v>
      </c>
    </row>
    <row r="5385" customFormat="false" ht="13.8" hidden="false" customHeight="false" outlineLevel="0" collapsed="false">
      <c r="B5385" s="8" t="n">
        <f aca="false">MAX(H5385:K5385)</f>
        <v>0</v>
      </c>
      <c r="C5385" s="11"/>
      <c r="D5385" s="10" t="e">
        <f aca="false">IF($A$1="WLB",INDEX(SupplierNomenclature!$D$1:$D$9996,MATCH(C5385,SupplierNomenclature!$I$1:$I$9996,0)),IF($A$1="BERU",INDEX(beru_assortment!$C$1:$C$10000,MATCH(C5385,beru_assortment!$I$1:$I$10000,0)),IF($A$1="OZON",INDEX(ozon_assortment!$F$3:$F$10000,MATCH(C5385,ozon_assortment!$E$3:$E$10000,0)),0)))</f>
        <v>#N/A</v>
      </c>
      <c r="E5385" s="7" t="n">
        <f aca="false">IF(ISBLANK(C5385), , IF(ISBLANK(C5384), E5383+1, E5384))</f>
        <v>0</v>
      </c>
      <c r="F5385" s="10" t="n">
        <f aca="false">IF(ISBLANK(C5385),,IF(OR(ISBLANK(C5384), C5384="Баркод"),1,F5384+1))</f>
        <v>0</v>
      </c>
      <c r="G5385" s="10" t="n">
        <f aca="false">IF(ISBLANK(C5386), F5385/2,)</f>
        <v>0</v>
      </c>
      <c r="H5385" s="0" t="n">
        <f aca="false">IF(ISBLANK(C5385),0,-1)</f>
        <v>0</v>
      </c>
      <c r="I5385" s="0" t="n">
        <f aca="false">IF(AND(ISBLANK(C5384),NOT(ISBLANK(C5385))),1,-1)</f>
        <v>-1</v>
      </c>
      <c r="J5385" s="0" t="n">
        <f aca="false">IF(ISBLANK(C5383),IF(AND(C5384=C5385,NOT(ISBLANK(C5384)),NOT(ISBLANK(C5385))),1,-1),-1)</f>
        <v>-1</v>
      </c>
      <c r="K5385" s="0" t="n">
        <f aca="false">IF(MAX(H5385:J5385)&lt;0,IF(OR(C5385=C5384,C5384=C5383),1,-1),MAX(H5385:J5385))</f>
        <v>0</v>
      </c>
    </row>
    <row r="5386" customFormat="false" ht="13.8" hidden="false" customHeight="false" outlineLevel="0" collapsed="false">
      <c r="B5386" s="8" t="n">
        <f aca="false">MAX(H5386:K5386)</f>
        <v>0</v>
      </c>
      <c r="C5386" s="11"/>
      <c r="D5386" s="10" t="e">
        <f aca="false">IF($A$1="WLB",INDEX(SupplierNomenclature!$D$1:$D$9996,MATCH(C5386,SupplierNomenclature!$I$1:$I$9996,0)),IF($A$1="BERU",INDEX(beru_assortment!$C$1:$C$10000,MATCH(C5386,beru_assortment!$I$1:$I$10000,0)),IF($A$1="OZON",INDEX(ozon_assortment!$F$3:$F$10000,MATCH(C5386,ozon_assortment!$E$3:$E$10000,0)),0)))</f>
        <v>#N/A</v>
      </c>
      <c r="E5386" s="7" t="n">
        <f aca="false">IF(ISBLANK(C5386), , IF(ISBLANK(C5385), E5384+1, E5385))</f>
        <v>0</v>
      </c>
      <c r="F5386" s="10" t="n">
        <f aca="false">IF(ISBLANK(C5386),,IF(OR(ISBLANK(C5385), C5385="Баркод"),1,F5385+1))</f>
        <v>0</v>
      </c>
      <c r="G5386" s="10" t="n">
        <f aca="false">IF(ISBLANK(C5387), F5386/2,)</f>
        <v>0</v>
      </c>
      <c r="H5386" s="0" t="n">
        <f aca="false">IF(ISBLANK(C5386),0,-1)</f>
        <v>0</v>
      </c>
      <c r="I5386" s="0" t="n">
        <f aca="false">IF(AND(ISBLANK(C5385),NOT(ISBLANK(C5386))),1,-1)</f>
        <v>-1</v>
      </c>
      <c r="J5386" s="0" t="n">
        <f aca="false">IF(ISBLANK(C5384),IF(AND(C5385=C5386,NOT(ISBLANK(C5385)),NOT(ISBLANK(C5386))),1,-1),-1)</f>
        <v>-1</v>
      </c>
      <c r="K5386" s="0" t="n">
        <f aca="false">IF(MAX(H5386:J5386)&lt;0,IF(OR(C5386=C5385,C5385=C5384),1,-1),MAX(H5386:J5386))</f>
        <v>0</v>
      </c>
    </row>
    <row r="5387" customFormat="false" ht="13.8" hidden="false" customHeight="false" outlineLevel="0" collapsed="false">
      <c r="B5387" s="8" t="n">
        <f aca="false">MAX(H5387:K5387)</f>
        <v>0</v>
      </c>
      <c r="C5387" s="11"/>
      <c r="D5387" s="10" t="e">
        <f aca="false">IF($A$1="WLB",INDEX(SupplierNomenclature!$D$1:$D$9996,MATCH(C5387,SupplierNomenclature!$I$1:$I$9996,0)),IF($A$1="BERU",INDEX(beru_assortment!$C$1:$C$10000,MATCH(C5387,beru_assortment!$I$1:$I$10000,0)),IF($A$1="OZON",INDEX(ozon_assortment!$F$3:$F$10000,MATCH(C5387,ozon_assortment!$E$3:$E$10000,0)),0)))</f>
        <v>#N/A</v>
      </c>
      <c r="E5387" s="7" t="n">
        <f aca="false">IF(ISBLANK(C5387), , IF(ISBLANK(C5386), E5385+1, E5386))</f>
        <v>0</v>
      </c>
      <c r="F5387" s="10" t="n">
        <f aca="false">IF(ISBLANK(C5387),,IF(OR(ISBLANK(C5386), C5386="Баркод"),1,F5386+1))</f>
        <v>0</v>
      </c>
      <c r="G5387" s="10" t="n">
        <f aca="false">IF(ISBLANK(C5388), F5387/2,)</f>
        <v>0</v>
      </c>
      <c r="H5387" s="0" t="n">
        <f aca="false">IF(ISBLANK(C5387),0,-1)</f>
        <v>0</v>
      </c>
      <c r="I5387" s="0" t="n">
        <f aca="false">IF(AND(ISBLANK(C5386),NOT(ISBLANK(C5387))),1,-1)</f>
        <v>-1</v>
      </c>
      <c r="J5387" s="0" t="n">
        <f aca="false">IF(ISBLANK(C5385),IF(AND(C5386=C5387,NOT(ISBLANK(C5386)),NOT(ISBLANK(C5387))),1,-1),-1)</f>
        <v>-1</v>
      </c>
      <c r="K5387" s="0" t="n">
        <f aca="false">IF(MAX(H5387:J5387)&lt;0,IF(OR(C5387=C5386,C5386=C5385),1,-1),MAX(H5387:J5387))</f>
        <v>0</v>
      </c>
    </row>
    <row r="5388" customFormat="false" ht="13.8" hidden="false" customHeight="false" outlineLevel="0" collapsed="false">
      <c r="B5388" s="8" t="n">
        <f aca="false">MAX(H5388:K5388)</f>
        <v>0</v>
      </c>
      <c r="C5388" s="11"/>
      <c r="D5388" s="10" t="e">
        <f aca="false">IF($A$1="WLB",INDEX(SupplierNomenclature!$D$1:$D$9996,MATCH(C5388,SupplierNomenclature!$I$1:$I$9996,0)),IF($A$1="BERU",INDEX(beru_assortment!$C$1:$C$10000,MATCH(C5388,beru_assortment!$I$1:$I$10000,0)),IF($A$1="OZON",INDEX(ozon_assortment!$F$3:$F$10000,MATCH(C5388,ozon_assortment!$E$3:$E$10000,0)),0)))</f>
        <v>#N/A</v>
      </c>
      <c r="E5388" s="7" t="n">
        <f aca="false">IF(ISBLANK(C5388), , IF(ISBLANK(C5387), E5386+1, E5387))</f>
        <v>0</v>
      </c>
      <c r="F5388" s="10" t="n">
        <f aca="false">IF(ISBLANK(C5388),,IF(OR(ISBLANK(C5387), C5387="Баркод"),1,F5387+1))</f>
        <v>0</v>
      </c>
      <c r="G5388" s="10" t="n">
        <f aca="false">IF(ISBLANK(C5389), F5388/2,)</f>
        <v>0</v>
      </c>
      <c r="H5388" s="0" t="n">
        <f aca="false">IF(ISBLANK(C5388),0,-1)</f>
        <v>0</v>
      </c>
      <c r="I5388" s="0" t="n">
        <f aca="false">IF(AND(ISBLANK(C5387),NOT(ISBLANK(C5388))),1,-1)</f>
        <v>-1</v>
      </c>
      <c r="J5388" s="0" t="n">
        <f aca="false">IF(ISBLANK(C5386),IF(AND(C5387=C5388,NOT(ISBLANK(C5387)),NOT(ISBLANK(C5388))),1,-1),-1)</f>
        <v>-1</v>
      </c>
      <c r="K5388" s="0" t="n">
        <f aca="false">IF(MAX(H5388:J5388)&lt;0,IF(OR(C5388=C5387,C5387=C5386),1,-1),MAX(H5388:J5388))</f>
        <v>0</v>
      </c>
    </row>
    <row r="5389" customFormat="false" ht="13.8" hidden="false" customHeight="false" outlineLevel="0" collapsed="false">
      <c r="B5389" s="8" t="n">
        <f aca="false">MAX(H5389:K5389)</f>
        <v>0</v>
      </c>
      <c r="C5389" s="11"/>
      <c r="D5389" s="10" t="e">
        <f aca="false">IF($A$1="WLB",INDEX(SupplierNomenclature!$D$1:$D$9996,MATCH(C5389,SupplierNomenclature!$I$1:$I$9996,0)),IF($A$1="BERU",INDEX(beru_assortment!$C$1:$C$10000,MATCH(C5389,beru_assortment!$I$1:$I$10000,0)),IF($A$1="OZON",INDEX(ozon_assortment!$F$3:$F$10000,MATCH(C5389,ozon_assortment!$E$3:$E$10000,0)),0)))</f>
        <v>#N/A</v>
      </c>
      <c r="E5389" s="7" t="n">
        <f aca="false">IF(ISBLANK(C5389), , IF(ISBLANK(C5388), E5387+1, E5388))</f>
        <v>0</v>
      </c>
      <c r="F5389" s="10" t="n">
        <f aca="false">IF(ISBLANK(C5389),,IF(OR(ISBLANK(C5388), C5388="Баркод"),1,F5388+1))</f>
        <v>0</v>
      </c>
      <c r="G5389" s="10" t="n">
        <f aca="false">IF(ISBLANK(C5390), F5389/2,)</f>
        <v>0</v>
      </c>
      <c r="H5389" s="0" t="n">
        <f aca="false">IF(ISBLANK(C5389),0,-1)</f>
        <v>0</v>
      </c>
      <c r="I5389" s="0" t="n">
        <f aca="false">IF(AND(ISBLANK(C5388),NOT(ISBLANK(C5389))),1,-1)</f>
        <v>-1</v>
      </c>
      <c r="J5389" s="0" t="n">
        <f aca="false">IF(ISBLANK(C5387),IF(AND(C5388=C5389,NOT(ISBLANK(C5388)),NOT(ISBLANK(C5389))),1,-1),-1)</f>
        <v>-1</v>
      </c>
      <c r="K5389" s="0" t="n">
        <f aca="false">IF(MAX(H5389:J5389)&lt;0,IF(OR(C5389=C5388,C5388=C5387),1,-1),MAX(H5389:J5389))</f>
        <v>0</v>
      </c>
    </row>
    <row r="5390" customFormat="false" ht="13.8" hidden="false" customHeight="false" outlineLevel="0" collapsed="false">
      <c r="B5390" s="8" t="n">
        <f aca="false">MAX(H5390:K5390)</f>
        <v>0</v>
      </c>
      <c r="C5390" s="11"/>
      <c r="D5390" s="10" t="e">
        <f aca="false">IF($A$1="WLB",INDEX(SupplierNomenclature!$D$1:$D$9996,MATCH(C5390,SupplierNomenclature!$I$1:$I$9996,0)),IF($A$1="BERU",INDEX(beru_assortment!$C$1:$C$10000,MATCH(C5390,beru_assortment!$I$1:$I$10000,0)),IF($A$1="OZON",INDEX(ozon_assortment!$F$3:$F$10000,MATCH(C5390,ozon_assortment!$E$3:$E$10000,0)),0)))</f>
        <v>#N/A</v>
      </c>
      <c r="E5390" s="7" t="n">
        <f aca="false">IF(ISBLANK(C5390), , IF(ISBLANK(C5389), E5388+1, E5389))</f>
        <v>0</v>
      </c>
      <c r="F5390" s="10" t="n">
        <f aca="false">IF(ISBLANK(C5390),,IF(OR(ISBLANK(C5389), C5389="Баркод"),1,F5389+1))</f>
        <v>0</v>
      </c>
      <c r="G5390" s="10" t="n">
        <f aca="false">IF(ISBLANK(C5391), F5390/2,)</f>
        <v>0</v>
      </c>
      <c r="H5390" s="0" t="n">
        <f aca="false">IF(ISBLANK(C5390),0,-1)</f>
        <v>0</v>
      </c>
      <c r="I5390" s="0" t="n">
        <f aca="false">IF(AND(ISBLANK(C5389),NOT(ISBLANK(C5390))),1,-1)</f>
        <v>-1</v>
      </c>
      <c r="J5390" s="0" t="n">
        <f aca="false">IF(ISBLANK(C5388),IF(AND(C5389=C5390,NOT(ISBLANK(C5389)),NOT(ISBLANK(C5390))),1,-1),-1)</f>
        <v>-1</v>
      </c>
      <c r="K5390" s="0" t="n">
        <f aca="false">IF(MAX(H5390:J5390)&lt;0,IF(OR(C5390=C5389,C5389=C5388),1,-1),MAX(H5390:J5390))</f>
        <v>0</v>
      </c>
    </row>
    <row r="5391" customFormat="false" ht="13.8" hidden="false" customHeight="false" outlineLevel="0" collapsed="false">
      <c r="B5391" s="8" t="n">
        <f aca="false">MAX(H5391:K5391)</f>
        <v>0</v>
      </c>
      <c r="C5391" s="11"/>
      <c r="D5391" s="10" t="e">
        <f aca="false">IF($A$1="WLB",INDEX(SupplierNomenclature!$D$1:$D$9996,MATCH(C5391,SupplierNomenclature!$I$1:$I$9996,0)),IF($A$1="BERU",INDEX(beru_assortment!$C$1:$C$10000,MATCH(C5391,beru_assortment!$I$1:$I$10000,0)),IF($A$1="OZON",INDEX(ozon_assortment!$F$3:$F$10000,MATCH(C5391,ozon_assortment!$E$3:$E$10000,0)),0)))</f>
        <v>#N/A</v>
      </c>
      <c r="E5391" s="7" t="n">
        <f aca="false">IF(ISBLANK(C5391), , IF(ISBLANK(C5390), E5389+1, E5390))</f>
        <v>0</v>
      </c>
      <c r="F5391" s="10" t="n">
        <f aca="false">IF(ISBLANK(C5391),,IF(OR(ISBLANK(C5390), C5390="Баркод"),1,F5390+1))</f>
        <v>0</v>
      </c>
      <c r="G5391" s="10" t="n">
        <f aca="false">IF(ISBLANK(C5392), F5391/2,)</f>
        <v>0</v>
      </c>
      <c r="H5391" s="0" t="n">
        <f aca="false">IF(ISBLANK(C5391),0,-1)</f>
        <v>0</v>
      </c>
      <c r="I5391" s="0" t="n">
        <f aca="false">IF(AND(ISBLANK(C5390),NOT(ISBLANK(C5391))),1,-1)</f>
        <v>-1</v>
      </c>
      <c r="J5391" s="0" t="n">
        <f aca="false">IF(ISBLANK(C5389),IF(AND(C5390=C5391,NOT(ISBLANK(C5390)),NOT(ISBLANK(C5391))),1,-1),-1)</f>
        <v>-1</v>
      </c>
      <c r="K5391" s="0" t="n">
        <f aca="false">IF(MAX(H5391:J5391)&lt;0,IF(OR(C5391=C5390,C5390=C5389),1,-1),MAX(H5391:J5391))</f>
        <v>0</v>
      </c>
    </row>
    <row r="5392" customFormat="false" ht="13.8" hidden="false" customHeight="false" outlineLevel="0" collapsed="false">
      <c r="B5392" s="8" t="n">
        <f aca="false">MAX(H5392:K5392)</f>
        <v>0</v>
      </c>
      <c r="C5392" s="11"/>
      <c r="D5392" s="10" t="e">
        <f aca="false">IF($A$1="WLB",INDEX(SupplierNomenclature!$D$1:$D$9996,MATCH(C5392,SupplierNomenclature!$I$1:$I$9996,0)),IF($A$1="BERU",INDEX(beru_assortment!$C$1:$C$10000,MATCH(C5392,beru_assortment!$I$1:$I$10000,0)),IF($A$1="OZON",INDEX(ozon_assortment!$F$3:$F$10000,MATCH(C5392,ozon_assortment!$E$3:$E$10000,0)),0)))</f>
        <v>#N/A</v>
      </c>
      <c r="E5392" s="7" t="n">
        <f aca="false">IF(ISBLANK(C5392), , IF(ISBLANK(C5391), E5390+1, E5391))</f>
        <v>0</v>
      </c>
      <c r="F5392" s="10" t="n">
        <f aca="false">IF(ISBLANK(C5392),,IF(OR(ISBLANK(C5391), C5391="Баркод"),1,F5391+1))</f>
        <v>0</v>
      </c>
      <c r="G5392" s="10" t="n">
        <f aca="false">IF(ISBLANK(C5393), F5392/2,)</f>
        <v>0</v>
      </c>
      <c r="H5392" s="0" t="n">
        <f aca="false">IF(ISBLANK(C5392),0,-1)</f>
        <v>0</v>
      </c>
      <c r="I5392" s="0" t="n">
        <f aca="false">IF(AND(ISBLANK(C5391),NOT(ISBLANK(C5392))),1,-1)</f>
        <v>-1</v>
      </c>
      <c r="J5392" s="0" t="n">
        <f aca="false">IF(ISBLANK(C5390),IF(AND(C5391=C5392,NOT(ISBLANK(C5391)),NOT(ISBLANK(C5392))),1,-1),-1)</f>
        <v>-1</v>
      </c>
      <c r="K5392" s="0" t="n">
        <f aca="false">IF(MAX(H5392:J5392)&lt;0,IF(OR(C5392=C5391,C5391=C5390),1,-1),MAX(H5392:J5392))</f>
        <v>0</v>
      </c>
    </row>
    <row r="5393" customFormat="false" ht="13.8" hidden="false" customHeight="false" outlineLevel="0" collapsed="false">
      <c r="B5393" s="8" t="n">
        <f aca="false">MAX(H5393:K5393)</f>
        <v>0</v>
      </c>
      <c r="C5393" s="11"/>
      <c r="D5393" s="10" t="e">
        <f aca="false">IF($A$1="WLB",INDEX(SupplierNomenclature!$D$1:$D$9996,MATCH(C5393,SupplierNomenclature!$I$1:$I$9996,0)),IF($A$1="BERU",INDEX(beru_assortment!$C$1:$C$10000,MATCH(C5393,beru_assortment!$I$1:$I$10000,0)),IF($A$1="OZON",INDEX(ozon_assortment!$F$3:$F$10000,MATCH(C5393,ozon_assortment!$E$3:$E$10000,0)),0)))</f>
        <v>#N/A</v>
      </c>
      <c r="E5393" s="7" t="n">
        <f aca="false">IF(ISBLANK(C5393), , IF(ISBLANK(C5392), E5391+1, E5392))</f>
        <v>0</v>
      </c>
      <c r="F5393" s="10" t="n">
        <f aca="false">IF(ISBLANK(C5393),,IF(OR(ISBLANK(C5392), C5392="Баркод"),1,F5392+1))</f>
        <v>0</v>
      </c>
      <c r="G5393" s="10" t="n">
        <f aca="false">IF(ISBLANK(C5394), F5393/2,)</f>
        <v>0</v>
      </c>
      <c r="H5393" s="0" t="n">
        <f aca="false">IF(ISBLANK(C5393),0,-1)</f>
        <v>0</v>
      </c>
      <c r="I5393" s="0" t="n">
        <f aca="false">IF(AND(ISBLANK(C5392),NOT(ISBLANK(C5393))),1,-1)</f>
        <v>-1</v>
      </c>
      <c r="J5393" s="0" t="n">
        <f aca="false">IF(ISBLANK(C5391),IF(AND(C5392=C5393,NOT(ISBLANK(C5392)),NOT(ISBLANK(C5393))),1,-1),-1)</f>
        <v>-1</v>
      </c>
      <c r="K5393" s="0" t="n">
        <f aca="false">IF(MAX(H5393:J5393)&lt;0,IF(OR(C5393=C5392,C5392=C5391),1,-1),MAX(H5393:J5393))</f>
        <v>0</v>
      </c>
    </row>
    <row r="5394" customFormat="false" ht="13.8" hidden="false" customHeight="false" outlineLevel="0" collapsed="false">
      <c r="B5394" s="8" t="n">
        <f aca="false">MAX(H5394:K5394)</f>
        <v>0</v>
      </c>
      <c r="C5394" s="11"/>
      <c r="D5394" s="10" t="e">
        <f aca="false">IF($A$1="WLB",INDEX(SupplierNomenclature!$D$1:$D$9996,MATCH(C5394,SupplierNomenclature!$I$1:$I$9996,0)),IF($A$1="BERU",INDEX(beru_assortment!$C$1:$C$10000,MATCH(C5394,beru_assortment!$I$1:$I$10000,0)),IF($A$1="OZON",INDEX(ozon_assortment!$F$3:$F$10000,MATCH(C5394,ozon_assortment!$E$3:$E$10000,0)),0)))</f>
        <v>#N/A</v>
      </c>
      <c r="E5394" s="7" t="n">
        <f aca="false">IF(ISBLANK(C5394), , IF(ISBLANK(C5393), E5392+1, E5393))</f>
        <v>0</v>
      </c>
      <c r="F5394" s="10" t="n">
        <f aca="false">IF(ISBLANK(C5394),,IF(OR(ISBLANK(C5393), C5393="Баркод"),1,F5393+1))</f>
        <v>0</v>
      </c>
      <c r="G5394" s="10" t="n">
        <f aca="false">IF(ISBLANK(C5395), F5394/2,)</f>
        <v>0</v>
      </c>
      <c r="H5394" s="0" t="n">
        <f aca="false">IF(ISBLANK(C5394),0,-1)</f>
        <v>0</v>
      </c>
      <c r="I5394" s="0" t="n">
        <f aca="false">IF(AND(ISBLANK(C5393),NOT(ISBLANK(C5394))),1,-1)</f>
        <v>-1</v>
      </c>
      <c r="J5394" s="0" t="n">
        <f aca="false">IF(ISBLANK(C5392),IF(AND(C5393=C5394,NOT(ISBLANK(C5393)),NOT(ISBLANK(C5394))),1,-1),-1)</f>
        <v>-1</v>
      </c>
      <c r="K5394" s="0" t="n">
        <f aca="false">IF(MAX(H5394:J5394)&lt;0,IF(OR(C5394=C5393,C5393=C5392),1,-1),MAX(H5394:J5394))</f>
        <v>0</v>
      </c>
    </row>
    <row r="5395" customFormat="false" ht="13.8" hidden="false" customHeight="false" outlineLevel="0" collapsed="false">
      <c r="B5395" s="8" t="n">
        <f aca="false">MAX(H5395:K5395)</f>
        <v>0</v>
      </c>
      <c r="C5395" s="11"/>
      <c r="D5395" s="10" t="e">
        <f aca="false">IF($A$1="WLB",INDEX(SupplierNomenclature!$D$1:$D$9996,MATCH(C5395,SupplierNomenclature!$I$1:$I$9996,0)),IF($A$1="BERU",INDEX(beru_assortment!$C$1:$C$10000,MATCH(C5395,beru_assortment!$I$1:$I$10000,0)),IF($A$1="OZON",INDEX(ozon_assortment!$F$3:$F$10000,MATCH(C5395,ozon_assortment!$E$3:$E$10000,0)),0)))</f>
        <v>#N/A</v>
      </c>
      <c r="E5395" s="7" t="n">
        <f aca="false">IF(ISBLANK(C5395), , IF(ISBLANK(C5394), E5393+1, E5394))</f>
        <v>0</v>
      </c>
      <c r="F5395" s="10" t="n">
        <f aca="false">IF(ISBLANK(C5395),,IF(OR(ISBLANK(C5394), C5394="Баркод"),1,F5394+1))</f>
        <v>0</v>
      </c>
      <c r="G5395" s="10" t="n">
        <f aca="false">IF(ISBLANK(C5396), F5395/2,)</f>
        <v>0</v>
      </c>
      <c r="H5395" s="0" t="n">
        <f aca="false">IF(ISBLANK(C5395),0,-1)</f>
        <v>0</v>
      </c>
      <c r="I5395" s="0" t="n">
        <f aca="false">IF(AND(ISBLANK(C5394),NOT(ISBLANK(C5395))),1,-1)</f>
        <v>-1</v>
      </c>
      <c r="J5395" s="0" t="n">
        <f aca="false">IF(ISBLANK(C5393),IF(AND(C5394=C5395,NOT(ISBLANK(C5394)),NOT(ISBLANK(C5395))),1,-1),-1)</f>
        <v>-1</v>
      </c>
      <c r="K5395" s="0" t="n">
        <f aca="false">IF(MAX(H5395:J5395)&lt;0,IF(OR(C5395=C5394,C5394=C5393),1,-1),MAX(H5395:J5395))</f>
        <v>0</v>
      </c>
    </row>
    <row r="5396" customFormat="false" ht="13.8" hidden="false" customHeight="false" outlineLevel="0" collapsed="false">
      <c r="B5396" s="8" t="n">
        <f aca="false">MAX(H5396:K5396)</f>
        <v>0</v>
      </c>
      <c r="C5396" s="11"/>
      <c r="D5396" s="10" t="e">
        <f aca="false">IF($A$1="WLB",INDEX(SupplierNomenclature!$D$1:$D$9996,MATCH(C5396,SupplierNomenclature!$I$1:$I$9996,0)),IF($A$1="BERU",INDEX(beru_assortment!$C$1:$C$10000,MATCH(C5396,beru_assortment!$I$1:$I$10000,0)),IF($A$1="OZON",INDEX(ozon_assortment!$F$3:$F$10000,MATCH(C5396,ozon_assortment!$E$3:$E$10000,0)),0)))</f>
        <v>#N/A</v>
      </c>
      <c r="E5396" s="7" t="n">
        <f aca="false">IF(ISBLANK(C5396), , IF(ISBLANK(C5395), E5394+1, E5395))</f>
        <v>0</v>
      </c>
      <c r="F5396" s="10" t="n">
        <f aca="false">IF(ISBLANK(C5396),,IF(OR(ISBLANK(C5395), C5395="Баркод"),1,F5395+1))</f>
        <v>0</v>
      </c>
      <c r="G5396" s="10" t="n">
        <f aca="false">IF(ISBLANK(C5397), F5396/2,)</f>
        <v>0</v>
      </c>
      <c r="H5396" s="0" t="n">
        <f aca="false">IF(ISBLANK(C5396),0,-1)</f>
        <v>0</v>
      </c>
      <c r="I5396" s="0" t="n">
        <f aca="false">IF(AND(ISBLANK(C5395),NOT(ISBLANK(C5396))),1,-1)</f>
        <v>-1</v>
      </c>
      <c r="J5396" s="0" t="n">
        <f aca="false">IF(ISBLANK(C5394),IF(AND(C5395=C5396,NOT(ISBLANK(C5395)),NOT(ISBLANK(C5396))),1,-1),-1)</f>
        <v>-1</v>
      </c>
      <c r="K5396" s="0" t="n">
        <f aca="false">IF(MAX(H5396:J5396)&lt;0,IF(OR(C5396=C5395,C5395=C5394),1,-1),MAX(H5396:J5396))</f>
        <v>0</v>
      </c>
    </row>
    <row r="5397" customFormat="false" ht="13.8" hidden="false" customHeight="false" outlineLevel="0" collapsed="false">
      <c r="B5397" s="8" t="n">
        <f aca="false">MAX(H5397:K5397)</f>
        <v>0</v>
      </c>
      <c r="C5397" s="11"/>
      <c r="D5397" s="10" t="e">
        <f aca="false">IF($A$1="WLB",INDEX(SupplierNomenclature!$D$1:$D$9996,MATCH(C5397,SupplierNomenclature!$I$1:$I$9996,0)),IF($A$1="BERU",INDEX(beru_assortment!$C$1:$C$10000,MATCH(C5397,beru_assortment!$I$1:$I$10000,0)),IF($A$1="OZON",INDEX(ozon_assortment!$F$3:$F$10000,MATCH(C5397,ozon_assortment!$E$3:$E$10000,0)),0)))</f>
        <v>#N/A</v>
      </c>
      <c r="E5397" s="7" t="n">
        <f aca="false">IF(ISBLANK(C5397), , IF(ISBLANK(C5396), E5395+1, E5396))</f>
        <v>0</v>
      </c>
      <c r="F5397" s="10" t="n">
        <f aca="false">IF(ISBLANK(C5397),,IF(OR(ISBLANK(C5396), C5396="Баркод"),1,F5396+1))</f>
        <v>0</v>
      </c>
      <c r="G5397" s="10" t="n">
        <f aca="false">IF(ISBLANK(C5398), F5397/2,)</f>
        <v>0</v>
      </c>
      <c r="H5397" s="0" t="n">
        <f aca="false">IF(ISBLANK(C5397),0,-1)</f>
        <v>0</v>
      </c>
      <c r="I5397" s="0" t="n">
        <f aca="false">IF(AND(ISBLANK(C5396),NOT(ISBLANK(C5397))),1,-1)</f>
        <v>-1</v>
      </c>
      <c r="J5397" s="0" t="n">
        <f aca="false">IF(ISBLANK(C5395),IF(AND(C5396=C5397,NOT(ISBLANK(C5396)),NOT(ISBLANK(C5397))),1,-1),-1)</f>
        <v>-1</v>
      </c>
      <c r="K5397" s="0" t="n">
        <f aca="false">IF(MAX(H5397:J5397)&lt;0,IF(OR(C5397=C5396,C5396=C5395),1,-1),MAX(H5397:J5397))</f>
        <v>0</v>
      </c>
    </row>
    <row r="5398" customFormat="false" ht="13.8" hidden="false" customHeight="false" outlineLevel="0" collapsed="false">
      <c r="B5398" s="8" t="n">
        <f aca="false">MAX(H5398:K5398)</f>
        <v>0</v>
      </c>
      <c r="C5398" s="11"/>
      <c r="D5398" s="10" t="e">
        <f aca="false">IF($A$1="WLB",INDEX(SupplierNomenclature!$D$1:$D$9996,MATCH(C5398,SupplierNomenclature!$I$1:$I$9996,0)),IF($A$1="BERU",INDEX(beru_assortment!$C$1:$C$10000,MATCH(C5398,beru_assortment!$I$1:$I$10000,0)),IF($A$1="OZON",INDEX(ozon_assortment!$F$3:$F$10000,MATCH(C5398,ozon_assortment!$E$3:$E$10000,0)),0)))</f>
        <v>#N/A</v>
      </c>
      <c r="E5398" s="7" t="n">
        <f aca="false">IF(ISBLANK(C5398), , IF(ISBLANK(C5397), E5396+1, E5397))</f>
        <v>0</v>
      </c>
      <c r="F5398" s="10" t="n">
        <f aca="false">IF(ISBLANK(C5398),,IF(OR(ISBLANK(C5397), C5397="Баркод"),1,F5397+1))</f>
        <v>0</v>
      </c>
      <c r="G5398" s="10" t="n">
        <f aca="false">IF(ISBLANK(C5399), F5398/2,)</f>
        <v>0</v>
      </c>
      <c r="H5398" s="0" t="n">
        <f aca="false">IF(ISBLANK(C5398),0,-1)</f>
        <v>0</v>
      </c>
      <c r="I5398" s="0" t="n">
        <f aca="false">IF(AND(ISBLANK(C5397),NOT(ISBLANK(C5398))),1,-1)</f>
        <v>-1</v>
      </c>
      <c r="J5398" s="0" t="n">
        <f aca="false">IF(ISBLANK(C5396),IF(AND(C5397=C5398,NOT(ISBLANK(C5397)),NOT(ISBLANK(C5398))),1,-1),-1)</f>
        <v>-1</v>
      </c>
      <c r="K5398" s="0" t="n">
        <f aca="false">IF(MAX(H5398:J5398)&lt;0,IF(OR(C5398=C5397,C5397=C5396),1,-1),MAX(H5398:J5398))</f>
        <v>0</v>
      </c>
    </row>
    <row r="5399" customFormat="false" ht="13.8" hidden="false" customHeight="false" outlineLevel="0" collapsed="false">
      <c r="B5399" s="8" t="n">
        <f aca="false">MAX(H5399:K5399)</f>
        <v>0</v>
      </c>
      <c r="C5399" s="11"/>
      <c r="D5399" s="10" t="e">
        <f aca="false">IF($A$1="WLB",INDEX(SupplierNomenclature!$D$1:$D$9996,MATCH(C5399,SupplierNomenclature!$I$1:$I$9996,0)),IF($A$1="BERU",INDEX(beru_assortment!$C$1:$C$10000,MATCH(C5399,beru_assortment!$I$1:$I$10000,0)),IF($A$1="OZON",INDEX(ozon_assortment!$F$3:$F$10000,MATCH(C5399,ozon_assortment!$E$3:$E$10000,0)),0)))</f>
        <v>#N/A</v>
      </c>
      <c r="E5399" s="7" t="n">
        <f aca="false">IF(ISBLANK(C5399), , IF(ISBLANK(C5398), E5397+1, E5398))</f>
        <v>0</v>
      </c>
      <c r="F5399" s="10" t="n">
        <f aca="false">IF(ISBLANK(C5399),,IF(OR(ISBLANK(C5398), C5398="Баркод"),1,F5398+1))</f>
        <v>0</v>
      </c>
      <c r="G5399" s="10" t="n">
        <f aca="false">IF(ISBLANK(C5400), F5399/2,)</f>
        <v>0</v>
      </c>
      <c r="H5399" s="0" t="n">
        <f aca="false">IF(ISBLANK(C5399),0,-1)</f>
        <v>0</v>
      </c>
      <c r="I5399" s="0" t="n">
        <f aca="false">IF(AND(ISBLANK(C5398),NOT(ISBLANK(C5399))),1,-1)</f>
        <v>-1</v>
      </c>
      <c r="J5399" s="0" t="n">
        <f aca="false">IF(ISBLANK(C5397),IF(AND(C5398=C5399,NOT(ISBLANK(C5398)),NOT(ISBLANK(C5399))),1,-1),-1)</f>
        <v>-1</v>
      </c>
      <c r="K5399" s="0" t="n">
        <f aca="false">IF(MAX(H5399:J5399)&lt;0,IF(OR(C5399=C5398,C5398=C5397),1,-1),MAX(H5399:J5399))</f>
        <v>0</v>
      </c>
    </row>
    <row r="5400" customFormat="false" ht="13.8" hidden="false" customHeight="false" outlineLevel="0" collapsed="false">
      <c r="B5400" s="8" t="n">
        <f aca="false">MAX(H5400:K5400)</f>
        <v>0</v>
      </c>
      <c r="C5400" s="11"/>
      <c r="D5400" s="10" t="e">
        <f aca="false">IF($A$1="WLB",INDEX(SupplierNomenclature!$D$1:$D$9996,MATCH(C5400,SupplierNomenclature!$I$1:$I$9996,0)),IF($A$1="BERU",INDEX(beru_assortment!$C$1:$C$10000,MATCH(C5400,beru_assortment!$I$1:$I$10000,0)),IF($A$1="OZON",INDEX(ozon_assortment!$F$3:$F$10000,MATCH(C5400,ozon_assortment!$E$3:$E$10000,0)),0)))</f>
        <v>#N/A</v>
      </c>
      <c r="E5400" s="7" t="n">
        <f aca="false">IF(ISBLANK(C5400), , IF(ISBLANK(C5399), E5398+1, E5399))</f>
        <v>0</v>
      </c>
      <c r="F5400" s="10" t="n">
        <f aca="false">IF(ISBLANK(C5400),,IF(OR(ISBLANK(C5399), C5399="Баркод"),1,F5399+1))</f>
        <v>0</v>
      </c>
      <c r="G5400" s="10" t="n">
        <f aca="false">IF(ISBLANK(C5401), F5400/2,)</f>
        <v>0</v>
      </c>
      <c r="H5400" s="0" t="n">
        <f aca="false">IF(ISBLANK(C5400),0,-1)</f>
        <v>0</v>
      </c>
      <c r="I5400" s="0" t="n">
        <f aca="false">IF(AND(ISBLANK(C5399),NOT(ISBLANK(C5400))),1,-1)</f>
        <v>-1</v>
      </c>
      <c r="J5400" s="0" t="n">
        <f aca="false">IF(ISBLANK(C5398),IF(AND(C5399=C5400,NOT(ISBLANK(C5399)),NOT(ISBLANK(C5400))),1,-1),-1)</f>
        <v>-1</v>
      </c>
      <c r="K5400" s="0" t="n">
        <f aca="false">IF(MAX(H5400:J5400)&lt;0,IF(OR(C5400=C5399,C5399=C5398),1,-1),MAX(H5400:J5400))</f>
        <v>0</v>
      </c>
    </row>
    <row r="5401" customFormat="false" ht="13.8" hidden="false" customHeight="false" outlineLevel="0" collapsed="false">
      <c r="B5401" s="8" t="n">
        <f aca="false">MAX(H5401:K5401)</f>
        <v>0</v>
      </c>
      <c r="C5401" s="11"/>
      <c r="D5401" s="10" t="e">
        <f aca="false">IF($A$1="WLB",INDEX(SupplierNomenclature!$D$1:$D$9996,MATCH(C5401,SupplierNomenclature!$I$1:$I$9996,0)),IF($A$1="BERU",INDEX(beru_assortment!$C$1:$C$10000,MATCH(C5401,beru_assortment!$I$1:$I$10000,0)),IF($A$1="OZON",INDEX(ozon_assortment!$F$3:$F$10000,MATCH(C5401,ozon_assortment!$E$3:$E$10000,0)),0)))</f>
        <v>#N/A</v>
      </c>
      <c r="E5401" s="7" t="n">
        <f aca="false">IF(ISBLANK(C5401), , IF(ISBLANK(C5400), E5399+1, E5400))</f>
        <v>0</v>
      </c>
      <c r="F5401" s="10" t="n">
        <f aca="false">IF(ISBLANK(C5401),,IF(OR(ISBLANK(C5400), C5400="Баркод"),1,F5400+1))</f>
        <v>0</v>
      </c>
      <c r="G5401" s="10" t="n">
        <f aca="false">IF(ISBLANK(C5402), F5401/2,)</f>
        <v>0</v>
      </c>
      <c r="H5401" s="0" t="n">
        <f aca="false">IF(ISBLANK(C5401),0,-1)</f>
        <v>0</v>
      </c>
      <c r="I5401" s="0" t="n">
        <f aca="false">IF(AND(ISBLANK(C5400),NOT(ISBLANK(C5401))),1,-1)</f>
        <v>-1</v>
      </c>
      <c r="J5401" s="0" t="n">
        <f aca="false">IF(ISBLANK(C5399),IF(AND(C5400=C5401,NOT(ISBLANK(C5400)),NOT(ISBLANK(C5401))),1,-1),-1)</f>
        <v>-1</v>
      </c>
      <c r="K5401" s="0" t="n">
        <f aca="false">IF(MAX(H5401:J5401)&lt;0,IF(OR(C5401=C5400,C5400=C5399),1,-1),MAX(H5401:J5401))</f>
        <v>0</v>
      </c>
    </row>
    <row r="5402" customFormat="false" ht="13.8" hidden="false" customHeight="false" outlineLevel="0" collapsed="false">
      <c r="B5402" s="8" t="n">
        <f aca="false">MAX(H5402:K5402)</f>
        <v>0</v>
      </c>
      <c r="C5402" s="11"/>
      <c r="D5402" s="10" t="e">
        <f aca="false">IF($A$1="WLB",INDEX(SupplierNomenclature!$D$1:$D$9996,MATCH(C5402,SupplierNomenclature!$I$1:$I$9996,0)),IF($A$1="BERU",INDEX(beru_assortment!$C$1:$C$10000,MATCH(C5402,beru_assortment!$I$1:$I$10000,0)),IF($A$1="OZON",INDEX(ozon_assortment!$F$3:$F$10000,MATCH(C5402,ozon_assortment!$E$3:$E$10000,0)),0)))</f>
        <v>#N/A</v>
      </c>
      <c r="E5402" s="7" t="n">
        <f aca="false">IF(ISBLANK(C5402), , IF(ISBLANK(C5401), E5400+1, E5401))</f>
        <v>0</v>
      </c>
      <c r="F5402" s="10" t="n">
        <f aca="false">IF(ISBLANK(C5402),,IF(OR(ISBLANK(C5401), C5401="Баркод"),1,F5401+1))</f>
        <v>0</v>
      </c>
      <c r="G5402" s="10" t="n">
        <f aca="false">IF(ISBLANK(C5403), F5402/2,)</f>
        <v>0</v>
      </c>
      <c r="H5402" s="0" t="n">
        <f aca="false">IF(ISBLANK(C5402),0,-1)</f>
        <v>0</v>
      </c>
      <c r="I5402" s="0" t="n">
        <f aca="false">IF(AND(ISBLANK(C5401),NOT(ISBLANK(C5402))),1,-1)</f>
        <v>-1</v>
      </c>
      <c r="J5402" s="0" t="n">
        <f aca="false">IF(ISBLANK(C5400),IF(AND(C5401=C5402,NOT(ISBLANK(C5401)),NOT(ISBLANK(C5402))),1,-1),-1)</f>
        <v>-1</v>
      </c>
      <c r="K5402" s="0" t="n">
        <f aca="false">IF(MAX(H5402:J5402)&lt;0,IF(OR(C5402=C5401,C5401=C5400),1,-1),MAX(H5402:J5402))</f>
        <v>0</v>
      </c>
    </row>
    <row r="5403" customFormat="false" ht="13.8" hidden="false" customHeight="false" outlineLevel="0" collapsed="false">
      <c r="B5403" s="8" t="n">
        <f aca="false">MAX(H5403:K5403)</f>
        <v>0</v>
      </c>
      <c r="C5403" s="11"/>
      <c r="D5403" s="10" t="e">
        <f aca="false">IF($A$1="WLB",INDEX(SupplierNomenclature!$D$1:$D$9996,MATCH(C5403,SupplierNomenclature!$I$1:$I$9996,0)),IF($A$1="BERU",INDEX(beru_assortment!$C$1:$C$10000,MATCH(C5403,beru_assortment!$I$1:$I$10000,0)),IF($A$1="OZON",INDEX(ozon_assortment!$F$3:$F$10000,MATCH(C5403,ozon_assortment!$E$3:$E$10000,0)),0)))</f>
        <v>#N/A</v>
      </c>
      <c r="E5403" s="7" t="n">
        <f aca="false">IF(ISBLANK(C5403), , IF(ISBLANK(C5402), E5401+1, E5402))</f>
        <v>0</v>
      </c>
      <c r="F5403" s="10" t="n">
        <f aca="false">IF(ISBLANK(C5403),,IF(OR(ISBLANK(C5402), C5402="Баркод"),1,F5402+1))</f>
        <v>0</v>
      </c>
      <c r="G5403" s="10" t="n">
        <f aca="false">IF(ISBLANK(C5404), F5403/2,)</f>
        <v>0</v>
      </c>
      <c r="H5403" s="0" t="n">
        <f aca="false">IF(ISBLANK(C5403),0,-1)</f>
        <v>0</v>
      </c>
      <c r="I5403" s="0" t="n">
        <f aca="false">IF(AND(ISBLANK(C5402),NOT(ISBLANK(C5403))),1,-1)</f>
        <v>-1</v>
      </c>
      <c r="J5403" s="0" t="n">
        <f aca="false">IF(ISBLANK(C5401),IF(AND(C5402=C5403,NOT(ISBLANK(C5402)),NOT(ISBLANK(C5403))),1,-1),-1)</f>
        <v>-1</v>
      </c>
      <c r="K5403" s="0" t="n">
        <f aca="false">IF(MAX(H5403:J5403)&lt;0,IF(OR(C5403=C5402,C5402=C5401),1,-1),MAX(H5403:J5403))</f>
        <v>0</v>
      </c>
    </row>
    <row r="5404" customFormat="false" ht="13.8" hidden="false" customHeight="false" outlineLevel="0" collapsed="false">
      <c r="B5404" s="8" t="n">
        <f aca="false">MAX(H5404:K5404)</f>
        <v>0</v>
      </c>
      <c r="C5404" s="11"/>
      <c r="D5404" s="10" t="e">
        <f aca="false">IF($A$1="WLB",INDEX(SupplierNomenclature!$D$1:$D$9996,MATCH(C5404,SupplierNomenclature!$I$1:$I$9996,0)),IF($A$1="BERU",INDEX(beru_assortment!$C$1:$C$10000,MATCH(C5404,beru_assortment!$I$1:$I$10000,0)),IF($A$1="OZON",INDEX(ozon_assortment!$F$3:$F$10000,MATCH(C5404,ozon_assortment!$E$3:$E$10000,0)),0)))</f>
        <v>#N/A</v>
      </c>
      <c r="E5404" s="7" t="n">
        <f aca="false">IF(ISBLANK(C5404), , IF(ISBLANK(C5403), E5402+1, E5403))</f>
        <v>0</v>
      </c>
      <c r="F5404" s="10" t="n">
        <f aca="false">IF(ISBLANK(C5404),,IF(OR(ISBLANK(C5403), C5403="Баркод"),1,F5403+1))</f>
        <v>0</v>
      </c>
      <c r="G5404" s="10" t="n">
        <f aca="false">IF(ISBLANK(C5405), F5404/2,)</f>
        <v>0</v>
      </c>
      <c r="H5404" s="0" t="n">
        <f aca="false">IF(ISBLANK(C5404),0,-1)</f>
        <v>0</v>
      </c>
      <c r="I5404" s="0" t="n">
        <f aca="false">IF(AND(ISBLANK(C5403),NOT(ISBLANK(C5404))),1,-1)</f>
        <v>-1</v>
      </c>
      <c r="J5404" s="0" t="n">
        <f aca="false">IF(ISBLANK(C5402),IF(AND(C5403=C5404,NOT(ISBLANK(C5403)),NOT(ISBLANK(C5404))),1,-1),-1)</f>
        <v>-1</v>
      </c>
      <c r="K5404" s="0" t="n">
        <f aca="false">IF(MAX(H5404:J5404)&lt;0,IF(OR(C5404=C5403,C5403=C5402),1,-1),MAX(H5404:J5404))</f>
        <v>0</v>
      </c>
    </row>
    <row r="5405" customFormat="false" ht="13.8" hidden="false" customHeight="false" outlineLevel="0" collapsed="false">
      <c r="B5405" s="8" t="n">
        <f aca="false">MAX(H5405:K5405)</f>
        <v>0</v>
      </c>
      <c r="C5405" s="11"/>
      <c r="D5405" s="10" t="e">
        <f aca="false">IF($A$1="WLB",INDEX(SupplierNomenclature!$D$1:$D$9996,MATCH(C5405,SupplierNomenclature!$I$1:$I$9996,0)),IF($A$1="BERU",INDEX(beru_assortment!$C$1:$C$10000,MATCH(C5405,beru_assortment!$I$1:$I$10000,0)),IF($A$1="OZON",INDEX(ozon_assortment!$F$3:$F$10000,MATCH(C5405,ozon_assortment!$E$3:$E$10000,0)),0)))</f>
        <v>#N/A</v>
      </c>
      <c r="E5405" s="7" t="n">
        <f aca="false">IF(ISBLANK(C5405), , IF(ISBLANK(C5404), E5403+1, E5404))</f>
        <v>0</v>
      </c>
      <c r="F5405" s="10" t="n">
        <f aca="false">IF(ISBLANK(C5405),,IF(OR(ISBLANK(C5404), C5404="Баркод"),1,F5404+1))</f>
        <v>0</v>
      </c>
      <c r="G5405" s="10" t="n">
        <f aca="false">IF(ISBLANK(C5406), F5405/2,)</f>
        <v>0</v>
      </c>
      <c r="H5405" s="0" t="n">
        <f aca="false">IF(ISBLANK(C5405),0,-1)</f>
        <v>0</v>
      </c>
      <c r="I5405" s="0" t="n">
        <f aca="false">IF(AND(ISBLANK(C5404),NOT(ISBLANK(C5405))),1,-1)</f>
        <v>-1</v>
      </c>
      <c r="J5405" s="0" t="n">
        <f aca="false">IF(ISBLANK(C5403),IF(AND(C5404=C5405,NOT(ISBLANK(C5404)),NOT(ISBLANK(C5405))),1,-1),-1)</f>
        <v>-1</v>
      </c>
      <c r="K5405" s="0" t="n">
        <f aca="false">IF(MAX(H5405:J5405)&lt;0,IF(OR(C5405=C5404,C5404=C5403),1,-1),MAX(H5405:J5405))</f>
        <v>0</v>
      </c>
    </row>
    <row r="5406" customFormat="false" ht="13.8" hidden="false" customHeight="false" outlineLevel="0" collapsed="false">
      <c r="B5406" s="8" t="n">
        <f aca="false">MAX(H5406:K5406)</f>
        <v>0</v>
      </c>
      <c r="C5406" s="11"/>
      <c r="D5406" s="10" t="e">
        <f aca="false">IF($A$1="WLB",INDEX(SupplierNomenclature!$D$1:$D$9996,MATCH(C5406,SupplierNomenclature!$I$1:$I$9996,0)),IF($A$1="BERU",INDEX(beru_assortment!$C$1:$C$10000,MATCH(C5406,beru_assortment!$I$1:$I$10000,0)),IF($A$1="OZON",INDEX(ozon_assortment!$F$3:$F$10000,MATCH(C5406,ozon_assortment!$E$3:$E$10000,0)),0)))</f>
        <v>#N/A</v>
      </c>
      <c r="E5406" s="7" t="n">
        <f aca="false">IF(ISBLANK(C5406), , IF(ISBLANK(C5405), E5404+1, E5405))</f>
        <v>0</v>
      </c>
      <c r="F5406" s="10" t="n">
        <f aca="false">IF(ISBLANK(C5406),,IF(OR(ISBLANK(C5405), C5405="Баркод"),1,F5405+1))</f>
        <v>0</v>
      </c>
      <c r="G5406" s="10" t="n">
        <f aca="false">IF(ISBLANK(C5407), F5406/2,)</f>
        <v>0</v>
      </c>
      <c r="H5406" s="0" t="n">
        <f aca="false">IF(ISBLANK(C5406),0,-1)</f>
        <v>0</v>
      </c>
      <c r="I5406" s="0" t="n">
        <f aca="false">IF(AND(ISBLANK(C5405),NOT(ISBLANK(C5406))),1,-1)</f>
        <v>-1</v>
      </c>
      <c r="J5406" s="0" t="n">
        <f aca="false">IF(ISBLANK(C5404),IF(AND(C5405=C5406,NOT(ISBLANK(C5405)),NOT(ISBLANK(C5406))),1,-1),-1)</f>
        <v>-1</v>
      </c>
      <c r="K5406" s="0" t="n">
        <f aca="false">IF(MAX(H5406:J5406)&lt;0,IF(OR(C5406=C5405,C5405=C5404),1,-1),MAX(H5406:J5406))</f>
        <v>0</v>
      </c>
    </row>
    <row r="5407" customFormat="false" ht="13.8" hidden="false" customHeight="false" outlineLevel="0" collapsed="false">
      <c r="B5407" s="8" t="n">
        <f aca="false">MAX(H5407:K5407)</f>
        <v>0</v>
      </c>
      <c r="C5407" s="11"/>
      <c r="D5407" s="10" t="e">
        <f aca="false">IF($A$1="WLB",INDEX(SupplierNomenclature!$D$1:$D$9996,MATCH(C5407,SupplierNomenclature!$I$1:$I$9996,0)),IF($A$1="BERU",INDEX(beru_assortment!$C$1:$C$10000,MATCH(C5407,beru_assortment!$I$1:$I$10000,0)),IF($A$1="OZON",INDEX(ozon_assortment!$F$3:$F$10000,MATCH(C5407,ozon_assortment!$E$3:$E$10000,0)),0)))</f>
        <v>#N/A</v>
      </c>
      <c r="E5407" s="7" t="n">
        <f aca="false">IF(ISBLANK(C5407), , IF(ISBLANK(C5406), E5405+1, E5406))</f>
        <v>0</v>
      </c>
      <c r="F5407" s="10" t="n">
        <f aca="false">IF(ISBLANK(C5407),,IF(OR(ISBLANK(C5406), C5406="Баркод"),1,F5406+1))</f>
        <v>0</v>
      </c>
      <c r="G5407" s="10" t="n">
        <f aca="false">IF(ISBLANK(C5408), F5407/2,)</f>
        <v>0</v>
      </c>
      <c r="H5407" s="0" t="n">
        <f aca="false">IF(ISBLANK(C5407),0,-1)</f>
        <v>0</v>
      </c>
      <c r="I5407" s="0" t="n">
        <f aca="false">IF(AND(ISBLANK(C5406),NOT(ISBLANK(C5407))),1,-1)</f>
        <v>-1</v>
      </c>
      <c r="J5407" s="0" t="n">
        <f aca="false">IF(ISBLANK(C5405),IF(AND(C5406=C5407,NOT(ISBLANK(C5406)),NOT(ISBLANK(C5407))),1,-1),-1)</f>
        <v>-1</v>
      </c>
      <c r="K5407" s="0" t="n">
        <f aca="false">IF(MAX(H5407:J5407)&lt;0,IF(OR(C5407=C5406,C5406=C5405),1,-1),MAX(H5407:J5407))</f>
        <v>0</v>
      </c>
    </row>
    <row r="5408" customFormat="false" ht="13.8" hidden="false" customHeight="false" outlineLevel="0" collapsed="false">
      <c r="B5408" s="8" t="n">
        <f aca="false">MAX(H5408:K5408)</f>
        <v>0</v>
      </c>
      <c r="C5408" s="11"/>
      <c r="D5408" s="10" t="e">
        <f aca="false">IF($A$1="WLB",INDEX(SupplierNomenclature!$D$1:$D$9996,MATCH(C5408,SupplierNomenclature!$I$1:$I$9996,0)),IF($A$1="BERU",INDEX(beru_assortment!$C$1:$C$10000,MATCH(C5408,beru_assortment!$I$1:$I$10000,0)),IF($A$1="OZON",INDEX(ozon_assortment!$F$3:$F$10000,MATCH(C5408,ozon_assortment!$E$3:$E$10000,0)),0)))</f>
        <v>#N/A</v>
      </c>
      <c r="E5408" s="7" t="n">
        <f aca="false">IF(ISBLANK(C5408), , IF(ISBLANK(C5407), E5406+1, E5407))</f>
        <v>0</v>
      </c>
      <c r="F5408" s="10" t="n">
        <f aca="false">IF(ISBLANK(C5408),,IF(OR(ISBLANK(C5407), C5407="Баркод"),1,F5407+1))</f>
        <v>0</v>
      </c>
      <c r="G5408" s="10" t="n">
        <f aca="false">IF(ISBLANK(C5409), F5408/2,)</f>
        <v>0</v>
      </c>
      <c r="H5408" s="0" t="n">
        <f aca="false">IF(ISBLANK(C5408),0,-1)</f>
        <v>0</v>
      </c>
      <c r="I5408" s="0" t="n">
        <f aca="false">IF(AND(ISBLANK(C5407),NOT(ISBLANK(C5408))),1,-1)</f>
        <v>-1</v>
      </c>
      <c r="J5408" s="0" t="n">
        <f aca="false">IF(ISBLANK(C5406),IF(AND(C5407=C5408,NOT(ISBLANK(C5407)),NOT(ISBLANK(C5408))),1,-1),-1)</f>
        <v>-1</v>
      </c>
      <c r="K5408" s="0" t="n">
        <f aca="false">IF(MAX(H5408:J5408)&lt;0,IF(OR(C5408=C5407,C5407=C5406),1,-1),MAX(H5408:J5408))</f>
        <v>0</v>
      </c>
    </row>
    <row r="5409" customFormat="false" ht="13.8" hidden="false" customHeight="false" outlineLevel="0" collapsed="false">
      <c r="B5409" s="8" t="n">
        <f aca="false">MAX(H5409:K5409)</f>
        <v>0</v>
      </c>
      <c r="C5409" s="11"/>
      <c r="D5409" s="10" t="e">
        <f aca="false">IF($A$1="WLB",INDEX(SupplierNomenclature!$D$1:$D$9996,MATCH(C5409,SupplierNomenclature!$I$1:$I$9996,0)),IF($A$1="BERU",INDEX(beru_assortment!$C$1:$C$10000,MATCH(C5409,beru_assortment!$I$1:$I$10000,0)),IF($A$1="OZON",INDEX(ozon_assortment!$F$3:$F$10000,MATCH(C5409,ozon_assortment!$E$3:$E$10000,0)),0)))</f>
        <v>#N/A</v>
      </c>
      <c r="E5409" s="7" t="n">
        <f aca="false">IF(ISBLANK(C5409), , IF(ISBLANK(C5408), E5407+1, E5408))</f>
        <v>0</v>
      </c>
      <c r="F5409" s="10" t="n">
        <f aca="false">IF(ISBLANK(C5409),,IF(OR(ISBLANK(C5408), C5408="Баркод"),1,F5408+1))</f>
        <v>0</v>
      </c>
      <c r="G5409" s="10" t="n">
        <f aca="false">IF(ISBLANK(C5410), F5409/2,)</f>
        <v>0</v>
      </c>
      <c r="H5409" s="0" t="n">
        <f aca="false">IF(ISBLANK(C5409),0,-1)</f>
        <v>0</v>
      </c>
      <c r="I5409" s="0" t="n">
        <f aca="false">IF(AND(ISBLANK(C5408),NOT(ISBLANK(C5409))),1,-1)</f>
        <v>-1</v>
      </c>
      <c r="J5409" s="0" t="n">
        <f aca="false">IF(ISBLANK(C5407),IF(AND(C5408=C5409,NOT(ISBLANK(C5408)),NOT(ISBLANK(C5409))),1,-1),-1)</f>
        <v>-1</v>
      </c>
      <c r="K5409" s="0" t="n">
        <f aca="false">IF(MAX(H5409:J5409)&lt;0,IF(OR(C5409=C5408,C5408=C5407),1,-1),MAX(H5409:J5409))</f>
        <v>0</v>
      </c>
    </row>
    <row r="5410" customFormat="false" ht="13.8" hidden="false" customHeight="false" outlineLevel="0" collapsed="false">
      <c r="B5410" s="8" t="n">
        <f aca="false">MAX(H5410:K5410)</f>
        <v>0</v>
      </c>
      <c r="C5410" s="11"/>
      <c r="D5410" s="10" t="e">
        <f aca="false">IF($A$1="WLB",INDEX(SupplierNomenclature!$D$1:$D$9996,MATCH(C5410,SupplierNomenclature!$I$1:$I$9996,0)),IF($A$1="BERU",INDEX(beru_assortment!$C$1:$C$10000,MATCH(C5410,beru_assortment!$I$1:$I$10000,0)),IF($A$1="OZON",INDEX(ozon_assortment!$F$3:$F$10000,MATCH(C5410,ozon_assortment!$E$3:$E$10000,0)),0)))</f>
        <v>#N/A</v>
      </c>
      <c r="E5410" s="7" t="n">
        <f aca="false">IF(ISBLANK(C5410), , IF(ISBLANK(C5409), E5408+1, E5409))</f>
        <v>0</v>
      </c>
      <c r="F5410" s="10" t="n">
        <f aca="false">IF(ISBLANK(C5410),,IF(OR(ISBLANK(C5409), C5409="Баркод"),1,F5409+1))</f>
        <v>0</v>
      </c>
      <c r="G5410" s="10" t="n">
        <f aca="false">IF(ISBLANK(C5411), F5410/2,)</f>
        <v>0</v>
      </c>
      <c r="H5410" s="0" t="n">
        <f aca="false">IF(ISBLANK(C5410),0,-1)</f>
        <v>0</v>
      </c>
      <c r="I5410" s="0" t="n">
        <f aca="false">IF(AND(ISBLANK(C5409),NOT(ISBLANK(C5410))),1,-1)</f>
        <v>-1</v>
      </c>
      <c r="J5410" s="0" t="n">
        <f aca="false">IF(ISBLANK(C5408),IF(AND(C5409=C5410,NOT(ISBLANK(C5409)),NOT(ISBLANK(C5410))),1,-1),-1)</f>
        <v>-1</v>
      </c>
      <c r="K5410" s="0" t="n">
        <f aca="false">IF(MAX(H5410:J5410)&lt;0,IF(OR(C5410=C5409,C5409=C5408),1,-1),MAX(H5410:J5410))</f>
        <v>0</v>
      </c>
    </row>
    <row r="5411" customFormat="false" ht="13.8" hidden="false" customHeight="false" outlineLevel="0" collapsed="false">
      <c r="B5411" s="8" t="n">
        <f aca="false">MAX(H5411:K5411)</f>
        <v>0</v>
      </c>
      <c r="C5411" s="11"/>
      <c r="D5411" s="10" t="e">
        <f aca="false">IF($A$1="WLB",INDEX(SupplierNomenclature!$D$1:$D$9996,MATCH(C5411,SupplierNomenclature!$I$1:$I$9996,0)),IF($A$1="BERU",INDEX(beru_assortment!$C$1:$C$10000,MATCH(C5411,beru_assortment!$I$1:$I$10000,0)),IF($A$1="OZON",INDEX(ozon_assortment!$F$3:$F$10000,MATCH(C5411,ozon_assortment!$E$3:$E$10000,0)),0)))</f>
        <v>#N/A</v>
      </c>
      <c r="E5411" s="7" t="n">
        <f aca="false">IF(ISBLANK(C5411), , IF(ISBLANK(C5410), E5409+1, E5410))</f>
        <v>0</v>
      </c>
      <c r="F5411" s="10" t="n">
        <f aca="false">IF(ISBLANK(C5411),,IF(OR(ISBLANK(C5410), C5410="Баркод"),1,F5410+1))</f>
        <v>0</v>
      </c>
      <c r="G5411" s="10" t="n">
        <f aca="false">IF(ISBLANK(C5412), F5411/2,)</f>
        <v>0</v>
      </c>
      <c r="H5411" s="0" t="n">
        <f aca="false">IF(ISBLANK(C5411),0,-1)</f>
        <v>0</v>
      </c>
      <c r="I5411" s="0" t="n">
        <f aca="false">IF(AND(ISBLANK(C5410),NOT(ISBLANK(C5411))),1,-1)</f>
        <v>-1</v>
      </c>
      <c r="J5411" s="0" t="n">
        <f aca="false">IF(ISBLANK(C5409),IF(AND(C5410=C5411,NOT(ISBLANK(C5410)),NOT(ISBLANK(C5411))),1,-1),-1)</f>
        <v>-1</v>
      </c>
      <c r="K5411" s="0" t="n">
        <f aca="false">IF(MAX(H5411:J5411)&lt;0,IF(OR(C5411=C5410,C5410=C5409),1,-1),MAX(H5411:J5411))</f>
        <v>0</v>
      </c>
    </row>
    <row r="5412" customFormat="false" ht="13.8" hidden="false" customHeight="false" outlineLevel="0" collapsed="false">
      <c r="B5412" s="8" t="n">
        <f aca="false">MAX(H5412:K5412)</f>
        <v>0</v>
      </c>
      <c r="C5412" s="11"/>
      <c r="D5412" s="10" t="e">
        <f aca="false">IF($A$1="WLB",INDEX(SupplierNomenclature!$D$1:$D$9996,MATCH(C5412,SupplierNomenclature!$I$1:$I$9996,0)),IF($A$1="BERU",INDEX(beru_assortment!$C$1:$C$10000,MATCH(C5412,beru_assortment!$I$1:$I$10000,0)),IF($A$1="OZON",INDEX(ozon_assortment!$F$3:$F$10000,MATCH(C5412,ozon_assortment!$E$3:$E$10000,0)),0)))</f>
        <v>#N/A</v>
      </c>
      <c r="E5412" s="7" t="n">
        <f aca="false">IF(ISBLANK(C5412), , IF(ISBLANK(C5411), E5410+1, E5411))</f>
        <v>0</v>
      </c>
      <c r="F5412" s="10" t="n">
        <f aca="false">IF(ISBLANK(C5412),,IF(OR(ISBLANK(C5411), C5411="Баркод"),1,F5411+1))</f>
        <v>0</v>
      </c>
      <c r="G5412" s="10" t="n">
        <f aca="false">IF(ISBLANK(C5413), F5412/2,)</f>
        <v>0</v>
      </c>
      <c r="H5412" s="0" t="n">
        <f aca="false">IF(ISBLANK(C5412),0,-1)</f>
        <v>0</v>
      </c>
      <c r="I5412" s="0" t="n">
        <f aca="false">IF(AND(ISBLANK(C5411),NOT(ISBLANK(C5412))),1,-1)</f>
        <v>-1</v>
      </c>
      <c r="J5412" s="0" t="n">
        <f aca="false">IF(ISBLANK(C5410),IF(AND(C5411=C5412,NOT(ISBLANK(C5411)),NOT(ISBLANK(C5412))),1,-1),-1)</f>
        <v>-1</v>
      </c>
      <c r="K5412" s="0" t="n">
        <f aca="false">IF(MAX(H5412:J5412)&lt;0,IF(OR(C5412=C5411,C5411=C5410),1,-1),MAX(H5412:J5412))</f>
        <v>0</v>
      </c>
    </row>
    <row r="5413" customFormat="false" ht="13.8" hidden="false" customHeight="false" outlineLevel="0" collapsed="false">
      <c r="B5413" s="8" t="n">
        <f aca="false">MAX(H5413:K5413)</f>
        <v>0</v>
      </c>
      <c r="C5413" s="11"/>
      <c r="D5413" s="10" t="e">
        <f aca="false">IF($A$1="WLB",INDEX(SupplierNomenclature!$D$1:$D$9996,MATCH(C5413,SupplierNomenclature!$I$1:$I$9996,0)),IF($A$1="BERU",INDEX(beru_assortment!$C$1:$C$10000,MATCH(C5413,beru_assortment!$I$1:$I$10000,0)),IF($A$1="OZON",INDEX(ozon_assortment!$F$3:$F$10000,MATCH(C5413,ozon_assortment!$E$3:$E$10000,0)),0)))</f>
        <v>#N/A</v>
      </c>
      <c r="E5413" s="7" t="n">
        <f aca="false">IF(ISBLANK(C5413), , IF(ISBLANK(C5412), E5411+1, E5412))</f>
        <v>0</v>
      </c>
      <c r="F5413" s="10" t="n">
        <f aca="false">IF(ISBLANK(C5413),,IF(OR(ISBLANK(C5412), C5412="Баркод"),1,F5412+1))</f>
        <v>0</v>
      </c>
      <c r="G5413" s="10" t="n">
        <f aca="false">IF(ISBLANK(C5414), F5413/2,)</f>
        <v>0</v>
      </c>
      <c r="H5413" s="0" t="n">
        <f aca="false">IF(ISBLANK(C5413),0,-1)</f>
        <v>0</v>
      </c>
      <c r="I5413" s="0" t="n">
        <f aca="false">IF(AND(ISBLANK(C5412),NOT(ISBLANK(C5413))),1,-1)</f>
        <v>-1</v>
      </c>
      <c r="J5413" s="0" t="n">
        <f aca="false">IF(ISBLANK(C5411),IF(AND(C5412=C5413,NOT(ISBLANK(C5412)),NOT(ISBLANK(C5413))),1,-1),-1)</f>
        <v>-1</v>
      </c>
      <c r="K5413" s="0" t="n">
        <f aca="false">IF(MAX(H5413:J5413)&lt;0,IF(OR(C5413=C5412,C5412=C5411),1,-1),MAX(H5413:J5413))</f>
        <v>0</v>
      </c>
    </row>
    <row r="5414" customFormat="false" ht="13.8" hidden="false" customHeight="false" outlineLevel="0" collapsed="false">
      <c r="B5414" s="8" t="n">
        <f aca="false">MAX(H5414:K5414)</f>
        <v>0</v>
      </c>
      <c r="C5414" s="11"/>
      <c r="D5414" s="10" t="e">
        <f aca="false">IF($A$1="WLB",INDEX(SupplierNomenclature!$D$1:$D$9996,MATCH(C5414,SupplierNomenclature!$I$1:$I$9996,0)),IF($A$1="BERU",INDEX(beru_assortment!$C$1:$C$10000,MATCH(C5414,beru_assortment!$I$1:$I$10000,0)),IF($A$1="OZON",INDEX(ozon_assortment!$F$3:$F$10000,MATCH(C5414,ozon_assortment!$E$3:$E$10000,0)),0)))</f>
        <v>#N/A</v>
      </c>
      <c r="E5414" s="7" t="n">
        <f aca="false">IF(ISBLANK(C5414), , IF(ISBLANK(C5413), E5412+1, E5413))</f>
        <v>0</v>
      </c>
      <c r="F5414" s="10" t="n">
        <f aca="false">IF(ISBLANK(C5414),,IF(OR(ISBLANK(C5413), C5413="Баркод"),1,F5413+1))</f>
        <v>0</v>
      </c>
      <c r="G5414" s="10" t="n">
        <f aca="false">IF(ISBLANK(C5415), F5414/2,)</f>
        <v>0</v>
      </c>
      <c r="H5414" s="0" t="n">
        <f aca="false">IF(ISBLANK(C5414),0,-1)</f>
        <v>0</v>
      </c>
      <c r="I5414" s="0" t="n">
        <f aca="false">IF(AND(ISBLANK(C5413),NOT(ISBLANK(C5414))),1,-1)</f>
        <v>-1</v>
      </c>
      <c r="J5414" s="0" t="n">
        <f aca="false">IF(ISBLANK(C5412),IF(AND(C5413=C5414,NOT(ISBLANK(C5413)),NOT(ISBLANK(C5414))),1,-1),-1)</f>
        <v>-1</v>
      </c>
      <c r="K5414" s="0" t="n">
        <f aca="false">IF(MAX(H5414:J5414)&lt;0,IF(OR(C5414=C5413,C5413=C5412),1,-1),MAX(H5414:J5414))</f>
        <v>0</v>
      </c>
    </row>
    <row r="5415" customFormat="false" ht="13.8" hidden="false" customHeight="false" outlineLevel="0" collapsed="false">
      <c r="B5415" s="8" t="n">
        <f aca="false">MAX(H5415:K5415)</f>
        <v>0</v>
      </c>
      <c r="C5415" s="11"/>
      <c r="D5415" s="10" t="e">
        <f aca="false">IF($A$1="WLB",INDEX(SupplierNomenclature!$D$1:$D$9996,MATCH(C5415,SupplierNomenclature!$I$1:$I$9996,0)),IF($A$1="BERU",INDEX(beru_assortment!$C$1:$C$10000,MATCH(C5415,beru_assortment!$I$1:$I$10000,0)),IF($A$1="OZON",INDEX(ozon_assortment!$F$3:$F$10000,MATCH(C5415,ozon_assortment!$E$3:$E$10000,0)),0)))</f>
        <v>#N/A</v>
      </c>
      <c r="E5415" s="7" t="n">
        <f aca="false">IF(ISBLANK(C5415), , IF(ISBLANK(C5414), E5413+1, E5414))</f>
        <v>0</v>
      </c>
      <c r="F5415" s="10" t="n">
        <f aca="false">IF(ISBLANK(C5415),,IF(OR(ISBLANK(C5414), C5414="Баркод"),1,F5414+1))</f>
        <v>0</v>
      </c>
      <c r="G5415" s="10" t="n">
        <f aca="false">IF(ISBLANK(C5416), F5415/2,)</f>
        <v>0</v>
      </c>
      <c r="H5415" s="0" t="n">
        <f aca="false">IF(ISBLANK(C5415),0,-1)</f>
        <v>0</v>
      </c>
      <c r="I5415" s="0" t="n">
        <f aca="false">IF(AND(ISBLANK(C5414),NOT(ISBLANK(C5415))),1,-1)</f>
        <v>-1</v>
      </c>
      <c r="J5415" s="0" t="n">
        <f aca="false">IF(ISBLANK(C5413),IF(AND(C5414=C5415,NOT(ISBLANK(C5414)),NOT(ISBLANK(C5415))),1,-1),-1)</f>
        <v>-1</v>
      </c>
      <c r="K5415" s="0" t="n">
        <f aca="false">IF(MAX(H5415:J5415)&lt;0,IF(OR(C5415=C5414,C5414=C5413),1,-1),MAX(H5415:J5415))</f>
        <v>0</v>
      </c>
    </row>
    <row r="5416" customFormat="false" ht="13.8" hidden="false" customHeight="false" outlineLevel="0" collapsed="false">
      <c r="B5416" s="8" t="n">
        <f aca="false">MAX(H5416:K5416)</f>
        <v>0</v>
      </c>
      <c r="C5416" s="11"/>
      <c r="D5416" s="10" t="e">
        <f aca="false">IF($A$1="WLB",INDEX(SupplierNomenclature!$D$1:$D$9996,MATCH(C5416,SupplierNomenclature!$I$1:$I$9996,0)),IF($A$1="BERU",INDEX(beru_assortment!$C$1:$C$10000,MATCH(C5416,beru_assortment!$I$1:$I$10000,0)),IF($A$1="OZON",INDEX(ozon_assortment!$F$3:$F$10000,MATCH(C5416,ozon_assortment!$E$3:$E$10000,0)),0)))</f>
        <v>#N/A</v>
      </c>
      <c r="E5416" s="7" t="n">
        <f aca="false">IF(ISBLANK(C5416), , IF(ISBLANK(C5415), E5414+1, E5415))</f>
        <v>0</v>
      </c>
      <c r="F5416" s="10" t="n">
        <f aca="false">IF(ISBLANK(C5416),,IF(OR(ISBLANK(C5415), C5415="Баркод"),1,F5415+1))</f>
        <v>0</v>
      </c>
      <c r="G5416" s="10" t="n">
        <f aca="false">IF(ISBLANK(C5417), F5416/2,)</f>
        <v>0</v>
      </c>
      <c r="H5416" s="0" t="n">
        <f aca="false">IF(ISBLANK(C5416),0,-1)</f>
        <v>0</v>
      </c>
      <c r="I5416" s="0" t="n">
        <f aca="false">IF(AND(ISBLANK(C5415),NOT(ISBLANK(C5416))),1,-1)</f>
        <v>-1</v>
      </c>
      <c r="J5416" s="0" t="n">
        <f aca="false">IF(ISBLANK(C5414),IF(AND(C5415=C5416,NOT(ISBLANK(C5415)),NOT(ISBLANK(C5416))),1,-1),-1)</f>
        <v>-1</v>
      </c>
      <c r="K5416" s="0" t="n">
        <f aca="false">IF(MAX(H5416:J5416)&lt;0,IF(OR(C5416=C5415,C5415=C5414),1,-1),MAX(H5416:J5416))</f>
        <v>0</v>
      </c>
    </row>
    <row r="5417" customFormat="false" ht="13.8" hidden="false" customHeight="false" outlineLevel="0" collapsed="false">
      <c r="B5417" s="8" t="n">
        <f aca="false">MAX(H5417:K5417)</f>
        <v>0</v>
      </c>
      <c r="C5417" s="11"/>
      <c r="D5417" s="10" t="e">
        <f aca="false">IF($A$1="WLB",INDEX(SupplierNomenclature!$D$1:$D$9996,MATCH(C5417,SupplierNomenclature!$I$1:$I$9996,0)),IF($A$1="BERU",INDEX(beru_assortment!$C$1:$C$10000,MATCH(C5417,beru_assortment!$I$1:$I$10000,0)),IF($A$1="OZON",INDEX(ozon_assortment!$F$3:$F$10000,MATCH(C5417,ozon_assortment!$E$3:$E$10000,0)),0)))</f>
        <v>#N/A</v>
      </c>
      <c r="E5417" s="7" t="n">
        <f aca="false">IF(ISBLANK(C5417), , IF(ISBLANK(C5416), E5415+1, E5416))</f>
        <v>0</v>
      </c>
      <c r="F5417" s="10" t="n">
        <f aca="false">IF(ISBLANK(C5417),,IF(OR(ISBLANK(C5416), C5416="Баркод"),1,F5416+1))</f>
        <v>0</v>
      </c>
      <c r="G5417" s="10" t="n">
        <f aca="false">IF(ISBLANK(C5418), F5417/2,)</f>
        <v>0</v>
      </c>
      <c r="H5417" s="0" t="n">
        <f aca="false">IF(ISBLANK(C5417),0,-1)</f>
        <v>0</v>
      </c>
      <c r="I5417" s="0" t="n">
        <f aca="false">IF(AND(ISBLANK(C5416),NOT(ISBLANK(C5417))),1,-1)</f>
        <v>-1</v>
      </c>
      <c r="J5417" s="0" t="n">
        <f aca="false">IF(ISBLANK(C5415),IF(AND(C5416=C5417,NOT(ISBLANK(C5416)),NOT(ISBLANK(C5417))),1,-1),-1)</f>
        <v>-1</v>
      </c>
      <c r="K5417" s="0" t="n">
        <f aca="false">IF(MAX(H5417:J5417)&lt;0,IF(OR(C5417=C5416,C5416=C5415),1,-1),MAX(H5417:J5417))</f>
        <v>0</v>
      </c>
    </row>
    <row r="5418" customFormat="false" ht="13.8" hidden="false" customHeight="false" outlineLevel="0" collapsed="false">
      <c r="B5418" s="8" t="n">
        <f aca="false">MAX(H5418:K5418)</f>
        <v>0</v>
      </c>
      <c r="C5418" s="11"/>
      <c r="D5418" s="10" t="e">
        <f aca="false">IF($A$1="WLB",INDEX(SupplierNomenclature!$D$1:$D$9996,MATCH(C5418,SupplierNomenclature!$I$1:$I$9996,0)),IF($A$1="BERU",INDEX(beru_assortment!$C$1:$C$10000,MATCH(C5418,beru_assortment!$I$1:$I$10000,0)),IF($A$1="OZON",INDEX(ozon_assortment!$F$3:$F$10000,MATCH(C5418,ozon_assortment!$E$3:$E$10000,0)),0)))</f>
        <v>#N/A</v>
      </c>
      <c r="E5418" s="7" t="n">
        <f aca="false">IF(ISBLANK(C5418), , IF(ISBLANK(C5417), E5416+1, E5417))</f>
        <v>0</v>
      </c>
      <c r="F5418" s="10" t="n">
        <f aca="false">IF(ISBLANK(C5418),,IF(OR(ISBLANK(C5417), C5417="Баркод"),1,F5417+1))</f>
        <v>0</v>
      </c>
      <c r="G5418" s="10" t="n">
        <f aca="false">IF(ISBLANK(C5419), F5418/2,)</f>
        <v>0</v>
      </c>
      <c r="H5418" s="0" t="n">
        <f aca="false">IF(ISBLANK(C5418),0,-1)</f>
        <v>0</v>
      </c>
      <c r="I5418" s="0" t="n">
        <f aca="false">IF(AND(ISBLANK(C5417),NOT(ISBLANK(C5418))),1,-1)</f>
        <v>-1</v>
      </c>
      <c r="J5418" s="0" t="n">
        <f aca="false">IF(ISBLANK(C5416),IF(AND(C5417=C5418,NOT(ISBLANK(C5417)),NOT(ISBLANK(C5418))),1,-1),-1)</f>
        <v>-1</v>
      </c>
      <c r="K5418" s="0" t="n">
        <f aca="false">IF(MAX(H5418:J5418)&lt;0,IF(OR(C5418=C5417,C5417=C5416),1,-1),MAX(H5418:J5418))</f>
        <v>0</v>
      </c>
    </row>
    <row r="5419" customFormat="false" ht="13.8" hidden="false" customHeight="false" outlineLevel="0" collapsed="false">
      <c r="B5419" s="8" t="n">
        <f aca="false">MAX(H5419:K5419)</f>
        <v>0</v>
      </c>
      <c r="C5419" s="11"/>
      <c r="D5419" s="10" t="e">
        <f aca="false">IF($A$1="WLB",INDEX(SupplierNomenclature!$D$1:$D$9996,MATCH(C5419,SupplierNomenclature!$I$1:$I$9996,0)),IF($A$1="BERU",INDEX(beru_assortment!$C$1:$C$10000,MATCH(C5419,beru_assortment!$I$1:$I$10000,0)),IF($A$1="OZON",INDEX(ozon_assortment!$F$3:$F$10000,MATCH(C5419,ozon_assortment!$E$3:$E$10000,0)),0)))</f>
        <v>#N/A</v>
      </c>
      <c r="E5419" s="7" t="n">
        <f aca="false">IF(ISBLANK(C5419), , IF(ISBLANK(C5418), E5417+1, E5418))</f>
        <v>0</v>
      </c>
      <c r="F5419" s="10" t="n">
        <f aca="false">IF(ISBLANK(C5419),,IF(OR(ISBLANK(C5418), C5418="Баркод"),1,F5418+1))</f>
        <v>0</v>
      </c>
      <c r="G5419" s="10" t="n">
        <f aca="false">IF(ISBLANK(C5420), F5419/2,)</f>
        <v>0</v>
      </c>
      <c r="H5419" s="0" t="n">
        <f aca="false">IF(ISBLANK(C5419),0,-1)</f>
        <v>0</v>
      </c>
      <c r="I5419" s="0" t="n">
        <f aca="false">IF(AND(ISBLANK(C5418),NOT(ISBLANK(C5419))),1,-1)</f>
        <v>-1</v>
      </c>
      <c r="J5419" s="0" t="n">
        <f aca="false">IF(ISBLANK(C5417),IF(AND(C5418=C5419,NOT(ISBLANK(C5418)),NOT(ISBLANK(C5419))),1,-1),-1)</f>
        <v>-1</v>
      </c>
      <c r="K5419" s="0" t="n">
        <f aca="false">IF(MAX(H5419:J5419)&lt;0,IF(OR(C5419=C5418,C5418=C5417),1,-1),MAX(H5419:J5419))</f>
        <v>0</v>
      </c>
    </row>
    <row r="5420" customFormat="false" ht="13.8" hidden="false" customHeight="false" outlineLevel="0" collapsed="false">
      <c r="B5420" s="8" t="n">
        <f aca="false">MAX(H5420:K5420)</f>
        <v>0</v>
      </c>
      <c r="C5420" s="11"/>
      <c r="D5420" s="10" t="e">
        <f aca="false">IF($A$1="WLB",INDEX(SupplierNomenclature!$D$1:$D$9996,MATCH(C5420,SupplierNomenclature!$I$1:$I$9996,0)),IF($A$1="BERU",INDEX(beru_assortment!$C$1:$C$10000,MATCH(C5420,beru_assortment!$I$1:$I$10000,0)),IF($A$1="OZON",INDEX(ozon_assortment!$F$3:$F$10000,MATCH(C5420,ozon_assortment!$E$3:$E$10000,0)),0)))</f>
        <v>#N/A</v>
      </c>
      <c r="E5420" s="7" t="n">
        <f aca="false">IF(ISBLANK(C5420), , IF(ISBLANK(C5419), E5418+1, E5419))</f>
        <v>0</v>
      </c>
      <c r="F5420" s="10" t="n">
        <f aca="false">IF(ISBLANK(C5420),,IF(OR(ISBLANK(C5419), C5419="Баркод"),1,F5419+1))</f>
        <v>0</v>
      </c>
      <c r="G5420" s="10" t="n">
        <f aca="false">IF(ISBLANK(C5421), F5420/2,)</f>
        <v>0</v>
      </c>
      <c r="H5420" s="0" t="n">
        <f aca="false">IF(ISBLANK(C5420),0,-1)</f>
        <v>0</v>
      </c>
      <c r="I5420" s="0" t="n">
        <f aca="false">IF(AND(ISBLANK(C5419),NOT(ISBLANK(C5420))),1,-1)</f>
        <v>-1</v>
      </c>
      <c r="J5420" s="0" t="n">
        <f aca="false">IF(ISBLANK(C5418),IF(AND(C5419=C5420,NOT(ISBLANK(C5419)),NOT(ISBLANK(C5420))),1,-1),-1)</f>
        <v>-1</v>
      </c>
      <c r="K5420" s="0" t="n">
        <f aca="false">IF(MAX(H5420:J5420)&lt;0,IF(OR(C5420=C5419,C5419=C5418),1,-1),MAX(H5420:J5420))</f>
        <v>0</v>
      </c>
    </row>
    <row r="5421" customFormat="false" ht="13.8" hidden="false" customHeight="false" outlineLevel="0" collapsed="false">
      <c r="B5421" s="8" t="n">
        <f aca="false">MAX(H5421:K5421)</f>
        <v>0</v>
      </c>
      <c r="C5421" s="11"/>
      <c r="D5421" s="10" t="e">
        <f aca="false">IF($A$1="WLB",INDEX(SupplierNomenclature!$D$1:$D$9996,MATCH(C5421,SupplierNomenclature!$I$1:$I$9996,0)),IF($A$1="BERU",INDEX(beru_assortment!$C$1:$C$10000,MATCH(C5421,beru_assortment!$I$1:$I$10000,0)),IF($A$1="OZON",INDEX(ozon_assortment!$F$3:$F$10000,MATCH(C5421,ozon_assortment!$E$3:$E$10000,0)),0)))</f>
        <v>#N/A</v>
      </c>
      <c r="E5421" s="7" t="n">
        <f aca="false">IF(ISBLANK(C5421), , IF(ISBLANK(C5420), E5419+1, E5420))</f>
        <v>0</v>
      </c>
      <c r="F5421" s="10" t="n">
        <f aca="false">IF(ISBLANK(C5421),,IF(OR(ISBLANK(C5420), C5420="Баркод"),1,F5420+1))</f>
        <v>0</v>
      </c>
      <c r="G5421" s="10" t="n">
        <f aca="false">IF(ISBLANK(C5422), F5421/2,)</f>
        <v>0</v>
      </c>
      <c r="H5421" s="0" t="n">
        <f aca="false">IF(ISBLANK(C5421),0,-1)</f>
        <v>0</v>
      </c>
      <c r="I5421" s="0" t="n">
        <f aca="false">IF(AND(ISBLANK(C5420),NOT(ISBLANK(C5421))),1,-1)</f>
        <v>-1</v>
      </c>
      <c r="J5421" s="0" t="n">
        <f aca="false">IF(ISBLANK(C5419),IF(AND(C5420=C5421,NOT(ISBLANK(C5420)),NOT(ISBLANK(C5421))),1,-1),-1)</f>
        <v>-1</v>
      </c>
      <c r="K5421" s="0" t="n">
        <f aca="false">IF(MAX(H5421:J5421)&lt;0,IF(OR(C5421=C5420,C5420=C5419),1,-1),MAX(H5421:J5421))</f>
        <v>0</v>
      </c>
    </row>
    <row r="5422" customFormat="false" ht="13.8" hidden="false" customHeight="false" outlineLevel="0" collapsed="false">
      <c r="B5422" s="8" t="n">
        <f aca="false">MAX(H5422:K5422)</f>
        <v>0</v>
      </c>
      <c r="C5422" s="11"/>
      <c r="D5422" s="10" t="e">
        <f aca="false">IF($A$1="WLB",INDEX(SupplierNomenclature!$D$1:$D$9996,MATCH(C5422,SupplierNomenclature!$I$1:$I$9996,0)),IF($A$1="BERU",INDEX(beru_assortment!$C$1:$C$10000,MATCH(C5422,beru_assortment!$I$1:$I$10000,0)),IF($A$1="OZON",INDEX(ozon_assortment!$F$3:$F$10000,MATCH(C5422,ozon_assortment!$E$3:$E$10000,0)),0)))</f>
        <v>#N/A</v>
      </c>
      <c r="E5422" s="7" t="n">
        <f aca="false">IF(ISBLANK(C5422), , IF(ISBLANK(C5421), E5420+1, E5421))</f>
        <v>0</v>
      </c>
      <c r="F5422" s="10" t="n">
        <f aca="false">IF(ISBLANK(C5422),,IF(OR(ISBLANK(C5421), C5421="Баркод"),1,F5421+1))</f>
        <v>0</v>
      </c>
      <c r="G5422" s="10" t="n">
        <f aca="false">IF(ISBLANK(C5423), F5422/2,)</f>
        <v>0</v>
      </c>
      <c r="H5422" s="0" t="n">
        <f aca="false">IF(ISBLANK(C5422),0,-1)</f>
        <v>0</v>
      </c>
      <c r="I5422" s="0" t="n">
        <f aca="false">IF(AND(ISBLANK(C5421),NOT(ISBLANK(C5422))),1,-1)</f>
        <v>-1</v>
      </c>
      <c r="J5422" s="0" t="n">
        <f aca="false">IF(ISBLANK(C5420),IF(AND(C5421=C5422,NOT(ISBLANK(C5421)),NOT(ISBLANK(C5422))),1,-1),-1)</f>
        <v>-1</v>
      </c>
      <c r="K5422" s="0" t="n">
        <f aca="false">IF(MAX(H5422:J5422)&lt;0,IF(OR(C5422=C5421,C5421=C5420),1,-1),MAX(H5422:J5422))</f>
        <v>0</v>
      </c>
    </row>
    <row r="5423" customFormat="false" ht="13.8" hidden="false" customHeight="false" outlineLevel="0" collapsed="false">
      <c r="B5423" s="8" t="n">
        <f aca="false">MAX(H5423:K5423)</f>
        <v>0</v>
      </c>
      <c r="C5423" s="11"/>
      <c r="D5423" s="10" t="e">
        <f aca="false">IF($A$1="WLB",INDEX(SupplierNomenclature!$D$1:$D$9996,MATCH(C5423,SupplierNomenclature!$I$1:$I$9996,0)),IF($A$1="BERU",INDEX(beru_assortment!$C$1:$C$10000,MATCH(C5423,beru_assortment!$I$1:$I$10000,0)),IF($A$1="OZON",INDEX(ozon_assortment!$F$3:$F$10000,MATCH(C5423,ozon_assortment!$E$3:$E$10000,0)),0)))</f>
        <v>#N/A</v>
      </c>
      <c r="E5423" s="7" t="n">
        <f aca="false">IF(ISBLANK(C5423), , IF(ISBLANK(C5422), E5421+1, E5422))</f>
        <v>0</v>
      </c>
      <c r="F5423" s="10" t="n">
        <f aca="false">IF(ISBLANK(C5423),,IF(OR(ISBLANK(C5422), C5422="Баркод"),1,F5422+1))</f>
        <v>0</v>
      </c>
      <c r="G5423" s="10" t="n">
        <f aca="false">IF(ISBLANK(C5424), F5423/2,)</f>
        <v>0</v>
      </c>
      <c r="H5423" s="0" t="n">
        <f aca="false">IF(ISBLANK(C5423),0,-1)</f>
        <v>0</v>
      </c>
      <c r="I5423" s="0" t="n">
        <f aca="false">IF(AND(ISBLANK(C5422),NOT(ISBLANK(C5423))),1,-1)</f>
        <v>-1</v>
      </c>
      <c r="J5423" s="0" t="n">
        <f aca="false">IF(ISBLANK(C5421),IF(AND(C5422=C5423,NOT(ISBLANK(C5422)),NOT(ISBLANK(C5423))),1,-1),-1)</f>
        <v>-1</v>
      </c>
      <c r="K5423" s="0" t="n">
        <f aca="false">IF(MAX(H5423:J5423)&lt;0,IF(OR(C5423=C5422,C5422=C5421),1,-1),MAX(H5423:J5423))</f>
        <v>0</v>
      </c>
    </row>
    <row r="5424" customFormat="false" ht="13.8" hidden="false" customHeight="false" outlineLevel="0" collapsed="false">
      <c r="B5424" s="8" t="n">
        <f aca="false">MAX(H5424:K5424)</f>
        <v>0</v>
      </c>
      <c r="C5424" s="11"/>
      <c r="D5424" s="10" t="e">
        <f aca="false">IF($A$1="WLB",INDEX(SupplierNomenclature!$D$1:$D$9996,MATCH(C5424,SupplierNomenclature!$I$1:$I$9996,0)),IF($A$1="BERU",INDEX(beru_assortment!$C$1:$C$10000,MATCH(C5424,beru_assortment!$I$1:$I$10000,0)),IF($A$1="OZON",INDEX(ozon_assortment!$F$3:$F$10000,MATCH(C5424,ozon_assortment!$E$3:$E$10000,0)),0)))</f>
        <v>#N/A</v>
      </c>
      <c r="E5424" s="7" t="n">
        <f aca="false">IF(ISBLANK(C5424), , IF(ISBLANK(C5423), E5422+1, E5423))</f>
        <v>0</v>
      </c>
      <c r="F5424" s="10" t="n">
        <f aca="false">IF(ISBLANK(C5424),,IF(OR(ISBLANK(C5423), C5423="Баркод"),1,F5423+1))</f>
        <v>0</v>
      </c>
      <c r="G5424" s="10" t="n">
        <f aca="false">IF(ISBLANK(C5425), F5424/2,)</f>
        <v>0</v>
      </c>
      <c r="H5424" s="0" t="n">
        <f aca="false">IF(ISBLANK(C5424),0,-1)</f>
        <v>0</v>
      </c>
      <c r="I5424" s="0" t="n">
        <f aca="false">IF(AND(ISBLANK(C5423),NOT(ISBLANK(C5424))),1,-1)</f>
        <v>-1</v>
      </c>
      <c r="J5424" s="0" t="n">
        <f aca="false">IF(ISBLANK(C5422),IF(AND(C5423=C5424,NOT(ISBLANK(C5423)),NOT(ISBLANK(C5424))),1,-1),-1)</f>
        <v>-1</v>
      </c>
      <c r="K5424" s="0" t="n">
        <f aca="false">IF(MAX(H5424:J5424)&lt;0,IF(OR(C5424=C5423,C5423=C5422),1,-1),MAX(H5424:J5424))</f>
        <v>0</v>
      </c>
    </row>
    <row r="5425" customFormat="false" ht="13.8" hidden="false" customHeight="false" outlineLevel="0" collapsed="false">
      <c r="B5425" s="8" t="n">
        <f aca="false">MAX(H5425:K5425)</f>
        <v>0</v>
      </c>
      <c r="C5425" s="11"/>
      <c r="D5425" s="10" t="e">
        <f aca="false">IF($A$1="WLB",INDEX(SupplierNomenclature!$D$1:$D$9996,MATCH(C5425,SupplierNomenclature!$I$1:$I$9996,0)),IF($A$1="BERU",INDEX(beru_assortment!$C$1:$C$10000,MATCH(C5425,beru_assortment!$I$1:$I$10000,0)),IF($A$1="OZON",INDEX(ozon_assortment!$F$3:$F$10000,MATCH(C5425,ozon_assortment!$E$3:$E$10000,0)),0)))</f>
        <v>#N/A</v>
      </c>
      <c r="E5425" s="7" t="n">
        <f aca="false">IF(ISBLANK(C5425), , IF(ISBLANK(C5424), E5423+1, E5424))</f>
        <v>0</v>
      </c>
      <c r="F5425" s="10" t="n">
        <f aca="false">IF(ISBLANK(C5425),,IF(OR(ISBLANK(C5424), C5424="Баркод"),1,F5424+1))</f>
        <v>0</v>
      </c>
      <c r="G5425" s="10" t="n">
        <f aca="false">IF(ISBLANK(C5426), F5425/2,)</f>
        <v>0</v>
      </c>
      <c r="H5425" s="0" t="n">
        <f aca="false">IF(ISBLANK(C5425),0,-1)</f>
        <v>0</v>
      </c>
      <c r="I5425" s="0" t="n">
        <f aca="false">IF(AND(ISBLANK(C5424),NOT(ISBLANK(C5425))),1,-1)</f>
        <v>-1</v>
      </c>
      <c r="J5425" s="0" t="n">
        <f aca="false">IF(ISBLANK(C5423),IF(AND(C5424=C5425,NOT(ISBLANK(C5424)),NOT(ISBLANK(C5425))),1,-1),-1)</f>
        <v>-1</v>
      </c>
      <c r="K5425" s="0" t="n">
        <f aca="false">IF(MAX(H5425:J5425)&lt;0,IF(OR(C5425=C5424,C5424=C5423),1,-1),MAX(H5425:J5425))</f>
        <v>0</v>
      </c>
    </row>
    <row r="5426" customFormat="false" ht="13.8" hidden="false" customHeight="false" outlineLevel="0" collapsed="false">
      <c r="B5426" s="8" t="n">
        <f aca="false">MAX(H5426:K5426)</f>
        <v>0</v>
      </c>
      <c r="C5426" s="11"/>
      <c r="D5426" s="10" t="e">
        <f aca="false">IF($A$1="WLB",INDEX(SupplierNomenclature!$D$1:$D$9996,MATCH(C5426,SupplierNomenclature!$I$1:$I$9996,0)),IF($A$1="BERU",INDEX(beru_assortment!$C$1:$C$10000,MATCH(C5426,beru_assortment!$I$1:$I$10000,0)),IF($A$1="OZON",INDEX(ozon_assortment!$F$3:$F$10000,MATCH(C5426,ozon_assortment!$E$3:$E$10000,0)),0)))</f>
        <v>#N/A</v>
      </c>
      <c r="E5426" s="7" t="n">
        <f aca="false">IF(ISBLANK(C5426), , IF(ISBLANK(C5425), E5424+1, E5425))</f>
        <v>0</v>
      </c>
      <c r="F5426" s="10" t="n">
        <f aca="false">IF(ISBLANK(C5426),,IF(OR(ISBLANK(C5425), C5425="Баркод"),1,F5425+1))</f>
        <v>0</v>
      </c>
      <c r="G5426" s="10" t="n">
        <f aca="false">IF(ISBLANK(C5427), F5426/2,)</f>
        <v>0</v>
      </c>
      <c r="H5426" s="0" t="n">
        <f aca="false">IF(ISBLANK(C5426),0,-1)</f>
        <v>0</v>
      </c>
      <c r="I5426" s="0" t="n">
        <f aca="false">IF(AND(ISBLANK(C5425),NOT(ISBLANK(C5426))),1,-1)</f>
        <v>-1</v>
      </c>
      <c r="J5426" s="0" t="n">
        <f aca="false">IF(ISBLANK(C5424),IF(AND(C5425=C5426,NOT(ISBLANK(C5425)),NOT(ISBLANK(C5426))),1,-1),-1)</f>
        <v>-1</v>
      </c>
      <c r="K5426" s="0" t="n">
        <f aca="false">IF(MAX(H5426:J5426)&lt;0,IF(OR(C5426=C5425,C5425=C5424),1,-1),MAX(H5426:J5426))</f>
        <v>0</v>
      </c>
    </row>
    <row r="5427" customFormat="false" ht="13.8" hidden="false" customHeight="false" outlineLevel="0" collapsed="false">
      <c r="B5427" s="8" t="n">
        <f aca="false">MAX(H5427:K5427)</f>
        <v>0</v>
      </c>
      <c r="C5427" s="11"/>
      <c r="D5427" s="10" t="e">
        <f aca="false">IF($A$1="WLB",INDEX(SupplierNomenclature!$D$1:$D$9996,MATCH(C5427,SupplierNomenclature!$I$1:$I$9996,0)),IF($A$1="BERU",INDEX(beru_assortment!$C$1:$C$10000,MATCH(C5427,beru_assortment!$I$1:$I$10000,0)),IF($A$1="OZON",INDEX(ozon_assortment!$F$3:$F$10000,MATCH(C5427,ozon_assortment!$E$3:$E$10000,0)),0)))</f>
        <v>#N/A</v>
      </c>
      <c r="E5427" s="7" t="n">
        <f aca="false">IF(ISBLANK(C5427), , IF(ISBLANK(C5426), E5425+1, E5426))</f>
        <v>0</v>
      </c>
      <c r="F5427" s="10" t="n">
        <f aca="false">IF(ISBLANK(C5427),,IF(OR(ISBLANK(C5426), C5426="Баркод"),1,F5426+1))</f>
        <v>0</v>
      </c>
      <c r="G5427" s="10" t="n">
        <f aca="false">IF(ISBLANK(C5428), F5427/2,)</f>
        <v>0</v>
      </c>
      <c r="H5427" s="0" t="n">
        <f aca="false">IF(ISBLANK(C5427),0,-1)</f>
        <v>0</v>
      </c>
      <c r="I5427" s="0" t="n">
        <f aca="false">IF(AND(ISBLANK(C5426),NOT(ISBLANK(C5427))),1,-1)</f>
        <v>-1</v>
      </c>
      <c r="J5427" s="0" t="n">
        <f aca="false">IF(ISBLANK(C5425),IF(AND(C5426=C5427,NOT(ISBLANK(C5426)),NOT(ISBLANK(C5427))),1,-1),-1)</f>
        <v>-1</v>
      </c>
      <c r="K5427" s="0" t="n">
        <f aca="false">IF(MAX(H5427:J5427)&lt;0,IF(OR(C5427=C5426,C5426=C5425),1,-1),MAX(H5427:J5427))</f>
        <v>0</v>
      </c>
    </row>
    <row r="5428" customFormat="false" ht="13.8" hidden="false" customHeight="false" outlineLevel="0" collapsed="false">
      <c r="B5428" s="8" t="n">
        <f aca="false">MAX(H5428:K5428)</f>
        <v>0</v>
      </c>
      <c r="C5428" s="11"/>
      <c r="D5428" s="10" t="e">
        <f aca="false">IF($A$1="WLB",INDEX(SupplierNomenclature!$D$1:$D$9996,MATCH(C5428,SupplierNomenclature!$I$1:$I$9996,0)),IF($A$1="BERU",INDEX(beru_assortment!$C$1:$C$10000,MATCH(C5428,beru_assortment!$I$1:$I$10000,0)),IF($A$1="OZON",INDEX(ozon_assortment!$F$3:$F$10000,MATCH(C5428,ozon_assortment!$E$3:$E$10000,0)),0)))</f>
        <v>#N/A</v>
      </c>
      <c r="E5428" s="7" t="n">
        <f aca="false">IF(ISBLANK(C5428), , IF(ISBLANK(C5427), E5426+1, E5427))</f>
        <v>0</v>
      </c>
      <c r="F5428" s="10" t="n">
        <f aca="false">IF(ISBLANK(C5428),,IF(OR(ISBLANK(C5427), C5427="Баркод"),1,F5427+1))</f>
        <v>0</v>
      </c>
      <c r="G5428" s="10" t="n">
        <f aca="false">IF(ISBLANK(C5429), F5428/2,)</f>
        <v>0</v>
      </c>
      <c r="H5428" s="0" t="n">
        <f aca="false">IF(ISBLANK(C5428),0,-1)</f>
        <v>0</v>
      </c>
      <c r="I5428" s="0" t="n">
        <f aca="false">IF(AND(ISBLANK(C5427),NOT(ISBLANK(C5428))),1,-1)</f>
        <v>-1</v>
      </c>
      <c r="J5428" s="0" t="n">
        <f aca="false">IF(ISBLANK(C5426),IF(AND(C5427=C5428,NOT(ISBLANK(C5427)),NOT(ISBLANK(C5428))),1,-1),-1)</f>
        <v>-1</v>
      </c>
      <c r="K5428" s="0" t="n">
        <f aca="false">IF(MAX(H5428:J5428)&lt;0,IF(OR(C5428=C5427,C5427=C5426),1,-1),MAX(H5428:J5428))</f>
        <v>0</v>
      </c>
    </row>
    <row r="5429" customFormat="false" ht="13.8" hidden="false" customHeight="false" outlineLevel="0" collapsed="false">
      <c r="B5429" s="8" t="n">
        <f aca="false">MAX(H5429:K5429)</f>
        <v>0</v>
      </c>
      <c r="C5429" s="11"/>
      <c r="D5429" s="10" t="e">
        <f aca="false">IF($A$1="WLB",INDEX(SupplierNomenclature!$D$1:$D$9996,MATCH(C5429,SupplierNomenclature!$I$1:$I$9996,0)),IF($A$1="BERU",INDEX(beru_assortment!$C$1:$C$10000,MATCH(C5429,beru_assortment!$I$1:$I$10000,0)),IF($A$1="OZON",INDEX(ozon_assortment!$F$3:$F$10000,MATCH(C5429,ozon_assortment!$E$3:$E$10000,0)),0)))</f>
        <v>#N/A</v>
      </c>
      <c r="E5429" s="7" t="n">
        <f aca="false">IF(ISBLANK(C5429), , IF(ISBLANK(C5428), E5427+1, E5428))</f>
        <v>0</v>
      </c>
      <c r="F5429" s="10" t="n">
        <f aca="false">IF(ISBLANK(C5429),,IF(OR(ISBLANK(C5428), C5428="Баркод"),1,F5428+1))</f>
        <v>0</v>
      </c>
      <c r="G5429" s="10" t="n">
        <f aca="false">IF(ISBLANK(C5430), F5429/2,)</f>
        <v>0</v>
      </c>
      <c r="H5429" s="0" t="n">
        <f aca="false">IF(ISBLANK(C5429),0,-1)</f>
        <v>0</v>
      </c>
      <c r="I5429" s="0" t="n">
        <f aca="false">IF(AND(ISBLANK(C5428),NOT(ISBLANK(C5429))),1,-1)</f>
        <v>-1</v>
      </c>
      <c r="J5429" s="0" t="n">
        <f aca="false">IF(ISBLANK(C5427),IF(AND(C5428=C5429,NOT(ISBLANK(C5428)),NOT(ISBLANK(C5429))),1,-1),-1)</f>
        <v>-1</v>
      </c>
      <c r="K5429" s="0" t="n">
        <f aca="false">IF(MAX(H5429:J5429)&lt;0,IF(OR(C5429=C5428,C5428=C5427),1,-1),MAX(H5429:J5429))</f>
        <v>0</v>
      </c>
    </row>
    <row r="5430" customFormat="false" ht="13.8" hidden="false" customHeight="false" outlineLevel="0" collapsed="false">
      <c r="B5430" s="8" t="n">
        <f aca="false">MAX(H5430:K5430)</f>
        <v>0</v>
      </c>
      <c r="C5430" s="11"/>
      <c r="D5430" s="10" t="e">
        <f aca="false">IF($A$1="WLB",INDEX(SupplierNomenclature!$D$1:$D$9996,MATCH(C5430,SupplierNomenclature!$I$1:$I$9996,0)),IF($A$1="BERU",INDEX(beru_assortment!$C$1:$C$10000,MATCH(C5430,beru_assortment!$I$1:$I$10000,0)),IF($A$1="OZON",INDEX(ozon_assortment!$F$3:$F$10000,MATCH(C5430,ozon_assortment!$E$3:$E$10000,0)),0)))</f>
        <v>#N/A</v>
      </c>
      <c r="E5430" s="7" t="n">
        <f aca="false">IF(ISBLANK(C5430), , IF(ISBLANK(C5429), E5428+1, E5429))</f>
        <v>0</v>
      </c>
      <c r="F5430" s="10" t="n">
        <f aca="false">IF(ISBLANK(C5430),,IF(OR(ISBLANK(C5429), C5429="Баркод"),1,F5429+1))</f>
        <v>0</v>
      </c>
      <c r="G5430" s="10" t="n">
        <f aca="false">IF(ISBLANK(C5431), F5430/2,)</f>
        <v>0</v>
      </c>
      <c r="H5430" s="0" t="n">
        <f aca="false">IF(ISBLANK(C5430),0,-1)</f>
        <v>0</v>
      </c>
      <c r="I5430" s="0" t="n">
        <f aca="false">IF(AND(ISBLANK(C5429),NOT(ISBLANK(C5430))),1,-1)</f>
        <v>-1</v>
      </c>
      <c r="J5430" s="0" t="n">
        <f aca="false">IF(ISBLANK(C5428),IF(AND(C5429=C5430,NOT(ISBLANK(C5429)),NOT(ISBLANK(C5430))),1,-1),-1)</f>
        <v>-1</v>
      </c>
      <c r="K5430" s="0" t="n">
        <f aca="false">IF(MAX(H5430:J5430)&lt;0,IF(OR(C5430=C5429,C5429=C5428),1,-1),MAX(H5430:J5430))</f>
        <v>0</v>
      </c>
    </row>
    <row r="5431" customFormat="false" ht="13.8" hidden="false" customHeight="false" outlineLevel="0" collapsed="false">
      <c r="B5431" s="8" t="n">
        <f aca="false">MAX(H5431:K5431)</f>
        <v>0</v>
      </c>
      <c r="C5431" s="11"/>
      <c r="D5431" s="10" t="e">
        <f aca="false">IF($A$1="WLB",INDEX(SupplierNomenclature!$D$1:$D$9996,MATCH(C5431,SupplierNomenclature!$I$1:$I$9996,0)),IF($A$1="BERU",INDEX(beru_assortment!$C$1:$C$10000,MATCH(C5431,beru_assortment!$I$1:$I$10000,0)),IF($A$1="OZON",INDEX(ozon_assortment!$F$3:$F$10000,MATCH(C5431,ozon_assortment!$E$3:$E$10000,0)),0)))</f>
        <v>#N/A</v>
      </c>
      <c r="E5431" s="7" t="n">
        <f aca="false">IF(ISBLANK(C5431), , IF(ISBLANK(C5430), E5429+1, E5430))</f>
        <v>0</v>
      </c>
      <c r="F5431" s="10" t="n">
        <f aca="false">IF(ISBLANK(C5431),,IF(OR(ISBLANK(C5430), C5430="Баркод"),1,F5430+1))</f>
        <v>0</v>
      </c>
      <c r="G5431" s="10" t="n">
        <f aca="false">IF(ISBLANK(C5432), F5431/2,)</f>
        <v>0</v>
      </c>
      <c r="H5431" s="0" t="n">
        <f aca="false">IF(ISBLANK(C5431),0,-1)</f>
        <v>0</v>
      </c>
      <c r="I5431" s="0" t="n">
        <f aca="false">IF(AND(ISBLANK(C5430),NOT(ISBLANK(C5431))),1,-1)</f>
        <v>-1</v>
      </c>
      <c r="J5431" s="0" t="n">
        <f aca="false">IF(ISBLANK(C5429),IF(AND(C5430=C5431,NOT(ISBLANK(C5430)),NOT(ISBLANK(C5431))),1,-1),-1)</f>
        <v>-1</v>
      </c>
      <c r="K5431" s="0" t="n">
        <f aca="false">IF(MAX(H5431:J5431)&lt;0,IF(OR(C5431=C5430,C5430=C5429),1,-1),MAX(H5431:J5431))</f>
        <v>0</v>
      </c>
    </row>
    <row r="5432" customFormat="false" ht="13.8" hidden="false" customHeight="false" outlineLevel="0" collapsed="false">
      <c r="B5432" s="8" t="n">
        <f aca="false">MAX(H5432:K5432)</f>
        <v>0</v>
      </c>
      <c r="C5432" s="11"/>
      <c r="D5432" s="10" t="e">
        <f aca="false">IF($A$1="WLB",INDEX(SupplierNomenclature!$D$1:$D$9996,MATCH(C5432,SupplierNomenclature!$I$1:$I$9996,0)),IF($A$1="BERU",INDEX(beru_assortment!$C$1:$C$10000,MATCH(C5432,beru_assortment!$I$1:$I$10000,0)),IF($A$1="OZON",INDEX(ozon_assortment!$F$3:$F$10000,MATCH(C5432,ozon_assortment!$E$3:$E$10000,0)),0)))</f>
        <v>#N/A</v>
      </c>
      <c r="E5432" s="7" t="n">
        <f aca="false">IF(ISBLANK(C5432), , IF(ISBLANK(C5431), E5430+1, E5431))</f>
        <v>0</v>
      </c>
      <c r="F5432" s="10" t="n">
        <f aca="false">IF(ISBLANK(C5432),,IF(OR(ISBLANK(C5431), C5431="Баркод"),1,F5431+1))</f>
        <v>0</v>
      </c>
      <c r="G5432" s="10" t="n">
        <f aca="false">IF(ISBLANK(C5433), F5432/2,)</f>
        <v>0</v>
      </c>
      <c r="H5432" s="0" t="n">
        <f aca="false">IF(ISBLANK(C5432),0,-1)</f>
        <v>0</v>
      </c>
      <c r="I5432" s="0" t="n">
        <f aca="false">IF(AND(ISBLANK(C5431),NOT(ISBLANK(C5432))),1,-1)</f>
        <v>-1</v>
      </c>
      <c r="J5432" s="0" t="n">
        <f aca="false">IF(ISBLANK(C5430),IF(AND(C5431=C5432,NOT(ISBLANK(C5431)),NOT(ISBLANK(C5432))),1,-1),-1)</f>
        <v>-1</v>
      </c>
      <c r="K5432" s="0" t="n">
        <f aca="false">IF(MAX(H5432:J5432)&lt;0,IF(OR(C5432=C5431,C5431=C5430),1,-1),MAX(H5432:J5432))</f>
        <v>0</v>
      </c>
    </row>
    <row r="5433" customFormat="false" ht="13.8" hidden="false" customHeight="false" outlineLevel="0" collapsed="false">
      <c r="B5433" s="8" t="n">
        <f aca="false">MAX(H5433:K5433)</f>
        <v>0</v>
      </c>
      <c r="C5433" s="11"/>
      <c r="D5433" s="10" t="e">
        <f aca="false">IF($A$1="WLB",INDEX(SupplierNomenclature!$D$1:$D$9996,MATCH(C5433,SupplierNomenclature!$I$1:$I$9996,0)),IF($A$1="BERU",INDEX(beru_assortment!$C$1:$C$10000,MATCH(C5433,beru_assortment!$I$1:$I$10000,0)),IF($A$1="OZON",INDEX(ozon_assortment!$F$3:$F$10000,MATCH(C5433,ozon_assortment!$E$3:$E$10000,0)),0)))</f>
        <v>#N/A</v>
      </c>
      <c r="E5433" s="7" t="n">
        <f aca="false">IF(ISBLANK(C5433), , IF(ISBLANK(C5432), E5431+1, E5432))</f>
        <v>0</v>
      </c>
      <c r="F5433" s="10" t="n">
        <f aca="false">IF(ISBLANK(C5433),,IF(OR(ISBLANK(C5432), C5432="Баркод"),1,F5432+1))</f>
        <v>0</v>
      </c>
      <c r="G5433" s="10" t="n">
        <f aca="false">IF(ISBLANK(C5434), F5433/2,)</f>
        <v>0</v>
      </c>
      <c r="H5433" s="0" t="n">
        <f aca="false">IF(ISBLANK(C5433),0,-1)</f>
        <v>0</v>
      </c>
      <c r="I5433" s="0" t="n">
        <f aca="false">IF(AND(ISBLANK(C5432),NOT(ISBLANK(C5433))),1,-1)</f>
        <v>-1</v>
      </c>
      <c r="J5433" s="0" t="n">
        <f aca="false">IF(ISBLANK(C5431),IF(AND(C5432=C5433,NOT(ISBLANK(C5432)),NOT(ISBLANK(C5433))),1,-1),-1)</f>
        <v>-1</v>
      </c>
      <c r="K5433" s="0" t="n">
        <f aca="false">IF(MAX(H5433:J5433)&lt;0,IF(OR(C5433=C5432,C5432=C5431),1,-1),MAX(H5433:J5433))</f>
        <v>0</v>
      </c>
    </row>
    <row r="5434" customFormat="false" ht="13.8" hidden="false" customHeight="false" outlineLevel="0" collapsed="false">
      <c r="B5434" s="8" t="n">
        <f aca="false">MAX(H5434:K5434)</f>
        <v>0</v>
      </c>
      <c r="C5434" s="11"/>
      <c r="D5434" s="10" t="e">
        <f aca="false">IF($A$1="WLB",INDEX(SupplierNomenclature!$D$1:$D$9996,MATCH(C5434,SupplierNomenclature!$I$1:$I$9996,0)),IF($A$1="BERU",INDEX(beru_assortment!$C$1:$C$10000,MATCH(C5434,beru_assortment!$I$1:$I$10000,0)),IF($A$1="OZON",INDEX(ozon_assortment!$F$3:$F$10000,MATCH(C5434,ozon_assortment!$E$3:$E$10000,0)),0)))</f>
        <v>#N/A</v>
      </c>
      <c r="E5434" s="7" t="n">
        <f aca="false">IF(ISBLANK(C5434), , IF(ISBLANK(C5433), E5432+1, E5433))</f>
        <v>0</v>
      </c>
      <c r="F5434" s="10" t="n">
        <f aca="false">IF(ISBLANK(C5434),,IF(OR(ISBLANK(C5433), C5433="Баркод"),1,F5433+1))</f>
        <v>0</v>
      </c>
      <c r="G5434" s="10" t="n">
        <f aca="false">IF(ISBLANK(C5435), F5434/2,)</f>
        <v>0</v>
      </c>
      <c r="H5434" s="0" t="n">
        <f aca="false">IF(ISBLANK(C5434),0,-1)</f>
        <v>0</v>
      </c>
      <c r="I5434" s="0" t="n">
        <f aca="false">IF(AND(ISBLANK(C5433),NOT(ISBLANK(C5434))),1,-1)</f>
        <v>-1</v>
      </c>
      <c r="J5434" s="0" t="n">
        <f aca="false">IF(ISBLANK(C5432),IF(AND(C5433=C5434,NOT(ISBLANK(C5433)),NOT(ISBLANK(C5434))),1,-1),-1)</f>
        <v>-1</v>
      </c>
      <c r="K5434" s="0" t="n">
        <f aca="false">IF(MAX(H5434:J5434)&lt;0,IF(OR(C5434=C5433,C5433=C5432),1,-1),MAX(H5434:J5434))</f>
        <v>0</v>
      </c>
    </row>
    <row r="5435" customFormat="false" ht="13.8" hidden="false" customHeight="false" outlineLevel="0" collapsed="false">
      <c r="B5435" s="8" t="n">
        <f aca="false">MAX(H5435:K5435)</f>
        <v>0</v>
      </c>
      <c r="C5435" s="11"/>
      <c r="D5435" s="10" t="e">
        <f aca="false">IF($A$1="WLB",INDEX(SupplierNomenclature!$D$1:$D$9996,MATCH(C5435,SupplierNomenclature!$I$1:$I$9996,0)),IF($A$1="BERU",INDEX(beru_assortment!$C$1:$C$10000,MATCH(C5435,beru_assortment!$I$1:$I$10000,0)),IF($A$1="OZON",INDEX(ozon_assortment!$F$3:$F$10000,MATCH(C5435,ozon_assortment!$E$3:$E$10000,0)),0)))</f>
        <v>#N/A</v>
      </c>
      <c r="E5435" s="7" t="n">
        <f aca="false">IF(ISBLANK(C5435), , IF(ISBLANK(C5434), E5433+1, E5434))</f>
        <v>0</v>
      </c>
      <c r="F5435" s="10" t="n">
        <f aca="false">IF(ISBLANK(C5435),,IF(OR(ISBLANK(C5434), C5434="Баркод"),1,F5434+1))</f>
        <v>0</v>
      </c>
      <c r="G5435" s="10" t="n">
        <f aca="false">IF(ISBLANK(C5436), F5435/2,)</f>
        <v>0</v>
      </c>
      <c r="H5435" s="0" t="n">
        <f aca="false">IF(ISBLANK(C5435),0,-1)</f>
        <v>0</v>
      </c>
      <c r="I5435" s="0" t="n">
        <f aca="false">IF(AND(ISBLANK(C5434),NOT(ISBLANK(C5435))),1,-1)</f>
        <v>-1</v>
      </c>
      <c r="J5435" s="0" t="n">
        <f aca="false">IF(ISBLANK(C5433),IF(AND(C5434=C5435,NOT(ISBLANK(C5434)),NOT(ISBLANK(C5435))),1,-1),-1)</f>
        <v>-1</v>
      </c>
      <c r="K5435" s="0" t="n">
        <f aca="false">IF(MAX(H5435:J5435)&lt;0,IF(OR(C5435=C5434,C5434=C5433),1,-1),MAX(H5435:J5435))</f>
        <v>0</v>
      </c>
    </row>
    <row r="5436" customFormat="false" ht="13.8" hidden="false" customHeight="false" outlineLevel="0" collapsed="false">
      <c r="B5436" s="8" t="n">
        <f aca="false">MAX(H5436:K5436)</f>
        <v>0</v>
      </c>
      <c r="C5436" s="11"/>
      <c r="D5436" s="10" t="e">
        <f aca="false">IF($A$1="WLB",INDEX(SupplierNomenclature!$D$1:$D$9996,MATCH(C5436,SupplierNomenclature!$I$1:$I$9996,0)),IF($A$1="BERU",INDEX(beru_assortment!$C$1:$C$10000,MATCH(C5436,beru_assortment!$I$1:$I$10000,0)),IF($A$1="OZON",INDEX(ozon_assortment!$F$3:$F$10000,MATCH(C5436,ozon_assortment!$E$3:$E$10000,0)),0)))</f>
        <v>#N/A</v>
      </c>
      <c r="E5436" s="7" t="n">
        <f aca="false">IF(ISBLANK(C5436), , IF(ISBLANK(C5435), E5434+1, E5435))</f>
        <v>0</v>
      </c>
      <c r="F5436" s="10" t="n">
        <f aca="false">IF(ISBLANK(C5436),,IF(OR(ISBLANK(C5435), C5435="Баркод"),1,F5435+1))</f>
        <v>0</v>
      </c>
      <c r="G5436" s="10" t="n">
        <f aca="false">IF(ISBLANK(C5437), F5436/2,)</f>
        <v>0</v>
      </c>
      <c r="H5436" s="0" t="n">
        <f aca="false">IF(ISBLANK(C5436),0,-1)</f>
        <v>0</v>
      </c>
      <c r="I5436" s="0" t="n">
        <f aca="false">IF(AND(ISBLANK(C5435),NOT(ISBLANK(C5436))),1,-1)</f>
        <v>-1</v>
      </c>
      <c r="J5436" s="0" t="n">
        <f aca="false">IF(ISBLANK(C5434),IF(AND(C5435=C5436,NOT(ISBLANK(C5435)),NOT(ISBLANK(C5436))),1,-1),-1)</f>
        <v>-1</v>
      </c>
      <c r="K5436" s="0" t="n">
        <f aca="false">IF(MAX(H5436:J5436)&lt;0,IF(OR(C5436=C5435,C5435=C5434),1,-1),MAX(H5436:J5436))</f>
        <v>0</v>
      </c>
    </row>
    <row r="5437" customFormat="false" ht="13.8" hidden="false" customHeight="false" outlineLevel="0" collapsed="false">
      <c r="B5437" s="8" t="n">
        <f aca="false">MAX(H5437:K5437)</f>
        <v>0</v>
      </c>
      <c r="C5437" s="11"/>
      <c r="D5437" s="10" t="e">
        <f aca="false">IF($A$1="WLB",INDEX(SupplierNomenclature!$D$1:$D$9996,MATCH(C5437,SupplierNomenclature!$I$1:$I$9996,0)),IF($A$1="BERU",INDEX(beru_assortment!$C$1:$C$10000,MATCH(C5437,beru_assortment!$I$1:$I$10000,0)),IF($A$1="OZON",INDEX(ozon_assortment!$F$3:$F$10000,MATCH(C5437,ozon_assortment!$E$3:$E$10000,0)),0)))</f>
        <v>#N/A</v>
      </c>
      <c r="E5437" s="7" t="n">
        <f aca="false">IF(ISBLANK(C5437), , IF(ISBLANK(C5436), E5435+1, E5436))</f>
        <v>0</v>
      </c>
      <c r="F5437" s="10" t="n">
        <f aca="false">IF(ISBLANK(C5437),,IF(OR(ISBLANK(C5436), C5436="Баркод"),1,F5436+1))</f>
        <v>0</v>
      </c>
      <c r="G5437" s="10" t="n">
        <f aca="false">IF(ISBLANK(C5438), F5437/2,)</f>
        <v>0</v>
      </c>
      <c r="H5437" s="0" t="n">
        <f aca="false">IF(ISBLANK(C5437),0,-1)</f>
        <v>0</v>
      </c>
      <c r="I5437" s="0" t="n">
        <f aca="false">IF(AND(ISBLANK(C5436),NOT(ISBLANK(C5437))),1,-1)</f>
        <v>-1</v>
      </c>
      <c r="J5437" s="0" t="n">
        <f aca="false">IF(ISBLANK(C5435),IF(AND(C5436=C5437,NOT(ISBLANK(C5436)),NOT(ISBLANK(C5437))),1,-1),-1)</f>
        <v>-1</v>
      </c>
      <c r="K5437" s="0" t="n">
        <f aca="false">IF(MAX(H5437:J5437)&lt;0,IF(OR(C5437=C5436,C5436=C5435),1,-1),MAX(H5437:J5437))</f>
        <v>0</v>
      </c>
    </row>
    <row r="5438" customFormat="false" ht="13.8" hidden="false" customHeight="false" outlineLevel="0" collapsed="false">
      <c r="B5438" s="8" t="n">
        <f aca="false">MAX(H5438:K5438)</f>
        <v>0</v>
      </c>
      <c r="C5438" s="11"/>
      <c r="D5438" s="10" t="e">
        <f aca="false">IF($A$1="WLB",INDEX(SupplierNomenclature!$D$1:$D$9996,MATCH(C5438,SupplierNomenclature!$I$1:$I$9996,0)),IF($A$1="BERU",INDEX(beru_assortment!$C$1:$C$10000,MATCH(C5438,beru_assortment!$I$1:$I$10000,0)),IF($A$1="OZON",INDEX(ozon_assortment!$F$3:$F$10000,MATCH(C5438,ozon_assortment!$E$3:$E$10000,0)),0)))</f>
        <v>#N/A</v>
      </c>
      <c r="E5438" s="7" t="n">
        <f aca="false">IF(ISBLANK(C5438), , IF(ISBLANK(C5437), E5436+1, E5437))</f>
        <v>0</v>
      </c>
      <c r="F5438" s="10" t="n">
        <f aca="false">IF(ISBLANK(C5438),,IF(OR(ISBLANK(C5437), C5437="Баркод"),1,F5437+1))</f>
        <v>0</v>
      </c>
      <c r="G5438" s="10" t="n">
        <f aca="false">IF(ISBLANK(C5439), F5438/2,)</f>
        <v>0</v>
      </c>
      <c r="H5438" s="0" t="n">
        <f aca="false">IF(ISBLANK(C5438),0,-1)</f>
        <v>0</v>
      </c>
      <c r="I5438" s="0" t="n">
        <f aca="false">IF(AND(ISBLANK(C5437),NOT(ISBLANK(C5438))),1,-1)</f>
        <v>-1</v>
      </c>
      <c r="J5438" s="0" t="n">
        <f aca="false">IF(ISBLANK(C5436),IF(AND(C5437=C5438,NOT(ISBLANK(C5437)),NOT(ISBLANK(C5438))),1,-1),-1)</f>
        <v>-1</v>
      </c>
      <c r="K5438" s="0" t="n">
        <f aca="false">IF(MAX(H5438:J5438)&lt;0,IF(OR(C5438=C5437,C5437=C5436),1,-1),MAX(H5438:J5438))</f>
        <v>0</v>
      </c>
    </row>
    <row r="5439" customFormat="false" ht="13.8" hidden="false" customHeight="false" outlineLevel="0" collapsed="false">
      <c r="B5439" s="8" t="n">
        <f aca="false">MAX(H5439:K5439)</f>
        <v>0</v>
      </c>
      <c r="C5439" s="11"/>
      <c r="D5439" s="10" t="e">
        <f aca="false">IF($A$1="WLB",INDEX(SupplierNomenclature!$D$1:$D$9996,MATCH(C5439,SupplierNomenclature!$I$1:$I$9996,0)),IF($A$1="BERU",INDEX(beru_assortment!$C$1:$C$10000,MATCH(C5439,beru_assortment!$I$1:$I$10000,0)),IF($A$1="OZON",INDEX(ozon_assortment!$F$3:$F$10000,MATCH(C5439,ozon_assortment!$E$3:$E$10000,0)),0)))</f>
        <v>#N/A</v>
      </c>
      <c r="E5439" s="7" t="n">
        <f aca="false">IF(ISBLANK(C5439), , IF(ISBLANK(C5438), E5437+1, E5438))</f>
        <v>0</v>
      </c>
      <c r="F5439" s="10" t="n">
        <f aca="false">IF(ISBLANK(C5439),,IF(OR(ISBLANK(C5438), C5438="Баркод"),1,F5438+1))</f>
        <v>0</v>
      </c>
      <c r="G5439" s="10" t="n">
        <f aca="false">IF(ISBLANK(C5440), F5439/2,)</f>
        <v>0</v>
      </c>
      <c r="H5439" s="0" t="n">
        <f aca="false">IF(ISBLANK(C5439),0,-1)</f>
        <v>0</v>
      </c>
      <c r="I5439" s="0" t="n">
        <f aca="false">IF(AND(ISBLANK(C5438),NOT(ISBLANK(C5439))),1,-1)</f>
        <v>-1</v>
      </c>
      <c r="J5439" s="0" t="n">
        <f aca="false">IF(ISBLANK(C5437),IF(AND(C5438=C5439,NOT(ISBLANK(C5438)),NOT(ISBLANK(C5439))),1,-1),-1)</f>
        <v>-1</v>
      </c>
      <c r="K5439" s="0" t="n">
        <f aca="false">IF(MAX(H5439:J5439)&lt;0,IF(OR(C5439=C5438,C5438=C5437),1,-1),MAX(H5439:J5439))</f>
        <v>0</v>
      </c>
    </row>
    <row r="5440" customFormat="false" ht="13.8" hidden="false" customHeight="false" outlineLevel="0" collapsed="false">
      <c r="B5440" s="8" t="n">
        <f aca="false">MAX(H5440:K5440)</f>
        <v>0</v>
      </c>
      <c r="C5440" s="11"/>
      <c r="D5440" s="10" t="e">
        <f aca="false">IF($A$1="WLB",INDEX(SupplierNomenclature!$D$1:$D$9996,MATCH(C5440,SupplierNomenclature!$I$1:$I$9996,0)),IF($A$1="BERU",INDEX(beru_assortment!$C$1:$C$10000,MATCH(C5440,beru_assortment!$I$1:$I$10000,0)),IF($A$1="OZON",INDEX(ozon_assortment!$F$3:$F$10000,MATCH(C5440,ozon_assortment!$E$3:$E$10000,0)),0)))</f>
        <v>#N/A</v>
      </c>
      <c r="E5440" s="7" t="n">
        <f aca="false">IF(ISBLANK(C5440), , IF(ISBLANK(C5439), E5438+1, E5439))</f>
        <v>0</v>
      </c>
      <c r="F5440" s="10" t="n">
        <f aca="false">IF(ISBLANK(C5440),,IF(OR(ISBLANK(C5439), C5439="Баркод"),1,F5439+1))</f>
        <v>0</v>
      </c>
      <c r="G5440" s="10" t="n">
        <f aca="false">IF(ISBLANK(C5441), F5440/2,)</f>
        <v>0</v>
      </c>
      <c r="H5440" s="0" t="n">
        <f aca="false">IF(ISBLANK(C5440),0,-1)</f>
        <v>0</v>
      </c>
      <c r="I5440" s="0" t="n">
        <f aca="false">IF(AND(ISBLANK(C5439),NOT(ISBLANK(C5440))),1,-1)</f>
        <v>-1</v>
      </c>
      <c r="J5440" s="0" t="n">
        <f aca="false">IF(ISBLANK(C5438),IF(AND(C5439=C5440,NOT(ISBLANK(C5439)),NOT(ISBLANK(C5440))),1,-1),-1)</f>
        <v>-1</v>
      </c>
      <c r="K5440" s="0" t="n">
        <f aca="false">IF(MAX(H5440:J5440)&lt;0,IF(OR(C5440=C5439,C5439=C5438),1,-1),MAX(H5440:J5440))</f>
        <v>0</v>
      </c>
    </row>
    <row r="5441" customFormat="false" ht="13.8" hidden="false" customHeight="false" outlineLevel="0" collapsed="false">
      <c r="B5441" s="8" t="n">
        <f aca="false">MAX(H5441:K5441)</f>
        <v>0</v>
      </c>
      <c r="C5441" s="11"/>
      <c r="D5441" s="10" t="e">
        <f aca="false">IF($A$1="WLB",INDEX(SupplierNomenclature!$D$1:$D$9996,MATCH(C5441,SupplierNomenclature!$I$1:$I$9996,0)),IF($A$1="BERU",INDEX(beru_assortment!$C$1:$C$10000,MATCH(C5441,beru_assortment!$I$1:$I$10000,0)),IF($A$1="OZON",INDEX(ozon_assortment!$F$3:$F$10000,MATCH(C5441,ozon_assortment!$E$3:$E$10000,0)),0)))</f>
        <v>#N/A</v>
      </c>
      <c r="E5441" s="7" t="n">
        <f aca="false">IF(ISBLANK(C5441), , IF(ISBLANK(C5440), E5439+1, E5440))</f>
        <v>0</v>
      </c>
      <c r="F5441" s="10" t="n">
        <f aca="false">IF(ISBLANK(C5441),,IF(OR(ISBLANK(C5440), C5440="Баркод"),1,F5440+1))</f>
        <v>0</v>
      </c>
      <c r="G5441" s="10" t="n">
        <f aca="false">IF(ISBLANK(C5442), F5441/2,)</f>
        <v>0</v>
      </c>
      <c r="H5441" s="0" t="n">
        <f aca="false">IF(ISBLANK(C5441),0,-1)</f>
        <v>0</v>
      </c>
      <c r="I5441" s="0" t="n">
        <f aca="false">IF(AND(ISBLANK(C5440),NOT(ISBLANK(C5441))),1,-1)</f>
        <v>-1</v>
      </c>
      <c r="J5441" s="0" t="n">
        <f aca="false">IF(ISBLANK(C5439),IF(AND(C5440=C5441,NOT(ISBLANK(C5440)),NOT(ISBLANK(C5441))),1,-1),-1)</f>
        <v>-1</v>
      </c>
      <c r="K5441" s="0" t="n">
        <f aca="false">IF(MAX(H5441:J5441)&lt;0,IF(OR(C5441=C5440,C5440=C5439),1,-1),MAX(H5441:J5441))</f>
        <v>0</v>
      </c>
    </row>
    <row r="5442" customFormat="false" ht="13.8" hidden="false" customHeight="false" outlineLevel="0" collapsed="false">
      <c r="B5442" s="8" t="n">
        <f aca="false">MAX(H5442:K5442)</f>
        <v>0</v>
      </c>
      <c r="C5442" s="11"/>
      <c r="D5442" s="10" t="e">
        <f aca="false">IF($A$1="WLB",INDEX(SupplierNomenclature!$D$1:$D$9996,MATCH(C5442,SupplierNomenclature!$I$1:$I$9996,0)),IF($A$1="BERU",INDEX(beru_assortment!$C$1:$C$10000,MATCH(C5442,beru_assortment!$I$1:$I$10000,0)),IF($A$1="OZON",INDEX(ozon_assortment!$F$3:$F$10000,MATCH(C5442,ozon_assortment!$E$3:$E$10000,0)),0)))</f>
        <v>#N/A</v>
      </c>
      <c r="E5442" s="7" t="n">
        <f aca="false">IF(ISBLANK(C5442), , IF(ISBLANK(C5441), E5440+1, E5441))</f>
        <v>0</v>
      </c>
      <c r="F5442" s="10" t="n">
        <f aca="false">IF(ISBLANK(C5442),,IF(OR(ISBLANK(C5441), C5441="Баркод"),1,F5441+1))</f>
        <v>0</v>
      </c>
      <c r="G5442" s="10" t="n">
        <f aca="false">IF(ISBLANK(C5443), F5442/2,)</f>
        <v>0</v>
      </c>
      <c r="H5442" s="0" t="n">
        <f aca="false">IF(ISBLANK(C5442),0,-1)</f>
        <v>0</v>
      </c>
      <c r="I5442" s="0" t="n">
        <f aca="false">IF(AND(ISBLANK(C5441),NOT(ISBLANK(C5442))),1,-1)</f>
        <v>-1</v>
      </c>
      <c r="J5442" s="0" t="n">
        <f aca="false">IF(ISBLANK(C5440),IF(AND(C5441=C5442,NOT(ISBLANK(C5441)),NOT(ISBLANK(C5442))),1,-1),-1)</f>
        <v>-1</v>
      </c>
      <c r="K5442" s="0" t="n">
        <f aca="false">IF(MAX(H5442:J5442)&lt;0,IF(OR(C5442=C5441,C5441=C5440),1,-1),MAX(H5442:J5442))</f>
        <v>0</v>
      </c>
    </row>
    <row r="5443" customFormat="false" ht="13.8" hidden="false" customHeight="false" outlineLevel="0" collapsed="false">
      <c r="B5443" s="8" t="n">
        <f aca="false">MAX(H5443:K5443)</f>
        <v>0</v>
      </c>
      <c r="C5443" s="11"/>
      <c r="D5443" s="10" t="e">
        <f aca="false">IF($A$1="WLB",INDEX(SupplierNomenclature!$D$1:$D$9996,MATCH(C5443,SupplierNomenclature!$I$1:$I$9996,0)),IF($A$1="BERU",INDEX(beru_assortment!$C$1:$C$10000,MATCH(C5443,beru_assortment!$I$1:$I$10000,0)),IF($A$1="OZON",INDEX(ozon_assortment!$F$3:$F$10000,MATCH(C5443,ozon_assortment!$E$3:$E$10000,0)),0)))</f>
        <v>#N/A</v>
      </c>
      <c r="E5443" s="7" t="n">
        <f aca="false">IF(ISBLANK(C5443), , IF(ISBLANK(C5442), E5441+1, E5442))</f>
        <v>0</v>
      </c>
      <c r="F5443" s="10" t="n">
        <f aca="false">IF(ISBLANK(C5443),,IF(OR(ISBLANK(C5442), C5442="Баркод"),1,F5442+1))</f>
        <v>0</v>
      </c>
      <c r="G5443" s="10" t="n">
        <f aca="false">IF(ISBLANK(C5444), F5443/2,)</f>
        <v>0</v>
      </c>
      <c r="H5443" s="0" t="n">
        <f aca="false">IF(ISBLANK(C5443),0,-1)</f>
        <v>0</v>
      </c>
      <c r="I5443" s="0" t="n">
        <f aca="false">IF(AND(ISBLANK(C5442),NOT(ISBLANK(C5443))),1,-1)</f>
        <v>-1</v>
      </c>
      <c r="J5443" s="0" t="n">
        <f aca="false">IF(ISBLANK(C5441),IF(AND(C5442=C5443,NOT(ISBLANK(C5442)),NOT(ISBLANK(C5443))),1,-1),-1)</f>
        <v>-1</v>
      </c>
      <c r="K5443" s="0" t="n">
        <f aca="false">IF(MAX(H5443:J5443)&lt;0,IF(OR(C5443=C5442,C5442=C5441),1,-1),MAX(H5443:J5443))</f>
        <v>0</v>
      </c>
    </row>
    <row r="5444" customFormat="false" ht="13.8" hidden="false" customHeight="false" outlineLevel="0" collapsed="false">
      <c r="B5444" s="8" t="n">
        <f aca="false">MAX(H5444:K5444)</f>
        <v>0</v>
      </c>
      <c r="C5444" s="11"/>
      <c r="D5444" s="10" t="e">
        <f aca="false">IF($A$1="WLB",INDEX(SupplierNomenclature!$D$1:$D$9996,MATCH(C5444,SupplierNomenclature!$I$1:$I$9996,0)),IF($A$1="BERU",INDEX(beru_assortment!$C$1:$C$10000,MATCH(C5444,beru_assortment!$I$1:$I$10000,0)),IF($A$1="OZON",INDEX(ozon_assortment!$F$3:$F$10000,MATCH(C5444,ozon_assortment!$E$3:$E$10000,0)),0)))</f>
        <v>#N/A</v>
      </c>
      <c r="E5444" s="7" t="n">
        <f aca="false">IF(ISBLANK(C5444), , IF(ISBLANK(C5443), E5442+1, E5443))</f>
        <v>0</v>
      </c>
      <c r="F5444" s="10" t="n">
        <f aca="false">IF(ISBLANK(C5444),,IF(OR(ISBLANK(C5443), C5443="Баркод"),1,F5443+1))</f>
        <v>0</v>
      </c>
      <c r="G5444" s="10" t="n">
        <f aca="false">IF(ISBLANK(C5445), F5444/2,)</f>
        <v>0</v>
      </c>
      <c r="H5444" s="0" t="n">
        <f aca="false">IF(ISBLANK(C5444),0,-1)</f>
        <v>0</v>
      </c>
      <c r="I5444" s="0" t="n">
        <f aca="false">IF(AND(ISBLANK(C5443),NOT(ISBLANK(C5444))),1,-1)</f>
        <v>-1</v>
      </c>
      <c r="J5444" s="0" t="n">
        <f aca="false">IF(ISBLANK(C5442),IF(AND(C5443=C5444,NOT(ISBLANK(C5443)),NOT(ISBLANK(C5444))),1,-1),-1)</f>
        <v>-1</v>
      </c>
      <c r="K5444" s="0" t="n">
        <f aca="false">IF(MAX(H5444:J5444)&lt;0,IF(OR(C5444=C5443,C5443=C5442),1,-1),MAX(H5444:J5444))</f>
        <v>0</v>
      </c>
    </row>
    <row r="5445" customFormat="false" ht="13.8" hidden="false" customHeight="false" outlineLevel="0" collapsed="false">
      <c r="B5445" s="8" t="n">
        <f aca="false">MAX(H5445:K5445)</f>
        <v>0</v>
      </c>
      <c r="C5445" s="11"/>
      <c r="D5445" s="10" t="e">
        <f aca="false">IF($A$1="WLB",INDEX(SupplierNomenclature!$D$1:$D$9996,MATCH(C5445,SupplierNomenclature!$I$1:$I$9996,0)),IF($A$1="BERU",INDEX(beru_assortment!$C$1:$C$10000,MATCH(C5445,beru_assortment!$I$1:$I$10000,0)),IF($A$1="OZON",INDEX(ozon_assortment!$F$3:$F$10000,MATCH(C5445,ozon_assortment!$E$3:$E$10000,0)),0)))</f>
        <v>#N/A</v>
      </c>
      <c r="E5445" s="7" t="n">
        <f aca="false">IF(ISBLANK(C5445), , IF(ISBLANK(C5444), E5443+1, E5444))</f>
        <v>0</v>
      </c>
      <c r="F5445" s="10" t="n">
        <f aca="false">IF(ISBLANK(C5445),,IF(OR(ISBLANK(C5444), C5444="Баркод"),1,F5444+1))</f>
        <v>0</v>
      </c>
      <c r="G5445" s="10" t="n">
        <f aca="false">IF(ISBLANK(C5446), F5445/2,)</f>
        <v>0</v>
      </c>
      <c r="H5445" s="0" t="n">
        <f aca="false">IF(ISBLANK(C5445),0,-1)</f>
        <v>0</v>
      </c>
      <c r="I5445" s="0" t="n">
        <f aca="false">IF(AND(ISBLANK(C5444),NOT(ISBLANK(C5445))),1,-1)</f>
        <v>-1</v>
      </c>
      <c r="J5445" s="0" t="n">
        <f aca="false">IF(ISBLANK(C5443),IF(AND(C5444=C5445,NOT(ISBLANK(C5444)),NOT(ISBLANK(C5445))),1,-1),-1)</f>
        <v>-1</v>
      </c>
      <c r="K5445" s="0" t="n">
        <f aca="false">IF(MAX(H5445:J5445)&lt;0,IF(OR(C5445=C5444,C5444=C5443),1,-1),MAX(H5445:J5445))</f>
        <v>0</v>
      </c>
    </row>
    <row r="5446" customFormat="false" ht="13.8" hidden="false" customHeight="false" outlineLevel="0" collapsed="false">
      <c r="B5446" s="8" t="n">
        <f aca="false">MAX(H5446:K5446)</f>
        <v>0</v>
      </c>
      <c r="C5446" s="11"/>
      <c r="D5446" s="10" t="e">
        <f aca="false">IF($A$1="WLB",INDEX(SupplierNomenclature!$D$1:$D$9996,MATCH(C5446,SupplierNomenclature!$I$1:$I$9996,0)),IF($A$1="BERU",INDEX(beru_assortment!$C$1:$C$10000,MATCH(C5446,beru_assortment!$I$1:$I$10000,0)),IF($A$1="OZON",INDEX(ozon_assortment!$F$3:$F$10000,MATCH(C5446,ozon_assortment!$E$3:$E$10000,0)),0)))</f>
        <v>#N/A</v>
      </c>
      <c r="E5446" s="7" t="n">
        <f aca="false">IF(ISBLANK(C5446), , IF(ISBLANK(C5445), E5444+1, E5445))</f>
        <v>0</v>
      </c>
      <c r="F5446" s="10" t="n">
        <f aca="false">IF(ISBLANK(C5446),,IF(OR(ISBLANK(C5445), C5445="Баркод"),1,F5445+1))</f>
        <v>0</v>
      </c>
      <c r="G5446" s="10" t="n">
        <f aca="false">IF(ISBLANK(C5447), F5446/2,)</f>
        <v>0</v>
      </c>
      <c r="H5446" s="0" t="n">
        <f aca="false">IF(ISBLANK(C5446),0,-1)</f>
        <v>0</v>
      </c>
      <c r="I5446" s="0" t="n">
        <f aca="false">IF(AND(ISBLANK(C5445),NOT(ISBLANK(C5446))),1,-1)</f>
        <v>-1</v>
      </c>
      <c r="J5446" s="0" t="n">
        <f aca="false">IF(ISBLANK(C5444),IF(AND(C5445=C5446,NOT(ISBLANK(C5445)),NOT(ISBLANK(C5446))),1,-1),-1)</f>
        <v>-1</v>
      </c>
      <c r="K5446" s="0" t="n">
        <f aca="false">IF(MAX(H5446:J5446)&lt;0,IF(OR(C5446=C5445,C5445=C5444),1,-1),MAX(H5446:J5446))</f>
        <v>0</v>
      </c>
    </row>
    <row r="5447" customFormat="false" ht="13.8" hidden="false" customHeight="false" outlineLevel="0" collapsed="false">
      <c r="B5447" s="8" t="n">
        <f aca="false">MAX(H5447:K5447)</f>
        <v>0</v>
      </c>
      <c r="C5447" s="11"/>
      <c r="D5447" s="10" t="e">
        <f aca="false">IF($A$1="WLB",INDEX(SupplierNomenclature!$D$1:$D$9996,MATCH(C5447,SupplierNomenclature!$I$1:$I$9996,0)),IF($A$1="BERU",INDEX(beru_assortment!$C$1:$C$10000,MATCH(C5447,beru_assortment!$I$1:$I$10000,0)),IF($A$1="OZON",INDEX(ozon_assortment!$F$3:$F$10000,MATCH(C5447,ozon_assortment!$E$3:$E$10000,0)),0)))</f>
        <v>#N/A</v>
      </c>
      <c r="E5447" s="7" t="n">
        <f aca="false">IF(ISBLANK(C5447), , IF(ISBLANK(C5446), E5445+1, E5446))</f>
        <v>0</v>
      </c>
      <c r="F5447" s="10" t="n">
        <f aca="false">IF(ISBLANK(C5447),,IF(OR(ISBLANK(C5446), C5446="Баркод"),1,F5446+1))</f>
        <v>0</v>
      </c>
      <c r="G5447" s="10" t="n">
        <f aca="false">IF(ISBLANK(C5448), F5447/2,)</f>
        <v>0</v>
      </c>
      <c r="H5447" s="0" t="n">
        <f aca="false">IF(ISBLANK(C5447),0,-1)</f>
        <v>0</v>
      </c>
      <c r="I5447" s="0" t="n">
        <f aca="false">IF(AND(ISBLANK(C5446),NOT(ISBLANK(C5447))),1,-1)</f>
        <v>-1</v>
      </c>
      <c r="J5447" s="0" t="n">
        <f aca="false">IF(ISBLANK(C5445),IF(AND(C5446=C5447,NOT(ISBLANK(C5446)),NOT(ISBLANK(C5447))),1,-1),-1)</f>
        <v>-1</v>
      </c>
      <c r="K5447" s="0" t="n">
        <f aca="false">IF(MAX(H5447:J5447)&lt;0,IF(OR(C5447=C5446,C5446=C5445),1,-1),MAX(H5447:J5447))</f>
        <v>0</v>
      </c>
    </row>
    <row r="5448" customFormat="false" ht="13.8" hidden="false" customHeight="false" outlineLevel="0" collapsed="false">
      <c r="B5448" s="8" t="n">
        <f aca="false">MAX(H5448:K5448)</f>
        <v>0</v>
      </c>
      <c r="C5448" s="11"/>
      <c r="D5448" s="10" t="e">
        <f aca="false">IF($A$1="WLB",INDEX(SupplierNomenclature!$D$1:$D$9996,MATCH(C5448,SupplierNomenclature!$I$1:$I$9996,0)),IF($A$1="BERU",INDEX(beru_assortment!$C$1:$C$10000,MATCH(C5448,beru_assortment!$I$1:$I$10000,0)),IF($A$1="OZON",INDEX(ozon_assortment!$F$3:$F$10000,MATCH(C5448,ozon_assortment!$E$3:$E$10000,0)),0)))</f>
        <v>#N/A</v>
      </c>
      <c r="E5448" s="7" t="n">
        <f aca="false">IF(ISBLANK(C5448), , IF(ISBLANK(C5447), E5446+1, E5447))</f>
        <v>0</v>
      </c>
      <c r="F5448" s="10" t="n">
        <f aca="false">IF(ISBLANK(C5448),,IF(OR(ISBLANK(C5447), C5447="Баркод"),1,F5447+1))</f>
        <v>0</v>
      </c>
      <c r="G5448" s="10" t="n">
        <f aca="false">IF(ISBLANK(C5449), F5448/2,)</f>
        <v>0</v>
      </c>
      <c r="H5448" s="0" t="n">
        <f aca="false">IF(ISBLANK(C5448),0,-1)</f>
        <v>0</v>
      </c>
      <c r="I5448" s="0" t="n">
        <f aca="false">IF(AND(ISBLANK(C5447),NOT(ISBLANK(C5448))),1,-1)</f>
        <v>-1</v>
      </c>
      <c r="J5448" s="0" t="n">
        <f aca="false">IF(ISBLANK(C5446),IF(AND(C5447=C5448,NOT(ISBLANK(C5447)),NOT(ISBLANK(C5448))),1,-1),-1)</f>
        <v>-1</v>
      </c>
      <c r="K5448" s="0" t="n">
        <f aca="false">IF(MAX(H5448:J5448)&lt;0,IF(OR(C5448=C5447,C5447=C5446),1,-1),MAX(H5448:J5448))</f>
        <v>0</v>
      </c>
    </row>
    <row r="5449" customFormat="false" ht="13.8" hidden="false" customHeight="false" outlineLevel="0" collapsed="false">
      <c r="B5449" s="8" t="n">
        <f aca="false">MAX(H5449:K5449)</f>
        <v>0</v>
      </c>
      <c r="C5449" s="11"/>
      <c r="D5449" s="10" t="e">
        <f aca="false">IF($A$1="WLB",INDEX(SupplierNomenclature!$D$1:$D$9996,MATCH(C5449,SupplierNomenclature!$I$1:$I$9996,0)),IF($A$1="BERU",INDEX(beru_assortment!$C$1:$C$10000,MATCH(C5449,beru_assortment!$I$1:$I$10000,0)),IF($A$1="OZON",INDEX(ozon_assortment!$F$3:$F$10000,MATCH(C5449,ozon_assortment!$E$3:$E$10000,0)),0)))</f>
        <v>#N/A</v>
      </c>
      <c r="E5449" s="7" t="n">
        <f aca="false">IF(ISBLANK(C5449), , IF(ISBLANK(C5448), E5447+1, E5448))</f>
        <v>0</v>
      </c>
      <c r="F5449" s="10" t="n">
        <f aca="false">IF(ISBLANK(C5449),,IF(OR(ISBLANK(C5448), C5448="Баркод"),1,F5448+1))</f>
        <v>0</v>
      </c>
      <c r="G5449" s="10" t="n">
        <f aca="false">IF(ISBLANK(C5450), F5449/2,)</f>
        <v>0</v>
      </c>
      <c r="H5449" s="0" t="n">
        <f aca="false">IF(ISBLANK(C5449),0,-1)</f>
        <v>0</v>
      </c>
      <c r="I5449" s="0" t="n">
        <f aca="false">IF(AND(ISBLANK(C5448),NOT(ISBLANK(C5449))),1,-1)</f>
        <v>-1</v>
      </c>
      <c r="J5449" s="0" t="n">
        <f aca="false">IF(ISBLANK(C5447),IF(AND(C5448=C5449,NOT(ISBLANK(C5448)),NOT(ISBLANK(C5449))),1,-1),-1)</f>
        <v>-1</v>
      </c>
      <c r="K5449" s="0" t="n">
        <f aca="false">IF(MAX(H5449:J5449)&lt;0,IF(OR(C5449=C5448,C5448=C5447),1,-1),MAX(H5449:J5449))</f>
        <v>0</v>
      </c>
    </row>
    <row r="5450" customFormat="false" ht="13.8" hidden="false" customHeight="false" outlineLevel="0" collapsed="false">
      <c r="B5450" s="8" t="n">
        <f aca="false">MAX(H5450:K5450)</f>
        <v>0</v>
      </c>
      <c r="C5450" s="11"/>
      <c r="D5450" s="10" t="e">
        <f aca="false">IF($A$1="WLB",INDEX(SupplierNomenclature!$D$1:$D$9996,MATCH(C5450,SupplierNomenclature!$I$1:$I$9996,0)),IF($A$1="BERU",INDEX(beru_assortment!$C$1:$C$10000,MATCH(C5450,beru_assortment!$I$1:$I$10000,0)),IF($A$1="OZON",INDEX(ozon_assortment!$F$3:$F$10000,MATCH(C5450,ozon_assortment!$E$3:$E$10000,0)),0)))</f>
        <v>#N/A</v>
      </c>
      <c r="E5450" s="7" t="n">
        <f aca="false">IF(ISBLANK(C5450), , IF(ISBLANK(C5449), E5448+1, E5449))</f>
        <v>0</v>
      </c>
      <c r="F5450" s="10" t="n">
        <f aca="false">IF(ISBLANK(C5450),,IF(OR(ISBLANK(C5449), C5449="Баркод"),1,F5449+1))</f>
        <v>0</v>
      </c>
      <c r="G5450" s="10" t="n">
        <f aca="false">IF(ISBLANK(C5451), F5450/2,)</f>
        <v>0</v>
      </c>
      <c r="H5450" s="0" t="n">
        <f aca="false">IF(ISBLANK(C5450),0,-1)</f>
        <v>0</v>
      </c>
      <c r="I5450" s="0" t="n">
        <f aca="false">IF(AND(ISBLANK(C5449),NOT(ISBLANK(C5450))),1,-1)</f>
        <v>-1</v>
      </c>
      <c r="J5450" s="0" t="n">
        <f aca="false">IF(ISBLANK(C5448),IF(AND(C5449=C5450,NOT(ISBLANK(C5449)),NOT(ISBLANK(C5450))),1,-1),-1)</f>
        <v>-1</v>
      </c>
      <c r="K5450" s="0" t="n">
        <f aca="false">IF(MAX(H5450:J5450)&lt;0,IF(OR(C5450=C5449,C5449=C5448),1,-1),MAX(H5450:J5450))</f>
        <v>0</v>
      </c>
    </row>
    <row r="5451" customFormat="false" ht="13.8" hidden="false" customHeight="false" outlineLevel="0" collapsed="false">
      <c r="B5451" s="8" t="n">
        <f aca="false">MAX(H5451:K5451)</f>
        <v>0</v>
      </c>
      <c r="C5451" s="11"/>
      <c r="D5451" s="10" t="e">
        <f aca="false">IF($A$1="WLB",INDEX(SupplierNomenclature!$D$1:$D$9996,MATCH(C5451,SupplierNomenclature!$I$1:$I$9996,0)),IF($A$1="BERU",INDEX(beru_assortment!$C$1:$C$10000,MATCH(C5451,beru_assortment!$I$1:$I$10000,0)),IF($A$1="OZON",INDEX(ozon_assortment!$F$3:$F$10000,MATCH(C5451,ozon_assortment!$E$3:$E$10000,0)),0)))</f>
        <v>#N/A</v>
      </c>
      <c r="E5451" s="7" t="n">
        <f aca="false">IF(ISBLANK(C5451), , IF(ISBLANK(C5450), E5449+1, E5450))</f>
        <v>0</v>
      </c>
      <c r="F5451" s="10" t="n">
        <f aca="false">IF(ISBLANK(C5451),,IF(OR(ISBLANK(C5450), C5450="Баркод"),1,F5450+1))</f>
        <v>0</v>
      </c>
      <c r="G5451" s="10" t="n">
        <f aca="false">IF(ISBLANK(C5452), F5451/2,)</f>
        <v>0</v>
      </c>
      <c r="H5451" s="0" t="n">
        <f aca="false">IF(ISBLANK(C5451),0,-1)</f>
        <v>0</v>
      </c>
      <c r="I5451" s="0" t="n">
        <f aca="false">IF(AND(ISBLANK(C5450),NOT(ISBLANK(C5451))),1,-1)</f>
        <v>-1</v>
      </c>
      <c r="J5451" s="0" t="n">
        <f aca="false">IF(ISBLANK(C5449),IF(AND(C5450=C5451,NOT(ISBLANK(C5450)),NOT(ISBLANK(C5451))),1,-1),-1)</f>
        <v>-1</v>
      </c>
      <c r="K5451" s="0" t="n">
        <f aca="false">IF(MAX(H5451:J5451)&lt;0,IF(OR(C5451=C5450,C5450=C5449),1,-1),MAX(H5451:J5451))</f>
        <v>0</v>
      </c>
    </row>
    <row r="5452" customFormat="false" ht="13.8" hidden="false" customHeight="false" outlineLevel="0" collapsed="false">
      <c r="B5452" s="8" t="n">
        <f aca="false">MAX(H5452:K5452)</f>
        <v>0</v>
      </c>
      <c r="C5452" s="11"/>
      <c r="D5452" s="10" t="e">
        <f aca="false">IF($A$1="WLB",INDEX(SupplierNomenclature!$D$1:$D$9996,MATCH(C5452,SupplierNomenclature!$I$1:$I$9996,0)),IF($A$1="BERU",INDEX(beru_assortment!$C$1:$C$10000,MATCH(C5452,beru_assortment!$I$1:$I$10000,0)),IF($A$1="OZON",INDEX(ozon_assortment!$F$3:$F$10000,MATCH(C5452,ozon_assortment!$E$3:$E$10000,0)),0)))</f>
        <v>#N/A</v>
      </c>
      <c r="E5452" s="7" t="n">
        <f aca="false">IF(ISBLANK(C5452), , IF(ISBLANK(C5451), E5450+1, E5451))</f>
        <v>0</v>
      </c>
      <c r="F5452" s="10" t="n">
        <f aca="false">IF(ISBLANK(C5452),,IF(OR(ISBLANK(C5451), C5451="Баркод"),1,F5451+1))</f>
        <v>0</v>
      </c>
      <c r="G5452" s="10" t="n">
        <f aca="false">IF(ISBLANK(C5453), F5452/2,)</f>
        <v>0</v>
      </c>
      <c r="H5452" s="0" t="n">
        <f aca="false">IF(ISBLANK(C5452),0,-1)</f>
        <v>0</v>
      </c>
      <c r="I5452" s="0" t="n">
        <f aca="false">IF(AND(ISBLANK(C5451),NOT(ISBLANK(C5452))),1,-1)</f>
        <v>-1</v>
      </c>
      <c r="J5452" s="0" t="n">
        <f aca="false">IF(ISBLANK(C5450),IF(AND(C5451=C5452,NOT(ISBLANK(C5451)),NOT(ISBLANK(C5452))),1,-1),-1)</f>
        <v>-1</v>
      </c>
      <c r="K5452" s="0" t="n">
        <f aca="false">IF(MAX(H5452:J5452)&lt;0,IF(OR(C5452=C5451,C5451=C5450),1,-1),MAX(H5452:J5452))</f>
        <v>0</v>
      </c>
    </row>
    <row r="5453" customFormat="false" ht="13.8" hidden="false" customHeight="false" outlineLevel="0" collapsed="false">
      <c r="B5453" s="8" t="n">
        <f aca="false">MAX(H5453:K5453)</f>
        <v>0</v>
      </c>
      <c r="C5453" s="11"/>
      <c r="D5453" s="10" t="e">
        <f aca="false">IF($A$1="WLB",INDEX(SupplierNomenclature!$D$1:$D$9996,MATCH(C5453,SupplierNomenclature!$I$1:$I$9996,0)),IF($A$1="BERU",INDEX(beru_assortment!$C$1:$C$10000,MATCH(C5453,beru_assortment!$I$1:$I$10000,0)),IF($A$1="OZON",INDEX(ozon_assortment!$F$3:$F$10000,MATCH(C5453,ozon_assortment!$E$3:$E$10000,0)),0)))</f>
        <v>#N/A</v>
      </c>
      <c r="E5453" s="7" t="n">
        <f aca="false">IF(ISBLANK(C5453), , IF(ISBLANK(C5452), E5451+1, E5452))</f>
        <v>0</v>
      </c>
      <c r="F5453" s="10" t="n">
        <f aca="false">IF(ISBLANK(C5453),,IF(OR(ISBLANK(C5452), C5452="Баркод"),1,F5452+1))</f>
        <v>0</v>
      </c>
      <c r="G5453" s="10" t="n">
        <f aca="false">IF(ISBLANK(C5454), F5453/2,)</f>
        <v>0</v>
      </c>
      <c r="H5453" s="0" t="n">
        <f aca="false">IF(ISBLANK(C5453),0,-1)</f>
        <v>0</v>
      </c>
      <c r="I5453" s="0" t="n">
        <f aca="false">IF(AND(ISBLANK(C5452),NOT(ISBLANK(C5453))),1,-1)</f>
        <v>-1</v>
      </c>
      <c r="J5453" s="0" t="n">
        <f aca="false">IF(ISBLANK(C5451),IF(AND(C5452=C5453,NOT(ISBLANK(C5452)),NOT(ISBLANK(C5453))),1,-1),-1)</f>
        <v>-1</v>
      </c>
      <c r="K5453" s="0" t="n">
        <f aca="false">IF(MAX(H5453:J5453)&lt;0,IF(OR(C5453=C5452,C5452=C5451),1,-1),MAX(H5453:J5453))</f>
        <v>0</v>
      </c>
    </row>
    <row r="5454" customFormat="false" ht="13.8" hidden="false" customHeight="false" outlineLevel="0" collapsed="false">
      <c r="B5454" s="8" t="n">
        <f aca="false">MAX(H5454:K5454)</f>
        <v>0</v>
      </c>
      <c r="C5454" s="11"/>
      <c r="D5454" s="10" t="e">
        <f aca="false">IF($A$1="WLB",INDEX(SupplierNomenclature!$D$1:$D$9996,MATCH(C5454,SupplierNomenclature!$I$1:$I$9996,0)),IF($A$1="BERU",INDEX(beru_assortment!$C$1:$C$10000,MATCH(C5454,beru_assortment!$I$1:$I$10000,0)),IF($A$1="OZON",INDEX(ozon_assortment!$F$3:$F$10000,MATCH(C5454,ozon_assortment!$E$3:$E$10000,0)),0)))</f>
        <v>#N/A</v>
      </c>
      <c r="E5454" s="7" t="n">
        <f aca="false">IF(ISBLANK(C5454), , IF(ISBLANK(C5453), E5452+1, E5453))</f>
        <v>0</v>
      </c>
      <c r="F5454" s="10" t="n">
        <f aca="false">IF(ISBLANK(C5454),,IF(OR(ISBLANK(C5453), C5453="Баркод"),1,F5453+1))</f>
        <v>0</v>
      </c>
      <c r="G5454" s="10" t="n">
        <f aca="false">IF(ISBLANK(C5455), F5454/2,)</f>
        <v>0</v>
      </c>
      <c r="H5454" s="0" t="n">
        <f aca="false">IF(ISBLANK(C5454),0,-1)</f>
        <v>0</v>
      </c>
      <c r="I5454" s="0" t="n">
        <f aca="false">IF(AND(ISBLANK(C5453),NOT(ISBLANK(C5454))),1,-1)</f>
        <v>-1</v>
      </c>
      <c r="J5454" s="0" t="n">
        <f aca="false">IF(ISBLANK(C5452),IF(AND(C5453=C5454,NOT(ISBLANK(C5453)),NOT(ISBLANK(C5454))),1,-1),-1)</f>
        <v>-1</v>
      </c>
      <c r="K5454" s="0" t="n">
        <f aca="false">IF(MAX(H5454:J5454)&lt;0,IF(OR(C5454=C5453,C5453=C5452),1,-1),MAX(H5454:J5454))</f>
        <v>0</v>
      </c>
    </row>
    <row r="5455" customFormat="false" ht="13.8" hidden="false" customHeight="false" outlineLevel="0" collapsed="false">
      <c r="B5455" s="8" t="n">
        <f aca="false">MAX(H5455:K5455)</f>
        <v>0</v>
      </c>
      <c r="C5455" s="11"/>
      <c r="D5455" s="10" t="e">
        <f aca="false">IF($A$1="WLB",INDEX(SupplierNomenclature!$D$1:$D$9996,MATCH(C5455,SupplierNomenclature!$I$1:$I$9996,0)),IF($A$1="BERU",INDEX(beru_assortment!$C$1:$C$10000,MATCH(C5455,beru_assortment!$I$1:$I$10000,0)),IF($A$1="OZON",INDEX(ozon_assortment!$F$3:$F$10000,MATCH(C5455,ozon_assortment!$E$3:$E$10000,0)),0)))</f>
        <v>#N/A</v>
      </c>
      <c r="E5455" s="7" t="n">
        <f aca="false">IF(ISBLANK(C5455), , IF(ISBLANK(C5454), E5453+1, E5454))</f>
        <v>0</v>
      </c>
      <c r="F5455" s="10" t="n">
        <f aca="false">IF(ISBLANK(C5455),,IF(OR(ISBLANK(C5454), C5454="Баркод"),1,F5454+1))</f>
        <v>0</v>
      </c>
      <c r="G5455" s="10" t="n">
        <f aca="false">IF(ISBLANK(C5456), F5455/2,)</f>
        <v>0</v>
      </c>
      <c r="H5455" s="0" t="n">
        <f aca="false">IF(ISBLANK(C5455),0,-1)</f>
        <v>0</v>
      </c>
      <c r="I5455" s="0" t="n">
        <f aca="false">IF(AND(ISBLANK(C5454),NOT(ISBLANK(C5455))),1,-1)</f>
        <v>-1</v>
      </c>
      <c r="J5455" s="0" t="n">
        <f aca="false">IF(ISBLANK(C5453),IF(AND(C5454=C5455,NOT(ISBLANK(C5454)),NOT(ISBLANK(C5455))),1,-1),-1)</f>
        <v>-1</v>
      </c>
      <c r="K5455" s="0" t="n">
        <f aca="false">IF(MAX(H5455:J5455)&lt;0,IF(OR(C5455=C5454,C5454=C5453),1,-1),MAX(H5455:J5455))</f>
        <v>0</v>
      </c>
    </row>
    <row r="5456" customFormat="false" ht="13.8" hidden="false" customHeight="false" outlineLevel="0" collapsed="false">
      <c r="B5456" s="8" t="n">
        <f aca="false">MAX(H5456:K5456)</f>
        <v>0</v>
      </c>
      <c r="C5456" s="11"/>
      <c r="D5456" s="10" t="e">
        <f aca="false">IF($A$1="WLB",INDEX(SupplierNomenclature!$D$1:$D$9996,MATCH(C5456,SupplierNomenclature!$I$1:$I$9996,0)),IF($A$1="BERU",INDEX(beru_assortment!$C$1:$C$10000,MATCH(C5456,beru_assortment!$I$1:$I$10000,0)),IF($A$1="OZON",INDEX(ozon_assortment!$F$3:$F$10000,MATCH(C5456,ozon_assortment!$E$3:$E$10000,0)),0)))</f>
        <v>#N/A</v>
      </c>
      <c r="E5456" s="7" t="n">
        <f aca="false">IF(ISBLANK(C5456), , IF(ISBLANK(C5455), E5454+1, E5455))</f>
        <v>0</v>
      </c>
      <c r="F5456" s="10" t="n">
        <f aca="false">IF(ISBLANK(C5456),,IF(OR(ISBLANK(C5455), C5455="Баркод"),1,F5455+1))</f>
        <v>0</v>
      </c>
      <c r="G5456" s="10" t="n">
        <f aca="false">IF(ISBLANK(C5457), F5456/2,)</f>
        <v>0</v>
      </c>
      <c r="H5456" s="0" t="n">
        <f aca="false">IF(ISBLANK(C5456),0,-1)</f>
        <v>0</v>
      </c>
      <c r="I5456" s="0" t="n">
        <f aca="false">IF(AND(ISBLANK(C5455),NOT(ISBLANK(C5456))),1,-1)</f>
        <v>-1</v>
      </c>
      <c r="J5456" s="0" t="n">
        <f aca="false">IF(ISBLANK(C5454),IF(AND(C5455=C5456,NOT(ISBLANK(C5455)),NOT(ISBLANK(C5456))),1,-1),-1)</f>
        <v>-1</v>
      </c>
      <c r="K5456" s="0" t="n">
        <f aca="false">IF(MAX(H5456:J5456)&lt;0,IF(OR(C5456=C5455,C5455=C5454),1,-1),MAX(H5456:J5456))</f>
        <v>0</v>
      </c>
    </row>
    <row r="5457" customFormat="false" ht="13.8" hidden="false" customHeight="false" outlineLevel="0" collapsed="false">
      <c r="B5457" s="8" t="n">
        <f aca="false">MAX(H5457:K5457)</f>
        <v>0</v>
      </c>
      <c r="C5457" s="11"/>
      <c r="D5457" s="10" t="e">
        <f aca="false">IF($A$1="WLB",INDEX(SupplierNomenclature!$D$1:$D$9996,MATCH(C5457,SupplierNomenclature!$I$1:$I$9996,0)),IF($A$1="BERU",INDEX(beru_assortment!$C$1:$C$10000,MATCH(C5457,beru_assortment!$I$1:$I$10000,0)),IF($A$1="OZON",INDEX(ozon_assortment!$F$3:$F$10000,MATCH(C5457,ozon_assortment!$E$3:$E$10000,0)),0)))</f>
        <v>#N/A</v>
      </c>
      <c r="E5457" s="7" t="n">
        <f aca="false">IF(ISBLANK(C5457), , IF(ISBLANK(C5456), E5455+1, E5456))</f>
        <v>0</v>
      </c>
      <c r="F5457" s="10" t="n">
        <f aca="false">IF(ISBLANK(C5457),,IF(OR(ISBLANK(C5456), C5456="Баркод"),1,F5456+1))</f>
        <v>0</v>
      </c>
      <c r="G5457" s="10" t="n">
        <f aca="false">IF(ISBLANK(C5458), F5457/2,)</f>
        <v>0</v>
      </c>
      <c r="H5457" s="0" t="n">
        <f aca="false">IF(ISBLANK(C5457),0,-1)</f>
        <v>0</v>
      </c>
      <c r="I5457" s="0" t="n">
        <f aca="false">IF(AND(ISBLANK(C5456),NOT(ISBLANK(C5457))),1,-1)</f>
        <v>-1</v>
      </c>
      <c r="J5457" s="0" t="n">
        <f aca="false">IF(ISBLANK(C5455),IF(AND(C5456=C5457,NOT(ISBLANK(C5456)),NOT(ISBLANK(C5457))),1,-1),-1)</f>
        <v>-1</v>
      </c>
      <c r="K5457" s="0" t="n">
        <f aca="false">IF(MAX(H5457:J5457)&lt;0,IF(OR(C5457=C5456,C5456=C5455),1,-1),MAX(H5457:J5457))</f>
        <v>0</v>
      </c>
    </row>
    <row r="5458" customFormat="false" ht="13.8" hidden="false" customHeight="false" outlineLevel="0" collapsed="false">
      <c r="B5458" s="8" t="n">
        <f aca="false">MAX(H5458:K5458)</f>
        <v>0</v>
      </c>
      <c r="C5458" s="11"/>
      <c r="D5458" s="10" t="e">
        <f aca="false">IF($A$1="WLB",INDEX(SupplierNomenclature!$D$1:$D$9996,MATCH(C5458,SupplierNomenclature!$I$1:$I$9996,0)),IF($A$1="BERU",INDEX(beru_assortment!$C$1:$C$10000,MATCH(C5458,beru_assortment!$I$1:$I$10000,0)),IF($A$1="OZON",INDEX(ozon_assortment!$F$3:$F$10000,MATCH(C5458,ozon_assortment!$E$3:$E$10000,0)),0)))</f>
        <v>#N/A</v>
      </c>
      <c r="E5458" s="7" t="n">
        <f aca="false">IF(ISBLANK(C5458), , IF(ISBLANK(C5457), E5456+1, E5457))</f>
        <v>0</v>
      </c>
      <c r="F5458" s="10" t="n">
        <f aca="false">IF(ISBLANK(C5458),,IF(OR(ISBLANK(C5457), C5457="Баркод"),1,F5457+1))</f>
        <v>0</v>
      </c>
      <c r="G5458" s="10" t="n">
        <f aca="false">IF(ISBLANK(C5459), F5458/2,)</f>
        <v>0</v>
      </c>
      <c r="H5458" s="0" t="n">
        <f aca="false">IF(ISBLANK(C5458),0,-1)</f>
        <v>0</v>
      </c>
      <c r="I5458" s="0" t="n">
        <f aca="false">IF(AND(ISBLANK(C5457),NOT(ISBLANK(C5458))),1,-1)</f>
        <v>-1</v>
      </c>
      <c r="J5458" s="0" t="n">
        <f aca="false">IF(ISBLANK(C5456),IF(AND(C5457=C5458,NOT(ISBLANK(C5457)),NOT(ISBLANK(C5458))),1,-1),-1)</f>
        <v>-1</v>
      </c>
      <c r="K5458" s="0" t="n">
        <f aca="false">IF(MAX(H5458:J5458)&lt;0,IF(OR(C5458=C5457,C5457=C5456),1,-1),MAX(H5458:J5458))</f>
        <v>0</v>
      </c>
    </row>
    <row r="5459" customFormat="false" ht="13.8" hidden="false" customHeight="false" outlineLevel="0" collapsed="false">
      <c r="B5459" s="8" t="n">
        <f aca="false">MAX(H5459:K5459)</f>
        <v>0</v>
      </c>
      <c r="C5459" s="11"/>
      <c r="D5459" s="10" t="e">
        <f aca="false">IF($A$1="WLB",INDEX(SupplierNomenclature!$D$1:$D$9996,MATCH(C5459,SupplierNomenclature!$I$1:$I$9996,0)),IF($A$1="BERU",INDEX(beru_assortment!$C$1:$C$10000,MATCH(C5459,beru_assortment!$I$1:$I$10000,0)),IF($A$1="OZON",INDEX(ozon_assortment!$F$3:$F$10000,MATCH(C5459,ozon_assortment!$E$3:$E$10000,0)),0)))</f>
        <v>#N/A</v>
      </c>
      <c r="E5459" s="7" t="n">
        <f aca="false">IF(ISBLANK(C5459), , IF(ISBLANK(C5458), E5457+1, E5458))</f>
        <v>0</v>
      </c>
      <c r="F5459" s="10" t="n">
        <f aca="false">IF(ISBLANK(C5459),,IF(OR(ISBLANK(C5458), C5458="Баркод"),1,F5458+1))</f>
        <v>0</v>
      </c>
      <c r="G5459" s="10" t="n">
        <f aca="false">IF(ISBLANK(C5460), F5459/2,)</f>
        <v>0</v>
      </c>
      <c r="H5459" s="0" t="n">
        <f aca="false">IF(ISBLANK(C5459),0,-1)</f>
        <v>0</v>
      </c>
      <c r="I5459" s="0" t="n">
        <f aca="false">IF(AND(ISBLANK(C5458),NOT(ISBLANK(C5459))),1,-1)</f>
        <v>-1</v>
      </c>
      <c r="J5459" s="0" t="n">
        <f aca="false">IF(ISBLANK(C5457),IF(AND(C5458=C5459,NOT(ISBLANK(C5458)),NOT(ISBLANK(C5459))),1,-1),-1)</f>
        <v>-1</v>
      </c>
      <c r="K5459" s="0" t="n">
        <f aca="false">IF(MAX(H5459:J5459)&lt;0,IF(OR(C5459=C5458,C5458=C5457),1,-1),MAX(H5459:J5459))</f>
        <v>0</v>
      </c>
    </row>
    <row r="5460" customFormat="false" ht="13.8" hidden="false" customHeight="false" outlineLevel="0" collapsed="false">
      <c r="B5460" s="8" t="n">
        <f aca="false">MAX(H5460:K5460)</f>
        <v>0</v>
      </c>
      <c r="C5460" s="11"/>
      <c r="D5460" s="10" t="e">
        <f aca="false">IF($A$1="WLB",INDEX(SupplierNomenclature!$D$1:$D$9996,MATCH(C5460,SupplierNomenclature!$I$1:$I$9996,0)),IF($A$1="BERU",INDEX(beru_assortment!$C$1:$C$10000,MATCH(C5460,beru_assortment!$I$1:$I$10000,0)),IF($A$1="OZON",INDEX(ozon_assortment!$F$3:$F$10000,MATCH(C5460,ozon_assortment!$E$3:$E$10000,0)),0)))</f>
        <v>#N/A</v>
      </c>
      <c r="E5460" s="7" t="n">
        <f aca="false">IF(ISBLANK(C5460), , IF(ISBLANK(C5459), E5458+1, E5459))</f>
        <v>0</v>
      </c>
      <c r="F5460" s="10" t="n">
        <f aca="false">IF(ISBLANK(C5460),,IF(OR(ISBLANK(C5459), C5459="Баркод"),1,F5459+1))</f>
        <v>0</v>
      </c>
      <c r="G5460" s="10" t="n">
        <f aca="false">IF(ISBLANK(C5461), F5460/2,)</f>
        <v>0</v>
      </c>
      <c r="H5460" s="0" t="n">
        <f aca="false">IF(ISBLANK(C5460),0,-1)</f>
        <v>0</v>
      </c>
      <c r="I5460" s="0" t="n">
        <f aca="false">IF(AND(ISBLANK(C5459),NOT(ISBLANK(C5460))),1,-1)</f>
        <v>-1</v>
      </c>
      <c r="J5460" s="0" t="n">
        <f aca="false">IF(ISBLANK(C5458),IF(AND(C5459=C5460,NOT(ISBLANK(C5459)),NOT(ISBLANK(C5460))),1,-1),-1)</f>
        <v>-1</v>
      </c>
      <c r="K5460" s="0" t="n">
        <f aca="false">IF(MAX(H5460:J5460)&lt;0,IF(OR(C5460=C5459,C5459=C5458),1,-1),MAX(H5460:J5460))</f>
        <v>0</v>
      </c>
    </row>
    <row r="5461" customFormat="false" ht="13.8" hidden="false" customHeight="false" outlineLevel="0" collapsed="false">
      <c r="B5461" s="8" t="n">
        <f aca="false">MAX(H5461:K5461)</f>
        <v>0</v>
      </c>
      <c r="C5461" s="11"/>
      <c r="D5461" s="10" t="e">
        <f aca="false">IF($A$1="WLB",INDEX(SupplierNomenclature!$D$1:$D$9996,MATCH(C5461,SupplierNomenclature!$I$1:$I$9996,0)),IF($A$1="BERU",INDEX(beru_assortment!$C$1:$C$10000,MATCH(C5461,beru_assortment!$I$1:$I$10000,0)),IF($A$1="OZON",INDEX(ozon_assortment!$F$3:$F$10000,MATCH(C5461,ozon_assortment!$E$3:$E$10000,0)),0)))</f>
        <v>#N/A</v>
      </c>
      <c r="E5461" s="7" t="n">
        <f aca="false">IF(ISBLANK(C5461), , IF(ISBLANK(C5460), E5459+1, E5460))</f>
        <v>0</v>
      </c>
      <c r="F5461" s="10" t="n">
        <f aca="false">IF(ISBLANK(C5461),,IF(OR(ISBLANK(C5460), C5460="Баркод"),1,F5460+1))</f>
        <v>0</v>
      </c>
      <c r="G5461" s="10" t="n">
        <f aca="false">IF(ISBLANK(C5462), F5461/2,)</f>
        <v>0</v>
      </c>
      <c r="H5461" s="0" t="n">
        <f aca="false">IF(ISBLANK(C5461),0,-1)</f>
        <v>0</v>
      </c>
      <c r="I5461" s="0" t="n">
        <f aca="false">IF(AND(ISBLANK(C5460),NOT(ISBLANK(C5461))),1,-1)</f>
        <v>-1</v>
      </c>
      <c r="J5461" s="0" t="n">
        <f aca="false">IF(ISBLANK(C5459),IF(AND(C5460=C5461,NOT(ISBLANK(C5460)),NOT(ISBLANK(C5461))),1,-1),-1)</f>
        <v>-1</v>
      </c>
      <c r="K5461" s="0" t="n">
        <f aca="false">IF(MAX(H5461:J5461)&lt;0,IF(OR(C5461=C5460,C5460=C5459),1,-1),MAX(H5461:J5461))</f>
        <v>0</v>
      </c>
    </row>
    <row r="5462" customFormat="false" ht="13.8" hidden="false" customHeight="false" outlineLevel="0" collapsed="false">
      <c r="B5462" s="8" t="n">
        <f aca="false">MAX(H5462:K5462)</f>
        <v>0</v>
      </c>
      <c r="C5462" s="11"/>
      <c r="D5462" s="10" t="e">
        <f aca="false">IF($A$1="WLB",INDEX(SupplierNomenclature!$D$1:$D$9996,MATCH(C5462,SupplierNomenclature!$I$1:$I$9996,0)),IF($A$1="BERU",INDEX(beru_assortment!$C$1:$C$10000,MATCH(C5462,beru_assortment!$I$1:$I$10000,0)),IF($A$1="OZON",INDEX(ozon_assortment!$F$3:$F$10000,MATCH(C5462,ozon_assortment!$E$3:$E$10000,0)),0)))</f>
        <v>#N/A</v>
      </c>
      <c r="E5462" s="7" t="n">
        <f aca="false">IF(ISBLANK(C5462), , IF(ISBLANK(C5461), E5460+1, E5461))</f>
        <v>0</v>
      </c>
      <c r="F5462" s="10" t="n">
        <f aca="false">IF(ISBLANK(C5462),,IF(OR(ISBLANK(C5461), C5461="Баркод"),1,F5461+1))</f>
        <v>0</v>
      </c>
      <c r="G5462" s="10" t="n">
        <f aca="false">IF(ISBLANK(C5463), F5462/2,)</f>
        <v>0</v>
      </c>
      <c r="H5462" s="0" t="n">
        <f aca="false">IF(ISBLANK(C5462),0,-1)</f>
        <v>0</v>
      </c>
      <c r="I5462" s="0" t="n">
        <f aca="false">IF(AND(ISBLANK(C5461),NOT(ISBLANK(C5462))),1,-1)</f>
        <v>-1</v>
      </c>
      <c r="J5462" s="0" t="n">
        <f aca="false">IF(ISBLANK(C5460),IF(AND(C5461=C5462,NOT(ISBLANK(C5461)),NOT(ISBLANK(C5462))),1,-1),-1)</f>
        <v>-1</v>
      </c>
      <c r="K5462" s="0" t="n">
        <f aca="false">IF(MAX(H5462:J5462)&lt;0,IF(OR(C5462=C5461,C5461=C5460),1,-1),MAX(H5462:J5462))</f>
        <v>0</v>
      </c>
    </row>
    <row r="5463" customFormat="false" ht="13.8" hidden="false" customHeight="false" outlineLevel="0" collapsed="false">
      <c r="B5463" s="8" t="n">
        <f aca="false">MAX(H5463:K5463)</f>
        <v>0</v>
      </c>
      <c r="C5463" s="11"/>
      <c r="D5463" s="10" t="e">
        <f aca="false">IF($A$1="WLB",INDEX(SupplierNomenclature!$D$1:$D$9996,MATCH(C5463,SupplierNomenclature!$I$1:$I$9996,0)),IF($A$1="BERU",INDEX(beru_assortment!$C$1:$C$10000,MATCH(C5463,beru_assortment!$I$1:$I$10000,0)),IF($A$1="OZON",INDEX(ozon_assortment!$F$3:$F$10000,MATCH(C5463,ozon_assortment!$E$3:$E$10000,0)),0)))</f>
        <v>#N/A</v>
      </c>
      <c r="E5463" s="7" t="n">
        <f aca="false">IF(ISBLANK(C5463), , IF(ISBLANK(C5462), E5461+1, E5462))</f>
        <v>0</v>
      </c>
      <c r="F5463" s="10" t="n">
        <f aca="false">IF(ISBLANK(C5463),,IF(OR(ISBLANK(C5462), C5462="Баркод"),1,F5462+1))</f>
        <v>0</v>
      </c>
      <c r="G5463" s="10" t="n">
        <f aca="false">IF(ISBLANK(C5464), F5463/2,)</f>
        <v>0</v>
      </c>
      <c r="H5463" s="0" t="n">
        <f aca="false">IF(ISBLANK(C5463),0,-1)</f>
        <v>0</v>
      </c>
      <c r="I5463" s="0" t="n">
        <f aca="false">IF(AND(ISBLANK(C5462),NOT(ISBLANK(C5463))),1,-1)</f>
        <v>-1</v>
      </c>
      <c r="J5463" s="0" t="n">
        <f aca="false">IF(ISBLANK(C5461),IF(AND(C5462=C5463,NOT(ISBLANK(C5462)),NOT(ISBLANK(C5463))),1,-1),-1)</f>
        <v>-1</v>
      </c>
      <c r="K5463" s="0" t="n">
        <f aca="false">IF(MAX(H5463:J5463)&lt;0,IF(OR(C5463=C5462,C5462=C5461),1,-1),MAX(H5463:J5463))</f>
        <v>0</v>
      </c>
    </row>
    <row r="5464" customFormat="false" ht="13.8" hidden="false" customHeight="false" outlineLevel="0" collapsed="false">
      <c r="B5464" s="8" t="n">
        <f aca="false">MAX(H5464:K5464)</f>
        <v>0</v>
      </c>
      <c r="C5464" s="11"/>
      <c r="D5464" s="10" t="e">
        <f aca="false">IF($A$1="WLB",INDEX(SupplierNomenclature!$D$1:$D$9996,MATCH(C5464,SupplierNomenclature!$I$1:$I$9996,0)),IF($A$1="BERU",INDEX(beru_assortment!$C$1:$C$10000,MATCH(C5464,beru_assortment!$I$1:$I$10000,0)),IF($A$1="OZON",INDEX(ozon_assortment!$F$3:$F$10000,MATCH(C5464,ozon_assortment!$E$3:$E$10000,0)),0)))</f>
        <v>#N/A</v>
      </c>
      <c r="E5464" s="7" t="n">
        <f aca="false">IF(ISBLANK(C5464), , IF(ISBLANK(C5463), E5462+1, E5463))</f>
        <v>0</v>
      </c>
      <c r="F5464" s="10" t="n">
        <f aca="false">IF(ISBLANK(C5464),,IF(OR(ISBLANK(C5463), C5463="Баркод"),1,F5463+1))</f>
        <v>0</v>
      </c>
      <c r="G5464" s="10" t="n">
        <f aca="false">IF(ISBLANK(C5465), F5464/2,)</f>
        <v>0</v>
      </c>
      <c r="H5464" s="0" t="n">
        <f aca="false">IF(ISBLANK(C5464),0,-1)</f>
        <v>0</v>
      </c>
      <c r="I5464" s="0" t="n">
        <f aca="false">IF(AND(ISBLANK(C5463),NOT(ISBLANK(C5464))),1,-1)</f>
        <v>-1</v>
      </c>
      <c r="J5464" s="0" t="n">
        <f aca="false">IF(ISBLANK(C5462),IF(AND(C5463=C5464,NOT(ISBLANK(C5463)),NOT(ISBLANK(C5464))),1,-1),-1)</f>
        <v>-1</v>
      </c>
      <c r="K5464" s="0" t="n">
        <f aca="false">IF(MAX(H5464:J5464)&lt;0,IF(OR(C5464=C5463,C5463=C5462),1,-1),MAX(H5464:J5464))</f>
        <v>0</v>
      </c>
    </row>
    <row r="5465" customFormat="false" ht="13.8" hidden="false" customHeight="false" outlineLevel="0" collapsed="false">
      <c r="B5465" s="8" t="n">
        <f aca="false">MAX(H5465:K5465)</f>
        <v>0</v>
      </c>
      <c r="C5465" s="11"/>
      <c r="D5465" s="10" t="e">
        <f aca="false">IF($A$1="WLB",INDEX(SupplierNomenclature!$D$1:$D$9996,MATCH(C5465,SupplierNomenclature!$I$1:$I$9996,0)),IF($A$1="BERU",INDEX(beru_assortment!$C$1:$C$10000,MATCH(C5465,beru_assortment!$I$1:$I$10000,0)),IF($A$1="OZON",INDEX(ozon_assortment!$F$3:$F$10000,MATCH(C5465,ozon_assortment!$E$3:$E$10000,0)),0)))</f>
        <v>#N/A</v>
      </c>
      <c r="E5465" s="7" t="n">
        <f aca="false">IF(ISBLANK(C5465), , IF(ISBLANK(C5464), E5463+1, E5464))</f>
        <v>0</v>
      </c>
      <c r="F5465" s="10" t="n">
        <f aca="false">IF(ISBLANK(C5465),,IF(OR(ISBLANK(C5464), C5464="Баркод"),1,F5464+1))</f>
        <v>0</v>
      </c>
      <c r="G5465" s="10" t="n">
        <f aca="false">IF(ISBLANK(C5466), F5465/2,)</f>
        <v>0</v>
      </c>
      <c r="H5465" s="0" t="n">
        <f aca="false">IF(ISBLANK(C5465),0,-1)</f>
        <v>0</v>
      </c>
      <c r="I5465" s="0" t="n">
        <f aca="false">IF(AND(ISBLANK(C5464),NOT(ISBLANK(C5465))),1,-1)</f>
        <v>-1</v>
      </c>
      <c r="J5465" s="0" t="n">
        <f aca="false">IF(ISBLANK(C5463),IF(AND(C5464=C5465,NOT(ISBLANK(C5464)),NOT(ISBLANK(C5465))),1,-1),-1)</f>
        <v>-1</v>
      </c>
      <c r="K5465" s="0" t="n">
        <f aca="false">IF(MAX(H5465:J5465)&lt;0,IF(OR(C5465=C5464,C5464=C5463),1,-1),MAX(H5465:J5465))</f>
        <v>0</v>
      </c>
    </row>
    <row r="5466" customFormat="false" ht="13.8" hidden="false" customHeight="false" outlineLevel="0" collapsed="false">
      <c r="B5466" s="8" t="n">
        <f aca="false">MAX(H5466:K5466)</f>
        <v>0</v>
      </c>
      <c r="C5466" s="11"/>
      <c r="D5466" s="10" t="e">
        <f aca="false">IF($A$1="WLB",INDEX(SupplierNomenclature!$D$1:$D$9996,MATCH(C5466,SupplierNomenclature!$I$1:$I$9996,0)),IF($A$1="BERU",INDEX(beru_assortment!$C$1:$C$10000,MATCH(C5466,beru_assortment!$I$1:$I$10000,0)),IF($A$1="OZON",INDEX(ozon_assortment!$F$3:$F$10000,MATCH(C5466,ozon_assortment!$E$3:$E$10000,0)),0)))</f>
        <v>#N/A</v>
      </c>
      <c r="E5466" s="7" t="n">
        <f aca="false">IF(ISBLANK(C5466), , IF(ISBLANK(C5465), E5464+1, E5465))</f>
        <v>0</v>
      </c>
      <c r="F5466" s="10" t="n">
        <f aca="false">IF(ISBLANK(C5466),,IF(OR(ISBLANK(C5465), C5465="Баркод"),1,F5465+1))</f>
        <v>0</v>
      </c>
      <c r="G5466" s="10" t="n">
        <f aca="false">IF(ISBLANK(C5467), F5466/2,)</f>
        <v>0</v>
      </c>
      <c r="H5466" s="0" t="n">
        <f aca="false">IF(ISBLANK(C5466),0,-1)</f>
        <v>0</v>
      </c>
      <c r="I5466" s="0" t="n">
        <f aca="false">IF(AND(ISBLANK(C5465),NOT(ISBLANK(C5466))),1,-1)</f>
        <v>-1</v>
      </c>
      <c r="J5466" s="0" t="n">
        <f aca="false">IF(ISBLANK(C5464),IF(AND(C5465=C5466,NOT(ISBLANK(C5465)),NOT(ISBLANK(C5466))),1,-1),-1)</f>
        <v>-1</v>
      </c>
      <c r="K5466" s="0" t="n">
        <f aca="false">IF(MAX(H5466:J5466)&lt;0,IF(OR(C5466=C5465,C5465=C5464),1,-1),MAX(H5466:J5466))</f>
        <v>0</v>
      </c>
    </row>
    <row r="5467" customFormat="false" ht="13.8" hidden="false" customHeight="false" outlineLevel="0" collapsed="false">
      <c r="B5467" s="8" t="n">
        <f aca="false">MAX(H5467:K5467)</f>
        <v>0</v>
      </c>
      <c r="C5467" s="11"/>
      <c r="D5467" s="10" t="e">
        <f aca="false">IF($A$1="WLB",INDEX(SupplierNomenclature!$D$1:$D$9996,MATCH(C5467,SupplierNomenclature!$I$1:$I$9996,0)),IF($A$1="BERU",INDEX(beru_assortment!$C$1:$C$10000,MATCH(C5467,beru_assortment!$I$1:$I$10000,0)),IF($A$1="OZON",INDEX(ozon_assortment!$F$3:$F$10000,MATCH(C5467,ozon_assortment!$E$3:$E$10000,0)),0)))</f>
        <v>#N/A</v>
      </c>
      <c r="E5467" s="7" t="n">
        <f aca="false">IF(ISBLANK(C5467), , IF(ISBLANK(C5466), E5465+1, E5466))</f>
        <v>0</v>
      </c>
      <c r="F5467" s="10" t="n">
        <f aca="false">IF(ISBLANK(C5467),,IF(OR(ISBLANK(C5466), C5466="Баркод"),1,F5466+1))</f>
        <v>0</v>
      </c>
      <c r="G5467" s="10" t="n">
        <f aca="false">IF(ISBLANK(C5468), F5467/2,)</f>
        <v>0</v>
      </c>
      <c r="H5467" s="0" t="n">
        <f aca="false">IF(ISBLANK(C5467),0,-1)</f>
        <v>0</v>
      </c>
      <c r="I5467" s="0" t="n">
        <f aca="false">IF(AND(ISBLANK(C5466),NOT(ISBLANK(C5467))),1,-1)</f>
        <v>-1</v>
      </c>
      <c r="J5467" s="0" t="n">
        <f aca="false">IF(ISBLANK(C5465),IF(AND(C5466=C5467,NOT(ISBLANK(C5466)),NOT(ISBLANK(C5467))),1,-1),-1)</f>
        <v>-1</v>
      </c>
      <c r="K5467" s="0" t="n">
        <f aca="false">IF(MAX(H5467:J5467)&lt;0,IF(OR(C5467=C5466,C5466=C5465),1,-1),MAX(H5467:J5467))</f>
        <v>0</v>
      </c>
    </row>
    <row r="5468" customFormat="false" ht="13.8" hidden="false" customHeight="false" outlineLevel="0" collapsed="false">
      <c r="B5468" s="8" t="n">
        <f aca="false">MAX(H5468:K5468)</f>
        <v>0</v>
      </c>
      <c r="C5468" s="11"/>
      <c r="D5468" s="10" t="e">
        <f aca="false">IF($A$1="WLB",INDEX(SupplierNomenclature!$D$1:$D$9996,MATCH(C5468,SupplierNomenclature!$I$1:$I$9996,0)),IF($A$1="BERU",INDEX(beru_assortment!$C$1:$C$10000,MATCH(C5468,beru_assortment!$I$1:$I$10000,0)),IF($A$1="OZON",INDEX(ozon_assortment!$F$3:$F$10000,MATCH(C5468,ozon_assortment!$E$3:$E$10000,0)),0)))</f>
        <v>#N/A</v>
      </c>
      <c r="E5468" s="7" t="n">
        <f aca="false">IF(ISBLANK(C5468), , IF(ISBLANK(C5467), E5466+1, E5467))</f>
        <v>0</v>
      </c>
      <c r="F5468" s="10" t="n">
        <f aca="false">IF(ISBLANK(C5468),,IF(OR(ISBLANK(C5467), C5467="Баркод"),1,F5467+1))</f>
        <v>0</v>
      </c>
      <c r="G5468" s="10" t="n">
        <f aca="false">IF(ISBLANK(C5469), F5468/2,)</f>
        <v>0</v>
      </c>
      <c r="H5468" s="0" t="n">
        <f aca="false">IF(ISBLANK(C5468),0,-1)</f>
        <v>0</v>
      </c>
      <c r="I5468" s="0" t="n">
        <f aca="false">IF(AND(ISBLANK(C5467),NOT(ISBLANK(C5468))),1,-1)</f>
        <v>-1</v>
      </c>
      <c r="J5468" s="0" t="n">
        <f aca="false">IF(ISBLANK(C5466),IF(AND(C5467=C5468,NOT(ISBLANK(C5467)),NOT(ISBLANK(C5468))),1,-1),-1)</f>
        <v>-1</v>
      </c>
      <c r="K5468" s="0" t="n">
        <f aca="false">IF(MAX(H5468:J5468)&lt;0,IF(OR(C5468=C5467,C5467=C5466),1,-1),MAX(H5468:J5468))</f>
        <v>0</v>
      </c>
    </row>
    <row r="5469" customFormat="false" ht="13.8" hidden="false" customHeight="false" outlineLevel="0" collapsed="false">
      <c r="B5469" s="8" t="n">
        <f aca="false">MAX(H5469:K5469)</f>
        <v>0</v>
      </c>
      <c r="C5469" s="11"/>
      <c r="D5469" s="10" t="e">
        <f aca="false">IF($A$1="WLB",INDEX(SupplierNomenclature!$D$1:$D$9996,MATCH(C5469,SupplierNomenclature!$I$1:$I$9996,0)),IF($A$1="BERU",INDEX(beru_assortment!$C$1:$C$10000,MATCH(C5469,beru_assortment!$I$1:$I$10000,0)),IF($A$1="OZON",INDEX(ozon_assortment!$F$3:$F$10000,MATCH(C5469,ozon_assortment!$E$3:$E$10000,0)),0)))</f>
        <v>#N/A</v>
      </c>
      <c r="E5469" s="7" t="n">
        <f aca="false">IF(ISBLANK(C5469), , IF(ISBLANK(C5468), E5467+1, E5468))</f>
        <v>0</v>
      </c>
      <c r="F5469" s="10" t="n">
        <f aca="false">IF(ISBLANK(C5469),,IF(OR(ISBLANK(C5468), C5468="Баркод"),1,F5468+1))</f>
        <v>0</v>
      </c>
      <c r="G5469" s="10" t="n">
        <f aca="false">IF(ISBLANK(C5470), F5469/2,)</f>
        <v>0</v>
      </c>
      <c r="H5469" s="0" t="n">
        <f aca="false">IF(ISBLANK(C5469),0,-1)</f>
        <v>0</v>
      </c>
      <c r="I5469" s="0" t="n">
        <f aca="false">IF(AND(ISBLANK(C5468),NOT(ISBLANK(C5469))),1,-1)</f>
        <v>-1</v>
      </c>
      <c r="J5469" s="0" t="n">
        <f aca="false">IF(ISBLANK(C5467),IF(AND(C5468=C5469,NOT(ISBLANK(C5468)),NOT(ISBLANK(C5469))),1,-1),-1)</f>
        <v>-1</v>
      </c>
      <c r="K5469" s="0" t="n">
        <f aca="false">IF(MAX(H5469:J5469)&lt;0,IF(OR(C5469=C5468,C5468=C5467),1,-1),MAX(H5469:J5469))</f>
        <v>0</v>
      </c>
    </row>
    <row r="5470" customFormat="false" ht="13.8" hidden="false" customHeight="false" outlineLevel="0" collapsed="false">
      <c r="B5470" s="8" t="n">
        <f aca="false">MAX(H5470:K5470)</f>
        <v>0</v>
      </c>
      <c r="C5470" s="11"/>
      <c r="D5470" s="10" t="e">
        <f aca="false">IF($A$1="WLB",INDEX(SupplierNomenclature!$D$1:$D$9996,MATCH(C5470,SupplierNomenclature!$I$1:$I$9996,0)),IF($A$1="BERU",INDEX(beru_assortment!$C$1:$C$10000,MATCH(C5470,beru_assortment!$I$1:$I$10000,0)),IF($A$1="OZON",INDEX(ozon_assortment!$F$3:$F$10000,MATCH(C5470,ozon_assortment!$E$3:$E$10000,0)),0)))</f>
        <v>#N/A</v>
      </c>
      <c r="E5470" s="7" t="n">
        <f aca="false">IF(ISBLANK(C5470), , IF(ISBLANK(C5469), E5468+1, E5469))</f>
        <v>0</v>
      </c>
      <c r="F5470" s="10" t="n">
        <f aca="false">IF(ISBLANK(C5470),,IF(OR(ISBLANK(C5469), C5469="Баркод"),1,F5469+1))</f>
        <v>0</v>
      </c>
      <c r="G5470" s="10" t="n">
        <f aca="false">IF(ISBLANK(C5471), F5470/2,)</f>
        <v>0</v>
      </c>
      <c r="H5470" s="0" t="n">
        <f aca="false">IF(ISBLANK(C5470),0,-1)</f>
        <v>0</v>
      </c>
      <c r="I5470" s="0" t="n">
        <f aca="false">IF(AND(ISBLANK(C5469),NOT(ISBLANK(C5470))),1,-1)</f>
        <v>-1</v>
      </c>
      <c r="J5470" s="0" t="n">
        <f aca="false">IF(ISBLANK(C5468),IF(AND(C5469=C5470,NOT(ISBLANK(C5469)),NOT(ISBLANK(C5470))),1,-1),-1)</f>
        <v>-1</v>
      </c>
      <c r="K5470" s="0" t="n">
        <f aca="false">IF(MAX(H5470:J5470)&lt;0,IF(OR(C5470=C5469,C5469=C5468),1,-1),MAX(H5470:J5470))</f>
        <v>0</v>
      </c>
    </row>
    <row r="5471" customFormat="false" ht="13.8" hidden="false" customHeight="false" outlineLevel="0" collapsed="false">
      <c r="B5471" s="8" t="n">
        <f aca="false">MAX(H5471:K5471)</f>
        <v>0</v>
      </c>
      <c r="C5471" s="11"/>
      <c r="D5471" s="10" t="e">
        <f aca="false">IF($A$1="WLB",INDEX(SupplierNomenclature!$D$1:$D$9996,MATCH(C5471,SupplierNomenclature!$I$1:$I$9996,0)),IF($A$1="BERU",INDEX(beru_assortment!$C$1:$C$10000,MATCH(C5471,beru_assortment!$I$1:$I$10000,0)),IF($A$1="OZON",INDEX(ozon_assortment!$F$3:$F$10000,MATCH(C5471,ozon_assortment!$E$3:$E$10000,0)),0)))</f>
        <v>#N/A</v>
      </c>
      <c r="E5471" s="7" t="n">
        <f aca="false">IF(ISBLANK(C5471), , IF(ISBLANK(C5470), E5469+1, E5470))</f>
        <v>0</v>
      </c>
      <c r="F5471" s="10" t="n">
        <f aca="false">IF(ISBLANK(C5471),,IF(OR(ISBLANK(C5470), C5470="Баркод"),1,F5470+1))</f>
        <v>0</v>
      </c>
      <c r="G5471" s="10" t="n">
        <f aca="false">IF(ISBLANK(C5472), F5471/2,)</f>
        <v>0</v>
      </c>
      <c r="H5471" s="0" t="n">
        <f aca="false">IF(ISBLANK(C5471),0,-1)</f>
        <v>0</v>
      </c>
      <c r="I5471" s="0" t="n">
        <f aca="false">IF(AND(ISBLANK(C5470),NOT(ISBLANK(C5471))),1,-1)</f>
        <v>-1</v>
      </c>
      <c r="J5471" s="0" t="n">
        <f aca="false">IF(ISBLANK(C5469),IF(AND(C5470=C5471,NOT(ISBLANK(C5470)),NOT(ISBLANK(C5471))),1,-1),-1)</f>
        <v>-1</v>
      </c>
      <c r="K5471" s="0" t="n">
        <f aca="false">IF(MAX(H5471:J5471)&lt;0,IF(OR(C5471=C5470,C5470=C5469),1,-1),MAX(H5471:J5471))</f>
        <v>0</v>
      </c>
    </row>
    <row r="5472" customFormat="false" ht="13.8" hidden="false" customHeight="false" outlineLevel="0" collapsed="false">
      <c r="B5472" s="8" t="n">
        <f aca="false">MAX(H5472:K5472)</f>
        <v>0</v>
      </c>
      <c r="C5472" s="11"/>
      <c r="D5472" s="10" t="e">
        <f aca="false">IF($A$1="WLB",INDEX(SupplierNomenclature!$D$1:$D$9996,MATCH(C5472,SupplierNomenclature!$I$1:$I$9996,0)),IF($A$1="BERU",INDEX(beru_assortment!$C$1:$C$10000,MATCH(C5472,beru_assortment!$I$1:$I$10000,0)),IF($A$1="OZON",INDEX(ozon_assortment!$F$3:$F$10000,MATCH(C5472,ozon_assortment!$E$3:$E$10000,0)),0)))</f>
        <v>#N/A</v>
      </c>
      <c r="E5472" s="7" t="n">
        <f aca="false">IF(ISBLANK(C5472), , IF(ISBLANK(C5471), E5470+1, E5471))</f>
        <v>0</v>
      </c>
      <c r="F5472" s="10" t="n">
        <f aca="false">IF(ISBLANK(C5472),,IF(OR(ISBLANK(C5471), C5471="Баркод"),1,F5471+1))</f>
        <v>0</v>
      </c>
      <c r="G5472" s="10" t="n">
        <f aca="false">IF(ISBLANK(C5473), F5472/2,)</f>
        <v>0</v>
      </c>
      <c r="H5472" s="0" t="n">
        <f aca="false">IF(ISBLANK(C5472),0,-1)</f>
        <v>0</v>
      </c>
      <c r="I5472" s="0" t="n">
        <f aca="false">IF(AND(ISBLANK(C5471),NOT(ISBLANK(C5472))),1,-1)</f>
        <v>-1</v>
      </c>
      <c r="J5472" s="0" t="n">
        <f aca="false">IF(ISBLANK(C5470),IF(AND(C5471=C5472,NOT(ISBLANK(C5471)),NOT(ISBLANK(C5472))),1,-1),-1)</f>
        <v>-1</v>
      </c>
      <c r="K5472" s="0" t="n">
        <f aca="false">IF(MAX(H5472:J5472)&lt;0,IF(OR(C5472=C5471,C5471=C5470),1,-1),MAX(H5472:J5472))</f>
        <v>0</v>
      </c>
    </row>
    <row r="5473" customFormat="false" ht="13.8" hidden="false" customHeight="false" outlineLevel="0" collapsed="false">
      <c r="B5473" s="8" t="n">
        <f aca="false">MAX(H5473:K5473)</f>
        <v>0</v>
      </c>
      <c r="C5473" s="11"/>
      <c r="D5473" s="10" t="e">
        <f aca="false">IF($A$1="WLB",INDEX(SupplierNomenclature!$D$1:$D$9996,MATCH(C5473,SupplierNomenclature!$I$1:$I$9996,0)),IF($A$1="BERU",INDEX(beru_assortment!$C$1:$C$10000,MATCH(C5473,beru_assortment!$I$1:$I$10000,0)),IF($A$1="OZON",INDEX(ozon_assortment!$F$3:$F$10000,MATCH(C5473,ozon_assortment!$E$3:$E$10000,0)),0)))</f>
        <v>#N/A</v>
      </c>
      <c r="E5473" s="7" t="n">
        <f aca="false">IF(ISBLANK(C5473), , IF(ISBLANK(C5472), E5471+1, E5472))</f>
        <v>0</v>
      </c>
      <c r="F5473" s="10" t="n">
        <f aca="false">IF(ISBLANK(C5473),,IF(OR(ISBLANK(C5472), C5472="Баркод"),1,F5472+1))</f>
        <v>0</v>
      </c>
      <c r="G5473" s="10" t="n">
        <f aca="false">IF(ISBLANK(C5474), F5473/2,)</f>
        <v>0</v>
      </c>
      <c r="H5473" s="0" t="n">
        <f aca="false">IF(ISBLANK(C5473),0,-1)</f>
        <v>0</v>
      </c>
      <c r="I5473" s="0" t="n">
        <f aca="false">IF(AND(ISBLANK(C5472),NOT(ISBLANK(C5473))),1,-1)</f>
        <v>-1</v>
      </c>
      <c r="J5473" s="0" t="n">
        <f aca="false">IF(ISBLANK(C5471),IF(AND(C5472=C5473,NOT(ISBLANK(C5472)),NOT(ISBLANK(C5473))),1,-1),-1)</f>
        <v>-1</v>
      </c>
      <c r="K5473" s="0" t="n">
        <f aca="false">IF(MAX(H5473:J5473)&lt;0,IF(OR(C5473=C5472,C5472=C5471),1,-1),MAX(H5473:J5473))</f>
        <v>0</v>
      </c>
    </row>
    <row r="5474" customFormat="false" ht="13.8" hidden="false" customHeight="false" outlineLevel="0" collapsed="false">
      <c r="B5474" s="8" t="n">
        <f aca="false">MAX(H5474:K5474)</f>
        <v>0</v>
      </c>
      <c r="C5474" s="11"/>
      <c r="D5474" s="10" t="e">
        <f aca="false">IF($A$1="WLB",INDEX(SupplierNomenclature!$D$1:$D$9996,MATCH(C5474,SupplierNomenclature!$I$1:$I$9996,0)),IF($A$1="BERU",INDEX(beru_assortment!$C$1:$C$10000,MATCH(C5474,beru_assortment!$I$1:$I$10000,0)),IF($A$1="OZON",INDEX(ozon_assortment!$F$3:$F$10000,MATCH(C5474,ozon_assortment!$E$3:$E$10000,0)),0)))</f>
        <v>#N/A</v>
      </c>
      <c r="E5474" s="7" t="n">
        <f aca="false">IF(ISBLANK(C5474), , IF(ISBLANK(C5473), E5472+1, E5473))</f>
        <v>0</v>
      </c>
      <c r="F5474" s="10" t="n">
        <f aca="false">IF(ISBLANK(C5474),,IF(OR(ISBLANK(C5473), C5473="Баркод"),1,F5473+1))</f>
        <v>0</v>
      </c>
      <c r="G5474" s="10" t="n">
        <f aca="false">IF(ISBLANK(C5475), F5474/2,)</f>
        <v>0</v>
      </c>
      <c r="H5474" s="0" t="n">
        <f aca="false">IF(ISBLANK(C5474),0,-1)</f>
        <v>0</v>
      </c>
      <c r="I5474" s="0" t="n">
        <f aca="false">IF(AND(ISBLANK(C5473),NOT(ISBLANK(C5474))),1,-1)</f>
        <v>-1</v>
      </c>
      <c r="J5474" s="0" t="n">
        <f aca="false">IF(ISBLANK(C5472),IF(AND(C5473=C5474,NOT(ISBLANK(C5473)),NOT(ISBLANK(C5474))),1,-1),-1)</f>
        <v>-1</v>
      </c>
      <c r="K5474" s="0" t="n">
        <f aca="false">IF(MAX(H5474:J5474)&lt;0,IF(OR(C5474=C5473,C5473=C5472),1,-1),MAX(H5474:J5474))</f>
        <v>0</v>
      </c>
    </row>
    <row r="5475" customFormat="false" ht="13.8" hidden="false" customHeight="false" outlineLevel="0" collapsed="false">
      <c r="B5475" s="8" t="n">
        <f aca="false">MAX(H5475:K5475)</f>
        <v>0</v>
      </c>
      <c r="C5475" s="11"/>
      <c r="D5475" s="10" t="e">
        <f aca="false">IF($A$1="WLB",INDEX(SupplierNomenclature!$D$1:$D$9996,MATCH(C5475,SupplierNomenclature!$I$1:$I$9996,0)),IF($A$1="BERU",INDEX(beru_assortment!$C$1:$C$10000,MATCH(C5475,beru_assortment!$I$1:$I$10000,0)),IF($A$1="OZON",INDEX(ozon_assortment!$F$3:$F$10000,MATCH(C5475,ozon_assortment!$E$3:$E$10000,0)),0)))</f>
        <v>#N/A</v>
      </c>
      <c r="E5475" s="7" t="n">
        <f aca="false">IF(ISBLANK(C5475), , IF(ISBLANK(C5474), E5473+1, E5474))</f>
        <v>0</v>
      </c>
      <c r="F5475" s="10" t="n">
        <f aca="false">IF(ISBLANK(C5475),,IF(OR(ISBLANK(C5474), C5474="Баркод"),1,F5474+1))</f>
        <v>0</v>
      </c>
      <c r="G5475" s="10" t="n">
        <f aca="false">IF(ISBLANK(C5476), F5475/2,)</f>
        <v>0</v>
      </c>
      <c r="H5475" s="0" t="n">
        <f aca="false">IF(ISBLANK(C5475),0,-1)</f>
        <v>0</v>
      </c>
      <c r="I5475" s="0" t="n">
        <f aca="false">IF(AND(ISBLANK(C5474),NOT(ISBLANK(C5475))),1,-1)</f>
        <v>-1</v>
      </c>
      <c r="J5475" s="0" t="n">
        <f aca="false">IF(ISBLANK(C5473),IF(AND(C5474=C5475,NOT(ISBLANK(C5474)),NOT(ISBLANK(C5475))),1,-1),-1)</f>
        <v>-1</v>
      </c>
      <c r="K5475" s="0" t="n">
        <f aca="false">IF(MAX(H5475:J5475)&lt;0,IF(OR(C5475=C5474,C5474=C5473),1,-1),MAX(H5475:J5475))</f>
        <v>0</v>
      </c>
    </row>
    <row r="5476" customFormat="false" ht="13.8" hidden="false" customHeight="false" outlineLevel="0" collapsed="false">
      <c r="B5476" s="8" t="n">
        <f aca="false">MAX(H5476:K5476)</f>
        <v>0</v>
      </c>
      <c r="C5476" s="11"/>
      <c r="D5476" s="10" t="e">
        <f aca="false">IF($A$1="WLB",INDEX(SupplierNomenclature!$D$1:$D$9996,MATCH(C5476,SupplierNomenclature!$I$1:$I$9996,0)),IF($A$1="BERU",INDEX(beru_assortment!$C$1:$C$10000,MATCH(C5476,beru_assortment!$I$1:$I$10000,0)),IF($A$1="OZON",INDEX(ozon_assortment!$F$3:$F$10000,MATCH(C5476,ozon_assortment!$E$3:$E$10000,0)),0)))</f>
        <v>#N/A</v>
      </c>
      <c r="E5476" s="7" t="n">
        <f aca="false">IF(ISBLANK(C5476), , IF(ISBLANK(C5475), E5474+1, E5475))</f>
        <v>0</v>
      </c>
      <c r="F5476" s="10" t="n">
        <f aca="false">IF(ISBLANK(C5476),,IF(OR(ISBLANK(C5475), C5475="Баркод"),1,F5475+1))</f>
        <v>0</v>
      </c>
      <c r="G5476" s="10" t="n">
        <f aca="false">IF(ISBLANK(C5477), F5476/2,)</f>
        <v>0</v>
      </c>
      <c r="H5476" s="0" t="n">
        <f aca="false">IF(ISBLANK(C5476),0,-1)</f>
        <v>0</v>
      </c>
      <c r="I5476" s="0" t="n">
        <f aca="false">IF(AND(ISBLANK(C5475),NOT(ISBLANK(C5476))),1,-1)</f>
        <v>-1</v>
      </c>
      <c r="J5476" s="0" t="n">
        <f aca="false">IF(ISBLANK(C5474),IF(AND(C5475=C5476,NOT(ISBLANK(C5475)),NOT(ISBLANK(C5476))),1,-1),-1)</f>
        <v>-1</v>
      </c>
      <c r="K5476" s="0" t="n">
        <f aca="false">IF(MAX(H5476:J5476)&lt;0,IF(OR(C5476=C5475,C5475=C5474),1,-1),MAX(H5476:J5476))</f>
        <v>0</v>
      </c>
    </row>
    <row r="5477" customFormat="false" ht="13.8" hidden="false" customHeight="false" outlineLevel="0" collapsed="false">
      <c r="B5477" s="8" t="n">
        <f aca="false">MAX(H5477:K5477)</f>
        <v>0</v>
      </c>
      <c r="C5477" s="11"/>
      <c r="D5477" s="10" t="e">
        <f aca="false">IF($A$1="WLB",INDEX(SupplierNomenclature!$D$1:$D$9996,MATCH(C5477,SupplierNomenclature!$I$1:$I$9996,0)),IF($A$1="BERU",INDEX(beru_assortment!$C$1:$C$10000,MATCH(C5477,beru_assortment!$I$1:$I$10000,0)),IF($A$1="OZON",INDEX(ozon_assortment!$F$3:$F$10000,MATCH(C5477,ozon_assortment!$E$3:$E$10000,0)),0)))</f>
        <v>#N/A</v>
      </c>
      <c r="E5477" s="7" t="n">
        <f aca="false">IF(ISBLANK(C5477), , IF(ISBLANK(C5476), E5475+1, E5476))</f>
        <v>0</v>
      </c>
      <c r="F5477" s="10" t="n">
        <f aca="false">IF(ISBLANK(C5477),,IF(OR(ISBLANK(C5476), C5476="Баркод"),1,F5476+1))</f>
        <v>0</v>
      </c>
      <c r="G5477" s="10" t="n">
        <f aca="false">IF(ISBLANK(C5478), F5477/2,)</f>
        <v>0</v>
      </c>
      <c r="H5477" s="0" t="n">
        <f aca="false">IF(ISBLANK(C5477),0,-1)</f>
        <v>0</v>
      </c>
      <c r="I5477" s="0" t="n">
        <f aca="false">IF(AND(ISBLANK(C5476),NOT(ISBLANK(C5477))),1,-1)</f>
        <v>-1</v>
      </c>
      <c r="J5477" s="0" t="n">
        <f aca="false">IF(ISBLANK(C5475),IF(AND(C5476=C5477,NOT(ISBLANK(C5476)),NOT(ISBLANK(C5477))),1,-1),-1)</f>
        <v>-1</v>
      </c>
      <c r="K5477" s="0" t="n">
        <f aca="false">IF(MAX(H5477:J5477)&lt;0,IF(OR(C5477=C5476,C5476=C5475),1,-1),MAX(H5477:J5477))</f>
        <v>0</v>
      </c>
    </row>
    <row r="5478" customFormat="false" ht="13.8" hidden="false" customHeight="false" outlineLevel="0" collapsed="false">
      <c r="B5478" s="8" t="n">
        <f aca="false">MAX(H5478:K5478)</f>
        <v>0</v>
      </c>
      <c r="C5478" s="11"/>
      <c r="D5478" s="10" t="e">
        <f aca="false">IF($A$1="WLB",INDEX(SupplierNomenclature!$D$1:$D$9996,MATCH(C5478,SupplierNomenclature!$I$1:$I$9996,0)),IF($A$1="BERU",INDEX(beru_assortment!$C$1:$C$10000,MATCH(C5478,beru_assortment!$I$1:$I$10000,0)),IF($A$1="OZON",INDEX(ozon_assortment!$F$3:$F$10000,MATCH(C5478,ozon_assortment!$E$3:$E$10000,0)),0)))</f>
        <v>#N/A</v>
      </c>
      <c r="E5478" s="7" t="n">
        <f aca="false">IF(ISBLANK(C5478), , IF(ISBLANK(C5477), E5476+1, E5477))</f>
        <v>0</v>
      </c>
      <c r="F5478" s="10" t="n">
        <f aca="false">IF(ISBLANK(C5478),,IF(OR(ISBLANK(C5477), C5477="Баркод"),1,F5477+1))</f>
        <v>0</v>
      </c>
      <c r="G5478" s="10" t="n">
        <f aca="false">IF(ISBLANK(C5479), F5478/2,)</f>
        <v>0</v>
      </c>
      <c r="H5478" s="0" t="n">
        <f aca="false">IF(ISBLANK(C5478),0,-1)</f>
        <v>0</v>
      </c>
      <c r="I5478" s="0" t="n">
        <f aca="false">IF(AND(ISBLANK(C5477),NOT(ISBLANK(C5478))),1,-1)</f>
        <v>-1</v>
      </c>
      <c r="J5478" s="0" t="n">
        <f aca="false">IF(ISBLANK(C5476),IF(AND(C5477=C5478,NOT(ISBLANK(C5477)),NOT(ISBLANK(C5478))),1,-1),-1)</f>
        <v>-1</v>
      </c>
      <c r="K5478" s="0" t="n">
        <f aca="false">IF(MAX(H5478:J5478)&lt;0,IF(OR(C5478=C5477,C5477=C5476),1,-1),MAX(H5478:J5478))</f>
        <v>0</v>
      </c>
    </row>
    <row r="5479" customFormat="false" ht="13.8" hidden="false" customHeight="false" outlineLevel="0" collapsed="false">
      <c r="B5479" s="8" t="n">
        <f aca="false">MAX(H5479:K5479)</f>
        <v>0</v>
      </c>
      <c r="C5479" s="11"/>
      <c r="D5479" s="10" t="e">
        <f aca="false">IF($A$1="WLB",INDEX(SupplierNomenclature!$D$1:$D$9996,MATCH(C5479,SupplierNomenclature!$I$1:$I$9996,0)),IF($A$1="BERU",INDEX(beru_assortment!$C$1:$C$10000,MATCH(C5479,beru_assortment!$I$1:$I$10000,0)),IF($A$1="OZON",INDEX(ozon_assortment!$F$3:$F$10000,MATCH(C5479,ozon_assortment!$E$3:$E$10000,0)),0)))</f>
        <v>#N/A</v>
      </c>
      <c r="E5479" s="7" t="n">
        <f aca="false">IF(ISBLANK(C5479), , IF(ISBLANK(C5478), E5477+1, E5478))</f>
        <v>0</v>
      </c>
      <c r="F5479" s="10" t="n">
        <f aca="false">IF(ISBLANK(C5479),,IF(OR(ISBLANK(C5478), C5478="Баркод"),1,F5478+1))</f>
        <v>0</v>
      </c>
      <c r="G5479" s="10" t="n">
        <f aca="false">IF(ISBLANK(C5480), F5479/2,)</f>
        <v>0</v>
      </c>
      <c r="H5479" s="0" t="n">
        <f aca="false">IF(ISBLANK(C5479),0,-1)</f>
        <v>0</v>
      </c>
      <c r="I5479" s="0" t="n">
        <f aca="false">IF(AND(ISBLANK(C5478),NOT(ISBLANK(C5479))),1,-1)</f>
        <v>-1</v>
      </c>
      <c r="J5479" s="0" t="n">
        <f aca="false">IF(ISBLANK(C5477),IF(AND(C5478=C5479,NOT(ISBLANK(C5478)),NOT(ISBLANK(C5479))),1,-1),-1)</f>
        <v>-1</v>
      </c>
      <c r="K5479" s="0" t="n">
        <f aca="false">IF(MAX(H5479:J5479)&lt;0,IF(OR(C5479=C5478,C5478=C5477),1,-1),MAX(H5479:J5479))</f>
        <v>0</v>
      </c>
    </row>
    <row r="5480" customFormat="false" ht="13.8" hidden="false" customHeight="false" outlineLevel="0" collapsed="false">
      <c r="B5480" s="8" t="n">
        <f aca="false">MAX(H5480:K5480)</f>
        <v>0</v>
      </c>
      <c r="C5480" s="11"/>
      <c r="D5480" s="10" t="e">
        <f aca="false">IF($A$1="WLB",INDEX(SupplierNomenclature!$D$1:$D$9996,MATCH(C5480,SupplierNomenclature!$I$1:$I$9996,0)),IF($A$1="BERU",INDEX(beru_assortment!$C$1:$C$10000,MATCH(C5480,beru_assortment!$I$1:$I$10000,0)),IF($A$1="OZON",INDEX(ozon_assortment!$F$3:$F$10000,MATCH(C5480,ozon_assortment!$E$3:$E$10000,0)),0)))</f>
        <v>#N/A</v>
      </c>
      <c r="E5480" s="7" t="n">
        <f aca="false">IF(ISBLANK(C5480), , IF(ISBLANK(C5479), E5478+1, E5479))</f>
        <v>0</v>
      </c>
      <c r="F5480" s="10" t="n">
        <f aca="false">IF(ISBLANK(C5480),,IF(OR(ISBLANK(C5479), C5479="Баркод"),1,F5479+1))</f>
        <v>0</v>
      </c>
      <c r="G5480" s="10" t="n">
        <f aca="false">IF(ISBLANK(C5481), F5480/2,)</f>
        <v>0</v>
      </c>
      <c r="H5480" s="0" t="n">
        <f aca="false">IF(ISBLANK(C5480),0,-1)</f>
        <v>0</v>
      </c>
      <c r="I5480" s="0" t="n">
        <f aca="false">IF(AND(ISBLANK(C5479),NOT(ISBLANK(C5480))),1,-1)</f>
        <v>-1</v>
      </c>
      <c r="J5480" s="0" t="n">
        <f aca="false">IF(ISBLANK(C5478),IF(AND(C5479=C5480,NOT(ISBLANK(C5479)),NOT(ISBLANK(C5480))),1,-1),-1)</f>
        <v>-1</v>
      </c>
      <c r="K5480" s="0" t="n">
        <f aca="false">IF(MAX(H5480:J5480)&lt;0,IF(OR(C5480=C5479,C5479=C5478),1,-1),MAX(H5480:J5480))</f>
        <v>0</v>
      </c>
    </row>
    <row r="5481" customFormat="false" ht="13.8" hidden="false" customHeight="false" outlineLevel="0" collapsed="false">
      <c r="B5481" s="8" t="n">
        <f aca="false">MAX(H5481:K5481)</f>
        <v>0</v>
      </c>
      <c r="C5481" s="11"/>
      <c r="D5481" s="10" t="e">
        <f aca="false">IF($A$1="WLB",INDEX(SupplierNomenclature!$D$1:$D$9996,MATCH(C5481,SupplierNomenclature!$I$1:$I$9996,0)),IF($A$1="BERU",INDEX(beru_assortment!$C$1:$C$10000,MATCH(C5481,beru_assortment!$I$1:$I$10000,0)),IF($A$1="OZON",INDEX(ozon_assortment!$F$3:$F$10000,MATCH(C5481,ozon_assortment!$E$3:$E$10000,0)),0)))</f>
        <v>#N/A</v>
      </c>
      <c r="E5481" s="7" t="n">
        <f aca="false">IF(ISBLANK(C5481), , IF(ISBLANK(C5480), E5479+1, E5480))</f>
        <v>0</v>
      </c>
      <c r="F5481" s="10" t="n">
        <f aca="false">IF(ISBLANK(C5481),,IF(OR(ISBLANK(C5480), C5480="Баркод"),1,F5480+1))</f>
        <v>0</v>
      </c>
      <c r="G5481" s="10" t="n">
        <f aca="false">IF(ISBLANK(C5482), F5481/2,)</f>
        <v>0</v>
      </c>
      <c r="H5481" s="0" t="n">
        <f aca="false">IF(ISBLANK(C5481),0,-1)</f>
        <v>0</v>
      </c>
      <c r="I5481" s="0" t="n">
        <f aca="false">IF(AND(ISBLANK(C5480),NOT(ISBLANK(C5481))),1,-1)</f>
        <v>-1</v>
      </c>
      <c r="J5481" s="0" t="n">
        <f aca="false">IF(ISBLANK(C5479),IF(AND(C5480=C5481,NOT(ISBLANK(C5480)),NOT(ISBLANK(C5481))),1,-1),-1)</f>
        <v>-1</v>
      </c>
      <c r="K5481" s="0" t="n">
        <f aca="false">IF(MAX(H5481:J5481)&lt;0,IF(OR(C5481=C5480,C5480=C5479),1,-1),MAX(H5481:J5481))</f>
        <v>0</v>
      </c>
    </row>
    <row r="5482" customFormat="false" ht="13.8" hidden="false" customHeight="false" outlineLevel="0" collapsed="false">
      <c r="B5482" s="8" t="n">
        <f aca="false">MAX(H5482:K5482)</f>
        <v>0</v>
      </c>
      <c r="C5482" s="11"/>
      <c r="D5482" s="10" t="e">
        <f aca="false">IF($A$1="WLB",INDEX(SupplierNomenclature!$D$1:$D$9996,MATCH(C5482,SupplierNomenclature!$I$1:$I$9996,0)),IF($A$1="BERU",INDEX(beru_assortment!$C$1:$C$10000,MATCH(C5482,beru_assortment!$I$1:$I$10000,0)),IF($A$1="OZON",INDEX(ozon_assortment!$F$3:$F$10000,MATCH(C5482,ozon_assortment!$E$3:$E$10000,0)),0)))</f>
        <v>#N/A</v>
      </c>
      <c r="E5482" s="7" t="n">
        <f aca="false">IF(ISBLANK(C5482), , IF(ISBLANK(C5481), E5480+1, E5481))</f>
        <v>0</v>
      </c>
      <c r="F5482" s="10" t="n">
        <f aca="false">IF(ISBLANK(C5482),,IF(OR(ISBLANK(C5481), C5481="Баркод"),1,F5481+1))</f>
        <v>0</v>
      </c>
      <c r="G5482" s="10" t="n">
        <f aca="false">IF(ISBLANK(C5483), F5482/2,)</f>
        <v>0</v>
      </c>
      <c r="H5482" s="0" t="n">
        <f aca="false">IF(ISBLANK(C5482),0,-1)</f>
        <v>0</v>
      </c>
      <c r="I5482" s="0" t="n">
        <f aca="false">IF(AND(ISBLANK(C5481),NOT(ISBLANK(C5482))),1,-1)</f>
        <v>-1</v>
      </c>
      <c r="J5482" s="0" t="n">
        <f aca="false">IF(ISBLANK(C5480),IF(AND(C5481=C5482,NOT(ISBLANK(C5481)),NOT(ISBLANK(C5482))),1,-1),-1)</f>
        <v>-1</v>
      </c>
      <c r="K5482" s="0" t="n">
        <f aca="false">IF(MAX(H5482:J5482)&lt;0,IF(OR(C5482=C5481,C5481=C5480),1,-1),MAX(H5482:J5482))</f>
        <v>0</v>
      </c>
    </row>
    <row r="5483" customFormat="false" ht="13.8" hidden="false" customHeight="false" outlineLevel="0" collapsed="false">
      <c r="B5483" s="8" t="n">
        <f aca="false">MAX(H5483:K5483)</f>
        <v>0</v>
      </c>
      <c r="C5483" s="11"/>
      <c r="D5483" s="10" t="e">
        <f aca="false">IF($A$1="WLB",INDEX(SupplierNomenclature!$D$1:$D$9996,MATCH(C5483,SupplierNomenclature!$I$1:$I$9996,0)),IF($A$1="BERU",INDEX(beru_assortment!$C$1:$C$10000,MATCH(C5483,beru_assortment!$I$1:$I$10000,0)),IF($A$1="OZON",INDEX(ozon_assortment!$F$3:$F$10000,MATCH(C5483,ozon_assortment!$E$3:$E$10000,0)),0)))</f>
        <v>#N/A</v>
      </c>
      <c r="E5483" s="7" t="n">
        <f aca="false">IF(ISBLANK(C5483), , IF(ISBLANK(C5482), E5481+1, E5482))</f>
        <v>0</v>
      </c>
      <c r="F5483" s="10" t="n">
        <f aca="false">IF(ISBLANK(C5483),,IF(OR(ISBLANK(C5482), C5482="Баркод"),1,F5482+1))</f>
        <v>0</v>
      </c>
      <c r="G5483" s="10" t="n">
        <f aca="false">IF(ISBLANK(C5484), F5483/2,)</f>
        <v>0</v>
      </c>
      <c r="H5483" s="0" t="n">
        <f aca="false">IF(ISBLANK(C5483),0,-1)</f>
        <v>0</v>
      </c>
      <c r="I5483" s="0" t="n">
        <f aca="false">IF(AND(ISBLANK(C5482),NOT(ISBLANK(C5483))),1,-1)</f>
        <v>-1</v>
      </c>
      <c r="J5483" s="0" t="n">
        <f aca="false">IF(ISBLANK(C5481),IF(AND(C5482=C5483,NOT(ISBLANK(C5482)),NOT(ISBLANK(C5483))),1,-1),-1)</f>
        <v>-1</v>
      </c>
      <c r="K5483" s="0" t="n">
        <f aca="false">IF(MAX(H5483:J5483)&lt;0,IF(OR(C5483=C5482,C5482=C5481),1,-1),MAX(H5483:J5483))</f>
        <v>0</v>
      </c>
    </row>
    <row r="5484" customFormat="false" ht="13.8" hidden="false" customHeight="false" outlineLevel="0" collapsed="false">
      <c r="B5484" s="8" t="n">
        <f aca="false">MAX(H5484:K5484)</f>
        <v>0</v>
      </c>
      <c r="C5484" s="11"/>
      <c r="D5484" s="10" t="e">
        <f aca="false">IF($A$1="WLB",INDEX(SupplierNomenclature!$D$1:$D$9996,MATCH(C5484,SupplierNomenclature!$I$1:$I$9996,0)),IF($A$1="BERU",INDEX(beru_assortment!$C$1:$C$10000,MATCH(C5484,beru_assortment!$I$1:$I$10000,0)),IF($A$1="OZON",INDEX(ozon_assortment!$F$3:$F$10000,MATCH(C5484,ozon_assortment!$E$3:$E$10000,0)),0)))</f>
        <v>#N/A</v>
      </c>
      <c r="E5484" s="7" t="n">
        <f aca="false">IF(ISBLANK(C5484), , IF(ISBLANK(C5483), E5482+1, E5483))</f>
        <v>0</v>
      </c>
      <c r="F5484" s="10" t="n">
        <f aca="false">IF(ISBLANK(C5484),,IF(OR(ISBLANK(C5483), C5483="Баркод"),1,F5483+1))</f>
        <v>0</v>
      </c>
      <c r="G5484" s="10" t="n">
        <f aca="false">IF(ISBLANK(C5485), F5484/2,)</f>
        <v>0</v>
      </c>
      <c r="H5484" s="0" t="n">
        <f aca="false">IF(ISBLANK(C5484),0,-1)</f>
        <v>0</v>
      </c>
      <c r="I5484" s="0" t="n">
        <f aca="false">IF(AND(ISBLANK(C5483),NOT(ISBLANK(C5484))),1,-1)</f>
        <v>-1</v>
      </c>
      <c r="J5484" s="0" t="n">
        <f aca="false">IF(ISBLANK(C5482),IF(AND(C5483=C5484,NOT(ISBLANK(C5483)),NOT(ISBLANK(C5484))),1,-1),-1)</f>
        <v>-1</v>
      </c>
      <c r="K5484" s="0" t="n">
        <f aca="false">IF(MAX(H5484:J5484)&lt;0,IF(OR(C5484=C5483,C5483=C5482),1,-1),MAX(H5484:J5484))</f>
        <v>0</v>
      </c>
    </row>
    <row r="5485" customFormat="false" ht="13.8" hidden="false" customHeight="false" outlineLevel="0" collapsed="false">
      <c r="B5485" s="8" t="n">
        <f aca="false">MAX(H5485:K5485)</f>
        <v>0</v>
      </c>
      <c r="C5485" s="11"/>
      <c r="D5485" s="10" t="e">
        <f aca="false">IF($A$1="WLB",INDEX(SupplierNomenclature!$D$1:$D$9996,MATCH(C5485,SupplierNomenclature!$I$1:$I$9996,0)),IF($A$1="BERU",INDEX(beru_assortment!$C$1:$C$10000,MATCH(C5485,beru_assortment!$I$1:$I$10000,0)),IF($A$1="OZON",INDEX(ozon_assortment!$F$3:$F$10000,MATCH(C5485,ozon_assortment!$E$3:$E$10000,0)),0)))</f>
        <v>#N/A</v>
      </c>
      <c r="E5485" s="7" t="n">
        <f aca="false">IF(ISBLANK(C5485), , IF(ISBLANK(C5484), E5483+1, E5484))</f>
        <v>0</v>
      </c>
      <c r="F5485" s="10" t="n">
        <f aca="false">IF(ISBLANK(C5485),,IF(OR(ISBLANK(C5484), C5484="Баркод"),1,F5484+1))</f>
        <v>0</v>
      </c>
      <c r="G5485" s="10" t="n">
        <f aca="false">IF(ISBLANK(C5486), F5485/2,)</f>
        <v>0</v>
      </c>
      <c r="H5485" s="0" t="n">
        <f aca="false">IF(ISBLANK(C5485),0,-1)</f>
        <v>0</v>
      </c>
      <c r="I5485" s="0" t="n">
        <f aca="false">IF(AND(ISBLANK(C5484),NOT(ISBLANK(C5485))),1,-1)</f>
        <v>-1</v>
      </c>
      <c r="J5485" s="0" t="n">
        <f aca="false">IF(ISBLANK(C5483),IF(AND(C5484=C5485,NOT(ISBLANK(C5484)),NOT(ISBLANK(C5485))),1,-1),-1)</f>
        <v>-1</v>
      </c>
      <c r="K5485" s="0" t="n">
        <f aca="false">IF(MAX(H5485:J5485)&lt;0,IF(OR(C5485=C5484,C5484=C5483),1,-1),MAX(H5485:J5485))</f>
        <v>0</v>
      </c>
    </row>
    <row r="5486" customFormat="false" ht="13.8" hidden="false" customHeight="false" outlineLevel="0" collapsed="false">
      <c r="B5486" s="8" t="n">
        <f aca="false">MAX(H5486:K5486)</f>
        <v>0</v>
      </c>
      <c r="C5486" s="11"/>
      <c r="D5486" s="10" t="e">
        <f aca="false">IF($A$1="WLB",INDEX(SupplierNomenclature!$D$1:$D$9996,MATCH(C5486,SupplierNomenclature!$I$1:$I$9996,0)),IF($A$1="BERU",INDEX(beru_assortment!$C$1:$C$10000,MATCH(C5486,beru_assortment!$I$1:$I$10000,0)),IF($A$1="OZON",INDEX(ozon_assortment!$F$3:$F$10000,MATCH(C5486,ozon_assortment!$E$3:$E$10000,0)),0)))</f>
        <v>#N/A</v>
      </c>
      <c r="E5486" s="7" t="n">
        <f aca="false">IF(ISBLANK(C5486), , IF(ISBLANK(C5485), E5484+1, E5485))</f>
        <v>0</v>
      </c>
      <c r="F5486" s="10" t="n">
        <f aca="false">IF(ISBLANK(C5486),,IF(OR(ISBLANK(C5485), C5485="Баркод"),1,F5485+1))</f>
        <v>0</v>
      </c>
      <c r="G5486" s="10" t="n">
        <f aca="false">IF(ISBLANK(C5487), F5486/2,)</f>
        <v>0</v>
      </c>
      <c r="H5486" s="0" t="n">
        <f aca="false">IF(ISBLANK(C5486),0,-1)</f>
        <v>0</v>
      </c>
      <c r="I5486" s="0" t="n">
        <f aca="false">IF(AND(ISBLANK(C5485),NOT(ISBLANK(C5486))),1,-1)</f>
        <v>-1</v>
      </c>
      <c r="J5486" s="0" t="n">
        <f aca="false">IF(ISBLANK(C5484),IF(AND(C5485=C5486,NOT(ISBLANK(C5485)),NOT(ISBLANK(C5486))),1,-1),-1)</f>
        <v>-1</v>
      </c>
      <c r="K5486" s="0" t="n">
        <f aca="false">IF(MAX(H5486:J5486)&lt;0,IF(OR(C5486=C5485,C5485=C5484),1,-1),MAX(H5486:J5486))</f>
        <v>0</v>
      </c>
    </row>
    <row r="5487" customFormat="false" ht="13.8" hidden="false" customHeight="false" outlineLevel="0" collapsed="false">
      <c r="B5487" s="8" t="n">
        <f aca="false">MAX(H5487:K5487)</f>
        <v>0</v>
      </c>
      <c r="C5487" s="11"/>
      <c r="D5487" s="10" t="e">
        <f aca="false">IF($A$1="WLB",INDEX(SupplierNomenclature!$D$1:$D$9996,MATCH(C5487,SupplierNomenclature!$I$1:$I$9996,0)),IF($A$1="BERU",INDEX(beru_assortment!$C$1:$C$10000,MATCH(C5487,beru_assortment!$I$1:$I$10000,0)),IF($A$1="OZON",INDEX(ozon_assortment!$F$3:$F$10000,MATCH(C5487,ozon_assortment!$E$3:$E$10000,0)),0)))</f>
        <v>#N/A</v>
      </c>
      <c r="E5487" s="7" t="n">
        <f aca="false">IF(ISBLANK(C5487), , IF(ISBLANK(C5486), E5485+1, E5486))</f>
        <v>0</v>
      </c>
      <c r="F5487" s="10" t="n">
        <f aca="false">IF(ISBLANK(C5487),,IF(OR(ISBLANK(C5486), C5486="Баркод"),1,F5486+1))</f>
        <v>0</v>
      </c>
      <c r="G5487" s="10" t="n">
        <f aca="false">IF(ISBLANK(C5488), F5487/2,)</f>
        <v>0</v>
      </c>
      <c r="H5487" s="0" t="n">
        <f aca="false">IF(ISBLANK(C5487),0,-1)</f>
        <v>0</v>
      </c>
      <c r="I5487" s="0" t="n">
        <f aca="false">IF(AND(ISBLANK(C5486),NOT(ISBLANK(C5487))),1,-1)</f>
        <v>-1</v>
      </c>
      <c r="J5487" s="0" t="n">
        <f aca="false">IF(ISBLANK(C5485),IF(AND(C5486=C5487,NOT(ISBLANK(C5486)),NOT(ISBLANK(C5487))),1,-1),-1)</f>
        <v>-1</v>
      </c>
      <c r="K5487" s="0" t="n">
        <f aca="false">IF(MAX(H5487:J5487)&lt;0,IF(OR(C5487=C5486,C5486=C5485),1,-1),MAX(H5487:J5487))</f>
        <v>0</v>
      </c>
    </row>
    <row r="5488" customFormat="false" ht="13.8" hidden="false" customHeight="false" outlineLevel="0" collapsed="false">
      <c r="B5488" s="8" t="n">
        <f aca="false">MAX(H5488:K5488)</f>
        <v>0</v>
      </c>
      <c r="C5488" s="11"/>
      <c r="D5488" s="10" t="e">
        <f aca="false">IF($A$1="WLB",INDEX(SupplierNomenclature!$D$1:$D$9996,MATCH(C5488,SupplierNomenclature!$I$1:$I$9996,0)),IF($A$1="BERU",INDEX(beru_assortment!$C$1:$C$10000,MATCH(C5488,beru_assortment!$I$1:$I$10000,0)),IF($A$1="OZON",INDEX(ozon_assortment!$F$3:$F$10000,MATCH(C5488,ozon_assortment!$E$3:$E$10000,0)),0)))</f>
        <v>#N/A</v>
      </c>
      <c r="E5488" s="7" t="n">
        <f aca="false">IF(ISBLANK(C5488), , IF(ISBLANK(C5487), E5486+1, E5487))</f>
        <v>0</v>
      </c>
      <c r="F5488" s="10" t="n">
        <f aca="false">IF(ISBLANK(C5488),,IF(OR(ISBLANK(C5487), C5487="Баркод"),1,F5487+1))</f>
        <v>0</v>
      </c>
      <c r="G5488" s="10" t="n">
        <f aca="false">IF(ISBLANK(C5489), F5488/2,)</f>
        <v>0</v>
      </c>
      <c r="H5488" s="0" t="n">
        <f aca="false">IF(ISBLANK(C5488),0,-1)</f>
        <v>0</v>
      </c>
      <c r="I5488" s="0" t="n">
        <f aca="false">IF(AND(ISBLANK(C5487),NOT(ISBLANK(C5488))),1,-1)</f>
        <v>-1</v>
      </c>
      <c r="J5488" s="0" t="n">
        <f aca="false">IF(ISBLANK(C5486),IF(AND(C5487=C5488,NOT(ISBLANK(C5487)),NOT(ISBLANK(C5488))),1,-1),-1)</f>
        <v>-1</v>
      </c>
      <c r="K5488" s="0" t="n">
        <f aca="false">IF(MAX(H5488:J5488)&lt;0,IF(OR(C5488=C5487,C5487=C5486),1,-1),MAX(H5488:J5488))</f>
        <v>0</v>
      </c>
    </row>
    <row r="5489" customFormat="false" ht="13.8" hidden="false" customHeight="false" outlineLevel="0" collapsed="false">
      <c r="B5489" s="8" t="n">
        <f aca="false">MAX(H5489:K5489)</f>
        <v>0</v>
      </c>
      <c r="C5489" s="11"/>
      <c r="D5489" s="10" t="e">
        <f aca="false">IF($A$1="WLB",INDEX(SupplierNomenclature!$D$1:$D$9996,MATCH(C5489,SupplierNomenclature!$I$1:$I$9996,0)),IF($A$1="BERU",INDEX(beru_assortment!$C$1:$C$10000,MATCH(C5489,beru_assortment!$I$1:$I$10000,0)),IF($A$1="OZON",INDEX(ozon_assortment!$F$3:$F$10000,MATCH(C5489,ozon_assortment!$E$3:$E$10000,0)),0)))</f>
        <v>#N/A</v>
      </c>
      <c r="E5489" s="7" t="n">
        <f aca="false">IF(ISBLANK(C5489), , IF(ISBLANK(C5488), E5487+1, E5488))</f>
        <v>0</v>
      </c>
      <c r="F5489" s="10" t="n">
        <f aca="false">IF(ISBLANK(C5489),,IF(OR(ISBLANK(C5488), C5488="Баркод"),1,F5488+1))</f>
        <v>0</v>
      </c>
      <c r="G5489" s="10" t="n">
        <f aca="false">IF(ISBLANK(C5490), F5489/2,)</f>
        <v>0</v>
      </c>
      <c r="H5489" s="0" t="n">
        <f aca="false">IF(ISBLANK(C5489),0,-1)</f>
        <v>0</v>
      </c>
      <c r="I5489" s="0" t="n">
        <f aca="false">IF(AND(ISBLANK(C5488),NOT(ISBLANK(C5489))),1,-1)</f>
        <v>-1</v>
      </c>
      <c r="J5489" s="0" t="n">
        <f aca="false">IF(ISBLANK(C5487),IF(AND(C5488=C5489,NOT(ISBLANK(C5488)),NOT(ISBLANK(C5489))),1,-1),-1)</f>
        <v>-1</v>
      </c>
      <c r="K5489" s="0" t="n">
        <f aca="false">IF(MAX(H5489:J5489)&lt;0,IF(OR(C5489=C5488,C5488=C5487),1,-1),MAX(H5489:J5489))</f>
        <v>0</v>
      </c>
    </row>
    <row r="5490" customFormat="false" ht="13.8" hidden="false" customHeight="false" outlineLevel="0" collapsed="false">
      <c r="B5490" s="8" t="n">
        <f aca="false">MAX(H5490:K5490)</f>
        <v>0</v>
      </c>
      <c r="C5490" s="11"/>
      <c r="D5490" s="10" t="e">
        <f aca="false">IF($A$1="WLB",INDEX(SupplierNomenclature!$D$1:$D$9996,MATCH(C5490,SupplierNomenclature!$I$1:$I$9996,0)),IF($A$1="BERU",INDEX(beru_assortment!$C$1:$C$10000,MATCH(C5490,beru_assortment!$I$1:$I$10000,0)),IF($A$1="OZON",INDEX(ozon_assortment!$F$3:$F$10000,MATCH(C5490,ozon_assortment!$E$3:$E$10000,0)),0)))</f>
        <v>#N/A</v>
      </c>
      <c r="E5490" s="7" t="n">
        <f aca="false">IF(ISBLANK(C5490), , IF(ISBLANK(C5489), E5488+1, E5489))</f>
        <v>0</v>
      </c>
      <c r="F5490" s="10" t="n">
        <f aca="false">IF(ISBLANK(C5490),,IF(OR(ISBLANK(C5489), C5489="Баркод"),1,F5489+1))</f>
        <v>0</v>
      </c>
      <c r="G5490" s="10" t="n">
        <f aca="false">IF(ISBLANK(C5491), F5490/2,)</f>
        <v>0</v>
      </c>
      <c r="H5490" s="0" t="n">
        <f aca="false">IF(ISBLANK(C5490),0,-1)</f>
        <v>0</v>
      </c>
      <c r="I5490" s="0" t="n">
        <f aca="false">IF(AND(ISBLANK(C5489),NOT(ISBLANK(C5490))),1,-1)</f>
        <v>-1</v>
      </c>
      <c r="J5490" s="0" t="n">
        <f aca="false">IF(ISBLANK(C5488),IF(AND(C5489=C5490,NOT(ISBLANK(C5489)),NOT(ISBLANK(C5490))),1,-1),-1)</f>
        <v>-1</v>
      </c>
      <c r="K5490" s="0" t="n">
        <f aca="false">IF(MAX(H5490:J5490)&lt;0,IF(OR(C5490=C5489,C5489=C5488),1,-1),MAX(H5490:J5490))</f>
        <v>0</v>
      </c>
    </row>
    <row r="5491" customFormat="false" ht="13.8" hidden="false" customHeight="false" outlineLevel="0" collapsed="false">
      <c r="B5491" s="8" t="n">
        <f aca="false">MAX(H5491:K5491)</f>
        <v>0</v>
      </c>
      <c r="C5491" s="11"/>
      <c r="D5491" s="10" t="e">
        <f aca="false">IF($A$1="WLB",INDEX(SupplierNomenclature!$D$1:$D$9996,MATCH(C5491,SupplierNomenclature!$I$1:$I$9996,0)),IF($A$1="BERU",INDEX(beru_assortment!$C$1:$C$10000,MATCH(C5491,beru_assortment!$I$1:$I$10000,0)),IF($A$1="OZON",INDEX(ozon_assortment!$F$3:$F$10000,MATCH(C5491,ozon_assortment!$E$3:$E$10000,0)),0)))</f>
        <v>#N/A</v>
      </c>
      <c r="E5491" s="7" t="n">
        <f aca="false">IF(ISBLANK(C5491), , IF(ISBLANK(C5490), E5489+1, E5490))</f>
        <v>0</v>
      </c>
      <c r="F5491" s="10" t="n">
        <f aca="false">IF(ISBLANK(C5491),,IF(OR(ISBLANK(C5490), C5490="Баркод"),1,F5490+1))</f>
        <v>0</v>
      </c>
      <c r="G5491" s="10" t="n">
        <f aca="false">IF(ISBLANK(C5492), F5491/2,)</f>
        <v>0</v>
      </c>
      <c r="H5491" s="0" t="n">
        <f aca="false">IF(ISBLANK(C5491),0,-1)</f>
        <v>0</v>
      </c>
      <c r="I5491" s="0" t="n">
        <f aca="false">IF(AND(ISBLANK(C5490),NOT(ISBLANK(C5491))),1,-1)</f>
        <v>-1</v>
      </c>
      <c r="J5491" s="0" t="n">
        <f aca="false">IF(ISBLANK(C5489),IF(AND(C5490=C5491,NOT(ISBLANK(C5490)),NOT(ISBLANK(C5491))),1,-1),-1)</f>
        <v>-1</v>
      </c>
      <c r="K5491" s="0" t="n">
        <f aca="false">IF(MAX(H5491:J5491)&lt;0,IF(OR(C5491=C5490,C5490=C5489),1,-1),MAX(H5491:J5491))</f>
        <v>0</v>
      </c>
    </row>
    <row r="5492" customFormat="false" ht="13.8" hidden="false" customHeight="false" outlineLevel="0" collapsed="false">
      <c r="B5492" s="8" t="n">
        <f aca="false">MAX(H5492:K5492)</f>
        <v>0</v>
      </c>
      <c r="C5492" s="11"/>
      <c r="D5492" s="10" t="e">
        <f aca="false">IF($A$1="WLB",INDEX(SupplierNomenclature!$D$1:$D$9996,MATCH(C5492,SupplierNomenclature!$I$1:$I$9996,0)),IF($A$1="BERU",INDEX(beru_assortment!$C$1:$C$10000,MATCH(C5492,beru_assortment!$I$1:$I$10000,0)),IF($A$1="OZON",INDEX(ozon_assortment!$F$3:$F$10000,MATCH(C5492,ozon_assortment!$E$3:$E$10000,0)),0)))</f>
        <v>#N/A</v>
      </c>
      <c r="E5492" s="7" t="n">
        <f aca="false">IF(ISBLANK(C5492), , IF(ISBLANK(C5491), E5490+1, E5491))</f>
        <v>0</v>
      </c>
      <c r="F5492" s="10" t="n">
        <f aca="false">IF(ISBLANK(C5492),,IF(OR(ISBLANK(C5491), C5491="Баркод"),1,F5491+1))</f>
        <v>0</v>
      </c>
      <c r="G5492" s="10" t="n">
        <f aca="false">IF(ISBLANK(C5493), F5492/2,)</f>
        <v>0</v>
      </c>
      <c r="H5492" s="0" t="n">
        <f aca="false">IF(ISBLANK(C5492),0,-1)</f>
        <v>0</v>
      </c>
      <c r="I5492" s="0" t="n">
        <f aca="false">IF(AND(ISBLANK(C5491),NOT(ISBLANK(C5492))),1,-1)</f>
        <v>-1</v>
      </c>
      <c r="J5492" s="0" t="n">
        <f aca="false">IF(ISBLANK(C5490),IF(AND(C5491=C5492,NOT(ISBLANK(C5491)),NOT(ISBLANK(C5492))),1,-1),-1)</f>
        <v>-1</v>
      </c>
      <c r="K5492" s="0" t="n">
        <f aca="false">IF(MAX(H5492:J5492)&lt;0,IF(OR(C5492=C5491,C5491=C5490),1,-1),MAX(H5492:J5492))</f>
        <v>0</v>
      </c>
    </row>
    <row r="5493" customFormat="false" ht="13.8" hidden="false" customHeight="false" outlineLevel="0" collapsed="false">
      <c r="B5493" s="8" t="n">
        <f aca="false">MAX(H5493:K5493)</f>
        <v>0</v>
      </c>
      <c r="C5493" s="11"/>
      <c r="D5493" s="10" t="e">
        <f aca="false">IF($A$1="WLB",INDEX(SupplierNomenclature!$D$1:$D$9996,MATCH(C5493,SupplierNomenclature!$I$1:$I$9996,0)),IF($A$1="BERU",INDEX(beru_assortment!$C$1:$C$10000,MATCH(C5493,beru_assortment!$I$1:$I$10000,0)),IF($A$1="OZON",INDEX(ozon_assortment!$F$3:$F$10000,MATCH(C5493,ozon_assortment!$E$3:$E$10000,0)),0)))</f>
        <v>#N/A</v>
      </c>
      <c r="E5493" s="7" t="n">
        <f aca="false">IF(ISBLANK(C5493), , IF(ISBLANK(C5492), E5491+1, E5492))</f>
        <v>0</v>
      </c>
      <c r="F5493" s="10" t="n">
        <f aca="false">IF(ISBLANK(C5493),,IF(OR(ISBLANK(C5492), C5492="Баркод"),1,F5492+1))</f>
        <v>0</v>
      </c>
      <c r="G5493" s="10" t="n">
        <f aca="false">IF(ISBLANK(C5494), F5493/2,)</f>
        <v>0</v>
      </c>
      <c r="H5493" s="0" t="n">
        <f aca="false">IF(ISBLANK(C5493),0,-1)</f>
        <v>0</v>
      </c>
      <c r="I5493" s="0" t="n">
        <f aca="false">IF(AND(ISBLANK(C5492),NOT(ISBLANK(C5493))),1,-1)</f>
        <v>-1</v>
      </c>
      <c r="J5493" s="0" t="n">
        <f aca="false">IF(ISBLANK(C5491),IF(AND(C5492=C5493,NOT(ISBLANK(C5492)),NOT(ISBLANK(C5493))),1,-1),-1)</f>
        <v>-1</v>
      </c>
      <c r="K5493" s="0" t="n">
        <f aca="false">IF(MAX(H5493:J5493)&lt;0,IF(OR(C5493=C5492,C5492=C5491),1,-1),MAX(H5493:J5493))</f>
        <v>0</v>
      </c>
    </row>
    <row r="5494" customFormat="false" ht="13.8" hidden="false" customHeight="false" outlineLevel="0" collapsed="false">
      <c r="B5494" s="8" t="n">
        <f aca="false">MAX(H5494:K5494)</f>
        <v>0</v>
      </c>
      <c r="C5494" s="11"/>
      <c r="D5494" s="10" t="e">
        <f aca="false">IF($A$1="WLB",INDEX(SupplierNomenclature!$D$1:$D$9996,MATCH(C5494,SupplierNomenclature!$I$1:$I$9996,0)),IF($A$1="BERU",INDEX(beru_assortment!$C$1:$C$10000,MATCH(C5494,beru_assortment!$I$1:$I$10000,0)),IF($A$1="OZON",INDEX(ozon_assortment!$F$3:$F$10000,MATCH(C5494,ozon_assortment!$E$3:$E$10000,0)),0)))</f>
        <v>#N/A</v>
      </c>
      <c r="E5494" s="7" t="n">
        <f aca="false">IF(ISBLANK(C5494), , IF(ISBLANK(C5493), E5492+1, E5493))</f>
        <v>0</v>
      </c>
      <c r="F5494" s="10" t="n">
        <f aca="false">IF(ISBLANK(C5494),,IF(OR(ISBLANK(C5493), C5493="Баркод"),1,F5493+1))</f>
        <v>0</v>
      </c>
      <c r="G5494" s="10" t="n">
        <f aca="false">IF(ISBLANK(C5495), F5494/2,)</f>
        <v>0</v>
      </c>
      <c r="H5494" s="0" t="n">
        <f aca="false">IF(ISBLANK(C5494),0,-1)</f>
        <v>0</v>
      </c>
      <c r="I5494" s="0" t="n">
        <f aca="false">IF(AND(ISBLANK(C5493),NOT(ISBLANK(C5494))),1,-1)</f>
        <v>-1</v>
      </c>
      <c r="J5494" s="0" t="n">
        <f aca="false">IF(ISBLANK(C5492),IF(AND(C5493=C5494,NOT(ISBLANK(C5493)),NOT(ISBLANK(C5494))),1,-1),-1)</f>
        <v>-1</v>
      </c>
      <c r="K5494" s="0" t="n">
        <f aca="false">IF(MAX(H5494:J5494)&lt;0,IF(OR(C5494=C5493,C5493=C5492),1,-1),MAX(H5494:J5494))</f>
        <v>0</v>
      </c>
    </row>
    <row r="5495" customFormat="false" ht="13.8" hidden="false" customHeight="false" outlineLevel="0" collapsed="false">
      <c r="B5495" s="8" t="n">
        <f aca="false">MAX(H5495:K5495)</f>
        <v>0</v>
      </c>
      <c r="C5495" s="11"/>
      <c r="D5495" s="10" t="e">
        <f aca="false">IF($A$1="WLB",INDEX(SupplierNomenclature!$D$1:$D$9996,MATCH(C5495,SupplierNomenclature!$I$1:$I$9996,0)),IF($A$1="BERU",INDEX(beru_assortment!$C$1:$C$10000,MATCH(C5495,beru_assortment!$I$1:$I$10000,0)),IF($A$1="OZON",INDEX(ozon_assortment!$F$3:$F$10000,MATCH(C5495,ozon_assortment!$E$3:$E$10000,0)),0)))</f>
        <v>#N/A</v>
      </c>
      <c r="E5495" s="7" t="n">
        <f aca="false">IF(ISBLANK(C5495), , IF(ISBLANK(C5494), E5493+1, E5494))</f>
        <v>0</v>
      </c>
      <c r="F5495" s="10" t="n">
        <f aca="false">IF(ISBLANK(C5495),,IF(OR(ISBLANK(C5494), C5494="Баркод"),1,F5494+1))</f>
        <v>0</v>
      </c>
      <c r="G5495" s="10" t="n">
        <f aca="false">IF(ISBLANK(C5496), F5495/2,)</f>
        <v>0</v>
      </c>
      <c r="H5495" s="0" t="n">
        <f aca="false">IF(ISBLANK(C5495),0,-1)</f>
        <v>0</v>
      </c>
      <c r="I5495" s="0" t="n">
        <f aca="false">IF(AND(ISBLANK(C5494),NOT(ISBLANK(C5495))),1,-1)</f>
        <v>-1</v>
      </c>
      <c r="J5495" s="0" t="n">
        <f aca="false">IF(ISBLANK(C5493),IF(AND(C5494=C5495,NOT(ISBLANK(C5494)),NOT(ISBLANK(C5495))),1,-1),-1)</f>
        <v>-1</v>
      </c>
      <c r="K5495" s="0" t="n">
        <f aca="false">IF(MAX(H5495:J5495)&lt;0,IF(OR(C5495=C5494,C5494=C5493),1,-1),MAX(H5495:J5495))</f>
        <v>0</v>
      </c>
    </row>
    <row r="5496" customFormat="false" ht="13.8" hidden="false" customHeight="false" outlineLevel="0" collapsed="false">
      <c r="B5496" s="8" t="n">
        <f aca="false">MAX(H5496:K5496)</f>
        <v>0</v>
      </c>
      <c r="C5496" s="11"/>
      <c r="D5496" s="10" t="e">
        <f aca="false">IF($A$1="WLB",INDEX(SupplierNomenclature!$D$1:$D$9996,MATCH(C5496,SupplierNomenclature!$I$1:$I$9996,0)),IF($A$1="BERU",INDEX(beru_assortment!$C$1:$C$10000,MATCH(C5496,beru_assortment!$I$1:$I$10000,0)),IF($A$1="OZON",INDEX(ozon_assortment!$F$3:$F$10000,MATCH(C5496,ozon_assortment!$E$3:$E$10000,0)),0)))</f>
        <v>#N/A</v>
      </c>
      <c r="E5496" s="7" t="n">
        <f aca="false">IF(ISBLANK(C5496), , IF(ISBLANK(C5495), E5494+1, E5495))</f>
        <v>0</v>
      </c>
      <c r="F5496" s="10" t="n">
        <f aca="false">IF(ISBLANK(C5496),,IF(OR(ISBLANK(C5495), C5495="Баркод"),1,F5495+1))</f>
        <v>0</v>
      </c>
      <c r="G5496" s="10" t="n">
        <f aca="false">IF(ISBLANK(C5497), F5496/2,)</f>
        <v>0</v>
      </c>
      <c r="H5496" s="0" t="n">
        <f aca="false">IF(ISBLANK(C5496),0,-1)</f>
        <v>0</v>
      </c>
      <c r="I5496" s="0" t="n">
        <f aca="false">IF(AND(ISBLANK(C5495),NOT(ISBLANK(C5496))),1,-1)</f>
        <v>-1</v>
      </c>
      <c r="J5496" s="0" t="n">
        <f aca="false">IF(ISBLANK(C5494),IF(AND(C5495=C5496,NOT(ISBLANK(C5495)),NOT(ISBLANK(C5496))),1,-1),-1)</f>
        <v>-1</v>
      </c>
      <c r="K5496" s="0" t="n">
        <f aca="false">IF(MAX(H5496:J5496)&lt;0,IF(OR(C5496=C5495,C5495=C5494),1,-1),MAX(H5496:J5496))</f>
        <v>0</v>
      </c>
    </row>
    <row r="5497" customFormat="false" ht="13.8" hidden="false" customHeight="false" outlineLevel="0" collapsed="false">
      <c r="B5497" s="8" t="n">
        <f aca="false">MAX(H5497:K5497)</f>
        <v>0</v>
      </c>
      <c r="C5497" s="11"/>
      <c r="D5497" s="10" t="e">
        <f aca="false">IF($A$1="WLB",INDEX(SupplierNomenclature!$D$1:$D$9996,MATCH(C5497,SupplierNomenclature!$I$1:$I$9996,0)),IF($A$1="BERU",INDEX(beru_assortment!$C$1:$C$10000,MATCH(C5497,beru_assortment!$I$1:$I$10000,0)),IF($A$1="OZON",INDEX(ozon_assortment!$F$3:$F$10000,MATCH(C5497,ozon_assortment!$E$3:$E$10000,0)),0)))</f>
        <v>#N/A</v>
      </c>
      <c r="E5497" s="7" t="n">
        <f aca="false">IF(ISBLANK(C5497), , IF(ISBLANK(C5496), E5495+1, E5496))</f>
        <v>0</v>
      </c>
      <c r="F5497" s="10" t="n">
        <f aca="false">IF(ISBLANK(C5497),,IF(OR(ISBLANK(C5496), C5496="Баркод"),1,F5496+1))</f>
        <v>0</v>
      </c>
      <c r="G5497" s="10" t="n">
        <f aca="false">IF(ISBLANK(C5498), F5497/2,)</f>
        <v>0</v>
      </c>
      <c r="H5497" s="0" t="n">
        <f aca="false">IF(ISBLANK(C5497),0,-1)</f>
        <v>0</v>
      </c>
      <c r="I5497" s="0" t="n">
        <f aca="false">IF(AND(ISBLANK(C5496),NOT(ISBLANK(C5497))),1,-1)</f>
        <v>-1</v>
      </c>
      <c r="J5497" s="0" t="n">
        <f aca="false">IF(ISBLANK(C5495),IF(AND(C5496=C5497,NOT(ISBLANK(C5496)),NOT(ISBLANK(C5497))),1,-1),-1)</f>
        <v>-1</v>
      </c>
      <c r="K5497" s="0" t="n">
        <f aca="false">IF(MAX(H5497:J5497)&lt;0,IF(OR(C5497=C5496,C5496=C5495),1,-1),MAX(H5497:J5497))</f>
        <v>0</v>
      </c>
    </row>
    <row r="5498" customFormat="false" ht="13.8" hidden="false" customHeight="false" outlineLevel="0" collapsed="false">
      <c r="B5498" s="8" t="n">
        <f aca="false">MAX(H5498:K5498)</f>
        <v>0</v>
      </c>
      <c r="C5498" s="11"/>
      <c r="D5498" s="10" t="e">
        <f aca="false">IF($A$1="WLB",INDEX(SupplierNomenclature!$D$1:$D$9996,MATCH(C5498,SupplierNomenclature!$I$1:$I$9996,0)),IF($A$1="BERU",INDEX(beru_assortment!$C$1:$C$10000,MATCH(C5498,beru_assortment!$I$1:$I$10000,0)),IF($A$1="OZON",INDEX(ozon_assortment!$F$3:$F$10000,MATCH(C5498,ozon_assortment!$E$3:$E$10000,0)),0)))</f>
        <v>#N/A</v>
      </c>
      <c r="E5498" s="7" t="n">
        <f aca="false">IF(ISBLANK(C5498), , IF(ISBLANK(C5497), E5496+1, E5497))</f>
        <v>0</v>
      </c>
      <c r="F5498" s="10" t="n">
        <f aca="false">IF(ISBLANK(C5498),,IF(OR(ISBLANK(C5497), C5497="Баркод"),1,F5497+1))</f>
        <v>0</v>
      </c>
      <c r="G5498" s="10" t="n">
        <f aca="false">IF(ISBLANK(C5499), F5498/2,)</f>
        <v>0</v>
      </c>
      <c r="H5498" s="0" t="n">
        <f aca="false">IF(ISBLANK(C5498),0,-1)</f>
        <v>0</v>
      </c>
      <c r="I5498" s="0" t="n">
        <f aca="false">IF(AND(ISBLANK(C5497),NOT(ISBLANK(C5498))),1,-1)</f>
        <v>-1</v>
      </c>
      <c r="J5498" s="0" t="n">
        <f aca="false">IF(ISBLANK(C5496),IF(AND(C5497=C5498,NOT(ISBLANK(C5497)),NOT(ISBLANK(C5498))),1,-1),-1)</f>
        <v>-1</v>
      </c>
      <c r="K5498" s="0" t="n">
        <f aca="false">IF(MAX(H5498:J5498)&lt;0,IF(OR(C5498=C5497,C5497=C5496),1,-1),MAX(H5498:J5498))</f>
        <v>0</v>
      </c>
    </row>
    <row r="5499" customFormat="false" ht="13.8" hidden="false" customHeight="false" outlineLevel="0" collapsed="false">
      <c r="B5499" s="8" t="n">
        <f aca="false">MAX(H5499:K5499)</f>
        <v>0</v>
      </c>
      <c r="C5499" s="11"/>
      <c r="D5499" s="10" t="e">
        <f aca="false">IF($A$1="WLB",INDEX(SupplierNomenclature!$D$1:$D$9996,MATCH(C5499,SupplierNomenclature!$I$1:$I$9996,0)),IF($A$1="BERU",INDEX(beru_assortment!$C$1:$C$10000,MATCH(C5499,beru_assortment!$I$1:$I$10000,0)),IF($A$1="OZON",INDEX(ozon_assortment!$F$3:$F$10000,MATCH(C5499,ozon_assortment!$E$3:$E$10000,0)),0)))</f>
        <v>#N/A</v>
      </c>
      <c r="E5499" s="7" t="n">
        <f aca="false">IF(ISBLANK(C5499), , IF(ISBLANK(C5498), E5497+1, E5498))</f>
        <v>0</v>
      </c>
      <c r="F5499" s="10" t="n">
        <f aca="false">IF(ISBLANK(C5499),,IF(OR(ISBLANK(C5498), C5498="Баркод"),1,F5498+1))</f>
        <v>0</v>
      </c>
      <c r="G5499" s="10" t="n">
        <f aca="false">IF(ISBLANK(C5500), F5499/2,)</f>
        <v>0</v>
      </c>
      <c r="H5499" s="0" t="n">
        <f aca="false">IF(ISBLANK(C5499),0,-1)</f>
        <v>0</v>
      </c>
      <c r="I5499" s="0" t="n">
        <f aca="false">IF(AND(ISBLANK(C5498),NOT(ISBLANK(C5499))),1,-1)</f>
        <v>-1</v>
      </c>
      <c r="J5499" s="0" t="n">
        <f aca="false">IF(ISBLANK(C5497),IF(AND(C5498=C5499,NOT(ISBLANK(C5498)),NOT(ISBLANK(C5499))),1,-1),-1)</f>
        <v>-1</v>
      </c>
      <c r="K5499" s="0" t="n">
        <f aca="false">IF(MAX(H5499:J5499)&lt;0,IF(OR(C5499=C5498,C5498=C5497),1,-1),MAX(H5499:J5499))</f>
        <v>0</v>
      </c>
    </row>
    <row r="5500" customFormat="false" ht="13.8" hidden="false" customHeight="false" outlineLevel="0" collapsed="false">
      <c r="B5500" s="8" t="n">
        <f aca="false">MAX(H5500:K5500)</f>
        <v>0</v>
      </c>
      <c r="C5500" s="11"/>
      <c r="D5500" s="10" t="e">
        <f aca="false">IF($A$1="WLB",INDEX(SupplierNomenclature!$D$1:$D$9996,MATCH(C5500,SupplierNomenclature!$I$1:$I$9996,0)),IF($A$1="BERU",INDEX(beru_assortment!$C$1:$C$10000,MATCH(C5500,beru_assortment!$I$1:$I$10000,0)),IF($A$1="OZON",INDEX(ozon_assortment!$F$3:$F$10000,MATCH(C5500,ozon_assortment!$E$3:$E$10000,0)),0)))</f>
        <v>#N/A</v>
      </c>
      <c r="E5500" s="7" t="n">
        <f aca="false">IF(ISBLANK(C5500), , IF(ISBLANK(C5499), E5498+1, E5499))</f>
        <v>0</v>
      </c>
      <c r="F5500" s="10" t="n">
        <f aca="false">IF(ISBLANK(C5500),,IF(OR(ISBLANK(C5499), C5499="Баркод"),1,F5499+1))</f>
        <v>0</v>
      </c>
      <c r="G5500" s="10" t="n">
        <f aca="false">IF(ISBLANK(C5501), F5500/2,)</f>
        <v>0</v>
      </c>
      <c r="H5500" s="0" t="n">
        <f aca="false">IF(ISBLANK(C5500),0,-1)</f>
        <v>0</v>
      </c>
      <c r="I5500" s="0" t="n">
        <f aca="false">IF(AND(ISBLANK(C5499),NOT(ISBLANK(C5500))),1,-1)</f>
        <v>-1</v>
      </c>
      <c r="J5500" s="0" t="n">
        <f aca="false">IF(ISBLANK(C5498),IF(AND(C5499=C5500,NOT(ISBLANK(C5499)),NOT(ISBLANK(C5500))),1,-1),-1)</f>
        <v>-1</v>
      </c>
      <c r="K5500" s="0" t="n">
        <f aca="false">IF(MAX(H5500:J5500)&lt;0,IF(OR(C5500=C5499,C5499=C5498),1,-1),MAX(H5500:J5500))</f>
        <v>0</v>
      </c>
    </row>
    <row r="5501" customFormat="false" ht="13.8" hidden="false" customHeight="false" outlineLevel="0" collapsed="false">
      <c r="B5501" s="8" t="n">
        <f aca="false">MAX(H5501:K5501)</f>
        <v>0</v>
      </c>
      <c r="C5501" s="11"/>
      <c r="D5501" s="10" t="e">
        <f aca="false">IF($A$1="WLB",INDEX(SupplierNomenclature!$D$1:$D$9996,MATCH(C5501,SupplierNomenclature!$I$1:$I$9996,0)),IF($A$1="BERU",INDEX(beru_assortment!$C$1:$C$10000,MATCH(C5501,beru_assortment!$I$1:$I$10000,0)),IF($A$1="OZON",INDEX(ozon_assortment!$F$3:$F$10000,MATCH(C5501,ozon_assortment!$E$3:$E$10000,0)),0)))</f>
        <v>#N/A</v>
      </c>
      <c r="E5501" s="7" t="n">
        <f aca="false">IF(ISBLANK(C5501), , IF(ISBLANK(C5500), E5499+1, E5500))</f>
        <v>0</v>
      </c>
      <c r="F5501" s="10" t="n">
        <f aca="false">IF(ISBLANK(C5501),,IF(OR(ISBLANK(C5500), C5500="Баркод"),1,F5500+1))</f>
        <v>0</v>
      </c>
      <c r="G5501" s="10" t="n">
        <f aca="false">IF(ISBLANK(C5502), F5501/2,)</f>
        <v>0</v>
      </c>
      <c r="H5501" s="0" t="n">
        <f aca="false">IF(ISBLANK(C5501),0,-1)</f>
        <v>0</v>
      </c>
      <c r="I5501" s="0" t="n">
        <f aca="false">IF(AND(ISBLANK(C5500),NOT(ISBLANK(C5501))),1,-1)</f>
        <v>-1</v>
      </c>
      <c r="J5501" s="0" t="n">
        <f aca="false">IF(ISBLANK(C5499),IF(AND(C5500=C5501,NOT(ISBLANK(C5500)),NOT(ISBLANK(C5501))),1,-1),-1)</f>
        <v>-1</v>
      </c>
      <c r="K5501" s="0" t="n">
        <f aca="false">IF(MAX(H5501:J5501)&lt;0,IF(OR(C5501=C5500,C5500=C5499),1,-1),MAX(H5501:J5501))</f>
        <v>0</v>
      </c>
    </row>
    <row r="5502" customFormat="false" ht="13.8" hidden="false" customHeight="false" outlineLevel="0" collapsed="false">
      <c r="B5502" s="8" t="n">
        <f aca="false">MAX(H5502:K5502)</f>
        <v>0</v>
      </c>
      <c r="C5502" s="11"/>
      <c r="D5502" s="10" t="e">
        <f aca="false">IF($A$1="WLB",INDEX(SupplierNomenclature!$D$1:$D$9996,MATCH(C5502,SupplierNomenclature!$I$1:$I$9996,0)),IF($A$1="BERU",INDEX(beru_assortment!$C$1:$C$10000,MATCH(C5502,beru_assortment!$I$1:$I$10000,0)),IF($A$1="OZON",INDEX(ozon_assortment!$F$3:$F$10000,MATCH(C5502,ozon_assortment!$E$3:$E$10000,0)),0)))</f>
        <v>#N/A</v>
      </c>
      <c r="E5502" s="7" t="n">
        <f aca="false">IF(ISBLANK(C5502), , IF(ISBLANK(C5501), E5500+1, E5501))</f>
        <v>0</v>
      </c>
      <c r="F5502" s="10" t="n">
        <f aca="false">IF(ISBLANK(C5502),,IF(OR(ISBLANK(C5501), C5501="Баркод"),1,F5501+1))</f>
        <v>0</v>
      </c>
      <c r="G5502" s="10" t="n">
        <f aca="false">IF(ISBLANK(C5503), F5502/2,)</f>
        <v>0</v>
      </c>
      <c r="H5502" s="0" t="n">
        <f aca="false">IF(ISBLANK(C5502),0,-1)</f>
        <v>0</v>
      </c>
      <c r="I5502" s="0" t="n">
        <f aca="false">IF(AND(ISBLANK(C5501),NOT(ISBLANK(C5502))),1,-1)</f>
        <v>-1</v>
      </c>
      <c r="J5502" s="0" t="n">
        <f aca="false">IF(ISBLANK(C5500),IF(AND(C5501=C5502,NOT(ISBLANK(C5501)),NOT(ISBLANK(C5502))),1,-1),-1)</f>
        <v>-1</v>
      </c>
      <c r="K5502" s="0" t="n">
        <f aca="false">IF(MAX(H5502:J5502)&lt;0,IF(OR(C5502=C5501,C5501=C5500),1,-1),MAX(H5502:J5502))</f>
        <v>0</v>
      </c>
    </row>
    <row r="5503" customFormat="false" ht="13.8" hidden="false" customHeight="false" outlineLevel="0" collapsed="false">
      <c r="B5503" s="8" t="n">
        <f aca="false">MAX(H5503:K5503)</f>
        <v>0</v>
      </c>
      <c r="C5503" s="11"/>
      <c r="D5503" s="10" t="e">
        <f aca="false">IF($A$1="WLB",INDEX(SupplierNomenclature!$D$1:$D$9996,MATCH(C5503,SupplierNomenclature!$I$1:$I$9996,0)),IF($A$1="BERU",INDEX(beru_assortment!$C$1:$C$10000,MATCH(C5503,beru_assortment!$I$1:$I$10000,0)),IF($A$1="OZON",INDEX(ozon_assortment!$F$3:$F$10000,MATCH(C5503,ozon_assortment!$E$3:$E$10000,0)),0)))</f>
        <v>#N/A</v>
      </c>
      <c r="E5503" s="7" t="n">
        <f aca="false">IF(ISBLANK(C5503), , IF(ISBLANK(C5502), E5501+1, E5502))</f>
        <v>0</v>
      </c>
      <c r="F5503" s="10" t="n">
        <f aca="false">IF(ISBLANK(C5503),,IF(OR(ISBLANK(C5502), C5502="Баркод"),1,F5502+1))</f>
        <v>0</v>
      </c>
      <c r="G5503" s="10" t="n">
        <f aca="false">IF(ISBLANK(C5504), F5503/2,)</f>
        <v>0</v>
      </c>
      <c r="H5503" s="0" t="n">
        <f aca="false">IF(ISBLANK(C5503),0,-1)</f>
        <v>0</v>
      </c>
      <c r="I5503" s="0" t="n">
        <f aca="false">IF(AND(ISBLANK(C5502),NOT(ISBLANK(C5503))),1,-1)</f>
        <v>-1</v>
      </c>
      <c r="J5503" s="0" t="n">
        <f aca="false">IF(ISBLANK(C5501),IF(AND(C5502=C5503,NOT(ISBLANK(C5502)),NOT(ISBLANK(C5503))),1,-1),-1)</f>
        <v>-1</v>
      </c>
      <c r="K5503" s="0" t="n">
        <f aca="false">IF(MAX(H5503:J5503)&lt;0,IF(OR(C5503=C5502,C5502=C5501),1,-1),MAX(H5503:J5503))</f>
        <v>0</v>
      </c>
    </row>
    <row r="5504" customFormat="false" ht="13.8" hidden="false" customHeight="false" outlineLevel="0" collapsed="false">
      <c r="B5504" s="8" t="n">
        <f aca="false">MAX(H5504:K5504)</f>
        <v>0</v>
      </c>
      <c r="C5504" s="11"/>
      <c r="D5504" s="10" t="e">
        <f aca="false">IF($A$1="WLB",INDEX(SupplierNomenclature!$D$1:$D$9996,MATCH(C5504,SupplierNomenclature!$I$1:$I$9996,0)),IF($A$1="BERU",INDEX(beru_assortment!$C$1:$C$10000,MATCH(C5504,beru_assortment!$I$1:$I$10000,0)),IF($A$1="OZON",INDEX(ozon_assortment!$F$3:$F$10000,MATCH(C5504,ozon_assortment!$E$3:$E$10000,0)),0)))</f>
        <v>#N/A</v>
      </c>
      <c r="E5504" s="7" t="n">
        <f aca="false">IF(ISBLANK(C5504), , IF(ISBLANK(C5503), E5502+1, E5503))</f>
        <v>0</v>
      </c>
      <c r="F5504" s="10" t="n">
        <f aca="false">IF(ISBLANK(C5504),,IF(OR(ISBLANK(C5503), C5503="Баркод"),1,F5503+1))</f>
        <v>0</v>
      </c>
      <c r="G5504" s="10" t="n">
        <f aca="false">IF(ISBLANK(C5505), F5504/2,)</f>
        <v>0</v>
      </c>
      <c r="H5504" s="0" t="n">
        <f aca="false">IF(ISBLANK(C5504),0,-1)</f>
        <v>0</v>
      </c>
      <c r="I5504" s="0" t="n">
        <f aca="false">IF(AND(ISBLANK(C5503),NOT(ISBLANK(C5504))),1,-1)</f>
        <v>-1</v>
      </c>
      <c r="J5504" s="0" t="n">
        <f aca="false">IF(ISBLANK(C5502),IF(AND(C5503=C5504,NOT(ISBLANK(C5503)),NOT(ISBLANK(C5504))),1,-1),-1)</f>
        <v>-1</v>
      </c>
      <c r="K5504" s="0" t="n">
        <f aca="false">IF(MAX(H5504:J5504)&lt;0,IF(OR(C5504=C5503,C5503=C5502),1,-1),MAX(H5504:J5504))</f>
        <v>0</v>
      </c>
    </row>
    <row r="5505" customFormat="false" ht="13.8" hidden="false" customHeight="false" outlineLevel="0" collapsed="false">
      <c r="B5505" s="8" t="n">
        <f aca="false">MAX(H5505:K5505)</f>
        <v>0</v>
      </c>
      <c r="C5505" s="11"/>
      <c r="D5505" s="10" t="e">
        <f aca="false">IF($A$1="WLB",INDEX(SupplierNomenclature!$D$1:$D$9996,MATCH(C5505,SupplierNomenclature!$I$1:$I$9996,0)),IF($A$1="BERU",INDEX(beru_assortment!$C$1:$C$10000,MATCH(C5505,beru_assortment!$I$1:$I$10000,0)),IF($A$1="OZON",INDEX(ozon_assortment!$F$3:$F$10000,MATCH(C5505,ozon_assortment!$E$3:$E$10000,0)),0)))</f>
        <v>#N/A</v>
      </c>
      <c r="E5505" s="7" t="n">
        <f aca="false">IF(ISBLANK(C5505), , IF(ISBLANK(C5504), E5503+1, E5504))</f>
        <v>0</v>
      </c>
      <c r="F5505" s="10" t="n">
        <f aca="false">IF(ISBLANK(C5505),,IF(OR(ISBLANK(C5504), C5504="Баркод"),1,F5504+1))</f>
        <v>0</v>
      </c>
      <c r="G5505" s="10" t="n">
        <f aca="false">IF(ISBLANK(C5506), F5505/2,)</f>
        <v>0</v>
      </c>
      <c r="H5505" s="0" t="n">
        <f aca="false">IF(ISBLANK(C5505),0,-1)</f>
        <v>0</v>
      </c>
      <c r="I5505" s="0" t="n">
        <f aca="false">IF(AND(ISBLANK(C5504),NOT(ISBLANK(C5505))),1,-1)</f>
        <v>-1</v>
      </c>
      <c r="J5505" s="0" t="n">
        <f aca="false">IF(ISBLANK(C5503),IF(AND(C5504=C5505,NOT(ISBLANK(C5504)),NOT(ISBLANK(C5505))),1,-1),-1)</f>
        <v>-1</v>
      </c>
      <c r="K5505" s="0" t="n">
        <f aca="false">IF(MAX(H5505:J5505)&lt;0,IF(OR(C5505=C5504,C5504=C5503),1,-1),MAX(H5505:J5505))</f>
        <v>0</v>
      </c>
    </row>
    <row r="5506" customFormat="false" ht="13.8" hidden="false" customHeight="false" outlineLevel="0" collapsed="false">
      <c r="B5506" s="8" t="n">
        <f aca="false">MAX(H5506:K5506)</f>
        <v>0</v>
      </c>
      <c r="C5506" s="11"/>
      <c r="D5506" s="10" t="e">
        <f aca="false">IF($A$1="WLB",INDEX(SupplierNomenclature!$D$1:$D$9996,MATCH(C5506,SupplierNomenclature!$I$1:$I$9996,0)),IF($A$1="BERU",INDEX(beru_assortment!$C$1:$C$10000,MATCH(C5506,beru_assortment!$I$1:$I$10000,0)),IF($A$1="OZON",INDEX(ozon_assortment!$F$3:$F$10000,MATCH(C5506,ozon_assortment!$E$3:$E$10000,0)),0)))</f>
        <v>#N/A</v>
      </c>
      <c r="E5506" s="7" t="n">
        <f aca="false">IF(ISBLANK(C5506), , IF(ISBLANK(C5505), E5504+1, E5505))</f>
        <v>0</v>
      </c>
      <c r="F5506" s="10" t="n">
        <f aca="false">IF(ISBLANK(C5506),,IF(OR(ISBLANK(C5505), C5505="Баркод"),1,F5505+1))</f>
        <v>0</v>
      </c>
      <c r="G5506" s="10" t="n">
        <f aca="false">IF(ISBLANK(C5507), F5506/2,)</f>
        <v>0</v>
      </c>
      <c r="H5506" s="0" t="n">
        <f aca="false">IF(ISBLANK(C5506),0,-1)</f>
        <v>0</v>
      </c>
      <c r="I5506" s="0" t="n">
        <f aca="false">IF(AND(ISBLANK(C5505),NOT(ISBLANK(C5506))),1,-1)</f>
        <v>-1</v>
      </c>
      <c r="J5506" s="0" t="n">
        <f aca="false">IF(ISBLANK(C5504),IF(AND(C5505=C5506,NOT(ISBLANK(C5505)),NOT(ISBLANK(C5506))),1,-1),-1)</f>
        <v>-1</v>
      </c>
      <c r="K5506" s="0" t="n">
        <f aca="false">IF(MAX(H5506:J5506)&lt;0,IF(OR(C5506=C5505,C5505=C5504),1,-1),MAX(H5506:J5506))</f>
        <v>0</v>
      </c>
    </row>
    <row r="5507" customFormat="false" ht="13.8" hidden="false" customHeight="false" outlineLevel="0" collapsed="false">
      <c r="B5507" s="8" t="n">
        <f aca="false">MAX(H5507:K5507)</f>
        <v>0</v>
      </c>
      <c r="C5507" s="11"/>
      <c r="D5507" s="10" t="e">
        <f aca="false">IF($A$1="WLB",INDEX(SupplierNomenclature!$D$1:$D$9996,MATCH(C5507,SupplierNomenclature!$I$1:$I$9996,0)),IF($A$1="BERU",INDEX(beru_assortment!$C$1:$C$10000,MATCH(C5507,beru_assortment!$I$1:$I$10000,0)),IF($A$1="OZON",INDEX(ozon_assortment!$F$3:$F$10000,MATCH(C5507,ozon_assortment!$E$3:$E$10000,0)),0)))</f>
        <v>#N/A</v>
      </c>
      <c r="E5507" s="7" t="n">
        <f aca="false">IF(ISBLANK(C5507), , IF(ISBLANK(C5506), E5505+1, E5506))</f>
        <v>0</v>
      </c>
      <c r="F5507" s="10" t="n">
        <f aca="false">IF(ISBLANK(C5507),,IF(OR(ISBLANK(C5506), C5506="Баркод"),1,F5506+1))</f>
        <v>0</v>
      </c>
      <c r="G5507" s="10" t="n">
        <f aca="false">IF(ISBLANK(C5508), F5507/2,)</f>
        <v>0</v>
      </c>
      <c r="H5507" s="0" t="n">
        <f aca="false">IF(ISBLANK(C5507),0,-1)</f>
        <v>0</v>
      </c>
      <c r="I5507" s="0" t="n">
        <f aca="false">IF(AND(ISBLANK(C5506),NOT(ISBLANK(C5507))),1,-1)</f>
        <v>-1</v>
      </c>
      <c r="J5507" s="0" t="n">
        <f aca="false">IF(ISBLANK(C5505),IF(AND(C5506=C5507,NOT(ISBLANK(C5506)),NOT(ISBLANK(C5507))),1,-1),-1)</f>
        <v>-1</v>
      </c>
      <c r="K5507" s="0" t="n">
        <f aca="false">IF(MAX(H5507:J5507)&lt;0,IF(OR(C5507=C5506,C5506=C5505),1,-1),MAX(H5507:J5507))</f>
        <v>0</v>
      </c>
    </row>
    <row r="5508" customFormat="false" ht="13.8" hidden="false" customHeight="false" outlineLevel="0" collapsed="false">
      <c r="B5508" s="8" t="n">
        <f aca="false">MAX(H5508:K5508)</f>
        <v>0</v>
      </c>
      <c r="C5508" s="11"/>
      <c r="D5508" s="10" t="e">
        <f aca="false">IF($A$1="WLB",INDEX(SupplierNomenclature!$D$1:$D$9996,MATCH(C5508,SupplierNomenclature!$I$1:$I$9996,0)),IF($A$1="BERU",INDEX(beru_assortment!$C$1:$C$10000,MATCH(C5508,beru_assortment!$I$1:$I$10000,0)),IF($A$1="OZON",INDEX(ozon_assortment!$F$3:$F$10000,MATCH(C5508,ozon_assortment!$E$3:$E$10000,0)),0)))</f>
        <v>#N/A</v>
      </c>
      <c r="E5508" s="7" t="n">
        <f aca="false">IF(ISBLANK(C5508), , IF(ISBLANK(C5507), E5506+1, E5507))</f>
        <v>0</v>
      </c>
      <c r="F5508" s="10" t="n">
        <f aca="false">IF(ISBLANK(C5508),,IF(OR(ISBLANK(C5507), C5507="Баркод"),1,F5507+1))</f>
        <v>0</v>
      </c>
      <c r="G5508" s="10" t="n">
        <f aca="false">IF(ISBLANK(C5509), F5508/2,)</f>
        <v>0</v>
      </c>
      <c r="H5508" s="0" t="n">
        <f aca="false">IF(ISBLANK(C5508),0,-1)</f>
        <v>0</v>
      </c>
      <c r="I5508" s="0" t="n">
        <f aca="false">IF(AND(ISBLANK(C5507),NOT(ISBLANK(C5508))),1,-1)</f>
        <v>-1</v>
      </c>
      <c r="J5508" s="0" t="n">
        <f aca="false">IF(ISBLANK(C5506),IF(AND(C5507=C5508,NOT(ISBLANK(C5507)),NOT(ISBLANK(C5508))),1,-1),-1)</f>
        <v>-1</v>
      </c>
      <c r="K5508" s="0" t="n">
        <f aca="false">IF(MAX(H5508:J5508)&lt;0,IF(OR(C5508=C5507,C5507=C5506),1,-1),MAX(H5508:J5508))</f>
        <v>0</v>
      </c>
    </row>
    <row r="5509" customFormat="false" ht="13.8" hidden="false" customHeight="false" outlineLevel="0" collapsed="false">
      <c r="B5509" s="8" t="n">
        <f aca="false">MAX(H5509:K5509)</f>
        <v>0</v>
      </c>
      <c r="C5509" s="11"/>
      <c r="D5509" s="10" t="e">
        <f aca="false">IF($A$1="WLB",INDEX(SupplierNomenclature!$D$1:$D$9996,MATCH(C5509,SupplierNomenclature!$I$1:$I$9996,0)),IF($A$1="BERU",INDEX(beru_assortment!$C$1:$C$10000,MATCH(C5509,beru_assortment!$I$1:$I$10000,0)),IF($A$1="OZON",INDEX(ozon_assortment!$F$3:$F$10000,MATCH(C5509,ozon_assortment!$E$3:$E$10000,0)),0)))</f>
        <v>#N/A</v>
      </c>
      <c r="E5509" s="7" t="n">
        <f aca="false">IF(ISBLANK(C5509), , IF(ISBLANK(C5508), E5507+1, E5508))</f>
        <v>0</v>
      </c>
      <c r="F5509" s="10" t="n">
        <f aca="false">IF(ISBLANK(C5509),,IF(OR(ISBLANK(C5508), C5508="Баркод"),1,F5508+1))</f>
        <v>0</v>
      </c>
      <c r="G5509" s="10" t="n">
        <f aca="false">IF(ISBLANK(C5510), F5509/2,)</f>
        <v>0</v>
      </c>
      <c r="H5509" s="0" t="n">
        <f aca="false">IF(ISBLANK(C5509),0,-1)</f>
        <v>0</v>
      </c>
      <c r="I5509" s="0" t="n">
        <f aca="false">IF(AND(ISBLANK(C5508),NOT(ISBLANK(C5509))),1,-1)</f>
        <v>-1</v>
      </c>
      <c r="J5509" s="0" t="n">
        <f aca="false">IF(ISBLANK(C5507),IF(AND(C5508=C5509,NOT(ISBLANK(C5508)),NOT(ISBLANK(C5509))),1,-1),-1)</f>
        <v>-1</v>
      </c>
      <c r="K5509" s="0" t="n">
        <f aca="false">IF(MAX(H5509:J5509)&lt;0,IF(OR(C5509=C5508,C5508=C5507),1,-1),MAX(H5509:J5509))</f>
        <v>0</v>
      </c>
    </row>
    <row r="5510" customFormat="false" ht="13.8" hidden="false" customHeight="false" outlineLevel="0" collapsed="false">
      <c r="B5510" s="8" t="n">
        <f aca="false">MAX(H5510:K5510)</f>
        <v>0</v>
      </c>
      <c r="C5510" s="11"/>
      <c r="D5510" s="10" t="e">
        <f aca="false">IF($A$1="WLB",INDEX(SupplierNomenclature!$D$1:$D$9996,MATCH(C5510,SupplierNomenclature!$I$1:$I$9996,0)),IF($A$1="BERU",INDEX(beru_assortment!$C$1:$C$10000,MATCH(C5510,beru_assortment!$I$1:$I$10000,0)),IF($A$1="OZON",INDEX(ozon_assortment!$F$3:$F$10000,MATCH(C5510,ozon_assortment!$E$3:$E$10000,0)),0)))</f>
        <v>#N/A</v>
      </c>
      <c r="E5510" s="7" t="n">
        <f aca="false">IF(ISBLANK(C5510), , IF(ISBLANK(C5509), E5508+1, E5509))</f>
        <v>0</v>
      </c>
      <c r="F5510" s="10" t="n">
        <f aca="false">IF(ISBLANK(C5510),,IF(OR(ISBLANK(C5509), C5509="Баркод"),1,F5509+1))</f>
        <v>0</v>
      </c>
      <c r="G5510" s="10" t="n">
        <f aca="false">IF(ISBLANK(C5511), F5510/2,)</f>
        <v>0</v>
      </c>
      <c r="H5510" s="0" t="n">
        <f aca="false">IF(ISBLANK(C5510),0,-1)</f>
        <v>0</v>
      </c>
      <c r="I5510" s="0" t="n">
        <f aca="false">IF(AND(ISBLANK(C5509),NOT(ISBLANK(C5510))),1,-1)</f>
        <v>-1</v>
      </c>
      <c r="J5510" s="0" t="n">
        <f aca="false">IF(ISBLANK(C5508),IF(AND(C5509=C5510,NOT(ISBLANK(C5509)),NOT(ISBLANK(C5510))),1,-1),-1)</f>
        <v>-1</v>
      </c>
      <c r="K5510" s="0" t="n">
        <f aca="false">IF(MAX(H5510:J5510)&lt;0,IF(OR(C5510=C5509,C5509=C5508),1,-1),MAX(H5510:J5510))</f>
        <v>0</v>
      </c>
    </row>
    <row r="5511" customFormat="false" ht="13.8" hidden="false" customHeight="false" outlineLevel="0" collapsed="false">
      <c r="B5511" s="8" t="n">
        <f aca="false">MAX(H5511:K5511)</f>
        <v>0</v>
      </c>
      <c r="C5511" s="11"/>
      <c r="D5511" s="10" t="e">
        <f aca="false">IF($A$1="WLB",INDEX(SupplierNomenclature!$D$1:$D$9996,MATCH(C5511,SupplierNomenclature!$I$1:$I$9996,0)),IF($A$1="BERU",INDEX(beru_assortment!$C$1:$C$10000,MATCH(C5511,beru_assortment!$I$1:$I$10000,0)),IF($A$1="OZON",INDEX(ozon_assortment!$F$3:$F$10000,MATCH(C5511,ozon_assortment!$E$3:$E$10000,0)),0)))</f>
        <v>#N/A</v>
      </c>
      <c r="E5511" s="7" t="n">
        <f aca="false">IF(ISBLANK(C5511), , IF(ISBLANK(C5510), E5509+1, E5510))</f>
        <v>0</v>
      </c>
      <c r="F5511" s="10" t="n">
        <f aca="false">IF(ISBLANK(C5511),,IF(OR(ISBLANK(C5510), C5510="Баркод"),1,F5510+1))</f>
        <v>0</v>
      </c>
      <c r="G5511" s="10" t="n">
        <f aca="false">IF(ISBLANK(C5512), F5511/2,)</f>
        <v>0</v>
      </c>
      <c r="H5511" s="0" t="n">
        <f aca="false">IF(ISBLANK(C5511),0,-1)</f>
        <v>0</v>
      </c>
      <c r="I5511" s="0" t="n">
        <f aca="false">IF(AND(ISBLANK(C5510),NOT(ISBLANK(C5511))),1,-1)</f>
        <v>-1</v>
      </c>
      <c r="J5511" s="0" t="n">
        <f aca="false">IF(ISBLANK(C5509),IF(AND(C5510=C5511,NOT(ISBLANK(C5510)),NOT(ISBLANK(C5511))),1,-1),-1)</f>
        <v>-1</v>
      </c>
      <c r="K5511" s="0" t="n">
        <f aca="false">IF(MAX(H5511:J5511)&lt;0,IF(OR(C5511=C5510,C5510=C5509),1,-1),MAX(H5511:J5511))</f>
        <v>0</v>
      </c>
    </row>
    <row r="5512" customFormat="false" ht="13.8" hidden="false" customHeight="false" outlineLevel="0" collapsed="false">
      <c r="B5512" s="8" t="n">
        <f aca="false">MAX(H5512:K5512)</f>
        <v>0</v>
      </c>
      <c r="C5512" s="11"/>
      <c r="D5512" s="10" t="e">
        <f aca="false">IF($A$1="WLB",INDEX(SupplierNomenclature!$D$1:$D$9996,MATCH(C5512,SupplierNomenclature!$I$1:$I$9996,0)),IF($A$1="BERU",INDEX(beru_assortment!$C$1:$C$10000,MATCH(C5512,beru_assortment!$I$1:$I$10000,0)),IF($A$1="OZON",INDEX(ozon_assortment!$F$3:$F$10000,MATCH(C5512,ozon_assortment!$E$3:$E$10000,0)),0)))</f>
        <v>#N/A</v>
      </c>
      <c r="E5512" s="7" t="n">
        <f aca="false">IF(ISBLANK(C5512), , IF(ISBLANK(C5511), E5510+1, E5511))</f>
        <v>0</v>
      </c>
      <c r="F5512" s="10" t="n">
        <f aca="false">IF(ISBLANK(C5512),,IF(OR(ISBLANK(C5511), C5511="Баркод"),1,F5511+1))</f>
        <v>0</v>
      </c>
      <c r="G5512" s="10" t="n">
        <f aca="false">IF(ISBLANK(C5513), F5512/2,)</f>
        <v>0</v>
      </c>
      <c r="H5512" s="0" t="n">
        <f aca="false">IF(ISBLANK(C5512),0,-1)</f>
        <v>0</v>
      </c>
      <c r="I5512" s="0" t="n">
        <f aca="false">IF(AND(ISBLANK(C5511),NOT(ISBLANK(C5512))),1,-1)</f>
        <v>-1</v>
      </c>
      <c r="J5512" s="0" t="n">
        <f aca="false">IF(ISBLANK(C5510),IF(AND(C5511=C5512,NOT(ISBLANK(C5511)),NOT(ISBLANK(C5512))),1,-1),-1)</f>
        <v>-1</v>
      </c>
      <c r="K5512" s="0" t="n">
        <f aca="false">IF(MAX(H5512:J5512)&lt;0,IF(OR(C5512=C5511,C5511=C5510),1,-1),MAX(H5512:J5512))</f>
        <v>0</v>
      </c>
    </row>
    <row r="5513" customFormat="false" ht="13.8" hidden="false" customHeight="false" outlineLevel="0" collapsed="false">
      <c r="B5513" s="8" t="n">
        <f aca="false">MAX(H5513:K5513)</f>
        <v>0</v>
      </c>
      <c r="C5513" s="11"/>
      <c r="D5513" s="10" t="e">
        <f aca="false">IF($A$1="WLB",INDEX(SupplierNomenclature!$D$1:$D$9996,MATCH(C5513,SupplierNomenclature!$I$1:$I$9996,0)),IF($A$1="BERU",INDEX(beru_assortment!$C$1:$C$10000,MATCH(C5513,beru_assortment!$I$1:$I$10000,0)),IF($A$1="OZON",INDEX(ozon_assortment!$F$3:$F$10000,MATCH(C5513,ozon_assortment!$E$3:$E$10000,0)),0)))</f>
        <v>#N/A</v>
      </c>
      <c r="E5513" s="7" t="n">
        <f aca="false">IF(ISBLANK(C5513), , IF(ISBLANK(C5512), E5511+1, E5512))</f>
        <v>0</v>
      </c>
      <c r="F5513" s="10" t="n">
        <f aca="false">IF(ISBLANK(C5513),,IF(OR(ISBLANK(C5512), C5512="Баркод"),1,F5512+1))</f>
        <v>0</v>
      </c>
      <c r="G5513" s="10" t="n">
        <f aca="false">IF(ISBLANK(C5514), F5513/2,)</f>
        <v>0</v>
      </c>
      <c r="H5513" s="0" t="n">
        <f aca="false">IF(ISBLANK(C5513),0,-1)</f>
        <v>0</v>
      </c>
      <c r="I5513" s="0" t="n">
        <f aca="false">IF(AND(ISBLANK(C5512),NOT(ISBLANK(C5513))),1,-1)</f>
        <v>-1</v>
      </c>
      <c r="J5513" s="0" t="n">
        <f aca="false">IF(ISBLANK(C5511),IF(AND(C5512=C5513,NOT(ISBLANK(C5512)),NOT(ISBLANK(C5513))),1,-1),-1)</f>
        <v>-1</v>
      </c>
      <c r="K5513" s="0" t="n">
        <f aca="false">IF(MAX(H5513:J5513)&lt;0,IF(OR(C5513=C5512,C5512=C5511),1,-1),MAX(H5513:J5513))</f>
        <v>0</v>
      </c>
    </row>
    <row r="5514" customFormat="false" ht="13.8" hidden="false" customHeight="false" outlineLevel="0" collapsed="false">
      <c r="B5514" s="8" t="n">
        <f aca="false">MAX(H5514:K5514)</f>
        <v>0</v>
      </c>
      <c r="C5514" s="11"/>
      <c r="D5514" s="10" t="e">
        <f aca="false">IF($A$1="WLB",INDEX(SupplierNomenclature!$D$1:$D$9996,MATCH(C5514,SupplierNomenclature!$I$1:$I$9996,0)),IF($A$1="BERU",INDEX(beru_assortment!$C$1:$C$10000,MATCH(C5514,beru_assortment!$I$1:$I$10000,0)),IF($A$1="OZON",INDEX(ozon_assortment!$F$3:$F$10000,MATCH(C5514,ozon_assortment!$E$3:$E$10000,0)),0)))</f>
        <v>#N/A</v>
      </c>
      <c r="E5514" s="7" t="n">
        <f aca="false">IF(ISBLANK(C5514), , IF(ISBLANK(C5513), E5512+1, E5513))</f>
        <v>0</v>
      </c>
      <c r="F5514" s="10" t="n">
        <f aca="false">IF(ISBLANK(C5514),,IF(OR(ISBLANK(C5513), C5513="Баркод"),1,F5513+1))</f>
        <v>0</v>
      </c>
      <c r="G5514" s="10" t="n">
        <f aca="false">IF(ISBLANK(C5515), F5514/2,)</f>
        <v>0</v>
      </c>
      <c r="H5514" s="0" t="n">
        <f aca="false">IF(ISBLANK(C5514),0,-1)</f>
        <v>0</v>
      </c>
      <c r="I5514" s="0" t="n">
        <f aca="false">IF(AND(ISBLANK(C5513),NOT(ISBLANK(C5514))),1,-1)</f>
        <v>-1</v>
      </c>
      <c r="J5514" s="0" t="n">
        <f aca="false">IF(ISBLANK(C5512),IF(AND(C5513=C5514,NOT(ISBLANK(C5513)),NOT(ISBLANK(C5514))),1,-1),-1)</f>
        <v>-1</v>
      </c>
      <c r="K5514" s="0" t="n">
        <f aca="false">IF(MAX(H5514:J5514)&lt;0,IF(OR(C5514=C5513,C5513=C5512),1,-1),MAX(H5514:J5514))</f>
        <v>0</v>
      </c>
    </row>
    <row r="5515" customFormat="false" ht="13.8" hidden="false" customHeight="false" outlineLevel="0" collapsed="false">
      <c r="B5515" s="8" t="n">
        <f aca="false">MAX(H5515:K5515)</f>
        <v>0</v>
      </c>
      <c r="C5515" s="11"/>
      <c r="D5515" s="10" t="e">
        <f aca="false">IF($A$1="WLB",INDEX(SupplierNomenclature!$D$1:$D$9996,MATCH(C5515,SupplierNomenclature!$I$1:$I$9996,0)),IF($A$1="BERU",INDEX(beru_assortment!$C$1:$C$10000,MATCH(C5515,beru_assortment!$I$1:$I$10000,0)),IF($A$1="OZON",INDEX(ozon_assortment!$F$3:$F$10000,MATCH(C5515,ozon_assortment!$E$3:$E$10000,0)),0)))</f>
        <v>#N/A</v>
      </c>
      <c r="E5515" s="7" t="n">
        <f aca="false">IF(ISBLANK(C5515), , IF(ISBLANK(C5514), E5513+1, E5514))</f>
        <v>0</v>
      </c>
      <c r="F5515" s="10" t="n">
        <f aca="false">IF(ISBLANK(C5515),,IF(OR(ISBLANK(C5514), C5514="Баркод"),1,F5514+1))</f>
        <v>0</v>
      </c>
      <c r="G5515" s="10" t="n">
        <f aca="false">IF(ISBLANK(C5516), F5515/2,)</f>
        <v>0</v>
      </c>
      <c r="H5515" s="0" t="n">
        <f aca="false">IF(ISBLANK(C5515),0,-1)</f>
        <v>0</v>
      </c>
      <c r="I5515" s="0" t="n">
        <f aca="false">IF(AND(ISBLANK(C5514),NOT(ISBLANK(C5515))),1,-1)</f>
        <v>-1</v>
      </c>
      <c r="J5515" s="0" t="n">
        <f aca="false">IF(ISBLANK(C5513),IF(AND(C5514=C5515,NOT(ISBLANK(C5514)),NOT(ISBLANK(C5515))),1,-1),-1)</f>
        <v>-1</v>
      </c>
      <c r="K5515" s="0" t="n">
        <f aca="false">IF(MAX(H5515:J5515)&lt;0,IF(OR(C5515=C5514,C5514=C5513),1,-1),MAX(H5515:J5515))</f>
        <v>0</v>
      </c>
    </row>
    <row r="5516" customFormat="false" ht="13.8" hidden="false" customHeight="false" outlineLevel="0" collapsed="false">
      <c r="B5516" s="8" t="n">
        <f aca="false">MAX(H5516:K5516)</f>
        <v>0</v>
      </c>
      <c r="C5516" s="11"/>
      <c r="D5516" s="10" t="e">
        <f aca="false">IF($A$1="WLB",INDEX(SupplierNomenclature!$D$1:$D$9996,MATCH(C5516,SupplierNomenclature!$I$1:$I$9996,0)),IF($A$1="BERU",INDEX(beru_assortment!$C$1:$C$10000,MATCH(C5516,beru_assortment!$I$1:$I$10000,0)),IF($A$1="OZON",INDEX(ozon_assortment!$F$3:$F$10000,MATCH(C5516,ozon_assortment!$E$3:$E$10000,0)),0)))</f>
        <v>#N/A</v>
      </c>
      <c r="E5516" s="7" t="n">
        <f aca="false">IF(ISBLANK(C5516), , IF(ISBLANK(C5515), E5514+1, E5515))</f>
        <v>0</v>
      </c>
      <c r="F5516" s="10" t="n">
        <f aca="false">IF(ISBLANK(C5516),,IF(OR(ISBLANK(C5515), C5515="Баркод"),1,F5515+1))</f>
        <v>0</v>
      </c>
      <c r="G5516" s="10" t="n">
        <f aca="false">IF(ISBLANK(C5517), F5516/2,)</f>
        <v>0</v>
      </c>
      <c r="H5516" s="0" t="n">
        <f aca="false">IF(ISBLANK(C5516),0,-1)</f>
        <v>0</v>
      </c>
      <c r="I5516" s="0" t="n">
        <f aca="false">IF(AND(ISBLANK(C5515),NOT(ISBLANK(C5516))),1,-1)</f>
        <v>-1</v>
      </c>
      <c r="J5516" s="0" t="n">
        <f aca="false">IF(ISBLANK(C5514),IF(AND(C5515=C5516,NOT(ISBLANK(C5515)),NOT(ISBLANK(C5516))),1,-1),-1)</f>
        <v>-1</v>
      </c>
      <c r="K5516" s="0" t="n">
        <f aca="false">IF(MAX(H5516:J5516)&lt;0,IF(OR(C5516=C5515,C5515=C5514),1,-1),MAX(H5516:J5516))</f>
        <v>0</v>
      </c>
    </row>
    <row r="5517" customFormat="false" ht="13.8" hidden="false" customHeight="false" outlineLevel="0" collapsed="false">
      <c r="B5517" s="8" t="n">
        <f aca="false">MAX(H5517:K5517)</f>
        <v>0</v>
      </c>
      <c r="C5517" s="11"/>
      <c r="D5517" s="10" t="e">
        <f aca="false">IF($A$1="WLB",INDEX(SupplierNomenclature!$D$1:$D$9996,MATCH(C5517,SupplierNomenclature!$I$1:$I$9996,0)),IF($A$1="BERU",INDEX(beru_assortment!$C$1:$C$10000,MATCH(C5517,beru_assortment!$I$1:$I$10000,0)),IF($A$1="OZON",INDEX(ozon_assortment!$F$3:$F$10000,MATCH(C5517,ozon_assortment!$E$3:$E$10000,0)),0)))</f>
        <v>#N/A</v>
      </c>
      <c r="E5517" s="7" t="n">
        <f aca="false">IF(ISBLANK(C5517), , IF(ISBLANK(C5516), E5515+1, E5516))</f>
        <v>0</v>
      </c>
      <c r="F5517" s="10" t="n">
        <f aca="false">IF(ISBLANK(C5517),,IF(OR(ISBLANK(C5516), C5516="Баркод"),1,F5516+1))</f>
        <v>0</v>
      </c>
      <c r="G5517" s="10" t="n">
        <f aca="false">IF(ISBLANK(C5518), F5517/2,)</f>
        <v>0</v>
      </c>
      <c r="H5517" s="0" t="n">
        <f aca="false">IF(ISBLANK(C5517),0,-1)</f>
        <v>0</v>
      </c>
      <c r="I5517" s="0" t="n">
        <f aca="false">IF(AND(ISBLANK(C5516),NOT(ISBLANK(C5517))),1,-1)</f>
        <v>-1</v>
      </c>
      <c r="J5517" s="0" t="n">
        <f aca="false">IF(ISBLANK(C5515),IF(AND(C5516=C5517,NOT(ISBLANK(C5516)),NOT(ISBLANK(C5517))),1,-1),-1)</f>
        <v>-1</v>
      </c>
      <c r="K5517" s="0" t="n">
        <f aca="false">IF(MAX(H5517:J5517)&lt;0,IF(OR(C5517=C5516,C5516=C5515),1,-1),MAX(H5517:J5517))</f>
        <v>0</v>
      </c>
    </row>
    <row r="5518" customFormat="false" ht="13.8" hidden="false" customHeight="false" outlineLevel="0" collapsed="false">
      <c r="B5518" s="8" t="n">
        <f aca="false">MAX(H5518:K5518)</f>
        <v>0</v>
      </c>
      <c r="C5518" s="11"/>
      <c r="D5518" s="10" t="e">
        <f aca="false">IF($A$1="WLB",INDEX(SupplierNomenclature!$D$1:$D$9996,MATCH(C5518,SupplierNomenclature!$I$1:$I$9996,0)),IF($A$1="BERU",INDEX(beru_assortment!$C$1:$C$10000,MATCH(C5518,beru_assortment!$I$1:$I$10000,0)),IF($A$1="OZON",INDEX(ozon_assortment!$F$3:$F$10000,MATCH(C5518,ozon_assortment!$E$3:$E$10000,0)),0)))</f>
        <v>#N/A</v>
      </c>
      <c r="E5518" s="7" t="n">
        <f aca="false">IF(ISBLANK(C5518), , IF(ISBLANK(C5517), E5516+1, E5517))</f>
        <v>0</v>
      </c>
      <c r="F5518" s="10" t="n">
        <f aca="false">IF(ISBLANK(C5518),,IF(OR(ISBLANK(C5517), C5517="Баркод"),1,F5517+1))</f>
        <v>0</v>
      </c>
      <c r="G5518" s="10" t="n">
        <f aca="false">IF(ISBLANK(C5519), F5518/2,)</f>
        <v>0</v>
      </c>
      <c r="H5518" s="0" t="n">
        <f aca="false">IF(ISBLANK(C5518),0,-1)</f>
        <v>0</v>
      </c>
      <c r="I5518" s="0" t="n">
        <f aca="false">IF(AND(ISBLANK(C5517),NOT(ISBLANK(C5518))),1,-1)</f>
        <v>-1</v>
      </c>
      <c r="J5518" s="0" t="n">
        <f aca="false">IF(ISBLANK(C5516),IF(AND(C5517=C5518,NOT(ISBLANK(C5517)),NOT(ISBLANK(C5518))),1,-1),-1)</f>
        <v>-1</v>
      </c>
      <c r="K5518" s="0" t="n">
        <f aca="false">IF(MAX(H5518:J5518)&lt;0,IF(OR(C5518=C5517,C5517=C5516),1,-1),MAX(H5518:J5518))</f>
        <v>0</v>
      </c>
    </row>
    <row r="5519" customFormat="false" ht="13.8" hidden="false" customHeight="false" outlineLevel="0" collapsed="false">
      <c r="B5519" s="8" t="n">
        <f aca="false">MAX(H5519:K5519)</f>
        <v>0</v>
      </c>
      <c r="C5519" s="11"/>
      <c r="D5519" s="10" t="e">
        <f aca="false">IF($A$1="WLB",INDEX(SupplierNomenclature!$D$1:$D$9996,MATCH(C5519,SupplierNomenclature!$I$1:$I$9996,0)),IF($A$1="BERU",INDEX(beru_assortment!$C$1:$C$10000,MATCH(C5519,beru_assortment!$I$1:$I$10000,0)),IF($A$1="OZON",INDEX(ozon_assortment!$F$3:$F$10000,MATCH(C5519,ozon_assortment!$E$3:$E$10000,0)),0)))</f>
        <v>#N/A</v>
      </c>
      <c r="E5519" s="7" t="n">
        <f aca="false">IF(ISBLANK(C5519), , IF(ISBLANK(C5518), E5517+1, E5518))</f>
        <v>0</v>
      </c>
      <c r="F5519" s="10" t="n">
        <f aca="false">IF(ISBLANK(C5519),,IF(OR(ISBLANK(C5518), C5518="Баркод"),1,F5518+1))</f>
        <v>0</v>
      </c>
      <c r="G5519" s="10" t="n">
        <f aca="false">IF(ISBLANK(C5520), F5519/2,)</f>
        <v>0</v>
      </c>
      <c r="H5519" s="0" t="n">
        <f aca="false">IF(ISBLANK(C5519),0,-1)</f>
        <v>0</v>
      </c>
      <c r="I5519" s="0" t="n">
        <f aca="false">IF(AND(ISBLANK(C5518),NOT(ISBLANK(C5519))),1,-1)</f>
        <v>-1</v>
      </c>
      <c r="J5519" s="0" t="n">
        <f aca="false">IF(ISBLANK(C5517),IF(AND(C5518=C5519,NOT(ISBLANK(C5518)),NOT(ISBLANK(C5519))),1,-1),-1)</f>
        <v>-1</v>
      </c>
      <c r="K5519" s="0" t="n">
        <f aca="false">IF(MAX(H5519:J5519)&lt;0,IF(OR(C5519=C5518,C5518=C5517),1,-1),MAX(H5519:J5519))</f>
        <v>0</v>
      </c>
    </row>
    <row r="5520" customFormat="false" ht="13.8" hidden="false" customHeight="false" outlineLevel="0" collapsed="false">
      <c r="B5520" s="8" t="n">
        <f aca="false">MAX(H5520:K5520)</f>
        <v>0</v>
      </c>
      <c r="C5520" s="11"/>
      <c r="D5520" s="10" t="e">
        <f aca="false">IF($A$1="WLB",INDEX(SupplierNomenclature!$D$1:$D$9996,MATCH(C5520,SupplierNomenclature!$I$1:$I$9996,0)),IF($A$1="BERU",INDEX(beru_assortment!$C$1:$C$10000,MATCH(C5520,beru_assortment!$I$1:$I$10000,0)),IF($A$1="OZON",INDEX(ozon_assortment!$F$3:$F$10000,MATCH(C5520,ozon_assortment!$E$3:$E$10000,0)),0)))</f>
        <v>#N/A</v>
      </c>
      <c r="E5520" s="7" t="n">
        <f aca="false">IF(ISBLANK(C5520), , IF(ISBLANK(C5519), E5518+1, E5519))</f>
        <v>0</v>
      </c>
      <c r="F5520" s="10" t="n">
        <f aca="false">IF(ISBLANK(C5520),,IF(OR(ISBLANK(C5519), C5519="Баркод"),1,F5519+1))</f>
        <v>0</v>
      </c>
      <c r="G5520" s="10" t="n">
        <f aca="false">IF(ISBLANK(C5521), F5520/2,)</f>
        <v>0</v>
      </c>
      <c r="H5520" s="0" t="n">
        <f aca="false">IF(ISBLANK(C5520),0,-1)</f>
        <v>0</v>
      </c>
      <c r="I5520" s="0" t="n">
        <f aca="false">IF(AND(ISBLANK(C5519),NOT(ISBLANK(C5520))),1,-1)</f>
        <v>-1</v>
      </c>
      <c r="J5520" s="0" t="n">
        <f aca="false">IF(ISBLANK(C5518),IF(AND(C5519=C5520,NOT(ISBLANK(C5519)),NOT(ISBLANK(C5520))),1,-1),-1)</f>
        <v>-1</v>
      </c>
      <c r="K5520" s="0" t="n">
        <f aca="false">IF(MAX(H5520:J5520)&lt;0,IF(OR(C5520=C5519,C5519=C5518),1,-1),MAX(H5520:J5520))</f>
        <v>0</v>
      </c>
    </row>
    <row r="5521" customFormat="false" ht="13.8" hidden="false" customHeight="false" outlineLevel="0" collapsed="false">
      <c r="B5521" s="8" t="n">
        <f aca="false">MAX(H5521:K5521)</f>
        <v>0</v>
      </c>
      <c r="C5521" s="11"/>
      <c r="D5521" s="10" t="e">
        <f aca="false">IF($A$1="WLB",INDEX(SupplierNomenclature!$D$1:$D$9996,MATCH(C5521,SupplierNomenclature!$I$1:$I$9996,0)),IF($A$1="BERU",INDEX(beru_assortment!$C$1:$C$10000,MATCH(C5521,beru_assortment!$I$1:$I$10000,0)),IF($A$1="OZON",INDEX(ozon_assortment!$F$3:$F$10000,MATCH(C5521,ozon_assortment!$E$3:$E$10000,0)),0)))</f>
        <v>#N/A</v>
      </c>
      <c r="E5521" s="7" t="n">
        <f aca="false">IF(ISBLANK(C5521), , IF(ISBLANK(C5520), E5519+1, E5520))</f>
        <v>0</v>
      </c>
      <c r="F5521" s="10" t="n">
        <f aca="false">IF(ISBLANK(C5521),,IF(OR(ISBLANK(C5520), C5520="Баркод"),1,F5520+1))</f>
        <v>0</v>
      </c>
      <c r="G5521" s="10" t="n">
        <f aca="false">IF(ISBLANK(C5522), F5521/2,)</f>
        <v>0</v>
      </c>
      <c r="H5521" s="0" t="n">
        <f aca="false">IF(ISBLANK(C5521),0,-1)</f>
        <v>0</v>
      </c>
      <c r="I5521" s="0" t="n">
        <f aca="false">IF(AND(ISBLANK(C5520),NOT(ISBLANK(C5521))),1,-1)</f>
        <v>-1</v>
      </c>
      <c r="J5521" s="0" t="n">
        <f aca="false">IF(ISBLANK(C5519),IF(AND(C5520=C5521,NOT(ISBLANK(C5520)),NOT(ISBLANK(C5521))),1,-1),-1)</f>
        <v>-1</v>
      </c>
      <c r="K5521" s="0" t="n">
        <f aca="false">IF(MAX(H5521:J5521)&lt;0,IF(OR(C5521=C5520,C5520=C5519),1,-1),MAX(H5521:J5521))</f>
        <v>0</v>
      </c>
    </row>
    <row r="5522" customFormat="false" ht="13.8" hidden="false" customHeight="false" outlineLevel="0" collapsed="false">
      <c r="B5522" s="8" t="n">
        <f aca="false">MAX(H5522:K5522)</f>
        <v>0</v>
      </c>
      <c r="C5522" s="11"/>
      <c r="D5522" s="10" t="e">
        <f aca="false">IF($A$1="WLB",INDEX(SupplierNomenclature!$D$1:$D$9996,MATCH(C5522,SupplierNomenclature!$I$1:$I$9996,0)),IF($A$1="BERU",INDEX(beru_assortment!$C$1:$C$10000,MATCH(C5522,beru_assortment!$I$1:$I$10000,0)),IF($A$1="OZON",INDEX(ozon_assortment!$F$3:$F$10000,MATCH(C5522,ozon_assortment!$E$3:$E$10000,0)),0)))</f>
        <v>#N/A</v>
      </c>
      <c r="E5522" s="7" t="n">
        <f aca="false">IF(ISBLANK(C5522), , IF(ISBLANK(C5521), E5520+1, E5521))</f>
        <v>0</v>
      </c>
      <c r="F5522" s="10" t="n">
        <f aca="false">IF(ISBLANK(C5522),,IF(OR(ISBLANK(C5521), C5521="Баркод"),1,F5521+1))</f>
        <v>0</v>
      </c>
      <c r="G5522" s="10" t="n">
        <f aca="false">IF(ISBLANK(C5523), F5522/2,)</f>
        <v>0</v>
      </c>
      <c r="H5522" s="0" t="n">
        <f aca="false">IF(ISBLANK(C5522),0,-1)</f>
        <v>0</v>
      </c>
      <c r="I5522" s="0" t="n">
        <f aca="false">IF(AND(ISBLANK(C5521),NOT(ISBLANK(C5522))),1,-1)</f>
        <v>-1</v>
      </c>
      <c r="J5522" s="0" t="n">
        <f aca="false">IF(ISBLANK(C5520),IF(AND(C5521=C5522,NOT(ISBLANK(C5521)),NOT(ISBLANK(C5522))),1,-1),-1)</f>
        <v>-1</v>
      </c>
      <c r="K5522" s="0" t="n">
        <f aca="false">IF(MAX(H5522:J5522)&lt;0,IF(OR(C5522=C5521,C5521=C5520),1,-1),MAX(H5522:J5522))</f>
        <v>0</v>
      </c>
    </row>
    <row r="5523" customFormat="false" ht="13.8" hidden="false" customHeight="false" outlineLevel="0" collapsed="false">
      <c r="B5523" s="8" t="n">
        <f aca="false">MAX(H5523:K5523)</f>
        <v>0</v>
      </c>
      <c r="C5523" s="11"/>
      <c r="D5523" s="10" t="e">
        <f aca="false">IF($A$1="WLB",INDEX(SupplierNomenclature!$D$1:$D$9996,MATCH(C5523,SupplierNomenclature!$I$1:$I$9996,0)),IF($A$1="BERU",INDEX(beru_assortment!$C$1:$C$10000,MATCH(C5523,beru_assortment!$I$1:$I$10000,0)),IF($A$1="OZON",INDEX(ozon_assortment!$F$3:$F$10000,MATCH(C5523,ozon_assortment!$E$3:$E$10000,0)),0)))</f>
        <v>#N/A</v>
      </c>
      <c r="E5523" s="7" t="n">
        <f aca="false">IF(ISBLANK(C5523), , IF(ISBLANK(C5522), E5521+1, E5522))</f>
        <v>0</v>
      </c>
      <c r="F5523" s="10" t="n">
        <f aca="false">IF(ISBLANK(C5523),,IF(OR(ISBLANK(C5522), C5522="Баркод"),1,F5522+1))</f>
        <v>0</v>
      </c>
      <c r="G5523" s="10" t="n">
        <f aca="false">IF(ISBLANK(C5524), F5523/2,)</f>
        <v>0</v>
      </c>
      <c r="H5523" s="0" t="n">
        <f aca="false">IF(ISBLANK(C5523),0,-1)</f>
        <v>0</v>
      </c>
      <c r="I5523" s="0" t="n">
        <f aca="false">IF(AND(ISBLANK(C5522),NOT(ISBLANK(C5523))),1,-1)</f>
        <v>-1</v>
      </c>
      <c r="J5523" s="0" t="n">
        <f aca="false">IF(ISBLANK(C5521),IF(AND(C5522=C5523,NOT(ISBLANK(C5522)),NOT(ISBLANK(C5523))),1,-1),-1)</f>
        <v>-1</v>
      </c>
      <c r="K5523" s="0" t="n">
        <f aca="false">IF(MAX(H5523:J5523)&lt;0,IF(OR(C5523=C5522,C5522=C5521),1,-1),MAX(H5523:J5523))</f>
        <v>0</v>
      </c>
    </row>
    <row r="5524" customFormat="false" ht="13.8" hidden="false" customHeight="false" outlineLevel="0" collapsed="false">
      <c r="B5524" s="8" t="n">
        <f aca="false">MAX(H5524:K5524)</f>
        <v>0</v>
      </c>
      <c r="C5524" s="11"/>
      <c r="D5524" s="10" t="e">
        <f aca="false">IF($A$1="WLB",INDEX(SupplierNomenclature!$D$1:$D$9996,MATCH(C5524,SupplierNomenclature!$I$1:$I$9996,0)),IF($A$1="BERU",INDEX(beru_assortment!$C$1:$C$10000,MATCH(C5524,beru_assortment!$I$1:$I$10000,0)),IF($A$1="OZON",INDEX(ozon_assortment!$F$3:$F$10000,MATCH(C5524,ozon_assortment!$E$3:$E$10000,0)),0)))</f>
        <v>#N/A</v>
      </c>
      <c r="E5524" s="7" t="n">
        <f aca="false">IF(ISBLANK(C5524), , IF(ISBLANK(C5523), E5522+1, E5523))</f>
        <v>0</v>
      </c>
      <c r="F5524" s="10" t="n">
        <f aca="false">IF(ISBLANK(C5524),,IF(OR(ISBLANK(C5523), C5523="Баркод"),1,F5523+1))</f>
        <v>0</v>
      </c>
      <c r="G5524" s="10" t="n">
        <f aca="false">IF(ISBLANK(C5525), F5524/2,)</f>
        <v>0</v>
      </c>
      <c r="H5524" s="0" t="n">
        <f aca="false">IF(ISBLANK(C5524),0,-1)</f>
        <v>0</v>
      </c>
      <c r="I5524" s="0" t="n">
        <f aca="false">IF(AND(ISBLANK(C5523),NOT(ISBLANK(C5524))),1,-1)</f>
        <v>-1</v>
      </c>
      <c r="J5524" s="0" t="n">
        <f aca="false">IF(ISBLANK(C5522),IF(AND(C5523=C5524,NOT(ISBLANK(C5523)),NOT(ISBLANK(C5524))),1,-1),-1)</f>
        <v>-1</v>
      </c>
      <c r="K5524" s="0" t="n">
        <f aca="false">IF(MAX(H5524:J5524)&lt;0,IF(OR(C5524=C5523,C5523=C5522),1,-1),MAX(H5524:J5524))</f>
        <v>0</v>
      </c>
    </row>
    <row r="5525" customFormat="false" ht="13.8" hidden="false" customHeight="false" outlineLevel="0" collapsed="false">
      <c r="B5525" s="8" t="n">
        <f aca="false">MAX(H5525:K5525)</f>
        <v>0</v>
      </c>
      <c r="C5525" s="11"/>
      <c r="D5525" s="10" t="e">
        <f aca="false">IF($A$1="WLB",INDEX(SupplierNomenclature!$D$1:$D$9996,MATCH(C5525,SupplierNomenclature!$I$1:$I$9996,0)),IF($A$1="BERU",INDEX(beru_assortment!$C$1:$C$10000,MATCH(C5525,beru_assortment!$I$1:$I$10000,0)),IF($A$1="OZON",INDEX(ozon_assortment!$F$3:$F$10000,MATCH(C5525,ozon_assortment!$E$3:$E$10000,0)),0)))</f>
        <v>#N/A</v>
      </c>
      <c r="E5525" s="7" t="n">
        <f aca="false">IF(ISBLANK(C5525), , IF(ISBLANK(C5524), E5523+1, E5524))</f>
        <v>0</v>
      </c>
      <c r="F5525" s="10" t="n">
        <f aca="false">IF(ISBLANK(C5525),,IF(OR(ISBLANK(C5524), C5524="Баркод"),1,F5524+1))</f>
        <v>0</v>
      </c>
      <c r="G5525" s="10" t="n">
        <f aca="false">IF(ISBLANK(C5526), F5525/2,)</f>
        <v>0</v>
      </c>
      <c r="H5525" s="0" t="n">
        <f aca="false">IF(ISBLANK(C5525),0,-1)</f>
        <v>0</v>
      </c>
      <c r="I5525" s="0" t="n">
        <f aca="false">IF(AND(ISBLANK(C5524),NOT(ISBLANK(C5525))),1,-1)</f>
        <v>-1</v>
      </c>
      <c r="J5525" s="0" t="n">
        <f aca="false">IF(ISBLANK(C5523),IF(AND(C5524=C5525,NOT(ISBLANK(C5524)),NOT(ISBLANK(C5525))),1,-1),-1)</f>
        <v>-1</v>
      </c>
      <c r="K5525" s="0" t="n">
        <f aca="false">IF(MAX(H5525:J5525)&lt;0,IF(OR(C5525=C5524,C5524=C5523),1,-1),MAX(H5525:J5525))</f>
        <v>0</v>
      </c>
    </row>
    <row r="5526" customFormat="false" ht="13.8" hidden="false" customHeight="false" outlineLevel="0" collapsed="false">
      <c r="B5526" s="8" t="n">
        <f aca="false">MAX(H5526:K5526)</f>
        <v>0</v>
      </c>
      <c r="C5526" s="11"/>
      <c r="D5526" s="10" t="e">
        <f aca="false">IF($A$1="WLB",INDEX(SupplierNomenclature!$D$1:$D$9996,MATCH(C5526,SupplierNomenclature!$I$1:$I$9996,0)),IF($A$1="BERU",INDEX(beru_assortment!$C$1:$C$10000,MATCH(C5526,beru_assortment!$I$1:$I$10000,0)),IF($A$1="OZON",INDEX(ozon_assortment!$F$3:$F$10000,MATCH(C5526,ozon_assortment!$E$3:$E$10000,0)),0)))</f>
        <v>#N/A</v>
      </c>
      <c r="E5526" s="7" t="n">
        <f aca="false">IF(ISBLANK(C5526), , IF(ISBLANK(C5525), E5524+1, E5525))</f>
        <v>0</v>
      </c>
      <c r="F5526" s="10" t="n">
        <f aca="false">IF(ISBLANK(C5526),,IF(OR(ISBLANK(C5525), C5525="Баркод"),1,F5525+1))</f>
        <v>0</v>
      </c>
      <c r="G5526" s="10" t="n">
        <f aca="false">IF(ISBLANK(C5527), F5526/2,)</f>
        <v>0</v>
      </c>
      <c r="H5526" s="0" t="n">
        <f aca="false">IF(ISBLANK(C5526),0,-1)</f>
        <v>0</v>
      </c>
      <c r="I5526" s="0" t="n">
        <f aca="false">IF(AND(ISBLANK(C5525),NOT(ISBLANK(C5526))),1,-1)</f>
        <v>-1</v>
      </c>
      <c r="J5526" s="0" t="n">
        <f aca="false">IF(ISBLANK(C5524),IF(AND(C5525=C5526,NOT(ISBLANK(C5525)),NOT(ISBLANK(C5526))),1,-1),-1)</f>
        <v>-1</v>
      </c>
      <c r="K5526" s="0" t="n">
        <f aca="false">IF(MAX(H5526:J5526)&lt;0,IF(OR(C5526=C5525,C5525=C5524),1,-1),MAX(H5526:J5526))</f>
        <v>0</v>
      </c>
    </row>
    <row r="5527" customFormat="false" ht="13.8" hidden="false" customHeight="false" outlineLevel="0" collapsed="false">
      <c r="B5527" s="8" t="n">
        <f aca="false">MAX(H5527:K5527)</f>
        <v>0</v>
      </c>
      <c r="C5527" s="11"/>
      <c r="D5527" s="10" t="e">
        <f aca="false">IF($A$1="WLB",INDEX(SupplierNomenclature!$D$1:$D$9996,MATCH(C5527,SupplierNomenclature!$I$1:$I$9996,0)),IF($A$1="BERU",INDEX(beru_assortment!$C$1:$C$10000,MATCH(C5527,beru_assortment!$I$1:$I$10000,0)),IF($A$1="OZON",INDEX(ozon_assortment!$F$3:$F$10000,MATCH(C5527,ozon_assortment!$E$3:$E$10000,0)),0)))</f>
        <v>#N/A</v>
      </c>
      <c r="E5527" s="7" t="n">
        <f aca="false">IF(ISBLANK(C5527), , IF(ISBLANK(C5526), E5525+1, E5526))</f>
        <v>0</v>
      </c>
      <c r="F5527" s="10" t="n">
        <f aca="false">IF(ISBLANK(C5527),,IF(OR(ISBLANK(C5526), C5526="Баркод"),1,F5526+1))</f>
        <v>0</v>
      </c>
      <c r="G5527" s="10" t="n">
        <f aca="false">IF(ISBLANK(C5528), F5527/2,)</f>
        <v>0</v>
      </c>
      <c r="H5527" s="0" t="n">
        <f aca="false">IF(ISBLANK(C5527),0,-1)</f>
        <v>0</v>
      </c>
      <c r="I5527" s="0" t="n">
        <f aca="false">IF(AND(ISBLANK(C5526),NOT(ISBLANK(C5527))),1,-1)</f>
        <v>-1</v>
      </c>
      <c r="J5527" s="0" t="n">
        <f aca="false">IF(ISBLANK(C5525),IF(AND(C5526=C5527,NOT(ISBLANK(C5526)),NOT(ISBLANK(C5527))),1,-1),-1)</f>
        <v>-1</v>
      </c>
      <c r="K5527" s="0" t="n">
        <f aca="false">IF(MAX(H5527:J5527)&lt;0,IF(OR(C5527=C5526,C5526=C5525),1,-1),MAX(H5527:J5527))</f>
        <v>0</v>
      </c>
    </row>
    <row r="5528" customFormat="false" ht="13.8" hidden="false" customHeight="false" outlineLevel="0" collapsed="false">
      <c r="B5528" s="8" t="n">
        <f aca="false">MAX(H5528:K5528)</f>
        <v>0</v>
      </c>
      <c r="C5528" s="11"/>
      <c r="D5528" s="10" t="e">
        <f aca="false">IF($A$1="WLB",INDEX(SupplierNomenclature!$D$1:$D$9996,MATCH(C5528,SupplierNomenclature!$I$1:$I$9996,0)),IF($A$1="BERU",INDEX(beru_assortment!$C$1:$C$10000,MATCH(C5528,beru_assortment!$I$1:$I$10000,0)),IF($A$1="OZON",INDEX(ozon_assortment!$F$3:$F$10000,MATCH(C5528,ozon_assortment!$E$3:$E$10000,0)),0)))</f>
        <v>#N/A</v>
      </c>
      <c r="E5528" s="7" t="n">
        <f aca="false">IF(ISBLANK(C5528), , IF(ISBLANK(C5527), E5526+1, E5527))</f>
        <v>0</v>
      </c>
      <c r="F5528" s="10" t="n">
        <f aca="false">IF(ISBLANK(C5528),,IF(OR(ISBLANK(C5527), C5527="Баркод"),1,F5527+1))</f>
        <v>0</v>
      </c>
      <c r="G5528" s="10" t="n">
        <f aca="false">IF(ISBLANK(C5529), F5528/2,)</f>
        <v>0</v>
      </c>
      <c r="H5528" s="0" t="n">
        <f aca="false">IF(ISBLANK(C5528),0,-1)</f>
        <v>0</v>
      </c>
      <c r="I5528" s="0" t="n">
        <f aca="false">IF(AND(ISBLANK(C5527),NOT(ISBLANK(C5528))),1,-1)</f>
        <v>-1</v>
      </c>
      <c r="J5528" s="0" t="n">
        <f aca="false">IF(ISBLANK(C5526),IF(AND(C5527=C5528,NOT(ISBLANK(C5527)),NOT(ISBLANK(C5528))),1,-1),-1)</f>
        <v>-1</v>
      </c>
      <c r="K5528" s="0" t="n">
        <f aca="false">IF(MAX(H5528:J5528)&lt;0,IF(OR(C5528=C5527,C5527=C5526),1,-1),MAX(H5528:J5528))</f>
        <v>0</v>
      </c>
    </row>
    <row r="5529" customFormat="false" ht="13.8" hidden="false" customHeight="false" outlineLevel="0" collapsed="false">
      <c r="B5529" s="8" t="n">
        <f aca="false">MAX(H5529:K5529)</f>
        <v>0</v>
      </c>
      <c r="C5529" s="11"/>
      <c r="D5529" s="10" t="e">
        <f aca="false">IF($A$1="WLB",INDEX(SupplierNomenclature!$D$1:$D$9996,MATCH(C5529,SupplierNomenclature!$I$1:$I$9996,0)),IF($A$1="BERU",INDEX(beru_assortment!$C$1:$C$10000,MATCH(C5529,beru_assortment!$I$1:$I$10000,0)),IF($A$1="OZON",INDEX(ozon_assortment!$F$3:$F$10000,MATCH(C5529,ozon_assortment!$E$3:$E$10000,0)),0)))</f>
        <v>#N/A</v>
      </c>
      <c r="E5529" s="7" t="n">
        <f aca="false">IF(ISBLANK(C5529), , IF(ISBLANK(C5528), E5527+1, E5528))</f>
        <v>0</v>
      </c>
      <c r="F5529" s="10" t="n">
        <f aca="false">IF(ISBLANK(C5529),,IF(OR(ISBLANK(C5528), C5528="Баркод"),1,F5528+1))</f>
        <v>0</v>
      </c>
      <c r="G5529" s="10" t="n">
        <f aca="false">IF(ISBLANK(C5530), F5529/2,)</f>
        <v>0</v>
      </c>
      <c r="H5529" s="0" t="n">
        <f aca="false">IF(ISBLANK(C5529),0,-1)</f>
        <v>0</v>
      </c>
      <c r="I5529" s="0" t="n">
        <f aca="false">IF(AND(ISBLANK(C5528),NOT(ISBLANK(C5529))),1,-1)</f>
        <v>-1</v>
      </c>
      <c r="J5529" s="0" t="n">
        <f aca="false">IF(ISBLANK(C5527),IF(AND(C5528=C5529,NOT(ISBLANK(C5528)),NOT(ISBLANK(C5529))),1,-1),-1)</f>
        <v>-1</v>
      </c>
      <c r="K5529" s="0" t="n">
        <f aca="false">IF(MAX(H5529:J5529)&lt;0,IF(OR(C5529=C5528,C5528=C5527),1,-1),MAX(H5529:J5529))</f>
        <v>0</v>
      </c>
    </row>
    <row r="5530" customFormat="false" ht="13.8" hidden="false" customHeight="false" outlineLevel="0" collapsed="false">
      <c r="B5530" s="8" t="n">
        <f aca="false">MAX(H5530:K5530)</f>
        <v>0</v>
      </c>
      <c r="C5530" s="11"/>
      <c r="D5530" s="10" t="e">
        <f aca="false">IF($A$1="WLB",INDEX(SupplierNomenclature!$D$1:$D$9996,MATCH(C5530,SupplierNomenclature!$I$1:$I$9996,0)),IF($A$1="BERU",INDEX(beru_assortment!$C$1:$C$10000,MATCH(C5530,beru_assortment!$I$1:$I$10000,0)),IF($A$1="OZON",INDEX(ozon_assortment!$F$3:$F$10000,MATCH(C5530,ozon_assortment!$E$3:$E$10000,0)),0)))</f>
        <v>#N/A</v>
      </c>
      <c r="E5530" s="7" t="n">
        <f aca="false">IF(ISBLANK(C5530), , IF(ISBLANK(C5529), E5528+1, E5529))</f>
        <v>0</v>
      </c>
      <c r="F5530" s="10" t="n">
        <f aca="false">IF(ISBLANK(C5530),,IF(OR(ISBLANK(C5529), C5529="Баркод"),1,F5529+1))</f>
        <v>0</v>
      </c>
      <c r="G5530" s="10" t="n">
        <f aca="false">IF(ISBLANK(C5531), F5530/2,)</f>
        <v>0</v>
      </c>
      <c r="H5530" s="0" t="n">
        <f aca="false">IF(ISBLANK(C5530),0,-1)</f>
        <v>0</v>
      </c>
      <c r="I5530" s="0" t="n">
        <f aca="false">IF(AND(ISBLANK(C5529),NOT(ISBLANK(C5530))),1,-1)</f>
        <v>-1</v>
      </c>
      <c r="J5530" s="0" t="n">
        <f aca="false">IF(ISBLANK(C5528),IF(AND(C5529=C5530,NOT(ISBLANK(C5529)),NOT(ISBLANK(C5530))),1,-1),-1)</f>
        <v>-1</v>
      </c>
      <c r="K5530" s="0" t="n">
        <f aca="false">IF(MAX(H5530:J5530)&lt;0,IF(OR(C5530=C5529,C5529=C5528),1,-1),MAX(H5530:J5530))</f>
        <v>0</v>
      </c>
    </row>
    <row r="5531" customFormat="false" ht="13.8" hidden="false" customHeight="false" outlineLevel="0" collapsed="false">
      <c r="B5531" s="8" t="n">
        <f aca="false">MAX(H5531:K5531)</f>
        <v>0</v>
      </c>
      <c r="C5531" s="11"/>
      <c r="D5531" s="10" t="e">
        <f aca="false">IF($A$1="WLB",INDEX(SupplierNomenclature!$D$1:$D$9996,MATCH(C5531,SupplierNomenclature!$I$1:$I$9996,0)),IF($A$1="BERU",INDEX(beru_assortment!$C$1:$C$10000,MATCH(C5531,beru_assortment!$I$1:$I$10000,0)),IF($A$1="OZON",INDEX(ozon_assortment!$F$3:$F$10000,MATCH(C5531,ozon_assortment!$E$3:$E$10000,0)),0)))</f>
        <v>#N/A</v>
      </c>
      <c r="E5531" s="7" t="n">
        <f aca="false">IF(ISBLANK(C5531), , IF(ISBLANK(C5530), E5529+1, E5530))</f>
        <v>0</v>
      </c>
      <c r="F5531" s="10" t="n">
        <f aca="false">IF(ISBLANK(C5531),,IF(OR(ISBLANK(C5530), C5530="Баркод"),1,F5530+1))</f>
        <v>0</v>
      </c>
      <c r="G5531" s="10" t="n">
        <f aca="false">IF(ISBLANK(C5532), F5531/2,)</f>
        <v>0</v>
      </c>
      <c r="H5531" s="0" t="n">
        <f aca="false">IF(ISBLANK(C5531),0,-1)</f>
        <v>0</v>
      </c>
      <c r="I5531" s="0" t="n">
        <f aca="false">IF(AND(ISBLANK(C5530),NOT(ISBLANK(C5531))),1,-1)</f>
        <v>-1</v>
      </c>
      <c r="J5531" s="0" t="n">
        <f aca="false">IF(ISBLANK(C5529),IF(AND(C5530=C5531,NOT(ISBLANK(C5530)),NOT(ISBLANK(C5531))),1,-1),-1)</f>
        <v>-1</v>
      </c>
      <c r="K5531" s="0" t="n">
        <f aca="false">IF(MAX(H5531:J5531)&lt;0,IF(OR(C5531=C5530,C5530=C5529),1,-1),MAX(H5531:J5531))</f>
        <v>0</v>
      </c>
    </row>
    <row r="5532" customFormat="false" ht="13.8" hidden="false" customHeight="false" outlineLevel="0" collapsed="false">
      <c r="B5532" s="8" t="n">
        <f aca="false">MAX(H5532:K5532)</f>
        <v>0</v>
      </c>
      <c r="C5532" s="11"/>
      <c r="D5532" s="10" t="e">
        <f aca="false">IF($A$1="WLB",INDEX(SupplierNomenclature!$D$1:$D$9996,MATCH(C5532,SupplierNomenclature!$I$1:$I$9996,0)),IF($A$1="BERU",INDEX(beru_assortment!$C$1:$C$10000,MATCH(C5532,beru_assortment!$I$1:$I$10000,0)),IF($A$1="OZON",INDEX(ozon_assortment!$F$3:$F$10000,MATCH(C5532,ozon_assortment!$E$3:$E$10000,0)),0)))</f>
        <v>#N/A</v>
      </c>
      <c r="E5532" s="7" t="n">
        <f aca="false">IF(ISBLANK(C5532), , IF(ISBLANK(C5531), E5530+1, E5531))</f>
        <v>0</v>
      </c>
      <c r="F5532" s="10" t="n">
        <f aca="false">IF(ISBLANK(C5532),,IF(OR(ISBLANK(C5531), C5531="Баркод"),1,F5531+1))</f>
        <v>0</v>
      </c>
      <c r="G5532" s="10" t="n">
        <f aca="false">IF(ISBLANK(C5533), F5532/2,)</f>
        <v>0</v>
      </c>
      <c r="H5532" s="0" t="n">
        <f aca="false">IF(ISBLANK(C5532),0,-1)</f>
        <v>0</v>
      </c>
      <c r="I5532" s="0" t="n">
        <f aca="false">IF(AND(ISBLANK(C5531),NOT(ISBLANK(C5532))),1,-1)</f>
        <v>-1</v>
      </c>
      <c r="J5532" s="0" t="n">
        <f aca="false">IF(ISBLANK(C5530),IF(AND(C5531=C5532,NOT(ISBLANK(C5531)),NOT(ISBLANK(C5532))),1,-1),-1)</f>
        <v>-1</v>
      </c>
      <c r="K5532" s="0" t="n">
        <f aca="false">IF(MAX(H5532:J5532)&lt;0,IF(OR(C5532=C5531,C5531=C5530),1,-1),MAX(H5532:J5532))</f>
        <v>0</v>
      </c>
    </row>
    <row r="5533" customFormat="false" ht="13.8" hidden="false" customHeight="false" outlineLevel="0" collapsed="false">
      <c r="B5533" s="8" t="n">
        <f aca="false">MAX(H5533:K5533)</f>
        <v>0</v>
      </c>
      <c r="C5533" s="11"/>
      <c r="D5533" s="10" t="e">
        <f aca="false">IF($A$1="WLB",INDEX(SupplierNomenclature!$D$1:$D$9996,MATCH(C5533,SupplierNomenclature!$I$1:$I$9996,0)),IF($A$1="BERU",INDEX(beru_assortment!$C$1:$C$10000,MATCH(C5533,beru_assortment!$I$1:$I$10000,0)),IF($A$1="OZON",INDEX(ozon_assortment!$F$3:$F$10000,MATCH(C5533,ozon_assortment!$E$3:$E$10000,0)),0)))</f>
        <v>#N/A</v>
      </c>
      <c r="E5533" s="7" t="n">
        <f aca="false">IF(ISBLANK(C5533), , IF(ISBLANK(C5532), E5531+1, E5532))</f>
        <v>0</v>
      </c>
      <c r="F5533" s="10" t="n">
        <f aca="false">IF(ISBLANK(C5533),,IF(OR(ISBLANK(C5532), C5532="Баркод"),1,F5532+1))</f>
        <v>0</v>
      </c>
      <c r="G5533" s="10" t="n">
        <f aca="false">IF(ISBLANK(C5534), F5533/2,)</f>
        <v>0</v>
      </c>
      <c r="H5533" s="0" t="n">
        <f aca="false">IF(ISBLANK(C5533),0,-1)</f>
        <v>0</v>
      </c>
      <c r="I5533" s="0" t="n">
        <f aca="false">IF(AND(ISBLANK(C5532),NOT(ISBLANK(C5533))),1,-1)</f>
        <v>-1</v>
      </c>
      <c r="J5533" s="0" t="n">
        <f aca="false">IF(ISBLANK(C5531),IF(AND(C5532=C5533,NOT(ISBLANK(C5532)),NOT(ISBLANK(C5533))),1,-1),-1)</f>
        <v>-1</v>
      </c>
      <c r="K5533" s="0" t="n">
        <f aca="false">IF(MAX(H5533:J5533)&lt;0,IF(OR(C5533=C5532,C5532=C5531),1,-1),MAX(H5533:J5533))</f>
        <v>0</v>
      </c>
    </row>
    <row r="5534" customFormat="false" ht="13.8" hidden="false" customHeight="false" outlineLevel="0" collapsed="false">
      <c r="B5534" s="8" t="n">
        <f aca="false">MAX(H5534:K5534)</f>
        <v>0</v>
      </c>
      <c r="C5534" s="11"/>
      <c r="D5534" s="10" t="e">
        <f aca="false">IF($A$1="WLB",INDEX(SupplierNomenclature!$D$1:$D$9996,MATCH(C5534,SupplierNomenclature!$I$1:$I$9996,0)),IF($A$1="BERU",INDEX(beru_assortment!$C$1:$C$10000,MATCH(C5534,beru_assortment!$I$1:$I$10000,0)),IF($A$1="OZON",INDEX(ozon_assortment!$F$3:$F$10000,MATCH(C5534,ozon_assortment!$E$3:$E$10000,0)),0)))</f>
        <v>#N/A</v>
      </c>
      <c r="E5534" s="7" t="n">
        <f aca="false">IF(ISBLANK(C5534), , IF(ISBLANK(C5533), E5532+1, E5533))</f>
        <v>0</v>
      </c>
      <c r="F5534" s="10" t="n">
        <f aca="false">IF(ISBLANK(C5534),,IF(OR(ISBLANK(C5533), C5533="Баркод"),1,F5533+1))</f>
        <v>0</v>
      </c>
      <c r="G5534" s="10" t="n">
        <f aca="false">IF(ISBLANK(C5535), F5534/2,)</f>
        <v>0</v>
      </c>
      <c r="H5534" s="0" t="n">
        <f aca="false">IF(ISBLANK(C5534),0,-1)</f>
        <v>0</v>
      </c>
      <c r="I5534" s="0" t="n">
        <f aca="false">IF(AND(ISBLANK(C5533),NOT(ISBLANK(C5534))),1,-1)</f>
        <v>-1</v>
      </c>
      <c r="J5534" s="0" t="n">
        <f aca="false">IF(ISBLANK(C5532),IF(AND(C5533=C5534,NOT(ISBLANK(C5533)),NOT(ISBLANK(C5534))),1,-1),-1)</f>
        <v>-1</v>
      </c>
      <c r="K5534" s="0" t="n">
        <f aca="false">IF(MAX(H5534:J5534)&lt;0,IF(OR(C5534=C5533,C5533=C5532),1,-1),MAX(H5534:J5534))</f>
        <v>0</v>
      </c>
    </row>
    <row r="5535" customFormat="false" ht="13.8" hidden="false" customHeight="false" outlineLevel="0" collapsed="false">
      <c r="B5535" s="8" t="n">
        <f aca="false">MAX(H5535:K5535)</f>
        <v>0</v>
      </c>
      <c r="C5535" s="11"/>
      <c r="D5535" s="10" t="e">
        <f aca="false">IF($A$1="WLB",INDEX(SupplierNomenclature!$D$1:$D$9996,MATCH(C5535,SupplierNomenclature!$I$1:$I$9996,0)),IF($A$1="BERU",INDEX(beru_assortment!$C$1:$C$10000,MATCH(C5535,beru_assortment!$I$1:$I$10000,0)),IF($A$1="OZON",INDEX(ozon_assortment!$F$3:$F$10000,MATCH(C5535,ozon_assortment!$E$3:$E$10000,0)),0)))</f>
        <v>#N/A</v>
      </c>
      <c r="E5535" s="7" t="n">
        <f aca="false">IF(ISBLANK(C5535), , IF(ISBLANK(C5534), E5533+1, E5534))</f>
        <v>0</v>
      </c>
      <c r="F5535" s="10" t="n">
        <f aca="false">IF(ISBLANK(C5535),,IF(OR(ISBLANK(C5534), C5534="Баркод"),1,F5534+1))</f>
        <v>0</v>
      </c>
      <c r="G5535" s="10" t="n">
        <f aca="false">IF(ISBLANK(C5536), F5535/2,)</f>
        <v>0</v>
      </c>
      <c r="H5535" s="0" t="n">
        <f aca="false">IF(ISBLANK(C5535),0,-1)</f>
        <v>0</v>
      </c>
      <c r="I5535" s="0" t="n">
        <f aca="false">IF(AND(ISBLANK(C5534),NOT(ISBLANK(C5535))),1,-1)</f>
        <v>-1</v>
      </c>
      <c r="J5535" s="0" t="n">
        <f aca="false">IF(ISBLANK(C5533),IF(AND(C5534=C5535,NOT(ISBLANK(C5534)),NOT(ISBLANK(C5535))),1,-1),-1)</f>
        <v>-1</v>
      </c>
      <c r="K5535" s="0" t="n">
        <f aca="false">IF(MAX(H5535:J5535)&lt;0,IF(OR(C5535=C5534,C5534=C5533),1,-1),MAX(H5535:J5535))</f>
        <v>0</v>
      </c>
    </row>
    <row r="5536" customFormat="false" ht="13.8" hidden="false" customHeight="false" outlineLevel="0" collapsed="false">
      <c r="B5536" s="8" t="n">
        <f aca="false">MAX(H5536:K5536)</f>
        <v>0</v>
      </c>
      <c r="C5536" s="11"/>
      <c r="D5536" s="10" t="e">
        <f aca="false">IF($A$1="WLB",INDEX(SupplierNomenclature!$D$1:$D$9996,MATCH(C5536,SupplierNomenclature!$I$1:$I$9996,0)),IF($A$1="BERU",INDEX(beru_assortment!$C$1:$C$10000,MATCH(C5536,beru_assortment!$I$1:$I$10000,0)),IF($A$1="OZON",INDEX(ozon_assortment!$F$3:$F$10000,MATCH(C5536,ozon_assortment!$E$3:$E$10000,0)),0)))</f>
        <v>#N/A</v>
      </c>
      <c r="E5536" s="7" t="n">
        <f aca="false">IF(ISBLANK(C5536), , IF(ISBLANK(C5535), E5534+1, E5535))</f>
        <v>0</v>
      </c>
      <c r="F5536" s="10" t="n">
        <f aca="false">IF(ISBLANK(C5536),,IF(OR(ISBLANK(C5535), C5535="Баркод"),1,F5535+1))</f>
        <v>0</v>
      </c>
      <c r="G5536" s="10" t="n">
        <f aca="false">IF(ISBLANK(C5537), F5536/2,)</f>
        <v>0</v>
      </c>
      <c r="H5536" s="0" t="n">
        <f aca="false">IF(ISBLANK(C5536),0,-1)</f>
        <v>0</v>
      </c>
      <c r="I5536" s="0" t="n">
        <f aca="false">IF(AND(ISBLANK(C5535),NOT(ISBLANK(C5536))),1,-1)</f>
        <v>-1</v>
      </c>
      <c r="J5536" s="0" t="n">
        <f aca="false">IF(ISBLANK(C5534),IF(AND(C5535=C5536,NOT(ISBLANK(C5535)),NOT(ISBLANK(C5536))),1,-1),-1)</f>
        <v>-1</v>
      </c>
      <c r="K5536" s="0" t="n">
        <f aca="false">IF(MAX(H5536:J5536)&lt;0,IF(OR(C5536=C5535,C5535=C5534),1,-1),MAX(H5536:J5536))</f>
        <v>0</v>
      </c>
    </row>
    <row r="5537" customFormat="false" ht="13.8" hidden="false" customHeight="false" outlineLevel="0" collapsed="false">
      <c r="B5537" s="8" t="n">
        <f aca="false">MAX(H5537:K5537)</f>
        <v>0</v>
      </c>
      <c r="C5537" s="11"/>
      <c r="D5537" s="10" t="e">
        <f aca="false">IF($A$1="WLB",INDEX(SupplierNomenclature!$D$1:$D$9996,MATCH(C5537,SupplierNomenclature!$I$1:$I$9996,0)),IF($A$1="BERU",INDEX(beru_assortment!$C$1:$C$10000,MATCH(C5537,beru_assortment!$I$1:$I$10000,0)),IF($A$1="OZON",INDEX(ozon_assortment!$F$3:$F$10000,MATCH(C5537,ozon_assortment!$E$3:$E$10000,0)),0)))</f>
        <v>#N/A</v>
      </c>
      <c r="E5537" s="7" t="n">
        <f aca="false">IF(ISBLANK(C5537), , IF(ISBLANK(C5536), E5535+1, E5536))</f>
        <v>0</v>
      </c>
      <c r="F5537" s="10" t="n">
        <f aca="false">IF(ISBLANK(C5537),,IF(OR(ISBLANK(C5536), C5536="Баркод"),1,F5536+1))</f>
        <v>0</v>
      </c>
      <c r="G5537" s="10" t="n">
        <f aca="false">IF(ISBLANK(C5538), F5537/2,)</f>
        <v>0</v>
      </c>
      <c r="H5537" s="0" t="n">
        <f aca="false">IF(ISBLANK(C5537),0,-1)</f>
        <v>0</v>
      </c>
      <c r="I5537" s="0" t="n">
        <f aca="false">IF(AND(ISBLANK(C5536),NOT(ISBLANK(C5537))),1,-1)</f>
        <v>-1</v>
      </c>
      <c r="J5537" s="0" t="n">
        <f aca="false">IF(ISBLANK(C5535),IF(AND(C5536=C5537,NOT(ISBLANK(C5536)),NOT(ISBLANK(C5537))),1,-1),-1)</f>
        <v>-1</v>
      </c>
      <c r="K5537" s="0" t="n">
        <f aca="false">IF(MAX(H5537:J5537)&lt;0,IF(OR(C5537=C5536,C5536=C5535),1,-1),MAX(H5537:J5537))</f>
        <v>0</v>
      </c>
    </row>
    <row r="5538" customFormat="false" ht="13.8" hidden="false" customHeight="false" outlineLevel="0" collapsed="false">
      <c r="B5538" s="8" t="n">
        <f aca="false">MAX(H5538:K5538)</f>
        <v>0</v>
      </c>
      <c r="C5538" s="11"/>
      <c r="D5538" s="10" t="e">
        <f aca="false">IF($A$1="WLB",INDEX(SupplierNomenclature!$D$1:$D$9996,MATCH(C5538,SupplierNomenclature!$I$1:$I$9996,0)),IF($A$1="BERU",INDEX(beru_assortment!$C$1:$C$10000,MATCH(C5538,beru_assortment!$I$1:$I$10000,0)),IF($A$1="OZON",INDEX(ozon_assortment!$F$3:$F$10000,MATCH(C5538,ozon_assortment!$E$3:$E$10000,0)),0)))</f>
        <v>#N/A</v>
      </c>
      <c r="E5538" s="7" t="n">
        <f aca="false">IF(ISBLANK(C5538), , IF(ISBLANK(C5537), E5536+1, E5537))</f>
        <v>0</v>
      </c>
      <c r="F5538" s="10" t="n">
        <f aca="false">IF(ISBLANK(C5538),,IF(OR(ISBLANK(C5537), C5537="Баркод"),1,F5537+1))</f>
        <v>0</v>
      </c>
      <c r="G5538" s="10" t="n">
        <f aca="false">IF(ISBLANK(C5539), F5538/2,)</f>
        <v>0</v>
      </c>
      <c r="H5538" s="0" t="n">
        <f aca="false">IF(ISBLANK(C5538),0,-1)</f>
        <v>0</v>
      </c>
      <c r="I5538" s="0" t="n">
        <f aca="false">IF(AND(ISBLANK(C5537),NOT(ISBLANK(C5538))),1,-1)</f>
        <v>-1</v>
      </c>
      <c r="J5538" s="0" t="n">
        <f aca="false">IF(ISBLANK(C5536),IF(AND(C5537=C5538,NOT(ISBLANK(C5537)),NOT(ISBLANK(C5538))),1,-1),-1)</f>
        <v>-1</v>
      </c>
      <c r="K5538" s="0" t="n">
        <f aca="false">IF(MAX(H5538:J5538)&lt;0,IF(OR(C5538=C5537,C5537=C5536),1,-1),MAX(H5538:J5538))</f>
        <v>0</v>
      </c>
    </row>
    <row r="5539" customFormat="false" ht="13.8" hidden="false" customHeight="false" outlineLevel="0" collapsed="false">
      <c r="B5539" s="8" t="n">
        <f aca="false">MAX(H5539:K5539)</f>
        <v>0</v>
      </c>
      <c r="C5539" s="11"/>
      <c r="D5539" s="10" t="e">
        <f aca="false">IF($A$1="WLB",INDEX(SupplierNomenclature!$D$1:$D$9996,MATCH(C5539,SupplierNomenclature!$I$1:$I$9996,0)),IF($A$1="BERU",INDEX(beru_assortment!$C$1:$C$10000,MATCH(C5539,beru_assortment!$I$1:$I$10000,0)),IF($A$1="OZON",INDEX(ozon_assortment!$F$3:$F$10000,MATCH(C5539,ozon_assortment!$E$3:$E$10000,0)),0)))</f>
        <v>#N/A</v>
      </c>
      <c r="E5539" s="7" t="n">
        <f aca="false">IF(ISBLANK(C5539), , IF(ISBLANK(C5538), E5537+1, E5538))</f>
        <v>0</v>
      </c>
      <c r="F5539" s="10" t="n">
        <f aca="false">IF(ISBLANK(C5539),,IF(OR(ISBLANK(C5538), C5538="Баркод"),1,F5538+1))</f>
        <v>0</v>
      </c>
      <c r="G5539" s="10" t="n">
        <f aca="false">IF(ISBLANK(C5540), F5539/2,)</f>
        <v>0</v>
      </c>
      <c r="H5539" s="0" t="n">
        <f aca="false">IF(ISBLANK(C5539),0,-1)</f>
        <v>0</v>
      </c>
      <c r="I5539" s="0" t="n">
        <f aca="false">IF(AND(ISBLANK(C5538),NOT(ISBLANK(C5539))),1,-1)</f>
        <v>-1</v>
      </c>
      <c r="J5539" s="0" t="n">
        <f aca="false">IF(ISBLANK(C5537),IF(AND(C5538=C5539,NOT(ISBLANK(C5538)),NOT(ISBLANK(C5539))),1,-1),-1)</f>
        <v>-1</v>
      </c>
      <c r="K5539" s="0" t="n">
        <f aca="false">IF(MAX(H5539:J5539)&lt;0,IF(OR(C5539=C5538,C5538=C5537),1,-1),MAX(H5539:J5539))</f>
        <v>0</v>
      </c>
    </row>
    <row r="5540" customFormat="false" ht="13.8" hidden="false" customHeight="false" outlineLevel="0" collapsed="false">
      <c r="B5540" s="8" t="n">
        <f aca="false">MAX(H5540:K5540)</f>
        <v>0</v>
      </c>
      <c r="C5540" s="11"/>
      <c r="D5540" s="10" t="e">
        <f aca="false">IF($A$1="WLB",INDEX(SupplierNomenclature!$D$1:$D$9996,MATCH(C5540,SupplierNomenclature!$I$1:$I$9996,0)),IF($A$1="BERU",INDEX(beru_assortment!$C$1:$C$10000,MATCH(C5540,beru_assortment!$I$1:$I$10000,0)),IF($A$1="OZON",INDEX(ozon_assortment!$F$3:$F$10000,MATCH(C5540,ozon_assortment!$E$3:$E$10000,0)),0)))</f>
        <v>#N/A</v>
      </c>
      <c r="E5540" s="7" t="n">
        <f aca="false">IF(ISBLANK(C5540), , IF(ISBLANK(C5539), E5538+1, E5539))</f>
        <v>0</v>
      </c>
      <c r="F5540" s="10" t="n">
        <f aca="false">IF(ISBLANK(C5540),,IF(OR(ISBLANK(C5539), C5539="Баркод"),1,F5539+1))</f>
        <v>0</v>
      </c>
      <c r="G5540" s="10" t="n">
        <f aca="false">IF(ISBLANK(C5541), F5540/2,)</f>
        <v>0</v>
      </c>
      <c r="H5540" s="0" t="n">
        <f aca="false">IF(ISBLANK(C5540),0,-1)</f>
        <v>0</v>
      </c>
      <c r="I5540" s="0" t="n">
        <f aca="false">IF(AND(ISBLANK(C5539),NOT(ISBLANK(C5540))),1,-1)</f>
        <v>-1</v>
      </c>
      <c r="J5540" s="0" t="n">
        <f aca="false">IF(ISBLANK(C5538),IF(AND(C5539=C5540,NOT(ISBLANK(C5539)),NOT(ISBLANK(C5540))),1,-1),-1)</f>
        <v>-1</v>
      </c>
      <c r="K5540" s="0" t="n">
        <f aca="false">IF(MAX(H5540:J5540)&lt;0,IF(OR(C5540=C5539,C5539=C5538),1,-1),MAX(H5540:J5540))</f>
        <v>0</v>
      </c>
    </row>
    <row r="5541" customFormat="false" ht="13.8" hidden="false" customHeight="false" outlineLevel="0" collapsed="false">
      <c r="B5541" s="8" t="n">
        <f aca="false">MAX(H5541:K5541)</f>
        <v>0</v>
      </c>
      <c r="C5541" s="11"/>
      <c r="D5541" s="10" t="e">
        <f aca="false">IF($A$1="WLB",INDEX(SupplierNomenclature!$D$1:$D$9996,MATCH(C5541,SupplierNomenclature!$I$1:$I$9996,0)),IF($A$1="BERU",INDEX(beru_assortment!$C$1:$C$10000,MATCH(C5541,beru_assortment!$I$1:$I$10000,0)),IF($A$1="OZON",INDEX(ozon_assortment!$F$3:$F$10000,MATCH(C5541,ozon_assortment!$E$3:$E$10000,0)),0)))</f>
        <v>#N/A</v>
      </c>
      <c r="E5541" s="7" t="n">
        <f aca="false">IF(ISBLANK(C5541), , IF(ISBLANK(C5540), E5539+1, E5540))</f>
        <v>0</v>
      </c>
      <c r="F5541" s="10" t="n">
        <f aca="false">IF(ISBLANK(C5541),,IF(OR(ISBLANK(C5540), C5540="Баркод"),1,F5540+1))</f>
        <v>0</v>
      </c>
      <c r="G5541" s="10" t="n">
        <f aca="false">IF(ISBLANK(C5542), F5541/2,)</f>
        <v>0</v>
      </c>
      <c r="H5541" s="0" t="n">
        <f aca="false">IF(ISBLANK(C5541),0,-1)</f>
        <v>0</v>
      </c>
      <c r="I5541" s="0" t="n">
        <f aca="false">IF(AND(ISBLANK(C5540),NOT(ISBLANK(C5541))),1,-1)</f>
        <v>-1</v>
      </c>
      <c r="J5541" s="0" t="n">
        <f aca="false">IF(ISBLANK(C5539),IF(AND(C5540=C5541,NOT(ISBLANK(C5540)),NOT(ISBLANK(C5541))),1,-1),-1)</f>
        <v>-1</v>
      </c>
      <c r="K5541" s="0" t="n">
        <f aca="false">IF(MAX(H5541:J5541)&lt;0,IF(OR(C5541=C5540,C5540=C5539),1,-1),MAX(H5541:J5541))</f>
        <v>0</v>
      </c>
    </row>
    <row r="5542" customFormat="false" ht="13.8" hidden="false" customHeight="false" outlineLevel="0" collapsed="false">
      <c r="B5542" s="8" t="n">
        <f aca="false">MAX(H5542:K5542)</f>
        <v>0</v>
      </c>
      <c r="C5542" s="11"/>
      <c r="D5542" s="10" t="e">
        <f aca="false">IF($A$1="WLB",INDEX(SupplierNomenclature!$D$1:$D$9996,MATCH(C5542,SupplierNomenclature!$I$1:$I$9996,0)),IF($A$1="BERU",INDEX(beru_assortment!$C$1:$C$10000,MATCH(C5542,beru_assortment!$I$1:$I$10000,0)),IF($A$1="OZON",INDEX(ozon_assortment!$F$3:$F$10000,MATCH(C5542,ozon_assortment!$E$3:$E$10000,0)),0)))</f>
        <v>#N/A</v>
      </c>
      <c r="E5542" s="7" t="n">
        <f aca="false">IF(ISBLANK(C5542), , IF(ISBLANK(C5541), E5540+1, E5541))</f>
        <v>0</v>
      </c>
      <c r="F5542" s="10" t="n">
        <f aca="false">IF(ISBLANK(C5542),,IF(OR(ISBLANK(C5541), C5541="Баркод"),1,F5541+1))</f>
        <v>0</v>
      </c>
      <c r="G5542" s="10" t="n">
        <f aca="false">IF(ISBLANK(C5543), F5542/2,)</f>
        <v>0</v>
      </c>
      <c r="H5542" s="0" t="n">
        <f aca="false">IF(ISBLANK(C5542),0,-1)</f>
        <v>0</v>
      </c>
      <c r="I5542" s="0" t="n">
        <f aca="false">IF(AND(ISBLANK(C5541),NOT(ISBLANK(C5542))),1,-1)</f>
        <v>-1</v>
      </c>
      <c r="J5542" s="0" t="n">
        <f aca="false">IF(ISBLANK(C5540),IF(AND(C5541=C5542,NOT(ISBLANK(C5541)),NOT(ISBLANK(C5542))),1,-1),-1)</f>
        <v>-1</v>
      </c>
      <c r="K5542" s="0" t="n">
        <f aca="false">IF(MAX(H5542:J5542)&lt;0,IF(OR(C5542=C5541,C5541=C5540),1,-1),MAX(H5542:J5542))</f>
        <v>0</v>
      </c>
    </row>
    <row r="5543" customFormat="false" ht="13.8" hidden="false" customHeight="false" outlineLevel="0" collapsed="false">
      <c r="B5543" s="8" t="n">
        <f aca="false">MAX(H5543:K5543)</f>
        <v>0</v>
      </c>
      <c r="C5543" s="11"/>
      <c r="D5543" s="10" t="e">
        <f aca="false">IF($A$1="WLB",INDEX(SupplierNomenclature!$D$1:$D$9996,MATCH(C5543,SupplierNomenclature!$I$1:$I$9996,0)),IF($A$1="BERU",INDEX(beru_assortment!$C$1:$C$10000,MATCH(C5543,beru_assortment!$I$1:$I$10000,0)),IF($A$1="OZON",INDEX(ozon_assortment!$F$3:$F$10000,MATCH(C5543,ozon_assortment!$E$3:$E$10000,0)),0)))</f>
        <v>#N/A</v>
      </c>
      <c r="E5543" s="7" t="n">
        <f aca="false">IF(ISBLANK(C5543), , IF(ISBLANK(C5542), E5541+1, E5542))</f>
        <v>0</v>
      </c>
      <c r="F5543" s="10" t="n">
        <f aca="false">IF(ISBLANK(C5543),,IF(OR(ISBLANK(C5542), C5542="Баркод"),1,F5542+1))</f>
        <v>0</v>
      </c>
      <c r="G5543" s="10" t="n">
        <f aca="false">IF(ISBLANK(C5544), F5543/2,)</f>
        <v>0</v>
      </c>
      <c r="H5543" s="0" t="n">
        <f aca="false">IF(ISBLANK(C5543),0,-1)</f>
        <v>0</v>
      </c>
      <c r="I5543" s="0" t="n">
        <f aca="false">IF(AND(ISBLANK(C5542),NOT(ISBLANK(C5543))),1,-1)</f>
        <v>-1</v>
      </c>
      <c r="J5543" s="0" t="n">
        <f aca="false">IF(ISBLANK(C5541),IF(AND(C5542=C5543,NOT(ISBLANK(C5542)),NOT(ISBLANK(C5543))),1,-1),-1)</f>
        <v>-1</v>
      </c>
      <c r="K5543" s="0" t="n">
        <f aca="false">IF(MAX(H5543:J5543)&lt;0,IF(OR(C5543=C5542,C5542=C5541),1,-1),MAX(H5543:J5543))</f>
        <v>0</v>
      </c>
    </row>
    <row r="5544" customFormat="false" ht="13.8" hidden="false" customHeight="false" outlineLevel="0" collapsed="false">
      <c r="B5544" s="8" t="n">
        <f aca="false">MAX(H5544:K5544)</f>
        <v>0</v>
      </c>
      <c r="C5544" s="11"/>
      <c r="D5544" s="10" t="e">
        <f aca="false">IF($A$1="WLB",INDEX(SupplierNomenclature!$D$1:$D$9996,MATCH(C5544,SupplierNomenclature!$I$1:$I$9996,0)),IF($A$1="BERU",INDEX(beru_assortment!$C$1:$C$10000,MATCH(C5544,beru_assortment!$I$1:$I$10000,0)),IF($A$1="OZON",INDEX(ozon_assortment!$F$3:$F$10000,MATCH(C5544,ozon_assortment!$E$3:$E$10000,0)),0)))</f>
        <v>#N/A</v>
      </c>
      <c r="E5544" s="7" t="n">
        <f aca="false">IF(ISBLANK(C5544), , IF(ISBLANK(C5543), E5542+1, E5543))</f>
        <v>0</v>
      </c>
      <c r="F5544" s="10" t="n">
        <f aca="false">IF(ISBLANK(C5544),,IF(OR(ISBLANK(C5543), C5543="Баркод"),1,F5543+1))</f>
        <v>0</v>
      </c>
      <c r="G5544" s="10" t="n">
        <f aca="false">IF(ISBLANK(C5545), F5544/2,)</f>
        <v>0</v>
      </c>
      <c r="H5544" s="0" t="n">
        <f aca="false">IF(ISBLANK(C5544),0,-1)</f>
        <v>0</v>
      </c>
      <c r="I5544" s="0" t="n">
        <f aca="false">IF(AND(ISBLANK(C5543),NOT(ISBLANK(C5544))),1,-1)</f>
        <v>-1</v>
      </c>
      <c r="J5544" s="0" t="n">
        <f aca="false">IF(ISBLANK(C5542),IF(AND(C5543=C5544,NOT(ISBLANK(C5543)),NOT(ISBLANK(C5544))),1,-1),-1)</f>
        <v>-1</v>
      </c>
      <c r="K5544" s="0" t="n">
        <f aca="false">IF(MAX(H5544:J5544)&lt;0,IF(OR(C5544=C5543,C5543=C5542),1,-1),MAX(H5544:J5544))</f>
        <v>0</v>
      </c>
    </row>
    <row r="5545" customFormat="false" ht="13.8" hidden="false" customHeight="false" outlineLevel="0" collapsed="false">
      <c r="B5545" s="8" t="n">
        <f aca="false">MAX(H5545:K5545)</f>
        <v>0</v>
      </c>
      <c r="C5545" s="11"/>
      <c r="D5545" s="10" t="e">
        <f aca="false">IF($A$1="WLB",INDEX(SupplierNomenclature!$D$1:$D$9996,MATCH(C5545,SupplierNomenclature!$I$1:$I$9996,0)),IF($A$1="BERU",INDEX(beru_assortment!$C$1:$C$10000,MATCH(C5545,beru_assortment!$I$1:$I$10000,0)),IF($A$1="OZON",INDEX(ozon_assortment!$F$3:$F$10000,MATCH(C5545,ozon_assortment!$E$3:$E$10000,0)),0)))</f>
        <v>#N/A</v>
      </c>
      <c r="E5545" s="7" t="n">
        <f aca="false">IF(ISBLANK(C5545), , IF(ISBLANK(C5544), E5543+1, E5544))</f>
        <v>0</v>
      </c>
      <c r="F5545" s="10" t="n">
        <f aca="false">IF(ISBLANK(C5545),,IF(OR(ISBLANK(C5544), C5544="Баркод"),1,F5544+1))</f>
        <v>0</v>
      </c>
      <c r="G5545" s="10" t="n">
        <f aca="false">IF(ISBLANK(C5546), F5545/2,)</f>
        <v>0</v>
      </c>
      <c r="H5545" s="0" t="n">
        <f aca="false">IF(ISBLANK(C5545),0,-1)</f>
        <v>0</v>
      </c>
      <c r="I5545" s="0" t="n">
        <f aca="false">IF(AND(ISBLANK(C5544),NOT(ISBLANK(C5545))),1,-1)</f>
        <v>-1</v>
      </c>
      <c r="J5545" s="0" t="n">
        <f aca="false">IF(ISBLANK(C5543),IF(AND(C5544=C5545,NOT(ISBLANK(C5544)),NOT(ISBLANK(C5545))),1,-1),-1)</f>
        <v>-1</v>
      </c>
      <c r="K5545" s="0" t="n">
        <f aca="false">IF(MAX(H5545:J5545)&lt;0,IF(OR(C5545=C5544,C5544=C5543),1,-1),MAX(H5545:J5545))</f>
        <v>0</v>
      </c>
    </row>
    <row r="5546" customFormat="false" ht="13.8" hidden="false" customHeight="false" outlineLevel="0" collapsed="false">
      <c r="B5546" s="8" t="n">
        <f aca="false">MAX(H5546:K5546)</f>
        <v>0</v>
      </c>
      <c r="C5546" s="11"/>
      <c r="D5546" s="10" t="e">
        <f aca="false">IF($A$1="WLB",INDEX(SupplierNomenclature!$D$1:$D$9996,MATCH(C5546,SupplierNomenclature!$I$1:$I$9996,0)),IF($A$1="BERU",INDEX(beru_assortment!$C$1:$C$10000,MATCH(C5546,beru_assortment!$I$1:$I$10000,0)),IF($A$1="OZON",INDEX(ozon_assortment!$F$3:$F$10000,MATCH(C5546,ozon_assortment!$E$3:$E$10000,0)),0)))</f>
        <v>#N/A</v>
      </c>
      <c r="E5546" s="7" t="n">
        <f aca="false">IF(ISBLANK(C5546), , IF(ISBLANK(C5545), E5544+1, E5545))</f>
        <v>0</v>
      </c>
      <c r="F5546" s="10" t="n">
        <f aca="false">IF(ISBLANK(C5546),,IF(OR(ISBLANK(C5545), C5545="Баркод"),1,F5545+1))</f>
        <v>0</v>
      </c>
      <c r="G5546" s="10" t="n">
        <f aca="false">IF(ISBLANK(C5547), F5546/2,)</f>
        <v>0</v>
      </c>
      <c r="H5546" s="0" t="n">
        <f aca="false">IF(ISBLANK(C5546),0,-1)</f>
        <v>0</v>
      </c>
      <c r="I5546" s="0" t="n">
        <f aca="false">IF(AND(ISBLANK(C5545),NOT(ISBLANK(C5546))),1,-1)</f>
        <v>-1</v>
      </c>
      <c r="J5546" s="0" t="n">
        <f aca="false">IF(ISBLANK(C5544),IF(AND(C5545=C5546,NOT(ISBLANK(C5545)),NOT(ISBLANK(C5546))),1,-1),-1)</f>
        <v>-1</v>
      </c>
      <c r="K5546" s="0" t="n">
        <f aca="false">IF(MAX(H5546:J5546)&lt;0,IF(OR(C5546=C5545,C5545=C5544),1,-1),MAX(H5546:J5546))</f>
        <v>0</v>
      </c>
    </row>
    <row r="5547" customFormat="false" ht="13.8" hidden="false" customHeight="false" outlineLevel="0" collapsed="false">
      <c r="B5547" s="8" t="n">
        <f aca="false">MAX(H5547:K5547)</f>
        <v>0</v>
      </c>
      <c r="C5547" s="11"/>
      <c r="D5547" s="10" t="e">
        <f aca="false">IF($A$1="WLB",INDEX(SupplierNomenclature!$D$1:$D$9996,MATCH(C5547,SupplierNomenclature!$I$1:$I$9996,0)),IF($A$1="BERU",INDEX(beru_assortment!$C$1:$C$10000,MATCH(C5547,beru_assortment!$I$1:$I$10000,0)),IF($A$1="OZON",INDEX(ozon_assortment!$F$3:$F$10000,MATCH(C5547,ozon_assortment!$E$3:$E$10000,0)),0)))</f>
        <v>#N/A</v>
      </c>
      <c r="E5547" s="7" t="n">
        <f aca="false">IF(ISBLANK(C5547), , IF(ISBLANK(C5546), E5545+1, E5546))</f>
        <v>0</v>
      </c>
      <c r="F5547" s="10" t="n">
        <f aca="false">IF(ISBLANK(C5547),,IF(OR(ISBLANK(C5546), C5546="Баркод"),1,F5546+1))</f>
        <v>0</v>
      </c>
      <c r="G5547" s="10" t="n">
        <f aca="false">IF(ISBLANK(C5548), F5547/2,)</f>
        <v>0</v>
      </c>
      <c r="H5547" s="0" t="n">
        <f aca="false">IF(ISBLANK(C5547),0,-1)</f>
        <v>0</v>
      </c>
      <c r="I5547" s="0" t="n">
        <f aca="false">IF(AND(ISBLANK(C5546),NOT(ISBLANK(C5547))),1,-1)</f>
        <v>-1</v>
      </c>
      <c r="J5547" s="0" t="n">
        <f aca="false">IF(ISBLANK(C5545),IF(AND(C5546=C5547,NOT(ISBLANK(C5546)),NOT(ISBLANK(C5547))),1,-1),-1)</f>
        <v>-1</v>
      </c>
      <c r="K5547" s="0" t="n">
        <f aca="false">IF(MAX(H5547:J5547)&lt;0,IF(OR(C5547=C5546,C5546=C5545),1,-1),MAX(H5547:J5547))</f>
        <v>0</v>
      </c>
    </row>
    <row r="5548" customFormat="false" ht="13.8" hidden="false" customHeight="false" outlineLevel="0" collapsed="false">
      <c r="B5548" s="8" t="n">
        <f aca="false">MAX(H5548:K5548)</f>
        <v>0</v>
      </c>
      <c r="C5548" s="11"/>
      <c r="D5548" s="10" t="e">
        <f aca="false">IF($A$1="WLB",INDEX(SupplierNomenclature!$D$1:$D$9996,MATCH(C5548,SupplierNomenclature!$I$1:$I$9996,0)),IF($A$1="BERU",INDEX(beru_assortment!$C$1:$C$10000,MATCH(C5548,beru_assortment!$I$1:$I$10000,0)),IF($A$1="OZON",INDEX(ozon_assortment!$F$3:$F$10000,MATCH(C5548,ozon_assortment!$E$3:$E$10000,0)),0)))</f>
        <v>#N/A</v>
      </c>
      <c r="E5548" s="7" t="n">
        <f aca="false">IF(ISBLANK(C5548), , IF(ISBLANK(C5547), E5546+1, E5547))</f>
        <v>0</v>
      </c>
      <c r="F5548" s="10" t="n">
        <f aca="false">IF(ISBLANK(C5548),,IF(OR(ISBLANK(C5547), C5547="Баркод"),1,F5547+1))</f>
        <v>0</v>
      </c>
      <c r="G5548" s="10" t="n">
        <f aca="false">IF(ISBLANK(C5549), F5548/2,)</f>
        <v>0</v>
      </c>
      <c r="H5548" s="0" t="n">
        <f aca="false">IF(ISBLANK(C5548),0,-1)</f>
        <v>0</v>
      </c>
      <c r="I5548" s="0" t="n">
        <f aca="false">IF(AND(ISBLANK(C5547),NOT(ISBLANK(C5548))),1,-1)</f>
        <v>-1</v>
      </c>
      <c r="J5548" s="0" t="n">
        <f aca="false">IF(ISBLANK(C5546),IF(AND(C5547=C5548,NOT(ISBLANK(C5547)),NOT(ISBLANK(C5548))),1,-1),-1)</f>
        <v>-1</v>
      </c>
      <c r="K5548" s="0" t="n">
        <f aca="false">IF(MAX(H5548:J5548)&lt;0,IF(OR(C5548=C5547,C5547=C5546),1,-1),MAX(H5548:J5548))</f>
        <v>0</v>
      </c>
    </row>
    <row r="5549" customFormat="false" ht="13.8" hidden="false" customHeight="false" outlineLevel="0" collapsed="false">
      <c r="B5549" s="8" t="n">
        <f aca="false">MAX(H5549:K5549)</f>
        <v>0</v>
      </c>
      <c r="C5549" s="11"/>
      <c r="D5549" s="10" t="e">
        <f aca="false">IF($A$1="WLB",INDEX(SupplierNomenclature!$D$1:$D$9996,MATCH(C5549,SupplierNomenclature!$I$1:$I$9996,0)),IF($A$1="BERU",INDEX(beru_assortment!$C$1:$C$10000,MATCH(C5549,beru_assortment!$I$1:$I$10000,0)),IF($A$1="OZON",INDEX(ozon_assortment!$F$3:$F$10000,MATCH(C5549,ozon_assortment!$E$3:$E$10000,0)),0)))</f>
        <v>#N/A</v>
      </c>
      <c r="E5549" s="7" t="n">
        <f aca="false">IF(ISBLANK(C5549), , IF(ISBLANK(C5548), E5547+1, E5548))</f>
        <v>0</v>
      </c>
      <c r="F5549" s="10" t="n">
        <f aca="false">IF(ISBLANK(C5549),,IF(OR(ISBLANK(C5548), C5548="Баркод"),1,F5548+1))</f>
        <v>0</v>
      </c>
      <c r="G5549" s="10" t="n">
        <f aca="false">IF(ISBLANK(C5550), F5549/2,)</f>
        <v>0</v>
      </c>
      <c r="H5549" s="0" t="n">
        <f aca="false">IF(ISBLANK(C5549),0,-1)</f>
        <v>0</v>
      </c>
      <c r="I5549" s="0" t="n">
        <f aca="false">IF(AND(ISBLANK(C5548),NOT(ISBLANK(C5549))),1,-1)</f>
        <v>-1</v>
      </c>
      <c r="J5549" s="0" t="n">
        <f aca="false">IF(ISBLANK(C5547),IF(AND(C5548=C5549,NOT(ISBLANK(C5548)),NOT(ISBLANK(C5549))),1,-1),-1)</f>
        <v>-1</v>
      </c>
      <c r="K5549" s="0" t="n">
        <f aca="false">IF(MAX(H5549:J5549)&lt;0,IF(OR(C5549=C5548,C5548=C5547),1,-1),MAX(H5549:J5549))</f>
        <v>0</v>
      </c>
    </row>
    <row r="5550" customFormat="false" ht="13.8" hidden="false" customHeight="false" outlineLevel="0" collapsed="false">
      <c r="B5550" s="8" t="n">
        <f aca="false">MAX(H5550:K5550)</f>
        <v>0</v>
      </c>
      <c r="C5550" s="11"/>
      <c r="D5550" s="10" t="e">
        <f aca="false">IF($A$1="WLB",INDEX(SupplierNomenclature!$D$1:$D$9996,MATCH(C5550,SupplierNomenclature!$I$1:$I$9996,0)),IF($A$1="BERU",INDEX(beru_assortment!$C$1:$C$10000,MATCH(C5550,beru_assortment!$I$1:$I$10000,0)),IF($A$1="OZON",INDEX(ozon_assortment!$F$3:$F$10000,MATCH(C5550,ozon_assortment!$E$3:$E$10000,0)),0)))</f>
        <v>#N/A</v>
      </c>
      <c r="E5550" s="7" t="n">
        <f aca="false">IF(ISBLANK(C5550), , IF(ISBLANK(C5549), E5548+1, E5549))</f>
        <v>0</v>
      </c>
      <c r="F5550" s="10" t="n">
        <f aca="false">IF(ISBLANK(C5550),,IF(OR(ISBLANK(C5549), C5549="Баркод"),1,F5549+1))</f>
        <v>0</v>
      </c>
      <c r="G5550" s="10" t="n">
        <f aca="false">IF(ISBLANK(C5551), F5550/2,)</f>
        <v>0</v>
      </c>
      <c r="H5550" s="0" t="n">
        <f aca="false">IF(ISBLANK(C5550),0,-1)</f>
        <v>0</v>
      </c>
      <c r="I5550" s="0" t="n">
        <f aca="false">IF(AND(ISBLANK(C5549),NOT(ISBLANK(C5550))),1,-1)</f>
        <v>-1</v>
      </c>
      <c r="J5550" s="0" t="n">
        <f aca="false">IF(ISBLANK(C5548),IF(AND(C5549=C5550,NOT(ISBLANK(C5549)),NOT(ISBLANK(C5550))),1,-1),-1)</f>
        <v>-1</v>
      </c>
      <c r="K5550" s="0" t="n">
        <f aca="false">IF(MAX(H5550:J5550)&lt;0,IF(OR(C5550=C5549,C5549=C5548),1,-1),MAX(H5550:J5550))</f>
        <v>0</v>
      </c>
    </row>
    <row r="5551" customFormat="false" ht="13.8" hidden="false" customHeight="false" outlineLevel="0" collapsed="false">
      <c r="B5551" s="8" t="n">
        <f aca="false">MAX(H5551:K5551)</f>
        <v>0</v>
      </c>
      <c r="C5551" s="11"/>
      <c r="D5551" s="10" t="e">
        <f aca="false">IF($A$1="WLB",INDEX(SupplierNomenclature!$D$1:$D$9996,MATCH(C5551,SupplierNomenclature!$I$1:$I$9996,0)),IF($A$1="BERU",INDEX(beru_assortment!$C$1:$C$10000,MATCH(C5551,beru_assortment!$I$1:$I$10000,0)),IF($A$1="OZON",INDEX(ozon_assortment!$F$3:$F$10000,MATCH(C5551,ozon_assortment!$E$3:$E$10000,0)),0)))</f>
        <v>#N/A</v>
      </c>
      <c r="E5551" s="7" t="n">
        <f aca="false">IF(ISBLANK(C5551), , IF(ISBLANK(C5550), E5549+1, E5550))</f>
        <v>0</v>
      </c>
      <c r="F5551" s="10" t="n">
        <f aca="false">IF(ISBLANK(C5551),,IF(OR(ISBLANK(C5550), C5550="Баркод"),1,F5550+1))</f>
        <v>0</v>
      </c>
      <c r="G5551" s="10" t="n">
        <f aca="false">IF(ISBLANK(C5552), F5551/2,)</f>
        <v>0</v>
      </c>
      <c r="H5551" s="0" t="n">
        <f aca="false">IF(ISBLANK(C5551),0,-1)</f>
        <v>0</v>
      </c>
      <c r="I5551" s="0" t="n">
        <f aca="false">IF(AND(ISBLANK(C5550),NOT(ISBLANK(C5551))),1,-1)</f>
        <v>-1</v>
      </c>
      <c r="J5551" s="0" t="n">
        <f aca="false">IF(ISBLANK(C5549),IF(AND(C5550=C5551,NOT(ISBLANK(C5550)),NOT(ISBLANK(C5551))),1,-1),-1)</f>
        <v>-1</v>
      </c>
      <c r="K5551" s="0" t="n">
        <f aca="false">IF(MAX(H5551:J5551)&lt;0,IF(OR(C5551=C5550,C5550=C5549),1,-1),MAX(H5551:J5551))</f>
        <v>0</v>
      </c>
    </row>
    <row r="5552" customFormat="false" ht="13.8" hidden="false" customHeight="false" outlineLevel="0" collapsed="false">
      <c r="B5552" s="8" t="n">
        <f aca="false">MAX(H5552:K5552)</f>
        <v>0</v>
      </c>
      <c r="C5552" s="11"/>
      <c r="D5552" s="10" t="e">
        <f aca="false">IF($A$1="WLB",INDEX(SupplierNomenclature!$D$1:$D$9996,MATCH(C5552,SupplierNomenclature!$I$1:$I$9996,0)),IF($A$1="BERU",INDEX(beru_assortment!$C$1:$C$10000,MATCH(C5552,beru_assortment!$I$1:$I$10000,0)),IF($A$1="OZON",INDEX(ozon_assortment!$F$3:$F$10000,MATCH(C5552,ozon_assortment!$E$3:$E$10000,0)),0)))</f>
        <v>#N/A</v>
      </c>
      <c r="E5552" s="7" t="n">
        <f aca="false">IF(ISBLANK(C5552), , IF(ISBLANK(C5551), E5550+1, E5551))</f>
        <v>0</v>
      </c>
      <c r="F5552" s="10" t="n">
        <f aca="false">IF(ISBLANK(C5552),,IF(OR(ISBLANK(C5551), C5551="Баркод"),1,F5551+1))</f>
        <v>0</v>
      </c>
      <c r="G5552" s="10" t="n">
        <f aca="false">IF(ISBLANK(C5553), F5552/2,)</f>
        <v>0</v>
      </c>
      <c r="H5552" s="0" t="n">
        <f aca="false">IF(ISBLANK(C5552),0,-1)</f>
        <v>0</v>
      </c>
      <c r="I5552" s="0" t="n">
        <f aca="false">IF(AND(ISBLANK(C5551),NOT(ISBLANK(C5552))),1,-1)</f>
        <v>-1</v>
      </c>
      <c r="J5552" s="0" t="n">
        <f aca="false">IF(ISBLANK(C5550),IF(AND(C5551=C5552,NOT(ISBLANK(C5551)),NOT(ISBLANK(C5552))),1,-1),-1)</f>
        <v>-1</v>
      </c>
      <c r="K5552" s="0" t="n">
        <f aca="false">IF(MAX(H5552:J5552)&lt;0,IF(OR(C5552=C5551,C5551=C5550),1,-1),MAX(H5552:J5552))</f>
        <v>0</v>
      </c>
    </row>
    <row r="5553" customFormat="false" ht="13.8" hidden="false" customHeight="false" outlineLevel="0" collapsed="false">
      <c r="B5553" s="8" t="n">
        <f aca="false">MAX(H5553:K5553)</f>
        <v>0</v>
      </c>
      <c r="C5553" s="11"/>
      <c r="D5553" s="10" t="e">
        <f aca="false">IF($A$1="WLB",INDEX(SupplierNomenclature!$D$1:$D$9996,MATCH(C5553,SupplierNomenclature!$I$1:$I$9996,0)),IF($A$1="BERU",INDEX(beru_assortment!$C$1:$C$10000,MATCH(C5553,beru_assortment!$I$1:$I$10000,0)),IF($A$1="OZON",INDEX(ozon_assortment!$F$3:$F$10000,MATCH(C5553,ozon_assortment!$E$3:$E$10000,0)),0)))</f>
        <v>#N/A</v>
      </c>
      <c r="E5553" s="7" t="n">
        <f aca="false">IF(ISBLANK(C5553), , IF(ISBLANK(C5552), E5551+1, E5552))</f>
        <v>0</v>
      </c>
      <c r="F5553" s="10" t="n">
        <f aca="false">IF(ISBLANK(C5553),,IF(OR(ISBLANK(C5552), C5552="Баркод"),1,F5552+1))</f>
        <v>0</v>
      </c>
      <c r="G5553" s="10" t="n">
        <f aca="false">IF(ISBLANK(C5554), F5553/2,)</f>
        <v>0</v>
      </c>
      <c r="H5553" s="0" t="n">
        <f aca="false">IF(ISBLANK(C5553),0,-1)</f>
        <v>0</v>
      </c>
      <c r="I5553" s="0" t="n">
        <f aca="false">IF(AND(ISBLANK(C5552),NOT(ISBLANK(C5553))),1,-1)</f>
        <v>-1</v>
      </c>
      <c r="J5553" s="0" t="n">
        <f aca="false">IF(ISBLANK(C5551),IF(AND(C5552=C5553,NOT(ISBLANK(C5552)),NOT(ISBLANK(C5553))),1,-1),-1)</f>
        <v>-1</v>
      </c>
      <c r="K5553" s="0" t="n">
        <f aca="false">IF(MAX(H5553:J5553)&lt;0,IF(OR(C5553=C5552,C5552=C5551),1,-1),MAX(H5553:J5553))</f>
        <v>0</v>
      </c>
    </row>
    <row r="5554" customFormat="false" ht="13.8" hidden="false" customHeight="false" outlineLevel="0" collapsed="false">
      <c r="B5554" s="8" t="n">
        <f aca="false">MAX(H5554:K5554)</f>
        <v>0</v>
      </c>
      <c r="C5554" s="11"/>
      <c r="D5554" s="10" t="e">
        <f aca="false">IF($A$1="WLB",INDEX(SupplierNomenclature!$D$1:$D$9996,MATCH(C5554,SupplierNomenclature!$I$1:$I$9996,0)),IF($A$1="BERU",INDEX(beru_assortment!$C$1:$C$10000,MATCH(C5554,beru_assortment!$I$1:$I$10000,0)),IF($A$1="OZON",INDEX(ozon_assortment!$F$3:$F$10000,MATCH(C5554,ozon_assortment!$E$3:$E$10000,0)),0)))</f>
        <v>#N/A</v>
      </c>
      <c r="E5554" s="7" t="n">
        <f aca="false">IF(ISBLANK(C5554), , IF(ISBLANK(C5553), E5552+1, E5553))</f>
        <v>0</v>
      </c>
      <c r="F5554" s="10" t="n">
        <f aca="false">IF(ISBLANK(C5554),,IF(OR(ISBLANK(C5553), C5553="Баркод"),1,F5553+1))</f>
        <v>0</v>
      </c>
      <c r="G5554" s="10" t="n">
        <f aca="false">IF(ISBLANK(C5555), F5554/2,)</f>
        <v>0</v>
      </c>
      <c r="H5554" s="0" t="n">
        <f aca="false">IF(ISBLANK(C5554),0,-1)</f>
        <v>0</v>
      </c>
      <c r="I5554" s="0" t="n">
        <f aca="false">IF(AND(ISBLANK(C5553),NOT(ISBLANK(C5554))),1,-1)</f>
        <v>-1</v>
      </c>
      <c r="J5554" s="0" t="n">
        <f aca="false">IF(ISBLANK(C5552),IF(AND(C5553=C5554,NOT(ISBLANK(C5553)),NOT(ISBLANK(C5554))),1,-1),-1)</f>
        <v>-1</v>
      </c>
      <c r="K5554" s="0" t="n">
        <f aca="false">IF(MAX(H5554:J5554)&lt;0,IF(OR(C5554=C5553,C5553=C5552),1,-1),MAX(H5554:J5554))</f>
        <v>0</v>
      </c>
    </row>
    <row r="5555" customFormat="false" ht="13.8" hidden="false" customHeight="false" outlineLevel="0" collapsed="false">
      <c r="B5555" s="8" t="n">
        <f aca="false">MAX(H5555:K5555)</f>
        <v>0</v>
      </c>
      <c r="C5555" s="11"/>
      <c r="D5555" s="10" t="e">
        <f aca="false">IF($A$1="WLB",INDEX(SupplierNomenclature!$D$1:$D$9996,MATCH(C5555,SupplierNomenclature!$I$1:$I$9996,0)),IF($A$1="BERU",INDEX(beru_assortment!$C$1:$C$10000,MATCH(C5555,beru_assortment!$I$1:$I$10000,0)),IF($A$1="OZON",INDEX(ozon_assortment!$F$3:$F$10000,MATCH(C5555,ozon_assortment!$E$3:$E$10000,0)),0)))</f>
        <v>#N/A</v>
      </c>
      <c r="E5555" s="7" t="n">
        <f aca="false">IF(ISBLANK(C5555), , IF(ISBLANK(C5554), E5553+1, E5554))</f>
        <v>0</v>
      </c>
      <c r="F5555" s="10" t="n">
        <f aca="false">IF(ISBLANK(C5555),,IF(OR(ISBLANK(C5554), C5554="Баркод"),1,F5554+1))</f>
        <v>0</v>
      </c>
      <c r="G5555" s="10" t="n">
        <f aca="false">IF(ISBLANK(C5556), F5555/2,)</f>
        <v>0</v>
      </c>
      <c r="H5555" s="0" t="n">
        <f aca="false">IF(ISBLANK(C5555),0,-1)</f>
        <v>0</v>
      </c>
      <c r="I5555" s="0" t="n">
        <f aca="false">IF(AND(ISBLANK(C5554),NOT(ISBLANK(C5555))),1,-1)</f>
        <v>-1</v>
      </c>
      <c r="J5555" s="0" t="n">
        <f aca="false">IF(ISBLANK(C5553),IF(AND(C5554=C5555,NOT(ISBLANK(C5554)),NOT(ISBLANK(C5555))),1,-1),-1)</f>
        <v>-1</v>
      </c>
      <c r="K5555" s="0" t="n">
        <f aca="false">IF(MAX(H5555:J5555)&lt;0,IF(OR(C5555=C5554,C5554=C5553),1,-1),MAX(H5555:J5555))</f>
        <v>0</v>
      </c>
    </row>
    <row r="5556" customFormat="false" ht="13.8" hidden="false" customHeight="false" outlineLevel="0" collapsed="false">
      <c r="B5556" s="8" t="n">
        <f aca="false">MAX(H5556:K5556)</f>
        <v>0</v>
      </c>
      <c r="C5556" s="11"/>
      <c r="D5556" s="10" t="e">
        <f aca="false">IF($A$1="WLB",INDEX(SupplierNomenclature!$D$1:$D$9996,MATCH(C5556,SupplierNomenclature!$I$1:$I$9996,0)),IF($A$1="BERU",INDEX(beru_assortment!$C$1:$C$10000,MATCH(C5556,beru_assortment!$I$1:$I$10000,0)),IF($A$1="OZON",INDEX(ozon_assortment!$F$3:$F$10000,MATCH(C5556,ozon_assortment!$E$3:$E$10000,0)),0)))</f>
        <v>#N/A</v>
      </c>
      <c r="E5556" s="7" t="n">
        <f aca="false">IF(ISBLANK(C5556), , IF(ISBLANK(C5555), E5554+1, E5555))</f>
        <v>0</v>
      </c>
      <c r="F5556" s="10" t="n">
        <f aca="false">IF(ISBLANK(C5556),,IF(OR(ISBLANK(C5555), C5555="Баркод"),1,F5555+1))</f>
        <v>0</v>
      </c>
      <c r="G5556" s="10" t="n">
        <f aca="false">IF(ISBLANK(C5557), F5556/2,)</f>
        <v>0</v>
      </c>
      <c r="H5556" s="0" t="n">
        <f aca="false">IF(ISBLANK(C5556),0,-1)</f>
        <v>0</v>
      </c>
      <c r="I5556" s="0" t="n">
        <f aca="false">IF(AND(ISBLANK(C5555),NOT(ISBLANK(C5556))),1,-1)</f>
        <v>-1</v>
      </c>
      <c r="J5556" s="0" t="n">
        <f aca="false">IF(ISBLANK(C5554),IF(AND(C5555=C5556,NOT(ISBLANK(C5555)),NOT(ISBLANK(C5556))),1,-1),-1)</f>
        <v>-1</v>
      </c>
      <c r="K5556" s="0" t="n">
        <f aca="false">IF(MAX(H5556:J5556)&lt;0,IF(OR(C5556=C5555,C5555=C5554),1,-1),MAX(H5556:J5556))</f>
        <v>0</v>
      </c>
    </row>
    <row r="5557" customFormat="false" ht="13.8" hidden="false" customHeight="false" outlineLevel="0" collapsed="false">
      <c r="B5557" s="8" t="n">
        <f aca="false">MAX(H5557:K5557)</f>
        <v>0</v>
      </c>
      <c r="C5557" s="11"/>
      <c r="D5557" s="10" t="e">
        <f aca="false">IF($A$1="WLB",INDEX(SupplierNomenclature!$D$1:$D$9996,MATCH(C5557,SupplierNomenclature!$I$1:$I$9996,0)),IF($A$1="BERU",INDEX(beru_assortment!$C$1:$C$10000,MATCH(C5557,beru_assortment!$I$1:$I$10000,0)),IF($A$1="OZON",INDEX(ozon_assortment!$F$3:$F$10000,MATCH(C5557,ozon_assortment!$E$3:$E$10000,0)),0)))</f>
        <v>#N/A</v>
      </c>
      <c r="E5557" s="7" t="n">
        <f aca="false">IF(ISBLANK(C5557), , IF(ISBLANK(C5556), E5555+1, E5556))</f>
        <v>0</v>
      </c>
      <c r="F5557" s="10" t="n">
        <f aca="false">IF(ISBLANK(C5557),,IF(OR(ISBLANK(C5556), C5556="Баркод"),1,F5556+1))</f>
        <v>0</v>
      </c>
      <c r="G5557" s="10" t="n">
        <f aca="false">IF(ISBLANK(C5558), F5557/2,)</f>
        <v>0</v>
      </c>
      <c r="H5557" s="0" t="n">
        <f aca="false">IF(ISBLANK(C5557),0,-1)</f>
        <v>0</v>
      </c>
      <c r="I5557" s="0" t="n">
        <f aca="false">IF(AND(ISBLANK(C5556),NOT(ISBLANK(C5557))),1,-1)</f>
        <v>-1</v>
      </c>
      <c r="J5557" s="0" t="n">
        <f aca="false">IF(ISBLANK(C5555),IF(AND(C5556=C5557,NOT(ISBLANK(C5556)),NOT(ISBLANK(C5557))),1,-1),-1)</f>
        <v>-1</v>
      </c>
      <c r="K5557" s="0" t="n">
        <f aca="false">IF(MAX(H5557:J5557)&lt;0,IF(OR(C5557=C5556,C5556=C5555),1,-1),MAX(H5557:J5557))</f>
        <v>0</v>
      </c>
    </row>
    <row r="5558" customFormat="false" ht="13.8" hidden="false" customHeight="false" outlineLevel="0" collapsed="false">
      <c r="B5558" s="8" t="n">
        <f aca="false">MAX(H5558:K5558)</f>
        <v>0</v>
      </c>
      <c r="C5558" s="11"/>
      <c r="D5558" s="10" t="e">
        <f aca="false">IF($A$1="WLB",INDEX(SupplierNomenclature!$D$1:$D$9996,MATCH(C5558,SupplierNomenclature!$I$1:$I$9996,0)),IF($A$1="BERU",INDEX(beru_assortment!$C$1:$C$10000,MATCH(C5558,beru_assortment!$I$1:$I$10000,0)),IF($A$1="OZON",INDEX(ozon_assortment!$F$3:$F$10000,MATCH(C5558,ozon_assortment!$E$3:$E$10000,0)),0)))</f>
        <v>#N/A</v>
      </c>
      <c r="E5558" s="7" t="n">
        <f aca="false">IF(ISBLANK(C5558), , IF(ISBLANK(C5557), E5556+1, E5557))</f>
        <v>0</v>
      </c>
      <c r="F5558" s="10" t="n">
        <f aca="false">IF(ISBLANK(C5558),,IF(OR(ISBLANK(C5557), C5557="Баркод"),1,F5557+1))</f>
        <v>0</v>
      </c>
      <c r="G5558" s="10" t="n">
        <f aca="false">IF(ISBLANK(C5559), F5558/2,)</f>
        <v>0</v>
      </c>
      <c r="H5558" s="0" t="n">
        <f aca="false">IF(ISBLANK(C5558),0,-1)</f>
        <v>0</v>
      </c>
      <c r="I5558" s="0" t="n">
        <f aca="false">IF(AND(ISBLANK(C5557),NOT(ISBLANK(C5558))),1,-1)</f>
        <v>-1</v>
      </c>
      <c r="J5558" s="0" t="n">
        <f aca="false">IF(ISBLANK(C5556),IF(AND(C5557=C5558,NOT(ISBLANK(C5557)),NOT(ISBLANK(C5558))),1,-1),-1)</f>
        <v>-1</v>
      </c>
      <c r="K5558" s="0" t="n">
        <f aca="false">IF(MAX(H5558:J5558)&lt;0,IF(OR(C5558=C5557,C5557=C5556),1,-1),MAX(H5558:J5558))</f>
        <v>0</v>
      </c>
    </row>
    <row r="5559" customFormat="false" ht="13.8" hidden="false" customHeight="false" outlineLevel="0" collapsed="false">
      <c r="B5559" s="8" t="n">
        <f aca="false">MAX(H5559:K5559)</f>
        <v>0</v>
      </c>
      <c r="C5559" s="11"/>
      <c r="D5559" s="10" t="e">
        <f aca="false">IF($A$1="WLB",INDEX(SupplierNomenclature!$D$1:$D$9996,MATCH(C5559,SupplierNomenclature!$I$1:$I$9996,0)),IF($A$1="BERU",INDEX(beru_assortment!$C$1:$C$10000,MATCH(C5559,beru_assortment!$I$1:$I$10000,0)),IF($A$1="OZON",INDEX(ozon_assortment!$F$3:$F$10000,MATCH(C5559,ozon_assortment!$E$3:$E$10000,0)),0)))</f>
        <v>#N/A</v>
      </c>
      <c r="E5559" s="7" t="n">
        <f aca="false">IF(ISBLANK(C5559), , IF(ISBLANK(C5558), E5557+1, E5558))</f>
        <v>0</v>
      </c>
      <c r="F5559" s="10" t="n">
        <f aca="false">IF(ISBLANK(C5559),,IF(OR(ISBLANK(C5558), C5558="Баркод"),1,F5558+1))</f>
        <v>0</v>
      </c>
      <c r="G5559" s="10" t="n">
        <f aca="false">IF(ISBLANK(C5560), F5559/2,)</f>
        <v>0</v>
      </c>
      <c r="H5559" s="0" t="n">
        <f aca="false">IF(ISBLANK(C5559),0,-1)</f>
        <v>0</v>
      </c>
      <c r="I5559" s="0" t="n">
        <f aca="false">IF(AND(ISBLANK(C5558),NOT(ISBLANK(C5559))),1,-1)</f>
        <v>-1</v>
      </c>
      <c r="J5559" s="0" t="n">
        <f aca="false">IF(ISBLANK(C5557),IF(AND(C5558=C5559,NOT(ISBLANK(C5558)),NOT(ISBLANK(C5559))),1,-1),-1)</f>
        <v>-1</v>
      </c>
      <c r="K5559" s="0" t="n">
        <f aca="false">IF(MAX(H5559:J5559)&lt;0,IF(OR(C5559=C5558,C5558=C5557),1,-1),MAX(H5559:J5559))</f>
        <v>0</v>
      </c>
    </row>
    <row r="5560" customFormat="false" ht="13.8" hidden="false" customHeight="false" outlineLevel="0" collapsed="false">
      <c r="B5560" s="8" t="n">
        <f aca="false">MAX(H5560:K5560)</f>
        <v>0</v>
      </c>
      <c r="C5560" s="11"/>
      <c r="D5560" s="10" t="e">
        <f aca="false">IF($A$1="WLB",INDEX(SupplierNomenclature!$D$1:$D$9996,MATCH(C5560,SupplierNomenclature!$I$1:$I$9996,0)),IF($A$1="BERU",INDEX(beru_assortment!$C$1:$C$10000,MATCH(C5560,beru_assortment!$I$1:$I$10000,0)),IF($A$1="OZON",INDEX(ozon_assortment!$F$3:$F$10000,MATCH(C5560,ozon_assortment!$E$3:$E$10000,0)),0)))</f>
        <v>#N/A</v>
      </c>
      <c r="E5560" s="7" t="n">
        <f aca="false">IF(ISBLANK(C5560), , IF(ISBLANK(C5559), E5558+1, E5559))</f>
        <v>0</v>
      </c>
      <c r="F5560" s="10" t="n">
        <f aca="false">IF(ISBLANK(C5560),,IF(OR(ISBLANK(C5559), C5559="Баркод"),1,F5559+1))</f>
        <v>0</v>
      </c>
      <c r="G5560" s="10" t="n">
        <f aca="false">IF(ISBLANK(C5561), F5560/2,)</f>
        <v>0</v>
      </c>
      <c r="H5560" s="0" t="n">
        <f aca="false">IF(ISBLANK(C5560),0,-1)</f>
        <v>0</v>
      </c>
      <c r="I5560" s="0" t="n">
        <f aca="false">IF(AND(ISBLANK(C5559),NOT(ISBLANK(C5560))),1,-1)</f>
        <v>-1</v>
      </c>
      <c r="J5560" s="0" t="n">
        <f aca="false">IF(ISBLANK(C5558),IF(AND(C5559=C5560,NOT(ISBLANK(C5559)),NOT(ISBLANK(C5560))),1,-1),-1)</f>
        <v>-1</v>
      </c>
      <c r="K5560" s="0" t="n">
        <f aca="false">IF(MAX(H5560:J5560)&lt;0,IF(OR(C5560=C5559,C5559=C5558),1,-1),MAX(H5560:J5560))</f>
        <v>0</v>
      </c>
    </row>
    <row r="5561" customFormat="false" ht="13.8" hidden="false" customHeight="false" outlineLevel="0" collapsed="false">
      <c r="B5561" s="8" t="n">
        <f aca="false">MAX(H5561:K5561)</f>
        <v>0</v>
      </c>
      <c r="C5561" s="11"/>
      <c r="D5561" s="10" t="e">
        <f aca="false">IF($A$1="WLB",INDEX(SupplierNomenclature!$D$1:$D$9996,MATCH(C5561,SupplierNomenclature!$I$1:$I$9996,0)),IF($A$1="BERU",INDEX(beru_assortment!$C$1:$C$10000,MATCH(C5561,beru_assortment!$I$1:$I$10000,0)),IF($A$1="OZON",INDEX(ozon_assortment!$F$3:$F$10000,MATCH(C5561,ozon_assortment!$E$3:$E$10000,0)),0)))</f>
        <v>#N/A</v>
      </c>
      <c r="E5561" s="7" t="n">
        <f aca="false">IF(ISBLANK(C5561), , IF(ISBLANK(C5560), E5559+1, E5560))</f>
        <v>0</v>
      </c>
      <c r="F5561" s="10" t="n">
        <f aca="false">IF(ISBLANK(C5561),,IF(OR(ISBLANK(C5560), C5560="Баркод"),1,F5560+1))</f>
        <v>0</v>
      </c>
      <c r="G5561" s="10" t="n">
        <f aca="false">IF(ISBLANK(C5562), F5561/2,)</f>
        <v>0</v>
      </c>
      <c r="H5561" s="0" t="n">
        <f aca="false">IF(ISBLANK(C5561),0,-1)</f>
        <v>0</v>
      </c>
      <c r="I5561" s="0" t="n">
        <f aca="false">IF(AND(ISBLANK(C5560),NOT(ISBLANK(C5561))),1,-1)</f>
        <v>-1</v>
      </c>
      <c r="J5561" s="0" t="n">
        <f aca="false">IF(ISBLANK(C5559),IF(AND(C5560=C5561,NOT(ISBLANK(C5560)),NOT(ISBLANK(C5561))),1,-1),-1)</f>
        <v>-1</v>
      </c>
      <c r="K5561" s="0" t="n">
        <f aca="false">IF(MAX(H5561:J5561)&lt;0,IF(OR(C5561=C5560,C5560=C5559),1,-1),MAX(H5561:J5561))</f>
        <v>0</v>
      </c>
    </row>
    <row r="5562" customFormat="false" ht="13.8" hidden="false" customHeight="false" outlineLevel="0" collapsed="false">
      <c r="B5562" s="8" t="n">
        <f aca="false">MAX(H5562:K5562)</f>
        <v>0</v>
      </c>
      <c r="C5562" s="11"/>
      <c r="D5562" s="10" t="e">
        <f aca="false">IF($A$1="WLB",INDEX(SupplierNomenclature!$D$1:$D$9996,MATCH(C5562,SupplierNomenclature!$I$1:$I$9996,0)),IF($A$1="BERU",INDEX(beru_assortment!$C$1:$C$10000,MATCH(C5562,beru_assortment!$I$1:$I$10000,0)),IF($A$1="OZON",INDEX(ozon_assortment!$F$3:$F$10000,MATCH(C5562,ozon_assortment!$E$3:$E$10000,0)),0)))</f>
        <v>#N/A</v>
      </c>
      <c r="E5562" s="7" t="n">
        <f aca="false">IF(ISBLANK(C5562), , IF(ISBLANK(C5561), E5560+1, E5561))</f>
        <v>0</v>
      </c>
      <c r="F5562" s="10" t="n">
        <f aca="false">IF(ISBLANK(C5562),,IF(OR(ISBLANK(C5561), C5561="Баркод"),1,F5561+1))</f>
        <v>0</v>
      </c>
      <c r="G5562" s="10" t="n">
        <f aca="false">IF(ISBLANK(C5563), F5562/2,)</f>
        <v>0</v>
      </c>
      <c r="H5562" s="0" t="n">
        <f aca="false">IF(ISBLANK(C5562),0,-1)</f>
        <v>0</v>
      </c>
      <c r="I5562" s="0" t="n">
        <f aca="false">IF(AND(ISBLANK(C5561),NOT(ISBLANK(C5562))),1,-1)</f>
        <v>-1</v>
      </c>
      <c r="J5562" s="0" t="n">
        <f aca="false">IF(ISBLANK(C5560),IF(AND(C5561=C5562,NOT(ISBLANK(C5561)),NOT(ISBLANK(C5562))),1,-1),-1)</f>
        <v>-1</v>
      </c>
      <c r="K5562" s="0" t="n">
        <f aca="false">IF(MAX(H5562:J5562)&lt;0,IF(OR(C5562=C5561,C5561=C5560),1,-1),MAX(H5562:J5562))</f>
        <v>0</v>
      </c>
    </row>
    <row r="5563" customFormat="false" ht="13.8" hidden="false" customHeight="false" outlineLevel="0" collapsed="false">
      <c r="B5563" s="8" t="n">
        <f aca="false">MAX(H5563:K5563)</f>
        <v>0</v>
      </c>
      <c r="C5563" s="11"/>
      <c r="D5563" s="10" t="e">
        <f aca="false">IF($A$1="WLB",INDEX(SupplierNomenclature!$D$1:$D$9996,MATCH(C5563,SupplierNomenclature!$I$1:$I$9996,0)),IF($A$1="BERU",INDEX(beru_assortment!$C$1:$C$10000,MATCH(C5563,beru_assortment!$I$1:$I$10000,0)),IF($A$1="OZON",INDEX(ozon_assortment!$F$3:$F$10000,MATCH(C5563,ozon_assortment!$E$3:$E$10000,0)),0)))</f>
        <v>#N/A</v>
      </c>
      <c r="E5563" s="7" t="n">
        <f aca="false">IF(ISBLANK(C5563), , IF(ISBLANK(C5562), E5561+1, E5562))</f>
        <v>0</v>
      </c>
      <c r="F5563" s="10" t="n">
        <f aca="false">IF(ISBLANK(C5563),,IF(OR(ISBLANK(C5562), C5562="Баркод"),1,F5562+1))</f>
        <v>0</v>
      </c>
      <c r="G5563" s="10" t="n">
        <f aca="false">IF(ISBLANK(C5564), F5563/2,)</f>
        <v>0</v>
      </c>
      <c r="H5563" s="0" t="n">
        <f aca="false">IF(ISBLANK(C5563),0,-1)</f>
        <v>0</v>
      </c>
      <c r="I5563" s="0" t="n">
        <f aca="false">IF(AND(ISBLANK(C5562),NOT(ISBLANK(C5563))),1,-1)</f>
        <v>-1</v>
      </c>
      <c r="J5563" s="0" t="n">
        <f aca="false">IF(ISBLANK(C5561),IF(AND(C5562=C5563,NOT(ISBLANK(C5562)),NOT(ISBLANK(C5563))),1,-1),-1)</f>
        <v>-1</v>
      </c>
      <c r="K5563" s="0" t="n">
        <f aca="false">IF(MAX(H5563:J5563)&lt;0,IF(OR(C5563=C5562,C5562=C5561),1,-1),MAX(H5563:J5563))</f>
        <v>0</v>
      </c>
    </row>
    <row r="5564" customFormat="false" ht="13.8" hidden="false" customHeight="false" outlineLevel="0" collapsed="false">
      <c r="B5564" s="8" t="n">
        <f aca="false">MAX(H5564:K5564)</f>
        <v>0</v>
      </c>
      <c r="C5564" s="11"/>
      <c r="D5564" s="10" t="e">
        <f aca="false">IF($A$1="WLB",INDEX(SupplierNomenclature!$D$1:$D$9996,MATCH(C5564,SupplierNomenclature!$I$1:$I$9996,0)),IF($A$1="BERU",INDEX(beru_assortment!$C$1:$C$10000,MATCH(C5564,beru_assortment!$I$1:$I$10000,0)),IF($A$1="OZON",INDEX(ozon_assortment!$F$3:$F$10000,MATCH(C5564,ozon_assortment!$E$3:$E$10000,0)),0)))</f>
        <v>#N/A</v>
      </c>
      <c r="E5564" s="7" t="n">
        <f aca="false">IF(ISBLANK(C5564), , IF(ISBLANK(C5563), E5562+1, E5563))</f>
        <v>0</v>
      </c>
      <c r="F5564" s="10" t="n">
        <f aca="false">IF(ISBLANK(C5564),,IF(OR(ISBLANK(C5563), C5563="Баркод"),1,F5563+1))</f>
        <v>0</v>
      </c>
      <c r="G5564" s="10" t="n">
        <f aca="false">IF(ISBLANK(C5565), F5564/2,)</f>
        <v>0</v>
      </c>
      <c r="H5564" s="0" t="n">
        <f aca="false">IF(ISBLANK(C5564),0,-1)</f>
        <v>0</v>
      </c>
      <c r="I5564" s="0" t="n">
        <f aca="false">IF(AND(ISBLANK(C5563),NOT(ISBLANK(C5564))),1,-1)</f>
        <v>-1</v>
      </c>
      <c r="J5564" s="0" t="n">
        <f aca="false">IF(ISBLANK(C5562),IF(AND(C5563=C5564,NOT(ISBLANK(C5563)),NOT(ISBLANK(C5564))),1,-1),-1)</f>
        <v>-1</v>
      </c>
      <c r="K5564" s="0" t="n">
        <f aca="false">IF(MAX(H5564:J5564)&lt;0,IF(OR(C5564=C5563,C5563=C5562),1,-1),MAX(H5564:J5564))</f>
        <v>0</v>
      </c>
    </row>
    <row r="5565" customFormat="false" ht="13.8" hidden="false" customHeight="false" outlineLevel="0" collapsed="false">
      <c r="B5565" s="8" t="n">
        <f aca="false">MAX(H5565:K5565)</f>
        <v>0</v>
      </c>
      <c r="C5565" s="11"/>
      <c r="D5565" s="10" t="e">
        <f aca="false">IF($A$1="WLB",INDEX(SupplierNomenclature!$D$1:$D$9996,MATCH(C5565,SupplierNomenclature!$I$1:$I$9996,0)),IF($A$1="BERU",INDEX(beru_assortment!$C$1:$C$10000,MATCH(C5565,beru_assortment!$I$1:$I$10000,0)),IF($A$1="OZON",INDEX(ozon_assortment!$F$3:$F$10000,MATCH(C5565,ozon_assortment!$E$3:$E$10000,0)),0)))</f>
        <v>#N/A</v>
      </c>
      <c r="E5565" s="7" t="n">
        <f aca="false">IF(ISBLANK(C5565), , IF(ISBLANK(C5564), E5563+1, E5564))</f>
        <v>0</v>
      </c>
      <c r="F5565" s="10" t="n">
        <f aca="false">IF(ISBLANK(C5565),,IF(OR(ISBLANK(C5564), C5564="Баркод"),1,F5564+1))</f>
        <v>0</v>
      </c>
      <c r="G5565" s="10" t="n">
        <f aca="false">IF(ISBLANK(C5566), F5565/2,)</f>
        <v>0</v>
      </c>
      <c r="H5565" s="0" t="n">
        <f aca="false">IF(ISBLANK(C5565),0,-1)</f>
        <v>0</v>
      </c>
      <c r="I5565" s="0" t="n">
        <f aca="false">IF(AND(ISBLANK(C5564),NOT(ISBLANK(C5565))),1,-1)</f>
        <v>-1</v>
      </c>
      <c r="J5565" s="0" t="n">
        <f aca="false">IF(ISBLANK(C5563),IF(AND(C5564=C5565,NOT(ISBLANK(C5564)),NOT(ISBLANK(C5565))),1,-1),-1)</f>
        <v>-1</v>
      </c>
      <c r="K5565" s="0" t="n">
        <f aca="false">IF(MAX(H5565:J5565)&lt;0,IF(OR(C5565=C5564,C5564=C5563),1,-1),MAX(H5565:J5565))</f>
        <v>0</v>
      </c>
    </row>
    <row r="5566" customFormat="false" ht="13.8" hidden="false" customHeight="false" outlineLevel="0" collapsed="false">
      <c r="B5566" s="8" t="n">
        <f aca="false">MAX(H5566:K5566)</f>
        <v>0</v>
      </c>
      <c r="C5566" s="11"/>
      <c r="D5566" s="10" t="e">
        <f aca="false">IF($A$1="WLB",INDEX(SupplierNomenclature!$D$1:$D$9996,MATCH(C5566,SupplierNomenclature!$I$1:$I$9996,0)),IF($A$1="BERU",INDEX(beru_assortment!$C$1:$C$10000,MATCH(C5566,beru_assortment!$I$1:$I$10000,0)),IF($A$1="OZON",INDEX(ozon_assortment!$F$3:$F$10000,MATCH(C5566,ozon_assortment!$E$3:$E$10000,0)),0)))</f>
        <v>#N/A</v>
      </c>
      <c r="E5566" s="7" t="n">
        <f aca="false">IF(ISBLANK(C5566), , IF(ISBLANK(C5565), E5564+1, E5565))</f>
        <v>0</v>
      </c>
      <c r="F5566" s="10" t="n">
        <f aca="false">IF(ISBLANK(C5566),,IF(OR(ISBLANK(C5565), C5565="Баркод"),1,F5565+1))</f>
        <v>0</v>
      </c>
      <c r="G5566" s="10" t="n">
        <f aca="false">IF(ISBLANK(C5567), F5566/2,)</f>
        <v>0</v>
      </c>
      <c r="H5566" s="0" t="n">
        <f aca="false">IF(ISBLANK(C5566),0,-1)</f>
        <v>0</v>
      </c>
      <c r="I5566" s="0" t="n">
        <f aca="false">IF(AND(ISBLANK(C5565),NOT(ISBLANK(C5566))),1,-1)</f>
        <v>-1</v>
      </c>
      <c r="J5566" s="0" t="n">
        <f aca="false">IF(ISBLANK(C5564),IF(AND(C5565=C5566,NOT(ISBLANK(C5565)),NOT(ISBLANK(C5566))),1,-1),-1)</f>
        <v>-1</v>
      </c>
      <c r="K5566" s="0" t="n">
        <f aca="false">IF(MAX(H5566:J5566)&lt;0,IF(OR(C5566=C5565,C5565=C5564),1,-1),MAX(H5566:J5566))</f>
        <v>0</v>
      </c>
    </row>
    <row r="5567" customFormat="false" ht="13.8" hidden="false" customHeight="false" outlineLevel="0" collapsed="false">
      <c r="B5567" s="8" t="n">
        <f aca="false">MAX(H5567:K5567)</f>
        <v>0</v>
      </c>
      <c r="C5567" s="11"/>
      <c r="D5567" s="10" t="e">
        <f aca="false">IF($A$1="WLB",INDEX(SupplierNomenclature!$D$1:$D$9996,MATCH(C5567,SupplierNomenclature!$I$1:$I$9996,0)),IF($A$1="BERU",INDEX(beru_assortment!$C$1:$C$10000,MATCH(C5567,beru_assortment!$I$1:$I$10000,0)),IF($A$1="OZON",INDEX(ozon_assortment!$F$3:$F$10000,MATCH(C5567,ozon_assortment!$E$3:$E$10000,0)),0)))</f>
        <v>#N/A</v>
      </c>
      <c r="E5567" s="7" t="n">
        <f aca="false">IF(ISBLANK(C5567), , IF(ISBLANK(C5566), E5565+1, E5566))</f>
        <v>0</v>
      </c>
      <c r="F5567" s="10" t="n">
        <f aca="false">IF(ISBLANK(C5567),,IF(OR(ISBLANK(C5566), C5566="Баркод"),1,F5566+1))</f>
        <v>0</v>
      </c>
      <c r="G5567" s="10" t="n">
        <f aca="false">IF(ISBLANK(C5568), F5567/2,)</f>
        <v>0</v>
      </c>
      <c r="H5567" s="0" t="n">
        <f aca="false">IF(ISBLANK(C5567),0,-1)</f>
        <v>0</v>
      </c>
      <c r="I5567" s="0" t="n">
        <f aca="false">IF(AND(ISBLANK(C5566),NOT(ISBLANK(C5567))),1,-1)</f>
        <v>-1</v>
      </c>
      <c r="J5567" s="0" t="n">
        <f aca="false">IF(ISBLANK(C5565),IF(AND(C5566=C5567,NOT(ISBLANK(C5566)),NOT(ISBLANK(C5567))),1,-1),-1)</f>
        <v>-1</v>
      </c>
      <c r="K5567" s="0" t="n">
        <f aca="false">IF(MAX(H5567:J5567)&lt;0,IF(OR(C5567=C5566,C5566=C5565),1,-1),MAX(H5567:J5567))</f>
        <v>0</v>
      </c>
    </row>
    <row r="5568" customFormat="false" ht="13.8" hidden="false" customHeight="false" outlineLevel="0" collapsed="false">
      <c r="B5568" s="8" t="n">
        <f aca="false">MAX(H5568:K5568)</f>
        <v>0</v>
      </c>
      <c r="C5568" s="11"/>
      <c r="D5568" s="10" t="e">
        <f aca="false">IF($A$1="WLB",INDEX(SupplierNomenclature!$D$1:$D$9996,MATCH(C5568,SupplierNomenclature!$I$1:$I$9996,0)),IF($A$1="BERU",INDEX(beru_assortment!$C$1:$C$10000,MATCH(C5568,beru_assortment!$I$1:$I$10000,0)),IF($A$1="OZON",INDEX(ozon_assortment!$F$3:$F$10000,MATCH(C5568,ozon_assortment!$E$3:$E$10000,0)),0)))</f>
        <v>#N/A</v>
      </c>
      <c r="E5568" s="7" t="n">
        <f aca="false">IF(ISBLANK(C5568), , IF(ISBLANK(C5567), E5566+1, E5567))</f>
        <v>0</v>
      </c>
      <c r="F5568" s="10" t="n">
        <f aca="false">IF(ISBLANK(C5568),,IF(OR(ISBLANK(C5567), C5567="Баркод"),1,F5567+1))</f>
        <v>0</v>
      </c>
      <c r="G5568" s="10" t="n">
        <f aca="false">IF(ISBLANK(C5569), F5568/2,)</f>
        <v>0</v>
      </c>
      <c r="H5568" s="0" t="n">
        <f aca="false">IF(ISBLANK(C5568),0,-1)</f>
        <v>0</v>
      </c>
      <c r="I5568" s="0" t="n">
        <f aca="false">IF(AND(ISBLANK(C5567),NOT(ISBLANK(C5568))),1,-1)</f>
        <v>-1</v>
      </c>
      <c r="J5568" s="0" t="n">
        <f aca="false">IF(ISBLANK(C5566),IF(AND(C5567=C5568,NOT(ISBLANK(C5567)),NOT(ISBLANK(C5568))),1,-1),-1)</f>
        <v>-1</v>
      </c>
      <c r="K5568" s="0" t="n">
        <f aca="false">IF(MAX(H5568:J5568)&lt;0,IF(OR(C5568=C5567,C5567=C5566),1,-1),MAX(H5568:J5568))</f>
        <v>0</v>
      </c>
    </row>
    <row r="5569" customFormat="false" ht="13.8" hidden="false" customHeight="false" outlineLevel="0" collapsed="false">
      <c r="B5569" s="8" t="n">
        <f aca="false">MAX(H5569:K5569)</f>
        <v>0</v>
      </c>
      <c r="C5569" s="11"/>
      <c r="D5569" s="10" t="e">
        <f aca="false">IF($A$1="WLB",INDEX(SupplierNomenclature!$D$1:$D$9996,MATCH(C5569,SupplierNomenclature!$I$1:$I$9996,0)),IF($A$1="BERU",INDEX(beru_assortment!$C$1:$C$10000,MATCH(C5569,beru_assortment!$I$1:$I$10000,0)),IF($A$1="OZON",INDEX(ozon_assortment!$F$3:$F$10000,MATCH(C5569,ozon_assortment!$E$3:$E$10000,0)),0)))</f>
        <v>#N/A</v>
      </c>
      <c r="E5569" s="7" t="n">
        <f aca="false">IF(ISBLANK(C5569), , IF(ISBLANK(C5568), E5567+1, E5568))</f>
        <v>0</v>
      </c>
      <c r="F5569" s="10" t="n">
        <f aca="false">IF(ISBLANK(C5569),,IF(OR(ISBLANK(C5568), C5568="Баркод"),1,F5568+1))</f>
        <v>0</v>
      </c>
      <c r="G5569" s="10" t="n">
        <f aca="false">IF(ISBLANK(C5570), F5569/2,)</f>
        <v>0</v>
      </c>
      <c r="H5569" s="0" t="n">
        <f aca="false">IF(ISBLANK(C5569),0,-1)</f>
        <v>0</v>
      </c>
      <c r="I5569" s="0" t="n">
        <f aca="false">IF(AND(ISBLANK(C5568),NOT(ISBLANK(C5569))),1,-1)</f>
        <v>-1</v>
      </c>
      <c r="J5569" s="0" t="n">
        <f aca="false">IF(ISBLANK(C5567),IF(AND(C5568=C5569,NOT(ISBLANK(C5568)),NOT(ISBLANK(C5569))),1,-1),-1)</f>
        <v>-1</v>
      </c>
      <c r="K5569" s="0" t="n">
        <f aca="false">IF(MAX(H5569:J5569)&lt;0,IF(OR(C5569=C5568,C5568=C5567),1,-1),MAX(H5569:J5569))</f>
        <v>0</v>
      </c>
    </row>
    <row r="5570" customFormat="false" ht="13.8" hidden="false" customHeight="false" outlineLevel="0" collapsed="false">
      <c r="B5570" s="8" t="n">
        <f aca="false">MAX(H5570:K5570)</f>
        <v>0</v>
      </c>
      <c r="C5570" s="11"/>
      <c r="D5570" s="10" t="e">
        <f aca="false">IF($A$1="WLB",INDEX(SupplierNomenclature!$D$1:$D$9996,MATCH(C5570,SupplierNomenclature!$I$1:$I$9996,0)),IF($A$1="BERU",INDEX(beru_assortment!$C$1:$C$10000,MATCH(C5570,beru_assortment!$I$1:$I$10000,0)),IF($A$1="OZON",INDEX(ozon_assortment!$F$3:$F$10000,MATCH(C5570,ozon_assortment!$E$3:$E$10000,0)),0)))</f>
        <v>#N/A</v>
      </c>
      <c r="E5570" s="7" t="n">
        <f aca="false">IF(ISBLANK(C5570), , IF(ISBLANK(C5569), E5568+1, E5569))</f>
        <v>0</v>
      </c>
      <c r="F5570" s="10" t="n">
        <f aca="false">IF(ISBLANK(C5570),,IF(OR(ISBLANK(C5569), C5569="Баркод"),1,F5569+1))</f>
        <v>0</v>
      </c>
      <c r="G5570" s="10" t="n">
        <f aca="false">IF(ISBLANK(C5571), F5570/2,)</f>
        <v>0</v>
      </c>
      <c r="H5570" s="0" t="n">
        <f aca="false">IF(ISBLANK(C5570),0,-1)</f>
        <v>0</v>
      </c>
      <c r="I5570" s="0" t="n">
        <f aca="false">IF(AND(ISBLANK(C5569),NOT(ISBLANK(C5570))),1,-1)</f>
        <v>-1</v>
      </c>
      <c r="J5570" s="0" t="n">
        <f aca="false">IF(ISBLANK(C5568),IF(AND(C5569=C5570,NOT(ISBLANK(C5569)),NOT(ISBLANK(C5570))),1,-1),-1)</f>
        <v>-1</v>
      </c>
      <c r="K5570" s="0" t="n">
        <f aca="false">IF(MAX(H5570:J5570)&lt;0,IF(OR(C5570=C5569,C5569=C5568),1,-1),MAX(H5570:J5570))</f>
        <v>0</v>
      </c>
    </row>
    <row r="5571" customFormat="false" ht="13.8" hidden="false" customHeight="false" outlineLevel="0" collapsed="false">
      <c r="B5571" s="8" t="n">
        <f aca="false">MAX(H5571:K5571)</f>
        <v>0</v>
      </c>
      <c r="C5571" s="11"/>
      <c r="D5571" s="10" t="e">
        <f aca="false">IF($A$1="WLB",INDEX(SupplierNomenclature!$D$1:$D$9996,MATCH(C5571,SupplierNomenclature!$I$1:$I$9996,0)),IF($A$1="BERU",INDEX(beru_assortment!$C$1:$C$10000,MATCH(C5571,beru_assortment!$I$1:$I$10000,0)),IF($A$1="OZON",INDEX(ozon_assortment!$F$3:$F$10000,MATCH(C5571,ozon_assortment!$E$3:$E$10000,0)),0)))</f>
        <v>#N/A</v>
      </c>
      <c r="E5571" s="7" t="n">
        <f aca="false">IF(ISBLANK(C5571), , IF(ISBLANK(C5570), E5569+1, E5570))</f>
        <v>0</v>
      </c>
      <c r="F5571" s="10" t="n">
        <f aca="false">IF(ISBLANK(C5571),,IF(OR(ISBLANK(C5570), C5570="Баркод"),1,F5570+1))</f>
        <v>0</v>
      </c>
      <c r="G5571" s="10" t="n">
        <f aca="false">IF(ISBLANK(C5572), F5571/2,)</f>
        <v>0</v>
      </c>
      <c r="H5571" s="0" t="n">
        <f aca="false">IF(ISBLANK(C5571),0,-1)</f>
        <v>0</v>
      </c>
      <c r="I5571" s="0" t="n">
        <f aca="false">IF(AND(ISBLANK(C5570),NOT(ISBLANK(C5571))),1,-1)</f>
        <v>-1</v>
      </c>
      <c r="J5571" s="0" t="n">
        <f aca="false">IF(ISBLANK(C5569),IF(AND(C5570=C5571,NOT(ISBLANK(C5570)),NOT(ISBLANK(C5571))),1,-1),-1)</f>
        <v>-1</v>
      </c>
      <c r="K5571" s="0" t="n">
        <f aca="false">IF(MAX(H5571:J5571)&lt;0,IF(OR(C5571=C5570,C5570=C5569),1,-1),MAX(H5571:J5571))</f>
        <v>0</v>
      </c>
    </row>
    <row r="5572" customFormat="false" ht="13.8" hidden="false" customHeight="false" outlineLevel="0" collapsed="false">
      <c r="B5572" s="8" t="n">
        <f aca="false">MAX(H5572:K5572)</f>
        <v>0</v>
      </c>
      <c r="C5572" s="11"/>
      <c r="D5572" s="10" t="e">
        <f aca="false">IF($A$1="WLB",INDEX(SupplierNomenclature!$D$1:$D$9996,MATCH(C5572,SupplierNomenclature!$I$1:$I$9996,0)),IF($A$1="BERU",INDEX(beru_assortment!$C$1:$C$10000,MATCH(C5572,beru_assortment!$I$1:$I$10000,0)),IF($A$1="OZON",INDEX(ozon_assortment!$F$3:$F$10000,MATCH(C5572,ozon_assortment!$E$3:$E$10000,0)),0)))</f>
        <v>#N/A</v>
      </c>
      <c r="E5572" s="7" t="n">
        <f aca="false">IF(ISBLANK(C5572), , IF(ISBLANK(C5571), E5570+1, E5571))</f>
        <v>0</v>
      </c>
      <c r="F5572" s="10" t="n">
        <f aca="false">IF(ISBLANK(C5572),,IF(OR(ISBLANK(C5571), C5571="Баркод"),1,F5571+1))</f>
        <v>0</v>
      </c>
      <c r="G5572" s="10" t="n">
        <f aca="false">IF(ISBLANK(C5573), F5572/2,)</f>
        <v>0</v>
      </c>
      <c r="H5572" s="0" t="n">
        <f aca="false">IF(ISBLANK(C5572),0,-1)</f>
        <v>0</v>
      </c>
      <c r="I5572" s="0" t="n">
        <f aca="false">IF(AND(ISBLANK(C5571),NOT(ISBLANK(C5572))),1,-1)</f>
        <v>-1</v>
      </c>
      <c r="J5572" s="0" t="n">
        <f aca="false">IF(ISBLANK(C5570),IF(AND(C5571=C5572,NOT(ISBLANK(C5571)),NOT(ISBLANK(C5572))),1,-1),-1)</f>
        <v>-1</v>
      </c>
      <c r="K5572" s="0" t="n">
        <f aca="false">IF(MAX(H5572:J5572)&lt;0,IF(OR(C5572=C5571,C5571=C5570),1,-1),MAX(H5572:J5572))</f>
        <v>0</v>
      </c>
    </row>
    <row r="5573" customFormat="false" ht="13.8" hidden="false" customHeight="false" outlineLevel="0" collapsed="false">
      <c r="B5573" s="8" t="n">
        <f aca="false">MAX(H5573:K5573)</f>
        <v>0</v>
      </c>
      <c r="C5573" s="11"/>
      <c r="D5573" s="10" t="e">
        <f aca="false">IF($A$1="WLB",INDEX(SupplierNomenclature!$D$1:$D$9996,MATCH(C5573,SupplierNomenclature!$I$1:$I$9996,0)),IF($A$1="BERU",INDEX(beru_assortment!$C$1:$C$10000,MATCH(C5573,beru_assortment!$I$1:$I$10000,0)),IF($A$1="OZON",INDEX(ozon_assortment!$F$3:$F$10000,MATCH(C5573,ozon_assortment!$E$3:$E$10000,0)),0)))</f>
        <v>#N/A</v>
      </c>
      <c r="E5573" s="7" t="n">
        <f aca="false">IF(ISBLANK(C5573), , IF(ISBLANK(C5572), E5571+1, E5572))</f>
        <v>0</v>
      </c>
      <c r="F5573" s="10" t="n">
        <f aca="false">IF(ISBLANK(C5573),,IF(OR(ISBLANK(C5572), C5572="Баркод"),1,F5572+1))</f>
        <v>0</v>
      </c>
      <c r="G5573" s="10" t="n">
        <f aca="false">IF(ISBLANK(C5574), F5573/2,)</f>
        <v>0</v>
      </c>
      <c r="H5573" s="0" t="n">
        <f aca="false">IF(ISBLANK(C5573),0,-1)</f>
        <v>0</v>
      </c>
      <c r="I5573" s="0" t="n">
        <f aca="false">IF(AND(ISBLANK(C5572),NOT(ISBLANK(C5573))),1,-1)</f>
        <v>-1</v>
      </c>
      <c r="J5573" s="0" t="n">
        <f aca="false">IF(ISBLANK(C5571),IF(AND(C5572=C5573,NOT(ISBLANK(C5572)),NOT(ISBLANK(C5573))),1,-1),-1)</f>
        <v>-1</v>
      </c>
      <c r="K5573" s="0" t="n">
        <f aca="false">IF(MAX(H5573:J5573)&lt;0,IF(OR(C5573=C5572,C5572=C5571),1,-1),MAX(H5573:J5573))</f>
        <v>0</v>
      </c>
    </row>
    <row r="5574" customFormat="false" ht="13.8" hidden="false" customHeight="false" outlineLevel="0" collapsed="false">
      <c r="B5574" s="8" t="n">
        <f aca="false">MAX(H5574:K5574)</f>
        <v>0</v>
      </c>
      <c r="C5574" s="11"/>
      <c r="D5574" s="10" t="e">
        <f aca="false">IF($A$1="WLB",INDEX(SupplierNomenclature!$D$1:$D$9996,MATCH(C5574,SupplierNomenclature!$I$1:$I$9996,0)),IF($A$1="BERU",INDEX(beru_assortment!$C$1:$C$10000,MATCH(C5574,beru_assortment!$I$1:$I$10000,0)),IF($A$1="OZON",INDEX(ozon_assortment!$F$3:$F$10000,MATCH(C5574,ozon_assortment!$E$3:$E$10000,0)),0)))</f>
        <v>#N/A</v>
      </c>
      <c r="E5574" s="7" t="n">
        <f aca="false">IF(ISBLANK(C5574), , IF(ISBLANK(C5573), E5572+1, E5573))</f>
        <v>0</v>
      </c>
      <c r="F5574" s="10" t="n">
        <f aca="false">IF(ISBLANK(C5574),,IF(OR(ISBLANK(C5573), C5573="Баркод"),1,F5573+1))</f>
        <v>0</v>
      </c>
      <c r="G5574" s="10" t="n">
        <f aca="false">IF(ISBLANK(C5575), F5574/2,)</f>
        <v>0</v>
      </c>
      <c r="H5574" s="0" t="n">
        <f aca="false">IF(ISBLANK(C5574),0,-1)</f>
        <v>0</v>
      </c>
      <c r="I5574" s="0" t="n">
        <f aca="false">IF(AND(ISBLANK(C5573),NOT(ISBLANK(C5574))),1,-1)</f>
        <v>-1</v>
      </c>
      <c r="J5574" s="0" t="n">
        <f aca="false">IF(ISBLANK(C5572),IF(AND(C5573=C5574,NOT(ISBLANK(C5573)),NOT(ISBLANK(C5574))),1,-1),-1)</f>
        <v>-1</v>
      </c>
      <c r="K5574" s="0" t="n">
        <f aca="false">IF(MAX(H5574:J5574)&lt;0,IF(OR(C5574=C5573,C5573=C5572),1,-1),MAX(H5574:J5574))</f>
        <v>0</v>
      </c>
    </row>
    <row r="5575" customFormat="false" ht="13.8" hidden="false" customHeight="false" outlineLevel="0" collapsed="false">
      <c r="B5575" s="8" t="n">
        <f aca="false">MAX(H5575:K5575)</f>
        <v>0</v>
      </c>
      <c r="C5575" s="11"/>
      <c r="D5575" s="10" t="e">
        <f aca="false">IF($A$1="WLB",INDEX(SupplierNomenclature!$D$1:$D$9996,MATCH(C5575,SupplierNomenclature!$I$1:$I$9996,0)),IF($A$1="BERU",INDEX(beru_assortment!$C$1:$C$10000,MATCH(C5575,beru_assortment!$I$1:$I$10000,0)),IF($A$1="OZON",INDEX(ozon_assortment!$F$3:$F$10000,MATCH(C5575,ozon_assortment!$E$3:$E$10000,0)),0)))</f>
        <v>#N/A</v>
      </c>
      <c r="E5575" s="7" t="n">
        <f aca="false">IF(ISBLANK(C5575), , IF(ISBLANK(C5574), E5573+1, E5574))</f>
        <v>0</v>
      </c>
      <c r="F5575" s="10" t="n">
        <f aca="false">IF(ISBLANK(C5575),,IF(OR(ISBLANK(C5574), C5574="Баркод"),1,F5574+1))</f>
        <v>0</v>
      </c>
      <c r="G5575" s="10" t="n">
        <f aca="false">IF(ISBLANK(C5576), F5575/2,)</f>
        <v>0</v>
      </c>
      <c r="H5575" s="0" t="n">
        <f aca="false">IF(ISBLANK(C5575),0,-1)</f>
        <v>0</v>
      </c>
      <c r="I5575" s="0" t="n">
        <f aca="false">IF(AND(ISBLANK(C5574),NOT(ISBLANK(C5575))),1,-1)</f>
        <v>-1</v>
      </c>
      <c r="J5575" s="0" t="n">
        <f aca="false">IF(ISBLANK(C5573),IF(AND(C5574=C5575,NOT(ISBLANK(C5574)),NOT(ISBLANK(C5575))),1,-1),-1)</f>
        <v>-1</v>
      </c>
      <c r="K5575" s="0" t="n">
        <f aca="false">IF(MAX(H5575:J5575)&lt;0,IF(OR(C5575=C5574,C5574=C5573),1,-1),MAX(H5575:J5575))</f>
        <v>0</v>
      </c>
    </row>
    <row r="5576" customFormat="false" ht="13.8" hidden="false" customHeight="false" outlineLevel="0" collapsed="false">
      <c r="B5576" s="8" t="n">
        <f aca="false">MAX(H5576:K5576)</f>
        <v>0</v>
      </c>
      <c r="C5576" s="11"/>
      <c r="D5576" s="10" t="e">
        <f aca="false">IF($A$1="WLB",INDEX(SupplierNomenclature!$D$1:$D$9996,MATCH(C5576,SupplierNomenclature!$I$1:$I$9996,0)),IF($A$1="BERU",INDEX(beru_assortment!$C$1:$C$10000,MATCH(C5576,beru_assortment!$I$1:$I$10000,0)),IF($A$1="OZON",INDEX(ozon_assortment!$F$3:$F$10000,MATCH(C5576,ozon_assortment!$E$3:$E$10000,0)),0)))</f>
        <v>#N/A</v>
      </c>
      <c r="E5576" s="7" t="n">
        <f aca="false">IF(ISBLANK(C5576), , IF(ISBLANK(C5575), E5574+1, E5575))</f>
        <v>0</v>
      </c>
      <c r="F5576" s="10" t="n">
        <f aca="false">IF(ISBLANK(C5576),,IF(OR(ISBLANK(C5575), C5575="Баркод"),1,F5575+1))</f>
        <v>0</v>
      </c>
      <c r="G5576" s="10" t="n">
        <f aca="false">IF(ISBLANK(C5577), F5576/2,)</f>
        <v>0</v>
      </c>
      <c r="H5576" s="0" t="n">
        <f aca="false">IF(ISBLANK(C5576),0,-1)</f>
        <v>0</v>
      </c>
      <c r="I5576" s="0" t="n">
        <f aca="false">IF(AND(ISBLANK(C5575),NOT(ISBLANK(C5576))),1,-1)</f>
        <v>-1</v>
      </c>
      <c r="J5576" s="0" t="n">
        <f aca="false">IF(ISBLANK(C5574),IF(AND(C5575=C5576,NOT(ISBLANK(C5575)),NOT(ISBLANK(C5576))),1,-1),-1)</f>
        <v>-1</v>
      </c>
      <c r="K5576" s="0" t="n">
        <f aca="false">IF(MAX(H5576:J5576)&lt;0,IF(OR(C5576=C5575,C5575=C5574),1,-1),MAX(H5576:J5576))</f>
        <v>0</v>
      </c>
    </row>
    <row r="5577" customFormat="false" ht="13.8" hidden="false" customHeight="false" outlineLevel="0" collapsed="false">
      <c r="B5577" s="8" t="n">
        <f aca="false">MAX(H5577:K5577)</f>
        <v>0</v>
      </c>
      <c r="C5577" s="11"/>
      <c r="D5577" s="10" t="e">
        <f aca="false">IF($A$1="WLB",INDEX(SupplierNomenclature!$D$1:$D$9996,MATCH(C5577,SupplierNomenclature!$I$1:$I$9996,0)),IF($A$1="BERU",INDEX(beru_assortment!$C$1:$C$10000,MATCH(C5577,beru_assortment!$I$1:$I$10000,0)),IF($A$1="OZON",INDEX(ozon_assortment!$F$3:$F$10000,MATCH(C5577,ozon_assortment!$E$3:$E$10000,0)),0)))</f>
        <v>#N/A</v>
      </c>
      <c r="E5577" s="7" t="n">
        <f aca="false">IF(ISBLANK(C5577), , IF(ISBLANK(C5576), E5575+1, E5576))</f>
        <v>0</v>
      </c>
      <c r="F5577" s="10" t="n">
        <f aca="false">IF(ISBLANK(C5577),,IF(OR(ISBLANK(C5576), C5576="Баркод"),1,F5576+1))</f>
        <v>0</v>
      </c>
      <c r="G5577" s="10" t="n">
        <f aca="false">IF(ISBLANK(C5578), F5577/2,)</f>
        <v>0</v>
      </c>
      <c r="H5577" s="0" t="n">
        <f aca="false">IF(ISBLANK(C5577),0,-1)</f>
        <v>0</v>
      </c>
      <c r="I5577" s="0" t="n">
        <f aca="false">IF(AND(ISBLANK(C5576),NOT(ISBLANK(C5577))),1,-1)</f>
        <v>-1</v>
      </c>
      <c r="J5577" s="0" t="n">
        <f aca="false">IF(ISBLANK(C5575),IF(AND(C5576=C5577,NOT(ISBLANK(C5576)),NOT(ISBLANK(C5577))),1,-1),-1)</f>
        <v>-1</v>
      </c>
      <c r="K5577" s="0" t="n">
        <f aca="false">IF(MAX(H5577:J5577)&lt;0,IF(OR(C5577=C5576,C5576=C5575),1,-1),MAX(H5577:J5577))</f>
        <v>0</v>
      </c>
    </row>
    <row r="5578" customFormat="false" ht="13.8" hidden="false" customHeight="false" outlineLevel="0" collapsed="false">
      <c r="B5578" s="8" t="n">
        <f aca="false">MAX(H5578:K5578)</f>
        <v>0</v>
      </c>
      <c r="C5578" s="11"/>
      <c r="D5578" s="10" t="e">
        <f aca="false">IF($A$1="WLB",INDEX(SupplierNomenclature!$D$1:$D$9996,MATCH(C5578,SupplierNomenclature!$I$1:$I$9996,0)),IF($A$1="BERU",INDEX(beru_assortment!$C$1:$C$10000,MATCH(C5578,beru_assortment!$I$1:$I$10000,0)),IF($A$1="OZON",INDEX(ozon_assortment!$F$3:$F$10000,MATCH(C5578,ozon_assortment!$E$3:$E$10000,0)),0)))</f>
        <v>#N/A</v>
      </c>
      <c r="E5578" s="7" t="n">
        <f aca="false">IF(ISBLANK(C5578), , IF(ISBLANK(C5577), E5576+1, E5577))</f>
        <v>0</v>
      </c>
      <c r="F5578" s="10" t="n">
        <f aca="false">IF(ISBLANK(C5578),,IF(OR(ISBLANK(C5577), C5577="Баркод"),1,F5577+1))</f>
        <v>0</v>
      </c>
      <c r="G5578" s="10" t="n">
        <f aca="false">IF(ISBLANK(C5579), F5578/2,)</f>
        <v>0</v>
      </c>
      <c r="H5578" s="0" t="n">
        <f aca="false">IF(ISBLANK(C5578),0,-1)</f>
        <v>0</v>
      </c>
      <c r="I5578" s="0" t="n">
        <f aca="false">IF(AND(ISBLANK(C5577),NOT(ISBLANK(C5578))),1,-1)</f>
        <v>-1</v>
      </c>
      <c r="J5578" s="0" t="n">
        <f aca="false">IF(ISBLANK(C5576),IF(AND(C5577=C5578,NOT(ISBLANK(C5577)),NOT(ISBLANK(C5578))),1,-1),-1)</f>
        <v>-1</v>
      </c>
      <c r="K5578" s="0" t="n">
        <f aca="false">IF(MAX(H5578:J5578)&lt;0,IF(OR(C5578=C5577,C5577=C5576),1,-1),MAX(H5578:J5578))</f>
        <v>0</v>
      </c>
    </row>
    <row r="5579" customFormat="false" ht="13.8" hidden="false" customHeight="false" outlineLevel="0" collapsed="false">
      <c r="B5579" s="8" t="n">
        <f aca="false">MAX(H5579:K5579)</f>
        <v>0</v>
      </c>
      <c r="C5579" s="11"/>
      <c r="D5579" s="10" t="e">
        <f aca="false">IF($A$1="WLB",INDEX(SupplierNomenclature!$D$1:$D$9996,MATCH(C5579,SupplierNomenclature!$I$1:$I$9996,0)),IF($A$1="BERU",INDEX(beru_assortment!$C$1:$C$10000,MATCH(C5579,beru_assortment!$I$1:$I$10000,0)),IF($A$1="OZON",INDEX(ozon_assortment!$F$3:$F$10000,MATCH(C5579,ozon_assortment!$E$3:$E$10000,0)),0)))</f>
        <v>#N/A</v>
      </c>
      <c r="E5579" s="7" t="n">
        <f aca="false">IF(ISBLANK(C5579), , IF(ISBLANK(C5578), E5577+1, E5578))</f>
        <v>0</v>
      </c>
      <c r="F5579" s="10" t="n">
        <f aca="false">IF(ISBLANK(C5579),,IF(OR(ISBLANK(C5578), C5578="Баркод"),1,F5578+1))</f>
        <v>0</v>
      </c>
      <c r="G5579" s="10" t="n">
        <f aca="false">IF(ISBLANK(C5580), F5579/2,)</f>
        <v>0</v>
      </c>
      <c r="H5579" s="0" t="n">
        <f aca="false">IF(ISBLANK(C5579),0,-1)</f>
        <v>0</v>
      </c>
      <c r="I5579" s="0" t="n">
        <f aca="false">IF(AND(ISBLANK(C5578),NOT(ISBLANK(C5579))),1,-1)</f>
        <v>-1</v>
      </c>
      <c r="J5579" s="0" t="n">
        <f aca="false">IF(ISBLANK(C5577),IF(AND(C5578=C5579,NOT(ISBLANK(C5578)),NOT(ISBLANK(C5579))),1,-1),-1)</f>
        <v>-1</v>
      </c>
      <c r="K5579" s="0" t="n">
        <f aca="false">IF(MAX(H5579:J5579)&lt;0,IF(OR(C5579=C5578,C5578=C5577),1,-1),MAX(H5579:J5579))</f>
        <v>0</v>
      </c>
    </row>
    <row r="5580" customFormat="false" ht="13.8" hidden="false" customHeight="false" outlineLevel="0" collapsed="false">
      <c r="B5580" s="8" t="n">
        <f aca="false">MAX(H5580:K5580)</f>
        <v>0</v>
      </c>
      <c r="C5580" s="11"/>
      <c r="D5580" s="10" t="e">
        <f aca="false">IF($A$1="WLB",INDEX(SupplierNomenclature!$D$1:$D$9996,MATCH(C5580,SupplierNomenclature!$I$1:$I$9996,0)),IF($A$1="BERU",INDEX(beru_assortment!$C$1:$C$10000,MATCH(C5580,beru_assortment!$I$1:$I$10000,0)),IF($A$1="OZON",INDEX(ozon_assortment!$F$3:$F$10000,MATCH(C5580,ozon_assortment!$E$3:$E$10000,0)),0)))</f>
        <v>#N/A</v>
      </c>
      <c r="E5580" s="7" t="n">
        <f aca="false">IF(ISBLANK(C5580), , IF(ISBLANK(C5579), E5578+1, E5579))</f>
        <v>0</v>
      </c>
      <c r="F5580" s="10" t="n">
        <f aca="false">IF(ISBLANK(C5580),,IF(OR(ISBLANK(C5579), C5579="Баркод"),1,F5579+1))</f>
        <v>0</v>
      </c>
      <c r="G5580" s="10" t="n">
        <f aca="false">IF(ISBLANK(C5581), F5580/2,)</f>
        <v>0</v>
      </c>
      <c r="H5580" s="0" t="n">
        <f aca="false">IF(ISBLANK(C5580),0,-1)</f>
        <v>0</v>
      </c>
      <c r="I5580" s="0" t="n">
        <f aca="false">IF(AND(ISBLANK(C5579),NOT(ISBLANK(C5580))),1,-1)</f>
        <v>-1</v>
      </c>
      <c r="J5580" s="0" t="n">
        <f aca="false">IF(ISBLANK(C5578),IF(AND(C5579=C5580,NOT(ISBLANK(C5579)),NOT(ISBLANK(C5580))),1,-1),-1)</f>
        <v>-1</v>
      </c>
      <c r="K5580" s="0" t="n">
        <f aca="false">IF(MAX(H5580:J5580)&lt;0,IF(OR(C5580=C5579,C5579=C5578),1,-1),MAX(H5580:J5580))</f>
        <v>0</v>
      </c>
    </row>
    <row r="5581" customFormat="false" ht="13.8" hidden="false" customHeight="false" outlineLevel="0" collapsed="false">
      <c r="B5581" s="8" t="n">
        <f aca="false">MAX(H5581:K5581)</f>
        <v>0</v>
      </c>
      <c r="C5581" s="11"/>
      <c r="D5581" s="10" t="e">
        <f aca="false">IF($A$1="WLB",INDEX(SupplierNomenclature!$D$1:$D$9996,MATCH(C5581,SupplierNomenclature!$I$1:$I$9996,0)),IF($A$1="BERU",INDEX(beru_assortment!$C$1:$C$10000,MATCH(C5581,beru_assortment!$I$1:$I$10000,0)),IF($A$1="OZON",INDEX(ozon_assortment!$F$3:$F$10000,MATCH(C5581,ozon_assortment!$E$3:$E$10000,0)),0)))</f>
        <v>#N/A</v>
      </c>
      <c r="E5581" s="7" t="n">
        <f aca="false">IF(ISBLANK(C5581), , IF(ISBLANK(C5580), E5579+1, E5580))</f>
        <v>0</v>
      </c>
      <c r="F5581" s="10" t="n">
        <f aca="false">IF(ISBLANK(C5581),,IF(OR(ISBLANK(C5580), C5580="Баркод"),1,F5580+1))</f>
        <v>0</v>
      </c>
      <c r="G5581" s="10" t="n">
        <f aca="false">IF(ISBLANK(C5582), F5581/2,)</f>
        <v>0</v>
      </c>
      <c r="H5581" s="0" t="n">
        <f aca="false">IF(ISBLANK(C5581),0,-1)</f>
        <v>0</v>
      </c>
      <c r="I5581" s="0" t="n">
        <f aca="false">IF(AND(ISBLANK(C5580),NOT(ISBLANK(C5581))),1,-1)</f>
        <v>-1</v>
      </c>
      <c r="J5581" s="0" t="n">
        <f aca="false">IF(ISBLANK(C5579),IF(AND(C5580=C5581,NOT(ISBLANK(C5580)),NOT(ISBLANK(C5581))),1,-1),-1)</f>
        <v>-1</v>
      </c>
      <c r="K5581" s="0" t="n">
        <f aca="false">IF(MAX(H5581:J5581)&lt;0,IF(OR(C5581=C5580,C5580=C5579),1,-1),MAX(H5581:J5581))</f>
        <v>0</v>
      </c>
    </row>
    <row r="5582" customFormat="false" ht="13.8" hidden="false" customHeight="false" outlineLevel="0" collapsed="false">
      <c r="B5582" s="8" t="n">
        <f aca="false">MAX(H5582:K5582)</f>
        <v>0</v>
      </c>
      <c r="C5582" s="11"/>
      <c r="D5582" s="10" t="e">
        <f aca="false">IF($A$1="WLB",INDEX(SupplierNomenclature!$D$1:$D$9996,MATCH(C5582,SupplierNomenclature!$I$1:$I$9996,0)),IF($A$1="BERU",INDEX(beru_assortment!$C$1:$C$10000,MATCH(C5582,beru_assortment!$I$1:$I$10000,0)),IF($A$1="OZON",INDEX(ozon_assortment!$F$3:$F$10000,MATCH(C5582,ozon_assortment!$E$3:$E$10000,0)),0)))</f>
        <v>#N/A</v>
      </c>
      <c r="E5582" s="7" t="n">
        <f aca="false">IF(ISBLANK(C5582), , IF(ISBLANK(C5581), E5580+1, E5581))</f>
        <v>0</v>
      </c>
      <c r="F5582" s="10" t="n">
        <f aca="false">IF(ISBLANK(C5582),,IF(OR(ISBLANK(C5581), C5581="Баркод"),1,F5581+1))</f>
        <v>0</v>
      </c>
      <c r="G5582" s="10" t="n">
        <f aca="false">IF(ISBLANK(C5583), F5582/2,)</f>
        <v>0</v>
      </c>
      <c r="H5582" s="0" t="n">
        <f aca="false">IF(ISBLANK(C5582),0,-1)</f>
        <v>0</v>
      </c>
      <c r="I5582" s="0" t="n">
        <f aca="false">IF(AND(ISBLANK(C5581),NOT(ISBLANK(C5582))),1,-1)</f>
        <v>-1</v>
      </c>
      <c r="J5582" s="0" t="n">
        <f aca="false">IF(ISBLANK(C5580),IF(AND(C5581=C5582,NOT(ISBLANK(C5581)),NOT(ISBLANK(C5582))),1,-1),-1)</f>
        <v>-1</v>
      </c>
      <c r="K5582" s="0" t="n">
        <f aca="false">IF(MAX(H5582:J5582)&lt;0,IF(OR(C5582=C5581,C5581=C5580),1,-1),MAX(H5582:J5582))</f>
        <v>0</v>
      </c>
    </row>
    <row r="5583" customFormat="false" ht="13.8" hidden="false" customHeight="false" outlineLevel="0" collapsed="false">
      <c r="B5583" s="8" t="n">
        <f aca="false">MAX(H5583:K5583)</f>
        <v>0</v>
      </c>
      <c r="C5583" s="11"/>
      <c r="D5583" s="10" t="e">
        <f aca="false">IF($A$1="WLB",INDEX(SupplierNomenclature!$D$1:$D$9996,MATCH(C5583,SupplierNomenclature!$I$1:$I$9996,0)),IF($A$1="BERU",INDEX(beru_assortment!$C$1:$C$10000,MATCH(C5583,beru_assortment!$I$1:$I$10000,0)),IF($A$1="OZON",INDEX(ozon_assortment!$F$3:$F$10000,MATCH(C5583,ozon_assortment!$E$3:$E$10000,0)),0)))</f>
        <v>#N/A</v>
      </c>
      <c r="E5583" s="7" t="n">
        <f aca="false">IF(ISBLANK(C5583), , IF(ISBLANK(C5582), E5581+1, E5582))</f>
        <v>0</v>
      </c>
      <c r="F5583" s="10" t="n">
        <f aca="false">IF(ISBLANK(C5583),,IF(OR(ISBLANK(C5582), C5582="Баркод"),1,F5582+1))</f>
        <v>0</v>
      </c>
      <c r="G5583" s="10" t="n">
        <f aca="false">IF(ISBLANK(C5584), F5583/2,)</f>
        <v>0</v>
      </c>
      <c r="H5583" s="0" t="n">
        <f aca="false">IF(ISBLANK(C5583),0,-1)</f>
        <v>0</v>
      </c>
      <c r="I5583" s="0" t="n">
        <f aca="false">IF(AND(ISBLANK(C5582),NOT(ISBLANK(C5583))),1,-1)</f>
        <v>-1</v>
      </c>
      <c r="J5583" s="0" t="n">
        <f aca="false">IF(ISBLANK(C5581),IF(AND(C5582=C5583,NOT(ISBLANK(C5582)),NOT(ISBLANK(C5583))),1,-1),-1)</f>
        <v>-1</v>
      </c>
      <c r="K5583" s="0" t="n">
        <f aca="false">IF(MAX(H5583:J5583)&lt;0,IF(OR(C5583=C5582,C5582=C5581),1,-1),MAX(H5583:J5583))</f>
        <v>0</v>
      </c>
    </row>
    <row r="5584" customFormat="false" ht="13.8" hidden="false" customHeight="false" outlineLevel="0" collapsed="false">
      <c r="B5584" s="8" t="n">
        <f aca="false">MAX(H5584:K5584)</f>
        <v>0</v>
      </c>
      <c r="C5584" s="11"/>
      <c r="D5584" s="10" t="e">
        <f aca="false">IF($A$1="WLB",INDEX(SupplierNomenclature!$D$1:$D$9996,MATCH(C5584,SupplierNomenclature!$I$1:$I$9996,0)),IF($A$1="BERU",INDEX(beru_assortment!$C$1:$C$10000,MATCH(C5584,beru_assortment!$I$1:$I$10000,0)),IF($A$1="OZON",INDEX(ozon_assortment!$F$3:$F$10000,MATCH(C5584,ozon_assortment!$E$3:$E$10000,0)),0)))</f>
        <v>#N/A</v>
      </c>
      <c r="E5584" s="7" t="n">
        <f aca="false">IF(ISBLANK(C5584), , IF(ISBLANK(C5583), E5582+1, E5583))</f>
        <v>0</v>
      </c>
      <c r="F5584" s="10" t="n">
        <f aca="false">IF(ISBLANK(C5584),,IF(OR(ISBLANK(C5583), C5583="Баркод"),1,F5583+1))</f>
        <v>0</v>
      </c>
      <c r="G5584" s="10" t="n">
        <f aca="false">IF(ISBLANK(C5585), F5584/2,)</f>
        <v>0</v>
      </c>
      <c r="H5584" s="0" t="n">
        <f aca="false">IF(ISBLANK(C5584),0,-1)</f>
        <v>0</v>
      </c>
      <c r="I5584" s="0" t="n">
        <f aca="false">IF(AND(ISBLANK(C5583),NOT(ISBLANK(C5584))),1,-1)</f>
        <v>-1</v>
      </c>
      <c r="J5584" s="0" t="n">
        <f aca="false">IF(ISBLANK(C5582),IF(AND(C5583=C5584,NOT(ISBLANK(C5583)),NOT(ISBLANK(C5584))),1,-1),-1)</f>
        <v>-1</v>
      </c>
      <c r="K5584" s="0" t="n">
        <f aca="false">IF(MAX(H5584:J5584)&lt;0,IF(OR(C5584=C5583,C5583=C5582),1,-1),MAX(H5584:J5584))</f>
        <v>0</v>
      </c>
    </row>
    <row r="5585" customFormat="false" ht="13.8" hidden="false" customHeight="false" outlineLevel="0" collapsed="false">
      <c r="B5585" s="8" t="n">
        <f aca="false">MAX(H5585:K5585)</f>
        <v>0</v>
      </c>
      <c r="C5585" s="11"/>
      <c r="D5585" s="10" t="e">
        <f aca="false">IF($A$1="WLB",INDEX(SupplierNomenclature!$D$1:$D$9996,MATCH(C5585,SupplierNomenclature!$I$1:$I$9996,0)),IF($A$1="BERU",INDEX(beru_assortment!$C$1:$C$10000,MATCH(C5585,beru_assortment!$I$1:$I$10000,0)),IF($A$1="OZON",INDEX(ozon_assortment!$F$3:$F$10000,MATCH(C5585,ozon_assortment!$E$3:$E$10000,0)),0)))</f>
        <v>#N/A</v>
      </c>
      <c r="E5585" s="7" t="n">
        <f aca="false">IF(ISBLANK(C5585), , IF(ISBLANK(C5584), E5583+1, E5584))</f>
        <v>0</v>
      </c>
      <c r="F5585" s="10" t="n">
        <f aca="false">IF(ISBLANK(C5585),,IF(OR(ISBLANK(C5584), C5584="Баркод"),1,F5584+1))</f>
        <v>0</v>
      </c>
      <c r="G5585" s="10" t="n">
        <f aca="false">IF(ISBLANK(C5586), F5585/2,)</f>
        <v>0</v>
      </c>
      <c r="H5585" s="0" t="n">
        <f aca="false">IF(ISBLANK(C5585),0,-1)</f>
        <v>0</v>
      </c>
      <c r="I5585" s="0" t="n">
        <f aca="false">IF(AND(ISBLANK(C5584),NOT(ISBLANK(C5585))),1,-1)</f>
        <v>-1</v>
      </c>
      <c r="J5585" s="0" t="n">
        <f aca="false">IF(ISBLANK(C5583),IF(AND(C5584=C5585,NOT(ISBLANK(C5584)),NOT(ISBLANK(C5585))),1,-1),-1)</f>
        <v>-1</v>
      </c>
      <c r="K5585" s="0" t="n">
        <f aca="false">IF(MAX(H5585:J5585)&lt;0,IF(OR(C5585=C5584,C5584=C5583),1,-1),MAX(H5585:J5585))</f>
        <v>0</v>
      </c>
    </row>
    <row r="5586" customFormat="false" ht="13.8" hidden="false" customHeight="false" outlineLevel="0" collapsed="false">
      <c r="B5586" s="8" t="n">
        <f aca="false">MAX(H5586:K5586)</f>
        <v>0</v>
      </c>
      <c r="C5586" s="11"/>
      <c r="D5586" s="10" t="e">
        <f aca="false">IF($A$1="WLB",INDEX(SupplierNomenclature!$D$1:$D$9996,MATCH(C5586,SupplierNomenclature!$I$1:$I$9996,0)),IF($A$1="BERU",INDEX(beru_assortment!$C$1:$C$10000,MATCH(C5586,beru_assortment!$I$1:$I$10000,0)),IF($A$1="OZON",INDEX(ozon_assortment!$F$3:$F$10000,MATCH(C5586,ozon_assortment!$E$3:$E$10000,0)),0)))</f>
        <v>#N/A</v>
      </c>
      <c r="E5586" s="7" t="n">
        <f aca="false">IF(ISBLANK(C5586), , IF(ISBLANK(C5585), E5584+1, E5585))</f>
        <v>0</v>
      </c>
      <c r="F5586" s="10" t="n">
        <f aca="false">IF(ISBLANK(C5586),,IF(OR(ISBLANK(C5585), C5585="Баркод"),1,F5585+1))</f>
        <v>0</v>
      </c>
      <c r="G5586" s="10" t="n">
        <f aca="false">IF(ISBLANK(C5587), F5586/2,)</f>
        <v>0</v>
      </c>
      <c r="H5586" s="0" t="n">
        <f aca="false">IF(ISBLANK(C5586),0,-1)</f>
        <v>0</v>
      </c>
      <c r="I5586" s="0" t="n">
        <f aca="false">IF(AND(ISBLANK(C5585),NOT(ISBLANK(C5586))),1,-1)</f>
        <v>-1</v>
      </c>
      <c r="J5586" s="0" t="n">
        <f aca="false">IF(ISBLANK(C5584),IF(AND(C5585=C5586,NOT(ISBLANK(C5585)),NOT(ISBLANK(C5586))),1,-1),-1)</f>
        <v>-1</v>
      </c>
      <c r="K5586" s="0" t="n">
        <f aca="false">IF(MAX(H5586:J5586)&lt;0,IF(OR(C5586=C5585,C5585=C5584),1,-1),MAX(H5586:J5586))</f>
        <v>0</v>
      </c>
    </row>
    <row r="5587" customFormat="false" ht="13.8" hidden="false" customHeight="false" outlineLevel="0" collapsed="false">
      <c r="B5587" s="8" t="n">
        <f aca="false">MAX(H5587:K5587)</f>
        <v>0</v>
      </c>
      <c r="C5587" s="11"/>
      <c r="D5587" s="10" t="e">
        <f aca="false">IF($A$1="WLB",INDEX(SupplierNomenclature!$D$1:$D$9996,MATCH(C5587,SupplierNomenclature!$I$1:$I$9996,0)),IF($A$1="BERU",INDEX(beru_assortment!$C$1:$C$10000,MATCH(C5587,beru_assortment!$I$1:$I$10000,0)),IF($A$1="OZON",INDEX(ozon_assortment!$F$3:$F$10000,MATCH(C5587,ozon_assortment!$E$3:$E$10000,0)),0)))</f>
        <v>#N/A</v>
      </c>
      <c r="E5587" s="7" t="n">
        <f aca="false">IF(ISBLANK(C5587), , IF(ISBLANK(C5586), E5585+1, E5586))</f>
        <v>0</v>
      </c>
      <c r="F5587" s="10" t="n">
        <f aca="false">IF(ISBLANK(C5587),,IF(OR(ISBLANK(C5586), C5586="Баркод"),1,F5586+1))</f>
        <v>0</v>
      </c>
      <c r="G5587" s="10" t="n">
        <f aca="false">IF(ISBLANK(C5588), F5587/2,)</f>
        <v>0</v>
      </c>
      <c r="H5587" s="0" t="n">
        <f aca="false">IF(ISBLANK(C5587),0,-1)</f>
        <v>0</v>
      </c>
      <c r="I5587" s="0" t="n">
        <f aca="false">IF(AND(ISBLANK(C5586),NOT(ISBLANK(C5587))),1,-1)</f>
        <v>-1</v>
      </c>
      <c r="J5587" s="0" t="n">
        <f aca="false">IF(ISBLANK(C5585),IF(AND(C5586=C5587,NOT(ISBLANK(C5586)),NOT(ISBLANK(C5587))),1,-1),-1)</f>
        <v>-1</v>
      </c>
      <c r="K5587" s="0" t="n">
        <f aca="false">IF(MAX(H5587:J5587)&lt;0,IF(OR(C5587=C5586,C5586=C5585),1,-1),MAX(H5587:J5587))</f>
        <v>0</v>
      </c>
    </row>
    <row r="5588" customFormat="false" ht="13.8" hidden="false" customHeight="false" outlineLevel="0" collapsed="false">
      <c r="B5588" s="8" t="n">
        <f aca="false">MAX(H5588:K5588)</f>
        <v>0</v>
      </c>
      <c r="C5588" s="11"/>
      <c r="D5588" s="10" t="e">
        <f aca="false">IF($A$1="WLB",INDEX(SupplierNomenclature!$D$1:$D$9996,MATCH(C5588,SupplierNomenclature!$I$1:$I$9996,0)),IF($A$1="BERU",INDEX(beru_assortment!$C$1:$C$10000,MATCH(C5588,beru_assortment!$I$1:$I$10000,0)),IF($A$1="OZON",INDEX(ozon_assortment!$F$3:$F$10000,MATCH(C5588,ozon_assortment!$E$3:$E$10000,0)),0)))</f>
        <v>#N/A</v>
      </c>
      <c r="E5588" s="7" t="n">
        <f aca="false">IF(ISBLANK(C5588), , IF(ISBLANK(C5587), E5586+1, E5587))</f>
        <v>0</v>
      </c>
      <c r="F5588" s="10" t="n">
        <f aca="false">IF(ISBLANK(C5588),,IF(OR(ISBLANK(C5587), C5587="Баркод"),1,F5587+1))</f>
        <v>0</v>
      </c>
      <c r="G5588" s="10" t="n">
        <f aca="false">IF(ISBLANK(C5589), F5588/2,)</f>
        <v>0</v>
      </c>
      <c r="H5588" s="0" t="n">
        <f aca="false">IF(ISBLANK(C5588),0,-1)</f>
        <v>0</v>
      </c>
      <c r="I5588" s="0" t="n">
        <f aca="false">IF(AND(ISBLANK(C5587),NOT(ISBLANK(C5588))),1,-1)</f>
        <v>-1</v>
      </c>
      <c r="J5588" s="0" t="n">
        <f aca="false">IF(ISBLANK(C5586),IF(AND(C5587=C5588,NOT(ISBLANK(C5587)),NOT(ISBLANK(C5588))),1,-1),-1)</f>
        <v>-1</v>
      </c>
      <c r="K5588" s="0" t="n">
        <f aca="false">IF(MAX(H5588:J5588)&lt;0,IF(OR(C5588=C5587,C5587=C5586),1,-1),MAX(H5588:J5588))</f>
        <v>0</v>
      </c>
    </row>
    <row r="5589" customFormat="false" ht="13.8" hidden="false" customHeight="false" outlineLevel="0" collapsed="false">
      <c r="B5589" s="8" t="n">
        <f aca="false">MAX(H5589:K5589)</f>
        <v>0</v>
      </c>
      <c r="C5589" s="11"/>
      <c r="D5589" s="10" t="e">
        <f aca="false">IF($A$1="WLB",INDEX(SupplierNomenclature!$D$1:$D$9996,MATCH(C5589,SupplierNomenclature!$I$1:$I$9996,0)),IF($A$1="BERU",INDEX(beru_assortment!$C$1:$C$10000,MATCH(C5589,beru_assortment!$I$1:$I$10000,0)),IF($A$1="OZON",INDEX(ozon_assortment!$F$3:$F$10000,MATCH(C5589,ozon_assortment!$E$3:$E$10000,0)),0)))</f>
        <v>#N/A</v>
      </c>
      <c r="E5589" s="7" t="n">
        <f aca="false">IF(ISBLANK(C5589), , IF(ISBLANK(C5588), E5587+1, E5588))</f>
        <v>0</v>
      </c>
      <c r="F5589" s="10" t="n">
        <f aca="false">IF(ISBLANK(C5589),,IF(OR(ISBLANK(C5588), C5588="Баркод"),1,F5588+1))</f>
        <v>0</v>
      </c>
      <c r="G5589" s="10" t="n">
        <f aca="false">IF(ISBLANK(C5590), F5589/2,)</f>
        <v>0</v>
      </c>
      <c r="H5589" s="0" t="n">
        <f aca="false">IF(ISBLANK(C5589),0,-1)</f>
        <v>0</v>
      </c>
      <c r="I5589" s="0" t="n">
        <f aca="false">IF(AND(ISBLANK(C5588),NOT(ISBLANK(C5589))),1,-1)</f>
        <v>-1</v>
      </c>
      <c r="J5589" s="0" t="n">
        <f aca="false">IF(ISBLANK(C5587),IF(AND(C5588=C5589,NOT(ISBLANK(C5588)),NOT(ISBLANK(C5589))),1,-1),-1)</f>
        <v>-1</v>
      </c>
      <c r="K5589" s="0" t="n">
        <f aca="false">IF(MAX(H5589:J5589)&lt;0,IF(OR(C5589=C5588,C5588=C5587),1,-1),MAX(H5589:J5589))</f>
        <v>0</v>
      </c>
    </row>
    <row r="5590" customFormat="false" ht="13.8" hidden="false" customHeight="false" outlineLevel="0" collapsed="false">
      <c r="B5590" s="8" t="n">
        <f aca="false">MAX(H5590:K5590)</f>
        <v>0</v>
      </c>
      <c r="C5590" s="11"/>
      <c r="D5590" s="10" t="e">
        <f aca="false">IF($A$1="WLB",INDEX(SupplierNomenclature!$D$1:$D$9996,MATCH(C5590,SupplierNomenclature!$I$1:$I$9996,0)),IF($A$1="BERU",INDEX(beru_assortment!$C$1:$C$10000,MATCH(C5590,beru_assortment!$I$1:$I$10000,0)),IF($A$1="OZON",INDEX(ozon_assortment!$F$3:$F$10000,MATCH(C5590,ozon_assortment!$E$3:$E$10000,0)),0)))</f>
        <v>#N/A</v>
      </c>
      <c r="E5590" s="7" t="n">
        <f aca="false">IF(ISBLANK(C5590), , IF(ISBLANK(C5589), E5588+1, E5589))</f>
        <v>0</v>
      </c>
      <c r="F5590" s="10" t="n">
        <f aca="false">IF(ISBLANK(C5590),,IF(OR(ISBLANK(C5589), C5589="Баркод"),1,F5589+1))</f>
        <v>0</v>
      </c>
      <c r="G5590" s="10" t="n">
        <f aca="false">IF(ISBLANK(C5591), F5590/2,)</f>
        <v>0</v>
      </c>
      <c r="H5590" s="0" t="n">
        <f aca="false">IF(ISBLANK(C5590),0,-1)</f>
        <v>0</v>
      </c>
      <c r="I5590" s="0" t="n">
        <f aca="false">IF(AND(ISBLANK(C5589),NOT(ISBLANK(C5590))),1,-1)</f>
        <v>-1</v>
      </c>
      <c r="J5590" s="0" t="n">
        <f aca="false">IF(ISBLANK(C5588),IF(AND(C5589=C5590,NOT(ISBLANK(C5589)),NOT(ISBLANK(C5590))),1,-1),-1)</f>
        <v>-1</v>
      </c>
      <c r="K5590" s="0" t="n">
        <f aca="false">IF(MAX(H5590:J5590)&lt;0,IF(OR(C5590=C5589,C5589=C5588),1,-1),MAX(H5590:J5590))</f>
        <v>0</v>
      </c>
    </row>
    <row r="5591" customFormat="false" ht="13.8" hidden="false" customHeight="false" outlineLevel="0" collapsed="false">
      <c r="B5591" s="8" t="n">
        <f aca="false">MAX(H5591:K5591)</f>
        <v>0</v>
      </c>
      <c r="C5591" s="11"/>
      <c r="D5591" s="10" t="e">
        <f aca="false">IF($A$1="WLB",INDEX(SupplierNomenclature!$D$1:$D$9996,MATCH(C5591,SupplierNomenclature!$I$1:$I$9996,0)),IF($A$1="BERU",INDEX(beru_assortment!$C$1:$C$10000,MATCH(C5591,beru_assortment!$I$1:$I$10000,0)),IF($A$1="OZON",INDEX(ozon_assortment!$F$3:$F$10000,MATCH(C5591,ozon_assortment!$E$3:$E$10000,0)),0)))</f>
        <v>#N/A</v>
      </c>
      <c r="E5591" s="7" t="n">
        <f aca="false">IF(ISBLANK(C5591), , IF(ISBLANK(C5590), E5589+1, E5590))</f>
        <v>0</v>
      </c>
      <c r="F5591" s="10" t="n">
        <f aca="false">IF(ISBLANK(C5591),,IF(OR(ISBLANK(C5590), C5590="Баркод"),1,F5590+1))</f>
        <v>0</v>
      </c>
      <c r="G5591" s="10" t="n">
        <f aca="false">IF(ISBLANK(C5592), F5591/2,)</f>
        <v>0</v>
      </c>
      <c r="H5591" s="0" t="n">
        <f aca="false">IF(ISBLANK(C5591),0,-1)</f>
        <v>0</v>
      </c>
      <c r="I5591" s="0" t="n">
        <f aca="false">IF(AND(ISBLANK(C5590),NOT(ISBLANK(C5591))),1,-1)</f>
        <v>-1</v>
      </c>
      <c r="J5591" s="0" t="n">
        <f aca="false">IF(ISBLANK(C5589),IF(AND(C5590=C5591,NOT(ISBLANK(C5590)),NOT(ISBLANK(C5591))),1,-1),-1)</f>
        <v>-1</v>
      </c>
      <c r="K5591" s="0" t="n">
        <f aca="false">IF(MAX(H5591:J5591)&lt;0,IF(OR(C5591=C5590,C5590=C5589),1,-1),MAX(H5591:J5591))</f>
        <v>0</v>
      </c>
    </row>
    <row r="5592" customFormat="false" ht="13.8" hidden="false" customHeight="false" outlineLevel="0" collapsed="false">
      <c r="B5592" s="8" t="n">
        <f aca="false">MAX(H5592:K5592)</f>
        <v>0</v>
      </c>
      <c r="C5592" s="11"/>
      <c r="D5592" s="10" t="e">
        <f aca="false">IF($A$1="WLB",INDEX(SupplierNomenclature!$D$1:$D$9996,MATCH(C5592,SupplierNomenclature!$I$1:$I$9996,0)),IF($A$1="BERU",INDEX(beru_assortment!$C$1:$C$10000,MATCH(C5592,beru_assortment!$I$1:$I$10000,0)),IF($A$1="OZON",INDEX(ozon_assortment!$F$3:$F$10000,MATCH(C5592,ozon_assortment!$E$3:$E$10000,0)),0)))</f>
        <v>#N/A</v>
      </c>
      <c r="E5592" s="7" t="n">
        <f aca="false">IF(ISBLANK(C5592), , IF(ISBLANK(C5591), E5590+1, E5591))</f>
        <v>0</v>
      </c>
      <c r="F5592" s="10" t="n">
        <f aca="false">IF(ISBLANK(C5592),,IF(OR(ISBLANK(C5591), C5591="Баркод"),1,F5591+1))</f>
        <v>0</v>
      </c>
      <c r="G5592" s="10" t="n">
        <f aca="false">IF(ISBLANK(C5593), F5592/2,)</f>
        <v>0</v>
      </c>
      <c r="H5592" s="0" t="n">
        <f aca="false">IF(ISBLANK(C5592),0,-1)</f>
        <v>0</v>
      </c>
      <c r="I5592" s="0" t="n">
        <f aca="false">IF(AND(ISBLANK(C5591),NOT(ISBLANK(C5592))),1,-1)</f>
        <v>-1</v>
      </c>
      <c r="J5592" s="0" t="n">
        <f aca="false">IF(ISBLANK(C5590),IF(AND(C5591=C5592,NOT(ISBLANK(C5591)),NOT(ISBLANK(C5592))),1,-1),-1)</f>
        <v>-1</v>
      </c>
      <c r="K5592" s="0" t="n">
        <f aca="false">IF(MAX(H5592:J5592)&lt;0,IF(OR(C5592=C5591,C5591=C5590),1,-1),MAX(H5592:J5592))</f>
        <v>0</v>
      </c>
    </row>
    <row r="5593" customFormat="false" ht="13.8" hidden="false" customHeight="false" outlineLevel="0" collapsed="false">
      <c r="B5593" s="8" t="n">
        <f aca="false">MAX(H5593:K5593)</f>
        <v>0</v>
      </c>
      <c r="C5593" s="11"/>
      <c r="D5593" s="10" t="e">
        <f aca="false">IF($A$1="WLB",INDEX(SupplierNomenclature!$D$1:$D$9996,MATCH(C5593,SupplierNomenclature!$I$1:$I$9996,0)),IF($A$1="BERU",INDEX(beru_assortment!$C$1:$C$10000,MATCH(C5593,beru_assortment!$I$1:$I$10000,0)),IF($A$1="OZON",INDEX(ozon_assortment!$F$3:$F$10000,MATCH(C5593,ozon_assortment!$E$3:$E$10000,0)),0)))</f>
        <v>#N/A</v>
      </c>
      <c r="E5593" s="7" t="n">
        <f aca="false">IF(ISBLANK(C5593), , IF(ISBLANK(C5592), E5591+1, E5592))</f>
        <v>0</v>
      </c>
      <c r="F5593" s="10" t="n">
        <f aca="false">IF(ISBLANK(C5593),,IF(OR(ISBLANK(C5592), C5592="Баркод"),1,F5592+1))</f>
        <v>0</v>
      </c>
      <c r="G5593" s="10" t="n">
        <f aca="false">IF(ISBLANK(C5594), F5593/2,)</f>
        <v>0</v>
      </c>
      <c r="H5593" s="0" t="n">
        <f aca="false">IF(ISBLANK(C5593),0,-1)</f>
        <v>0</v>
      </c>
      <c r="I5593" s="0" t="n">
        <f aca="false">IF(AND(ISBLANK(C5592),NOT(ISBLANK(C5593))),1,-1)</f>
        <v>-1</v>
      </c>
      <c r="J5593" s="0" t="n">
        <f aca="false">IF(ISBLANK(C5591),IF(AND(C5592=C5593,NOT(ISBLANK(C5592)),NOT(ISBLANK(C5593))),1,-1),-1)</f>
        <v>-1</v>
      </c>
      <c r="K5593" s="0" t="n">
        <f aca="false">IF(MAX(H5593:J5593)&lt;0,IF(OR(C5593=C5592,C5592=C5591),1,-1),MAX(H5593:J5593))</f>
        <v>0</v>
      </c>
    </row>
    <row r="5594" customFormat="false" ht="13.8" hidden="false" customHeight="false" outlineLevel="0" collapsed="false">
      <c r="B5594" s="8" t="n">
        <f aca="false">MAX(H5594:K5594)</f>
        <v>0</v>
      </c>
      <c r="C5594" s="11"/>
      <c r="D5594" s="10" t="e">
        <f aca="false">IF($A$1="WLB",INDEX(SupplierNomenclature!$D$1:$D$9996,MATCH(C5594,SupplierNomenclature!$I$1:$I$9996,0)),IF($A$1="BERU",INDEX(beru_assortment!$C$1:$C$10000,MATCH(C5594,beru_assortment!$I$1:$I$10000,0)),IF($A$1="OZON",INDEX(ozon_assortment!$F$3:$F$10000,MATCH(C5594,ozon_assortment!$E$3:$E$10000,0)),0)))</f>
        <v>#N/A</v>
      </c>
      <c r="E5594" s="7" t="n">
        <f aca="false">IF(ISBLANK(C5594), , IF(ISBLANK(C5593), E5592+1, E5593))</f>
        <v>0</v>
      </c>
      <c r="F5594" s="10" t="n">
        <f aca="false">IF(ISBLANK(C5594),,IF(OR(ISBLANK(C5593), C5593="Баркод"),1,F5593+1))</f>
        <v>0</v>
      </c>
      <c r="G5594" s="10" t="n">
        <f aca="false">IF(ISBLANK(C5595), F5594/2,)</f>
        <v>0</v>
      </c>
      <c r="H5594" s="0" t="n">
        <f aca="false">IF(ISBLANK(C5594),0,-1)</f>
        <v>0</v>
      </c>
      <c r="I5594" s="0" t="n">
        <f aca="false">IF(AND(ISBLANK(C5593),NOT(ISBLANK(C5594))),1,-1)</f>
        <v>-1</v>
      </c>
      <c r="J5594" s="0" t="n">
        <f aca="false">IF(ISBLANK(C5592),IF(AND(C5593=C5594,NOT(ISBLANK(C5593)),NOT(ISBLANK(C5594))),1,-1),-1)</f>
        <v>-1</v>
      </c>
      <c r="K5594" s="0" t="n">
        <f aca="false">IF(MAX(H5594:J5594)&lt;0,IF(OR(C5594=C5593,C5593=C5592),1,-1),MAX(H5594:J5594))</f>
        <v>0</v>
      </c>
    </row>
    <row r="5595" customFormat="false" ht="13.8" hidden="false" customHeight="false" outlineLevel="0" collapsed="false">
      <c r="B5595" s="8" t="n">
        <f aca="false">MAX(H5595:K5595)</f>
        <v>0</v>
      </c>
      <c r="C5595" s="11"/>
      <c r="D5595" s="10" t="e">
        <f aca="false">IF($A$1="WLB",INDEX(SupplierNomenclature!$D$1:$D$9996,MATCH(C5595,SupplierNomenclature!$I$1:$I$9996,0)),IF($A$1="BERU",INDEX(beru_assortment!$C$1:$C$10000,MATCH(C5595,beru_assortment!$I$1:$I$10000,0)),IF($A$1="OZON",INDEX(ozon_assortment!$F$3:$F$10000,MATCH(C5595,ozon_assortment!$E$3:$E$10000,0)),0)))</f>
        <v>#N/A</v>
      </c>
      <c r="E5595" s="7" t="n">
        <f aca="false">IF(ISBLANK(C5595), , IF(ISBLANK(C5594), E5593+1, E5594))</f>
        <v>0</v>
      </c>
      <c r="F5595" s="10" t="n">
        <f aca="false">IF(ISBLANK(C5595),,IF(OR(ISBLANK(C5594), C5594="Баркод"),1,F5594+1))</f>
        <v>0</v>
      </c>
      <c r="G5595" s="10" t="n">
        <f aca="false">IF(ISBLANK(C5596), F5595/2,)</f>
        <v>0</v>
      </c>
      <c r="H5595" s="0" t="n">
        <f aca="false">IF(ISBLANK(C5595),0,-1)</f>
        <v>0</v>
      </c>
      <c r="I5595" s="0" t="n">
        <f aca="false">IF(AND(ISBLANK(C5594),NOT(ISBLANK(C5595))),1,-1)</f>
        <v>-1</v>
      </c>
      <c r="J5595" s="0" t="n">
        <f aca="false">IF(ISBLANK(C5593),IF(AND(C5594=C5595,NOT(ISBLANK(C5594)),NOT(ISBLANK(C5595))),1,-1),-1)</f>
        <v>-1</v>
      </c>
      <c r="K5595" s="0" t="n">
        <f aca="false">IF(MAX(H5595:J5595)&lt;0,IF(OR(C5595=C5594,C5594=C5593),1,-1),MAX(H5595:J5595))</f>
        <v>0</v>
      </c>
    </row>
    <row r="5596" customFormat="false" ht="13.8" hidden="false" customHeight="false" outlineLevel="0" collapsed="false">
      <c r="B5596" s="8" t="n">
        <f aca="false">MAX(H5596:K5596)</f>
        <v>0</v>
      </c>
      <c r="C5596" s="11"/>
      <c r="D5596" s="10" t="e">
        <f aca="false">IF($A$1="WLB",INDEX(SupplierNomenclature!$D$1:$D$9996,MATCH(C5596,SupplierNomenclature!$I$1:$I$9996,0)),IF($A$1="BERU",INDEX(beru_assortment!$C$1:$C$10000,MATCH(C5596,beru_assortment!$I$1:$I$10000,0)),IF($A$1="OZON",INDEX(ozon_assortment!$F$3:$F$10000,MATCH(C5596,ozon_assortment!$E$3:$E$10000,0)),0)))</f>
        <v>#N/A</v>
      </c>
      <c r="E5596" s="7" t="n">
        <f aca="false">IF(ISBLANK(C5596), , IF(ISBLANK(C5595), E5594+1, E5595))</f>
        <v>0</v>
      </c>
      <c r="F5596" s="10" t="n">
        <f aca="false">IF(ISBLANK(C5596),,IF(OR(ISBLANK(C5595), C5595="Баркод"),1,F5595+1))</f>
        <v>0</v>
      </c>
      <c r="G5596" s="10" t="n">
        <f aca="false">IF(ISBLANK(C5597), F5596/2,)</f>
        <v>0</v>
      </c>
      <c r="H5596" s="0" t="n">
        <f aca="false">IF(ISBLANK(C5596),0,-1)</f>
        <v>0</v>
      </c>
      <c r="I5596" s="0" t="n">
        <f aca="false">IF(AND(ISBLANK(C5595),NOT(ISBLANK(C5596))),1,-1)</f>
        <v>-1</v>
      </c>
      <c r="J5596" s="0" t="n">
        <f aca="false">IF(ISBLANK(C5594),IF(AND(C5595=C5596,NOT(ISBLANK(C5595)),NOT(ISBLANK(C5596))),1,-1),-1)</f>
        <v>-1</v>
      </c>
      <c r="K5596" s="0" t="n">
        <f aca="false">IF(MAX(H5596:J5596)&lt;0,IF(OR(C5596=C5595,C5595=C5594),1,-1),MAX(H5596:J5596))</f>
        <v>0</v>
      </c>
    </row>
    <row r="5597" customFormat="false" ht="13.8" hidden="false" customHeight="false" outlineLevel="0" collapsed="false">
      <c r="B5597" s="8" t="n">
        <f aca="false">MAX(H5597:K5597)</f>
        <v>0</v>
      </c>
      <c r="C5597" s="11"/>
      <c r="D5597" s="10" t="e">
        <f aca="false">IF($A$1="WLB",INDEX(SupplierNomenclature!$D$1:$D$9996,MATCH(C5597,SupplierNomenclature!$I$1:$I$9996,0)),IF($A$1="BERU",INDEX(beru_assortment!$C$1:$C$10000,MATCH(C5597,beru_assortment!$I$1:$I$10000,0)),IF($A$1="OZON",INDEX(ozon_assortment!$F$3:$F$10000,MATCH(C5597,ozon_assortment!$E$3:$E$10000,0)),0)))</f>
        <v>#N/A</v>
      </c>
      <c r="E5597" s="7" t="n">
        <f aca="false">IF(ISBLANK(C5597), , IF(ISBLANK(C5596), E5595+1, E5596))</f>
        <v>0</v>
      </c>
      <c r="F5597" s="10" t="n">
        <f aca="false">IF(ISBLANK(C5597),,IF(OR(ISBLANK(C5596), C5596="Баркод"),1,F5596+1))</f>
        <v>0</v>
      </c>
      <c r="G5597" s="10" t="n">
        <f aca="false">IF(ISBLANK(C5598), F5597/2,)</f>
        <v>0</v>
      </c>
      <c r="H5597" s="0" t="n">
        <f aca="false">IF(ISBLANK(C5597),0,-1)</f>
        <v>0</v>
      </c>
      <c r="I5597" s="0" t="n">
        <f aca="false">IF(AND(ISBLANK(C5596),NOT(ISBLANK(C5597))),1,-1)</f>
        <v>-1</v>
      </c>
      <c r="J5597" s="0" t="n">
        <f aca="false">IF(ISBLANK(C5595),IF(AND(C5596=C5597,NOT(ISBLANK(C5596)),NOT(ISBLANK(C5597))),1,-1),-1)</f>
        <v>-1</v>
      </c>
      <c r="K5597" s="0" t="n">
        <f aca="false">IF(MAX(H5597:J5597)&lt;0,IF(OR(C5597=C5596,C5596=C5595),1,-1),MAX(H5597:J5597))</f>
        <v>0</v>
      </c>
    </row>
    <row r="5598" customFormat="false" ht="13.8" hidden="false" customHeight="false" outlineLevel="0" collapsed="false">
      <c r="B5598" s="8" t="n">
        <f aca="false">MAX(H5598:K5598)</f>
        <v>0</v>
      </c>
      <c r="C5598" s="11"/>
      <c r="D5598" s="10" t="e">
        <f aca="false">IF($A$1="WLB",INDEX(SupplierNomenclature!$D$1:$D$9996,MATCH(C5598,SupplierNomenclature!$I$1:$I$9996,0)),IF($A$1="BERU",INDEX(beru_assortment!$C$1:$C$10000,MATCH(C5598,beru_assortment!$I$1:$I$10000,0)),IF($A$1="OZON",INDEX(ozon_assortment!$F$3:$F$10000,MATCH(C5598,ozon_assortment!$E$3:$E$10000,0)),0)))</f>
        <v>#N/A</v>
      </c>
      <c r="E5598" s="7" t="n">
        <f aca="false">IF(ISBLANK(C5598), , IF(ISBLANK(C5597), E5596+1, E5597))</f>
        <v>0</v>
      </c>
      <c r="F5598" s="10" t="n">
        <f aca="false">IF(ISBLANK(C5598),,IF(OR(ISBLANK(C5597), C5597="Баркод"),1,F5597+1))</f>
        <v>0</v>
      </c>
      <c r="G5598" s="10" t="n">
        <f aca="false">IF(ISBLANK(C5599), F5598/2,)</f>
        <v>0</v>
      </c>
      <c r="H5598" s="0" t="n">
        <f aca="false">IF(ISBLANK(C5598),0,-1)</f>
        <v>0</v>
      </c>
      <c r="I5598" s="0" t="n">
        <f aca="false">IF(AND(ISBLANK(C5597),NOT(ISBLANK(C5598))),1,-1)</f>
        <v>-1</v>
      </c>
      <c r="J5598" s="0" t="n">
        <f aca="false">IF(ISBLANK(C5596),IF(AND(C5597=C5598,NOT(ISBLANK(C5597)),NOT(ISBLANK(C5598))),1,-1),-1)</f>
        <v>-1</v>
      </c>
      <c r="K5598" s="0" t="n">
        <f aca="false">IF(MAX(H5598:J5598)&lt;0,IF(OR(C5598=C5597,C5597=C5596),1,-1),MAX(H5598:J5598))</f>
        <v>0</v>
      </c>
    </row>
    <row r="5599" customFormat="false" ht="13.8" hidden="false" customHeight="false" outlineLevel="0" collapsed="false">
      <c r="B5599" s="8" t="n">
        <f aca="false">MAX(H5599:K5599)</f>
        <v>0</v>
      </c>
      <c r="C5599" s="11"/>
      <c r="D5599" s="10" t="e">
        <f aca="false">IF($A$1="WLB",INDEX(SupplierNomenclature!$D$1:$D$9996,MATCH(C5599,SupplierNomenclature!$I$1:$I$9996,0)),IF($A$1="BERU",INDEX(beru_assortment!$C$1:$C$10000,MATCH(C5599,beru_assortment!$I$1:$I$10000,0)),IF($A$1="OZON",INDEX(ozon_assortment!$F$3:$F$10000,MATCH(C5599,ozon_assortment!$E$3:$E$10000,0)),0)))</f>
        <v>#N/A</v>
      </c>
      <c r="E5599" s="7" t="n">
        <f aca="false">IF(ISBLANK(C5599), , IF(ISBLANK(C5598), E5597+1, E5598))</f>
        <v>0</v>
      </c>
      <c r="F5599" s="10" t="n">
        <f aca="false">IF(ISBLANK(C5599),,IF(OR(ISBLANK(C5598), C5598="Баркод"),1,F5598+1))</f>
        <v>0</v>
      </c>
      <c r="G5599" s="10" t="n">
        <f aca="false">IF(ISBLANK(C5600), F5599/2,)</f>
        <v>0</v>
      </c>
      <c r="H5599" s="0" t="n">
        <f aca="false">IF(ISBLANK(C5599),0,-1)</f>
        <v>0</v>
      </c>
      <c r="I5599" s="0" t="n">
        <f aca="false">IF(AND(ISBLANK(C5598),NOT(ISBLANK(C5599))),1,-1)</f>
        <v>-1</v>
      </c>
      <c r="J5599" s="0" t="n">
        <f aca="false">IF(ISBLANK(C5597),IF(AND(C5598=C5599,NOT(ISBLANK(C5598)),NOT(ISBLANK(C5599))),1,-1),-1)</f>
        <v>-1</v>
      </c>
      <c r="K5599" s="0" t="n">
        <f aca="false">IF(MAX(H5599:J5599)&lt;0,IF(OR(C5599=C5598,C5598=C5597),1,-1),MAX(H5599:J5599))</f>
        <v>0</v>
      </c>
    </row>
    <row r="5600" customFormat="false" ht="13.8" hidden="false" customHeight="false" outlineLevel="0" collapsed="false">
      <c r="B5600" s="8" t="n">
        <f aca="false">MAX(H5600:K5600)</f>
        <v>0</v>
      </c>
      <c r="C5600" s="11"/>
      <c r="D5600" s="10" t="e">
        <f aca="false">IF($A$1="WLB",INDEX(SupplierNomenclature!$D$1:$D$9996,MATCH(C5600,SupplierNomenclature!$I$1:$I$9996,0)),IF($A$1="BERU",INDEX(beru_assortment!$C$1:$C$10000,MATCH(C5600,beru_assortment!$I$1:$I$10000,0)),IF($A$1="OZON",INDEX(ozon_assortment!$F$3:$F$10000,MATCH(C5600,ozon_assortment!$E$3:$E$10000,0)),0)))</f>
        <v>#N/A</v>
      </c>
      <c r="E5600" s="7" t="n">
        <f aca="false">IF(ISBLANK(C5600), , IF(ISBLANK(C5599), E5598+1, E5599))</f>
        <v>0</v>
      </c>
      <c r="F5600" s="10" t="n">
        <f aca="false">IF(ISBLANK(C5600),,IF(OR(ISBLANK(C5599), C5599="Баркод"),1,F5599+1))</f>
        <v>0</v>
      </c>
      <c r="G5600" s="10" t="n">
        <f aca="false">IF(ISBLANK(C5601), F5600/2,)</f>
        <v>0</v>
      </c>
      <c r="H5600" s="0" t="n">
        <f aca="false">IF(ISBLANK(C5600),0,-1)</f>
        <v>0</v>
      </c>
      <c r="I5600" s="0" t="n">
        <f aca="false">IF(AND(ISBLANK(C5599),NOT(ISBLANK(C5600))),1,-1)</f>
        <v>-1</v>
      </c>
      <c r="J5600" s="0" t="n">
        <f aca="false">IF(ISBLANK(C5598),IF(AND(C5599=C5600,NOT(ISBLANK(C5599)),NOT(ISBLANK(C5600))),1,-1),-1)</f>
        <v>-1</v>
      </c>
      <c r="K5600" s="0" t="n">
        <f aca="false">IF(MAX(H5600:J5600)&lt;0,IF(OR(C5600=C5599,C5599=C5598),1,-1),MAX(H5600:J5600))</f>
        <v>0</v>
      </c>
    </row>
    <row r="5601" customFormat="false" ht="13.8" hidden="false" customHeight="false" outlineLevel="0" collapsed="false">
      <c r="B5601" s="8" t="n">
        <f aca="false">MAX(H5601:K5601)</f>
        <v>0</v>
      </c>
      <c r="C5601" s="11"/>
      <c r="D5601" s="10" t="e">
        <f aca="false">IF($A$1="WLB",INDEX(SupplierNomenclature!$D$1:$D$9996,MATCH(C5601,SupplierNomenclature!$I$1:$I$9996,0)),IF($A$1="BERU",INDEX(beru_assortment!$C$1:$C$10000,MATCH(C5601,beru_assortment!$I$1:$I$10000,0)),IF($A$1="OZON",INDEX(ozon_assortment!$F$3:$F$10000,MATCH(C5601,ozon_assortment!$E$3:$E$10000,0)),0)))</f>
        <v>#N/A</v>
      </c>
      <c r="E5601" s="7" t="n">
        <f aca="false">IF(ISBLANK(C5601), , IF(ISBLANK(C5600), E5599+1, E5600))</f>
        <v>0</v>
      </c>
      <c r="F5601" s="10" t="n">
        <f aca="false">IF(ISBLANK(C5601),,IF(OR(ISBLANK(C5600), C5600="Баркод"),1,F5600+1))</f>
        <v>0</v>
      </c>
      <c r="G5601" s="10" t="n">
        <f aca="false">IF(ISBLANK(C5602), F5601/2,)</f>
        <v>0</v>
      </c>
      <c r="H5601" s="0" t="n">
        <f aca="false">IF(ISBLANK(C5601),0,-1)</f>
        <v>0</v>
      </c>
      <c r="I5601" s="0" t="n">
        <f aca="false">IF(AND(ISBLANK(C5600),NOT(ISBLANK(C5601))),1,-1)</f>
        <v>-1</v>
      </c>
      <c r="J5601" s="0" t="n">
        <f aca="false">IF(ISBLANK(C5599),IF(AND(C5600=C5601,NOT(ISBLANK(C5600)),NOT(ISBLANK(C5601))),1,-1),-1)</f>
        <v>-1</v>
      </c>
      <c r="K5601" s="0" t="n">
        <f aca="false">IF(MAX(H5601:J5601)&lt;0,IF(OR(C5601=C5600,C5600=C5599),1,-1),MAX(H5601:J5601))</f>
        <v>0</v>
      </c>
    </row>
    <row r="5602" customFormat="false" ht="13.8" hidden="false" customHeight="false" outlineLevel="0" collapsed="false">
      <c r="B5602" s="8" t="n">
        <f aca="false">MAX(H5602:K5602)</f>
        <v>0</v>
      </c>
      <c r="C5602" s="11"/>
      <c r="D5602" s="10" t="e">
        <f aca="false">IF($A$1="WLB",INDEX(SupplierNomenclature!$D$1:$D$9996,MATCH(C5602,SupplierNomenclature!$I$1:$I$9996,0)),IF($A$1="BERU",INDEX(beru_assortment!$C$1:$C$10000,MATCH(C5602,beru_assortment!$I$1:$I$10000,0)),IF($A$1="OZON",INDEX(ozon_assortment!$F$3:$F$10000,MATCH(C5602,ozon_assortment!$E$3:$E$10000,0)),0)))</f>
        <v>#N/A</v>
      </c>
      <c r="E5602" s="7" t="n">
        <f aca="false">IF(ISBLANK(C5602), , IF(ISBLANK(C5601), E5600+1, E5601))</f>
        <v>0</v>
      </c>
      <c r="F5602" s="10" t="n">
        <f aca="false">IF(ISBLANK(C5602),,IF(OR(ISBLANK(C5601), C5601="Баркод"),1,F5601+1))</f>
        <v>0</v>
      </c>
      <c r="G5602" s="10" t="n">
        <f aca="false">IF(ISBLANK(C5603), F5602/2,)</f>
        <v>0</v>
      </c>
      <c r="H5602" s="0" t="n">
        <f aca="false">IF(ISBLANK(C5602),0,-1)</f>
        <v>0</v>
      </c>
      <c r="I5602" s="0" t="n">
        <f aca="false">IF(AND(ISBLANK(C5601),NOT(ISBLANK(C5602))),1,-1)</f>
        <v>-1</v>
      </c>
      <c r="J5602" s="0" t="n">
        <f aca="false">IF(ISBLANK(C5600),IF(AND(C5601=C5602,NOT(ISBLANK(C5601)),NOT(ISBLANK(C5602))),1,-1),-1)</f>
        <v>-1</v>
      </c>
      <c r="K5602" s="0" t="n">
        <f aca="false">IF(MAX(H5602:J5602)&lt;0,IF(OR(C5602=C5601,C5601=C5600),1,-1),MAX(H5602:J5602))</f>
        <v>0</v>
      </c>
    </row>
    <row r="5603" customFormat="false" ht="13.8" hidden="false" customHeight="false" outlineLevel="0" collapsed="false">
      <c r="B5603" s="8" t="n">
        <f aca="false">MAX(H5603:K5603)</f>
        <v>0</v>
      </c>
      <c r="C5603" s="11"/>
      <c r="D5603" s="10" t="e">
        <f aca="false">IF($A$1="WLB",INDEX(SupplierNomenclature!$D$1:$D$9996,MATCH(C5603,SupplierNomenclature!$I$1:$I$9996,0)),IF($A$1="BERU",INDEX(beru_assortment!$C$1:$C$10000,MATCH(C5603,beru_assortment!$I$1:$I$10000,0)),IF($A$1="OZON",INDEX(ozon_assortment!$F$3:$F$10000,MATCH(C5603,ozon_assortment!$E$3:$E$10000,0)),0)))</f>
        <v>#N/A</v>
      </c>
      <c r="E5603" s="7" t="n">
        <f aca="false">IF(ISBLANK(C5603), , IF(ISBLANK(C5602), E5601+1, E5602))</f>
        <v>0</v>
      </c>
      <c r="F5603" s="10" t="n">
        <f aca="false">IF(ISBLANK(C5603),,IF(OR(ISBLANK(C5602), C5602="Баркод"),1,F5602+1))</f>
        <v>0</v>
      </c>
      <c r="G5603" s="10" t="n">
        <f aca="false">IF(ISBLANK(C5604), F5603/2,)</f>
        <v>0</v>
      </c>
      <c r="H5603" s="0" t="n">
        <f aca="false">IF(ISBLANK(C5603),0,-1)</f>
        <v>0</v>
      </c>
      <c r="I5603" s="0" t="n">
        <f aca="false">IF(AND(ISBLANK(C5602),NOT(ISBLANK(C5603))),1,-1)</f>
        <v>-1</v>
      </c>
      <c r="J5603" s="0" t="n">
        <f aca="false">IF(ISBLANK(C5601),IF(AND(C5602=C5603,NOT(ISBLANK(C5602)),NOT(ISBLANK(C5603))),1,-1),-1)</f>
        <v>-1</v>
      </c>
      <c r="K5603" s="0" t="n">
        <f aca="false">IF(MAX(H5603:J5603)&lt;0,IF(OR(C5603=C5602,C5602=C5601),1,-1),MAX(H5603:J5603))</f>
        <v>0</v>
      </c>
    </row>
    <row r="5604" customFormat="false" ht="13.8" hidden="false" customHeight="false" outlineLevel="0" collapsed="false">
      <c r="B5604" s="8" t="n">
        <f aca="false">MAX(H5604:K5604)</f>
        <v>0</v>
      </c>
      <c r="C5604" s="11"/>
      <c r="D5604" s="10" t="e">
        <f aca="false">IF($A$1="WLB",INDEX(SupplierNomenclature!$D$1:$D$9996,MATCH(C5604,SupplierNomenclature!$I$1:$I$9996,0)),IF($A$1="BERU",INDEX(beru_assortment!$C$1:$C$10000,MATCH(C5604,beru_assortment!$I$1:$I$10000,0)),IF($A$1="OZON",INDEX(ozon_assortment!$F$3:$F$10000,MATCH(C5604,ozon_assortment!$E$3:$E$10000,0)),0)))</f>
        <v>#N/A</v>
      </c>
      <c r="E5604" s="7" t="n">
        <f aca="false">IF(ISBLANK(C5604), , IF(ISBLANK(C5603), E5602+1, E5603))</f>
        <v>0</v>
      </c>
      <c r="F5604" s="10" t="n">
        <f aca="false">IF(ISBLANK(C5604),,IF(OR(ISBLANK(C5603), C5603="Баркод"),1,F5603+1))</f>
        <v>0</v>
      </c>
      <c r="G5604" s="10" t="n">
        <f aca="false">IF(ISBLANK(C5605), F5604/2,)</f>
        <v>0</v>
      </c>
      <c r="H5604" s="0" t="n">
        <f aca="false">IF(ISBLANK(C5604),0,-1)</f>
        <v>0</v>
      </c>
      <c r="I5604" s="0" t="n">
        <f aca="false">IF(AND(ISBLANK(C5603),NOT(ISBLANK(C5604))),1,-1)</f>
        <v>-1</v>
      </c>
      <c r="J5604" s="0" t="n">
        <f aca="false">IF(ISBLANK(C5602),IF(AND(C5603=C5604,NOT(ISBLANK(C5603)),NOT(ISBLANK(C5604))),1,-1),-1)</f>
        <v>-1</v>
      </c>
      <c r="K5604" s="0" t="n">
        <f aca="false">IF(MAX(H5604:J5604)&lt;0,IF(OR(C5604=C5603,C5603=C5602),1,-1),MAX(H5604:J5604))</f>
        <v>0</v>
      </c>
    </row>
    <row r="5605" customFormat="false" ht="13.8" hidden="false" customHeight="false" outlineLevel="0" collapsed="false">
      <c r="B5605" s="8" t="n">
        <f aca="false">MAX(H5605:K5605)</f>
        <v>0</v>
      </c>
      <c r="C5605" s="11"/>
      <c r="D5605" s="10" t="e">
        <f aca="false">IF($A$1="WLB",INDEX(SupplierNomenclature!$D$1:$D$9996,MATCH(C5605,SupplierNomenclature!$I$1:$I$9996,0)),IF($A$1="BERU",INDEX(beru_assortment!$C$1:$C$10000,MATCH(C5605,beru_assortment!$I$1:$I$10000,0)),IF($A$1="OZON",INDEX(ozon_assortment!$F$3:$F$10000,MATCH(C5605,ozon_assortment!$E$3:$E$10000,0)),0)))</f>
        <v>#N/A</v>
      </c>
      <c r="E5605" s="7" t="n">
        <f aca="false">IF(ISBLANK(C5605), , IF(ISBLANK(C5604), E5603+1, E5604))</f>
        <v>0</v>
      </c>
      <c r="F5605" s="10" t="n">
        <f aca="false">IF(ISBLANK(C5605),,IF(OR(ISBLANK(C5604), C5604="Баркод"),1,F5604+1))</f>
        <v>0</v>
      </c>
      <c r="G5605" s="10" t="n">
        <f aca="false">IF(ISBLANK(C5606), F5605/2,)</f>
        <v>0</v>
      </c>
      <c r="H5605" s="0" t="n">
        <f aca="false">IF(ISBLANK(C5605),0,-1)</f>
        <v>0</v>
      </c>
      <c r="I5605" s="0" t="n">
        <f aca="false">IF(AND(ISBLANK(C5604),NOT(ISBLANK(C5605))),1,-1)</f>
        <v>-1</v>
      </c>
      <c r="J5605" s="0" t="n">
        <f aca="false">IF(ISBLANK(C5603),IF(AND(C5604=C5605,NOT(ISBLANK(C5604)),NOT(ISBLANK(C5605))),1,-1),-1)</f>
        <v>-1</v>
      </c>
      <c r="K5605" s="0" t="n">
        <f aca="false">IF(MAX(H5605:J5605)&lt;0,IF(OR(C5605=C5604,C5604=C5603),1,-1),MAX(H5605:J5605))</f>
        <v>0</v>
      </c>
    </row>
    <row r="5606" customFormat="false" ht="13.8" hidden="false" customHeight="false" outlineLevel="0" collapsed="false">
      <c r="B5606" s="8" t="n">
        <f aca="false">MAX(H5606:K5606)</f>
        <v>0</v>
      </c>
      <c r="C5606" s="11"/>
      <c r="D5606" s="10" t="e">
        <f aca="false">IF($A$1="WLB",INDEX(SupplierNomenclature!$D$1:$D$9996,MATCH(C5606,SupplierNomenclature!$I$1:$I$9996,0)),IF($A$1="BERU",INDEX(beru_assortment!$C$1:$C$10000,MATCH(C5606,beru_assortment!$I$1:$I$10000,0)),IF($A$1="OZON",INDEX(ozon_assortment!$F$3:$F$10000,MATCH(C5606,ozon_assortment!$E$3:$E$10000,0)),0)))</f>
        <v>#N/A</v>
      </c>
      <c r="E5606" s="7" t="n">
        <f aca="false">IF(ISBLANK(C5606), , IF(ISBLANK(C5605), E5604+1, E5605))</f>
        <v>0</v>
      </c>
      <c r="F5606" s="10" t="n">
        <f aca="false">IF(ISBLANK(C5606),,IF(OR(ISBLANK(C5605), C5605="Баркод"),1,F5605+1))</f>
        <v>0</v>
      </c>
      <c r="G5606" s="10" t="n">
        <f aca="false">IF(ISBLANK(C5607), F5606/2,)</f>
        <v>0</v>
      </c>
      <c r="H5606" s="0" t="n">
        <f aca="false">IF(ISBLANK(C5606),0,-1)</f>
        <v>0</v>
      </c>
      <c r="I5606" s="0" t="n">
        <f aca="false">IF(AND(ISBLANK(C5605),NOT(ISBLANK(C5606))),1,-1)</f>
        <v>-1</v>
      </c>
      <c r="J5606" s="0" t="n">
        <f aca="false">IF(ISBLANK(C5604),IF(AND(C5605=C5606,NOT(ISBLANK(C5605)),NOT(ISBLANK(C5606))),1,-1),-1)</f>
        <v>-1</v>
      </c>
      <c r="K5606" s="0" t="n">
        <f aca="false">IF(MAX(H5606:J5606)&lt;0,IF(OR(C5606=C5605,C5605=C5604),1,-1),MAX(H5606:J5606))</f>
        <v>0</v>
      </c>
    </row>
    <row r="5607" customFormat="false" ht="13.8" hidden="false" customHeight="false" outlineLevel="0" collapsed="false">
      <c r="B5607" s="8" t="n">
        <f aca="false">MAX(H5607:K5607)</f>
        <v>0</v>
      </c>
      <c r="C5607" s="11"/>
      <c r="D5607" s="10" t="e">
        <f aca="false">IF($A$1="WLB",INDEX(SupplierNomenclature!$D$1:$D$9996,MATCH(C5607,SupplierNomenclature!$I$1:$I$9996,0)),IF($A$1="BERU",INDEX(beru_assortment!$C$1:$C$10000,MATCH(C5607,beru_assortment!$I$1:$I$10000,0)),IF($A$1="OZON",INDEX(ozon_assortment!$F$3:$F$10000,MATCH(C5607,ozon_assortment!$E$3:$E$10000,0)),0)))</f>
        <v>#N/A</v>
      </c>
      <c r="E5607" s="7" t="n">
        <f aca="false">IF(ISBLANK(C5607), , IF(ISBLANK(C5606), E5605+1, E5606))</f>
        <v>0</v>
      </c>
      <c r="F5607" s="10" t="n">
        <f aca="false">IF(ISBLANK(C5607),,IF(OR(ISBLANK(C5606), C5606="Баркод"),1,F5606+1))</f>
        <v>0</v>
      </c>
      <c r="G5607" s="10" t="n">
        <f aca="false">IF(ISBLANK(C5608), F5607/2,)</f>
        <v>0</v>
      </c>
      <c r="H5607" s="0" t="n">
        <f aca="false">IF(ISBLANK(C5607),0,-1)</f>
        <v>0</v>
      </c>
      <c r="I5607" s="0" t="n">
        <f aca="false">IF(AND(ISBLANK(C5606),NOT(ISBLANK(C5607))),1,-1)</f>
        <v>-1</v>
      </c>
      <c r="J5607" s="0" t="n">
        <f aca="false">IF(ISBLANK(C5605),IF(AND(C5606=C5607,NOT(ISBLANK(C5606)),NOT(ISBLANK(C5607))),1,-1),-1)</f>
        <v>-1</v>
      </c>
      <c r="K5607" s="0" t="n">
        <f aca="false">IF(MAX(H5607:J5607)&lt;0,IF(OR(C5607=C5606,C5606=C5605),1,-1),MAX(H5607:J5607))</f>
        <v>0</v>
      </c>
    </row>
    <row r="5608" customFormat="false" ht="13.8" hidden="false" customHeight="false" outlineLevel="0" collapsed="false">
      <c r="B5608" s="8" t="n">
        <f aca="false">MAX(H5608:K5608)</f>
        <v>0</v>
      </c>
      <c r="C5608" s="11"/>
      <c r="D5608" s="10" t="e">
        <f aca="false">IF($A$1="WLB",INDEX(SupplierNomenclature!$D$1:$D$9996,MATCH(C5608,SupplierNomenclature!$I$1:$I$9996,0)),IF($A$1="BERU",INDEX(beru_assortment!$C$1:$C$10000,MATCH(C5608,beru_assortment!$I$1:$I$10000,0)),IF($A$1="OZON",INDEX(ozon_assortment!$F$3:$F$10000,MATCH(C5608,ozon_assortment!$E$3:$E$10000,0)),0)))</f>
        <v>#N/A</v>
      </c>
      <c r="E5608" s="7" t="n">
        <f aca="false">IF(ISBLANK(C5608), , IF(ISBLANK(C5607), E5606+1, E5607))</f>
        <v>0</v>
      </c>
      <c r="F5608" s="10" t="n">
        <f aca="false">IF(ISBLANK(C5608),,IF(OR(ISBLANK(C5607), C5607="Баркод"),1,F5607+1))</f>
        <v>0</v>
      </c>
      <c r="G5608" s="10" t="n">
        <f aca="false">IF(ISBLANK(C5609), F5608/2,)</f>
        <v>0</v>
      </c>
      <c r="H5608" s="0" t="n">
        <f aca="false">IF(ISBLANK(C5608),0,-1)</f>
        <v>0</v>
      </c>
      <c r="I5608" s="0" t="n">
        <f aca="false">IF(AND(ISBLANK(C5607),NOT(ISBLANK(C5608))),1,-1)</f>
        <v>-1</v>
      </c>
      <c r="J5608" s="0" t="n">
        <f aca="false">IF(ISBLANK(C5606),IF(AND(C5607=C5608,NOT(ISBLANK(C5607)),NOT(ISBLANK(C5608))),1,-1),-1)</f>
        <v>-1</v>
      </c>
      <c r="K5608" s="0" t="n">
        <f aca="false">IF(MAX(H5608:J5608)&lt;0,IF(OR(C5608=C5607,C5607=C5606),1,-1),MAX(H5608:J5608))</f>
        <v>0</v>
      </c>
    </row>
    <row r="5609" customFormat="false" ht="13.8" hidden="false" customHeight="false" outlineLevel="0" collapsed="false">
      <c r="B5609" s="8" t="n">
        <f aca="false">MAX(H5609:K5609)</f>
        <v>0</v>
      </c>
      <c r="C5609" s="11"/>
      <c r="D5609" s="10" t="e">
        <f aca="false">IF($A$1="WLB",INDEX(SupplierNomenclature!$D$1:$D$9996,MATCH(C5609,SupplierNomenclature!$I$1:$I$9996,0)),IF($A$1="BERU",INDEX(beru_assortment!$C$1:$C$10000,MATCH(C5609,beru_assortment!$I$1:$I$10000,0)),IF($A$1="OZON",INDEX(ozon_assortment!$F$3:$F$10000,MATCH(C5609,ozon_assortment!$E$3:$E$10000,0)),0)))</f>
        <v>#N/A</v>
      </c>
      <c r="E5609" s="7" t="n">
        <f aca="false">IF(ISBLANK(C5609), , IF(ISBLANK(C5608), E5607+1, E5608))</f>
        <v>0</v>
      </c>
      <c r="F5609" s="10" t="n">
        <f aca="false">IF(ISBLANK(C5609),,IF(OR(ISBLANK(C5608), C5608="Баркод"),1,F5608+1))</f>
        <v>0</v>
      </c>
      <c r="G5609" s="10" t="n">
        <f aca="false">IF(ISBLANK(C5610), F5609/2,)</f>
        <v>0</v>
      </c>
      <c r="H5609" s="0" t="n">
        <f aca="false">IF(ISBLANK(C5609),0,-1)</f>
        <v>0</v>
      </c>
      <c r="I5609" s="0" t="n">
        <f aca="false">IF(AND(ISBLANK(C5608),NOT(ISBLANK(C5609))),1,-1)</f>
        <v>-1</v>
      </c>
      <c r="J5609" s="0" t="n">
        <f aca="false">IF(ISBLANK(C5607),IF(AND(C5608=C5609,NOT(ISBLANK(C5608)),NOT(ISBLANK(C5609))),1,-1),-1)</f>
        <v>-1</v>
      </c>
      <c r="K5609" s="0" t="n">
        <f aca="false">IF(MAX(H5609:J5609)&lt;0,IF(OR(C5609=C5608,C5608=C5607),1,-1),MAX(H5609:J5609))</f>
        <v>0</v>
      </c>
    </row>
    <row r="5610" customFormat="false" ht="13.8" hidden="false" customHeight="false" outlineLevel="0" collapsed="false">
      <c r="B5610" s="8" t="n">
        <f aca="false">MAX(H5610:K5610)</f>
        <v>0</v>
      </c>
      <c r="C5610" s="11"/>
      <c r="D5610" s="10" t="e">
        <f aca="false">IF($A$1="WLB",INDEX(SupplierNomenclature!$D$1:$D$9996,MATCH(C5610,SupplierNomenclature!$I$1:$I$9996,0)),IF($A$1="BERU",INDEX(beru_assortment!$C$1:$C$10000,MATCH(C5610,beru_assortment!$I$1:$I$10000,0)),IF($A$1="OZON",INDEX(ozon_assortment!$F$3:$F$10000,MATCH(C5610,ozon_assortment!$E$3:$E$10000,0)),0)))</f>
        <v>#N/A</v>
      </c>
      <c r="E5610" s="7" t="n">
        <f aca="false">IF(ISBLANK(C5610), , IF(ISBLANK(C5609), E5608+1, E5609))</f>
        <v>0</v>
      </c>
      <c r="F5610" s="10" t="n">
        <f aca="false">IF(ISBLANK(C5610),,IF(OR(ISBLANK(C5609), C5609="Баркод"),1,F5609+1))</f>
        <v>0</v>
      </c>
      <c r="G5610" s="10" t="n">
        <f aca="false">IF(ISBLANK(C5611), F5610/2,)</f>
        <v>0</v>
      </c>
      <c r="H5610" s="0" t="n">
        <f aca="false">IF(ISBLANK(C5610),0,-1)</f>
        <v>0</v>
      </c>
      <c r="I5610" s="0" t="n">
        <f aca="false">IF(AND(ISBLANK(C5609),NOT(ISBLANK(C5610))),1,-1)</f>
        <v>-1</v>
      </c>
      <c r="J5610" s="0" t="n">
        <f aca="false">IF(ISBLANK(C5608),IF(AND(C5609=C5610,NOT(ISBLANK(C5609)),NOT(ISBLANK(C5610))),1,-1),-1)</f>
        <v>-1</v>
      </c>
      <c r="K5610" s="0" t="n">
        <f aca="false">IF(MAX(H5610:J5610)&lt;0,IF(OR(C5610=C5609,C5609=C5608),1,-1),MAX(H5610:J5610))</f>
        <v>0</v>
      </c>
    </row>
    <row r="5611" customFormat="false" ht="13.8" hidden="false" customHeight="false" outlineLevel="0" collapsed="false">
      <c r="B5611" s="8" t="n">
        <f aca="false">MAX(H5611:K5611)</f>
        <v>0</v>
      </c>
      <c r="C5611" s="11"/>
      <c r="D5611" s="10" t="e">
        <f aca="false">IF($A$1="WLB",INDEX(SupplierNomenclature!$D$1:$D$9996,MATCH(C5611,SupplierNomenclature!$I$1:$I$9996,0)),IF($A$1="BERU",INDEX(beru_assortment!$C$1:$C$10000,MATCH(C5611,beru_assortment!$I$1:$I$10000,0)),IF($A$1="OZON",INDEX(ozon_assortment!$F$3:$F$10000,MATCH(C5611,ozon_assortment!$E$3:$E$10000,0)),0)))</f>
        <v>#N/A</v>
      </c>
      <c r="E5611" s="7" t="n">
        <f aca="false">IF(ISBLANK(C5611), , IF(ISBLANK(C5610), E5609+1, E5610))</f>
        <v>0</v>
      </c>
      <c r="F5611" s="10" t="n">
        <f aca="false">IF(ISBLANK(C5611),,IF(OR(ISBLANK(C5610), C5610="Баркод"),1,F5610+1))</f>
        <v>0</v>
      </c>
      <c r="G5611" s="10" t="n">
        <f aca="false">IF(ISBLANK(C5612), F5611/2,)</f>
        <v>0</v>
      </c>
      <c r="H5611" s="0" t="n">
        <f aca="false">IF(ISBLANK(C5611),0,-1)</f>
        <v>0</v>
      </c>
      <c r="I5611" s="0" t="n">
        <f aca="false">IF(AND(ISBLANK(C5610),NOT(ISBLANK(C5611))),1,-1)</f>
        <v>-1</v>
      </c>
      <c r="J5611" s="0" t="n">
        <f aca="false">IF(ISBLANK(C5609),IF(AND(C5610=C5611,NOT(ISBLANK(C5610)),NOT(ISBLANK(C5611))),1,-1),-1)</f>
        <v>-1</v>
      </c>
      <c r="K5611" s="0" t="n">
        <f aca="false">IF(MAX(H5611:J5611)&lt;0,IF(OR(C5611=C5610,C5610=C5609),1,-1),MAX(H5611:J5611))</f>
        <v>0</v>
      </c>
    </row>
    <row r="5612" customFormat="false" ht="13.8" hidden="false" customHeight="false" outlineLevel="0" collapsed="false">
      <c r="B5612" s="8" t="n">
        <f aca="false">MAX(H5612:K5612)</f>
        <v>0</v>
      </c>
      <c r="C5612" s="11"/>
      <c r="D5612" s="10" t="e">
        <f aca="false">IF($A$1="WLB",INDEX(SupplierNomenclature!$D$1:$D$9996,MATCH(C5612,SupplierNomenclature!$I$1:$I$9996,0)),IF($A$1="BERU",INDEX(beru_assortment!$C$1:$C$10000,MATCH(C5612,beru_assortment!$I$1:$I$10000,0)),IF($A$1="OZON",INDEX(ozon_assortment!$F$3:$F$10000,MATCH(C5612,ozon_assortment!$E$3:$E$10000,0)),0)))</f>
        <v>#N/A</v>
      </c>
      <c r="E5612" s="7" t="n">
        <f aca="false">IF(ISBLANK(C5612), , IF(ISBLANK(C5611), E5610+1, E5611))</f>
        <v>0</v>
      </c>
      <c r="F5612" s="10" t="n">
        <f aca="false">IF(ISBLANK(C5612),,IF(OR(ISBLANK(C5611), C5611="Баркод"),1,F5611+1))</f>
        <v>0</v>
      </c>
      <c r="G5612" s="10" t="n">
        <f aca="false">IF(ISBLANK(C5613), F5612/2,)</f>
        <v>0</v>
      </c>
      <c r="H5612" s="0" t="n">
        <f aca="false">IF(ISBLANK(C5612),0,-1)</f>
        <v>0</v>
      </c>
      <c r="I5612" s="0" t="n">
        <f aca="false">IF(AND(ISBLANK(C5611),NOT(ISBLANK(C5612))),1,-1)</f>
        <v>-1</v>
      </c>
      <c r="J5612" s="0" t="n">
        <f aca="false">IF(ISBLANK(C5610),IF(AND(C5611=C5612,NOT(ISBLANK(C5611)),NOT(ISBLANK(C5612))),1,-1),-1)</f>
        <v>-1</v>
      </c>
      <c r="K5612" s="0" t="n">
        <f aca="false">IF(MAX(H5612:J5612)&lt;0,IF(OR(C5612=C5611,C5611=C5610),1,-1),MAX(H5612:J5612))</f>
        <v>0</v>
      </c>
    </row>
    <row r="5613" customFormat="false" ht="13.8" hidden="false" customHeight="false" outlineLevel="0" collapsed="false">
      <c r="B5613" s="8" t="n">
        <f aca="false">MAX(H5613:K5613)</f>
        <v>0</v>
      </c>
      <c r="C5613" s="11"/>
      <c r="D5613" s="10" t="e">
        <f aca="false">IF($A$1="WLB",INDEX(SupplierNomenclature!$D$1:$D$9996,MATCH(C5613,SupplierNomenclature!$I$1:$I$9996,0)),IF($A$1="BERU",INDEX(beru_assortment!$C$1:$C$10000,MATCH(C5613,beru_assortment!$I$1:$I$10000,0)),IF($A$1="OZON",INDEX(ozon_assortment!$F$3:$F$10000,MATCH(C5613,ozon_assortment!$E$3:$E$10000,0)),0)))</f>
        <v>#N/A</v>
      </c>
      <c r="E5613" s="7" t="n">
        <f aca="false">IF(ISBLANK(C5613), , IF(ISBLANK(C5612), E5611+1, E5612))</f>
        <v>0</v>
      </c>
      <c r="F5613" s="10" t="n">
        <f aca="false">IF(ISBLANK(C5613),,IF(OR(ISBLANK(C5612), C5612="Баркод"),1,F5612+1))</f>
        <v>0</v>
      </c>
      <c r="G5613" s="10" t="n">
        <f aca="false">IF(ISBLANK(C5614), F5613/2,)</f>
        <v>0</v>
      </c>
      <c r="H5613" s="0" t="n">
        <f aca="false">IF(ISBLANK(C5613),0,-1)</f>
        <v>0</v>
      </c>
      <c r="I5613" s="0" t="n">
        <f aca="false">IF(AND(ISBLANK(C5612),NOT(ISBLANK(C5613))),1,-1)</f>
        <v>-1</v>
      </c>
      <c r="J5613" s="0" t="n">
        <f aca="false">IF(ISBLANK(C5611),IF(AND(C5612=C5613,NOT(ISBLANK(C5612)),NOT(ISBLANK(C5613))),1,-1),-1)</f>
        <v>-1</v>
      </c>
      <c r="K5613" s="0" t="n">
        <f aca="false">IF(MAX(H5613:J5613)&lt;0,IF(OR(C5613=C5612,C5612=C5611),1,-1),MAX(H5613:J5613))</f>
        <v>0</v>
      </c>
    </row>
    <row r="5614" customFormat="false" ht="13.8" hidden="false" customHeight="false" outlineLevel="0" collapsed="false">
      <c r="B5614" s="8" t="n">
        <f aca="false">MAX(H5614:K5614)</f>
        <v>0</v>
      </c>
      <c r="C5614" s="11"/>
      <c r="D5614" s="10" t="e">
        <f aca="false">IF($A$1="WLB",INDEX(SupplierNomenclature!$D$1:$D$9996,MATCH(C5614,SupplierNomenclature!$I$1:$I$9996,0)),IF($A$1="BERU",INDEX(beru_assortment!$C$1:$C$10000,MATCH(C5614,beru_assortment!$I$1:$I$10000,0)),IF($A$1="OZON",INDEX(ozon_assortment!$F$3:$F$10000,MATCH(C5614,ozon_assortment!$E$3:$E$10000,0)),0)))</f>
        <v>#N/A</v>
      </c>
      <c r="E5614" s="7" t="n">
        <f aca="false">IF(ISBLANK(C5614), , IF(ISBLANK(C5613), E5612+1, E5613))</f>
        <v>0</v>
      </c>
      <c r="F5614" s="10" t="n">
        <f aca="false">IF(ISBLANK(C5614),,IF(OR(ISBLANK(C5613), C5613="Баркод"),1,F5613+1))</f>
        <v>0</v>
      </c>
      <c r="G5614" s="10" t="n">
        <f aca="false">IF(ISBLANK(C5615), F5614/2,)</f>
        <v>0</v>
      </c>
      <c r="H5614" s="0" t="n">
        <f aca="false">IF(ISBLANK(C5614),0,-1)</f>
        <v>0</v>
      </c>
      <c r="I5614" s="0" t="n">
        <f aca="false">IF(AND(ISBLANK(C5613),NOT(ISBLANK(C5614))),1,-1)</f>
        <v>-1</v>
      </c>
      <c r="J5614" s="0" t="n">
        <f aca="false">IF(ISBLANK(C5612),IF(AND(C5613=C5614,NOT(ISBLANK(C5613)),NOT(ISBLANK(C5614))),1,-1),-1)</f>
        <v>-1</v>
      </c>
      <c r="K5614" s="0" t="n">
        <f aca="false">IF(MAX(H5614:J5614)&lt;0,IF(OR(C5614=C5613,C5613=C5612),1,-1),MAX(H5614:J5614))</f>
        <v>0</v>
      </c>
    </row>
    <row r="5615" customFormat="false" ht="13.8" hidden="false" customHeight="false" outlineLevel="0" collapsed="false">
      <c r="B5615" s="8" t="n">
        <f aca="false">MAX(H5615:K5615)</f>
        <v>0</v>
      </c>
      <c r="C5615" s="11"/>
      <c r="D5615" s="10" t="e">
        <f aca="false">IF($A$1="WLB",INDEX(SupplierNomenclature!$D$1:$D$9996,MATCH(C5615,SupplierNomenclature!$I$1:$I$9996,0)),IF($A$1="BERU",INDEX(beru_assortment!$C$1:$C$10000,MATCH(C5615,beru_assortment!$I$1:$I$10000,0)),IF($A$1="OZON",INDEX(ozon_assortment!$F$3:$F$10000,MATCH(C5615,ozon_assortment!$E$3:$E$10000,0)),0)))</f>
        <v>#N/A</v>
      </c>
      <c r="E5615" s="7" t="n">
        <f aca="false">IF(ISBLANK(C5615), , IF(ISBLANK(C5614), E5613+1, E5614))</f>
        <v>0</v>
      </c>
      <c r="F5615" s="10" t="n">
        <f aca="false">IF(ISBLANK(C5615),,IF(OR(ISBLANK(C5614), C5614="Баркод"),1,F5614+1))</f>
        <v>0</v>
      </c>
      <c r="G5615" s="10" t="n">
        <f aca="false">IF(ISBLANK(C5616), F5615/2,)</f>
        <v>0</v>
      </c>
      <c r="H5615" s="0" t="n">
        <f aca="false">IF(ISBLANK(C5615),0,-1)</f>
        <v>0</v>
      </c>
      <c r="I5615" s="0" t="n">
        <f aca="false">IF(AND(ISBLANK(C5614),NOT(ISBLANK(C5615))),1,-1)</f>
        <v>-1</v>
      </c>
      <c r="J5615" s="0" t="n">
        <f aca="false">IF(ISBLANK(C5613),IF(AND(C5614=C5615,NOT(ISBLANK(C5614)),NOT(ISBLANK(C5615))),1,-1),-1)</f>
        <v>-1</v>
      </c>
      <c r="K5615" s="0" t="n">
        <f aca="false">IF(MAX(H5615:J5615)&lt;0,IF(OR(C5615=C5614,C5614=C5613),1,-1),MAX(H5615:J5615))</f>
        <v>0</v>
      </c>
    </row>
    <row r="5616" customFormat="false" ht="13.8" hidden="false" customHeight="false" outlineLevel="0" collapsed="false">
      <c r="B5616" s="8" t="n">
        <f aca="false">MAX(H5616:K5616)</f>
        <v>0</v>
      </c>
      <c r="C5616" s="11"/>
      <c r="D5616" s="10" t="e">
        <f aca="false">IF($A$1="WLB",INDEX(SupplierNomenclature!$D$1:$D$9996,MATCH(C5616,SupplierNomenclature!$I$1:$I$9996,0)),IF($A$1="BERU",INDEX(beru_assortment!$C$1:$C$10000,MATCH(C5616,beru_assortment!$I$1:$I$10000,0)),IF($A$1="OZON",INDEX(ozon_assortment!$F$3:$F$10000,MATCH(C5616,ozon_assortment!$E$3:$E$10000,0)),0)))</f>
        <v>#N/A</v>
      </c>
      <c r="E5616" s="7" t="n">
        <f aca="false">IF(ISBLANK(C5616), , IF(ISBLANK(C5615), E5614+1, E5615))</f>
        <v>0</v>
      </c>
      <c r="F5616" s="10" t="n">
        <f aca="false">IF(ISBLANK(C5616),,IF(OR(ISBLANK(C5615), C5615="Баркод"),1,F5615+1))</f>
        <v>0</v>
      </c>
      <c r="G5616" s="10" t="n">
        <f aca="false">IF(ISBLANK(C5617), F5616/2,)</f>
        <v>0</v>
      </c>
      <c r="H5616" s="0" t="n">
        <f aca="false">IF(ISBLANK(C5616),0,-1)</f>
        <v>0</v>
      </c>
      <c r="I5616" s="0" t="n">
        <f aca="false">IF(AND(ISBLANK(C5615),NOT(ISBLANK(C5616))),1,-1)</f>
        <v>-1</v>
      </c>
      <c r="J5616" s="0" t="n">
        <f aca="false">IF(ISBLANK(C5614),IF(AND(C5615=C5616,NOT(ISBLANK(C5615)),NOT(ISBLANK(C5616))),1,-1),-1)</f>
        <v>-1</v>
      </c>
      <c r="K5616" s="0" t="n">
        <f aca="false">IF(MAX(H5616:J5616)&lt;0,IF(OR(C5616=C5615,C5615=C5614),1,-1),MAX(H5616:J5616))</f>
        <v>0</v>
      </c>
    </row>
    <row r="5617" customFormat="false" ht="13.8" hidden="false" customHeight="false" outlineLevel="0" collapsed="false">
      <c r="B5617" s="8" t="n">
        <f aca="false">MAX(H5617:K5617)</f>
        <v>0</v>
      </c>
      <c r="C5617" s="11"/>
      <c r="D5617" s="10" t="e">
        <f aca="false">IF($A$1="WLB",INDEX(SupplierNomenclature!$D$1:$D$9996,MATCH(C5617,SupplierNomenclature!$I$1:$I$9996,0)),IF($A$1="BERU",INDEX(beru_assortment!$C$1:$C$10000,MATCH(C5617,beru_assortment!$I$1:$I$10000,0)),IF($A$1="OZON",INDEX(ozon_assortment!$F$3:$F$10000,MATCH(C5617,ozon_assortment!$E$3:$E$10000,0)),0)))</f>
        <v>#N/A</v>
      </c>
      <c r="E5617" s="7" t="n">
        <f aca="false">IF(ISBLANK(C5617), , IF(ISBLANK(C5616), E5615+1, E5616))</f>
        <v>0</v>
      </c>
      <c r="F5617" s="10" t="n">
        <f aca="false">IF(ISBLANK(C5617),,IF(OR(ISBLANK(C5616), C5616="Баркод"),1,F5616+1))</f>
        <v>0</v>
      </c>
      <c r="G5617" s="10" t="n">
        <f aca="false">IF(ISBLANK(C5618), F5617/2,)</f>
        <v>0</v>
      </c>
      <c r="H5617" s="0" t="n">
        <f aca="false">IF(ISBLANK(C5617),0,-1)</f>
        <v>0</v>
      </c>
      <c r="I5617" s="0" t="n">
        <f aca="false">IF(AND(ISBLANK(C5616),NOT(ISBLANK(C5617))),1,-1)</f>
        <v>-1</v>
      </c>
      <c r="J5617" s="0" t="n">
        <f aca="false">IF(ISBLANK(C5615),IF(AND(C5616=C5617,NOT(ISBLANK(C5616)),NOT(ISBLANK(C5617))),1,-1),-1)</f>
        <v>-1</v>
      </c>
      <c r="K5617" s="0" t="n">
        <f aca="false">IF(MAX(H5617:J5617)&lt;0,IF(OR(C5617=C5616,C5616=C5615),1,-1),MAX(H5617:J5617))</f>
        <v>0</v>
      </c>
    </row>
    <row r="5618" customFormat="false" ht="13.8" hidden="false" customHeight="false" outlineLevel="0" collapsed="false">
      <c r="B5618" s="8" t="n">
        <f aca="false">MAX(H5618:K5618)</f>
        <v>0</v>
      </c>
      <c r="C5618" s="11"/>
      <c r="D5618" s="10" t="e">
        <f aca="false">IF($A$1="WLB",INDEX(SupplierNomenclature!$D$1:$D$9996,MATCH(C5618,SupplierNomenclature!$I$1:$I$9996,0)),IF($A$1="BERU",INDEX(beru_assortment!$C$1:$C$10000,MATCH(C5618,beru_assortment!$I$1:$I$10000,0)),IF($A$1="OZON",INDEX(ozon_assortment!$F$3:$F$10000,MATCH(C5618,ozon_assortment!$E$3:$E$10000,0)),0)))</f>
        <v>#N/A</v>
      </c>
      <c r="E5618" s="7" t="n">
        <f aca="false">IF(ISBLANK(C5618), , IF(ISBLANK(C5617), E5616+1, E5617))</f>
        <v>0</v>
      </c>
      <c r="F5618" s="10" t="n">
        <f aca="false">IF(ISBLANK(C5618),,IF(OR(ISBLANK(C5617), C5617="Баркод"),1,F5617+1))</f>
        <v>0</v>
      </c>
      <c r="G5618" s="10" t="n">
        <f aca="false">IF(ISBLANK(C5619), F5618/2,)</f>
        <v>0</v>
      </c>
      <c r="H5618" s="0" t="n">
        <f aca="false">IF(ISBLANK(C5618),0,-1)</f>
        <v>0</v>
      </c>
      <c r="I5618" s="0" t="n">
        <f aca="false">IF(AND(ISBLANK(C5617),NOT(ISBLANK(C5618))),1,-1)</f>
        <v>-1</v>
      </c>
      <c r="J5618" s="0" t="n">
        <f aca="false">IF(ISBLANK(C5616),IF(AND(C5617=C5618,NOT(ISBLANK(C5617)),NOT(ISBLANK(C5618))),1,-1),-1)</f>
        <v>-1</v>
      </c>
      <c r="K5618" s="0" t="n">
        <f aca="false">IF(MAX(H5618:J5618)&lt;0,IF(OR(C5618=C5617,C5617=C5616),1,-1),MAX(H5618:J5618))</f>
        <v>0</v>
      </c>
    </row>
    <row r="5619" customFormat="false" ht="13.8" hidden="false" customHeight="false" outlineLevel="0" collapsed="false">
      <c r="B5619" s="8" t="n">
        <f aca="false">MAX(H5619:K5619)</f>
        <v>0</v>
      </c>
      <c r="C5619" s="11"/>
      <c r="D5619" s="10" t="e">
        <f aca="false">IF($A$1="WLB",INDEX(SupplierNomenclature!$D$1:$D$9996,MATCH(C5619,SupplierNomenclature!$I$1:$I$9996,0)),IF($A$1="BERU",INDEX(beru_assortment!$C$1:$C$10000,MATCH(C5619,beru_assortment!$I$1:$I$10000,0)),IF($A$1="OZON",INDEX(ozon_assortment!$F$3:$F$10000,MATCH(C5619,ozon_assortment!$E$3:$E$10000,0)),0)))</f>
        <v>#N/A</v>
      </c>
      <c r="E5619" s="7" t="n">
        <f aca="false">IF(ISBLANK(C5619), , IF(ISBLANK(C5618), E5617+1, E5618))</f>
        <v>0</v>
      </c>
      <c r="F5619" s="10" t="n">
        <f aca="false">IF(ISBLANK(C5619),,IF(OR(ISBLANK(C5618), C5618="Баркод"),1,F5618+1))</f>
        <v>0</v>
      </c>
      <c r="G5619" s="10" t="n">
        <f aca="false">IF(ISBLANK(C5620), F5619/2,)</f>
        <v>0</v>
      </c>
      <c r="H5619" s="0" t="n">
        <f aca="false">IF(ISBLANK(C5619),0,-1)</f>
        <v>0</v>
      </c>
      <c r="I5619" s="0" t="n">
        <f aca="false">IF(AND(ISBLANK(C5618),NOT(ISBLANK(C5619))),1,-1)</f>
        <v>-1</v>
      </c>
      <c r="J5619" s="0" t="n">
        <f aca="false">IF(ISBLANK(C5617),IF(AND(C5618=C5619,NOT(ISBLANK(C5618)),NOT(ISBLANK(C5619))),1,-1),-1)</f>
        <v>-1</v>
      </c>
      <c r="K5619" s="0" t="n">
        <f aca="false">IF(MAX(H5619:J5619)&lt;0,IF(OR(C5619=C5618,C5618=C5617),1,-1),MAX(H5619:J5619))</f>
        <v>0</v>
      </c>
    </row>
    <row r="5620" customFormat="false" ht="13.8" hidden="false" customHeight="false" outlineLevel="0" collapsed="false">
      <c r="B5620" s="8" t="n">
        <f aca="false">MAX(H5620:K5620)</f>
        <v>0</v>
      </c>
      <c r="C5620" s="11"/>
      <c r="D5620" s="10" t="e">
        <f aca="false">IF($A$1="WLB",INDEX(SupplierNomenclature!$D$1:$D$9996,MATCH(C5620,SupplierNomenclature!$I$1:$I$9996,0)),IF($A$1="BERU",INDEX(beru_assortment!$C$1:$C$10000,MATCH(C5620,beru_assortment!$I$1:$I$10000,0)),IF($A$1="OZON",INDEX(ozon_assortment!$F$3:$F$10000,MATCH(C5620,ozon_assortment!$E$3:$E$10000,0)),0)))</f>
        <v>#N/A</v>
      </c>
      <c r="E5620" s="7" t="n">
        <f aca="false">IF(ISBLANK(C5620), , IF(ISBLANK(C5619), E5618+1, E5619))</f>
        <v>0</v>
      </c>
      <c r="F5620" s="10" t="n">
        <f aca="false">IF(ISBLANK(C5620),,IF(OR(ISBLANK(C5619), C5619="Баркод"),1,F5619+1))</f>
        <v>0</v>
      </c>
      <c r="G5620" s="10" t="n">
        <f aca="false">IF(ISBLANK(C5621), F5620/2,)</f>
        <v>0</v>
      </c>
      <c r="H5620" s="0" t="n">
        <f aca="false">IF(ISBLANK(C5620),0,-1)</f>
        <v>0</v>
      </c>
      <c r="I5620" s="0" t="n">
        <f aca="false">IF(AND(ISBLANK(C5619),NOT(ISBLANK(C5620))),1,-1)</f>
        <v>-1</v>
      </c>
      <c r="J5620" s="0" t="n">
        <f aca="false">IF(ISBLANK(C5618),IF(AND(C5619=C5620,NOT(ISBLANK(C5619)),NOT(ISBLANK(C5620))),1,-1),-1)</f>
        <v>-1</v>
      </c>
      <c r="K5620" s="0" t="n">
        <f aca="false">IF(MAX(H5620:J5620)&lt;0,IF(OR(C5620=C5619,C5619=C5618),1,-1),MAX(H5620:J5620))</f>
        <v>0</v>
      </c>
    </row>
    <row r="5621" customFormat="false" ht="13.8" hidden="false" customHeight="false" outlineLevel="0" collapsed="false">
      <c r="B5621" s="8" t="n">
        <f aca="false">MAX(H5621:K5621)</f>
        <v>0</v>
      </c>
      <c r="C5621" s="11"/>
      <c r="D5621" s="10" t="e">
        <f aca="false">IF($A$1="WLB",INDEX(SupplierNomenclature!$D$1:$D$9996,MATCH(C5621,SupplierNomenclature!$I$1:$I$9996,0)),IF($A$1="BERU",INDEX(beru_assortment!$C$1:$C$10000,MATCH(C5621,beru_assortment!$I$1:$I$10000,0)),IF($A$1="OZON",INDEX(ozon_assortment!$F$3:$F$10000,MATCH(C5621,ozon_assortment!$E$3:$E$10000,0)),0)))</f>
        <v>#N/A</v>
      </c>
      <c r="E5621" s="7" t="n">
        <f aca="false">IF(ISBLANK(C5621), , IF(ISBLANK(C5620), E5619+1, E5620))</f>
        <v>0</v>
      </c>
      <c r="F5621" s="10" t="n">
        <f aca="false">IF(ISBLANK(C5621),,IF(OR(ISBLANK(C5620), C5620="Баркод"),1,F5620+1))</f>
        <v>0</v>
      </c>
      <c r="G5621" s="10" t="n">
        <f aca="false">IF(ISBLANK(C5622), F5621/2,)</f>
        <v>0</v>
      </c>
      <c r="H5621" s="0" t="n">
        <f aca="false">IF(ISBLANK(C5621),0,-1)</f>
        <v>0</v>
      </c>
      <c r="I5621" s="0" t="n">
        <f aca="false">IF(AND(ISBLANK(C5620),NOT(ISBLANK(C5621))),1,-1)</f>
        <v>-1</v>
      </c>
      <c r="J5621" s="0" t="n">
        <f aca="false">IF(ISBLANK(C5619),IF(AND(C5620=C5621,NOT(ISBLANK(C5620)),NOT(ISBLANK(C5621))),1,-1),-1)</f>
        <v>-1</v>
      </c>
      <c r="K5621" s="0" t="n">
        <f aca="false">IF(MAX(H5621:J5621)&lt;0,IF(OR(C5621=C5620,C5620=C5619),1,-1),MAX(H5621:J5621))</f>
        <v>0</v>
      </c>
    </row>
    <row r="5622" customFormat="false" ht="13.8" hidden="false" customHeight="false" outlineLevel="0" collapsed="false">
      <c r="B5622" s="8" t="n">
        <f aca="false">MAX(H5622:K5622)</f>
        <v>0</v>
      </c>
      <c r="C5622" s="11"/>
      <c r="D5622" s="10" t="e">
        <f aca="false">IF($A$1="WLB",INDEX(SupplierNomenclature!$D$1:$D$9996,MATCH(C5622,SupplierNomenclature!$I$1:$I$9996,0)),IF($A$1="BERU",INDEX(beru_assortment!$C$1:$C$10000,MATCH(C5622,beru_assortment!$I$1:$I$10000,0)),IF($A$1="OZON",INDEX(ozon_assortment!$F$3:$F$10000,MATCH(C5622,ozon_assortment!$E$3:$E$10000,0)),0)))</f>
        <v>#N/A</v>
      </c>
      <c r="E5622" s="7" t="n">
        <f aca="false">IF(ISBLANK(C5622), , IF(ISBLANK(C5621), E5620+1, E5621))</f>
        <v>0</v>
      </c>
      <c r="F5622" s="10" t="n">
        <f aca="false">IF(ISBLANK(C5622),,IF(OR(ISBLANK(C5621), C5621="Баркод"),1,F5621+1))</f>
        <v>0</v>
      </c>
      <c r="G5622" s="10" t="n">
        <f aca="false">IF(ISBLANK(C5623), F5622/2,)</f>
        <v>0</v>
      </c>
      <c r="H5622" s="0" t="n">
        <f aca="false">IF(ISBLANK(C5622),0,-1)</f>
        <v>0</v>
      </c>
      <c r="I5622" s="0" t="n">
        <f aca="false">IF(AND(ISBLANK(C5621),NOT(ISBLANK(C5622))),1,-1)</f>
        <v>-1</v>
      </c>
      <c r="J5622" s="0" t="n">
        <f aca="false">IF(ISBLANK(C5620),IF(AND(C5621=C5622,NOT(ISBLANK(C5621)),NOT(ISBLANK(C5622))),1,-1),-1)</f>
        <v>-1</v>
      </c>
      <c r="K5622" s="0" t="n">
        <f aca="false">IF(MAX(H5622:J5622)&lt;0,IF(OR(C5622=C5621,C5621=C5620),1,-1),MAX(H5622:J5622))</f>
        <v>0</v>
      </c>
    </row>
    <row r="5623" customFormat="false" ht="13.8" hidden="false" customHeight="false" outlineLevel="0" collapsed="false">
      <c r="B5623" s="8" t="n">
        <f aca="false">MAX(H5623:K5623)</f>
        <v>0</v>
      </c>
      <c r="C5623" s="11"/>
      <c r="D5623" s="10" t="e">
        <f aca="false">IF($A$1="WLB",INDEX(SupplierNomenclature!$D$1:$D$9996,MATCH(C5623,SupplierNomenclature!$I$1:$I$9996,0)),IF($A$1="BERU",INDEX(beru_assortment!$C$1:$C$10000,MATCH(C5623,beru_assortment!$I$1:$I$10000,0)),IF($A$1="OZON",INDEX(ozon_assortment!$F$3:$F$10000,MATCH(C5623,ozon_assortment!$E$3:$E$10000,0)),0)))</f>
        <v>#N/A</v>
      </c>
      <c r="E5623" s="7" t="n">
        <f aca="false">IF(ISBLANK(C5623), , IF(ISBLANK(C5622), E5621+1, E5622))</f>
        <v>0</v>
      </c>
      <c r="F5623" s="10" t="n">
        <f aca="false">IF(ISBLANK(C5623),,IF(OR(ISBLANK(C5622), C5622="Баркод"),1,F5622+1))</f>
        <v>0</v>
      </c>
      <c r="G5623" s="10" t="n">
        <f aca="false">IF(ISBLANK(C5624), F5623/2,)</f>
        <v>0</v>
      </c>
      <c r="H5623" s="0" t="n">
        <f aca="false">IF(ISBLANK(C5623),0,-1)</f>
        <v>0</v>
      </c>
      <c r="I5623" s="0" t="n">
        <f aca="false">IF(AND(ISBLANK(C5622),NOT(ISBLANK(C5623))),1,-1)</f>
        <v>-1</v>
      </c>
      <c r="J5623" s="0" t="n">
        <f aca="false">IF(ISBLANK(C5621),IF(AND(C5622=C5623,NOT(ISBLANK(C5622)),NOT(ISBLANK(C5623))),1,-1),-1)</f>
        <v>-1</v>
      </c>
      <c r="K5623" s="0" t="n">
        <f aca="false">IF(MAX(H5623:J5623)&lt;0,IF(OR(C5623=C5622,C5622=C5621),1,-1),MAX(H5623:J5623))</f>
        <v>0</v>
      </c>
    </row>
    <row r="5624" customFormat="false" ht="13.8" hidden="false" customHeight="false" outlineLevel="0" collapsed="false">
      <c r="B5624" s="8" t="n">
        <f aca="false">MAX(H5624:K5624)</f>
        <v>0</v>
      </c>
      <c r="C5624" s="11"/>
      <c r="D5624" s="10" t="e">
        <f aca="false">IF($A$1="WLB",INDEX(SupplierNomenclature!$D$1:$D$9996,MATCH(C5624,SupplierNomenclature!$I$1:$I$9996,0)),IF($A$1="BERU",INDEX(beru_assortment!$C$1:$C$10000,MATCH(C5624,beru_assortment!$I$1:$I$10000,0)),IF($A$1="OZON",INDEX(ozon_assortment!$F$3:$F$10000,MATCH(C5624,ozon_assortment!$E$3:$E$10000,0)),0)))</f>
        <v>#N/A</v>
      </c>
      <c r="E5624" s="7" t="n">
        <f aca="false">IF(ISBLANK(C5624), , IF(ISBLANK(C5623), E5622+1, E5623))</f>
        <v>0</v>
      </c>
      <c r="F5624" s="10" t="n">
        <f aca="false">IF(ISBLANK(C5624),,IF(OR(ISBLANK(C5623), C5623="Баркод"),1,F5623+1))</f>
        <v>0</v>
      </c>
      <c r="G5624" s="10" t="n">
        <f aca="false">IF(ISBLANK(C5625), F5624/2,)</f>
        <v>0</v>
      </c>
      <c r="H5624" s="0" t="n">
        <f aca="false">IF(ISBLANK(C5624),0,-1)</f>
        <v>0</v>
      </c>
      <c r="I5624" s="0" t="n">
        <f aca="false">IF(AND(ISBLANK(C5623),NOT(ISBLANK(C5624))),1,-1)</f>
        <v>-1</v>
      </c>
      <c r="J5624" s="0" t="n">
        <f aca="false">IF(ISBLANK(C5622),IF(AND(C5623=C5624,NOT(ISBLANK(C5623)),NOT(ISBLANK(C5624))),1,-1),-1)</f>
        <v>-1</v>
      </c>
      <c r="K5624" s="0" t="n">
        <f aca="false">IF(MAX(H5624:J5624)&lt;0,IF(OR(C5624=C5623,C5623=C5622),1,-1),MAX(H5624:J5624))</f>
        <v>0</v>
      </c>
    </row>
    <row r="5625" customFormat="false" ht="13.8" hidden="false" customHeight="false" outlineLevel="0" collapsed="false">
      <c r="B5625" s="8" t="n">
        <f aca="false">MAX(H5625:K5625)</f>
        <v>0</v>
      </c>
      <c r="C5625" s="11"/>
      <c r="D5625" s="10" t="e">
        <f aca="false">IF($A$1="WLB",INDEX(SupplierNomenclature!$D$1:$D$9996,MATCH(C5625,SupplierNomenclature!$I$1:$I$9996,0)),IF($A$1="BERU",INDEX(beru_assortment!$C$1:$C$10000,MATCH(C5625,beru_assortment!$I$1:$I$10000,0)),IF($A$1="OZON",INDEX(ozon_assortment!$F$3:$F$10000,MATCH(C5625,ozon_assortment!$E$3:$E$10000,0)),0)))</f>
        <v>#N/A</v>
      </c>
      <c r="E5625" s="7" t="n">
        <f aca="false">IF(ISBLANK(C5625), , IF(ISBLANK(C5624), E5623+1, E5624))</f>
        <v>0</v>
      </c>
      <c r="F5625" s="10" t="n">
        <f aca="false">IF(ISBLANK(C5625),,IF(OR(ISBLANK(C5624), C5624="Баркод"),1,F5624+1))</f>
        <v>0</v>
      </c>
      <c r="G5625" s="10" t="n">
        <f aca="false">IF(ISBLANK(C5626), F5625/2,)</f>
        <v>0</v>
      </c>
      <c r="H5625" s="0" t="n">
        <f aca="false">IF(ISBLANK(C5625),0,-1)</f>
        <v>0</v>
      </c>
      <c r="I5625" s="0" t="n">
        <f aca="false">IF(AND(ISBLANK(C5624),NOT(ISBLANK(C5625))),1,-1)</f>
        <v>-1</v>
      </c>
      <c r="J5625" s="0" t="n">
        <f aca="false">IF(ISBLANK(C5623),IF(AND(C5624=C5625,NOT(ISBLANK(C5624)),NOT(ISBLANK(C5625))),1,-1),-1)</f>
        <v>-1</v>
      </c>
      <c r="K5625" s="0" t="n">
        <f aca="false">IF(MAX(H5625:J5625)&lt;0,IF(OR(C5625=C5624,C5624=C5623),1,-1),MAX(H5625:J5625))</f>
        <v>0</v>
      </c>
    </row>
    <row r="5626" customFormat="false" ht="13.8" hidden="false" customHeight="false" outlineLevel="0" collapsed="false">
      <c r="B5626" s="8" t="n">
        <f aca="false">MAX(H5626:K5626)</f>
        <v>0</v>
      </c>
      <c r="C5626" s="11"/>
      <c r="D5626" s="10" t="e">
        <f aca="false">IF($A$1="WLB",INDEX(SupplierNomenclature!$D$1:$D$9996,MATCH(C5626,SupplierNomenclature!$I$1:$I$9996,0)),IF($A$1="BERU",INDEX(beru_assortment!$C$1:$C$10000,MATCH(C5626,beru_assortment!$I$1:$I$10000,0)),IF($A$1="OZON",INDEX(ozon_assortment!$F$3:$F$10000,MATCH(C5626,ozon_assortment!$E$3:$E$10000,0)),0)))</f>
        <v>#N/A</v>
      </c>
      <c r="E5626" s="7" t="n">
        <f aca="false">IF(ISBLANK(C5626), , IF(ISBLANK(C5625), E5624+1, E5625))</f>
        <v>0</v>
      </c>
      <c r="F5626" s="10" t="n">
        <f aca="false">IF(ISBLANK(C5626),,IF(OR(ISBLANK(C5625), C5625="Баркод"),1,F5625+1))</f>
        <v>0</v>
      </c>
      <c r="G5626" s="10" t="n">
        <f aca="false">IF(ISBLANK(C5627), F5626/2,)</f>
        <v>0</v>
      </c>
      <c r="H5626" s="0" t="n">
        <f aca="false">IF(ISBLANK(C5626),0,-1)</f>
        <v>0</v>
      </c>
      <c r="I5626" s="0" t="n">
        <f aca="false">IF(AND(ISBLANK(C5625),NOT(ISBLANK(C5626))),1,-1)</f>
        <v>-1</v>
      </c>
      <c r="J5626" s="0" t="n">
        <f aca="false">IF(ISBLANK(C5624),IF(AND(C5625=C5626,NOT(ISBLANK(C5625)),NOT(ISBLANK(C5626))),1,-1),-1)</f>
        <v>-1</v>
      </c>
      <c r="K5626" s="0" t="n">
        <f aca="false">IF(MAX(H5626:J5626)&lt;0,IF(OR(C5626=C5625,C5625=C5624),1,-1),MAX(H5626:J5626))</f>
        <v>0</v>
      </c>
    </row>
    <row r="5627" customFormat="false" ht="13.8" hidden="false" customHeight="false" outlineLevel="0" collapsed="false">
      <c r="B5627" s="8" t="n">
        <f aca="false">MAX(H5627:K5627)</f>
        <v>0</v>
      </c>
      <c r="C5627" s="11"/>
      <c r="D5627" s="10" t="e">
        <f aca="false">IF($A$1="WLB",INDEX(SupplierNomenclature!$D$1:$D$9996,MATCH(C5627,SupplierNomenclature!$I$1:$I$9996,0)),IF($A$1="BERU",INDEX(beru_assortment!$C$1:$C$10000,MATCH(C5627,beru_assortment!$I$1:$I$10000,0)),IF($A$1="OZON",INDEX(ozon_assortment!$F$3:$F$10000,MATCH(C5627,ozon_assortment!$E$3:$E$10000,0)),0)))</f>
        <v>#N/A</v>
      </c>
      <c r="E5627" s="7" t="n">
        <f aca="false">IF(ISBLANK(C5627), , IF(ISBLANK(C5626), E5625+1, E5626))</f>
        <v>0</v>
      </c>
      <c r="F5627" s="10" t="n">
        <f aca="false">IF(ISBLANK(C5627),,IF(OR(ISBLANK(C5626), C5626="Баркод"),1,F5626+1))</f>
        <v>0</v>
      </c>
      <c r="G5627" s="10" t="n">
        <f aca="false">IF(ISBLANK(C5628), F5627/2,)</f>
        <v>0</v>
      </c>
      <c r="H5627" s="0" t="n">
        <f aca="false">IF(ISBLANK(C5627),0,-1)</f>
        <v>0</v>
      </c>
      <c r="I5627" s="0" t="n">
        <f aca="false">IF(AND(ISBLANK(C5626),NOT(ISBLANK(C5627))),1,-1)</f>
        <v>-1</v>
      </c>
      <c r="J5627" s="0" t="n">
        <f aca="false">IF(ISBLANK(C5625),IF(AND(C5626=C5627,NOT(ISBLANK(C5626)),NOT(ISBLANK(C5627))),1,-1),-1)</f>
        <v>-1</v>
      </c>
      <c r="K5627" s="0" t="n">
        <f aca="false">IF(MAX(H5627:J5627)&lt;0,IF(OR(C5627=C5626,C5626=C5625),1,-1),MAX(H5627:J5627))</f>
        <v>0</v>
      </c>
    </row>
    <row r="5628" customFormat="false" ht="13.8" hidden="false" customHeight="false" outlineLevel="0" collapsed="false">
      <c r="B5628" s="8" t="n">
        <f aca="false">MAX(H5628:K5628)</f>
        <v>0</v>
      </c>
      <c r="C5628" s="11"/>
      <c r="D5628" s="10" t="e">
        <f aca="false">IF($A$1="WLB",INDEX(SupplierNomenclature!$D$1:$D$9996,MATCH(C5628,SupplierNomenclature!$I$1:$I$9996,0)),IF($A$1="BERU",INDEX(beru_assortment!$C$1:$C$10000,MATCH(C5628,beru_assortment!$I$1:$I$10000,0)),IF($A$1="OZON",INDEX(ozon_assortment!$F$3:$F$10000,MATCH(C5628,ozon_assortment!$E$3:$E$10000,0)),0)))</f>
        <v>#N/A</v>
      </c>
      <c r="E5628" s="7" t="n">
        <f aca="false">IF(ISBLANK(C5628), , IF(ISBLANK(C5627), E5626+1, E5627))</f>
        <v>0</v>
      </c>
      <c r="F5628" s="10" t="n">
        <f aca="false">IF(ISBLANK(C5628),,IF(OR(ISBLANK(C5627), C5627="Баркод"),1,F5627+1))</f>
        <v>0</v>
      </c>
      <c r="G5628" s="10" t="n">
        <f aca="false">IF(ISBLANK(C5629), F5628/2,)</f>
        <v>0</v>
      </c>
      <c r="H5628" s="0" t="n">
        <f aca="false">IF(ISBLANK(C5628),0,-1)</f>
        <v>0</v>
      </c>
      <c r="I5628" s="0" t="n">
        <f aca="false">IF(AND(ISBLANK(C5627),NOT(ISBLANK(C5628))),1,-1)</f>
        <v>-1</v>
      </c>
      <c r="J5628" s="0" t="n">
        <f aca="false">IF(ISBLANK(C5626),IF(AND(C5627=C5628,NOT(ISBLANK(C5627)),NOT(ISBLANK(C5628))),1,-1),-1)</f>
        <v>-1</v>
      </c>
      <c r="K5628" s="0" t="n">
        <f aca="false">IF(MAX(H5628:J5628)&lt;0,IF(OR(C5628=C5627,C5627=C5626),1,-1),MAX(H5628:J5628))</f>
        <v>0</v>
      </c>
    </row>
    <row r="5629" customFormat="false" ht="13.8" hidden="false" customHeight="false" outlineLevel="0" collapsed="false">
      <c r="B5629" s="8" t="n">
        <f aca="false">MAX(H5629:K5629)</f>
        <v>0</v>
      </c>
      <c r="C5629" s="11"/>
      <c r="D5629" s="10" t="e">
        <f aca="false">IF($A$1="WLB",INDEX(SupplierNomenclature!$D$1:$D$9996,MATCH(C5629,SupplierNomenclature!$I$1:$I$9996,0)),IF($A$1="BERU",INDEX(beru_assortment!$C$1:$C$10000,MATCH(C5629,beru_assortment!$I$1:$I$10000,0)),IF($A$1="OZON",INDEX(ozon_assortment!$F$3:$F$10000,MATCH(C5629,ozon_assortment!$E$3:$E$10000,0)),0)))</f>
        <v>#N/A</v>
      </c>
      <c r="E5629" s="7" t="n">
        <f aca="false">IF(ISBLANK(C5629), , IF(ISBLANK(C5628), E5627+1, E5628))</f>
        <v>0</v>
      </c>
      <c r="F5629" s="10" t="n">
        <f aca="false">IF(ISBLANK(C5629),,IF(OR(ISBLANK(C5628), C5628="Баркод"),1,F5628+1))</f>
        <v>0</v>
      </c>
      <c r="G5629" s="10" t="n">
        <f aca="false">IF(ISBLANK(C5630), F5629/2,)</f>
        <v>0</v>
      </c>
      <c r="H5629" s="0" t="n">
        <f aca="false">IF(ISBLANK(C5629),0,-1)</f>
        <v>0</v>
      </c>
      <c r="I5629" s="0" t="n">
        <f aca="false">IF(AND(ISBLANK(C5628),NOT(ISBLANK(C5629))),1,-1)</f>
        <v>-1</v>
      </c>
      <c r="J5629" s="0" t="n">
        <f aca="false">IF(ISBLANK(C5627),IF(AND(C5628=C5629,NOT(ISBLANK(C5628)),NOT(ISBLANK(C5629))),1,-1),-1)</f>
        <v>-1</v>
      </c>
      <c r="K5629" s="0" t="n">
        <f aca="false">IF(MAX(H5629:J5629)&lt;0,IF(OR(C5629=C5628,C5628=C5627),1,-1),MAX(H5629:J5629))</f>
        <v>0</v>
      </c>
    </row>
    <row r="5630" customFormat="false" ht="13.8" hidden="false" customHeight="false" outlineLevel="0" collapsed="false">
      <c r="B5630" s="8" t="n">
        <f aca="false">MAX(H5630:K5630)</f>
        <v>0</v>
      </c>
      <c r="C5630" s="11"/>
      <c r="D5630" s="10" t="e">
        <f aca="false">IF($A$1="WLB",INDEX(SupplierNomenclature!$D$1:$D$9996,MATCH(C5630,SupplierNomenclature!$I$1:$I$9996,0)),IF($A$1="BERU",INDEX(beru_assortment!$C$1:$C$10000,MATCH(C5630,beru_assortment!$I$1:$I$10000,0)),IF($A$1="OZON",INDEX(ozon_assortment!$F$3:$F$10000,MATCH(C5630,ozon_assortment!$E$3:$E$10000,0)),0)))</f>
        <v>#N/A</v>
      </c>
      <c r="E5630" s="7" t="n">
        <f aca="false">IF(ISBLANK(C5630), , IF(ISBLANK(C5629), E5628+1, E5629))</f>
        <v>0</v>
      </c>
      <c r="F5630" s="10" t="n">
        <f aca="false">IF(ISBLANK(C5630),,IF(OR(ISBLANK(C5629), C5629="Баркод"),1,F5629+1))</f>
        <v>0</v>
      </c>
      <c r="G5630" s="10" t="n">
        <f aca="false">IF(ISBLANK(C5631), F5630/2,)</f>
        <v>0</v>
      </c>
      <c r="H5630" s="0" t="n">
        <f aca="false">IF(ISBLANK(C5630),0,-1)</f>
        <v>0</v>
      </c>
      <c r="I5630" s="0" t="n">
        <f aca="false">IF(AND(ISBLANK(C5629),NOT(ISBLANK(C5630))),1,-1)</f>
        <v>-1</v>
      </c>
      <c r="J5630" s="0" t="n">
        <f aca="false">IF(ISBLANK(C5628),IF(AND(C5629=C5630,NOT(ISBLANK(C5629)),NOT(ISBLANK(C5630))),1,-1),-1)</f>
        <v>-1</v>
      </c>
      <c r="K5630" s="0" t="n">
        <f aca="false">IF(MAX(H5630:J5630)&lt;0,IF(OR(C5630=C5629,C5629=C5628),1,-1),MAX(H5630:J5630))</f>
        <v>0</v>
      </c>
    </row>
    <row r="5631" customFormat="false" ht="13.8" hidden="false" customHeight="false" outlineLevel="0" collapsed="false">
      <c r="B5631" s="8" t="n">
        <f aca="false">MAX(H5631:K5631)</f>
        <v>0</v>
      </c>
      <c r="C5631" s="11"/>
      <c r="D5631" s="10" t="e">
        <f aca="false">IF($A$1="WLB",INDEX(SupplierNomenclature!$D$1:$D$9996,MATCH(C5631,SupplierNomenclature!$I$1:$I$9996,0)),IF($A$1="BERU",INDEX(beru_assortment!$C$1:$C$10000,MATCH(C5631,beru_assortment!$I$1:$I$10000,0)),IF($A$1="OZON",INDEX(ozon_assortment!$F$3:$F$10000,MATCH(C5631,ozon_assortment!$E$3:$E$10000,0)),0)))</f>
        <v>#N/A</v>
      </c>
      <c r="E5631" s="7" t="n">
        <f aca="false">IF(ISBLANK(C5631), , IF(ISBLANK(C5630), E5629+1, E5630))</f>
        <v>0</v>
      </c>
      <c r="F5631" s="10" t="n">
        <f aca="false">IF(ISBLANK(C5631),,IF(OR(ISBLANK(C5630), C5630="Баркод"),1,F5630+1))</f>
        <v>0</v>
      </c>
      <c r="G5631" s="10" t="n">
        <f aca="false">IF(ISBLANK(C5632), F5631/2,)</f>
        <v>0</v>
      </c>
      <c r="H5631" s="0" t="n">
        <f aca="false">IF(ISBLANK(C5631),0,-1)</f>
        <v>0</v>
      </c>
      <c r="I5631" s="0" t="n">
        <f aca="false">IF(AND(ISBLANK(C5630),NOT(ISBLANK(C5631))),1,-1)</f>
        <v>-1</v>
      </c>
      <c r="J5631" s="0" t="n">
        <f aca="false">IF(ISBLANK(C5629),IF(AND(C5630=C5631,NOT(ISBLANK(C5630)),NOT(ISBLANK(C5631))),1,-1),-1)</f>
        <v>-1</v>
      </c>
      <c r="K5631" s="0" t="n">
        <f aca="false">IF(MAX(H5631:J5631)&lt;0,IF(OR(C5631=C5630,C5630=C5629),1,-1),MAX(H5631:J5631))</f>
        <v>0</v>
      </c>
    </row>
    <row r="5632" customFormat="false" ht="13.8" hidden="false" customHeight="false" outlineLevel="0" collapsed="false">
      <c r="B5632" s="8" t="n">
        <f aca="false">MAX(H5632:K5632)</f>
        <v>0</v>
      </c>
      <c r="C5632" s="11"/>
      <c r="D5632" s="10" t="e">
        <f aca="false">IF($A$1="WLB",INDEX(SupplierNomenclature!$D$1:$D$9996,MATCH(C5632,SupplierNomenclature!$I$1:$I$9996,0)),IF($A$1="BERU",INDEX(beru_assortment!$C$1:$C$10000,MATCH(C5632,beru_assortment!$I$1:$I$10000,0)),IF($A$1="OZON",INDEX(ozon_assortment!$F$3:$F$10000,MATCH(C5632,ozon_assortment!$E$3:$E$10000,0)),0)))</f>
        <v>#N/A</v>
      </c>
      <c r="E5632" s="7" t="n">
        <f aca="false">IF(ISBLANK(C5632), , IF(ISBLANK(C5631), E5630+1, E5631))</f>
        <v>0</v>
      </c>
      <c r="F5632" s="10" t="n">
        <f aca="false">IF(ISBLANK(C5632),,IF(OR(ISBLANK(C5631), C5631="Баркод"),1,F5631+1))</f>
        <v>0</v>
      </c>
      <c r="G5632" s="10" t="n">
        <f aca="false">IF(ISBLANK(C5633), F5632/2,)</f>
        <v>0</v>
      </c>
      <c r="H5632" s="0" t="n">
        <f aca="false">IF(ISBLANK(C5632),0,-1)</f>
        <v>0</v>
      </c>
      <c r="I5632" s="0" t="n">
        <f aca="false">IF(AND(ISBLANK(C5631),NOT(ISBLANK(C5632))),1,-1)</f>
        <v>-1</v>
      </c>
      <c r="J5632" s="0" t="n">
        <f aca="false">IF(ISBLANK(C5630),IF(AND(C5631=C5632,NOT(ISBLANK(C5631)),NOT(ISBLANK(C5632))),1,-1),-1)</f>
        <v>-1</v>
      </c>
      <c r="K5632" s="0" t="n">
        <f aca="false">IF(MAX(H5632:J5632)&lt;0,IF(OR(C5632=C5631,C5631=C5630),1,-1),MAX(H5632:J5632))</f>
        <v>0</v>
      </c>
    </row>
    <row r="5633" customFormat="false" ht="13.8" hidden="false" customHeight="false" outlineLevel="0" collapsed="false">
      <c r="B5633" s="8" t="n">
        <f aca="false">MAX(H5633:K5633)</f>
        <v>0</v>
      </c>
      <c r="C5633" s="11"/>
      <c r="D5633" s="10" t="e">
        <f aca="false">IF($A$1="WLB",INDEX(SupplierNomenclature!$D$1:$D$9996,MATCH(C5633,SupplierNomenclature!$I$1:$I$9996,0)),IF($A$1="BERU",INDEX(beru_assortment!$C$1:$C$10000,MATCH(C5633,beru_assortment!$I$1:$I$10000,0)),IF($A$1="OZON",INDEX(ozon_assortment!$F$3:$F$10000,MATCH(C5633,ozon_assortment!$E$3:$E$10000,0)),0)))</f>
        <v>#N/A</v>
      </c>
      <c r="E5633" s="7" t="n">
        <f aca="false">IF(ISBLANK(C5633), , IF(ISBLANK(C5632), E5631+1, E5632))</f>
        <v>0</v>
      </c>
      <c r="F5633" s="10" t="n">
        <f aca="false">IF(ISBLANK(C5633),,IF(OR(ISBLANK(C5632), C5632="Баркод"),1,F5632+1))</f>
        <v>0</v>
      </c>
      <c r="G5633" s="10" t="n">
        <f aca="false">IF(ISBLANK(C5634), F5633/2,)</f>
        <v>0</v>
      </c>
      <c r="H5633" s="0" t="n">
        <f aca="false">IF(ISBLANK(C5633),0,-1)</f>
        <v>0</v>
      </c>
      <c r="I5633" s="0" t="n">
        <f aca="false">IF(AND(ISBLANK(C5632),NOT(ISBLANK(C5633))),1,-1)</f>
        <v>-1</v>
      </c>
      <c r="J5633" s="0" t="n">
        <f aca="false">IF(ISBLANK(C5631),IF(AND(C5632=C5633,NOT(ISBLANK(C5632)),NOT(ISBLANK(C5633))),1,-1),-1)</f>
        <v>-1</v>
      </c>
      <c r="K5633" s="0" t="n">
        <f aca="false">IF(MAX(H5633:J5633)&lt;0,IF(OR(C5633=C5632,C5632=C5631),1,-1),MAX(H5633:J5633))</f>
        <v>0</v>
      </c>
    </row>
    <row r="5634" customFormat="false" ht="13.8" hidden="false" customHeight="false" outlineLevel="0" collapsed="false">
      <c r="B5634" s="8" t="n">
        <f aca="false">MAX(H5634:K5634)</f>
        <v>0</v>
      </c>
      <c r="C5634" s="11"/>
      <c r="D5634" s="10" t="e">
        <f aca="false">IF($A$1="WLB",INDEX(SupplierNomenclature!$D$1:$D$9996,MATCH(C5634,SupplierNomenclature!$I$1:$I$9996,0)),IF($A$1="BERU",INDEX(beru_assortment!$C$1:$C$10000,MATCH(C5634,beru_assortment!$I$1:$I$10000,0)),IF($A$1="OZON",INDEX(ozon_assortment!$F$3:$F$10000,MATCH(C5634,ozon_assortment!$E$3:$E$10000,0)),0)))</f>
        <v>#N/A</v>
      </c>
      <c r="E5634" s="7" t="n">
        <f aca="false">IF(ISBLANK(C5634), , IF(ISBLANK(C5633), E5632+1, E5633))</f>
        <v>0</v>
      </c>
      <c r="F5634" s="10" t="n">
        <f aca="false">IF(ISBLANK(C5634),,IF(OR(ISBLANK(C5633), C5633="Баркод"),1,F5633+1))</f>
        <v>0</v>
      </c>
      <c r="G5634" s="10" t="n">
        <f aca="false">IF(ISBLANK(C5635), F5634/2,)</f>
        <v>0</v>
      </c>
      <c r="H5634" s="0" t="n">
        <f aca="false">IF(ISBLANK(C5634),0,-1)</f>
        <v>0</v>
      </c>
      <c r="I5634" s="0" t="n">
        <f aca="false">IF(AND(ISBLANK(C5633),NOT(ISBLANK(C5634))),1,-1)</f>
        <v>-1</v>
      </c>
      <c r="J5634" s="0" t="n">
        <f aca="false">IF(ISBLANK(C5632),IF(AND(C5633=C5634,NOT(ISBLANK(C5633)),NOT(ISBLANK(C5634))),1,-1),-1)</f>
        <v>-1</v>
      </c>
      <c r="K5634" s="0" t="n">
        <f aca="false">IF(MAX(H5634:J5634)&lt;0,IF(OR(C5634=C5633,C5633=C5632),1,-1),MAX(H5634:J5634))</f>
        <v>0</v>
      </c>
    </row>
    <row r="5635" customFormat="false" ht="13.8" hidden="false" customHeight="false" outlineLevel="0" collapsed="false">
      <c r="B5635" s="8" t="n">
        <f aca="false">MAX(H5635:K5635)</f>
        <v>0</v>
      </c>
      <c r="C5635" s="11"/>
      <c r="D5635" s="10" t="e">
        <f aca="false">IF($A$1="WLB",INDEX(SupplierNomenclature!$D$1:$D$9996,MATCH(C5635,SupplierNomenclature!$I$1:$I$9996,0)),IF($A$1="BERU",INDEX(beru_assortment!$C$1:$C$10000,MATCH(C5635,beru_assortment!$I$1:$I$10000,0)),IF($A$1="OZON",INDEX(ozon_assortment!$F$3:$F$10000,MATCH(C5635,ozon_assortment!$E$3:$E$10000,0)),0)))</f>
        <v>#N/A</v>
      </c>
      <c r="E5635" s="7" t="n">
        <f aca="false">IF(ISBLANK(C5635), , IF(ISBLANK(C5634), E5633+1, E5634))</f>
        <v>0</v>
      </c>
      <c r="F5635" s="10" t="n">
        <f aca="false">IF(ISBLANK(C5635),,IF(OR(ISBLANK(C5634), C5634="Баркод"),1,F5634+1))</f>
        <v>0</v>
      </c>
      <c r="G5635" s="10" t="n">
        <f aca="false">IF(ISBLANK(C5636), F5635/2,)</f>
        <v>0</v>
      </c>
      <c r="H5635" s="0" t="n">
        <f aca="false">IF(ISBLANK(C5635),0,-1)</f>
        <v>0</v>
      </c>
      <c r="I5635" s="0" t="n">
        <f aca="false">IF(AND(ISBLANK(C5634),NOT(ISBLANK(C5635))),1,-1)</f>
        <v>-1</v>
      </c>
      <c r="J5635" s="0" t="n">
        <f aca="false">IF(ISBLANK(C5633),IF(AND(C5634=C5635,NOT(ISBLANK(C5634)),NOT(ISBLANK(C5635))),1,-1),-1)</f>
        <v>-1</v>
      </c>
      <c r="K5635" s="0" t="n">
        <f aca="false">IF(MAX(H5635:J5635)&lt;0,IF(OR(C5635=C5634,C5634=C5633),1,-1),MAX(H5635:J5635))</f>
        <v>0</v>
      </c>
    </row>
    <row r="5636" customFormat="false" ht="13.8" hidden="false" customHeight="false" outlineLevel="0" collapsed="false">
      <c r="B5636" s="8" t="n">
        <f aca="false">MAX(H5636:K5636)</f>
        <v>0</v>
      </c>
      <c r="C5636" s="11"/>
      <c r="D5636" s="10" t="e">
        <f aca="false">IF($A$1="WLB",INDEX(SupplierNomenclature!$D$1:$D$9996,MATCH(C5636,SupplierNomenclature!$I$1:$I$9996,0)),IF($A$1="BERU",INDEX(beru_assortment!$C$1:$C$10000,MATCH(C5636,beru_assortment!$I$1:$I$10000,0)),IF($A$1="OZON",INDEX(ozon_assortment!$F$3:$F$10000,MATCH(C5636,ozon_assortment!$E$3:$E$10000,0)),0)))</f>
        <v>#N/A</v>
      </c>
      <c r="E5636" s="7" t="n">
        <f aca="false">IF(ISBLANK(C5636), , IF(ISBLANK(C5635), E5634+1, E5635))</f>
        <v>0</v>
      </c>
      <c r="F5636" s="10" t="n">
        <f aca="false">IF(ISBLANK(C5636),,IF(OR(ISBLANK(C5635), C5635="Баркод"),1,F5635+1))</f>
        <v>0</v>
      </c>
      <c r="G5636" s="10" t="n">
        <f aca="false">IF(ISBLANK(C5637), F5636/2,)</f>
        <v>0</v>
      </c>
      <c r="H5636" s="0" t="n">
        <f aca="false">IF(ISBLANK(C5636),0,-1)</f>
        <v>0</v>
      </c>
      <c r="I5636" s="0" t="n">
        <f aca="false">IF(AND(ISBLANK(C5635),NOT(ISBLANK(C5636))),1,-1)</f>
        <v>-1</v>
      </c>
      <c r="J5636" s="0" t="n">
        <f aca="false">IF(ISBLANK(C5634),IF(AND(C5635=C5636,NOT(ISBLANK(C5635)),NOT(ISBLANK(C5636))),1,-1),-1)</f>
        <v>-1</v>
      </c>
      <c r="K5636" s="0" t="n">
        <f aca="false">IF(MAX(H5636:J5636)&lt;0,IF(OR(C5636=C5635,C5635=C5634),1,-1),MAX(H5636:J5636))</f>
        <v>0</v>
      </c>
    </row>
    <row r="5637" customFormat="false" ht="13.8" hidden="false" customHeight="false" outlineLevel="0" collapsed="false">
      <c r="B5637" s="8" t="n">
        <f aca="false">MAX(H5637:K5637)</f>
        <v>0</v>
      </c>
      <c r="C5637" s="11"/>
      <c r="D5637" s="10" t="e">
        <f aca="false">IF($A$1="WLB",INDEX(SupplierNomenclature!$D$1:$D$9996,MATCH(C5637,SupplierNomenclature!$I$1:$I$9996,0)),IF($A$1="BERU",INDEX(beru_assortment!$C$1:$C$10000,MATCH(C5637,beru_assortment!$I$1:$I$10000,0)),IF($A$1="OZON",INDEX(ozon_assortment!$F$3:$F$10000,MATCH(C5637,ozon_assortment!$E$3:$E$10000,0)),0)))</f>
        <v>#N/A</v>
      </c>
      <c r="E5637" s="7" t="n">
        <f aca="false">IF(ISBLANK(C5637), , IF(ISBLANK(C5636), E5635+1, E5636))</f>
        <v>0</v>
      </c>
      <c r="F5637" s="10" t="n">
        <f aca="false">IF(ISBLANK(C5637),,IF(OR(ISBLANK(C5636), C5636="Баркод"),1,F5636+1))</f>
        <v>0</v>
      </c>
      <c r="G5637" s="10" t="n">
        <f aca="false">IF(ISBLANK(C5638), F5637/2,)</f>
        <v>0</v>
      </c>
      <c r="H5637" s="0" t="n">
        <f aca="false">IF(ISBLANK(C5637),0,-1)</f>
        <v>0</v>
      </c>
      <c r="I5637" s="0" t="n">
        <f aca="false">IF(AND(ISBLANK(C5636),NOT(ISBLANK(C5637))),1,-1)</f>
        <v>-1</v>
      </c>
      <c r="J5637" s="0" t="n">
        <f aca="false">IF(ISBLANK(C5635),IF(AND(C5636=C5637,NOT(ISBLANK(C5636)),NOT(ISBLANK(C5637))),1,-1),-1)</f>
        <v>-1</v>
      </c>
      <c r="K5637" s="0" t="n">
        <f aca="false">IF(MAX(H5637:J5637)&lt;0,IF(OR(C5637=C5636,C5636=C5635),1,-1),MAX(H5637:J5637))</f>
        <v>0</v>
      </c>
    </row>
    <row r="5638" customFormat="false" ht="13.8" hidden="false" customHeight="false" outlineLevel="0" collapsed="false">
      <c r="B5638" s="8" t="n">
        <f aca="false">MAX(H5638:K5638)</f>
        <v>0</v>
      </c>
      <c r="C5638" s="11"/>
      <c r="D5638" s="10" t="e">
        <f aca="false">IF($A$1="WLB",INDEX(SupplierNomenclature!$D$1:$D$9996,MATCH(C5638,SupplierNomenclature!$I$1:$I$9996,0)),IF($A$1="BERU",INDEX(beru_assortment!$C$1:$C$10000,MATCH(C5638,beru_assortment!$I$1:$I$10000,0)),IF($A$1="OZON",INDEX(ozon_assortment!$F$3:$F$10000,MATCH(C5638,ozon_assortment!$E$3:$E$10000,0)),0)))</f>
        <v>#N/A</v>
      </c>
      <c r="E5638" s="7" t="n">
        <f aca="false">IF(ISBLANK(C5638), , IF(ISBLANK(C5637), E5636+1, E5637))</f>
        <v>0</v>
      </c>
      <c r="F5638" s="10" t="n">
        <f aca="false">IF(ISBLANK(C5638),,IF(OR(ISBLANK(C5637), C5637="Баркод"),1,F5637+1))</f>
        <v>0</v>
      </c>
      <c r="G5638" s="10" t="n">
        <f aca="false">IF(ISBLANK(C5639), F5638/2,)</f>
        <v>0</v>
      </c>
      <c r="H5638" s="0" t="n">
        <f aca="false">IF(ISBLANK(C5638),0,-1)</f>
        <v>0</v>
      </c>
      <c r="I5638" s="0" t="n">
        <f aca="false">IF(AND(ISBLANK(C5637),NOT(ISBLANK(C5638))),1,-1)</f>
        <v>-1</v>
      </c>
      <c r="J5638" s="0" t="n">
        <f aca="false">IF(ISBLANK(C5636),IF(AND(C5637=C5638,NOT(ISBLANK(C5637)),NOT(ISBLANK(C5638))),1,-1),-1)</f>
        <v>-1</v>
      </c>
      <c r="K5638" s="0" t="n">
        <f aca="false">IF(MAX(H5638:J5638)&lt;0,IF(OR(C5638=C5637,C5637=C5636),1,-1),MAX(H5638:J5638))</f>
        <v>0</v>
      </c>
    </row>
    <row r="5639" customFormat="false" ht="13.8" hidden="false" customHeight="false" outlineLevel="0" collapsed="false">
      <c r="B5639" s="8" t="n">
        <f aca="false">MAX(H5639:K5639)</f>
        <v>0</v>
      </c>
      <c r="C5639" s="11"/>
      <c r="D5639" s="10" t="e">
        <f aca="false">IF($A$1="WLB",INDEX(SupplierNomenclature!$D$1:$D$9996,MATCH(C5639,SupplierNomenclature!$I$1:$I$9996,0)),IF($A$1="BERU",INDEX(beru_assortment!$C$1:$C$10000,MATCH(C5639,beru_assortment!$I$1:$I$10000,0)),IF($A$1="OZON",INDEX(ozon_assortment!$F$3:$F$10000,MATCH(C5639,ozon_assortment!$E$3:$E$10000,0)),0)))</f>
        <v>#N/A</v>
      </c>
      <c r="E5639" s="7" t="n">
        <f aca="false">IF(ISBLANK(C5639), , IF(ISBLANK(C5638), E5637+1, E5638))</f>
        <v>0</v>
      </c>
      <c r="F5639" s="10" t="n">
        <f aca="false">IF(ISBLANK(C5639),,IF(OR(ISBLANK(C5638), C5638="Баркод"),1,F5638+1))</f>
        <v>0</v>
      </c>
      <c r="G5639" s="10" t="n">
        <f aca="false">IF(ISBLANK(C5640), F5639/2,)</f>
        <v>0</v>
      </c>
      <c r="H5639" s="0" t="n">
        <f aca="false">IF(ISBLANK(C5639),0,-1)</f>
        <v>0</v>
      </c>
      <c r="I5639" s="0" t="n">
        <f aca="false">IF(AND(ISBLANK(C5638),NOT(ISBLANK(C5639))),1,-1)</f>
        <v>-1</v>
      </c>
      <c r="J5639" s="0" t="n">
        <f aca="false">IF(ISBLANK(C5637),IF(AND(C5638=C5639,NOT(ISBLANK(C5638)),NOT(ISBLANK(C5639))),1,-1),-1)</f>
        <v>-1</v>
      </c>
      <c r="K5639" s="0" t="n">
        <f aca="false">IF(MAX(H5639:J5639)&lt;0,IF(OR(C5639=C5638,C5638=C5637),1,-1),MAX(H5639:J5639))</f>
        <v>0</v>
      </c>
    </row>
    <row r="5640" customFormat="false" ht="13.8" hidden="false" customHeight="false" outlineLevel="0" collapsed="false">
      <c r="B5640" s="8" t="n">
        <f aca="false">MAX(H5640:K5640)</f>
        <v>0</v>
      </c>
      <c r="C5640" s="11"/>
      <c r="D5640" s="10" t="e">
        <f aca="false">IF($A$1="WLB",INDEX(SupplierNomenclature!$D$1:$D$9996,MATCH(C5640,SupplierNomenclature!$I$1:$I$9996,0)),IF($A$1="BERU",INDEX(beru_assortment!$C$1:$C$10000,MATCH(C5640,beru_assortment!$I$1:$I$10000,0)),IF($A$1="OZON",INDEX(ozon_assortment!$F$3:$F$10000,MATCH(C5640,ozon_assortment!$E$3:$E$10000,0)),0)))</f>
        <v>#N/A</v>
      </c>
      <c r="E5640" s="7" t="n">
        <f aca="false">IF(ISBLANK(C5640), , IF(ISBLANK(C5639), E5638+1, E5639))</f>
        <v>0</v>
      </c>
      <c r="F5640" s="10" t="n">
        <f aca="false">IF(ISBLANK(C5640),,IF(OR(ISBLANK(C5639), C5639="Баркод"),1,F5639+1))</f>
        <v>0</v>
      </c>
      <c r="G5640" s="10" t="n">
        <f aca="false">IF(ISBLANK(C5641), F5640/2,)</f>
        <v>0</v>
      </c>
      <c r="H5640" s="0" t="n">
        <f aca="false">IF(ISBLANK(C5640),0,-1)</f>
        <v>0</v>
      </c>
      <c r="I5640" s="0" t="n">
        <f aca="false">IF(AND(ISBLANK(C5639),NOT(ISBLANK(C5640))),1,-1)</f>
        <v>-1</v>
      </c>
      <c r="J5640" s="0" t="n">
        <f aca="false">IF(ISBLANK(C5638),IF(AND(C5639=C5640,NOT(ISBLANK(C5639)),NOT(ISBLANK(C5640))),1,-1),-1)</f>
        <v>-1</v>
      </c>
      <c r="K5640" s="0" t="n">
        <f aca="false">IF(MAX(H5640:J5640)&lt;0,IF(OR(C5640=C5639,C5639=C5638),1,-1),MAX(H5640:J5640))</f>
        <v>0</v>
      </c>
    </row>
    <row r="5641" customFormat="false" ht="13.8" hidden="false" customHeight="false" outlineLevel="0" collapsed="false">
      <c r="B5641" s="8" t="n">
        <f aca="false">MAX(H5641:K5641)</f>
        <v>0</v>
      </c>
      <c r="C5641" s="11"/>
      <c r="D5641" s="10" t="e">
        <f aca="false">IF($A$1="WLB",INDEX(SupplierNomenclature!$D$1:$D$9996,MATCH(C5641,SupplierNomenclature!$I$1:$I$9996,0)),IF($A$1="BERU",INDEX(beru_assortment!$C$1:$C$10000,MATCH(C5641,beru_assortment!$I$1:$I$10000,0)),IF($A$1="OZON",INDEX(ozon_assortment!$F$3:$F$10000,MATCH(C5641,ozon_assortment!$E$3:$E$10000,0)),0)))</f>
        <v>#N/A</v>
      </c>
      <c r="E5641" s="7" t="n">
        <f aca="false">IF(ISBLANK(C5641), , IF(ISBLANK(C5640), E5639+1, E5640))</f>
        <v>0</v>
      </c>
      <c r="F5641" s="10" t="n">
        <f aca="false">IF(ISBLANK(C5641),,IF(OR(ISBLANK(C5640), C5640="Баркод"),1,F5640+1))</f>
        <v>0</v>
      </c>
      <c r="G5641" s="10" t="n">
        <f aca="false">IF(ISBLANK(C5642), F5641/2,)</f>
        <v>0</v>
      </c>
      <c r="H5641" s="0" t="n">
        <f aca="false">IF(ISBLANK(C5641),0,-1)</f>
        <v>0</v>
      </c>
      <c r="I5641" s="0" t="n">
        <f aca="false">IF(AND(ISBLANK(C5640),NOT(ISBLANK(C5641))),1,-1)</f>
        <v>-1</v>
      </c>
      <c r="J5641" s="0" t="n">
        <f aca="false">IF(ISBLANK(C5639),IF(AND(C5640=C5641,NOT(ISBLANK(C5640)),NOT(ISBLANK(C5641))),1,-1),-1)</f>
        <v>-1</v>
      </c>
      <c r="K5641" s="0" t="n">
        <f aca="false">IF(MAX(H5641:J5641)&lt;0,IF(OR(C5641=C5640,C5640=C5639),1,-1),MAX(H5641:J5641))</f>
        <v>0</v>
      </c>
    </row>
    <row r="5642" customFormat="false" ht="13.8" hidden="false" customHeight="false" outlineLevel="0" collapsed="false">
      <c r="B5642" s="8" t="n">
        <f aca="false">MAX(H5642:K5642)</f>
        <v>0</v>
      </c>
      <c r="C5642" s="11"/>
      <c r="D5642" s="10" t="e">
        <f aca="false">IF($A$1="WLB",INDEX(SupplierNomenclature!$D$1:$D$9996,MATCH(C5642,SupplierNomenclature!$I$1:$I$9996,0)),IF($A$1="BERU",INDEX(beru_assortment!$C$1:$C$10000,MATCH(C5642,beru_assortment!$I$1:$I$10000,0)),IF($A$1="OZON",INDEX(ozon_assortment!$F$3:$F$10000,MATCH(C5642,ozon_assortment!$E$3:$E$10000,0)),0)))</f>
        <v>#N/A</v>
      </c>
      <c r="E5642" s="7" t="n">
        <f aca="false">IF(ISBLANK(C5642), , IF(ISBLANK(C5641), E5640+1, E5641))</f>
        <v>0</v>
      </c>
      <c r="F5642" s="10" t="n">
        <f aca="false">IF(ISBLANK(C5642),,IF(OR(ISBLANK(C5641), C5641="Баркод"),1,F5641+1))</f>
        <v>0</v>
      </c>
      <c r="G5642" s="10" t="n">
        <f aca="false">IF(ISBLANK(C5643), F5642/2,)</f>
        <v>0</v>
      </c>
      <c r="H5642" s="0" t="n">
        <f aca="false">IF(ISBLANK(C5642),0,-1)</f>
        <v>0</v>
      </c>
      <c r="I5642" s="0" t="n">
        <f aca="false">IF(AND(ISBLANK(C5641),NOT(ISBLANK(C5642))),1,-1)</f>
        <v>-1</v>
      </c>
      <c r="J5642" s="0" t="n">
        <f aca="false">IF(ISBLANK(C5640),IF(AND(C5641=C5642,NOT(ISBLANK(C5641)),NOT(ISBLANK(C5642))),1,-1),-1)</f>
        <v>-1</v>
      </c>
      <c r="K5642" s="0" t="n">
        <f aca="false">IF(MAX(H5642:J5642)&lt;0,IF(OR(C5642=C5641,C5641=C5640),1,-1),MAX(H5642:J5642))</f>
        <v>0</v>
      </c>
    </row>
    <row r="5643" customFormat="false" ht="13.8" hidden="false" customHeight="false" outlineLevel="0" collapsed="false">
      <c r="B5643" s="8" t="n">
        <f aca="false">MAX(H5643:K5643)</f>
        <v>0</v>
      </c>
      <c r="C5643" s="11"/>
      <c r="D5643" s="10" t="e">
        <f aca="false">IF($A$1="WLB",INDEX(SupplierNomenclature!$D$1:$D$9996,MATCH(C5643,SupplierNomenclature!$I$1:$I$9996,0)),IF($A$1="BERU",INDEX(beru_assortment!$C$1:$C$10000,MATCH(C5643,beru_assortment!$I$1:$I$10000,0)),IF($A$1="OZON",INDEX(ozon_assortment!$F$3:$F$10000,MATCH(C5643,ozon_assortment!$E$3:$E$10000,0)),0)))</f>
        <v>#N/A</v>
      </c>
      <c r="E5643" s="7" t="n">
        <f aca="false">IF(ISBLANK(C5643), , IF(ISBLANK(C5642), E5641+1, E5642))</f>
        <v>0</v>
      </c>
      <c r="F5643" s="10" t="n">
        <f aca="false">IF(ISBLANK(C5643),,IF(OR(ISBLANK(C5642), C5642="Баркод"),1,F5642+1))</f>
        <v>0</v>
      </c>
      <c r="G5643" s="10" t="n">
        <f aca="false">IF(ISBLANK(C5644), F5643/2,)</f>
        <v>0</v>
      </c>
      <c r="H5643" s="0" t="n">
        <f aca="false">IF(ISBLANK(C5643),0,-1)</f>
        <v>0</v>
      </c>
      <c r="I5643" s="0" t="n">
        <f aca="false">IF(AND(ISBLANK(C5642),NOT(ISBLANK(C5643))),1,-1)</f>
        <v>-1</v>
      </c>
      <c r="J5643" s="0" t="n">
        <f aca="false">IF(ISBLANK(C5641),IF(AND(C5642=C5643,NOT(ISBLANK(C5642)),NOT(ISBLANK(C5643))),1,-1),-1)</f>
        <v>-1</v>
      </c>
      <c r="K5643" s="0" t="n">
        <f aca="false">IF(MAX(H5643:J5643)&lt;0,IF(OR(C5643=C5642,C5642=C5641),1,-1),MAX(H5643:J5643))</f>
        <v>0</v>
      </c>
    </row>
    <row r="5644" customFormat="false" ht="13.8" hidden="false" customHeight="false" outlineLevel="0" collapsed="false">
      <c r="B5644" s="8" t="n">
        <f aca="false">MAX(H5644:K5644)</f>
        <v>0</v>
      </c>
      <c r="C5644" s="11"/>
      <c r="D5644" s="10" t="e">
        <f aca="false">IF($A$1="WLB",INDEX(SupplierNomenclature!$D$1:$D$9996,MATCH(C5644,SupplierNomenclature!$I$1:$I$9996,0)),IF($A$1="BERU",INDEX(beru_assortment!$C$1:$C$10000,MATCH(C5644,beru_assortment!$I$1:$I$10000,0)),IF($A$1="OZON",INDEX(ozon_assortment!$F$3:$F$10000,MATCH(C5644,ozon_assortment!$E$3:$E$10000,0)),0)))</f>
        <v>#N/A</v>
      </c>
      <c r="E5644" s="7" t="n">
        <f aca="false">IF(ISBLANK(C5644), , IF(ISBLANK(C5643), E5642+1, E5643))</f>
        <v>0</v>
      </c>
      <c r="F5644" s="10" t="n">
        <f aca="false">IF(ISBLANK(C5644),,IF(OR(ISBLANK(C5643), C5643="Баркод"),1,F5643+1))</f>
        <v>0</v>
      </c>
      <c r="G5644" s="10" t="n">
        <f aca="false">IF(ISBLANK(C5645), F5644/2,)</f>
        <v>0</v>
      </c>
      <c r="H5644" s="0" t="n">
        <f aca="false">IF(ISBLANK(C5644),0,-1)</f>
        <v>0</v>
      </c>
      <c r="I5644" s="0" t="n">
        <f aca="false">IF(AND(ISBLANK(C5643),NOT(ISBLANK(C5644))),1,-1)</f>
        <v>-1</v>
      </c>
      <c r="J5644" s="0" t="n">
        <f aca="false">IF(ISBLANK(C5642),IF(AND(C5643=C5644,NOT(ISBLANK(C5643)),NOT(ISBLANK(C5644))),1,-1),-1)</f>
        <v>-1</v>
      </c>
      <c r="K5644" s="0" t="n">
        <f aca="false">IF(MAX(H5644:J5644)&lt;0,IF(OR(C5644=C5643,C5643=C5642),1,-1),MAX(H5644:J5644))</f>
        <v>0</v>
      </c>
    </row>
    <row r="5645" customFormat="false" ht="13.8" hidden="false" customHeight="false" outlineLevel="0" collapsed="false">
      <c r="B5645" s="8" t="n">
        <f aca="false">MAX(H5645:K5645)</f>
        <v>0</v>
      </c>
      <c r="C5645" s="11"/>
      <c r="D5645" s="10" t="e">
        <f aca="false">IF($A$1="WLB",INDEX(SupplierNomenclature!$D$1:$D$9996,MATCH(C5645,SupplierNomenclature!$I$1:$I$9996,0)),IF($A$1="BERU",INDEX(beru_assortment!$C$1:$C$10000,MATCH(C5645,beru_assortment!$I$1:$I$10000,0)),IF($A$1="OZON",INDEX(ozon_assortment!$F$3:$F$10000,MATCH(C5645,ozon_assortment!$E$3:$E$10000,0)),0)))</f>
        <v>#N/A</v>
      </c>
      <c r="E5645" s="7" t="n">
        <f aca="false">IF(ISBLANK(C5645), , IF(ISBLANK(C5644), E5643+1, E5644))</f>
        <v>0</v>
      </c>
      <c r="F5645" s="10" t="n">
        <f aca="false">IF(ISBLANK(C5645),,IF(OR(ISBLANK(C5644), C5644="Баркод"),1,F5644+1))</f>
        <v>0</v>
      </c>
      <c r="G5645" s="10" t="n">
        <f aca="false">IF(ISBLANK(C5646), F5645/2,)</f>
        <v>0</v>
      </c>
      <c r="H5645" s="0" t="n">
        <f aca="false">IF(ISBLANK(C5645),0,-1)</f>
        <v>0</v>
      </c>
      <c r="I5645" s="0" t="n">
        <f aca="false">IF(AND(ISBLANK(C5644),NOT(ISBLANK(C5645))),1,-1)</f>
        <v>-1</v>
      </c>
      <c r="J5645" s="0" t="n">
        <f aca="false">IF(ISBLANK(C5643),IF(AND(C5644=C5645,NOT(ISBLANK(C5644)),NOT(ISBLANK(C5645))),1,-1),-1)</f>
        <v>-1</v>
      </c>
      <c r="K5645" s="0" t="n">
        <f aca="false">IF(MAX(H5645:J5645)&lt;0,IF(OR(C5645=C5644,C5644=C5643),1,-1),MAX(H5645:J5645))</f>
        <v>0</v>
      </c>
    </row>
    <row r="5646" customFormat="false" ht="13.8" hidden="false" customHeight="false" outlineLevel="0" collapsed="false">
      <c r="B5646" s="8" t="n">
        <f aca="false">MAX(H5646:K5646)</f>
        <v>0</v>
      </c>
      <c r="C5646" s="11"/>
      <c r="D5646" s="10" t="e">
        <f aca="false">IF($A$1="WLB",INDEX(SupplierNomenclature!$D$1:$D$9996,MATCH(C5646,SupplierNomenclature!$I$1:$I$9996,0)),IF($A$1="BERU",INDEX(beru_assortment!$C$1:$C$10000,MATCH(C5646,beru_assortment!$I$1:$I$10000,0)),IF($A$1="OZON",INDEX(ozon_assortment!$F$3:$F$10000,MATCH(C5646,ozon_assortment!$E$3:$E$10000,0)),0)))</f>
        <v>#N/A</v>
      </c>
      <c r="E5646" s="7" t="n">
        <f aca="false">IF(ISBLANK(C5646), , IF(ISBLANK(C5645), E5644+1, E5645))</f>
        <v>0</v>
      </c>
      <c r="F5646" s="10" t="n">
        <f aca="false">IF(ISBLANK(C5646),,IF(OR(ISBLANK(C5645), C5645="Баркод"),1,F5645+1))</f>
        <v>0</v>
      </c>
      <c r="G5646" s="10" t="n">
        <f aca="false">IF(ISBLANK(C5647), F5646/2,)</f>
        <v>0</v>
      </c>
      <c r="H5646" s="0" t="n">
        <f aca="false">IF(ISBLANK(C5646),0,-1)</f>
        <v>0</v>
      </c>
      <c r="I5646" s="0" t="n">
        <f aca="false">IF(AND(ISBLANK(C5645),NOT(ISBLANK(C5646))),1,-1)</f>
        <v>-1</v>
      </c>
      <c r="J5646" s="0" t="n">
        <f aca="false">IF(ISBLANK(C5644),IF(AND(C5645=C5646,NOT(ISBLANK(C5645)),NOT(ISBLANK(C5646))),1,-1),-1)</f>
        <v>-1</v>
      </c>
      <c r="K5646" s="0" t="n">
        <f aca="false">IF(MAX(H5646:J5646)&lt;0,IF(OR(C5646=C5645,C5645=C5644),1,-1),MAX(H5646:J5646))</f>
        <v>0</v>
      </c>
    </row>
    <row r="5647" customFormat="false" ht="13.8" hidden="false" customHeight="false" outlineLevel="0" collapsed="false">
      <c r="B5647" s="8" t="n">
        <f aca="false">MAX(H5647:K5647)</f>
        <v>0</v>
      </c>
      <c r="C5647" s="11"/>
      <c r="D5647" s="10" t="e">
        <f aca="false">IF($A$1="WLB",INDEX(SupplierNomenclature!$D$1:$D$9996,MATCH(C5647,SupplierNomenclature!$I$1:$I$9996,0)),IF($A$1="BERU",INDEX(beru_assortment!$C$1:$C$10000,MATCH(C5647,beru_assortment!$I$1:$I$10000,0)),IF($A$1="OZON",INDEX(ozon_assortment!$F$3:$F$10000,MATCH(C5647,ozon_assortment!$E$3:$E$10000,0)),0)))</f>
        <v>#N/A</v>
      </c>
      <c r="E5647" s="7" t="n">
        <f aca="false">IF(ISBLANK(C5647), , IF(ISBLANK(C5646), E5645+1, E5646))</f>
        <v>0</v>
      </c>
      <c r="F5647" s="10" t="n">
        <f aca="false">IF(ISBLANK(C5647),,IF(OR(ISBLANK(C5646), C5646="Баркод"),1,F5646+1))</f>
        <v>0</v>
      </c>
      <c r="G5647" s="10" t="n">
        <f aca="false">IF(ISBLANK(C5648), F5647/2,)</f>
        <v>0</v>
      </c>
      <c r="H5647" s="0" t="n">
        <f aca="false">IF(ISBLANK(C5647),0,-1)</f>
        <v>0</v>
      </c>
      <c r="I5647" s="0" t="n">
        <f aca="false">IF(AND(ISBLANK(C5646),NOT(ISBLANK(C5647))),1,-1)</f>
        <v>-1</v>
      </c>
      <c r="J5647" s="0" t="n">
        <f aca="false">IF(ISBLANK(C5645),IF(AND(C5646=C5647,NOT(ISBLANK(C5646)),NOT(ISBLANK(C5647))),1,-1),-1)</f>
        <v>-1</v>
      </c>
      <c r="K5647" s="0" t="n">
        <f aca="false">IF(MAX(H5647:J5647)&lt;0,IF(OR(C5647=C5646,C5646=C5645),1,-1),MAX(H5647:J5647))</f>
        <v>0</v>
      </c>
    </row>
    <row r="5648" customFormat="false" ht="13.8" hidden="false" customHeight="false" outlineLevel="0" collapsed="false">
      <c r="B5648" s="8" t="n">
        <f aca="false">MAX(H5648:K5648)</f>
        <v>0</v>
      </c>
      <c r="C5648" s="11"/>
      <c r="D5648" s="10" t="e">
        <f aca="false">IF($A$1="WLB",INDEX(SupplierNomenclature!$D$1:$D$9996,MATCH(C5648,SupplierNomenclature!$I$1:$I$9996,0)),IF($A$1="BERU",INDEX(beru_assortment!$C$1:$C$10000,MATCH(C5648,beru_assortment!$I$1:$I$10000,0)),IF($A$1="OZON",INDEX(ozon_assortment!$F$3:$F$10000,MATCH(C5648,ozon_assortment!$E$3:$E$10000,0)),0)))</f>
        <v>#N/A</v>
      </c>
      <c r="E5648" s="7" t="n">
        <f aca="false">IF(ISBLANK(C5648), , IF(ISBLANK(C5647), E5646+1, E5647))</f>
        <v>0</v>
      </c>
      <c r="F5648" s="10" t="n">
        <f aca="false">IF(ISBLANK(C5648),,IF(OR(ISBLANK(C5647), C5647="Баркод"),1,F5647+1))</f>
        <v>0</v>
      </c>
      <c r="G5648" s="10" t="n">
        <f aca="false">IF(ISBLANK(C5649), F5648/2,)</f>
        <v>0</v>
      </c>
      <c r="H5648" s="0" t="n">
        <f aca="false">IF(ISBLANK(C5648),0,-1)</f>
        <v>0</v>
      </c>
      <c r="I5648" s="0" t="n">
        <f aca="false">IF(AND(ISBLANK(C5647),NOT(ISBLANK(C5648))),1,-1)</f>
        <v>-1</v>
      </c>
      <c r="J5648" s="0" t="n">
        <f aca="false">IF(ISBLANK(C5646),IF(AND(C5647=C5648,NOT(ISBLANK(C5647)),NOT(ISBLANK(C5648))),1,-1),-1)</f>
        <v>-1</v>
      </c>
      <c r="K5648" s="0" t="n">
        <f aca="false">IF(MAX(H5648:J5648)&lt;0,IF(OR(C5648=C5647,C5647=C5646),1,-1),MAX(H5648:J5648))</f>
        <v>0</v>
      </c>
    </row>
    <row r="5649" customFormat="false" ht="13.8" hidden="false" customHeight="false" outlineLevel="0" collapsed="false">
      <c r="B5649" s="8" t="n">
        <f aca="false">MAX(H5649:K5649)</f>
        <v>0</v>
      </c>
      <c r="C5649" s="11"/>
      <c r="D5649" s="10" t="e">
        <f aca="false">IF($A$1="WLB",INDEX(SupplierNomenclature!$D$1:$D$9996,MATCH(C5649,SupplierNomenclature!$I$1:$I$9996,0)),IF($A$1="BERU",INDEX(beru_assortment!$C$1:$C$10000,MATCH(C5649,beru_assortment!$I$1:$I$10000,0)),IF($A$1="OZON",INDEX(ozon_assortment!$F$3:$F$10000,MATCH(C5649,ozon_assortment!$E$3:$E$10000,0)),0)))</f>
        <v>#N/A</v>
      </c>
      <c r="E5649" s="7" t="n">
        <f aca="false">IF(ISBLANK(C5649), , IF(ISBLANK(C5648), E5647+1, E5648))</f>
        <v>0</v>
      </c>
      <c r="F5649" s="10" t="n">
        <f aca="false">IF(ISBLANK(C5649),,IF(OR(ISBLANK(C5648), C5648="Баркод"),1,F5648+1))</f>
        <v>0</v>
      </c>
      <c r="G5649" s="10" t="n">
        <f aca="false">IF(ISBLANK(C5650), F5649/2,)</f>
        <v>0</v>
      </c>
      <c r="H5649" s="0" t="n">
        <f aca="false">IF(ISBLANK(C5649),0,-1)</f>
        <v>0</v>
      </c>
      <c r="I5649" s="0" t="n">
        <f aca="false">IF(AND(ISBLANK(C5648),NOT(ISBLANK(C5649))),1,-1)</f>
        <v>-1</v>
      </c>
      <c r="J5649" s="0" t="n">
        <f aca="false">IF(ISBLANK(C5647),IF(AND(C5648=C5649,NOT(ISBLANK(C5648)),NOT(ISBLANK(C5649))),1,-1),-1)</f>
        <v>-1</v>
      </c>
      <c r="K5649" s="0" t="n">
        <f aca="false">IF(MAX(H5649:J5649)&lt;0,IF(OR(C5649=C5648,C5648=C5647),1,-1),MAX(H5649:J5649))</f>
        <v>0</v>
      </c>
    </row>
    <row r="5650" customFormat="false" ht="13.8" hidden="false" customHeight="false" outlineLevel="0" collapsed="false">
      <c r="B5650" s="8" t="n">
        <f aca="false">MAX(H5650:K5650)</f>
        <v>0</v>
      </c>
      <c r="C5650" s="11"/>
      <c r="D5650" s="10" t="e">
        <f aca="false">IF($A$1="WLB",INDEX(SupplierNomenclature!$D$1:$D$9996,MATCH(C5650,SupplierNomenclature!$I$1:$I$9996,0)),IF($A$1="BERU",INDEX(beru_assortment!$C$1:$C$10000,MATCH(C5650,beru_assortment!$I$1:$I$10000,0)),IF($A$1="OZON",INDEX(ozon_assortment!$F$3:$F$10000,MATCH(C5650,ozon_assortment!$E$3:$E$10000,0)),0)))</f>
        <v>#N/A</v>
      </c>
      <c r="E5650" s="7" t="n">
        <f aca="false">IF(ISBLANK(C5650), , IF(ISBLANK(C5649), E5648+1, E5649))</f>
        <v>0</v>
      </c>
      <c r="F5650" s="10" t="n">
        <f aca="false">IF(ISBLANK(C5650),,IF(OR(ISBLANK(C5649), C5649="Баркод"),1,F5649+1))</f>
        <v>0</v>
      </c>
      <c r="G5650" s="10" t="n">
        <f aca="false">IF(ISBLANK(C5651), F5650/2,)</f>
        <v>0</v>
      </c>
      <c r="H5650" s="0" t="n">
        <f aca="false">IF(ISBLANK(C5650),0,-1)</f>
        <v>0</v>
      </c>
      <c r="I5650" s="0" t="n">
        <f aca="false">IF(AND(ISBLANK(C5649),NOT(ISBLANK(C5650))),1,-1)</f>
        <v>-1</v>
      </c>
      <c r="J5650" s="0" t="n">
        <f aca="false">IF(ISBLANK(C5648),IF(AND(C5649=C5650,NOT(ISBLANK(C5649)),NOT(ISBLANK(C5650))),1,-1),-1)</f>
        <v>-1</v>
      </c>
      <c r="K5650" s="0" t="n">
        <f aca="false">IF(MAX(H5650:J5650)&lt;0,IF(OR(C5650=C5649,C5649=C5648),1,-1),MAX(H5650:J5650))</f>
        <v>0</v>
      </c>
    </row>
    <row r="5651" customFormat="false" ht="13.8" hidden="false" customHeight="false" outlineLevel="0" collapsed="false">
      <c r="B5651" s="8" t="n">
        <f aca="false">MAX(H5651:K5651)</f>
        <v>0</v>
      </c>
      <c r="C5651" s="11"/>
      <c r="D5651" s="10" t="e">
        <f aca="false">IF($A$1="WLB",INDEX(SupplierNomenclature!$D$1:$D$9996,MATCH(C5651,SupplierNomenclature!$I$1:$I$9996,0)),IF($A$1="BERU",INDEX(beru_assortment!$C$1:$C$10000,MATCH(C5651,beru_assortment!$I$1:$I$10000,0)),IF($A$1="OZON",INDEX(ozon_assortment!$F$3:$F$10000,MATCH(C5651,ozon_assortment!$E$3:$E$10000,0)),0)))</f>
        <v>#N/A</v>
      </c>
      <c r="E5651" s="7" t="n">
        <f aca="false">IF(ISBLANK(C5651), , IF(ISBLANK(C5650), E5649+1, E5650))</f>
        <v>0</v>
      </c>
      <c r="F5651" s="10" t="n">
        <f aca="false">IF(ISBLANK(C5651),,IF(OR(ISBLANK(C5650), C5650="Баркод"),1,F5650+1))</f>
        <v>0</v>
      </c>
      <c r="G5651" s="10" t="n">
        <f aca="false">IF(ISBLANK(C5652), F5651/2,)</f>
        <v>0</v>
      </c>
      <c r="H5651" s="0" t="n">
        <f aca="false">IF(ISBLANK(C5651),0,-1)</f>
        <v>0</v>
      </c>
      <c r="I5651" s="0" t="n">
        <f aca="false">IF(AND(ISBLANK(C5650),NOT(ISBLANK(C5651))),1,-1)</f>
        <v>-1</v>
      </c>
      <c r="J5651" s="0" t="n">
        <f aca="false">IF(ISBLANK(C5649),IF(AND(C5650=C5651,NOT(ISBLANK(C5650)),NOT(ISBLANK(C5651))),1,-1),-1)</f>
        <v>-1</v>
      </c>
      <c r="K5651" s="0" t="n">
        <f aca="false">IF(MAX(H5651:J5651)&lt;0,IF(OR(C5651=C5650,C5650=C5649),1,-1),MAX(H5651:J5651))</f>
        <v>0</v>
      </c>
    </row>
    <row r="5652" customFormat="false" ht="13.8" hidden="false" customHeight="false" outlineLevel="0" collapsed="false">
      <c r="B5652" s="8" t="n">
        <f aca="false">MAX(H5652:K5652)</f>
        <v>0</v>
      </c>
      <c r="C5652" s="11"/>
      <c r="D5652" s="10" t="e">
        <f aca="false">IF($A$1="WLB",INDEX(SupplierNomenclature!$D$1:$D$9996,MATCH(C5652,SupplierNomenclature!$I$1:$I$9996,0)),IF($A$1="BERU",INDEX(beru_assortment!$C$1:$C$10000,MATCH(C5652,beru_assortment!$I$1:$I$10000,0)),IF($A$1="OZON",INDEX(ozon_assortment!$F$3:$F$10000,MATCH(C5652,ozon_assortment!$E$3:$E$10000,0)),0)))</f>
        <v>#N/A</v>
      </c>
      <c r="E5652" s="7" t="n">
        <f aca="false">IF(ISBLANK(C5652), , IF(ISBLANK(C5651), E5650+1, E5651))</f>
        <v>0</v>
      </c>
      <c r="F5652" s="10" t="n">
        <f aca="false">IF(ISBLANK(C5652),,IF(OR(ISBLANK(C5651), C5651="Баркод"),1,F5651+1))</f>
        <v>0</v>
      </c>
      <c r="G5652" s="10" t="n">
        <f aca="false">IF(ISBLANK(C5653), F5652/2,)</f>
        <v>0</v>
      </c>
      <c r="H5652" s="0" t="n">
        <f aca="false">IF(ISBLANK(C5652),0,-1)</f>
        <v>0</v>
      </c>
      <c r="I5652" s="0" t="n">
        <f aca="false">IF(AND(ISBLANK(C5651),NOT(ISBLANK(C5652))),1,-1)</f>
        <v>-1</v>
      </c>
      <c r="J5652" s="0" t="n">
        <f aca="false">IF(ISBLANK(C5650),IF(AND(C5651=C5652,NOT(ISBLANK(C5651)),NOT(ISBLANK(C5652))),1,-1),-1)</f>
        <v>-1</v>
      </c>
      <c r="K5652" s="0" t="n">
        <f aca="false">IF(MAX(H5652:J5652)&lt;0,IF(OR(C5652=C5651,C5651=C5650),1,-1),MAX(H5652:J5652))</f>
        <v>0</v>
      </c>
    </row>
    <row r="5653" customFormat="false" ht="13.8" hidden="false" customHeight="false" outlineLevel="0" collapsed="false">
      <c r="B5653" s="8" t="n">
        <f aca="false">MAX(H5653:K5653)</f>
        <v>0</v>
      </c>
      <c r="C5653" s="11"/>
      <c r="D5653" s="10" t="e">
        <f aca="false">IF($A$1="WLB",INDEX(SupplierNomenclature!$D$1:$D$9996,MATCH(C5653,SupplierNomenclature!$I$1:$I$9996,0)),IF($A$1="BERU",INDEX(beru_assortment!$C$1:$C$10000,MATCH(C5653,beru_assortment!$I$1:$I$10000,0)),IF($A$1="OZON",INDEX(ozon_assortment!$F$3:$F$10000,MATCH(C5653,ozon_assortment!$E$3:$E$10000,0)),0)))</f>
        <v>#N/A</v>
      </c>
      <c r="E5653" s="7" t="n">
        <f aca="false">IF(ISBLANK(C5653), , IF(ISBLANK(C5652), E5651+1, E5652))</f>
        <v>0</v>
      </c>
      <c r="F5653" s="10" t="n">
        <f aca="false">IF(ISBLANK(C5653),,IF(OR(ISBLANK(C5652), C5652="Баркод"),1,F5652+1))</f>
        <v>0</v>
      </c>
      <c r="G5653" s="10" t="n">
        <f aca="false">IF(ISBLANK(C5654), F5653/2,)</f>
        <v>0</v>
      </c>
      <c r="H5653" s="0" t="n">
        <f aca="false">IF(ISBLANK(C5653),0,-1)</f>
        <v>0</v>
      </c>
      <c r="I5653" s="0" t="n">
        <f aca="false">IF(AND(ISBLANK(C5652),NOT(ISBLANK(C5653))),1,-1)</f>
        <v>-1</v>
      </c>
      <c r="J5653" s="0" t="n">
        <f aca="false">IF(ISBLANK(C5651),IF(AND(C5652=C5653,NOT(ISBLANK(C5652)),NOT(ISBLANK(C5653))),1,-1),-1)</f>
        <v>-1</v>
      </c>
      <c r="K5653" s="0" t="n">
        <f aca="false">IF(MAX(H5653:J5653)&lt;0,IF(OR(C5653=C5652,C5652=C5651),1,-1),MAX(H5653:J5653))</f>
        <v>0</v>
      </c>
    </row>
    <row r="5654" customFormat="false" ht="13.8" hidden="false" customHeight="false" outlineLevel="0" collapsed="false">
      <c r="B5654" s="8" t="n">
        <f aca="false">MAX(H5654:K5654)</f>
        <v>0</v>
      </c>
      <c r="C5654" s="11"/>
      <c r="D5654" s="10" t="e">
        <f aca="false">IF($A$1="WLB",INDEX(SupplierNomenclature!$D$1:$D$9996,MATCH(C5654,SupplierNomenclature!$I$1:$I$9996,0)),IF($A$1="BERU",INDEX(beru_assortment!$C$1:$C$10000,MATCH(C5654,beru_assortment!$I$1:$I$10000,0)),IF($A$1="OZON",INDEX(ozon_assortment!$F$3:$F$10000,MATCH(C5654,ozon_assortment!$E$3:$E$10000,0)),0)))</f>
        <v>#N/A</v>
      </c>
      <c r="E5654" s="7" t="n">
        <f aca="false">IF(ISBLANK(C5654), , IF(ISBLANK(C5653), E5652+1, E5653))</f>
        <v>0</v>
      </c>
      <c r="F5654" s="10" t="n">
        <f aca="false">IF(ISBLANK(C5654),,IF(OR(ISBLANK(C5653), C5653="Баркод"),1,F5653+1))</f>
        <v>0</v>
      </c>
      <c r="G5654" s="10" t="n">
        <f aca="false">IF(ISBLANK(C5655), F5654/2,)</f>
        <v>0</v>
      </c>
      <c r="H5654" s="0" t="n">
        <f aca="false">IF(ISBLANK(C5654),0,-1)</f>
        <v>0</v>
      </c>
      <c r="I5654" s="0" t="n">
        <f aca="false">IF(AND(ISBLANK(C5653),NOT(ISBLANK(C5654))),1,-1)</f>
        <v>-1</v>
      </c>
      <c r="J5654" s="0" t="n">
        <f aca="false">IF(ISBLANK(C5652),IF(AND(C5653=C5654,NOT(ISBLANK(C5653)),NOT(ISBLANK(C5654))),1,-1),-1)</f>
        <v>-1</v>
      </c>
      <c r="K5654" s="0" t="n">
        <f aca="false">IF(MAX(H5654:J5654)&lt;0,IF(OR(C5654=C5653,C5653=C5652),1,-1),MAX(H5654:J5654))</f>
        <v>0</v>
      </c>
    </row>
    <row r="5655" customFormat="false" ht="13.8" hidden="false" customHeight="false" outlineLevel="0" collapsed="false">
      <c r="B5655" s="8" t="n">
        <f aca="false">MAX(H5655:K5655)</f>
        <v>0</v>
      </c>
      <c r="C5655" s="11"/>
      <c r="D5655" s="10" t="e">
        <f aca="false">IF($A$1="WLB",INDEX(SupplierNomenclature!$D$1:$D$9996,MATCH(C5655,SupplierNomenclature!$I$1:$I$9996,0)),IF($A$1="BERU",INDEX(beru_assortment!$C$1:$C$10000,MATCH(C5655,beru_assortment!$I$1:$I$10000,0)),IF($A$1="OZON",INDEX(ozon_assortment!$F$3:$F$10000,MATCH(C5655,ozon_assortment!$E$3:$E$10000,0)),0)))</f>
        <v>#N/A</v>
      </c>
      <c r="E5655" s="7" t="n">
        <f aca="false">IF(ISBLANK(C5655), , IF(ISBLANK(C5654), E5653+1, E5654))</f>
        <v>0</v>
      </c>
      <c r="F5655" s="10" t="n">
        <f aca="false">IF(ISBLANK(C5655),,IF(OR(ISBLANK(C5654), C5654="Баркод"),1,F5654+1))</f>
        <v>0</v>
      </c>
      <c r="G5655" s="10" t="n">
        <f aca="false">IF(ISBLANK(C5656), F5655/2,)</f>
        <v>0</v>
      </c>
      <c r="H5655" s="0" t="n">
        <f aca="false">IF(ISBLANK(C5655),0,-1)</f>
        <v>0</v>
      </c>
      <c r="I5655" s="0" t="n">
        <f aca="false">IF(AND(ISBLANK(C5654),NOT(ISBLANK(C5655))),1,-1)</f>
        <v>-1</v>
      </c>
      <c r="J5655" s="0" t="n">
        <f aca="false">IF(ISBLANK(C5653),IF(AND(C5654=C5655,NOT(ISBLANK(C5654)),NOT(ISBLANK(C5655))),1,-1),-1)</f>
        <v>-1</v>
      </c>
      <c r="K5655" s="0" t="n">
        <f aca="false">IF(MAX(H5655:J5655)&lt;0,IF(OR(C5655=C5654,C5654=C5653),1,-1),MAX(H5655:J5655))</f>
        <v>0</v>
      </c>
    </row>
    <row r="5656" customFormat="false" ht="13.8" hidden="false" customHeight="false" outlineLevel="0" collapsed="false">
      <c r="B5656" s="8" t="n">
        <f aca="false">MAX(H5656:K5656)</f>
        <v>0</v>
      </c>
      <c r="C5656" s="11"/>
      <c r="D5656" s="10" t="e">
        <f aca="false">IF($A$1="WLB",INDEX(SupplierNomenclature!$D$1:$D$9996,MATCH(C5656,SupplierNomenclature!$I$1:$I$9996,0)),IF($A$1="BERU",INDEX(beru_assortment!$C$1:$C$10000,MATCH(C5656,beru_assortment!$I$1:$I$10000,0)),IF($A$1="OZON",INDEX(ozon_assortment!$F$3:$F$10000,MATCH(C5656,ozon_assortment!$E$3:$E$10000,0)),0)))</f>
        <v>#N/A</v>
      </c>
      <c r="E5656" s="7" t="n">
        <f aca="false">IF(ISBLANK(C5656), , IF(ISBLANK(C5655), E5654+1, E5655))</f>
        <v>0</v>
      </c>
      <c r="F5656" s="10" t="n">
        <f aca="false">IF(ISBLANK(C5656),,IF(OR(ISBLANK(C5655), C5655="Баркод"),1,F5655+1))</f>
        <v>0</v>
      </c>
      <c r="G5656" s="10" t="n">
        <f aca="false">IF(ISBLANK(C5657), F5656/2,)</f>
        <v>0</v>
      </c>
      <c r="H5656" s="0" t="n">
        <f aca="false">IF(ISBLANK(C5656),0,-1)</f>
        <v>0</v>
      </c>
      <c r="I5656" s="0" t="n">
        <f aca="false">IF(AND(ISBLANK(C5655),NOT(ISBLANK(C5656))),1,-1)</f>
        <v>-1</v>
      </c>
      <c r="J5656" s="0" t="n">
        <f aca="false">IF(ISBLANK(C5654),IF(AND(C5655=C5656,NOT(ISBLANK(C5655)),NOT(ISBLANK(C5656))),1,-1),-1)</f>
        <v>-1</v>
      </c>
      <c r="K5656" s="0" t="n">
        <f aca="false">IF(MAX(H5656:J5656)&lt;0,IF(OR(C5656=C5655,C5655=C5654),1,-1),MAX(H5656:J5656))</f>
        <v>0</v>
      </c>
    </row>
    <row r="5657" customFormat="false" ht="13.8" hidden="false" customHeight="false" outlineLevel="0" collapsed="false">
      <c r="B5657" s="8" t="n">
        <f aca="false">MAX(H5657:K5657)</f>
        <v>0</v>
      </c>
      <c r="C5657" s="11"/>
      <c r="D5657" s="10" t="e">
        <f aca="false">IF($A$1="WLB",INDEX(SupplierNomenclature!$D$1:$D$9996,MATCH(C5657,SupplierNomenclature!$I$1:$I$9996,0)),IF($A$1="BERU",INDEX(beru_assortment!$C$1:$C$10000,MATCH(C5657,beru_assortment!$I$1:$I$10000,0)),IF($A$1="OZON",INDEX(ozon_assortment!$F$3:$F$10000,MATCH(C5657,ozon_assortment!$E$3:$E$10000,0)),0)))</f>
        <v>#N/A</v>
      </c>
      <c r="E5657" s="7" t="n">
        <f aca="false">IF(ISBLANK(C5657), , IF(ISBLANK(C5656), E5655+1, E5656))</f>
        <v>0</v>
      </c>
      <c r="F5657" s="10" t="n">
        <f aca="false">IF(ISBLANK(C5657),,IF(OR(ISBLANK(C5656), C5656="Баркод"),1,F5656+1))</f>
        <v>0</v>
      </c>
      <c r="G5657" s="10" t="n">
        <f aca="false">IF(ISBLANK(C5658), F5657/2,)</f>
        <v>0</v>
      </c>
      <c r="H5657" s="0" t="n">
        <f aca="false">IF(ISBLANK(C5657),0,-1)</f>
        <v>0</v>
      </c>
      <c r="I5657" s="0" t="n">
        <f aca="false">IF(AND(ISBLANK(C5656),NOT(ISBLANK(C5657))),1,-1)</f>
        <v>-1</v>
      </c>
      <c r="J5657" s="0" t="n">
        <f aca="false">IF(ISBLANK(C5655),IF(AND(C5656=C5657,NOT(ISBLANK(C5656)),NOT(ISBLANK(C5657))),1,-1),-1)</f>
        <v>-1</v>
      </c>
      <c r="K5657" s="0" t="n">
        <f aca="false">IF(MAX(H5657:J5657)&lt;0,IF(OR(C5657=C5656,C5656=C5655),1,-1),MAX(H5657:J5657))</f>
        <v>0</v>
      </c>
    </row>
    <row r="5658" customFormat="false" ht="13.8" hidden="false" customHeight="false" outlineLevel="0" collapsed="false">
      <c r="B5658" s="8" t="n">
        <f aca="false">MAX(H5658:K5658)</f>
        <v>0</v>
      </c>
      <c r="C5658" s="11"/>
      <c r="D5658" s="10" t="e">
        <f aca="false">IF($A$1="WLB",INDEX(SupplierNomenclature!$D$1:$D$9996,MATCH(C5658,SupplierNomenclature!$I$1:$I$9996,0)),IF($A$1="BERU",INDEX(beru_assortment!$C$1:$C$10000,MATCH(C5658,beru_assortment!$I$1:$I$10000,0)),IF($A$1="OZON",INDEX(ozon_assortment!$F$3:$F$10000,MATCH(C5658,ozon_assortment!$E$3:$E$10000,0)),0)))</f>
        <v>#N/A</v>
      </c>
      <c r="E5658" s="7" t="n">
        <f aca="false">IF(ISBLANK(C5658), , IF(ISBLANK(C5657), E5656+1, E5657))</f>
        <v>0</v>
      </c>
      <c r="F5658" s="10" t="n">
        <f aca="false">IF(ISBLANK(C5658),,IF(OR(ISBLANK(C5657), C5657="Баркод"),1,F5657+1))</f>
        <v>0</v>
      </c>
      <c r="G5658" s="10" t="n">
        <f aca="false">IF(ISBLANK(C5659), F5658/2,)</f>
        <v>0</v>
      </c>
      <c r="H5658" s="0" t="n">
        <f aca="false">IF(ISBLANK(C5658),0,-1)</f>
        <v>0</v>
      </c>
      <c r="I5658" s="0" t="n">
        <f aca="false">IF(AND(ISBLANK(C5657),NOT(ISBLANK(C5658))),1,-1)</f>
        <v>-1</v>
      </c>
      <c r="J5658" s="0" t="n">
        <f aca="false">IF(ISBLANK(C5656),IF(AND(C5657=C5658,NOT(ISBLANK(C5657)),NOT(ISBLANK(C5658))),1,-1),-1)</f>
        <v>-1</v>
      </c>
      <c r="K5658" s="0" t="n">
        <f aca="false">IF(MAX(H5658:J5658)&lt;0,IF(OR(C5658=C5657,C5657=C5656),1,-1),MAX(H5658:J5658))</f>
        <v>0</v>
      </c>
    </row>
    <row r="5659" customFormat="false" ht="13.8" hidden="false" customHeight="false" outlineLevel="0" collapsed="false">
      <c r="B5659" s="8" t="n">
        <f aca="false">MAX(H5659:K5659)</f>
        <v>0</v>
      </c>
      <c r="C5659" s="11"/>
      <c r="D5659" s="10" t="e">
        <f aca="false">IF($A$1="WLB",INDEX(SupplierNomenclature!$D$1:$D$9996,MATCH(C5659,SupplierNomenclature!$I$1:$I$9996,0)),IF($A$1="BERU",INDEX(beru_assortment!$C$1:$C$10000,MATCH(C5659,beru_assortment!$I$1:$I$10000,0)),IF($A$1="OZON",INDEX(ozon_assortment!$F$3:$F$10000,MATCH(C5659,ozon_assortment!$E$3:$E$10000,0)),0)))</f>
        <v>#N/A</v>
      </c>
      <c r="E5659" s="7" t="n">
        <f aca="false">IF(ISBLANK(C5659), , IF(ISBLANK(C5658), E5657+1, E5658))</f>
        <v>0</v>
      </c>
      <c r="F5659" s="10" t="n">
        <f aca="false">IF(ISBLANK(C5659),,IF(OR(ISBLANK(C5658), C5658="Баркод"),1,F5658+1))</f>
        <v>0</v>
      </c>
      <c r="G5659" s="10" t="n">
        <f aca="false">IF(ISBLANK(C5660), F5659/2,)</f>
        <v>0</v>
      </c>
      <c r="H5659" s="0" t="n">
        <f aca="false">IF(ISBLANK(C5659),0,-1)</f>
        <v>0</v>
      </c>
      <c r="I5659" s="0" t="n">
        <f aca="false">IF(AND(ISBLANK(C5658),NOT(ISBLANK(C5659))),1,-1)</f>
        <v>-1</v>
      </c>
      <c r="J5659" s="0" t="n">
        <f aca="false">IF(ISBLANK(C5657),IF(AND(C5658=C5659,NOT(ISBLANK(C5658)),NOT(ISBLANK(C5659))),1,-1),-1)</f>
        <v>-1</v>
      </c>
      <c r="K5659" s="0" t="n">
        <f aca="false">IF(MAX(H5659:J5659)&lt;0,IF(OR(C5659=C5658,C5658=C5657),1,-1),MAX(H5659:J5659))</f>
        <v>0</v>
      </c>
    </row>
    <row r="5660" customFormat="false" ht="13.8" hidden="false" customHeight="false" outlineLevel="0" collapsed="false">
      <c r="B5660" s="8" t="n">
        <f aca="false">MAX(H5660:K5660)</f>
        <v>0</v>
      </c>
      <c r="C5660" s="11"/>
      <c r="D5660" s="10" t="e">
        <f aca="false">IF($A$1="WLB",INDEX(SupplierNomenclature!$D$1:$D$9996,MATCH(C5660,SupplierNomenclature!$I$1:$I$9996,0)),IF($A$1="BERU",INDEX(beru_assortment!$C$1:$C$10000,MATCH(C5660,beru_assortment!$I$1:$I$10000,0)),IF($A$1="OZON",INDEX(ozon_assortment!$F$3:$F$10000,MATCH(C5660,ozon_assortment!$E$3:$E$10000,0)),0)))</f>
        <v>#N/A</v>
      </c>
      <c r="E5660" s="7" t="n">
        <f aca="false">IF(ISBLANK(C5660), , IF(ISBLANK(C5659), E5658+1, E5659))</f>
        <v>0</v>
      </c>
      <c r="F5660" s="10" t="n">
        <f aca="false">IF(ISBLANK(C5660),,IF(OR(ISBLANK(C5659), C5659="Баркод"),1,F5659+1))</f>
        <v>0</v>
      </c>
      <c r="G5660" s="10" t="n">
        <f aca="false">IF(ISBLANK(C5661), F5660/2,)</f>
        <v>0</v>
      </c>
      <c r="H5660" s="0" t="n">
        <f aca="false">IF(ISBLANK(C5660),0,-1)</f>
        <v>0</v>
      </c>
      <c r="I5660" s="0" t="n">
        <f aca="false">IF(AND(ISBLANK(C5659),NOT(ISBLANK(C5660))),1,-1)</f>
        <v>-1</v>
      </c>
      <c r="J5660" s="0" t="n">
        <f aca="false">IF(ISBLANK(C5658),IF(AND(C5659=C5660,NOT(ISBLANK(C5659)),NOT(ISBLANK(C5660))),1,-1),-1)</f>
        <v>-1</v>
      </c>
      <c r="K5660" s="0" t="n">
        <f aca="false">IF(MAX(H5660:J5660)&lt;0,IF(OR(C5660=C5659,C5659=C5658),1,-1),MAX(H5660:J5660))</f>
        <v>0</v>
      </c>
    </row>
    <row r="5661" customFormat="false" ht="13.8" hidden="false" customHeight="false" outlineLevel="0" collapsed="false">
      <c r="B5661" s="8" t="n">
        <f aca="false">MAX(H5661:K5661)</f>
        <v>0</v>
      </c>
      <c r="C5661" s="11"/>
      <c r="D5661" s="10" t="e">
        <f aca="false">IF($A$1="WLB",INDEX(SupplierNomenclature!$D$1:$D$9996,MATCH(C5661,SupplierNomenclature!$I$1:$I$9996,0)),IF($A$1="BERU",INDEX(beru_assortment!$C$1:$C$10000,MATCH(C5661,beru_assortment!$I$1:$I$10000,0)),IF($A$1="OZON",INDEX(ozon_assortment!$F$3:$F$10000,MATCH(C5661,ozon_assortment!$E$3:$E$10000,0)),0)))</f>
        <v>#N/A</v>
      </c>
      <c r="E5661" s="7" t="n">
        <f aca="false">IF(ISBLANK(C5661), , IF(ISBLANK(C5660), E5659+1, E5660))</f>
        <v>0</v>
      </c>
      <c r="F5661" s="10" t="n">
        <f aca="false">IF(ISBLANK(C5661),,IF(OR(ISBLANK(C5660), C5660="Баркод"),1,F5660+1))</f>
        <v>0</v>
      </c>
      <c r="G5661" s="10" t="n">
        <f aca="false">IF(ISBLANK(C5662), F5661/2,)</f>
        <v>0</v>
      </c>
      <c r="H5661" s="0" t="n">
        <f aca="false">IF(ISBLANK(C5661),0,-1)</f>
        <v>0</v>
      </c>
      <c r="I5661" s="0" t="n">
        <f aca="false">IF(AND(ISBLANK(C5660),NOT(ISBLANK(C5661))),1,-1)</f>
        <v>-1</v>
      </c>
      <c r="J5661" s="0" t="n">
        <f aca="false">IF(ISBLANK(C5659),IF(AND(C5660=C5661,NOT(ISBLANK(C5660)),NOT(ISBLANK(C5661))),1,-1),-1)</f>
        <v>-1</v>
      </c>
      <c r="K5661" s="0" t="n">
        <f aca="false">IF(MAX(H5661:J5661)&lt;0,IF(OR(C5661=C5660,C5660=C5659),1,-1),MAX(H5661:J5661))</f>
        <v>0</v>
      </c>
    </row>
    <row r="5662" customFormat="false" ht="13.8" hidden="false" customHeight="false" outlineLevel="0" collapsed="false">
      <c r="B5662" s="8" t="n">
        <f aca="false">MAX(H5662:K5662)</f>
        <v>0</v>
      </c>
      <c r="C5662" s="11"/>
      <c r="D5662" s="10" t="e">
        <f aca="false">IF($A$1="WLB",INDEX(SupplierNomenclature!$D$1:$D$9996,MATCH(C5662,SupplierNomenclature!$I$1:$I$9996,0)),IF($A$1="BERU",INDEX(beru_assortment!$C$1:$C$10000,MATCH(C5662,beru_assortment!$I$1:$I$10000,0)),IF($A$1="OZON",INDEX(ozon_assortment!$F$3:$F$10000,MATCH(C5662,ozon_assortment!$E$3:$E$10000,0)),0)))</f>
        <v>#N/A</v>
      </c>
      <c r="E5662" s="7" t="n">
        <f aca="false">IF(ISBLANK(C5662), , IF(ISBLANK(C5661), E5660+1, E5661))</f>
        <v>0</v>
      </c>
      <c r="F5662" s="10" t="n">
        <f aca="false">IF(ISBLANK(C5662),,IF(OR(ISBLANK(C5661), C5661="Баркод"),1,F5661+1))</f>
        <v>0</v>
      </c>
      <c r="G5662" s="10" t="n">
        <f aca="false">IF(ISBLANK(C5663), F5662/2,)</f>
        <v>0</v>
      </c>
      <c r="H5662" s="0" t="n">
        <f aca="false">IF(ISBLANK(C5662),0,-1)</f>
        <v>0</v>
      </c>
      <c r="I5662" s="0" t="n">
        <f aca="false">IF(AND(ISBLANK(C5661),NOT(ISBLANK(C5662))),1,-1)</f>
        <v>-1</v>
      </c>
      <c r="J5662" s="0" t="n">
        <f aca="false">IF(ISBLANK(C5660),IF(AND(C5661=C5662,NOT(ISBLANK(C5661)),NOT(ISBLANK(C5662))),1,-1),-1)</f>
        <v>-1</v>
      </c>
      <c r="K5662" s="0" t="n">
        <f aca="false">IF(MAX(H5662:J5662)&lt;0,IF(OR(C5662=C5661,C5661=C5660),1,-1),MAX(H5662:J5662))</f>
        <v>0</v>
      </c>
    </row>
    <row r="5663" customFormat="false" ht="13.8" hidden="false" customHeight="false" outlineLevel="0" collapsed="false">
      <c r="B5663" s="8" t="n">
        <f aca="false">MAX(H5663:K5663)</f>
        <v>0</v>
      </c>
      <c r="C5663" s="11"/>
      <c r="D5663" s="10" t="e">
        <f aca="false">IF($A$1="WLB",INDEX(SupplierNomenclature!$D$1:$D$9996,MATCH(C5663,SupplierNomenclature!$I$1:$I$9996,0)),IF($A$1="BERU",INDEX(beru_assortment!$C$1:$C$10000,MATCH(C5663,beru_assortment!$I$1:$I$10000,0)),IF($A$1="OZON",INDEX(ozon_assortment!$F$3:$F$10000,MATCH(C5663,ozon_assortment!$E$3:$E$10000,0)),0)))</f>
        <v>#N/A</v>
      </c>
      <c r="E5663" s="7" t="n">
        <f aca="false">IF(ISBLANK(C5663), , IF(ISBLANK(C5662), E5661+1, E5662))</f>
        <v>0</v>
      </c>
      <c r="F5663" s="10" t="n">
        <f aca="false">IF(ISBLANK(C5663),,IF(OR(ISBLANK(C5662), C5662="Баркод"),1,F5662+1))</f>
        <v>0</v>
      </c>
      <c r="G5663" s="10" t="n">
        <f aca="false">IF(ISBLANK(C5664), F5663/2,)</f>
        <v>0</v>
      </c>
      <c r="H5663" s="0" t="n">
        <f aca="false">IF(ISBLANK(C5663),0,-1)</f>
        <v>0</v>
      </c>
      <c r="I5663" s="0" t="n">
        <f aca="false">IF(AND(ISBLANK(C5662),NOT(ISBLANK(C5663))),1,-1)</f>
        <v>-1</v>
      </c>
      <c r="J5663" s="0" t="n">
        <f aca="false">IF(ISBLANK(C5661),IF(AND(C5662=C5663,NOT(ISBLANK(C5662)),NOT(ISBLANK(C5663))),1,-1),-1)</f>
        <v>-1</v>
      </c>
      <c r="K5663" s="0" t="n">
        <f aca="false">IF(MAX(H5663:J5663)&lt;0,IF(OR(C5663=C5662,C5662=C5661),1,-1),MAX(H5663:J5663))</f>
        <v>0</v>
      </c>
    </row>
    <row r="5664" customFormat="false" ht="13.8" hidden="false" customHeight="false" outlineLevel="0" collapsed="false">
      <c r="B5664" s="8" t="n">
        <f aca="false">MAX(H5664:K5664)</f>
        <v>0</v>
      </c>
      <c r="C5664" s="11"/>
      <c r="D5664" s="10" t="e">
        <f aca="false">IF($A$1="WLB",INDEX(SupplierNomenclature!$D$1:$D$9996,MATCH(C5664,SupplierNomenclature!$I$1:$I$9996,0)),IF($A$1="BERU",INDEX(beru_assortment!$C$1:$C$10000,MATCH(C5664,beru_assortment!$I$1:$I$10000,0)),IF($A$1="OZON",INDEX(ozon_assortment!$F$3:$F$10000,MATCH(C5664,ozon_assortment!$E$3:$E$10000,0)),0)))</f>
        <v>#N/A</v>
      </c>
      <c r="E5664" s="7" t="n">
        <f aca="false">IF(ISBLANK(C5664), , IF(ISBLANK(C5663), E5662+1, E5663))</f>
        <v>0</v>
      </c>
      <c r="F5664" s="10" t="n">
        <f aca="false">IF(ISBLANK(C5664),,IF(OR(ISBLANK(C5663), C5663="Баркод"),1,F5663+1))</f>
        <v>0</v>
      </c>
      <c r="G5664" s="10" t="n">
        <f aca="false">IF(ISBLANK(C5665), F5664/2,)</f>
        <v>0</v>
      </c>
      <c r="H5664" s="0" t="n">
        <f aca="false">IF(ISBLANK(C5664),0,-1)</f>
        <v>0</v>
      </c>
      <c r="I5664" s="0" t="n">
        <f aca="false">IF(AND(ISBLANK(C5663),NOT(ISBLANK(C5664))),1,-1)</f>
        <v>-1</v>
      </c>
      <c r="J5664" s="0" t="n">
        <f aca="false">IF(ISBLANK(C5662),IF(AND(C5663=C5664,NOT(ISBLANK(C5663)),NOT(ISBLANK(C5664))),1,-1),-1)</f>
        <v>-1</v>
      </c>
      <c r="K5664" s="0" t="n">
        <f aca="false">IF(MAX(H5664:J5664)&lt;0,IF(OR(C5664=C5663,C5663=C5662),1,-1),MAX(H5664:J5664))</f>
        <v>0</v>
      </c>
    </row>
    <row r="5665" customFormat="false" ht="13.8" hidden="false" customHeight="false" outlineLevel="0" collapsed="false">
      <c r="B5665" s="8" t="n">
        <f aca="false">MAX(H5665:K5665)</f>
        <v>0</v>
      </c>
      <c r="C5665" s="11"/>
      <c r="D5665" s="10" t="e">
        <f aca="false">IF($A$1="WLB",INDEX(SupplierNomenclature!$D$1:$D$9996,MATCH(C5665,SupplierNomenclature!$I$1:$I$9996,0)),IF($A$1="BERU",INDEX(beru_assortment!$C$1:$C$10000,MATCH(C5665,beru_assortment!$I$1:$I$10000,0)),IF($A$1="OZON",INDEX(ozon_assortment!$F$3:$F$10000,MATCH(C5665,ozon_assortment!$E$3:$E$10000,0)),0)))</f>
        <v>#N/A</v>
      </c>
      <c r="E5665" s="7" t="n">
        <f aca="false">IF(ISBLANK(C5665), , IF(ISBLANK(C5664), E5663+1, E5664))</f>
        <v>0</v>
      </c>
      <c r="F5665" s="10" t="n">
        <f aca="false">IF(ISBLANK(C5665),,IF(OR(ISBLANK(C5664), C5664="Баркод"),1,F5664+1))</f>
        <v>0</v>
      </c>
      <c r="G5665" s="10" t="n">
        <f aca="false">IF(ISBLANK(C5666), F5665/2,)</f>
        <v>0</v>
      </c>
      <c r="H5665" s="0" t="n">
        <f aca="false">IF(ISBLANK(C5665),0,-1)</f>
        <v>0</v>
      </c>
      <c r="I5665" s="0" t="n">
        <f aca="false">IF(AND(ISBLANK(C5664),NOT(ISBLANK(C5665))),1,-1)</f>
        <v>-1</v>
      </c>
      <c r="J5665" s="0" t="n">
        <f aca="false">IF(ISBLANK(C5663),IF(AND(C5664=C5665,NOT(ISBLANK(C5664)),NOT(ISBLANK(C5665))),1,-1),-1)</f>
        <v>-1</v>
      </c>
      <c r="K5665" s="0" t="n">
        <f aca="false">IF(MAX(H5665:J5665)&lt;0,IF(OR(C5665=C5664,C5664=C5663),1,-1),MAX(H5665:J5665))</f>
        <v>0</v>
      </c>
    </row>
    <row r="5666" customFormat="false" ht="13.8" hidden="false" customHeight="false" outlineLevel="0" collapsed="false">
      <c r="B5666" s="8" t="n">
        <f aca="false">MAX(H5666:K5666)</f>
        <v>0</v>
      </c>
      <c r="C5666" s="11"/>
      <c r="D5666" s="10" t="e">
        <f aca="false">IF($A$1="WLB",INDEX(SupplierNomenclature!$D$1:$D$9996,MATCH(C5666,SupplierNomenclature!$I$1:$I$9996,0)),IF($A$1="BERU",INDEX(beru_assortment!$C$1:$C$10000,MATCH(C5666,beru_assortment!$I$1:$I$10000,0)),IF($A$1="OZON",INDEX(ozon_assortment!$F$3:$F$10000,MATCH(C5666,ozon_assortment!$E$3:$E$10000,0)),0)))</f>
        <v>#N/A</v>
      </c>
      <c r="E5666" s="7" t="n">
        <f aca="false">IF(ISBLANK(C5666), , IF(ISBLANK(C5665), E5664+1, E5665))</f>
        <v>0</v>
      </c>
      <c r="F5666" s="10" t="n">
        <f aca="false">IF(ISBLANK(C5666),,IF(OR(ISBLANK(C5665), C5665="Баркод"),1,F5665+1))</f>
        <v>0</v>
      </c>
      <c r="G5666" s="10" t="n">
        <f aca="false">IF(ISBLANK(C5667), F5666/2,)</f>
        <v>0</v>
      </c>
      <c r="H5666" s="0" t="n">
        <f aca="false">IF(ISBLANK(C5666),0,-1)</f>
        <v>0</v>
      </c>
      <c r="I5666" s="0" t="n">
        <f aca="false">IF(AND(ISBLANK(C5665),NOT(ISBLANK(C5666))),1,-1)</f>
        <v>-1</v>
      </c>
      <c r="J5666" s="0" t="n">
        <f aca="false">IF(ISBLANK(C5664),IF(AND(C5665=C5666,NOT(ISBLANK(C5665)),NOT(ISBLANK(C5666))),1,-1),-1)</f>
        <v>-1</v>
      </c>
      <c r="K5666" s="0" t="n">
        <f aca="false">IF(MAX(H5666:J5666)&lt;0,IF(OR(C5666=C5665,C5665=C5664),1,-1),MAX(H5666:J5666))</f>
        <v>0</v>
      </c>
    </row>
    <row r="5667" customFormat="false" ht="13.8" hidden="false" customHeight="false" outlineLevel="0" collapsed="false">
      <c r="B5667" s="8" t="n">
        <f aca="false">MAX(H5667:K5667)</f>
        <v>0</v>
      </c>
      <c r="C5667" s="11"/>
      <c r="D5667" s="10" t="e">
        <f aca="false">IF($A$1="WLB",INDEX(SupplierNomenclature!$D$1:$D$9996,MATCH(C5667,SupplierNomenclature!$I$1:$I$9996,0)),IF($A$1="BERU",INDEX(beru_assortment!$C$1:$C$10000,MATCH(C5667,beru_assortment!$I$1:$I$10000,0)),IF($A$1="OZON",INDEX(ozon_assortment!$F$3:$F$10000,MATCH(C5667,ozon_assortment!$E$3:$E$10000,0)),0)))</f>
        <v>#N/A</v>
      </c>
      <c r="E5667" s="7" t="n">
        <f aca="false">IF(ISBLANK(C5667), , IF(ISBLANK(C5666), E5665+1, E5666))</f>
        <v>0</v>
      </c>
      <c r="F5667" s="10" t="n">
        <f aca="false">IF(ISBLANK(C5667),,IF(OR(ISBLANK(C5666), C5666="Баркод"),1,F5666+1))</f>
        <v>0</v>
      </c>
      <c r="G5667" s="10" t="n">
        <f aca="false">IF(ISBLANK(C5668), F5667/2,)</f>
        <v>0</v>
      </c>
      <c r="H5667" s="0" t="n">
        <f aca="false">IF(ISBLANK(C5667),0,-1)</f>
        <v>0</v>
      </c>
      <c r="I5667" s="0" t="n">
        <f aca="false">IF(AND(ISBLANK(C5666),NOT(ISBLANK(C5667))),1,-1)</f>
        <v>-1</v>
      </c>
      <c r="J5667" s="0" t="n">
        <f aca="false">IF(ISBLANK(C5665),IF(AND(C5666=C5667,NOT(ISBLANK(C5666)),NOT(ISBLANK(C5667))),1,-1),-1)</f>
        <v>-1</v>
      </c>
      <c r="K5667" s="0" t="n">
        <f aca="false">IF(MAX(H5667:J5667)&lt;0,IF(OR(C5667=C5666,C5666=C5665),1,-1),MAX(H5667:J5667))</f>
        <v>0</v>
      </c>
    </row>
    <row r="5668" customFormat="false" ht="13.8" hidden="false" customHeight="false" outlineLevel="0" collapsed="false">
      <c r="B5668" s="8" t="n">
        <f aca="false">MAX(H5668:K5668)</f>
        <v>0</v>
      </c>
      <c r="C5668" s="11"/>
      <c r="D5668" s="10" t="e">
        <f aca="false">IF($A$1="WLB",INDEX(SupplierNomenclature!$D$1:$D$9996,MATCH(C5668,SupplierNomenclature!$I$1:$I$9996,0)),IF($A$1="BERU",INDEX(beru_assortment!$C$1:$C$10000,MATCH(C5668,beru_assortment!$I$1:$I$10000,0)),IF($A$1="OZON",INDEX(ozon_assortment!$F$3:$F$10000,MATCH(C5668,ozon_assortment!$E$3:$E$10000,0)),0)))</f>
        <v>#N/A</v>
      </c>
      <c r="E5668" s="7" t="n">
        <f aca="false">IF(ISBLANK(C5668), , IF(ISBLANK(C5667), E5666+1, E5667))</f>
        <v>0</v>
      </c>
      <c r="F5668" s="10" t="n">
        <f aca="false">IF(ISBLANK(C5668),,IF(OR(ISBLANK(C5667), C5667="Баркод"),1,F5667+1))</f>
        <v>0</v>
      </c>
      <c r="G5668" s="10" t="n">
        <f aca="false">IF(ISBLANK(C5669), F5668/2,)</f>
        <v>0</v>
      </c>
      <c r="H5668" s="0" t="n">
        <f aca="false">IF(ISBLANK(C5668),0,-1)</f>
        <v>0</v>
      </c>
      <c r="I5668" s="0" t="n">
        <f aca="false">IF(AND(ISBLANK(C5667),NOT(ISBLANK(C5668))),1,-1)</f>
        <v>-1</v>
      </c>
      <c r="J5668" s="0" t="n">
        <f aca="false">IF(ISBLANK(C5666),IF(AND(C5667=C5668,NOT(ISBLANK(C5667)),NOT(ISBLANK(C5668))),1,-1),-1)</f>
        <v>-1</v>
      </c>
      <c r="K5668" s="0" t="n">
        <f aca="false">IF(MAX(H5668:J5668)&lt;0,IF(OR(C5668=C5667,C5667=C5666),1,-1),MAX(H5668:J5668))</f>
        <v>0</v>
      </c>
    </row>
    <row r="5669" customFormat="false" ht="13.8" hidden="false" customHeight="false" outlineLevel="0" collapsed="false">
      <c r="B5669" s="8" t="n">
        <f aca="false">MAX(H5669:K5669)</f>
        <v>0</v>
      </c>
      <c r="C5669" s="11"/>
      <c r="D5669" s="10" t="e">
        <f aca="false">IF($A$1="WLB",INDEX(SupplierNomenclature!$D$1:$D$9996,MATCH(C5669,SupplierNomenclature!$I$1:$I$9996,0)),IF($A$1="BERU",INDEX(beru_assortment!$C$1:$C$10000,MATCH(C5669,beru_assortment!$I$1:$I$10000,0)),IF($A$1="OZON",INDEX(ozon_assortment!$F$3:$F$10000,MATCH(C5669,ozon_assortment!$E$3:$E$10000,0)),0)))</f>
        <v>#N/A</v>
      </c>
      <c r="E5669" s="7" t="n">
        <f aca="false">IF(ISBLANK(C5669), , IF(ISBLANK(C5668), E5667+1, E5668))</f>
        <v>0</v>
      </c>
      <c r="F5669" s="10" t="n">
        <f aca="false">IF(ISBLANK(C5669),,IF(OR(ISBLANK(C5668), C5668="Баркод"),1,F5668+1))</f>
        <v>0</v>
      </c>
      <c r="G5669" s="10" t="n">
        <f aca="false">IF(ISBLANK(C5670), F5669/2,)</f>
        <v>0</v>
      </c>
      <c r="H5669" s="0" t="n">
        <f aca="false">IF(ISBLANK(C5669),0,-1)</f>
        <v>0</v>
      </c>
      <c r="I5669" s="0" t="n">
        <f aca="false">IF(AND(ISBLANK(C5668),NOT(ISBLANK(C5669))),1,-1)</f>
        <v>-1</v>
      </c>
      <c r="J5669" s="0" t="n">
        <f aca="false">IF(ISBLANK(C5667),IF(AND(C5668=C5669,NOT(ISBLANK(C5668)),NOT(ISBLANK(C5669))),1,-1),-1)</f>
        <v>-1</v>
      </c>
      <c r="K5669" s="0" t="n">
        <f aca="false">IF(MAX(H5669:J5669)&lt;0,IF(OR(C5669=C5668,C5668=C5667),1,-1),MAX(H5669:J5669))</f>
        <v>0</v>
      </c>
    </row>
    <row r="5670" customFormat="false" ht="13.8" hidden="false" customHeight="false" outlineLevel="0" collapsed="false">
      <c r="B5670" s="8" t="n">
        <f aca="false">MAX(H5670:K5670)</f>
        <v>0</v>
      </c>
      <c r="C5670" s="11"/>
      <c r="D5670" s="10" t="e">
        <f aca="false">IF($A$1="WLB",INDEX(SupplierNomenclature!$D$1:$D$9996,MATCH(C5670,SupplierNomenclature!$I$1:$I$9996,0)),IF($A$1="BERU",INDEX(beru_assortment!$C$1:$C$10000,MATCH(C5670,beru_assortment!$I$1:$I$10000,0)),IF($A$1="OZON",INDEX(ozon_assortment!$F$3:$F$10000,MATCH(C5670,ozon_assortment!$E$3:$E$10000,0)),0)))</f>
        <v>#N/A</v>
      </c>
      <c r="E5670" s="7" t="n">
        <f aca="false">IF(ISBLANK(C5670), , IF(ISBLANK(C5669), E5668+1, E5669))</f>
        <v>0</v>
      </c>
      <c r="F5670" s="10" t="n">
        <f aca="false">IF(ISBLANK(C5670),,IF(OR(ISBLANK(C5669), C5669="Баркод"),1,F5669+1))</f>
        <v>0</v>
      </c>
      <c r="G5670" s="10" t="n">
        <f aca="false">IF(ISBLANK(C5671), F5670/2,)</f>
        <v>0</v>
      </c>
      <c r="H5670" s="0" t="n">
        <f aca="false">IF(ISBLANK(C5670),0,-1)</f>
        <v>0</v>
      </c>
      <c r="I5670" s="0" t="n">
        <f aca="false">IF(AND(ISBLANK(C5669),NOT(ISBLANK(C5670))),1,-1)</f>
        <v>-1</v>
      </c>
      <c r="J5670" s="0" t="n">
        <f aca="false">IF(ISBLANK(C5668),IF(AND(C5669=C5670,NOT(ISBLANK(C5669)),NOT(ISBLANK(C5670))),1,-1),-1)</f>
        <v>-1</v>
      </c>
      <c r="K5670" s="0" t="n">
        <f aca="false">IF(MAX(H5670:J5670)&lt;0,IF(OR(C5670=C5669,C5669=C5668),1,-1),MAX(H5670:J5670))</f>
        <v>0</v>
      </c>
    </row>
    <row r="5671" customFormat="false" ht="13.8" hidden="false" customHeight="false" outlineLevel="0" collapsed="false">
      <c r="B5671" s="8" t="n">
        <f aca="false">MAX(H5671:K5671)</f>
        <v>0</v>
      </c>
      <c r="C5671" s="11"/>
      <c r="D5671" s="10" t="e">
        <f aca="false">IF($A$1="WLB",INDEX(SupplierNomenclature!$D$1:$D$9996,MATCH(C5671,SupplierNomenclature!$I$1:$I$9996,0)),IF($A$1="BERU",INDEX(beru_assortment!$C$1:$C$10000,MATCH(C5671,beru_assortment!$I$1:$I$10000,0)),IF($A$1="OZON",INDEX(ozon_assortment!$F$3:$F$10000,MATCH(C5671,ozon_assortment!$E$3:$E$10000,0)),0)))</f>
        <v>#N/A</v>
      </c>
      <c r="E5671" s="7" t="n">
        <f aca="false">IF(ISBLANK(C5671), , IF(ISBLANK(C5670), E5669+1, E5670))</f>
        <v>0</v>
      </c>
      <c r="F5671" s="10" t="n">
        <f aca="false">IF(ISBLANK(C5671),,IF(OR(ISBLANK(C5670), C5670="Баркод"),1,F5670+1))</f>
        <v>0</v>
      </c>
      <c r="G5671" s="10" t="n">
        <f aca="false">IF(ISBLANK(C5672), F5671/2,)</f>
        <v>0</v>
      </c>
      <c r="H5671" s="0" t="n">
        <f aca="false">IF(ISBLANK(C5671),0,-1)</f>
        <v>0</v>
      </c>
      <c r="I5671" s="0" t="n">
        <f aca="false">IF(AND(ISBLANK(C5670),NOT(ISBLANK(C5671))),1,-1)</f>
        <v>-1</v>
      </c>
      <c r="J5671" s="0" t="n">
        <f aca="false">IF(ISBLANK(C5669),IF(AND(C5670=C5671,NOT(ISBLANK(C5670)),NOT(ISBLANK(C5671))),1,-1),-1)</f>
        <v>-1</v>
      </c>
      <c r="K5671" s="0" t="n">
        <f aca="false">IF(MAX(H5671:J5671)&lt;0,IF(OR(C5671=C5670,C5670=C5669),1,-1),MAX(H5671:J5671))</f>
        <v>0</v>
      </c>
    </row>
    <row r="5672" customFormat="false" ht="13.8" hidden="false" customHeight="false" outlineLevel="0" collapsed="false">
      <c r="B5672" s="8" t="n">
        <f aca="false">MAX(H5672:K5672)</f>
        <v>0</v>
      </c>
      <c r="C5672" s="11"/>
      <c r="D5672" s="10" t="e">
        <f aca="false">IF($A$1="WLB",INDEX(SupplierNomenclature!$D$1:$D$9996,MATCH(C5672,SupplierNomenclature!$I$1:$I$9996,0)),IF($A$1="BERU",INDEX(beru_assortment!$C$1:$C$10000,MATCH(C5672,beru_assortment!$I$1:$I$10000,0)),IF($A$1="OZON",INDEX(ozon_assortment!$F$3:$F$10000,MATCH(C5672,ozon_assortment!$E$3:$E$10000,0)),0)))</f>
        <v>#N/A</v>
      </c>
      <c r="E5672" s="7" t="n">
        <f aca="false">IF(ISBLANK(C5672), , IF(ISBLANK(C5671), E5670+1, E5671))</f>
        <v>0</v>
      </c>
      <c r="F5672" s="10" t="n">
        <f aca="false">IF(ISBLANK(C5672),,IF(OR(ISBLANK(C5671), C5671="Баркод"),1,F5671+1))</f>
        <v>0</v>
      </c>
      <c r="G5672" s="10" t="n">
        <f aca="false">IF(ISBLANK(C5673), F5672/2,)</f>
        <v>0</v>
      </c>
      <c r="H5672" s="0" t="n">
        <f aca="false">IF(ISBLANK(C5672),0,-1)</f>
        <v>0</v>
      </c>
      <c r="I5672" s="0" t="n">
        <f aca="false">IF(AND(ISBLANK(C5671),NOT(ISBLANK(C5672))),1,-1)</f>
        <v>-1</v>
      </c>
      <c r="J5672" s="0" t="n">
        <f aca="false">IF(ISBLANK(C5670),IF(AND(C5671=C5672,NOT(ISBLANK(C5671)),NOT(ISBLANK(C5672))),1,-1),-1)</f>
        <v>-1</v>
      </c>
      <c r="K5672" s="0" t="n">
        <f aca="false">IF(MAX(H5672:J5672)&lt;0,IF(OR(C5672=C5671,C5671=C5670),1,-1),MAX(H5672:J5672))</f>
        <v>0</v>
      </c>
    </row>
    <row r="5673" customFormat="false" ht="13.8" hidden="false" customHeight="false" outlineLevel="0" collapsed="false">
      <c r="B5673" s="8" t="n">
        <f aca="false">MAX(H5673:K5673)</f>
        <v>0</v>
      </c>
      <c r="C5673" s="11"/>
      <c r="D5673" s="10" t="e">
        <f aca="false">IF($A$1="WLB",INDEX(SupplierNomenclature!$D$1:$D$9996,MATCH(C5673,SupplierNomenclature!$I$1:$I$9996,0)),IF($A$1="BERU",INDEX(beru_assortment!$C$1:$C$10000,MATCH(C5673,beru_assortment!$I$1:$I$10000,0)),IF($A$1="OZON",INDEX(ozon_assortment!$F$3:$F$10000,MATCH(C5673,ozon_assortment!$E$3:$E$10000,0)),0)))</f>
        <v>#N/A</v>
      </c>
      <c r="E5673" s="7" t="n">
        <f aca="false">IF(ISBLANK(C5673), , IF(ISBLANK(C5672), E5671+1, E5672))</f>
        <v>0</v>
      </c>
      <c r="F5673" s="10" t="n">
        <f aca="false">IF(ISBLANK(C5673),,IF(OR(ISBLANK(C5672), C5672="Баркод"),1,F5672+1))</f>
        <v>0</v>
      </c>
      <c r="G5673" s="10" t="n">
        <f aca="false">IF(ISBLANK(C5674), F5673/2,)</f>
        <v>0</v>
      </c>
      <c r="H5673" s="0" t="n">
        <f aca="false">IF(ISBLANK(C5673),0,-1)</f>
        <v>0</v>
      </c>
      <c r="I5673" s="0" t="n">
        <f aca="false">IF(AND(ISBLANK(C5672),NOT(ISBLANK(C5673))),1,-1)</f>
        <v>-1</v>
      </c>
      <c r="J5673" s="0" t="n">
        <f aca="false">IF(ISBLANK(C5671),IF(AND(C5672=C5673,NOT(ISBLANK(C5672)),NOT(ISBLANK(C5673))),1,-1),-1)</f>
        <v>-1</v>
      </c>
      <c r="K5673" s="0" t="n">
        <f aca="false">IF(MAX(H5673:J5673)&lt;0,IF(OR(C5673=C5672,C5672=C5671),1,-1),MAX(H5673:J5673))</f>
        <v>0</v>
      </c>
    </row>
    <row r="5674" customFormat="false" ht="13.8" hidden="false" customHeight="false" outlineLevel="0" collapsed="false">
      <c r="B5674" s="8" t="n">
        <f aca="false">MAX(H5674:K5674)</f>
        <v>0</v>
      </c>
      <c r="C5674" s="11"/>
      <c r="D5674" s="10" t="e">
        <f aca="false">IF($A$1="WLB",INDEX(SupplierNomenclature!$D$1:$D$9996,MATCH(C5674,SupplierNomenclature!$I$1:$I$9996,0)),IF($A$1="BERU",INDEX(beru_assortment!$C$1:$C$10000,MATCH(C5674,beru_assortment!$I$1:$I$10000,0)),IF($A$1="OZON",INDEX(ozon_assortment!$F$3:$F$10000,MATCH(C5674,ozon_assortment!$E$3:$E$10000,0)),0)))</f>
        <v>#N/A</v>
      </c>
      <c r="E5674" s="7" t="n">
        <f aca="false">IF(ISBLANK(C5674), , IF(ISBLANK(C5673), E5672+1, E5673))</f>
        <v>0</v>
      </c>
      <c r="F5674" s="10" t="n">
        <f aca="false">IF(ISBLANK(C5674),,IF(OR(ISBLANK(C5673), C5673="Баркод"),1,F5673+1))</f>
        <v>0</v>
      </c>
      <c r="G5674" s="10" t="n">
        <f aca="false">IF(ISBLANK(C5675), F5674/2,)</f>
        <v>0</v>
      </c>
      <c r="H5674" s="0" t="n">
        <f aca="false">IF(ISBLANK(C5674),0,-1)</f>
        <v>0</v>
      </c>
      <c r="I5674" s="0" t="n">
        <f aca="false">IF(AND(ISBLANK(C5673),NOT(ISBLANK(C5674))),1,-1)</f>
        <v>-1</v>
      </c>
      <c r="J5674" s="0" t="n">
        <f aca="false">IF(ISBLANK(C5672),IF(AND(C5673=C5674,NOT(ISBLANK(C5673)),NOT(ISBLANK(C5674))),1,-1),-1)</f>
        <v>-1</v>
      </c>
      <c r="K5674" s="0" t="n">
        <f aca="false">IF(MAX(H5674:J5674)&lt;0,IF(OR(C5674=C5673,C5673=C5672),1,-1),MAX(H5674:J5674))</f>
        <v>0</v>
      </c>
    </row>
    <row r="5675" customFormat="false" ht="13.8" hidden="false" customHeight="false" outlineLevel="0" collapsed="false">
      <c r="B5675" s="8" t="n">
        <f aca="false">MAX(H5675:K5675)</f>
        <v>0</v>
      </c>
      <c r="C5675" s="11"/>
      <c r="D5675" s="10" t="e">
        <f aca="false">IF($A$1="WLB",INDEX(SupplierNomenclature!$D$1:$D$9996,MATCH(C5675,SupplierNomenclature!$I$1:$I$9996,0)),IF($A$1="BERU",INDEX(beru_assortment!$C$1:$C$10000,MATCH(C5675,beru_assortment!$I$1:$I$10000,0)),IF($A$1="OZON",INDEX(ozon_assortment!$F$3:$F$10000,MATCH(C5675,ozon_assortment!$E$3:$E$10000,0)),0)))</f>
        <v>#N/A</v>
      </c>
      <c r="E5675" s="7" t="n">
        <f aca="false">IF(ISBLANK(C5675), , IF(ISBLANK(C5674), E5673+1, E5674))</f>
        <v>0</v>
      </c>
      <c r="F5675" s="10" t="n">
        <f aca="false">IF(ISBLANK(C5675),,IF(OR(ISBLANK(C5674), C5674="Баркод"),1,F5674+1))</f>
        <v>0</v>
      </c>
      <c r="G5675" s="10" t="n">
        <f aca="false">IF(ISBLANK(C5676), F5675/2,)</f>
        <v>0</v>
      </c>
      <c r="H5675" s="0" t="n">
        <f aca="false">IF(ISBLANK(C5675),0,-1)</f>
        <v>0</v>
      </c>
      <c r="I5675" s="0" t="n">
        <f aca="false">IF(AND(ISBLANK(C5674),NOT(ISBLANK(C5675))),1,-1)</f>
        <v>-1</v>
      </c>
      <c r="J5675" s="0" t="n">
        <f aca="false">IF(ISBLANK(C5673),IF(AND(C5674=C5675,NOT(ISBLANK(C5674)),NOT(ISBLANK(C5675))),1,-1),-1)</f>
        <v>-1</v>
      </c>
      <c r="K5675" s="0" t="n">
        <f aca="false">IF(MAX(H5675:J5675)&lt;0,IF(OR(C5675=C5674,C5674=C5673),1,-1),MAX(H5675:J5675))</f>
        <v>0</v>
      </c>
    </row>
    <row r="5676" customFormat="false" ht="13.8" hidden="false" customHeight="false" outlineLevel="0" collapsed="false">
      <c r="B5676" s="8" t="n">
        <f aca="false">MAX(H5676:K5676)</f>
        <v>0</v>
      </c>
      <c r="C5676" s="11"/>
      <c r="D5676" s="10" t="e">
        <f aca="false">IF($A$1="WLB",INDEX(SupplierNomenclature!$D$1:$D$9996,MATCH(C5676,SupplierNomenclature!$I$1:$I$9996,0)),IF($A$1="BERU",INDEX(beru_assortment!$C$1:$C$10000,MATCH(C5676,beru_assortment!$I$1:$I$10000,0)),IF($A$1="OZON",INDEX(ozon_assortment!$F$3:$F$10000,MATCH(C5676,ozon_assortment!$E$3:$E$10000,0)),0)))</f>
        <v>#N/A</v>
      </c>
      <c r="E5676" s="7" t="n">
        <f aca="false">IF(ISBLANK(C5676), , IF(ISBLANK(C5675), E5674+1, E5675))</f>
        <v>0</v>
      </c>
      <c r="F5676" s="10" t="n">
        <f aca="false">IF(ISBLANK(C5676),,IF(OR(ISBLANK(C5675), C5675="Баркод"),1,F5675+1))</f>
        <v>0</v>
      </c>
      <c r="G5676" s="10" t="n">
        <f aca="false">IF(ISBLANK(C5677), F5676/2,)</f>
        <v>0</v>
      </c>
      <c r="H5676" s="0" t="n">
        <f aca="false">IF(ISBLANK(C5676),0,-1)</f>
        <v>0</v>
      </c>
      <c r="I5676" s="0" t="n">
        <f aca="false">IF(AND(ISBLANK(C5675),NOT(ISBLANK(C5676))),1,-1)</f>
        <v>-1</v>
      </c>
      <c r="J5676" s="0" t="n">
        <f aca="false">IF(ISBLANK(C5674),IF(AND(C5675=C5676,NOT(ISBLANK(C5675)),NOT(ISBLANK(C5676))),1,-1),-1)</f>
        <v>-1</v>
      </c>
      <c r="K5676" s="0" t="n">
        <f aca="false">IF(MAX(H5676:J5676)&lt;0,IF(OR(C5676=C5675,C5675=C5674),1,-1),MAX(H5676:J5676))</f>
        <v>0</v>
      </c>
    </row>
    <row r="5677" customFormat="false" ht="13.8" hidden="false" customHeight="false" outlineLevel="0" collapsed="false">
      <c r="B5677" s="8" t="n">
        <f aca="false">MAX(H5677:K5677)</f>
        <v>0</v>
      </c>
      <c r="C5677" s="11"/>
      <c r="D5677" s="10" t="e">
        <f aca="false">IF($A$1="WLB",INDEX(SupplierNomenclature!$D$1:$D$9996,MATCH(C5677,SupplierNomenclature!$I$1:$I$9996,0)),IF($A$1="BERU",INDEX(beru_assortment!$C$1:$C$10000,MATCH(C5677,beru_assortment!$I$1:$I$10000,0)),IF($A$1="OZON",INDEX(ozon_assortment!$F$3:$F$10000,MATCH(C5677,ozon_assortment!$E$3:$E$10000,0)),0)))</f>
        <v>#N/A</v>
      </c>
      <c r="E5677" s="7" t="n">
        <f aca="false">IF(ISBLANK(C5677), , IF(ISBLANK(C5676), E5675+1, E5676))</f>
        <v>0</v>
      </c>
      <c r="F5677" s="10" t="n">
        <f aca="false">IF(ISBLANK(C5677),,IF(OR(ISBLANK(C5676), C5676="Баркод"),1,F5676+1))</f>
        <v>0</v>
      </c>
      <c r="G5677" s="10" t="n">
        <f aca="false">IF(ISBLANK(C5678), F5677/2,)</f>
        <v>0</v>
      </c>
      <c r="H5677" s="0" t="n">
        <f aca="false">IF(ISBLANK(C5677),0,-1)</f>
        <v>0</v>
      </c>
      <c r="I5677" s="0" t="n">
        <f aca="false">IF(AND(ISBLANK(C5676),NOT(ISBLANK(C5677))),1,-1)</f>
        <v>-1</v>
      </c>
      <c r="J5677" s="0" t="n">
        <f aca="false">IF(ISBLANK(C5675),IF(AND(C5676=C5677,NOT(ISBLANK(C5676)),NOT(ISBLANK(C5677))),1,-1),-1)</f>
        <v>-1</v>
      </c>
      <c r="K5677" s="0" t="n">
        <f aca="false">IF(MAX(H5677:J5677)&lt;0,IF(OR(C5677=C5676,C5676=C5675),1,-1),MAX(H5677:J5677))</f>
        <v>0</v>
      </c>
    </row>
    <row r="5678" customFormat="false" ht="13.8" hidden="false" customHeight="false" outlineLevel="0" collapsed="false">
      <c r="B5678" s="8" t="n">
        <f aca="false">MAX(H5678:K5678)</f>
        <v>0</v>
      </c>
      <c r="C5678" s="11"/>
      <c r="D5678" s="10" t="e">
        <f aca="false">IF($A$1="WLB",INDEX(SupplierNomenclature!$D$1:$D$9996,MATCH(C5678,SupplierNomenclature!$I$1:$I$9996,0)),IF($A$1="BERU",INDEX(beru_assortment!$C$1:$C$10000,MATCH(C5678,beru_assortment!$I$1:$I$10000,0)),IF($A$1="OZON",INDEX(ozon_assortment!$F$3:$F$10000,MATCH(C5678,ozon_assortment!$E$3:$E$10000,0)),0)))</f>
        <v>#N/A</v>
      </c>
      <c r="E5678" s="7" t="n">
        <f aca="false">IF(ISBLANK(C5678), , IF(ISBLANK(C5677), E5676+1, E5677))</f>
        <v>0</v>
      </c>
      <c r="F5678" s="10" t="n">
        <f aca="false">IF(ISBLANK(C5678),,IF(OR(ISBLANK(C5677), C5677="Баркод"),1,F5677+1))</f>
        <v>0</v>
      </c>
      <c r="G5678" s="10" t="n">
        <f aca="false">IF(ISBLANK(C5679), F5678/2,)</f>
        <v>0</v>
      </c>
      <c r="H5678" s="0" t="n">
        <f aca="false">IF(ISBLANK(C5678),0,-1)</f>
        <v>0</v>
      </c>
      <c r="I5678" s="0" t="n">
        <f aca="false">IF(AND(ISBLANK(C5677),NOT(ISBLANK(C5678))),1,-1)</f>
        <v>-1</v>
      </c>
      <c r="J5678" s="0" t="n">
        <f aca="false">IF(ISBLANK(C5676),IF(AND(C5677=C5678,NOT(ISBLANK(C5677)),NOT(ISBLANK(C5678))),1,-1),-1)</f>
        <v>-1</v>
      </c>
      <c r="K5678" s="0" t="n">
        <f aca="false">IF(MAX(H5678:J5678)&lt;0,IF(OR(C5678=C5677,C5677=C5676),1,-1),MAX(H5678:J5678))</f>
        <v>0</v>
      </c>
    </row>
    <row r="5679" customFormat="false" ht="13.8" hidden="false" customHeight="false" outlineLevel="0" collapsed="false">
      <c r="B5679" s="8" t="n">
        <f aca="false">MAX(H5679:K5679)</f>
        <v>0</v>
      </c>
      <c r="C5679" s="11"/>
      <c r="D5679" s="10" t="e">
        <f aca="false">IF($A$1="WLB",INDEX(SupplierNomenclature!$D$1:$D$9996,MATCH(C5679,SupplierNomenclature!$I$1:$I$9996,0)),IF($A$1="BERU",INDEX(beru_assortment!$C$1:$C$10000,MATCH(C5679,beru_assortment!$I$1:$I$10000,0)),IF($A$1="OZON",INDEX(ozon_assortment!$F$3:$F$10000,MATCH(C5679,ozon_assortment!$E$3:$E$10000,0)),0)))</f>
        <v>#N/A</v>
      </c>
      <c r="E5679" s="7" t="n">
        <f aca="false">IF(ISBLANK(C5679), , IF(ISBLANK(C5678), E5677+1, E5678))</f>
        <v>0</v>
      </c>
      <c r="F5679" s="10" t="n">
        <f aca="false">IF(ISBLANK(C5679),,IF(OR(ISBLANK(C5678), C5678="Баркод"),1,F5678+1))</f>
        <v>0</v>
      </c>
      <c r="G5679" s="10" t="n">
        <f aca="false">IF(ISBLANK(C5680), F5679/2,)</f>
        <v>0</v>
      </c>
      <c r="H5679" s="0" t="n">
        <f aca="false">IF(ISBLANK(C5679),0,-1)</f>
        <v>0</v>
      </c>
      <c r="I5679" s="0" t="n">
        <f aca="false">IF(AND(ISBLANK(C5678),NOT(ISBLANK(C5679))),1,-1)</f>
        <v>-1</v>
      </c>
      <c r="J5679" s="0" t="n">
        <f aca="false">IF(ISBLANK(C5677),IF(AND(C5678=C5679,NOT(ISBLANK(C5678)),NOT(ISBLANK(C5679))),1,-1),-1)</f>
        <v>-1</v>
      </c>
      <c r="K5679" s="0" t="n">
        <f aca="false">IF(MAX(H5679:J5679)&lt;0,IF(OR(C5679=C5678,C5678=C5677),1,-1),MAX(H5679:J5679))</f>
        <v>0</v>
      </c>
    </row>
    <row r="5680" customFormat="false" ht="13.8" hidden="false" customHeight="false" outlineLevel="0" collapsed="false">
      <c r="B5680" s="8" t="n">
        <f aca="false">MAX(H5680:K5680)</f>
        <v>0</v>
      </c>
      <c r="C5680" s="11"/>
      <c r="D5680" s="10" t="e">
        <f aca="false">IF($A$1="WLB",INDEX(SupplierNomenclature!$D$1:$D$9996,MATCH(C5680,SupplierNomenclature!$I$1:$I$9996,0)),IF($A$1="BERU",INDEX(beru_assortment!$C$1:$C$10000,MATCH(C5680,beru_assortment!$I$1:$I$10000,0)),IF($A$1="OZON",INDEX(ozon_assortment!$F$3:$F$10000,MATCH(C5680,ozon_assortment!$E$3:$E$10000,0)),0)))</f>
        <v>#N/A</v>
      </c>
      <c r="E5680" s="7" t="n">
        <f aca="false">IF(ISBLANK(C5680), , IF(ISBLANK(C5679), E5678+1, E5679))</f>
        <v>0</v>
      </c>
      <c r="F5680" s="10" t="n">
        <f aca="false">IF(ISBLANK(C5680),,IF(OR(ISBLANK(C5679), C5679="Баркод"),1,F5679+1))</f>
        <v>0</v>
      </c>
      <c r="G5680" s="10" t="n">
        <f aca="false">IF(ISBLANK(C5681), F5680/2,)</f>
        <v>0</v>
      </c>
      <c r="H5680" s="0" t="n">
        <f aca="false">IF(ISBLANK(C5680),0,-1)</f>
        <v>0</v>
      </c>
      <c r="I5680" s="0" t="n">
        <f aca="false">IF(AND(ISBLANK(C5679),NOT(ISBLANK(C5680))),1,-1)</f>
        <v>-1</v>
      </c>
      <c r="J5680" s="0" t="n">
        <f aca="false">IF(ISBLANK(C5678),IF(AND(C5679=C5680,NOT(ISBLANK(C5679)),NOT(ISBLANK(C5680))),1,-1),-1)</f>
        <v>-1</v>
      </c>
      <c r="K5680" s="0" t="n">
        <f aca="false">IF(MAX(H5680:J5680)&lt;0,IF(OR(C5680=C5679,C5679=C5678),1,-1),MAX(H5680:J5680))</f>
        <v>0</v>
      </c>
    </row>
    <row r="5681" customFormat="false" ht="13.8" hidden="false" customHeight="false" outlineLevel="0" collapsed="false">
      <c r="B5681" s="8" t="n">
        <f aca="false">MAX(H5681:K5681)</f>
        <v>0</v>
      </c>
      <c r="C5681" s="11"/>
      <c r="D5681" s="10" t="e">
        <f aca="false">IF($A$1="WLB",INDEX(SupplierNomenclature!$D$1:$D$9996,MATCH(C5681,SupplierNomenclature!$I$1:$I$9996,0)),IF($A$1="BERU",INDEX(beru_assortment!$C$1:$C$10000,MATCH(C5681,beru_assortment!$I$1:$I$10000,0)),IF($A$1="OZON",INDEX(ozon_assortment!$F$3:$F$10000,MATCH(C5681,ozon_assortment!$E$3:$E$10000,0)),0)))</f>
        <v>#N/A</v>
      </c>
      <c r="E5681" s="7" t="n">
        <f aca="false">IF(ISBLANK(C5681), , IF(ISBLANK(C5680), E5679+1, E5680))</f>
        <v>0</v>
      </c>
      <c r="F5681" s="10" t="n">
        <f aca="false">IF(ISBLANK(C5681),,IF(OR(ISBLANK(C5680), C5680="Баркод"),1,F5680+1))</f>
        <v>0</v>
      </c>
      <c r="G5681" s="10" t="n">
        <f aca="false">IF(ISBLANK(C5682), F5681/2,)</f>
        <v>0</v>
      </c>
      <c r="H5681" s="0" t="n">
        <f aca="false">IF(ISBLANK(C5681),0,-1)</f>
        <v>0</v>
      </c>
      <c r="I5681" s="0" t="n">
        <f aca="false">IF(AND(ISBLANK(C5680),NOT(ISBLANK(C5681))),1,-1)</f>
        <v>-1</v>
      </c>
      <c r="J5681" s="0" t="n">
        <f aca="false">IF(ISBLANK(C5679),IF(AND(C5680=C5681,NOT(ISBLANK(C5680)),NOT(ISBLANK(C5681))),1,-1),-1)</f>
        <v>-1</v>
      </c>
      <c r="K5681" s="0" t="n">
        <f aca="false">IF(MAX(H5681:J5681)&lt;0,IF(OR(C5681=C5680,C5680=C5679),1,-1),MAX(H5681:J5681))</f>
        <v>0</v>
      </c>
    </row>
    <row r="5682" customFormat="false" ht="13.8" hidden="false" customHeight="false" outlineLevel="0" collapsed="false">
      <c r="B5682" s="8" t="n">
        <f aca="false">MAX(H5682:K5682)</f>
        <v>0</v>
      </c>
      <c r="C5682" s="11"/>
      <c r="D5682" s="10" t="e">
        <f aca="false">IF($A$1="WLB",INDEX(SupplierNomenclature!$D$1:$D$9996,MATCH(C5682,SupplierNomenclature!$I$1:$I$9996,0)),IF($A$1="BERU",INDEX(beru_assortment!$C$1:$C$10000,MATCH(C5682,beru_assortment!$I$1:$I$10000,0)),IF($A$1="OZON",INDEX(ozon_assortment!$F$3:$F$10000,MATCH(C5682,ozon_assortment!$E$3:$E$10000,0)),0)))</f>
        <v>#N/A</v>
      </c>
      <c r="E5682" s="7" t="n">
        <f aca="false">IF(ISBLANK(C5682), , IF(ISBLANK(C5681), E5680+1, E5681))</f>
        <v>0</v>
      </c>
      <c r="F5682" s="10" t="n">
        <f aca="false">IF(ISBLANK(C5682),,IF(OR(ISBLANK(C5681), C5681="Баркод"),1,F5681+1))</f>
        <v>0</v>
      </c>
      <c r="G5682" s="10" t="n">
        <f aca="false">IF(ISBLANK(C5683), F5682/2,)</f>
        <v>0</v>
      </c>
      <c r="H5682" s="0" t="n">
        <f aca="false">IF(ISBLANK(C5682),0,-1)</f>
        <v>0</v>
      </c>
      <c r="I5682" s="0" t="n">
        <f aca="false">IF(AND(ISBLANK(C5681),NOT(ISBLANK(C5682))),1,-1)</f>
        <v>-1</v>
      </c>
      <c r="J5682" s="0" t="n">
        <f aca="false">IF(ISBLANK(C5680),IF(AND(C5681=C5682,NOT(ISBLANK(C5681)),NOT(ISBLANK(C5682))),1,-1),-1)</f>
        <v>-1</v>
      </c>
      <c r="K5682" s="0" t="n">
        <f aca="false">IF(MAX(H5682:J5682)&lt;0,IF(OR(C5682=C5681,C5681=C5680),1,-1),MAX(H5682:J5682))</f>
        <v>0</v>
      </c>
    </row>
    <row r="5683" customFormat="false" ht="13.8" hidden="false" customHeight="false" outlineLevel="0" collapsed="false">
      <c r="B5683" s="8" t="n">
        <f aca="false">MAX(H5683:K5683)</f>
        <v>0</v>
      </c>
      <c r="C5683" s="11"/>
      <c r="D5683" s="10" t="e">
        <f aca="false">IF($A$1="WLB",INDEX(SupplierNomenclature!$D$1:$D$9996,MATCH(C5683,SupplierNomenclature!$I$1:$I$9996,0)),IF($A$1="BERU",INDEX(beru_assortment!$C$1:$C$10000,MATCH(C5683,beru_assortment!$I$1:$I$10000,0)),IF($A$1="OZON",INDEX(ozon_assortment!$F$3:$F$10000,MATCH(C5683,ozon_assortment!$E$3:$E$10000,0)),0)))</f>
        <v>#N/A</v>
      </c>
      <c r="E5683" s="7" t="n">
        <f aca="false">IF(ISBLANK(C5683), , IF(ISBLANK(C5682), E5681+1, E5682))</f>
        <v>0</v>
      </c>
      <c r="F5683" s="10" t="n">
        <f aca="false">IF(ISBLANK(C5683),,IF(OR(ISBLANK(C5682), C5682="Баркод"),1,F5682+1))</f>
        <v>0</v>
      </c>
      <c r="G5683" s="10" t="n">
        <f aca="false">IF(ISBLANK(C5684), F5683/2,)</f>
        <v>0</v>
      </c>
      <c r="H5683" s="0" t="n">
        <f aca="false">IF(ISBLANK(C5683),0,-1)</f>
        <v>0</v>
      </c>
      <c r="I5683" s="0" t="n">
        <f aca="false">IF(AND(ISBLANK(C5682),NOT(ISBLANK(C5683))),1,-1)</f>
        <v>-1</v>
      </c>
      <c r="J5683" s="0" t="n">
        <f aca="false">IF(ISBLANK(C5681),IF(AND(C5682=C5683,NOT(ISBLANK(C5682)),NOT(ISBLANK(C5683))),1,-1),-1)</f>
        <v>-1</v>
      </c>
      <c r="K5683" s="0" t="n">
        <f aca="false">IF(MAX(H5683:J5683)&lt;0,IF(OR(C5683=C5682,C5682=C5681),1,-1),MAX(H5683:J5683))</f>
        <v>0</v>
      </c>
    </row>
    <row r="5684" customFormat="false" ht="13.8" hidden="false" customHeight="false" outlineLevel="0" collapsed="false">
      <c r="B5684" s="8" t="n">
        <f aca="false">MAX(H5684:K5684)</f>
        <v>0</v>
      </c>
      <c r="C5684" s="11"/>
      <c r="D5684" s="10" t="e">
        <f aca="false">IF($A$1="WLB",INDEX(SupplierNomenclature!$D$1:$D$9996,MATCH(C5684,SupplierNomenclature!$I$1:$I$9996,0)),IF($A$1="BERU",INDEX(beru_assortment!$C$1:$C$10000,MATCH(C5684,beru_assortment!$I$1:$I$10000,0)),IF($A$1="OZON",INDEX(ozon_assortment!$F$3:$F$10000,MATCH(C5684,ozon_assortment!$E$3:$E$10000,0)),0)))</f>
        <v>#N/A</v>
      </c>
      <c r="E5684" s="7" t="n">
        <f aca="false">IF(ISBLANK(C5684), , IF(ISBLANK(C5683), E5682+1, E5683))</f>
        <v>0</v>
      </c>
      <c r="F5684" s="10" t="n">
        <f aca="false">IF(ISBLANK(C5684),,IF(OR(ISBLANK(C5683), C5683="Баркод"),1,F5683+1))</f>
        <v>0</v>
      </c>
      <c r="G5684" s="10" t="n">
        <f aca="false">IF(ISBLANK(C5685), F5684/2,)</f>
        <v>0</v>
      </c>
      <c r="H5684" s="0" t="n">
        <f aca="false">IF(ISBLANK(C5684),0,-1)</f>
        <v>0</v>
      </c>
      <c r="I5684" s="0" t="n">
        <f aca="false">IF(AND(ISBLANK(C5683),NOT(ISBLANK(C5684))),1,-1)</f>
        <v>-1</v>
      </c>
      <c r="J5684" s="0" t="n">
        <f aca="false">IF(ISBLANK(C5682),IF(AND(C5683=C5684,NOT(ISBLANK(C5683)),NOT(ISBLANK(C5684))),1,-1),-1)</f>
        <v>-1</v>
      </c>
      <c r="K5684" s="0" t="n">
        <f aca="false">IF(MAX(H5684:J5684)&lt;0,IF(OR(C5684=C5683,C5683=C5682),1,-1),MAX(H5684:J5684))</f>
        <v>0</v>
      </c>
    </row>
    <row r="5685" customFormat="false" ht="13.8" hidden="false" customHeight="false" outlineLevel="0" collapsed="false">
      <c r="B5685" s="8" t="n">
        <f aca="false">MAX(H5685:K5685)</f>
        <v>0</v>
      </c>
      <c r="C5685" s="11"/>
      <c r="D5685" s="10" t="e">
        <f aca="false">IF($A$1="WLB",INDEX(SupplierNomenclature!$D$1:$D$9996,MATCH(C5685,SupplierNomenclature!$I$1:$I$9996,0)),IF($A$1="BERU",INDEX(beru_assortment!$C$1:$C$10000,MATCH(C5685,beru_assortment!$I$1:$I$10000,0)),IF($A$1="OZON",INDEX(ozon_assortment!$F$3:$F$10000,MATCH(C5685,ozon_assortment!$E$3:$E$10000,0)),0)))</f>
        <v>#N/A</v>
      </c>
      <c r="E5685" s="7" t="n">
        <f aca="false">IF(ISBLANK(C5685), , IF(ISBLANK(C5684), E5683+1, E5684))</f>
        <v>0</v>
      </c>
      <c r="F5685" s="10" t="n">
        <f aca="false">IF(ISBLANK(C5685),,IF(OR(ISBLANK(C5684), C5684="Баркод"),1,F5684+1))</f>
        <v>0</v>
      </c>
      <c r="G5685" s="10" t="n">
        <f aca="false">IF(ISBLANK(C5686), F5685/2,)</f>
        <v>0</v>
      </c>
      <c r="H5685" s="0" t="n">
        <f aca="false">IF(ISBLANK(C5685),0,-1)</f>
        <v>0</v>
      </c>
      <c r="I5685" s="0" t="n">
        <f aca="false">IF(AND(ISBLANK(C5684),NOT(ISBLANK(C5685))),1,-1)</f>
        <v>-1</v>
      </c>
      <c r="J5685" s="0" t="n">
        <f aca="false">IF(ISBLANK(C5683),IF(AND(C5684=C5685,NOT(ISBLANK(C5684)),NOT(ISBLANK(C5685))),1,-1),-1)</f>
        <v>-1</v>
      </c>
      <c r="K5685" s="0" t="n">
        <f aca="false">IF(MAX(H5685:J5685)&lt;0,IF(OR(C5685=C5684,C5684=C5683),1,-1),MAX(H5685:J5685))</f>
        <v>0</v>
      </c>
    </row>
    <row r="5686" customFormat="false" ht="13.8" hidden="false" customHeight="false" outlineLevel="0" collapsed="false">
      <c r="B5686" s="8" t="n">
        <f aca="false">MAX(H5686:K5686)</f>
        <v>0</v>
      </c>
      <c r="C5686" s="11"/>
      <c r="D5686" s="10" t="e">
        <f aca="false">IF($A$1="WLB",INDEX(SupplierNomenclature!$D$1:$D$9996,MATCH(C5686,SupplierNomenclature!$I$1:$I$9996,0)),IF($A$1="BERU",INDEX(beru_assortment!$C$1:$C$10000,MATCH(C5686,beru_assortment!$I$1:$I$10000,0)),IF($A$1="OZON",INDEX(ozon_assortment!$F$3:$F$10000,MATCH(C5686,ozon_assortment!$E$3:$E$10000,0)),0)))</f>
        <v>#N/A</v>
      </c>
      <c r="E5686" s="7" t="n">
        <f aca="false">IF(ISBLANK(C5686), , IF(ISBLANK(C5685), E5684+1, E5685))</f>
        <v>0</v>
      </c>
      <c r="F5686" s="10" t="n">
        <f aca="false">IF(ISBLANK(C5686),,IF(OR(ISBLANK(C5685), C5685="Баркод"),1,F5685+1))</f>
        <v>0</v>
      </c>
      <c r="G5686" s="10" t="n">
        <f aca="false">IF(ISBLANK(C5687), F5686/2,)</f>
        <v>0</v>
      </c>
      <c r="H5686" s="0" t="n">
        <f aca="false">IF(ISBLANK(C5686),0,-1)</f>
        <v>0</v>
      </c>
      <c r="I5686" s="0" t="n">
        <f aca="false">IF(AND(ISBLANK(C5685),NOT(ISBLANK(C5686))),1,-1)</f>
        <v>-1</v>
      </c>
      <c r="J5686" s="0" t="n">
        <f aca="false">IF(ISBLANK(C5684),IF(AND(C5685=C5686,NOT(ISBLANK(C5685)),NOT(ISBLANK(C5686))),1,-1),-1)</f>
        <v>-1</v>
      </c>
      <c r="K5686" s="0" t="n">
        <f aca="false">IF(MAX(H5686:J5686)&lt;0,IF(OR(C5686=C5685,C5685=C5684),1,-1),MAX(H5686:J5686))</f>
        <v>0</v>
      </c>
    </row>
    <row r="5687" customFormat="false" ht="13.8" hidden="false" customHeight="false" outlineLevel="0" collapsed="false">
      <c r="B5687" s="8" t="n">
        <f aca="false">MAX(H5687:K5687)</f>
        <v>0</v>
      </c>
      <c r="C5687" s="11"/>
      <c r="D5687" s="10" t="e">
        <f aca="false">IF($A$1="WLB",INDEX(SupplierNomenclature!$D$1:$D$9996,MATCH(C5687,SupplierNomenclature!$I$1:$I$9996,0)),IF($A$1="BERU",INDEX(beru_assortment!$C$1:$C$10000,MATCH(C5687,beru_assortment!$I$1:$I$10000,0)),IF($A$1="OZON",INDEX(ozon_assortment!$F$3:$F$10000,MATCH(C5687,ozon_assortment!$E$3:$E$10000,0)),0)))</f>
        <v>#N/A</v>
      </c>
      <c r="E5687" s="7" t="n">
        <f aca="false">IF(ISBLANK(C5687), , IF(ISBLANK(C5686), E5685+1, E5686))</f>
        <v>0</v>
      </c>
      <c r="F5687" s="10" t="n">
        <f aca="false">IF(ISBLANK(C5687),,IF(OR(ISBLANK(C5686), C5686="Баркод"),1,F5686+1))</f>
        <v>0</v>
      </c>
      <c r="G5687" s="10" t="n">
        <f aca="false">IF(ISBLANK(C5688), F5687/2,)</f>
        <v>0</v>
      </c>
      <c r="H5687" s="0" t="n">
        <f aca="false">IF(ISBLANK(C5687),0,-1)</f>
        <v>0</v>
      </c>
      <c r="I5687" s="0" t="n">
        <f aca="false">IF(AND(ISBLANK(C5686),NOT(ISBLANK(C5687))),1,-1)</f>
        <v>-1</v>
      </c>
      <c r="J5687" s="0" t="n">
        <f aca="false">IF(ISBLANK(C5685),IF(AND(C5686=C5687,NOT(ISBLANK(C5686)),NOT(ISBLANK(C5687))),1,-1),-1)</f>
        <v>-1</v>
      </c>
      <c r="K5687" s="0" t="n">
        <f aca="false">IF(MAX(H5687:J5687)&lt;0,IF(OR(C5687=C5686,C5686=C5685),1,-1),MAX(H5687:J5687))</f>
        <v>0</v>
      </c>
    </row>
    <row r="5688" customFormat="false" ht="13.8" hidden="false" customHeight="false" outlineLevel="0" collapsed="false">
      <c r="B5688" s="8" t="n">
        <f aca="false">MAX(H5688:K5688)</f>
        <v>0</v>
      </c>
      <c r="C5688" s="11"/>
      <c r="D5688" s="10" t="e">
        <f aca="false">IF($A$1="WLB",INDEX(SupplierNomenclature!$D$1:$D$9996,MATCH(C5688,SupplierNomenclature!$I$1:$I$9996,0)),IF($A$1="BERU",INDEX(beru_assortment!$C$1:$C$10000,MATCH(C5688,beru_assortment!$I$1:$I$10000,0)),IF($A$1="OZON",INDEX(ozon_assortment!$F$3:$F$10000,MATCH(C5688,ozon_assortment!$E$3:$E$10000,0)),0)))</f>
        <v>#N/A</v>
      </c>
      <c r="E5688" s="7" t="n">
        <f aca="false">IF(ISBLANK(C5688), , IF(ISBLANK(C5687), E5686+1, E5687))</f>
        <v>0</v>
      </c>
      <c r="F5688" s="10" t="n">
        <f aca="false">IF(ISBLANK(C5688),,IF(OR(ISBLANK(C5687), C5687="Баркод"),1,F5687+1))</f>
        <v>0</v>
      </c>
      <c r="G5688" s="10" t="n">
        <f aca="false">IF(ISBLANK(C5689), F5688/2,)</f>
        <v>0</v>
      </c>
      <c r="H5688" s="0" t="n">
        <f aca="false">IF(ISBLANK(C5688),0,-1)</f>
        <v>0</v>
      </c>
      <c r="I5688" s="0" t="n">
        <f aca="false">IF(AND(ISBLANK(C5687),NOT(ISBLANK(C5688))),1,-1)</f>
        <v>-1</v>
      </c>
      <c r="J5688" s="0" t="n">
        <f aca="false">IF(ISBLANK(C5686),IF(AND(C5687=C5688,NOT(ISBLANK(C5687)),NOT(ISBLANK(C5688))),1,-1),-1)</f>
        <v>-1</v>
      </c>
      <c r="K5688" s="0" t="n">
        <f aca="false">IF(MAX(H5688:J5688)&lt;0,IF(OR(C5688=C5687,C5687=C5686),1,-1),MAX(H5688:J5688))</f>
        <v>0</v>
      </c>
    </row>
    <row r="5689" customFormat="false" ht="13.8" hidden="false" customHeight="false" outlineLevel="0" collapsed="false">
      <c r="B5689" s="8" t="n">
        <f aca="false">MAX(H5689:K5689)</f>
        <v>0</v>
      </c>
      <c r="C5689" s="11"/>
      <c r="D5689" s="10" t="e">
        <f aca="false">IF($A$1="WLB",INDEX(SupplierNomenclature!$D$1:$D$9996,MATCH(C5689,SupplierNomenclature!$I$1:$I$9996,0)),IF($A$1="BERU",INDEX(beru_assortment!$C$1:$C$10000,MATCH(C5689,beru_assortment!$I$1:$I$10000,0)),IF($A$1="OZON",INDEX(ozon_assortment!$F$3:$F$10000,MATCH(C5689,ozon_assortment!$E$3:$E$10000,0)),0)))</f>
        <v>#N/A</v>
      </c>
      <c r="E5689" s="7" t="n">
        <f aca="false">IF(ISBLANK(C5689), , IF(ISBLANK(C5688), E5687+1, E5688))</f>
        <v>0</v>
      </c>
      <c r="F5689" s="10" t="n">
        <f aca="false">IF(ISBLANK(C5689),,IF(OR(ISBLANK(C5688), C5688="Баркод"),1,F5688+1))</f>
        <v>0</v>
      </c>
      <c r="G5689" s="10" t="n">
        <f aca="false">IF(ISBLANK(C5690), F5689/2,)</f>
        <v>0</v>
      </c>
      <c r="H5689" s="0" t="n">
        <f aca="false">IF(ISBLANK(C5689),0,-1)</f>
        <v>0</v>
      </c>
      <c r="I5689" s="0" t="n">
        <f aca="false">IF(AND(ISBLANK(C5688),NOT(ISBLANK(C5689))),1,-1)</f>
        <v>-1</v>
      </c>
      <c r="J5689" s="0" t="n">
        <f aca="false">IF(ISBLANK(C5687),IF(AND(C5688=C5689,NOT(ISBLANK(C5688)),NOT(ISBLANK(C5689))),1,-1),-1)</f>
        <v>-1</v>
      </c>
      <c r="K5689" s="0" t="n">
        <f aca="false">IF(MAX(H5689:J5689)&lt;0,IF(OR(C5689=C5688,C5688=C5687),1,-1),MAX(H5689:J5689))</f>
        <v>0</v>
      </c>
    </row>
    <row r="5690" customFormat="false" ht="13.8" hidden="false" customHeight="false" outlineLevel="0" collapsed="false">
      <c r="B5690" s="8" t="n">
        <f aca="false">MAX(H5690:K5690)</f>
        <v>0</v>
      </c>
      <c r="C5690" s="11"/>
      <c r="D5690" s="10" t="e">
        <f aca="false">IF($A$1="WLB",INDEX(SupplierNomenclature!$D$1:$D$9996,MATCH(C5690,SupplierNomenclature!$I$1:$I$9996,0)),IF($A$1="BERU",INDEX(beru_assortment!$C$1:$C$10000,MATCH(C5690,beru_assortment!$I$1:$I$10000,0)),IF($A$1="OZON",INDEX(ozon_assortment!$F$3:$F$10000,MATCH(C5690,ozon_assortment!$E$3:$E$10000,0)),0)))</f>
        <v>#N/A</v>
      </c>
      <c r="E5690" s="7" t="n">
        <f aca="false">IF(ISBLANK(C5690), , IF(ISBLANK(C5689), E5688+1, E5689))</f>
        <v>0</v>
      </c>
      <c r="F5690" s="10" t="n">
        <f aca="false">IF(ISBLANK(C5690),,IF(OR(ISBLANK(C5689), C5689="Баркод"),1,F5689+1))</f>
        <v>0</v>
      </c>
      <c r="G5690" s="10" t="n">
        <f aca="false">IF(ISBLANK(C5691), F5690/2,)</f>
        <v>0</v>
      </c>
      <c r="H5690" s="0" t="n">
        <f aca="false">IF(ISBLANK(C5690),0,-1)</f>
        <v>0</v>
      </c>
      <c r="I5690" s="0" t="n">
        <f aca="false">IF(AND(ISBLANK(C5689),NOT(ISBLANK(C5690))),1,-1)</f>
        <v>-1</v>
      </c>
      <c r="J5690" s="0" t="n">
        <f aca="false">IF(ISBLANK(C5688),IF(AND(C5689=C5690,NOT(ISBLANK(C5689)),NOT(ISBLANK(C5690))),1,-1),-1)</f>
        <v>-1</v>
      </c>
      <c r="K5690" s="0" t="n">
        <f aca="false">IF(MAX(H5690:J5690)&lt;0,IF(OR(C5690=C5689,C5689=C5688),1,-1),MAX(H5690:J5690))</f>
        <v>0</v>
      </c>
    </row>
    <row r="5691" customFormat="false" ht="13.8" hidden="false" customHeight="false" outlineLevel="0" collapsed="false">
      <c r="B5691" s="8" t="n">
        <f aca="false">MAX(H5691:K5691)</f>
        <v>0</v>
      </c>
      <c r="C5691" s="11"/>
      <c r="D5691" s="10" t="e">
        <f aca="false">IF($A$1="WLB",INDEX(SupplierNomenclature!$D$1:$D$9996,MATCH(C5691,SupplierNomenclature!$I$1:$I$9996,0)),IF($A$1="BERU",INDEX(beru_assortment!$C$1:$C$10000,MATCH(C5691,beru_assortment!$I$1:$I$10000,0)),IF($A$1="OZON",INDEX(ozon_assortment!$F$3:$F$10000,MATCH(C5691,ozon_assortment!$E$3:$E$10000,0)),0)))</f>
        <v>#N/A</v>
      </c>
      <c r="E5691" s="7" t="n">
        <f aca="false">IF(ISBLANK(C5691), , IF(ISBLANK(C5690), E5689+1, E5690))</f>
        <v>0</v>
      </c>
      <c r="F5691" s="10" t="n">
        <f aca="false">IF(ISBLANK(C5691),,IF(OR(ISBLANK(C5690), C5690="Баркод"),1,F5690+1))</f>
        <v>0</v>
      </c>
      <c r="G5691" s="10" t="n">
        <f aca="false">IF(ISBLANK(C5692), F5691/2,)</f>
        <v>0</v>
      </c>
      <c r="H5691" s="0" t="n">
        <f aca="false">IF(ISBLANK(C5691),0,-1)</f>
        <v>0</v>
      </c>
      <c r="I5691" s="0" t="n">
        <f aca="false">IF(AND(ISBLANK(C5690),NOT(ISBLANK(C5691))),1,-1)</f>
        <v>-1</v>
      </c>
      <c r="J5691" s="0" t="n">
        <f aca="false">IF(ISBLANK(C5689),IF(AND(C5690=C5691,NOT(ISBLANK(C5690)),NOT(ISBLANK(C5691))),1,-1),-1)</f>
        <v>-1</v>
      </c>
      <c r="K5691" s="0" t="n">
        <f aca="false">IF(MAX(H5691:J5691)&lt;0,IF(OR(C5691=C5690,C5690=C5689),1,-1),MAX(H5691:J5691))</f>
        <v>0</v>
      </c>
    </row>
    <row r="5692" customFormat="false" ht="13.8" hidden="false" customHeight="false" outlineLevel="0" collapsed="false">
      <c r="B5692" s="8" t="n">
        <f aca="false">MAX(H5692:K5692)</f>
        <v>0</v>
      </c>
      <c r="C5692" s="11"/>
      <c r="D5692" s="10" t="e">
        <f aca="false">IF($A$1="WLB",INDEX(SupplierNomenclature!$D$1:$D$9996,MATCH(C5692,SupplierNomenclature!$I$1:$I$9996,0)),IF($A$1="BERU",INDEX(beru_assortment!$C$1:$C$10000,MATCH(C5692,beru_assortment!$I$1:$I$10000,0)),IF($A$1="OZON",INDEX(ozon_assortment!$F$3:$F$10000,MATCH(C5692,ozon_assortment!$E$3:$E$10000,0)),0)))</f>
        <v>#N/A</v>
      </c>
      <c r="E5692" s="7" t="n">
        <f aca="false">IF(ISBLANK(C5692), , IF(ISBLANK(C5691), E5690+1, E5691))</f>
        <v>0</v>
      </c>
      <c r="F5692" s="10" t="n">
        <f aca="false">IF(ISBLANK(C5692),,IF(OR(ISBLANK(C5691), C5691="Баркод"),1,F5691+1))</f>
        <v>0</v>
      </c>
      <c r="G5692" s="10" t="n">
        <f aca="false">IF(ISBLANK(C5693), F5692/2,)</f>
        <v>0</v>
      </c>
      <c r="H5692" s="0" t="n">
        <f aca="false">IF(ISBLANK(C5692),0,-1)</f>
        <v>0</v>
      </c>
      <c r="I5692" s="0" t="n">
        <f aca="false">IF(AND(ISBLANK(C5691),NOT(ISBLANK(C5692))),1,-1)</f>
        <v>-1</v>
      </c>
      <c r="J5692" s="0" t="n">
        <f aca="false">IF(ISBLANK(C5690),IF(AND(C5691=C5692,NOT(ISBLANK(C5691)),NOT(ISBLANK(C5692))),1,-1),-1)</f>
        <v>-1</v>
      </c>
      <c r="K5692" s="0" t="n">
        <f aca="false">IF(MAX(H5692:J5692)&lt;0,IF(OR(C5692=C5691,C5691=C5690),1,-1),MAX(H5692:J5692))</f>
        <v>0</v>
      </c>
    </row>
    <row r="5693" customFormat="false" ht="13.8" hidden="false" customHeight="false" outlineLevel="0" collapsed="false">
      <c r="B5693" s="8" t="n">
        <f aca="false">MAX(H5693:K5693)</f>
        <v>0</v>
      </c>
      <c r="C5693" s="11"/>
      <c r="D5693" s="10" t="e">
        <f aca="false">IF($A$1="WLB",INDEX(SupplierNomenclature!$D$1:$D$9996,MATCH(C5693,SupplierNomenclature!$I$1:$I$9996,0)),IF($A$1="BERU",INDEX(beru_assortment!$C$1:$C$10000,MATCH(C5693,beru_assortment!$I$1:$I$10000,0)),IF($A$1="OZON",INDEX(ozon_assortment!$F$3:$F$10000,MATCH(C5693,ozon_assortment!$E$3:$E$10000,0)),0)))</f>
        <v>#N/A</v>
      </c>
      <c r="E5693" s="7" t="n">
        <f aca="false">IF(ISBLANK(C5693), , IF(ISBLANK(C5692), E5691+1, E5692))</f>
        <v>0</v>
      </c>
      <c r="F5693" s="10" t="n">
        <f aca="false">IF(ISBLANK(C5693),,IF(OR(ISBLANK(C5692), C5692="Баркод"),1,F5692+1))</f>
        <v>0</v>
      </c>
      <c r="G5693" s="10" t="n">
        <f aca="false">IF(ISBLANK(C5694), F5693/2,)</f>
        <v>0</v>
      </c>
      <c r="H5693" s="0" t="n">
        <f aca="false">IF(ISBLANK(C5693),0,-1)</f>
        <v>0</v>
      </c>
      <c r="I5693" s="0" t="n">
        <f aca="false">IF(AND(ISBLANK(C5692),NOT(ISBLANK(C5693))),1,-1)</f>
        <v>-1</v>
      </c>
      <c r="J5693" s="0" t="n">
        <f aca="false">IF(ISBLANK(C5691),IF(AND(C5692=C5693,NOT(ISBLANK(C5692)),NOT(ISBLANK(C5693))),1,-1),-1)</f>
        <v>-1</v>
      </c>
      <c r="K5693" s="0" t="n">
        <f aca="false">IF(MAX(H5693:J5693)&lt;0,IF(OR(C5693=C5692,C5692=C5691),1,-1),MAX(H5693:J5693))</f>
        <v>0</v>
      </c>
    </row>
    <row r="5694" customFormat="false" ht="13.8" hidden="false" customHeight="false" outlineLevel="0" collapsed="false">
      <c r="B5694" s="8" t="n">
        <f aca="false">MAX(H5694:K5694)</f>
        <v>0</v>
      </c>
      <c r="C5694" s="11"/>
      <c r="D5694" s="10" t="e">
        <f aca="false">IF($A$1="WLB",INDEX(SupplierNomenclature!$D$1:$D$9996,MATCH(C5694,SupplierNomenclature!$I$1:$I$9996,0)),IF($A$1="BERU",INDEX(beru_assortment!$C$1:$C$10000,MATCH(C5694,beru_assortment!$I$1:$I$10000,0)),IF($A$1="OZON",INDEX(ozon_assortment!$F$3:$F$10000,MATCH(C5694,ozon_assortment!$E$3:$E$10000,0)),0)))</f>
        <v>#N/A</v>
      </c>
      <c r="E5694" s="7" t="n">
        <f aca="false">IF(ISBLANK(C5694), , IF(ISBLANK(C5693), E5692+1, E5693))</f>
        <v>0</v>
      </c>
      <c r="F5694" s="10" t="n">
        <f aca="false">IF(ISBLANK(C5694),,IF(OR(ISBLANK(C5693), C5693="Баркод"),1,F5693+1))</f>
        <v>0</v>
      </c>
      <c r="G5694" s="10" t="n">
        <f aca="false">IF(ISBLANK(C5695), F5694/2,)</f>
        <v>0</v>
      </c>
      <c r="H5694" s="0" t="n">
        <f aca="false">IF(ISBLANK(C5694),0,-1)</f>
        <v>0</v>
      </c>
      <c r="I5694" s="0" t="n">
        <f aca="false">IF(AND(ISBLANK(C5693),NOT(ISBLANK(C5694))),1,-1)</f>
        <v>-1</v>
      </c>
      <c r="J5694" s="0" t="n">
        <f aca="false">IF(ISBLANK(C5692),IF(AND(C5693=C5694,NOT(ISBLANK(C5693)),NOT(ISBLANK(C5694))),1,-1),-1)</f>
        <v>-1</v>
      </c>
      <c r="K5694" s="0" t="n">
        <f aca="false">IF(MAX(H5694:J5694)&lt;0,IF(OR(C5694=C5693,C5693=C5692),1,-1),MAX(H5694:J5694))</f>
        <v>0</v>
      </c>
    </row>
    <row r="5695" customFormat="false" ht="13.8" hidden="false" customHeight="false" outlineLevel="0" collapsed="false">
      <c r="B5695" s="8" t="n">
        <f aca="false">MAX(H5695:K5695)</f>
        <v>0</v>
      </c>
      <c r="C5695" s="11"/>
      <c r="D5695" s="10" t="e">
        <f aca="false">IF($A$1="WLB",INDEX(SupplierNomenclature!$D$1:$D$9996,MATCH(C5695,SupplierNomenclature!$I$1:$I$9996,0)),IF($A$1="BERU",INDEX(beru_assortment!$C$1:$C$10000,MATCH(C5695,beru_assortment!$I$1:$I$10000,0)),IF($A$1="OZON",INDEX(ozon_assortment!$F$3:$F$10000,MATCH(C5695,ozon_assortment!$E$3:$E$10000,0)),0)))</f>
        <v>#N/A</v>
      </c>
      <c r="E5695" s="7" t="n">
        <f aca="false">IF(ISBLANK(C5695), , IF(ISBLANK(C5694), E5693+1, E5694))</f>
        <v>0</v>
      </c>
      <c r="F5695" s="10" t="n">
        <f aca="false">IF(ISBLANK(C5695),,IF(OR(ISBLANK(C5694), C5694="Баркод"),1,F5694+1))</f>
        <v>0</v>
      </c>
      <c r="G5695" s="10" t="n">
        <f aca="false">IF(ISBLANK(C5696), F5695/2,)</f>
        <v>0</v>
      </c>
      <c r="H5695" s="0" t="n">
        <f aca="false">IF(ISBLANK(C5695),0,-1)</f>
        <v>0</v>
      </c>
      <c r="I5695" s="0" t="n">
        <f aca="false">IF(AND(ISBLANK(C5694),NOT(ISBLANK(C5695))),1,-1)</f>
        <v>-1</v>
      </c>
      <c r="J5695" s="0" t="n">
        <f aca="false">IF(ISBLANK(C5693),IF(AND(C5694=C5695,NOT(ISBLANK(C5694)),NOT(ISBLANK(C5695))),1,-1),-1)</f>
        <v>-1</v>
      </c>
      <c r="K5695" s="0" t="n">
        <f aca="false">IF(MAX(H5695:J5695)&lt;0,IF(OR(C5695=C5694,C5694=C5693),1,-1),MAX(H5695:J5695))</f>
        <v>0</v>
      </c>
    </row>
    <row r="5696" customFormat="false" ht="13.8" hidden="false" customHeight="false" outlineLevel="0" collapsed="false">
      <c r="B5696" s="8" t="n">
        <f aca="false">MAX(H5696:K5696)</f>
        <v>0</v>
      </c>
      <c r="C5696" s="11"/>
      <c r="D5696" s="10" t="e">
        <f aca="false">IF($A$1="WLB",INDEX(SupplierNomenclature!$D$1:$D$9996,MATCH(C5696,SupplierNomenclature!$I$1:$I$9996,0)),IF($A$1="BERU",INDEX(beru_assortment!$C$1:$C$10000,MATCH(C5696,beru_assortment!$I$1:$I$10000,0)),IF($A$1="OZON",INDEX(ozon_assortment!$F$3:$F$10000,MATCH(C5696,ozon_assortment!$E$3:$E$10000,0)),0)))</f>
        <v>#N/A</v>
      </c>
      <c r="E5696" s="7" t="n">
        <f aca="false">IF(ISBLANK(C5696), , IF(ISBLANK(C5695), E5694+1, E5695))</f>
        <v>0</v>
      </c>
      <c r="F5696" s="10" t="n">
        <f aca="false">IF(ISBLANK(C5696),,IF(OR(ISBLANK(C5695), C5695="Баркод"),1,F5695+1))</f>
        <v>0</v>
      </c>
      <c r="G5696" s="10" t="n">
        <f aca="false">IF(ISBLANK(C5697), F5696/2,)</f>
        <v>0</v>
      </c>
      <c r="H5696" s="0" t="n">
        <f aca="false">IF(ISBLANK(C5696),0,-1)</f>
        <v>0</v>
      </c>
      <c r="I5696" s="0" t="n">
        <f aca="false">IF(AND(ISBLANK(C5695),NOT(ISBLANK(C5696))),1,-1)</f>
        <v>-1</v>
      </c>
      <c r="J5696" s="0" t="n">
        <f aca="false">IF(ISBLANK(C5694),IF(AND(C5695=C5696,NOT(ISBLANK(C5695)),NOT(ISBLANK(C5696))),1,-1),-1)</f>
        <v>-1</v>
      </c>
      <c r="K5696" s="0" t="n">
        <f aca="false">IF(MAX(H5696:J5696)&lt;0,IF(OR(C5696=C5695,C5695=C5694),1,-1),MAX(H5696:J5696))</f>
        <v>0</v>
      </c>
    </row>
    <row r="5697" customFormat="false" ht="13.8" hidden="false" customHeight="false" outlineLevel="0" collapsed="false">
      <c r="B5697" s="8" t="n">
        <f aca="false">MAX(H5697:K5697)</f>
        <v>0</v>
      </c>
      <c r="C5697" s="11"/>
      <c r="D5697" s="10" t="e">
        <f aca="false">IF($A$1="WLB",INDEX(SupplierNomenclature!$D$1:$D$9996,MATCH(C5697,SupplierNomenclature!$I$1:$I$9996,0)),IF($A$1="BERU",INDEX(beru_assortment!$C$1:$C$10000,MATCH(C5697,beru_assortment!$I$1:$I$10000,0)),IF($A$1="OZON",INDEX(ozon_assortment!$F$3:$F$10000,MATCH(C5697,ozon_assortment!$E$3:$E$10000,0)),0)))</f>
        <v>#N/A</v>
      </c>
      <c r="E5697" s="7" t="n">
        <f aca="false">IF(ISBLANK(C5697), , IF(ISBLANK(C5696), E5695+1, E5696))</f>
        <v>0</v>
      </c>
      <c r="F5697" s="10" t="n">
        <f aca="false">IF(ISBLANK(C5697),,IF(OR(ISBLANK(C5696), C5696="Баркод"),1,F5696+1))</f>
        <v>0</v>
      </c>
      <c r="G5697" s="10" t="n">
        <f aca="false">IF(ISBLANK(C5698), F5697/2,)</f>
        <v>0</v>
      </c>
      <c r="H5697" s="0" t="n">
        <f aca="false">IF(ISBLANK(C5697),0,-1)</f>
        <v>0</v>
      </c>
      <c r="I5697" s="0" t="n">
        <f aca="false">IF(AND(ISBLANK(C5696),NOT(ISBLANK(C5697))),1,-1)</f>
        <v>-1</v>
      </c>
      <c r="J5697" s="0" t="n">
        <f aca="false">IF(ISBLANK(C5695),IF(AND(C5696=C5697,NOT(ISBLANK(C5696)),NOT(ISBLANK(C5697))),1,-1),-1)</f>
        <v>-1</v>
      </c>
      <c r="K5697" s="0" t="n">
        <f aca="false">IF(MAX(H5697:J5697)&lt;0,IF(OR(C5697=C5696,C5696=C5695),1,-1),MAX(H5697:J5697))</f>
        <v>0</v>
      </c>
    </row>
    <row r="5698" customFormat="false" ht="13.8" hidden="false" customHeight="false" outlineLevel="0" collapsed="false">
      <c r="B5698" s="8" t="n">
        <f aca="false">MAX(H5698:K5698)</f>
        <v>0</v>
      </c>
      <c r="C5698" s="11"/>
      <c r="D5698" s="10" t="e">
        <f aca="false">IF($A$1="WLB",INDEX(SupplierNomenclature!$D$1:$D$9996,MATCH(C5698,SupplierNomenclature!$I$1:$I$9996,0)),IF($A$1="BERU",INDEX(beru_assortment!$C$1:$C$10000,MATCH(C5698,beru_assortment!$I$1:$I$10000,0)),IF($A$1="OZON",INDEX(ozon_assortment!$F$3:$F$10000,MATCH(C5698,ozon_assortment!$E$3:$E$10000,0)),0)))</f>
        <v>#N/A</v>
      </c>
      <c r="E5698" s="7" t="n">
        <f aca="false">IF(ISBLANK(C5698), , IF(ISBLANK(C5697), E5696+1, E5697))</f>
        <v>0</v>
      </c>
      <c r="F5698" s="10" t="n">
        <f aca="false">IF(ISBLANK(C5698),,IF(OR(ISBLANK(C5697), C5697="Баркод"),1,F5697+1))</f>
        <v>0</v>
      </c>
      <c r="G5698" s="10" t="n">
        <f aca="false">IF(ISBLANK(C5699), F5698/2,)</f>
        <v>0</v>
      </c>
      <c r="H5698" s="0" t="n">
        <f aca="false">IF(ISBLANK(C5698),0,-1)</f>
        <v>0</v>
      </c>
      <c r="I5698" s="0" t="n">
        <f aca="false">IF(AND(ISBLANK(C5697),NOT(ISBLANK(C5698))),1,-1)</f>
        <v>-1</v>
      </c>
      <c r="J5698" s="0" t="n">
        <f aca="false">IF(ISBLANK(C5696),IF(AND(C5697=C5698,NOT(ISBLANK(C5697)),NOT(ISBLANK(C5698))),1,-1),-1)</f>
        <v>-1</v>
      </c>
      <c r="K5698" s="0" t="n">
        <f aca="false">IF(MAX(H5698:J5698)&lt;0,IF(OR(C5698=C5697,C5697=C5696),1,-1),MAX(H5698:J5698))</f>
        <v>0</v>
      </c>
    </row>
    <row r="5699" customFormat="false" ht="13.8" hidden="false" customHeight="false" outlineLevel="0" collapsed="false">
      <c r="B5699" s="8" t="n">
        <f aca="false">MAX(H5699:K5699)</f>
        <v>0</v>
      </c>
      <c r="C5699" s="11"/>
      <c r="D5699" s="10" t="e">
        <f aca="false">IF($A$1="WLB",INDEX(SupplierNomenclature!$D$1:$D$9996,MATCH(C5699,SupplierNomenclature!$I$1:$I$9996,0)),IF($A$1="BERU",INDEX(beru_assortment!$C$1:$C$10000,MATCH(C5699,beru_assortment!$I$1:$I$10000,0)),IF($A$1="OZON",INDEX(ozon_assortment!$F$3:$F$10000,MATCH(C5699,ozon_assortment!$E$3:$E$10000,0)),0)))</f>
        <v>#N/A</v>
      </c>
      <c r="E5699" s="7" t="n">
        <f aca="false">IF(ISBLANK(C5699), , IF(ISBLANK(C5698), E5697+1, E5698))</f>
        <v>0</v>
      </c>
      <c r="F5699" s="10" t="n">
        <f aca="false">IF(ISBLANK(C5699),,IF(OR(ISBLANK(C5698), C5698="Баркод"),1,F5698+1))</f>
        <v>0</v>
      </c>
      <c r="G5699" s="10" t="n">
        <f aca="false">IF(ISBLANK(C5700), F5699/2,)</f>
        <v>0</v>
      </c>
      <c r="H5699" s="0" t="n">
        <f aca="false">IF(ISBLANK(C5699),0,-1)</f>
        <v>0</v>
      </c>
      <c r="I5699" s="0" t="n">
        <f aca="false">IF(AND(ISBLANK(C5698),NOT(ISBLANK(C5699))),1,-1)</f>
        <v>-1</v>
      </c>
      <c r="J5699" s="0" t="n">
        <f aca="false">IF(ISBLANK(C5697),IF(AND(C5698=C5699,NOT(ISBLANK(C5698)),NOT(ISBLANK(C5699))),1,-1),-1)</f>
        <v>-1</v>
      </c>
      <c r="K5699" s="0" t="n">
        <f aca="false">IF(MAX(H5699:J5699)&lt;0,IF(OR(C5699=C5698,C5698=C5697),1,-1),MAX(H5699:J5699))</f>
        <v>0</v>
      </c>
    </row>
    <row r="5700" customFormat="false" ht="13.8" hidden="false" customHeight="false" outlineLevel="0" collapsed="false">
      <c r="B5700" s="8" t="n">
        <f aca="false">MAX(H5700:K5700)</f>
        <v>0</v>
      </c>
      <c r="C5700" s="11"/>
      <c r="D5700" s="10" t="e">
        <f aca="false">IF($A$1="WLB",INDEX(SupplierNomenclature!$D$1:$D$9996,MATCH(C5700,SupplierNomenclature!$I$1:$I$9996,0)),IF($A$1="BERU",INDEX(beru_assortment!$C$1:$C$10000,MATCH(C5700,beru_assortment!$I$1:$I$10000,0)),IF($A$1="OZON",INDEX(ozon_assortment!$F$3:$F$10000,MATCH(C5700,ozon_assortment!$E$3:$E$10000,0)),0)))</f>
        <v>#N/A</v>
      </c>
      <c r="E5700" s="7" t="n">
        <f aca="false">IF(ISBLANK(C5700), , IF(ISBLANK(C5699), E5698+1, E5699))</f>
        <v>0</v>
      </c>
      <c r="F5700" s="10" t="n">
        <f aca="false">IF(ISBLANK(C5700),,IF(OR(ISBLANK(C5699), C5699="Баркод"),1,F5699+1))</f>
        <v>0</v>
      </c>
      <c r="G5700" s="10" t="n">
        <f aca="false">IF(ISBLANK(C5701), F5700/2,)</f>
        <v>0</v>
      </c>
      <c r="H5700" s="0" t="n">
        <f aca="false">IF(ISBLANK(C5700),0,-1)</f>
        <v>0</v>
      </c>
      <c r="I5700" s="0" t="n">
        <f aca="false">IF(AND(ISBLANK(C5699),NOT(ISBLANK(C5700))),1,-1)</f>
        <v>-1</v>
      </c>
      <c r="J5700" s="0" t="n">
        <f aca="false">IF(ISBLANK(C5698),IF(AND(C5699=C5700,NOT(ISBLANK(C5699)),NOT(ISBLANK(C5700))),1,-1),-1)</f>
        <v>-1</v>
      </c>
      <c r="K5700" s="0" t="n">
        <f aca="false">IF(MAX(H5700:J5700)&lt;0,IF(OR(C5700=C5699,C5699=C5698),1,-1),MAX(H5700:J5700))</f>
        <v>0</v>
      </c>
    </row>
    <row r="5701" customFormat="false" ht="13.8" hidden="false" customHeight="false" outlineLevel="0" collapsed="false">
      <c r="B5701" s="8" t="n">
        <f aca="false">MAX(H5701:K5701)</f>
        <v>0</v>
      </c>
      <c r="C5701" s="11"/>
      <c r="D5701" s="10" t="e">
        <f aca="false">IF($A$1="WLB",INDEX(SupplierNomenclature!$D$1:$D$9996,MATCH(C5701,SupplierNomenclature!$I$1:$I$9996,0)),IF($A$1="BERU",INDEX(beru_assortment!$C$1:$C$10000,MATCH(C5701,beru_assortment!$I$1:$I$10000,0)),IF($A$1="OZON",INDEX(ozon_assortment!$F$3:$F$10000,MATCH(C5701,ozon_assortment!$E$3:$E$10000,0)),0)))</f>
        <v>#N/A</v>
      </c>
      <c r="E5701" s="7" t="n">
        <f aca="false">IF(ISBLANK(C5701), , IF(ISBLANK(C5700), E5699+1, E5700))</f>
        <v>0</v>
      </c>
      <c r="F5701" s="10" t="n">
        <f aca="false">IF(ISBLANK(C5701),,IF(OR(ISBLANK(C5700), C5700="Баркод"),1,F5700+1))</f>
        <v>0</v>
      </c>
      <c r="G5701" s="10" t="n">
        <f aca="false">IF(ISBLANK(C5702), F5701/2,)</f>
        <v>0</v>
      </c>
      <c r="H5701" s="0" t="n">
        <f aca="false">IF(ISBLANK(C5701),0,-1)</f>
        <v>0</v>
      </c>
      <c r="I5701" s="0" t="n">
        <f aca="false">IF(AND(ISBLANK(C5700),NOT(ISBLANK(C5701))),1,-1)</f>
        <v>-1</v>
      </c>
      <c r="J5701" s="0" t="n">
        <f aca="false">IF(ISBLANK(C5699),IF(AND(C5700=C5701,NOT(ISBLANK(C5700)),NOT(ISBLANK(C5701))),1,-1),-1)</f>
        <v>-1</v>
      </c>
      <c r="K5701" s="0" t="n">
        <f aca="false">IF(MAX(H5701:J5701)&lt;0,IF(OR(C5701=C5700,C5700=C5699),1,-1),MAX(H5701:J5701))</f>
        <v>0</v>
      </c>
    </row>
    <row r="5702" customFormat="false" ht="13.8" hidden="false" customHeight="false" outlineLevel="0" collapsed="false">
      <c r="B5702" s="8" t="n">
        <f aca="false">MAX(H5702:K5702)</f>
        <v>0</v>
      </c>
      <c r="C5702" s="11"/>
      <c r="D5702" s="10" t="e">
        <f aca="false">IF($A$1="WLB",INDEX(SupplierNomenclature!$D$1:$D$9996,MATCH(C5702,SupplierNomenclature!$I$1:$I$9996,0)),IF($A$1="BERU",INDEX(beru_assortment!$C$1:$C$10000,MATCH(C5702,beru_assortment!$I$1:$I$10000,0)),IF($A$1="OZON",INDEX(ozon_assortment!$F$3:$F$10000,MATCH(C5702,ozon_assortment!$E$3:$E$10000,0)),0)))</f>
        <v>#N/A</v>
      </c>
      <c r="E5702" s="7" t="n">
        <f aca="false">IF(ISBLANK(C5702), , IF(ISBLANK(C5701), E5700+1, E5701))</f>
        <v>0</v>
      </c>
      <c r="F5702" s="10" t="n">
        <f aca="false">IF(ISBLANK(C5702),,IF(OR(ISBLANK(C5701), C5701="Баркод"),1,F5701+1))</f>
        <v>0</v>
      </c>
      <c r="G5702" s="10" t="n">
        <f aca="false">IF(ISBLANK(C5703), F5702/2,)</f>
        <v>0</v>
      </c>
      <c r="H5702" s="0" t="n">
        <f aca="false">IF(ISBLANK(C5702),0,-1)</f>
        <v>0</v>
      </c>
      <c r="I5702" s="0" t="n">
        <f aca="false">IF(AND(ISBLANK(C5701),NOT(ISBLANK(C5702))),1,-1)</f>
        <v>-1</v>
      </c>
      <c r="J5702" s="0" t="n">
        <f aca="false">IF(ISBLANK(C5700),IF(AND(C5701=C5702,NOT(ISBLANK(C5701)),NOT(ISBLANK(C5702))),1,-1),-1)</f>
        <v>-1</v>
      </c>
      <c r="K5702" s="0" t="n">
        <f aca="false">IF(MAX(H5702:J5702)&lt;0,IF(OR(C5702=C5701,C5701=C5700),1,-1),MAX(H5702:J5702))</f>
        <v>0</v>
      </c>
    </row>
    <row r="5703" customFormat="false" ht="13.8" hidden="false" customHeight="false" outlineLevel="0" collapsed="false">
      <c r="B5703" s="8" t="n">
        <f aca="false">MAX(H5703:K5703)</f>
        <v>0</v>
      </c>
      <c r="C5703" s="11"/>
      <c r="D5703" s="10" t="e">
        <f aca="false">IF($A$1="WLB",INDEX(SupplierNomenclature!$D$1:$D$9996,MATCH(C5703,SupplierNomenclature!$I$1:$I$9996,0)),IF($A$1="BERU",INDEX(beru_assortment!$C$1:$C$10000,MATCH(C5703,beru_assortment!$I$1:$I$10000,0)),IF($A$1="OZON",INDEX(ozon_assortment!$F$3:$F$10000,MATCH(C5703,ozon_assortment!$E$3:$E$10000,0)),0)))</f>
        <v>#N/A</v>
      </c>
      <c r="E5703" s="7" t="n">
        <f aca="false">IF(ISBLANK(C5703), , IF(ISBLANK(C5702), E5701+1, E5702))</f>
        <v>0</v>
      </c>
      <c r="F5703" s="10" t="n">
        <f aca="false">IF(ISBLANK(C5703),,IF(OR(ISBLANK(C5702), C5702="Баркод"),1,F5702+1))</f>
        <v>0</v>
      </c>
      <c r="G5703" s="10" t="n">
        <f aca="false">IF(ISBLANK(C5704), F5703/2,)</f>
        <v>0</v>
      </c>
      <c r="H5703" s="0" t="n">
        <f aca="false">IF(ISBLANK(C5703),0,-1)</f>
        <v>0</v>
      </c>
      <c r="I5703" s="0" t="n">
        <f aca="false">IF(AND(ISBLANK(C5702),NOT(ISBLANK(C5703))),1,-1)</f>
        <v>-1</v>
      </c>
      <c r="J5703" s="0" t="n">
        <f aca="false">IF(ISBLANK(C5701),IF(AND(C5702=C5703,NOT(ISBLANK(C5702)),NOT(ISBLANK(C5703))),1,-1),-1)</f>
        <v>-1</v>
      </c>
      <c r="K5703" s="0" t="n">
        <f aca="false">IF(MAX(H5703:J5703)&lt;0,IF(OR(C5703=C5702,C5702=C5701),1,-1),MAX(H5703:J5703))</f>
        <v>0</v>
      </c>
    </row>
    <row r="5704" customFormat="false" ht="13.8" hidden="false" customHeight="false" outlineLevel="0" collapsed="false">
      <c r="B5704" s="8" t="n">
        <f aca="false">MAX(H5704:K5704)</f>
        <v>0</v>
      </c>
      <c r="C5704" s="11"/>
      <c r="D5704" s="10" t="e">
        <f aca="false">IF($A$1="WLB",INDEX(SupplierNomenclature!$D$1:$D$9996,MATCH(C5704,SupplierNomenclature!$I$1:$I$9996,0)),IF($A$1="BERU",INDEX(beru_assortment!$C$1:$C$10000,MATCH(C5704,beru_assortment!$I$1:$I$10000,0)),IF($A$1="OZON",INDEX(ozon_assortment!$F$3:$F$10000,MATCH(C5704,ozon_assortment!$E$3:$E$10000,0)),0)))</f>
        <v>#N/A</v>
      </c>
      <c r="E5704" s="7" t="n">
        <f aca="false">IF(ISBLANK(C5704), , IF(ISBLANK(C5703), E5702+1, E5703))</f>
        <v>0</v>
      </c>
      <c r="F5704" s="10" t="n">
        <f aca="false">IF(ISBLANK(C5704),,IF(OR(ISBLANK(C5703), C5703="Баркод"),1,F5703+1))</f>
        <v>0</v>
      </c>
      <c r="G5704" s="10" t="n">
        <f aca="false">IF(ISBLANK(C5705), F5704/2,)</f>
        <v>0</v>
      </c>
      <c r="H5704" s="0" t="n">
        <f aca="false">IF(ISBLANK(C5704),0,-1)</f>
        <v>0</v>
      </c>
      <c r="I5704" s="0" t="n">
        <f aca="false">IF(AND(ISBLANK(C5703),NOT(ISBLANK(C5704))),1,-1)</f>
        <v>-1</v>
      </c>
      <c r="J5704" s="0" t="n">
        <f aca="false">IF(ISBLANK(C5702),IF(AND(C5703=C5704,NOT(ISBLANK(C5703)),NOT(ISBLANK(C5704))),1,-1),-1)</f>
        <v>-1</v>
      </c>
      <c r="K5704" s="0" t="n">
        <f aca="false">IF(MAX(H5704:J5704)&lt;0,IF(OR(C5704=C5703,C5703=C5702),1,-1),MAX(H5704:J5704))</f>
        <v>0</v>
      </c>
    </row>
    <row r="5705" customFormat="false" ht="13.8" hidden="false" customHeight="false" outlineLevel="0" collapsed="false">
      <c r="B5705" s="8" t="n">
        <f aca="false">MAX(H5705:K5705)</f>
        <v>0</v>
      </c>
      <c r="C5705" s="11"/>
      <c r="D5705" s="10" t="e">
        <f aca="false">IF($A$1="WLB",INDEX(SupplierNomenclature!$D$1:$D$9996,MATCH(C5705,SupplierNomenclature!$I$1:$I$9996,0)),IF($A$1="BERU",INDEX(beru_assortment!$C$1:$C$10000,MATCH(C5705,beru_assortment!$I$1:$I$10000,0)),IF($A$1="OZON",INDEX(ozon_assortment!$F$3:$F$10000,MATCH(C5705,ozon_assortment!$E$3:$E$10000,0)),0)))</f>
        <v>#N/A</v>
      </c>
      <c r="E5705" s="7" t="n">
        <f aca="false">IF(ISBLANK(C5705), , IF(ISBLANK(C5704), E5703+1, E5704))</f>
        <v>0</v>
      </c>
      <c r="F5705" s="10" t="n">
        <f aca="false">IF(ISBLANK(C5705),,IF(OR(ISBLANK(C5704), C5704="Баркод"),1,F5704+1))</f>
        <v>0</v>
      </c>
      <c r="G5705" s="10" t="n">
        <f aca="false">IF(ISBLANK(C5706), F5705/2,)</f>
        <v>0</v>
      </c>
      <c r="H5705" s="0" t="n">
        <f aca="false">IF(ISBLANK(C5705),0,-1)</f>
        <v>0</v>
      </c>
      <c r="I5705" s="0" t="n">
        <f aca="false">IF(AND(ISBLANK(C5704),NOT(ISBLANK(C5705))),1,-1)</f>
        <v>-1</v>
      </c>
      <c r="J5705" s="0" t="n">
        <f aca="false">IF(ISBLANK(C5703),IF(AND(C5704=C5705,NOT(ISBLANK(C5704)),NOT(ISBLANK(C5705))),1,-1),-1)</f>
        <v>-1</v>
      </c>
      <c r="K5705" s="0" t="n">
        <f aca="false">IF(MAX(H5705:J5705)&lt;0,IF(OR(C5705=C5704,C5704=C5703),1,-1),MAX(H5705:J5705))</f>
        <v>0</v>
      </c>
    </row>
    <row r="5706" customFormat="false" ht="13.8" hidden="false" customHeight="false" outlineLevel="0" collapsed="false">
      <c r="B5706" s="8" t="n">
        <f aca="false">MAX(H5706:K5706)</f>
        <v>0</v>
      </c>
      <c r="C5706" s="11"/>
      <c r="D5706" s="10" t="e">
        <f aca="false">IF($A$1="WLB",INDEX(SupplierNomenclature!$D$1:$D$9996,MATCH(C5706,SupplierNomenclature!$I$1:$I$9996,0)),IF($A$1="BERU",INDEX(beru_assortment!$C$1:$C$10000,MATCH(C5706,beru_assortment!$I$1:$I$10000,0)),IF($A$1="OZON",INDEX(ozon_assortment!$F$3:$F$10000,MATCH(C5706,ozon_assortment!$E$3:$E$10000,0)),0)))</f>
        <v>#N/A</v>
      </c>
      <c r="E5706" s="7" t="n">
        <f aca="false">IF(ISBLANK(C5706), , IF(ISBLANK(C5705), E5704+1, E5705))</f>
        <v>0</v>
      </c>
      <c r="F5706" s="10" t="n">
        <f aca="false">IF(ISBLANK(C5706),,IF(OR(ISBLANK(C5705), C5705="Баркод"),1,F5705+1))</f>
        <v>0</v>
      </c>
      <c r="G5706" s="10" t="n">
        <f aca="false">IF(ISBLANK(C5707), F5706/2,)</f>
        <v>0</v>
      </c>
      <c r="H5706" s="0" t="n">
        <f aca="false">IF(ISBLANK(C5706),0,-1)</f>
        <v>0</v>
      </c>
      <c r="I5706" s="0" t="n">
        <f aca="false">IF(AND(ISBLANK(C5705),NOT(ISBLANK(C5706))),1,-1)</f>
        <v>-1</v>
      </c>
      <c r="J5706" s="0" t="n">
        <f aca="false">IF(ISBLANK(C5704),IF(AND(C5705=C5706,NOT(ISBLANK(C5705)),NOT(ISBLANK(C5706))),1,-1),-1)</f>
        <v>-1</v>
      </c>
      <c r="K5706" s="0" t="n">
        <f aca="false">IF(MAX(H5706:J5706)&lt;0,IF(OR(C5706=C5705,C5705=C5704),1,-1),MAX(H5706:J5706))</f>
        <v>0</v>
      </c>
    </row>
    <row r="5707" customFormat="false" ht="13.8" hidden="false" customHeight="false" outlineLevel="0" collapsed="false">
      <c r="B5707" s="8" t="n">
        <f aca="false">MAX(H5707:K5707)</f>
        <v>0</v>
      </c>
      <c r="C5707" s="11"/>
      <c r="D5707" s="10" t="e">
        <f aca="false">IF($A$1="WLB",INDEX(SupplierNomenclature!$D$1:$D$9996,MATCH(C5707,SupplierNomenclature!$I$1:$I$9996,0)),IF($A$1="BERU",INDEX(beru_assortment!$C$1:$C$10000,MATCH(C5707,beru_assortment!$I$1:$I$10000,0)),IF($A$1="OZON",INDEX(ozon_assortment!$F$3:$F$10000,MATCH(C5707,ozon_assortment!$E$3:$E$10000,0)),0)))</f>
        <v>#N/A</v>
      </c>
      <c r="E5707" s="7" t="n">
        <f aca="false">IF(ISBLANK(C5707), , IF(ISBLANK(C5706), E5705+1, E5706))</f>
        <v>0</v>
      </c>
      <c r="F5707" s="10" t="n">
        <f aca="false">IF(ISBLANK(C5707),,IF(OR(ISBLANK(C5706), C5706="Баркод"),1,F5706+1))</f>
        <v>0</v>
      </c>
      <c r="G5707" s="10" t="n">
        <f aca="false">IF(ISBLANK(C5708), F5707/2,)</f>
        <v>0</v>
      </c>
      <c r="H5707" s="0" t="n">
        <f aca="false">IF(ISBLANK(C5707),0,-1)</f>
        <v>0</v>
      </c>
      <c r="I5707" s="0" t="n">
        <f aca="false">IF(AND(ISBLANK(C5706),NOT(ISBLANK(C5707))),1,-1)</f>
        <v>-1</v>
      </c>
      <c r="J5707" s="0" t="n">
        <f aca="false">IF(ISBLANK(C5705),IF(AND(C5706=C5707,NOT(ISBLANK(C5706)),NOT(ISBLANK(C5707))),1,-1),-1)</f>
        <v>-1</v>
      </c>
      <c r="K5707" s="0" t="n">
        <f aca="false">IF(MAX(H5707:J5707)&lt;0,IF(OR(C5707=C5706,C5706=C5705),1,-1),MAX(H5707:J5707))</f>
        <v>0</v>
      </c>
    </row>
    <row r="5708" customFormat="false" ht="13.8" hidden="false" customHeight="false" outlineLevel="0" collapsed="false">
      <c r="B5708" s="8" t="n">
        <f aca="false">MAX(H5708:K5708)</f>
        <v>0</v>
      </c>
      <c r="C5708" s="11"/>
      <c r="D5708" s="10" t="e">
        <f aca="false">IF($A$1="WLB",INDEX(SupplierNomenclature!$D$1:$D$9996,MATCH(C5708,SupplierNomenclature!$I$1:$I$9996,0)),IF($A$1="BERU",INDEX(beru_assortment!$C$1:$C$10000,MATCH(C5708,beru_assortment!$I$1:$I$10000,0)),IF($A$1="OZON",INDEX(ozon_assortment!$F$3:$F$10000,MATCH(C5708,ozon_assortment!$E$3:$E$10000,0)),0)))</f>
        <v>#N/A</v>
      </c>
      <c r="E5708" s="7" t="n">
        <f aca="false">IF(ISBLANK(C5708), , IF(ISBLANK(C5707), E5706+1, E5707))</f>
        <v>0</v>
      </c>
      <c r="F5708" s="10" t="n">
        <f aca="false">IF(ISBLANK(C5708),,IF(OR(ISBLANK(C5707), C5707="Баркод"),1,F5707+1))</f>
        <v>0</v>
      </c>
      <c r="G5708" s="10" t="n">
        <f aca="false">IF(ISBLANK(C5709), F5708/2,)</f>
        <v>0</v>
      </c>
      <c r="H5708" s="0" t="n">
        <f aca="false">IF(ISBLANK(C5708),0,-1)</f>
        <v>0</v>
      </c>
      <c r="I5708" s="0" t="n">
        <f aca="false">IF(AND(ISBLANK(C5707),NOT(ISBLANK(C5708))),1,-1)</f>
        <v>-1</v>
      </c>
      <c r="J5708" s="0" t="n">
        <f aca="false">IF(ISBLANK(C5706),IF(AND(C5707=C5708,NOT(ISBLANK(C5707)),NOT(ISBLANK(C5708))),1,-1),-1)</f>
        <v>-1</v>
      </c>
      <c r="K5708" s="0" t="n">
        <f aca="false">IF(MAX(H5708:J5708)&lt;0,IF(OR(C5708=C5707,C5707=C5706),1,-1),MAX(H5708:J5708))</f>
        <v>0</v>
      </c>
    </row>
    <row r="5709" customFormat="false" ht="13.8" hidden="false" customHeight="false" outlineLevel="0" collapsed="false">
      <c r="B5709" s="8" t="n">
        <f aca="false">MAX(H5709:K5709)</f>
        <v>0</v>
      </c>
      <c r="C5709" s="11"/>
      <c r="D5709" s="10" t="e">
        <f aca="false">IF($A$1="WLB",INDEX(SupplierNomenclature!$D$1:$D$9996,MATCH(C5709,SupplierNomenclature!$I$1:$I$9996,0)),IF($A$1="BERU",INDEX(beru_assortment!$C$1:$C$10000,MATCH(C5709,beru_assortment!$I$1:$I$10000,0)),IF($A$1="OZON",INDEX(ozon_assortment!$F$3:$F$10000,MATCH(C5709,ozon_assortment!$E$3:$E$10000,0)),0)))</f>
        <v>#N/A</v>
      </c>
      <c r="E5709" s="7" t="n">
        <f aca="false">IF(ISBLANK(C5709), , IF(ISBLANK(C5708), E5707+1, E5708))</f>
        <v>0</v>
      </c>
      <c r="F5709" s="10" t="n">
        <f aca="false">IF(ISBLANK(C5709),,IF(OR(ISBLANK(C5708), C5708="Баркод"),1,F5708+1))</f>
        <v>0</v>
      </c>
      <c r="G5709" s="10" t="n">
        <f aca="false">IF(ISBLANK(C5710), F5709/2,)</f>
        <v>0</v>
      </c>
      <c r="H5709" s="0" t="n">
        <f aca="false">IF(ISBLANK(C5709),0,-1)</f>
        <v>0</v>
      </c>
      <c r="I5709" s="0" t="n">
        <f aca="false">IF(AND(ISBLANK(C5708),NOT(ISBLANK(C5709))),1,-1)</f>
        <v>-1</v>
      </c>
      <c r="J5709" s="0" t="n">
        <f aca="false">IF(ISBLANK(C5707),IF(AND(C5708=C5709,NOT(ISBLANK(C5708)),NOT(ISBLANK(C5709))),1,-1),-1)</f>
        <v>-1</v>
      </c>
      <c r="K5709" s="0" t="n">
        <f aca="false">IF(MAX(H5709:J5709)&lt;0,IF(OR(C5709=C5708,C5708=C5707),1,-1),MAX(H5709:J5709))</f>
        <v>0</v>
      </c>
    </row>
    <row r="5710" customFormat="false" ht="13.8" hidden="false" customHeight="false" outlineLevel="0" collapsed="false">
      <c r="B5710" s="8" t="n">
        <f aca="false">MAX(H5710:K5710)</f>
        <v>0</v>
      </c>
      <c r="C5710" s="11"/>
      <c r="D5710" s="10" t="e">
        <f aca="false">IF($A$1="WLB",INDEX(SupplierNomenclature!$D$1:$D$9996,MATCH(C5710,SupplierNomenclature!$I$1:$I$9996,0)),IF($A$1="BERU",INDEX(beru_assortment!$C$1:$C$10000,MATCH(C5710,beru_assortment!$I$1:$I$10000,0)),IF($A$1="OZON",INDEX(ozon_assortment!$F$3:$F$10000,MATCH(C5710,ozon_assortment!$E$3:$E$10000,0)),0)))</f>
        <v>#N/A</v>
      </c>
      <c r="E5710" s="7" t="n">
        <f aca="false">IF(ISBLANK(C5710), , IF(ISBLANK(C5709), E5708+1, E5709))</f>
        <v>0</v>
      </c>
      <c r="F5710" s="10" t="n">
        <f aca="false">IF(ISBLANK(C5710),,IF(OR(ISBLANK(C5709), C5709="Баркод"),1,F5709+1))</f>
        <v>0</v>
      </c>
      <c r="G5710" s="10" t="n">
        <f aca="false">IF(ISBLANK(C5711), F5710/2,)</f>
        <v>0</v>
      </c>
      <c r="H5710" s="0" t="n">
        <f aca="false">IF(ISBLANK(C5710),0,-1)</f>
        <v>0</v>
      </c>
      <c r="I5710" s="0" t="n">
        <f aca="false">IF(AND(ISBLANK(C5709),NOT(ISBLANK(C5710))),1,-1)</f>
        <v>-1</v>
      </c>
      <c r="J5710" s="0" t="n">
        <f aca="false">IF(ISBLANK(C5708),IF(AND(C5709=C5710,NOT(ISBLANK(C5709)),NOT(ISBLANK(C5710))),1,-1),-1)</f>
        <v>-1</v>
      </c>
      <c r="K5710" s="0" t="n">
        <f aca="false">IF(MAX(H5710:J5710)&lt;0,IF(OR(C5710=C5709,C5709=C5708),1,-1),MAX(H5710:J5710))</f>
        <v>0</v>
      </c>
    </row>
    <row r="5711" customFormat="false" ht="13.8" hidden="false" customHeight="false" outlineLevel="0" collapsed="false">
      <c r="B5711" s="8" t="n">
        <f aca="false">MAX(H5711:K5711)</f>
        <v>0</v>
      </c>
      <c r="C5711" s="11"/>
      <c r="D5711" s="10" t="e">
        <f aca="false">IF($A$1="WLB",INDEX(SupplierNomenclature!$D$1:$D$9996,MATCH(C5711,SupplierNomenclature!$I$1:$I$9996,0)),IF($A$1="BERU",INDEX(beru_assortment!$C$1:$C$10000,MATCH(C5711,beru_assortment!$I$1:$I$10000,0)),IF($A$1="OZON",INDEX(ozon_assortment!$F$3:$F$10000,MATCH(C5711,ozon_assortment!$E$3:$E$10000,0)),0)))</f>
        <v>#N/A</v>
      </c>
      <c r="E5711" s="7" t="n">
        <f aca="false">IF(ISBLANK(C5711), , IF(ISBLANK(C5710), E5709+1, E5710))</f>
        <v>0</v>
      </c>
      <c r="F5711" s="10" t="n">
        <f aca="false">IF(ISBLANK(C5711),,IF(OR(ISBLANK(C5710), C5710="Баркод"),1,F5710+1))</f>
        <v>0</v>
      </c>
      <c r="G5711" s="10" t="n">
        <f aca="false">IF(ISBLANK(C5712), F5711/2,)</f>
        <v>0</v>
      </c>
      <c r="H5711" s="0" t="n">
        <f aca="false">IF(ISBLANK(C5711),0,-1)</f>
        <v>0</v>
      </c>
      <c r="I5711" s="0" t="n">
        <f aca="false">IF(AND(ISBLANK(C5710),NOT(ISBLANK(C5711))),1,-1)</f>
        <v>-1</v>
      </c>
      <c r="J5711" s="0" t="n">
        <f aca="false">IF(ISBLANK(C5709),IF(AND(C5710=C5711,NOT(ISBLANK(C5710)),NOT(ISBLANK(C5711))),1,-1),-1)</f>
        <v>-1</v>
      </c>
      <c r="K5711" s="0" t="n">
        <f aca="false">IF(MAX(H5711:J5711)&lt;0,IF(OR(C5711=C5710,C5710=C5709),1,-1),MAX(H5711:J5711))</f>
        <v>0</v>
      </c>
    </row>
    <row r="5712" customFormat="false" ht="13.8" hidden="false" customHeight="false" outlineLevel="0" collapsed="false">
      <c r="B5712" s="8" t="n">
        <f aca="false">MAX(H5712:K5712)</f>
        <v>0</v>
      </c>
      <c r="C5712" s="11"/>
      <c r="D5712" s="10" t="e">
        <f aca="false">IF($A$1="WLB",INDEX(SupplierNomenclature!$D$1:$D$9996,MATCH(C5712,SupplierNomenclature!$I$1:$I$9996,0)),IF($A$1="BERU",INDEX(beru_assortment!$C$1:$C$10000,MATCH(C5712,beru_assortment!$I$1:$I$10000,0)),IF($A$1="OZON",INDEX(ozon_assortment!$F$3:$F$10000,MATCH(C5712,ozon_assortment!$E$3:$E$10000,0)),0)))</f>
        <v>#N/A</v>
      </c>
      <c r="E5712" s="7" t="n">
        <f aca="false">IF(ISBLANK(C5712), , IF(ISBLANK(C5711), E5710+1, E5711))</f>
        <v>0</v>
      </c>
      <c r="F5712" s="10" t="n">
        <f aca="false">IF(ISBLANK(C5712),,IF(OR(ISBLANK(C5711), C5711="Баркод"),1,F5711+1))</f>
        <v>0</v>
      </c>
      <c r="G5712" s="10" t="n">
        <f aca="false">IF(ISBLANK(C5713), F5712/2,)</f>
        <v>0</v>
      </c>
      <c r="H5712" s="0" t="n">
        <f aca="false">IF(ISBLANK(C5712),0,-1)</f>
        <v>0</v>
      </c>
      <c r="I5712" s="0" t="n">
        <f aca="false">IF(AND(ISBLANK(C5711),NOT(ISBLANK(C5712))),1,-1)</f>
        <v>-1</v>
      </c>
      <c r="J5712" s="0" t="n">
        <f aca="false">IF(ISBLANK(C5710),IF(AND(C5711=C5712,NOT(ISBLANK(C5711)),NOT(ISBLANK(C5712))),1,-1),-1)</f>
        <v>-1</v>
      </c>
      <c r="K5712" s="0" t="n">
        <f aca="false">IF(MAX(H5712:J5712)&lt;0,IF(OR(C5712=C5711,C5711=C5710),1,-1),MAX(H5712:J5712))</f>
        <v>0</v>
      </c>
    </row>
    <row r="5713" customFormat="false" ht="13.8" hidden="false" customHeight="false" outlineLevel="0" collapsed="false">
      <c r="B5713" s="8" t="n">
        <f aca="false">MAX(H5713:K5713)</f>
        <v>0</v>
      </c>
      <c r="C5713" s="11"/>
      <c r="D5713" s="10" t="e">
        <f aca="false">IF($A$1="WLB",INDEX(SupplierNomenclature!$D$1:$D$9996,MATCH(C5713,SupplierNomenclature!$I$1:$I$9996,0)),IF($A$1="BERU",INDEX(beru_assortment!$C$1:$C$10000,MATCH(C5713,beru_assortment!$I$1:$I$10000,0)),IF($A$1="OZON",INDEX(ozon_assortment!$F$3:$F$10000,MATCH(C5713,ozon_assortment!$E$3:$E$10000,0)),0)))</f>
        <v>#N/A</v>
      </c>
      <c r="E5713" s="7" t="n">
        <f aca="false">IF(ISBLANK(C5713), , IF(ISBLANK(C5712), E5711+1, E5712))</f>
        <v>0</v>
      </c>
      <c r="F5713" s="10" t="n">
        <f aca="false">IF(ISBLANK(C5713),,IF(OR(ISBLANK(C5712), C5712="Баркод"),1,F5712+1))</f>
        <v>0</v>
      </c>
      <c r="G5713" s="10" t="n">
        <f aca="false">IF(ISBLANK(C5714), F5713/2,)</f>
        <v>0</v>
      </c>
      <c r="H5713" s="0" t="n">
        <f aca="false">IF(ISBLANK(C5713),0,-1)</f>
        <v>0</v>
      </c>
      <c r="I5713" s="0" t="n">
        <f aca="false">IF(AND(ISBLANK(C5712),NOT(ISBLANK(C5713))),1,-1)</f>
        <v>-1</v>
      </c>
      <c r="J5713" s="0" t="n">
        <f aca="false">IF(ISBLANK(C5711),IF(AND(C5712=C5713,NOT(ISBLANK(C5712)),NOT(ISBLANK(C5713))),1,-1),-1)</f>
        <v>-1</v>
      </c>
      <c r="K5713" s="0" t="n">
        <f aca="false">IF(MAX(H5713:J5713)&lt;0,IF(OR(C5713=C5712,C5712=C5711),1,-1),MAX(H5713:J5713))</f>
        <v>0</v>
      </c>
    </row>
    <row r="5714" customFormat="false" ht="13.8" hidden="false" customHeight="false" outlineLevel="0" collapsed="false">
      <c r="B5714" s="8" t="n">
        <f aca="false">MAX(H5714:K5714)</f>
        <v>0</v>
      </c>
      <c r="C5714" s="11"/>
      <c r="D5714" s="10" t="e">
        <f aca="false">IF($A$1="WLB",INDEX(SupplierNomenclature!$D$1:$D$9996,MATCH(C5714,SupplierNomenclature!$I$1:$I$9996,0)),IF($A$1="BERU",INDEX(beru_assortment!$C$1:$C$10000,MATCH(C5714,beru_assortment!$I$1:$I$10000,0)),IF($A$1="OZON",INDEX(ozon_assortment!$F$3:$F$10000,MATCH(C5714,ozon_assortment!$E$3:$E$10000,0)),0)))</f>
        <v>#N/A</v>
      </c>
      <c r="E5714" s="7" t="n">
        <f aca="false">IF(ISBLANK(C5714), , IF(ISBLANK(C5713), E5712+1, E5713))</f>
        <v>0</v>
      </c>
      <c r="F5714" s="10" t="n">
        <f aca="false">IF(ISBLANK(C5714),,IF(OR(ISBLANK(C5713), C5713="Баркод"),1,F5713+1))</f>
        <v>0</v>
      </c>
      <c r="G5714" s="10" t="n">
        <f aca="false">IF(ISBLANK(C5715), F5714/2,)</f>
        <v>0</v>
      </c>
      <c r="H5714" s="0" t="n">
        <f aca="false">IF(ISBLANK(C5714),0,-1)</f>
        <v>0</v>
      </c>
      <c r="I5714" s="0" t="n">
        <f aca="false">IF(AND(ISBLANK(C5713),NOT(ISBLANK(C5714))),1,-1)</f>
        <v>-1</v>
      </c>
      <c r="J5714" s="0" t="n">
        <f aca="false">IF(ISBLANK(C5712),IF(AND(C5713=C5714,NOT(ISBLANK(C5713)),NOT(ISBLANK(C5714))),1,-1),-1)</f>
        <v>-1</v>
      </c>
      <c r="K5714" s="0" t="n">
        <f aca="false">IF(MAX(H5714:J5714)&lt;0,IF(OR(C5714=C5713,C5713=C5712),1,-1),MAX(H5714:J5714))</f>
        <v>0</v>
      </c>
    </row>
    <row r="5715" customFormat="false" ht="13.8" hidden="false" customHeight="false" outlineLevel="0" collapsed="false">
      <c r="B5715" s="8" t="n">
        <f aca="false">MAX(H5715:K5715)</f>
        <v>0</v>
      </c>
      <c r="C5715" s="11"/>
      <c r="D5715" s="10" t="e">
        <f aca="false">IF($A$1="WLB",INDEX(SupplierNomenclature!$D$1:$D$9996,MATCH(C5715,SupplierNomenclature!$I$1:$I$9996,0)),IF($A$1="BERU",INDEX(beru_assortment!$C$1:$C$10000,MATCH(C5715,beru_assortment!$I$1:$I$10000,0)),IF($A$1="OZON",INDEX(ozon_assortment!$F$3:$F$10000,MATCH(C5715,ozon_assortment!$E$3:$E$10000,0)),0)))</f>
        <v>#N/A</v>
      </c>
      <c r="E5715" s="7" t="n">
        <f aca="false">IF(ISBLANK(C5715), , IF(ISBLANK(C5714), E5713+1, E5714))</f>
        <v>0</v>
      </c>
      <c r="F5715" s="10" t="n">
        <f aca="false">IF(ISBLANK(C5715),,IF(OR(ISBLANK(C5714), C5714="Баркод"),1,F5714+1))</f>
        <v>0</v>
      </c>
      <c r="G5715" s="10" t="n">
        <f aca="false">IF(ISBLANK(C5716), F5715/2,)</f>
        <v>0</v>
      </c>
      <c r="H5715" s="0" t="n">
        <f aca="false">IF(ISBLANK(C5715),0,-1)</f>
        <v>0</v>
      </c>
      <c r="I5715" s="0" t="n">
        <f aca="false">IF(AND(ISBLANK(C5714),NOT(ISBLANK(C5715))),1,-1)</f>
        <v>-1</v>
      </c>
      <c r="J5715" s="0" t="n">
        <f aca="false">IF(ISBLANK(C5713),IF(AND(C5714=C5715,NOT(ISBLANK(C5714)),NOT(ISBLANK(C5715))),1,-1),-1)</f>
        <v>-1</v>
      </c>
      <c r="K5715" s="0" t="n">
        <f aca="false">IF(MAX(H5715:J5715)&lt;0,IF(OR(C5715=C5714,C5714=C5713),1,-1),MAX(H5715:J5715))</f>
        <v>0</v>
      </c>
    </row>
    <row r="5716" customFormat="false" ht="13.8" hidden="false" customHeight="false" outlineLevel="0" collapsed="false">
      <c r="B5716" s="8" t="n">
        <f aca="false">MAX(H5716:K5716)</f>
        <v>0</v>
      </c>
      <c r="C5716" s="11"/>
      <c r="D5716" s="10" t="e">
        <f aca="false">IF($A$1="WLB",INDEX(SupplierNomenclature!$D$1:$D$9996,MATCH(C5716,SupplierNomenclature!$I$1:$I$9996,0)),IF($A$1="BERU",INDEX(beru_assortment!$C$1:$C$10000,MATCH(C5716,beru_assortment!$I$1:$I$10000,0)),IF($A$1="OZON",INDEX(ozon_assortment!$F$3:$F$10000,MATCH(C5716,ozon_assortment!$E$3:$E$10000,0)),0)))</f>
        <v>#N/A</v>
      </c>
      <c r="E5716" s="7" t="n">
        <f aca="false">IF(ISBLANK(C5716), , IF(ISBLANK(C5715), E5714+1, E5715))</f>
        <v>0</v>
      </c>
      <c r="F5716" s="10" t="n">
        <f aca="false">IF(ISBLANK(C5716),,IF(OR(ISBLANK(C5715), C5715="Баркод"),1,F5715+1))</f>
        <v>0</v>
      </c>
      <c r="G5716" s="10" t="n">
        <f aca="false">IF(ISBLANK(C5717), F5716/2,)</f>
        <v>0</v>
      </c>
      <c r="H5716" s="0" t="n">
        <f aca="false">IF(ISBLANK(C5716),0,-1)</f>
        <v>0</v>
      </c>
      <c r="I5716" s="0" t="n">
        <f aca="false">IF(AND(ISBLANK(C5715),NOT(ISBLANK(C5716))),1,-1)</f>
        <v>-1</v>
      </c>
      <c r="J5716" s="0" t="n">
        <f aca="false">IF(ISBLANK(C5714),IF(AND(C5715=C5716,NOT(ISBLANK(C5715)),NOT(ISBLANK(C5716))),1,-1),-1)</f>
        <v>-1</v>
      </c>
      <c r="K5716" s="0" t="n">
        <f aca="false">IF(MAX(H5716:J5716)&lt;0,IF(OR(C5716=C5715,C5715=C5714),1,-1),MAX(H5716:J5716))</f>
        <v>0</v>
      </c>
    </row>
    <row r="5717" customFormat="false" ht="13.8" hidden="false" customHeight="false" outlineLevel="0" collapsed="false">
      <c r="B5717" s="8" t="n">
        <f aca="false">MAX(H5717:K5717)</f>
        <v>0</v>
      </c>
      <c r="C5717" s="11"/>
      <c r="D5717" s="10" t="e">
        <f aca="false">IF($A$1="WLB",INDEX(SupplierNomenclature!$D$1:$D$9996,MATCH(C5717,SupplierNomenclature!$I$1:$I$9996,0)),IF($A$1="BERU",INDEX(beru_assortment!$C$1:$C$10000,MATCH(C5717,beru_assortment!$I$1:$I$10000,0)),IF($A$1="OZON",INDEX(ozon_assortment!$F$3:$F$10000,MATCH(C5717,ozon_assortment!$E$3:$E$10000,0)),0)))</f>
        <v>#N/A</v>
      </c>
      <c r="E5717" s="7" t="n">
        <f aca="false">IF(ISBLANK(C5717), , IF(ISBLANK(C5716), E5715+1, E5716))</f>
        <v>0</v>
      </c>
      <c r="F5717" s="10" t="n">
        <f aca="false">IF(ISBLANK(C5717),,IF(OR(ISBLANK(C5716), C5716="Баркод"),1,F5716+1))</f>
        <v>0</v>
      </c>
      <c r="G5717" s="10" t="n">
        <f aca="false">IF(ISBLANK(C5718), F5717/2,)</f>
        <v>0</v>
      </c>
      <c r="H5717" s="0" t="n">
        <f aca="false">IF(ISBLANK(C5717),0,-1)</f>
        <v>0</v>
      </c>
      <c r="I5717" s="0" t="n">
        <f aca="false">IF(AND(ISBLANK(C5716),NOT(ISBLANK(C5717))),1,-1)</f>
        <v>-1</v>
      </c>
      <c r="J5717" s="0" t="n">
        <f aca="false">IF(ISBLANK(C5715),IF(AND(C5716=C5717,NOT(ISBLANK(C5716)),NOT(ISBLANK(C5717))),1,-1),-1)</f>
        <v>-1</v>
      </c>
      <c r="K5717" s="0" t="n">
        <f aca="false">IF(MAX(H5717:J5717)&lt;0,IF(OR(C5717=C5716,C5716=C5715),1,-1),MAX(H5717:J5717))</f>
        <v>0</v>
      </c>
    </row>
    <row r="5718" customFormat="false" ht="13.8" hidden="false" customHeight="false" outlineLevel="0" collapsed="false">
      <c r="B5718" s="8" t="n">
        <f aca="false">MAX(H5718:K5718)</f>
        <v>0</v>
      </c>
      <c r="C5718" s="11"/>
      <c r="D5718" s="10" t="e">
        <f aca="false">IF($A$1="WLB",INDEX(SupplierNomenclature!$D$1:$D$9996,MATCH(C5718,SupplierNomenclature!$I$1:$I$9996,0)),IF($A$1="BERU",INDEX(beru_assortment!$C$1:$C$10000,MATCH(C5718,beru_assortment!$I$1:$I$10000,0)),IF($A$1="OZON",INDEX(ozon_assortment!$F$3:$F$10000,MATCH(C5718,ozon_assortment!$E$3:$E$10000,0)),0)))</f>
        <v>#N/A</v>
      </c>
      <c r="E5718" s="7" t="n">
        <f aca="false">IF(ISBLANK(C5718), , IF(ISBLANK(C5717), E5716+1, E5717))</f>
        <v>0</v>
      </c>
      <c r="F5718" s="10" t="n">
        <f aca="false">IF(ISBLANK(C5718),,IF(OR(ISBLANK(C5717), C5717="Баркод"),1,F5717+1))</f>
        <v>0</v>
      </c>
      <c r="G5718" s="10" t="n">
        <f aca="false">IF(ISBLANK(C5719), F5718/2,)</f>
        <v>0</v>
      </c>
      <c r="H5718" s="0" t="n">
        <f aca="false">IF(ISBLANK(C5718),0,-1)</f>
        <v>0</v>
      </c>
      <c r="I5718" s="0" t="n">
        <f aca="false">IF(AND(ISBLANK(C5717),NOT(ISBLANK(C5718))),1,-1)</f>
        <v>-1</v>
      </c>
      <c r="J5718" s="0" t="n">
        <f aca="false">IF(ISBLANK(C5716),IF(AND(C5717=C5718,NOT(ISBLANK(C5717)),NOT(ISBLANK(C5718))),1,-1),-1)</f>
        <v>-1</v>
      </c>
      <c r="K5718" s="0" t="n">
        <f aca="false">IF(MAX(H5718:J5718)&lt;0,IF(OR(C5718=C5717,C5717=C5716),1,-1),MAX(H5718:J5718))</f>
        <v>0</v>
      </c>
    </row>
    <row r="5719" customFormat="false" ht="13.8" hidden="false" customHeight="false" outlineLevel="0" collapsed="false">
      <c r="B5719" s="8" t="n">
        <f aca="false">MAX(H5719:K5719)</f>
        <v>0</v>
      </c>
      <c r="C5719" s="11"/>
      <c r="D5719" s="10" t="e">
        <f aca="false">IF($A$1="WLB",INDEX(SupplierNomenclature!$D$1:$D$9996,MATCH(C5719,SupplierNomenclature!$I$1:$I$9996,0)),IF($A$1="BERU",INDEX(beru_assortment!$C$1:$C$10000,MATCH(C5719,beru_assortment!$I$1:$I$10000,0)),IF($A$1="OZON",INDEX(ozon_assortment!$F$3:$F$10000,MATCH(C5719,ozon_assortment!$E$3:$E$10000,0)),0)))</f>
        <v>#N/A</v>
      </c>
      <c r="E5719" s="7" t="n">
        <f aca="false">IF(ISBLANK(C5719), , IF(ISBLANK(C5718), E5717+1, E5718))</f>
        <v>0</v>
      </c>
      <c r="F5719" s="10" t="n">
        <f aca="false">IF(ISBLANK(C5719),,IF(OR(ISBLANK(C5718), C5718="Баркод"),1,F5718+1))</f>
        <v>0</v>
      </c>
      <c r="G5719" s="10" t="n">
        <f aca="false">IF(ISBLANK(C5720), F5719/2,)</f>
        <v>0</v>
      </c>
      <c r="H5719" s="0" t="n">
        <f aca="false">IF(ISBLANK(C5719),0,-1)</f>
        <v>0</v>
      </c>
      <c r="I5719" s="0" t="n">
        <f aca="false">IF(AND(ISBLANK(C5718),NOT(ISBLANK(C5719))),1,-1)</f>
        <v>-1</v>
      </c>
      <c r="J5719" s="0" t="n">
        <f aca="false">IF(ISBLANK(C5717),IF(AND(C5718=C5719,NOT(ISBLANK(C5718)),NOT(ISBLANK(C5719))),1,-1),-1)</f>
        <v>-1</v>
      </c>
      <c r="K5719" s="0" t="n">
        <f aca="false">IF(MAX(H5719:J5719)&lt;0,IF(OR(C5719=C5718,C5718=C5717),1,-1),MAX(H5719:J5719))</f>
        <v>0</v>
      </c>
    </row>
    <row r="5720" customFormat="false" ht="13.8" hidden="false" customHeight="false" outlineLevel="0" collapsed="false">
      <c r="B5720" s="8" t="n">
        <f aca="false">MAX(H5720:K5720)</f>
        <v>0</v>
      </c>
      <c r="C5720" s="11"/>
      <c r="D5720" s="10" t="e">
        <f aca="false">IF($A$1="WLB",INDEX(SupplierNomenclature!$D$1:$D$9996,MATCH(C5720,SupplierNomenclature!$I$1:$I$9996,0)),IF($A$1="BERU",INDEX(beru_assortment!$C$1:$C$10000,MATCH(C5720,beru_assortment!$I$1:$I$10000,0)),IF($A$1="OZON",INDEX(ozon_assortment!$F$3:$F$10000,MATCH(C5720,ozon_assortment!$E$3:$E$10000,0)),0)))</f>
        <v>#N/A</v>
      </c>
      <c r="E5720" s="7" t="n">
        <f aca="false">IF(ISBLANK(C5720), , IF(ISBLANK(C5719), E5718+1, E5719))</f>
        <v>0</v>
      </c>
      <c r="F5720" s="10" t="n">
        <f aca="false">IF(ISBLANK(C5720),,IF(OR(ISBLANK(C5719), C5719="Баркод"),1,F5719+1))</f>
        <v>0</v>
      </c>
      <c r="G5720" s="10" t="n">
        <f aca="false">IF(ISBLANK(C5721), F5720/2,)</f>
        <v>0</v>
      </c>
      <c r="H5720" s="0" t="n">
        <f aca="false">IF(ISBLANK(C5720),0,-1)</f>
        <v>0</v>
      </c>
      <c r="I5720" s="0" t="n">
        <f aca="false">IF(AND(ISBLANK(C5719),NOT(ISBLANK(C5720))),1,-1)</f>
        <v>-1</v>
      </c>
      <c r="J5720" s="0" t="n">
        <f aca="false">IF(ISBLANK(C5718),IF(AND(C5719=C5720,NOT(ISBLANK(C5719)),NOT(ISBLANK(C5720))),1,-1),-1)</f>
        <v>-1</v>
      </c>
      <c r="K5720" s="0" t="n">
        <f aca="false">IF(MAX(H5720:J5720)&lt;0,IF(OR(C5720=C5719,C5719=C5718),1,-1),MAX(H5720:J5720))</f>
        <v>0</v>
      </c>
    </row>
    <row r="5721" customFormat="false" ht="13.8" hidden="false" customHeight="false" outlineLevel="0" collapsed="false">
      <c r="B5721" s="8" t="n">
        <f aca="false">MAX(H5721:K5721)</f>
        <v>0</v>
      </c>
      <c r="C5721" s="11"/>
      <c r="D5721" s="10" t="e">
        <f aca="false">IF($A$1="WLB",INDEX(SupplierNomenclature!$D$1:$D$9996,MATCH(C5721,SupplierNomenclature!$I$1:$I$9996,0)),IF($A$1="BERU",INDEX(beru_assortment!$C$1:$C$10000,MATCH(C5721,beru_assortment!$I$1:$I$10000,0)),IF($A$1="OZON",INDEX(ozon_assortment!$F$3:$F$10000,MATCH(C5721,ozon_assortment!$E$3:$E$10000,0)),0)))</f>
        <v>#N/A</v>
      </c>
      <c r="E5721" s="7" t="n">
        <f aca="false">IF(ISBLANK(C5721), , IF(ISBLANK(C5720), E5719+1, E5720))</f>
        <v>0</v>
      </c>
      <c r="F5721" s="10" t="n">
        <f aca="false">IF(ISBLANK(C5721),,IF(OR(ISBLANK(C5720), C5720="Баркод"),1,F5720+1))</f>
        <v>0</v>
      </c>
      <c r="G5721" s="10" t="n">
        <f aca="false">IF(ISBLANK(C5722), F5721/2,)</f>
        <v>0</v>
      </c>
      <c r="H5721" s="0" t="n">
        <f aca="false">IF(ISBLANK(C5721),0,-1)</f>
        <v>0</v>
      </c>
      <c r="I5721" s="0" t="n">
        <f aca="false">IF(AND(ISBLANK(C5720),NOT(ISBLANK(C5721))),1,-1)</f>
        <v>-1</v>
      </c>
      <c r="J5721" s="0" t="n">
        <f aca="false">IF(ISBLANK(C5719),IF(AND(C5720=C5721,NOT(ISBLANK(C5720)),NOT(ISBLANK(C5721))),1,-1),-1)</f>
        <v>-1</v>
      </c>
      <c r="K5721" s="0" t="n">
        <f aca="false">IF(MAX(H5721:J5721)&lt;0,IF(OR(C5721=C5720,C5720=C5719),1,-1),MAX(H5721:J5721))</f>
        <v>0</v>
      </c>
    </row>
    <row r="5722" customFormat="false" ht="13.8" hidden="false" customHeight="false" outlineLevel="0" collapsed="false">
      <c r="B5722" s="8" t="n">
        <f aca="false">MAX(H5722:K5722)</f>
        <v>0</v>
      </c>
      <c r="C5722" s="11"/>
      <c r="D5722" s="10" t="e">
        <f aca="false">IF($A$1="WLB",INDEX(SupplierNomenclature!$D$1:$D$9996,MATCH(C5722,SupplierNomenclature!$I$1:$I$9996,0)),IF($A$1="BERU",INDEX(beru_assortment!$C$1:$C$10000,MATCH(C5722,beru_assortment!$I$1:$I$10000,0)),IF($A$1="OZON",INDEX(ozon_assortment!$F$3:$F$10000,MATCH(C5722,ozon_assortment!$E$3:$E$10000,0)),0)))</f>
        <v>#N/A</v>
      </c>
      <c r="E5722" s="7" t="n">
        <f aca="false">IF(ISBLANK(C5722), , IF(ISBLANK(C5721), E5720+1, E5721))</f>
        <v>0</v>
      </c>
      <c r="F5722" s="10" t="n">
        <f aca="false">IF(ISBLANK(C5722),,IF(OR(ISBLANK(C5721), C5721="Баркод"),1,F5721+1))</f>
        <v>0</v>
      </c>
      <c r="G5722" s="10" t="n">
        <f aca="false">IF(ISBLANK(C5723), F5722/2,)</f>
        <v>0</v>
      </c>
      <c r="H5722" s="0" t="n">
        <f aca="false">IF(ISBLANK(C5722),0,-1)</f>
        <v>0</v>
      </c>
      <c r="I5722" s="0" t="n">
        <f aca="false">IF(AND(ISBLANK(C5721),NOT(ISBLANK(C5722))),1,-1)</f>
        <v>-1</v>
      </c>
      <c r="J5722" s="0" t="n">
        <f aca="false">IF(ISBLANK(C5720),IF(AND(C5721=C5722,NOT(ISBLANK(C5721)),NOT(ISBLANK(C5722))),1,-1),-1)</f>
        <v>-1</v>
      </c>
      <c r="K5722" s="0" t="n">
        <f aca="false">IF(MAX(H5722:J5722)&lt;0,IF(OR(C5722=C5721,C5721=C5720),1,-1),MAX(H5722:J5722))</f>
        <v>0</v>
      </c>
    </row>
    <row r="5723" customFormat="false" ht="13.8" hidden="false" customHeight="false" outlineLevel="0" collapsed="false">
      <c r="B5723" s="8" t="n">
        <f aca="false">MAX(H5723:K5723)</f>
        <v>0</v>
      </c>
      <c r="C5723" s="11"/>
      <c r="D5723" s="10" t="e">
        <f aca="false">IF($A$1="WLB",INDEX(SupplierNomenclature!$D$1:$D$9996,MATCH(C5723,SupplierNomenclature!$I$1:$I$9996,0)),IF($A$1="BERU",INDEX(beru_assortment!$C$1:$C$10000,MATCH(C5723,beru_assortment!$I$1:$I$10000,0)),IF($A$1="OZON",INDEX(ozon_assortment!$F$3:$F$10000,MATCH(C5723,ozon_assortment!$E$3:$E$10000,0)),0)))</f>
        <v>#N/A</v>
      </c>
      <c r="E5723" s="7" t="n">
        <f aca="false">IF(ISBLANK(C5723), , IF(ISBLANK(C5722), E5721+1, E5722))</f>
        <v>0</v>
      </c>
      <c r="F5723" s="10" t="n">
        <f aca="false">IF(ISBLANK(C5723),,IF(OR(ISBLANK(C5722), C5722="Баркод"),1,F5722+1))</f>
        <v>0</v>
      </c>
      <c r="G5723" s="10" t="n">
        <f aca="false">IF(ISBLANK(C5724), F5723/2,)</f>
        <v>0</v>
      </c>
      <c r="H5723" s="0" t="n">
        <f aca="false">IF(ISBLANK(C5723),0,-1)</f>
        <v>0</v>
      </c>
      <c r="I5723" s="0" t="n">
        <f aca="false">IF(AND(ISBLANK(C5722),NOT(ISBLANK(C5723))),1,-1)</f>
        <v>-1</v>
      </c>
      <c r="J5723" s="0" t="n">
        <f aca="false">IF(ISBLANK(C5721),IF(AND(C5722=C5723,NOT(ISBLANK(C5722)),NOT(ISBLANK(C5723))),1,-1),-1)</f>
        <v>-1</v>
      </c>
      <c r="K5723" s="0" t="n">
        <f aca="false">IF(MAX(H5723:J5723)&lt;0,IF(OR(C5723=C5722,C5722=C5721),1,-1),MAX(H5723:J5723))</f>
        <v>0</v>
      </c>
    </row>
    <row r="5724" customFormat="false" ht="13.8" hidden="false" customHeight="false" outlineLevel="0" collapsed="false">
      <c r="B5724" s="8" t="n">
        <f aca="false">MAX(H5724:K5724)</f>
        <v>0</v>
      </c>
      <c r="C5724" s="11"/>
      <c r="D5724" s="10" t="e">
        <f aca="false">IF($A$1="WLB",INDEX(SupplierNomenclature!$D$1:$D$9996,MATCH(C5724,SupplierNomenclature!$I$1:$I$9996,0)),IF($A$1="BERU",INDEX(beru_assortment!$C$1:$C$10000,MATCH(C5724,beru_assortment!$I$1:$I$10000,0)),IF($A$1="OZON",INDEX(ozon_assortment!$F$3:$F$10000,MATCH(C5724,ozon_assortment!$E$3:$E$10000,0)),0)))</f>
        <v>#N/A</v>
      </c>
      <c r="E5724" s="7" t="n">
        <f aca="false">IF(ISBLANK(C5724), , IF(ISBLANK(C5723), E5722+1, E5723))</f>
        <v>0</v>
      </c>
      <c r="F5724" s="10" t="n">
        <f aca="false">IF(ISBLANK(C5724),,IF(OR(ISBLANK(C5723), C5723="Баркод"),1,F5723+1))</f>
        <v>0</v>
      </c>
      <c r="G5724" s="10" t="n">
        <f aca="false">IF(ISBLANK(C5725), F5724/2,)</f>
        <v>0</v>
      </c>
      <c r="H5724" s="0" t="n">
        <f aca="false">IF(ISBLANK(C5724),0,-1)</f>
        <v>0</v>
      </c>
      <c r="I5724" s="0" t="n">
        <f aca="false">IF(AND(ISBLANK(C5723),NOT(ISBLANK(C5724))),1,-1)</f>
        <v>-1</v>
      </c>
      <c r="J5724" s="0" t="n">
        <f aca="false">IF(ISBLANK(C5722),IF(AND(C5723=C5724,NOT(ISBLANK(C5723)),NOT(ISBLANK(C5724))),1,-1),-1)</f>
        <v>-1</v>
      </c>
      <c r="K5724" s="0" t="n">
        <f aca="false">IF(MAX(H5724:J5724)&lt;0,IF(OR(C5724=C5723,C5723=C5722),1,-1),MAX(H5724:J5724))</f>
        <v>0</v>
      </c>
    </row>
    <row r="5725" customFormat="false" ht="13.8" hidden="false" customHeight="false" outlineLevel="0" collapsed="false">
      <c r="B5725" s="8" t="n">
        <f aca="false">MAX(H5725:K5725)</f>
        <v>0</v>
      </c>
      <c r="C5725" s="11"/>
      <c r="D5725" s="10" t="e">
        <f aca="false">IF($A$1="WLB",INDEX(SupplierNomenclature!$D$1:$D$9996,MATCH(C5725,SupplierNomenclature!$I$1:$I$9996,0)),IF($A$1="BERU",INDEX(beru_assortment!$C$1:$C$10000,MATCH(C5725,beru_assortment!$I$1:$I$10000,0)),IF($A$1="OZON",INDEX(ozon_assortment!$F$3:$F$10000,MATCH(C5725,ozon_assortment!$E$3:$E$10000,0)),0)))</f>
        <v>#N/A</v>
      </c>
      <c r="E5725" s="7" t="n">
        <f aca="false">IF(ISBLANK(C5725), , IF(ISBLANK(C5724), E5723+1, E5724))</f>
        <v>0</v>
      </c>
      <c r="F5725" s="10" t="n">
        <f aca="false">IF(ISBLANK(C5725),,IF(OR(ISBLANK(C5724), C5724="Баркод"),1,F5724+1))</f>
        <v>0</v>
      </c>
      <c r="G5725" s="10" t="n">
        <f aca="false">IF(ISBLANK(C5726), F5725/2,)</f>
        <v>0</v>
      </c>
      <c r="H5725" s="0" t="n">
        <f aca="false">IF(ISBLANK(C5725),0,-1)</f>
        <v>0</v>
      </c>
      <c r="I5725" s="0" t="n">
        <f aca="false">IF(AND(ISBLANK(C5724),NOT(ISBLANK(C5725))),1,-1)</f>
        <v>-1</v>
      </c>
      <c r="J5725" s="0" t="n">
        <f aca="false">IF(ISBLANK(C5723),IF(AND(C5724=C5725,NOT(ISBLANK(C5724)),NOT(ISBLANK(C5725))),1,-1),-1)</f>
        <v>-1</v>
      </c>
      <c r="K5725" s="0" t="n">
        <f aca="false">IF(MAX(H5725:J5725)&lt;0,IF(OR(C5725=C5724,C5724=C5723),1,-1),MAX(H5725:J5725))</f>
        <v>0</v>
      </c>
    </row>
    <row r="5726" customFormat="false" ht="13.8" hidden="false" customHeight="false" outlineLevel="0" collapsed="false">
      <c r="B5726" s="8" t="n">
        <f aca="false">MAX(H5726:K5726)</f>
        <v>0</v>
      </c>
      <c r="C5726" s="11"/>
      <c r="D5726" s="10" t="e">
        <f aca="false">IF($A$1="WLB",INDEX(SupplierNomenclature!$D$1:$D$9996,MATCH(C5726,SupplierNomenclature!$I$1:$I$9996,0)),IF($A$1="BERU",INDEX(beru_assortment!$C$1:$C$10000,MATCH(C5726,beru_assortment!$I$1:$I$10000,0)),IF($A$1="OZON",INDEX(ozon_assortment!$F$3:$F$10000,MATCH(C5726,ozon_assortment!$E$3:$E$10000,0)),0)))</f>
        <v>#N/A</v>
      </c>
      <c r="E5726" s="7" t="n">
        <f aca="false">IF(ISBLANK(C5726), , IF(ISBLANK(C5725), E5724+1, E5725))</f>
        <v>0</v>
      </c>
      <c r="F5726" s="10" t="n">
        <f aca="false">IF(ISBLANK(C5726),,IF(OR(ISBLANK(C5725), C5725="Баркод"),1,F5725+1))</f>
        <v>0</v>
      </c>
      <c r="G5726" s="10" t="n">
        <f aca="false">IF(ISBLANK(C5727), F5726/2,)</f>
        <v>0</v>
      </c>
      <c r="H5726" s="0" t="n">
        <f aca="false">IF(ISBLANK(C5726),0,-1)</f>
        <v>0</v>
      </c>
      <c r="I5726" s="0" t="n">
        <f aca="false">IF(AND(ISBLANK(C5725),NOT(ISBLANK(C5726))),1,-1)</f>
        <v>-1</v>
      </c>
      <c r="J5726" s="0" t="n">
        <f aca="false">IF(ISBLANK(C5724),IF(AND(C5725=C5726,NOT(ISBLANK(C5725)),NOT(ISBLANK(C5726))),1,-1),-1)</f>
        <v>-1</v>
      </c>
      <c r="K5726" s="0" t="n">
        <f aca="false">IF(MAX(H5726:J5726)&lt;0,IF(OR(C5726=C5725,C5725=C5724),1,-1),MAX(H5726:J5726))</f>
        <v>0</v>
      </c>
    </row>
    <row r="5727" customFormat="false" ht="13.8" hidden="false" customHeight="false" outlineLevel="0" collapsed="false">
      <c r="B5727" s="8" t="n">
        <f aca="false">MAX(H5727:K5727)</f>
        <v>0</v>
      </c>
      <c r="C5727" s="11"/>
      <c r="D5727" s="10" t="e">
        <f aca="false">IF($A$1="WLB",INDEX(SupplierNomenclature!$D$1:$D$9996,MATCH(C5727,SupplierNomenclature!$I$1:$I$9996,0)),IF($A$1="BERU",INDEX(beru_assortment!$C$1:$C$10000,MATCH(C5727,beru_assortment!$I$1:$I$10000,0)),IF($A$1="OZON",INDEX(ozon_assortment!$F$3:$F$10000,MATCH(C5727,ozon_assortment!$E$3:$E$10000,0)),0)))</f>
        <v>#N/A</v>
      </c>
      <c r="E5727" s="7" t="n">
        <f aca="false">IF(ISBLANK(C5727), , IF(ISBLANK(C5726), E5725+1, E5726))</f>
        <v>0</v>
      </c>
      <c r="F5727" s="10" t="n">
        <f aca="false">IF(ISBLANK(C5727),,IF(OR(ISBLANK(C5726), C5726="Баркод"),1,F5726+1))</f>
        <v>0</v>
      </c>
      <c r="G5727" s="10" t="n">
        <f aca="false">IF(ISBLANK(C5728), F5727/2,)</f>
        <v>0</v>
      </c>
      <c r="H5727" s="0" t="n">
        <f aca="false">IF(ISBLANK(C5727),0,-1)</f>
        <v>0</v>
      </c>
      <c r="I5727" s="0" t="n">
        <f aca="false">IF(AND(ISBLANK(C5726),NOT(ISBLANK(C5727))),1,-1)</f>
        <v>-1</v>
      </c>
      <c r="J5727" s="0" t="n">
        <f aca="false">IF(ISBLANK(C5725),IF(AND(C5726=C5727,NOT(ISBLANK(C5726)),NOT(ISBLANK(C5727))),1,-1),-1)</f>
        <v>-1</v>
      </c>
      <c r="K5727" s="0" t="n">
        <f aca="false">IF(MAX(H5727:J5727)&lt;0,IF(OR(C5727=C5726,C5726=C5725),1,-1),MAX(H5727:J5727))</f>
        <v>0</v>
      </c>
    </row>
    <row r="5728" customFormat="false" ht="13.8" hidden="false" customHeight="false" outlineLevel="0" collapsed="false">
      <c r="B5728" s="8" t="n">
        <f aca="false">MAX(H5728:K5728)</f>
        <v>0</v>
      </c>
      <c r="C5728" s="11"/>
      <c r="D5728" s="10" t="e">
        <f aca="false">IF($A$1="WLB",INDEX(SupplierNomenclature!$D$1:$D$9996,MATCH(C5728,SupplierNomenclature!$I$1:$I$9996,0)),IF($A$1="BERU",INDEX(beru_assortment!$C$1:$C$10000,MATCH(C5728,beru_assortment!$I$1:$I$10000,0)),IF($A$1="OZON",INDEX(ozon_assortment!$F$3:$F$10000,MATCH(C5728,ozon_assortment!$E$3:$E$10000,0)),0)))</f>
        <v>#N/A</v>
      </c>
      <c r="E5728" s="7" t="n">
        <f aca="false">IF(ISBLANK(C5728), , IF(ISBLANK(C5727), E5726+1, E5727))</f>
        <v>0</v>
      </c>
      <c r="F5728" s="10" t="n">
        <f aca="false">IF(ISBLANK(C5728),,IF(OR(ISBLANK(C5727), C5727="Баркод"),1,F5727+1))</f>
        <v>0</v>
      </c>
      <c r="G5728" s="10" t="n">
        <f aca="false">IF(ISBLANK(C5729), F5728/2,)</f>
        <v>0</v>
      </c>
      <c r="H5728" s="0" t="n">
        <f aca="false">IF(ISBLANK(C5728),0,-1)</f>
        <v>0</v>
      </c>
      <c r="I5728" s="0" t="n">
        <f aca="false">IF(AND(ISBLANK(C5727),NOT(ISBLANK(C5728))),1,-1)</f>
        <v>-1</v>
      </c>
      <c r="J5728" s="0" t="n">
        <f aca="false">IF(ISBLANK(C5726),IF(AND(C5727=C5728,NOT(ISBLANK(C5727)),NOT(ISBLANK(C5728))),1,-1),-1)</f>
        <v>-1</v>
      </c>
      <c r="K5728" s="0" t="n">
        <f aca="false">IF(MAX(H5728:J5728)&lt;0,IF(OR(C5728=C5727,C5727=C5726),1,-1),MAX(H5728:J5728))</f>
        <v>0</v>
      </c>
    </row>
    <row r="5729" customFormat="false" ht="13.8" hidden="false" customHeight="false" outlineLevel="0" collapsed="false">
      <c r="B5729" s="8" t="n">
        <f aca="false">MAX(H5729:K5729)</f>
        <v>0</v>
      </c>
      <c r="C5729" s="11"/>
      <c r="D5729" s="10" t="e">
        <f aca="false">IF($A$1="WLB",INDEX(SupplierNomenclature!$D$1:$D$9996,MATCH(C5729,SupplierNomenclature!$I$1:$I$9996,0)),IF($A$1="BERU",INDEX(beru_assortment!$C$1:$C$10000,MATCH(C5729,beru_assortment!$I$1:$I$10000,0)),IF($A$1="OZON",INDEX(ozon_assortment!$F$3:$F$10000,MATCH(C5729,ozon_assortment!$E$3:$E$10000,0)),0)))</f>
        <v>#N/A</v>
      </c>
      <c r="E5729" s="7" t="n">
        <f aca="false">IF(ISBLANK(C5729), , IF(ISBLANK(C5728), E5727+1, E5728))</f>
        <v>0</v>
      </c>
      <c r="F5729" s="10" t="n">
        <f aca="false">IF(ISBLANK(C5729),,IF(OR(ISBLANK(C5728), C5728="Баркод"),1,F5728+1))</f>
        <v>0</v>
      </c>
      <c r="G5729" s="10" t="n">
        <f aca="false">IF(ISBLANK(C5730), F5729/2,)</f>
        <v>0</v>
      </c>
      <c r="H5729" s="0" t="n">
        <f aca="false">IF(ISBLANK(C5729),0,-1)</f>
        <v>0</v>
      </c>
      <c r="I5729" s="0" t="n">
        <f aca="false">IF(AND(ISBLANK(C5728),NOT(ISBLANK(C5729))),1,-1)</f>
        <v>-1</v>
      </c>
      <c r="J5729" s="0" t="n">
        <f aca="false">IF(ISBLANK(C5727),IF(AND(C5728=C5729,NOT(ISBLANK(C5728)),NOT(ISBLANK(C5729))),1,-1),-1)</f>
        <v>-1</v>
      </c>
      <c r="K5729" s="0" t="n">
        <f aca="false">IF(MAX(H5729:J5729)&lt;0,IF(OR(C5729=C5728,C5728=C5727),1,-1),MAX(H5729:J5729))</f>
        <v>0</v>
      </c>
    </row>
    <row r="5730" customFormat="false" ht="13.8" hidden="false" customHeight="false" outlineLevel="0" collapsed="false">
      <c r="B5730" s="8" t="n">
        <f aca="false">MAX(H5730:K5730)</f>
        <v>0</v>
      </c>
      <c r="C5730" s="11"/>
      <c r="D5730" s="10" t="e">
        <f aca="false">IF($A$1="WLB",INDEX(SupplierNomenclature!$D$1:$D$9996,MATCH(C5730,SupplierNomenclature!$I$1:$I$9996,0)),IF($A$1="BERU",INDEX(beru_assortment!$C$1:$C$10000,MATCH(C5730,beru_assortment!$I$1:$I$10000,0)),IF($A$1="OZON",INDEX(ozon_assortment!$F$3:$F$10000,MATCH(C5730,ozon_assortment!$E$3:$E$10000,0)),0)))</f>
        <v>#N/A</v>
      </c>
      <c r="E5730" s="7" t="n">
        <f aca="false">IF(ISBLANK(C5730), , IF(ISBLANK(C5729), E5728+1, E5729))</f>
        <v>0</v>
      </c>
      <c r="F5730" s="10" t="n">
        <f aca="false">IF(ISBLANK(C5730),,IF(OR(ISBLANK(C5729), C5729="Баркод"),1,F5729+1))</f>
        <v>0</v>
      </c>
      <c r="G5730" s="10" t="n">
        <f aca="false">IF(ISBLANK(C5731), F5730/2,)</f>
        <v>0</v>
      </c>
      <c r="H5730" s="0" t="n">
        <f aca="false">IF(ISBLANK(C5730),0,-1)</f>
        <v>0</v>
      </c>
      <c r="I5730" s="0" t="n">
        <f aca="false">IF(AND(ISBLANK(C5729),NOT(ISBLANK(C5730))),1,-1)</f>
        <v>-1</v>
      </c>
      <c r="J5730" s="0" t="n">
        <f aca="false">IF(ISBLANK(C5728),IF(AND(C5729=C5730,NOT(ISBLANK(C5729)),NOT(ISBLANK(C5730))),1,-1),-1)</f>
        <v>-1</v>
      </c>
      <c r="K5730" s="0" t="n">
        <f aca="false">IF(MAX(H5730:J5730)&lt;0,IF(OR(C5730=C5729,C5729=C5728),1,-1),MAX(H5730:J5730))</f>
        <v>0</v>
      </c>
    </row>
    <row r="5731" customFormat="false" ht="13.8" hidden="false" customHeight="false" outlineLevel="0" collapsed="false">
      <c r="B5731" s="8" t="n">
        <f aca="false">MAX(H5731:K5731)</f>
        <v>0</v>
      </c>
      <c r="C5731" s="11"/>
      <c r="D5731" s="10" t="e">
        <f aca="false">IF($A$1="WLB",INDEX(SupplierNomenclature!$D$1:$D$9996,MATCH(C5731,SupplierNomenclature!$I$1:$I$9996,0)),IF($A$1="BERU",INDEX(beru_assortment!$C$1:$C$10000,MATCH(C5731,beru_assortment!$I$1:$I$10000,0)),IF($A$1="OZON",INDEX(ozon_assortment!$F$3:$F$10000,MATCH(C5731,ozon_assortment!$E$3:$E$10000,0)),0)))</f>
        <v>#N/A</v>
      </c>
      <c r="E5731" s="7" t="n">
        <f aca="false">IF(ISBLANK(C5731), , IF(ISBLANK(C5730), E5729+1, E5730))</f>
        <v>0</v>
      </c>
      <c r="F5731" s="10" t="n">
        <f aca="false">IF(ISBLANK(C5731),,IF(OR(ISBLANK(C5730), C5730="Баркод"),1,F5730+1))</f>
        <v>0</v>
      </c>
      <c r="G5731" s="10" t="n">
        <f aca="false">IF(ISBLANK(C5732), F5731/2,)</f>
        <v>0</v>
      </c>
      <c r="H5731" s="0" t="n">
        <f aca="false">IF(ISBLANK(C5731),0,-1)</f>
        <v>0</v>
      </c>
      <c r="I5731" s="0" t="n">
        <f aca="false">IF(AND(ISBLANK(C5730),NOT(ISBLANK(C5731))),1,-1)</f>
        <v>-1</v>
      </c>
      <c r="J5731" s="0" t="n">
        <f aca="false">IF(ISBLANK(C5729),IF(AND(C5730=C5731,NOT(ISBLANK(C5730)),NOT(ISBLANK(C5731))),1,-1),-1)</f>
        <v>-1</v>
      </c>
      <c r="K5731" s="0" t="n">
        <f aca="false">IF(MAX(H5731:J5731)&lt;0,IF(OR(C5731=C5730,C5730=C5729),1,-1),MAX(H5731:J5731))</f>
        <v>0</v>
      </c>
    </row>
    <row r="5732" customFormat="false" ht="13.8" hidden="false" customHeight="false" outlineLevel="0" collapsed="false">
      <c r="B5732" s="8" t="n">
        <f aca="false">MAX(H5732:K5732)</f>
        <v>0</v>
      </c>
      <c r="C5732" s="11"/>
      <c r="D5732" s="10" t="e">
        <f aca="false">IF($A$1="WLB",INDEX(SupplierNomenclature!$D$1:$D$9996,MATCH(C5732,SupplierNomenclature!$I$1:$I$9996,0)),IF($A$1="BERU",INDEX(beru_assortment!$C$1:$C$10000,MATCH(C5732,beru_assortment!$I$1:$I$10000,0)),IF($A$1="OZON",INDEX(ozon_assortment!$F$3:$F$10000,MATCH(C5732,ozon_assortment!$E$3:$E$10000,0)),0)))</f>
        <v>#N/A</v>
      </c>
      <c r="E5732" s="7" t="n">
        <f aca="false">IF(ISBLANK(C5732), , IF(ISBLANK(C5731), E5730+1, E5731))</f>
        <v>0</v>
      </c>
      <c r="F5732" s="10" t="n">
        <f aca="false">IF(ISBLANK(C5732),,IF(OR(ISBLANK(C5731), C5731="Баркод"),1,F5731+1))</f>
        <v>0</v>
      </c>
      <c r="G5732" s="10" t="n">
        <f aca="false">IF(ISBLANK(C5733), F5732/2,)</f>
        <v>0</v>
      </c>
      <c r="H5732" s="0" t="n">
        <f aca="false">IF(ISBLANK(C5732),0,-1)</f>
        <v>0</v>
      </c>
      <c r="I5732" s="0" t="n">
        <f aca="false">IF(AND(ISBLANK(C5731),NOT(ISBLANK(C5732))),1,-1)</f>
        <v>-1</v>
      </c>
      <c r="J5732" s="0" t="n">
        <f aca="false">IF(ISBLANK(C5730),IF(AND(C5731=C5732,NOT(ISBLANK(C5731)),NOT(ISBLANK(C5732))),1,-1),-1)</f>
        <v>-1</v>
      </c>
      <c r="K5732" s="0" t="n">
        <f aca="false">IF(MAX(H5732:J5732)&lt;0,IF(OR(C5732=C5731,C5731=C5730),1,-1),MAX(H5732:J5732))</f>
        <v>0</v>
      </c>
    </row>
    <row r="5733" customFormat="false" ht="13.8" hidden="false" customHeight="false" outlineLevel="0" collapsed="false">
      <c r="B5733" s="8" t="n">
        <f aca="false">MAX(H5733:K5733)</f>
        <v>0</v>
      </c>
      <c r="C5733" s="11"/>
      <c r="D5733" s="10" t="e">
        <f aca="false">IF($A$1="WLB",INDEX(SupplierNomenclature!$D$1:$D$9996,MATCH(C5733,SupplierNomenclature!$I$1:$I$9996,0)),IF($A$1="BERU",INDEX(beru_assortment!$C$1:$C$10000,MATCH(C5733,beru_assortment!$I$1:$I$10000,0)),IF($A$1="OZON",INDEX(ozon_assortment!$F$3:$F$10000,MATCH(C5733,ozon_assortment!$E$3:$E$10000,0)),0)))</f>
        <v>#N/A</v>
      </c>
      <c r="E5733" s="7" t="n">
        <f aca="false">IF(ISBLANK(C5733), , IF(ISBLANK(C5732), E5731+1, E5732))</f>
        <v>0</v>
      </c>
      <c r="F5733" s="10" t="n">
        <f aca="false">IF(ISBLANK(C5733),,IF(OR(ISBLANK(C5732), C5732="Баркод"),1,F5732+1))</f>
        <v>0</v>
      </c>
      <c r="G5733" s="10" t="n">
        <f aca="false">IF(ISBLANK(C5734), F5733/2,)</f>
        <v>0</v>
      </c>
      <c r="H5733" s="0" t="n">
        <f aca="false">IF(ISBLANK(C5733),0,-1)</f>
        <v>0</v>
      </c>
      <c r="I5733" s="0" t="n">
        <f aca="false">IF(AND(ISBLANK(C5732),NOT(ISBLANK(C5733))),1,-1)</f>
        <v>-1</v>
      </c>
      <c r="J5733" s="0" t="n">
        <f aca="false">IF(ISBLANK(C5731),IF(AND(C5732=C5733,NOT(ISBLANK(C5732)),NOT(ISBLANK(C5733))),1,-1),-1)</f>
        <v>-1</v>
      </c>
      <c r="K5733" s="0" t="n">
        <f aca="false">IF(MAX(H5733:J5733)&lt;0,IF(OR(C5733=C5732,C5732=C5731),1,-1),MAX(H5733:J5733))</f>
        <v>0</v>
      </c>
    </row>
    <row r="5734" customFormat="false" ht="13.8" hidden="false" customHeight="false" outlineLevel="0" collapsed="false">
      <c r="B5734" s="8" t="n">
        <f aca="false">MAX(H5734:K5734)</f>
        <v>0</v>
      </c>
      <c r="C5734" s="11"/>
      <c r="D5734" s="10" t="e">
        <f aca="false">IF($A$1="WLB",INDEX(SupplierNomenclature!$D$1:$D$9996,MATCH(C5734,SupplierNomenclature!$I$1:$I$9996,0)),IF($A$1="BERU",INDEX(beru_assortment!$C$1:$C$10000,MATCH(C5734,beru_assortment!$I$1:$I$10000,0)),IF($A$1="OZON",INDEX(ozon_assortment!$F$3:$F$10000,MATCH(C5734,ozon_assortment!$E$3:$E$10000,0)),0)))</f>
        <v>#N/A</v>
      </c>
      <c r="E5734" s="7" t="n">
        <f aca="false">IF(ISBLANK(C5734), , IF(ISBLANK(C5733), E5732+1, E5733))</f>
        <v>0</v>
      </c>
      <c r="F5734" s="10" t="n">
        <f aca="false">IF(ISBLANK(C5734),,IF(OR(ISBLANK(C5733), C5733="Баркод"),1,F5733+1))</f>
        <v>0</v>
      </c>
      <c r="G5734" s="10" t="n">
        <f aca="false">IF(ISBLANK(C5735), F5734/2,)</f>
        <v>0</v>
      </c>
      <c r="H5734" s="0" t="n">
        <f aca="false">IF(ISBLANK(C5734),0,-1)</f>
        <v>0</v>
      </c>
      <c r="I5734" s="0" t="n">
        <f aca="false">IF(AND(ISBLANK(C5733),NOT(ISBLANK(C5734))),1,-1)</f>
        <v>-1</v>
      </c>
      <c r="J5734" s="0" t="n">
        <f aca="false">IF(ISBLANK(C5732),IF(AND(C5733=C5734,NOT(ISBLANK(C5733)),NOT(ISBLANK(C5734))),1,-1),-1)</f>
        <v>-1</v>
      </c>
      <c r="K5734" s="0" t="n">
        <f aca="false">IF(MAX(H5734:J5734)&lt;0,IF(OR(C5734=C5733,C5733=C5732),1,-1),MAX(H5734:J5734))</f>
        <v>0</v>
      </c>
    </row>
    <row r="5735" customFormat="false" ht="13.8" hidden="false" customHeight="false" outlineLevel="0" collapsed="false">
      <c r="B5735" s="8" t="n">
        <f aca="false">MAX(H5735:K5735)</f>
        <v>0</v>
      </c>
      <c r="C5735" s="11"/>
      <c r="D5735" s="10" t="e">
        <f aca="false">IF($A$1="WLB",INDEX(SupplierNomenclature!$D$1:$D$9996,MATCH(C5735,SupplierNomenclature!$I$1:$I$9996,0)),IF($A$1="BERU",INDEX(beru_assortment!$C$1:$C$10000,MATCH(C5735,beru_assortment!$I$1:$I$10000,0)),IF($A$1="OZON",INDEX(ozon_assortment!$F$3:$F$10000,MATCH(C5735,ozon_assortment!$E$3:$E$10000,0)),0)))</f>
        <v>#N/A</v>
      </c>
      <c r="E5735" s="7" t="n">
        <f aca="false">IF(ISBLANK(C5735), , IF(ISBLANK(C5734), E5733+1, E5734))</f>
        <v>0</v>
      </c>
      <c r="F5735" s="10" t="n">
        <f aca="false">IF(ISBLANK(C5735),,IF(OR(ISBLANK(C5734), C5734="Баркод"),1,F5734+1))</f>
        <v>0</v>
      </c>
      <c r="G5735" s="10" t="n">
        <f aca="false">IF(ISBLANK(C5736), F5735/2,)</f>
        <v>0</v>
      </c>
      <c r="H5735" s="0" t="n">
        <f aca="false">IF(ISBLANK(C5735),0,-1)</f>
        <v>0</v>
      </c>
      <c r="I5735" s="0" t="n">
        <f aca="false">IF(AND(ISBLANK(C5734),NOT(ISBLANK(C5735))),1,-1)</f>
        <v>-1</v>
      </c>
      <c r="J5735" s="0" t="n">
        <f aca="false">IF(ISBLANK(C5733),IF(AND(C5734=C5735,NOT(ISBLANK(C5734)),NOT(ISBLANK(C5735))),1,-1),-1)</f>
        <v>-1</v>
      </c>
      <c r="K5735" s="0" t="n">
        <f aca="false">IF(MAX(H5735:J5735)&lt;0,IF(OR(C5735=C5734,C5734=C5733),1,-1),MAX(H5735:J5735))</f>
        <v>0</v>
      </c>
    </row>
    <row r="5736" customFormat="false" ht="13.8" hidden="false" customHeight="false" outlineLevel="0" collapsed="false">
      <c r="B5736" s="8" t="n">
        <f aca="false">MAX(H5736:K5736)</f>
        <v>0</v>
      </c>
      <c r="C5736" s="11"/>
      <c r="D5736" s="10" t="e">
        <f aca="false">IF($A$1="WLB",INDEX(SupplierNomenclature!$D$1:$D$9996,MATCH(C5736,SupplierNomenclature!$I$1:$I$9996,0)),IF($A$1="BERU",INDEX(beru_assortment!$C$1:$C$10000,MATCH(C5736,beru_assortment!$I$1:$I$10000,0)),IF($A$1="OZON",INDEX(ozon_assortment!$F$3:$F$10000,MATCH(C5736,ozon_assortment!$E$3:$E$10000,0)),0)))</f>
        <v>#N/A</v>
      </c>
      <c r="E5736" s="7" t="n">
        <f aca="false">IF(ISBLANK(C5736), , IF(ISBLANK(C5735), E5734+1, E5735))</f>
        <v>0</v>
      </c>
      <c r="F5736" s="10" t="n">
        <f aca="false">IF(ISBLANK(C5736),,IF(OR(ISBLANK(C5735), C5735="Баркод"),1,F5735+1))</f>
        <v>0</v>
      </c>
      <c r="G5736" s="10" t="n">
        <f aca="false">IF(ISBLANK(C5737), F5736/2,)</f>
        <v>0</v>
      </c>
      <c r="H5736" s="0" t="n">
        <f aca="false">IF(ISBLANK(C5736),0,-1)</f>
        <v>0</v>
      </c>
      <c r="I5736" s="0" t="n">
        <f aca="false">IF(AND(ISBLANK(C5735),NOT(ISBLANK(C5736))),1,-1)</f>
        <v>-1</v>
      </c>
      <c r="J5736" s="0" t="n">
        <f aca="false">IF(ISBLANK(C5734),IF(AND(C5735=C5736,NOT(ISBLANK(C5735)),NOT(ISBLANK(C5736))),1,-1),-1)</f>
        <v>-1</v>
      </c>
      <c r="K5736" s="0" t="n">
        <f aca="false">IF(MAX(H5736:J5736)&lt;0,IF(OR(C5736=C5735,C5735=C5734),1,-1),MAX(H5736:J5736))</f>
        <v>0</v>
      </c>
    </row>
    <row r="5737" customFormat="false" ht="13.8" hidden="false" customHeight="false" outlineLevel="0" collapsed="false">
      <c r="B5737" s="8" t="n">
        <f aca="false">MAX(H5737:K5737)</f>
        <v>0</v>
      </c>
      <c r="C5737" s="11"/>
      <c r="D5737" s="10" t="e">
        <f aca="false">IF($A$1="WLB",INDEX(SupplierNomenclature!$D$1:$D$9996,MATCH(C5737,SupplierNomenclature!$I$1:$I$9996,0)),IF($A$1="BERU",INDEX(beru_assortment!$C$1:$C$10000,MATCH(C5737,beru_assortment!$I$1:$I$10000,0)),IF($A$1="OZON",INDEX(ozon_assortment!$F$3:$F$10000,MATCH(C5737,ozon_assortment!$E$3:$E$10000,0)),0)))</f>
        <v>#N/A</v>
      </c>
      <c r="E5737" s="7" t="n">
        <f aca="false">IF(ISBLANK(C5737), , IF(ISBLANK(C5736), E5735+1, E5736))</f>
        <v>0</v>
      </c>
      <c r="F5737" s="10" t="n">
        <f aca="false">IF(ISBLANK(C5737),,IF(OR(ISBLANK(C5736), C5736="Баркод"),1,F5736+1))</f>
        <v>0</v>
      </c>
      <c r="G5737" s="10" t="n">
        <f aca="false">IF(ISBLANK(C5738), F5737/2,)</f>
        <v>0</v>
      </c>
      <c r="H5737" s="0" t="n">
        <f aca="false">IF(ISBLANK(C5737),0,-1)</f>
        <v>0</v>
      </c>
      <c r="I5737" s="0" t="n">
        <f aca="false">IF(AND(ISBLANK(C5736),NOT(ISBLANK(C5737))),1,-1)</f>
        <v>-1</v>
      </c>
      <c r="J5737" s="0" t="n">
        <f aca="false">IF(ISBLANK(C5735),IF(AND(C5736=C5737,NOT(ISBLANK(C5736)),NOT(ISBLANK(C5737))),1,-1),-1)</f>
        <v>-1</v>
      </c>
      <c r="K5737" s="0" t="n">
        <f aca="false">IF(MAX(H5737:J5737)&lt;0,IF(OR(C5737=C5736,C5736=C5735),1,-1),MAX(H5737:J5737))</f>
        <v>0</v>
      </c>
    </row>
    <row r="5738" customFormat="false" ht="13.8" hidden="false" customHeight="false" outlineLevel="0" collapsed="false">
      <c r="B5738" s="8" t="n">
        <f aca="false">MAX(H5738:K5738)</f>
        <v>0</v>
      </c>
      <c r="C5738" s="11"/>
      <c r="D5738" s="10" t="e">
        <f aca="false">IF($A$1="WLB",INDEX(SupplierNomenclature!$D$1:$D$9996,MATCH(C5738,SupplierNomenclature!$I$1:$I$9996,0)),IF($A$1="BERU",INDEX(beru_assortment!$C$1:$C$10000,MATCH(C5738,beru_assortment!$I$1:$I$10000,0)),IF($A$1="OZON",INDEX(ozon_assortment!$F$3:$F$10000,MATCH(C5738,ozon_assortment!$E$3:$E$10000,0)),0)))</f>
        <v>#N/A</v>
      </c>
      <c r="E5738" s="7" t="n">
        <f aca="false">IF(ISBLANK(C5738), , IF(ISBLANK(C5737), E5736+1, E5737))</f>
        <v>0</v>
      </c>
      <c r="F5738" s="10" t="n">
        <f aca="false">IF(ISBLANK(C5738),,IF(OR(ISBLANK(C5737), C5737="Баркод"),1,F5737+1))</f>
        <v>0</v>
      </c>
      <c r="G5738" s="10" t="n">
        <f aca="false">IF(ISBLANK(C5739), F5738/2,)</f>
        <v>0</v>
      </c>
      <c r="H5738" s="0" t="n">
        <f aca="false">IF(ISBLANK(C5738),0,-1)</f>
        <v>0</v>
      </c>
      <c r="I5738" s="0" t="n">
        <f aca="false">IF(AND(ISBLANK(C5737),NOT(ISBLANK(C5738))),1,-1)</f>
        <v>-1</v>
      </c>
      <c r="J5738" s="0" t="n">
        <f aca="false">IF(ISBLANK(C5736),IF(AND(C5737=C5738,NOT(ISBLANK(C5737)),NOT(ISBLANK(C5738))),1,-1),-1)</f>
        <v>-1</v>
      </c>
      <c r="K5738" s="0" t="n">
        <f aca="false">IF(MAX(H5738:J5738)&lt;0,IF(OR(C5738=C5737,C5737=C5736),1,-1),MAX(H5738:J5738))</f>
        <v>0</v>
      </c>
    </row>
    <row r="5739" customFormat="false" ht="13.8" hidden="false" customHeight="false" outlineLevel="0" collapsed="false">
      <c r="B5739" s="8" t="n">
        <f aca="false">MAX(H5739:K5739)</f>
        <v>0</v>
      </c>
      <c r="C5739" s="11"/>
      <c r="D5739" s="10" t="e">
        <f aca="false">IF($A$1="WLB",INDEX(SupplierNomenclature!$D$1:$D$9996,MATCH(C5739,SupplierNomenclature!$I$1:$I$9996,0)),IF($A$1="BERU",INDEX(beru_assortment!$C$1:$C$10000,MATCH(C5739,beru_assortment!$I$1:$I$10000,0)),IF($A$1="OZON",INDEX(ozon_assortment!$F$3:$F$10000,MATCH(C5739,ozon_assortment!$E$3:$E$10000,0)),0)))</f>
        <v>#N/A</v>
      </c>
      <c r="E5739" s="7" t="n">
        <f aca="false">IF(ISBLANK(C5739), , IF(ISBLANK(C5738), E5737+1, E5738))</f>
        <v>0</v>
      </c>
      <c r="F5739" s="10" t="n">
        <f aca="false">IF(ISBLANK(C5739),,IF(OR(ISBLANK(C5738), C5738="Баркод"),1,F5738+1))</f>
        <v>0</v>
      </c>
      <c r="G5739" s="10" t="n">
        <f aca="false">IF(ISBLANK(C5740), F5739/2,)</f>
        <v>0</v>
      </c>
      <c r="H5739" s="0" t="n">
        <f aca="false">IF(ISBLANK(C5739),0,-1)</f>
        <v>0</v>
      </c>
      <c r="I5739" s="0" t="n">
        <f aca="false">IF(AND(ISBLANK(C5738),NOT(ISBLANK(C5739))),1,-1)</f>
        <v>-1</v>
      </c>
      <c r="J5739" s="0" t="n">
        <f aca="false">IF(ISBLANK(C5737),IF(AND(C5738=C5739,NOT(ISBLANK(C5738)),NOT(ISBLANK(C5739))),1,-1),-1)</f>
        <v>-1</v>
      </c>
      <c r="K5739" s="0" t="n">
        <f aca="false">IF(MAX(H5739:J5739)&lt;0,IF(OR(C5739=C5738,C5738=C5737),1,-1),MAX(H5739:J5739))</f>
        <v>0</v>
      </c>
    </row>
    <row r="5740" customFormat="false" ht="13.8" hidden="false" customHeight="false" outlineLevel="0" collapsed="false">
      <c r="B5740" s="8" t="n">
        <f aca="false">MAX(H5740:K5740)</f>
        <v>0</v>
      </c>
      <c r="C5740" s="11"/>
      <c r="D5740" s="10" t="e">
        <f aca="false">IF($A$1="WLB",INDEX(SupplierNomenclature!$D$1:$D$9996,MATCH(C5740,SupplierNomenclature!$I$1:$I$9996,0)),IF($A$1="BERU",INDEX(beru_assortment!$C$1:$C$10000,MATCH(C5740,beru_assortment!$I$1:$I$10000,0)),IF($A$1="OZON",INDEX(ozon_assortment!$F$3:$F$10000,MATCH(C5740,ozon_assortment!$E$3:$E$10000,0)),0)))</f>
        <v>#N/A</v>
      </c>
      <c r="E5740" s="7" t="n">
        <f aca="false">IF(ISBLANK(C5740), , IF(ISBLANK(C5739), E5738+1, E5739))</f>
        <v>0</v>
      </c>
      <c r="F5740" s="10" t="n">
        <f aca="false">IF(ISBLANK(C5740),,IF(OR(ISBLANK(C5739), C5739="Баркод"),1,F5739+1))</f>
        <v>0</v>
      </c>
      <c r="G5740" s="10" t="n">
        <f aca="false">IF(ISBLANK(C5741), F5740/2,)</f>
        <v>0</v>
      </c>
      <c r="H5740" s="0" t="n">
        <f aca="false">IF(ISBLANK(C5740),0,-1)</f>
        <v>0</v>
      </c>
      <c r="I5740" s="0" t="n">
        <f aca="false">IF(AND(ISBLANK(C5739),NOT(ISBLANK(C5740))),1,-1)</f>
        <v>-1</v>
      </c>
      <c r="J5740" s="0" t="n">
        <f aca="false">IF(ISBLANK(C5738),IF(AND(C5739=C5740,NOT(ISBLANK(C5739)),NOT(ISBLANK(C5740))),1,-1),-1)</f>
        <v>-1</v>
      </c>
      <c r="K5740" s="0" t="n">
        <f aca="false">IF(MAX(H5740:J5740)&lt;0,IF(OR(C5740=C5739,C5739=C5738),1,-1),MAX(H5740:J5740))</f>
        <v>0</v>
      </c>
    </row>
    <row r="5741" customFormat="false" ht="13.8" hidden="false" customHeight="false" outlineLevel="0" collapsed="false">
      <c r="B5741" s="8" t="n">
        <f aca="false">MAX(H5741:K5741)</f>
        <v>0</v>
      </c>
      <c r="C5741" s="11"/>
      <c r="D5741" s="10" t="e">
        <f aca="false">IF($A$1="WLB",INDEX(SupplierNomenclature!$D$1:$D$9996,MATCH(C5741,SupplierNomenclature!$I$1:$I$9996,0)),IF($A$1="BERU",INDEX(beru_assortment!$C$1:$C$10000,MATCH(C5741,beru_assortment!$I$1:$I$10000,0)),IF($A$1="OZON",INDEX(ozon_assortment!$F$3:$F$10000,MATCH(C5741,ozon_assortment!$E$3:$E$10000,0)),0)))</f>
        <v>#N/A</v>
      </c>
      <c r="E5741" s="7" t="n">
        <f aca="false">IF(ISBLANK(C5741), , IF(ISBLANK(C5740), E5739+1, E5740))</f>
        <v>0</v>
      </c>
      <c r="F5741" s="10" t="n">
        <f aca="false">IF(ISBLANK(C5741),,IF(OR(ISBLANK(C5740), C5740="Баркод"),1,F5740+1))</f>
        <v>0</v>
      </c>
      <c r="G5741" s="10" t="n">
        <f aca="false">IF(ISBLANK(C5742), F5741/2,)</f>
        <v>0</v>
      </c>
      <c r="H5741" s="0" t="n">
        <f aca="false">IF(ISBLANK(C5741),0,-1)</f>
        <v>0</v>
      </c>
      <c r="I5741" s="0" t="n">
        <f aca="false">IF(AND(ISBLANK(C5740),NOT(ISBLANK(C5741))),1,-1)</f>
        <v>-1</v>
      </c>
      <c r="J5741" s="0" t="n">
        <f aca="false">IF(ISBLANK(C5739),IF(AND(C5740=C5741,NOT(ISBLANK(C5740)),NOT(ISBLANK(C5741))),1,-1),-1)</f>
        <v>-1</v>
      </c>
      <c r="K5741" s="0" t="n">
        <f aca="false">IF(MAX(H5741:J5741)&lt;0,IF(OR(C5741=C5740,C5740=C5739),1,-1),MAX(H5741:J5741))</f>
        <v>0</v>
      </c>
    </row>
    <row r="5742" customFormat="false" ht="13.8" hidden="false" customHeight="false" outlineLevel="0" collapsed="false">
      <c r="B5742" s="8" t="n">
        <f aca="false">MAX(H5742:K5742)</f>
        <v>0</v>
      </c>
      <c r="C5742" s="11"/>
      <c r="D5742" s="10" t="e">
        <f aca="false">IF($A$1="WLB",INDEX(SupplierNomenclature!$D$1:$D$9996,MATCH(C5742,SupplierNomenclature!$I$1:$I$9996,0)),IF($A$1="BERU",INDEX(beru_assortment!$C$1:$C$10000,MATCH(C5742,beru_assortment!$I$1:$I$10000,0)),IF($A$1="OZON",INDEX(ozon_assortment!$F$3:$F$10000,MATCH(C5742,ozon_assortment!$E$3:$E$10000,0)),0)))</f>
        <v>#N/A</v>
      </c>
      <c r="E5742" s="7" t="n">
        <f aca="false">IF(ISBLANK(C5742), , IF(ISBLANK(C5741), E5740+1, E5741))</f>
        <v>0</v>
      </c>
      <c r="F5742" s="10" t="n">
        <f aca="false">IF(ISBLANK(C5742),,IF(OR(ISBLANK(C5741), C5741="Баркод"),1,F5741+1))</f>
        <v>0</v>
      </c>
      <c r="G5742" s="10" t="n">
        <f aca="false">IF(ISBLANK(C5743), F5742/2,)</f>
        <v>0</v>
      </c>
      <c r="H5742" s="0" t="n">
        <f aca="false">IF(ISBLANK(C5742),0,-1)</f>
        <v>0</v>
      </c>
      <c r="I5742" s="0" t="n">
        <f aca="false">IF(AND(ISBLANK(C5741),NOT(ISBLANK(C5742))),1,-1)</f>
        <v>-1</v>
      </c>
      <c r="J5742" s="0" t="n">
        <f aca="false">IF(ISBLANK(C5740),IF(AND(C5741=C5742,NOT(ISBLANK(C5741)),NOT(ISBLANK(C5742))),1,-1),-1)</f>
        <v>-1</v>
      </c>
      <c r="K5742" s="0" t="n">
        <f aca="false">IF(MAX(H5742:J5742)&lt;0,IF(OR(C5742=C5741,C5741=C5740),1,-1),MAX(H5742:J5742))</f>
        <v>0</v>
      </c>
    </row>
    <row r="5743" customFormat="false" ht="13.8" hidden="false" customHeight="false" outlineLevel="0" collapsed="false">
      <c r="B5743" s="8" t="n">
        <f aca="false">MAX(H5743:K5743)</f>
        <v>0</v>
      </c>
      <c r="C5743" s="11"/>
      <c r="D5743" s="10" t="e">
        <f aca="false">IF($A$1="WLB",INDEX(SupplierNomenclature!$D$1:$D$9996,MATCH(C5743,SupplierNomenclature!$I$1:$I$9996,0)),IF($A$1="BERU",INDEX(beru_assortment!$C$1:$C$10000,MATCH(C5743,beru_assortment!$I$1:$I$10000,0)),IF($A$1="OZON",INDEX(ozon_assortment!$F$3:$F$10000,MATCH(C5743,ozon_assortment!$E$3:$E$10000,0)),0)))</f>
        <v>#N/A</v>
      </c>
      <c r="E5743" s="7" t="n">
        <f aca="false">IF(ISBLANK(C5743), , IF(ISBLANK(C5742), E5741+1, E5742))</f>
        <v>0</v>
      </c>
      <c r="F5743" s="10" t="n">
        <f aca="false">IF(ISBLANK(C5743),,IF(OR(ISBLANK(C5742), C5742="Баркод"),1,F5742+1))</f>
        <v>0</v>
      </c>
      <c r="G5743" s="10" t="n">
        <f aca="false">IF(ISBLANK(C5744), F5743/2,)</f>
        <v>0</v>
      </c>
      <c r="H5743" s="0" t="n">
        <f aca="false">IF(ISBLANK(C5743),0,-1)</f>
        <v>0</v>
      </c>
      <c r="I5743" s="0" t="n">
        <f aca="false">IF(AND(ISBLANK(C5742),NOT(ISBLANK(C5743))),1,-1)</f>
        <v>-1</v>
      </c>
      <c r="J5743" s="0" t="n">
        <f aca="false">IF(ISBLANK(C5741),IF(AND(C5742=C5743,NOT(ISBLANK(C5742)),NOT(ISBLANK(C5743))),1,-1),-1)</f>
        <v>-1</v>
      </c>
      <c r="K5743" s="0" t="n">
        <f aca="false">IF(MAX(H5743:J5743)&lt;0,IF(OR(C5743=C5742,C5742=C5741),1,-1),MAX(H5743:J5743))</f>
        <v>0</v>
      </c>
    </row>
    <row r="5744" customFormat="false" ht="13.8" hidden="false" customHeight="false" outlineLevel="0" collapsed="false">
      <c r="B5744" s="8" t="n">
        <f aca="false">MAX(H5744:K5744)</f>
        <v>0</v>
      </c>
      <c r="C5744" s="11"/>
      <c r="D5744" s="10" t="e">
        <f aca="false">IF($A$1="WLB",INDEX(SupplierNomenclature!$D$1:$D$9996,MATCH(C5744,SupplierNomenclature!$I$1:$I$9996,0)),IF($A$1="BERU",INDEX(beru_assortment!$C$1:$C$10000,MATCH(C5744,beru_assortment!$I$1:$I$10000,0)),IF($A$1="OZON",INDEX(ozon_assortment!$F$3:$F$10000,MATCH(C5744,ozon_assortment!$E$3:$E$10000,0)),0)))</f>
        <v>#N/A</v>
      </c>
      <c r="E5744" s="7" t="n">
        <f aca="false">IF(ISBLANK(C5744), , IF(ISBLANK(C5743), E5742+1, E5743))</f>
        <v>0</v>
      </c>
      <c r="F5744" s="10" t="n">
        <f aca="false">IF(ISBLANK(C5744),,IF(OR(ISBLANK(C5743), C5743="Баркод"),1,F5743+1))</f>
        <v>0</v>
      </c>
      <c r="G5744" s="10" t="n">
        <f aca="false">IF(ISBLANK(C5745), F5744/2,)</f>
        <v>0</v>
      </c>
      <c r="H5744" s="0" t="n">
        <f aca="false">IF(ISBLANK(C5744),0,-1)</f>
        <v>0</v>
      </c>
      <c r="I5744" s="0" t="n">
        <f aca="false">IF(AND(ISBLANK(C5743),NOT(ISBLANK(C5744))),1,-1)</f>
        <v>-1</v>
      </c>
      <c r="J5744" s="0" t="n">
        <f aca="false">IF(ISBLANK(C5742),IF(AND(C5743=C5744,NOT(ISBLANK(C5743)),NOT(ISBLANK(C5744))),1,-1),-1)</f>
        <v>-1</v>
      </c>
      <c r="K5744" s="0" t="n">
        <f aca="false">IF(MAX(H5744:J5744)&lt;0,IF(OR(C5744=C5743,C5743=C5742),1,-1),MAX(H5744:J5744))</f>
        <v>0</v>
      </c>
    </row>
    <row r="5745" customFormat="false" ht="13.8" hidden="false" customHeight="false" outlineLevel="0" collapsed="false">
      <c r="B5745" s="8" t="n">
        <f aca="false">MAX(H5745:K5745)</f>
        <v>0</v>
      </c>
      <c r="C5745" s="11"/>
      <c r="D5745" s="10" t="e">
        <f aca="false">IF($A$1="WLB",INDEX(SupplierNomenclature!$D$1:$D$9996,MATCH(C5745,SupplierNomenclature!$I$1:$I$9996,0)),IF($A$1="BERU",INDEX(beru_assortment!$C$1:$C$10000,MATCH(C5745,beru_assortment!$I$1:$I$10000,0)),IF($A$1="OZON",INDEX(ozon_assortment!$F$3:$F$10000,MATCH(C5745,ozon_assortment!$E$3:$E$10000,0)),0)))</f>
        <v>#N/A</v>
      </c>
      <c r="E5745" s="7" t="n">
        <f aca="false">IF(ISBLANK(C5745), , IF(ISBLANK(C5744), E5743+1, E5744))</f>
        <v>0</v>
      </c>
      <c r="F5745" s="10" t="n">
        <f aca="false">IF(ISBLANK(C5745),,IF(OR(ISBLANK(C5744), C5744="Баркод"),1,F5744+1))</f>
        <v>0</v>
      </c>
      <c r="G5745" s="10" t="n">
        <f aca="false">IF(ISBLANK(C5746), F5745/2,)</f>
        <v>0</v>
      </c>
      <c r="H5745" s="0" t="n">
        <f aca="false">IF(ISBLANK(C5745),0,-1)</f>
        <v>0</v>
      </c>
      <c r="I5745" s="0" t="n">
        <f aca="false">IF(AND(ISBLANK(C5744),NOT(ISBLANK(C5745))),1,-1)</f>
        <v>-1</v>
      </c>
      <c r="J5745" s="0" t="n">
        <f aca="false">IF(ISBLANK(C5743),IF(AND(C5744=C5745,NOT(ISBLANK(C5744)),NOT(ISBLANK(C5745))),1,-1),-1)</f>
        <v>-1</v>
      </c>
      <c r="K5745" s="0" t="n">
        <f aca="false">IF(MAX(H5745:J5745)&lt;0,IF(OR(C5745=C5744,C5744=C5743),1,-1),MAX(H5745:J5745))</f>
        <v>0</v>
      </c>
    </row>
    <row r="5746" customFormat="false" ht="13.8" hidden="false" customHeight="false" outlineLevel="0" collapsed="false">
      <c r="B5746" s="8" t="n">
        <f aca="false">MAX(H5746:K5746)</f>
        <v>0</v>
      </c>
      <c r="C5746" s="11"/>
      <c r="D5746" s="10" t="e">
        <f aca="false">IF($A$1="WLB",INDEX(SupplierNomenclature!$D$1:$D$9996,MATCH(C5746,SupplierNomenclature!$I$1:$I$9996,0)),IF($A$1="BERU",INDEX(beru_assortment!$C$1:$C$10000,MATCH(C5746,beru_assortment!$I$1:$I$10000,0)),IF($A$1="OZON",INDEX(ozon_assortment!$F$3:$F$10000,MATCH(C5746,ozon_assortment!$E$3:$E$10000,0)),0)))</f>
        <v>#N/A</v>
      </c>
      <c r="E5746" s="7" t="n">
        <f aca="false">IF(ISBLANK(C5746), , IF(ISBLANK(C5745), E5744+1, E5745))</f>
        <v>0</v>
      </c>
      <c r="F5746" s="10" t="n">
        <f aca="false">IF(ISBLANK(C5746),,IF(OR(ISBLANK(C5745), C5745="Баркод"),1,F5745+1))</f>
        <v>0</v>
      </c>
      <c r="G5746" s="10" t="n">
        <f aca="false">IF(ISBLANK(C5747), F5746/2,)</f>
        <v>0</v>
      </c>
      <c r="H5746" s="0" t="n">
        <f aca="false">IF(ISBLANK(C5746),0,-1)</f>
        <v>0</v>
      </c>
      <c r="I5746" s="0" t="n">
        <f aca="false">IF(AND(ISBLANK(C5745),NOT(ISBLANK(C5746))),1,-1)</f>
        <v>-1</v>
      </c>
      <c r="J5746" s="0" t="n">
        <f aca="false">IF(ISBLANK(C5744),IF(AND(C5745=C5746,NOT(ISBLANK(C5745)),NOT(ISBLANK(C5746))),1,-1),-1)</f>
        <v>-1</v>
      </c>
      <c r="K5746" s="0" t="n">
        <f aca="false">IF(MAX(H5746:J5746)&lt;0,IF(OR(C5746=C5745,C5745=C5744),1,-1),MAX(H5746:J5746))</f>
        <v>0</v>
      </c>
    </row>
    <row r="5747" customFormat="false" ht="13.8" hidden="false" customHeight="false" outlineLevel="0" collapsed="false">
      <c r="B5747" s="8" t="n">
        <f aca="false">MAX(H5747:K5747)</f>
        <v>0</v>
      </c>
      <c r="C5747" s="11"/>
      <c r="D5747" s="10" t="e">
        <f aca="false">IF($A$1="WLB",INDEX(SupplierNomenclature!$D$1:$D$9996,MATCH(C5747,SupplierNomenclature!$I$1:$I$9996,0)),IF($A$1="BERU",INDEX(beru_assortment!$C$1:$C$10000,MATCH(C5747,beru_assortment!$I$1:$I$10000,0)),IF($A$1="OZON",INDEX(ozon_assortment!$F$3:$F$10000,MATCH(C5747,ozon_assortment!$E$3:$E$10000,0)),0)))</f>
        <v>#N/A</v>
      </c>
      <c r="E5747" s="7" t="n">
        <f aca="false">IF(ISBLANK(C5747), , IF(ISBLANK(C5746), E5745+1, E5746))</f>
        <v>0</v>
      </c>
      <c r="F5747" s="10" t="n">
        <f aca="false">IF(ISBLANK(C5747),,IF(OR(ISBLANK(C5746), C5746="Баркод"),1,F5746+1))</f>
        <v>0</v>
      </c>
      <c r="G5747" s="10" t="n">
        <f aca="false">IF(ISBLANK(C5748), F5747/2,)</f>
        <v>0</v>
      </c>
      <c r="H5747" s="0" t="n">
        <f aca="false">IF(ISBLANK(C5747),0,-1)</f>
        <v>0</v>
      </c>
      <c r="I5747" s="0" t="n">
        <f aca="false">IF(AND(ISBLANK(C5746),NOT(ISBLANK(C5747))),1,-1)</f>
        <v>-1</v>
      </c>
      <c r="J5747" s="0" t="n">
        <f aca="false">IF(ISBLANK(C5745),IF(AND(C5746=C5747,NOT(ISBLANK(C5746)),NOT(ISBLANK(C5747))),1,-1),-1)</f>
        <v>-1</v>
      </c>
      <c r="K5747" s="0" t="n">
        <f aca="false">IF(MAX(H5747:J5747)&lt;0,IF(OR(C5747=C5746,C5746=C5745),1,-1),MAX(H5747:J5747))</f>
        <v>0</v>
      </c>
    </row>
    <row r="5748" customFormat="false" ht="13.8" hidden="false" customHeight="false" outlineLevel="0" collapsed="false">
      <c r="B5748" s="8" t="n">
        <f aca="false">MAX(H5748:K5748)</f>
        <v>0</v>
      </c>
      <c r="C5748" s="11"/>
      <c r="D5748" s="10" t="e">
        <f aca="false">IF($A$1="WLB",INDEX(SupplierNomenclature!$D$1:$D$9996,MATCH(C5748,SupplierNomenclature!$I$1:$I$9996,0)),IF($A$1="BERU",INDEX(beru_assortment!$C$1:$C$10000,MATCH(C5748,beru_assortment!$I$1:$I$10000,0)),IF($A$1="OZON",INDEX(ozon_assortment!$F$3:$F$10000,MATCH(C5748,ozon_assortment!$E$3:$E$10000,0)),0)))</f>
        <v>#N/A</v>
      </c>
      <c r="E5748" s="7" t="n">
        <f aca="false">IF(ISBLANK(C5748), , IF(ISBLANK(C5747), E5746+1, E5747))</f>
        <v>0</v>
      </c>
      <c r="F5748" s="10" t="n">
        <f aca="false">IF(ISBLANK(C5748),,IF(OR(ISBLANK(C5747), C5747="Баркод"),1,F5747+1))</f>
        <v>0</v>
      </c>
      <c r="G5748" s="10" t="n">
        <f aca="false">IF(ISBLANK(C5749), F5748/2,)</f>
        <v>0</v>
      </c>
      <c r="H5748" s="0" t="n">
        <f aca="false">IF(ISBLANK(C5748),0,-1)</f>
        <v>0</v>
      </c>
      <c r="I5748" s="0" t="n">
        <f aca="false">IF(AND(ISBLANK(C5747),NOT(ISBLANK(C5748))),1,-1)</f>
        <v>-1</v>
      </c>
      <c r="J5748" s="0" t="n">
        <f aca="false">IF(ISBLANK(C5746),IF(AND(C5747=C5748,NOT(ISBLANK(C5747)),NOT(ISBLANK(C5748))),1,-1),-1)</f>
        <v>-1</v>
      </c>
      <c r="K5748" s="0" t="n">
        <f aca="false">IF(MAX(H5748:J5748)&lt;0,IF(OR(C5748=C5747,C5747=C5746),1,-1),MAX(H5748:J5748))</f>
        <v>0</v>
      </c>
    </row>
    <row r="5749" customFormat="false" ht="13.8" hidden="false" customHeight="false" outlineLevel="0" collapsed="false">
      <c r="B5749" s="8" t="n">
        <f aca="false">MAX(H5749:K5749)</f>
        <v>0</v>
      </c>
      <c r="C5749" s="11"/>
      <c r="D5749" s="10" t="e">
        <f aca="false">IF($A$1="WLB",INDEX(SupplierNomenclature!$D$1:$D$9996,MATCH(C5749,SupplierNomenclature!$I$1:$I$9996,0)),IF($A$1="BERU",INDEX(beru_assortment!$C$1:$C$10000,MATCH(C5749,beru_assortment!$I$1:$I$10000,0)),IF($A$1="OZON",INDEX(ozon_assortment!$F$3:$F$10000,MATCH(C5749,ozon_assortment!$E$3:$E$10000,0)),0)))</f>
        <v>#N/A</v>
      </c>
      <c r="E5749" s="7" t="n">
        <f aca="false">IF(ISBLANK(C5749), , IF(ISBLANK(C5748), E5747+1, E5748))</f>
        <v>0</v>
      </c>
      <c r="F5749" s="10" t="n">
        <f aca="false">IF(ISBLANK(C5749),,IF(OR(ISBLANK(C5748), C5748="Баркод"),1,F5748+1))</f>
        <v>0</v>
      </c>
      <c r="G5749" s="10" t="n">
        <f aca="false">IF(ISBLANK(C5750), F5749/2,)</f>
        <v>0</v>
      </c>
      <c r="H5749" s="0" t="n">
        <f aca="false">IF(ISBLANK(C5749),0,-1)</f>
        <v>0</v>
      </c>
      <c r="I5749" s="0" t="n">
        <f aca="false">IF(AND(ISBLANK(C5748),NOT(ISBLANK(C5749))),1,-1)</f>
        <v>-1</v>
      </c>
      <c r="J5749" s="0" t="n">
        <f aca="false">IF(ISBLANK(C5747),IF(AND(C5748=C5749,NOT(ISBLANK(C5748)),NOT(ISBLANK(C5749))),1,-1),-1)</f>
        <v>-1</v>
      </c>
      <c r="K5749" s="0" t="n">
        <f aca="false">IF(MAX(H5749:J5749)&lt;0,IF(OR(C5749=C5748,C5748=C5747),1,-1),MAX(H5749:J5749))</f>
        <v>0</v>
      </c>
    </row>
    <row r="5750" customFormat="false" ht="13.8" hidden="false" customHeight="false" outlineLevel="0" collapsed="false">
      <c r="B5750" s="8" t="n">
        <f aca="false">MAX(H5750:K5750)</f>
        <v>0</v>
      </c>
      <c r="C5750" s="11"/>
      <c r="D5750" s="10" t="e">
        <f aca="false">IF($A$1="WLB",INDEX(SupplierNomenclature!$D$1:$D$9996,MATCH(C5750,SupplierNomenclature!$I$1:$I$9996,0)),IF($A$1="BERU",INDEX(beru_assortment!$C$1:$C$10000,MATCH(C5750,beru_assortment!$I$1:$I$10000,0)),IF($A$1="OZON",INDEX(ozon_assortment!$F$3:$F$10000,MATCH(C5750,ozon_assortment!$E$3:$E$10000,0)),0)))</f>
        <v>#N/A</v>
      </c>
      <c r="E5750" s="7" t="n">
        <f aca="false">IF(ISBLANK(C5750), , IF(ISBLANK(C5749), E5748+1, E5749))</f>
        <v>0</v>
      </c>
      <c r="F5750" s="10" t="n">
        <f aca="false">IF(ISBLANK(C5750),,IF(OR(ISBLANK(C5749), C5749="Баркод"),1,F5749+1))</f>
        <v>0</v>
      </c>
      <c r="G5750" s="10" t="n">
        <f aca="false">IF(ISBLANK(C5751), F5750/2,)</f>
        <v>0</v>
      </c>
      <c r="H5750" s="0" t="n">
        <f aca="false">IF(ISBLANK(C5750),0,-1)</f>
        <v>0</v>
      </c>
      <c r="I5750" s="0" t="n">
        <f aca="false">IF(AND(ISBLANK(C5749),NOT(ISBLANK(C5750))),1,-1)</f>
        <v>-1</v>
      </c>
      <c r="J5750" s="0" t="n">
        <f aca="false">IF(ISBLANK(C5748),IF(AND(C5749=C5750,NOT(ISBLANK(C5749)),NOT(ISBLANK(C5750))),1,-1),-1)</f>
        <v>-1</v>
      </c>
      <c r="K5750" s="0" t="n">
        <f aca="false">IF(MAX(H5750:J5750)&lt;0,IF(OR(C5750=C5749,C5749=C5748),1,-1),MAX(H5750:J5750))</f>
        <v>0</v>
      </c>
    </row>
    <row r="5751" customFormat="false" ht="13.8" hidden="false" customHeight="false" outlineLevel="0" collapsed="false">
      <c r="B5751" s="8" t="n">
        <f aca="false">MAX(H5751:K5751)</f>
        <v>0</v>
      </c>
      <c r="C5751" s="11"/>
      <c r="D5751" s="10" t="e">
        <f aca="false">IF($A$1="WLB",INDEX(SupplierNomenclature!$D$1:$D$9996,MATCH(C5751,SupplierNomenclature!$I$1:$I$9996,0)),IF($A$1="BERU",INDEX(beru_assortment!$C$1:$C$10000,MATCH(C5751,beru_assortment!$I$1:$I$10000,0)),IF($A$1="OZON",INDEX(ozon_assortment!$F$3:$F$10000,MATCH(C5751,ozon_assortment!$E$3:$E$10000,0)),0)))</f>
        <v>#N/A</v>
      </c>
      <c r="E5751" s="7" t="n">
        <f aca="false">IF(ISBLANK(C5751), , IF(ISBLANK(C5750), E5749+1, E5750))</f>
        <v>0</v>
      </c>
      <c r="F5751" s="10" t="n">
        <f aca="false">IF(ISBLANK(C5751),,IF(OR(ISBLANK(C5750), C5750="Баркод"),1,F5750+1))</f>
        <v>0</v>
      </c>
      <c r="G5751" s="10" t="n">
        <f aca="false">IF(ISBLANK(C5752), F5751/2,)</f>
        <v>0</v>
      </c>
      <c r="H5751" s="0" t="n">
        <f aca="false">IF(ISBLANK(C5751),0,-1)</f>
        <v>0</v>
      </c>
      <c r="I5751" s="0" t="n">
        <f aca="false">IF(AND(ISBLANK(C5750),NOT(ISBLANK(C5751))),1,-1)</f>
        <v>-1</v>
      </c>
      <c r="J5751" s="0" t="n">
        <f aca="false">IF(ISBLANK(C5749),IF(AND(C5750=C5751,NOT(ISBLANK(C5750)),NOT(ISBLANK(C5751))),1,-1),-1)</f>
        <v>-1</v>
      </c>
      <c r="K5751" s="0" t="n">
        <f aca="false">IF(MAX(H5751:J5751)&lt;0,IF(OR(C5751=C5750,C5750=C5749),1,-1),MAX(H5751:J5751))</f>
        <v>0</v>
      </c>
    </row>
    <row r="5752" customFormat="false" ht="13.8" hidden="false" customHeight="false" outlineLevel="0" collapsed="false">
      <c r="B5752" s="8" t="n">
        <f aca="false">MAX(H5752:K5752)</f>
        <v>0</v>
      </c>
      <c r="C5752" s="11"/>
      <c r="D5752" s="10" t="e">
        <f aca="false">IF($A$1="WLB",INDEX(SupplierNomenclature!$D$1:$D$9996,MATCH(C5752,SupplierNomenclature!$I$1:$I$9996,0)),IF($A$1="BERU",INDEX(beru_assortment!$C$1:$C$10000,MATCH(C5752,beru_assortment!$I$1:$I$10000,0)),IF($A$1="OZON",INDEX(ozon_assortment!$F$3:$F$10000,MATCH(C5752,ozon_assortment!$E$3:$E$10000,0)),0)))</f>
        <v>#N/A</v>
      </c>
      <c r="E5752" s="7" t="n">
        <f aca="false">IF(ISBLANK(C5752), , IF(ISBLANK(C5751), E5750+1, E5751))</f>
        <v>0</v>
      </c>
      <c r="F5752" s="10" t="n">
        <f aca="false">IF(ISBLANK(C5752),,IF(OR(ISBLANK(C5751), C5751="Баркод"),1,F5751+1))</f>
        <v>0</v>
      </c>
      <c r="G5752" s="10" t="n">
        <f aca="false">IF(ISBLANK(C5753), F5752/2,)</f>
        <v>0</v>
      </c>
      <c r="H5752" s="0" t="n">
        <f aca="false">IF(ISBLANK(C5752),0,-1)</f>
        <v>0</v>
      </c>
      <c r="I5752" s="0" t="n">
        <f aca="false">IF(AND(ISBLANK(C5751),NOT(ISBLANK(C5752))),1,-1)</f>
        <v>-1</v>
      </c>
      <c r="J5752" s="0" t="n">
        <f aca="false">IF(ISBLANK(C5750),IF(AND(C5751=C5752,NOT(ISBLANK(C5751)),NOT(ISBLANK(C5752))),1,-1),-1)</f>
        <v>-1</v>
      </c>
      <c r="K5752" s="0" t="n">
        <f aca="false">IF(MAX(H5752:J5752)&lt;0,IF(OR(C5752=C5751,C5751=C5750),1,-1),MAX(H5752:J5752))</f>
        <v>0</v>
      </c>
    </row>
    <row r="5753" customFormat="false" ht="13.8" hidden="false" customHeight="false" outlineLevel="0" collapsed="false">
      <c r="B5753" s="8" t="n">
        <f aca="false">MAX(H5753:K5753)</f>
        <v>0</v>
      </c>
      <c r="C5753" s="11"/>
      <c r="D5753" s="10" t="e">
        <f aca="false">IF($A$1="WLB",INDEX(SupplierNomenclature!$D$1:$D$9996,MATCH(C5753,SupplierNomenclature!$I$1:$I$9996,0)),IF($A$1="BERU",INDEX(beru_assortment!$C$1:$C$10000,MATCH(C5753,beru_assortment!$I$1:$I$10000,0)),IF($A$1="OZON",INDEX(ozon_assortment!$F$3:$F$10000,MATCH(C5753,ozon_assortment!$E$3:$E$10000,0)),0)))</f>
        <v>#N/A</v>
      </c>
      <c r="E5753" s="7" t="n">
        <f aca="false">IF(ISBLANK(C5753), , IF(ISBLANK(C5752), E5751+1, E5752))</f>
        <v>0</v>
      </c>
      <c r="F5753" s="10" t="n">
        <f aca="false">IF(ISBLANK(C5753),,IF(OR(ISBLANK(C5752), C5752="Баркод"),1,F5752+1))</f>
        <v>0</v>
      </c>
      <c r="G5753" s="10" t="n">
        <f aca="false">IF(ISBLANK(C5754), F5753/2,)</f>
        <v>0</v>
      </c>
      <c r="H5753" s="0" t="n">
        <f aca="false">IF(ISBLANK(C5753),0,-1)</f>
        <v>0</v>
      </c>
      <c r="I5753" s="0" t="n">
        <f aca="false">IF(AND(ISBLANK(C5752),NOT(ISBLANK(C5753))),1,-1)</f>
        <v>-1</v>
      </c>
      <c r="J5753" s="0" t="n">
        <f aca="false">IF(ISBLANK(C5751),IF(AND(C5752=C5753,NOT(ISBLANK(C5752)),NOT(ISBLANK(C5753))),1,-1),-1)</f>
        <v>-1</v>
      </c>
      <c r="K5753" s="0" t="n">
        <f aca="false">IF(MAX(H5753:J5753)&lt;0,IF(OR(C5753=C5752,C5752=C5751),1,-1),MAX(H5753:J5753))</f>
        <v>0</v>
      </c>
    </row>
    <row r="5754" customFormat="false" ht="13.8" hidden="false" customHeight="false" outlineLevel="0" collapsed="false">
      <c r="B5754" s="8" t="n">
        <f aca="false">MAX(H5754:K5754)</f>
        <v>0</v>
      </c>
      <c r="C5754" s="11"/>
      <c r="D5754" s="10" t="e">
        <f aca="false">IF($A$1="WLB",INDEX(SupplierNomenclature!$D$1:$D$9996,MATCH(C5754,SupplierNomenclature!$I$1:$I$9996,0)),IF($A$1="BERU",INDEX(beru_assortment!$C$1:$C$10000,MATCH(C5754,beru_assortment!$I$1:$I$10000,0)),IF($A$1="OZON",INDEX(ozon_assortment!$F$3:$F$10000,MATCH(C5754,ozon_assortment!$E$3:$E$10000,0)),0)))</f>
        <v>#N/A</v>
      </c>
      <c r="E5754" s="7" t="n">
        <f aca="false">IF(ISBLANK(C5754), , IF(ISBLANK(C5753), E5752+1, E5753))</f>
        <v>0</v>
      </c>
      <c r="F5754" s="10" t="n">
        <f aca="false">IF(ISBLANK(C5754),,IF(OR(ISBLANK(C5753), C5753="Баркод"),1,F5753+1))</f>
        <v>0</v>
      </c>
      <c r="G5754" s="10" t="n">
        <f aca="false">IF(ISBLANK(C5755), F5754/2,)</f>
        <v>0</v>
      </c>
      <c r="H5754" s="0" t="n">
        <f aca="false">IF(ISBLANK(C5754),0,-1)</f>
        <v>0</v>
      </c>
      <c r="I5754" s="0" t="n">
        <f aca="false">IF(AND(ISBLANK(C5753),NOT(ISBLANK(C5754))),1,-1)</f>
        <v>-1</v>
      </c>
      <c r="J5754" s="0" t="n">
        <f aca="false">IF(ISBLANK(C5752),IF(AND(C5753=C5754,NOT(ISBLANK(C5753)),NOT(ISBLANK(C5754))),1,-1),-1)</f>
        <v>-1</v>
      </c>
      <c r="K5754" s="0" t="n">
        <f aca="false">IF(MAX(H5754:J5754)&lt;0,IF(OR(C5754=C5753,C5753=C5752),1,-1),MAX(H5754:J5754))</f>
        <v>0</v>
      </c>
    </row>
    <row r="5755" customFormat="false" ht="13.8" hidden="false" customHeight="false" outlineLevel="0" collapsed="false">
      <c r="B5755" s="8" t="n">
        <f aca="false">MAX(H5755:K5755)</f>
        <v>0</v>
      </c>
      <c r="C5755" s="11"/>
      <c r="D5755" s="10" t="e">
        <f aca="false">IF($A$1="WLB",INDEX(SupplierNomenclature!$D$1:$D$9996,MATCH(C5755,SupplierNomenclature!$I$1:$I$9996,0)),IF($A$1="BERU",INDEX(beru_assortment!$C$1:$C$10000,MATCH(C5755,beru_assortment!$I$1:$I$10000,0)),IF($A$1="OZON",INDEX(ozon_assortment!$F$3:$F$10000,MATCH(C5755,ozon_assortment!$E$3:$E$10000,0)),0)))</f>
        <v>#N/A</v>
      </c>
      <c r="E5755" s="7" t="n">
        <f aca="false">IF(ISBLANK(C5755), , IF(ISBLANK(C5754), E5753+1, E5754))</f>
        <v>0</v>
      </c>
      <c r="F5755" s="10" t="n">
        <f aca="false">IF(ISBLANK(C5755),,IF(OR(ISBLANK(C5754), C5754="Баркод"),1,F5754+1))</f>
        <v>0</v>
      </c>
      <c r="G5755" s="10" t="n">
        <f aca="false">IF(ISBLANK(C5756), F5755/2,)</f>
        <v>0</v>
      </c>
      <c r="H5755" s="0" t="n">
        <f aca="false">IF(ISBLANK(C5755),0,-1)</f>
        <v>0</v>
      </c>
      <c r="I5755" s="0" t="n">
        <f aca="false">IF(AND(ISBLANK(C5754),NOT(ISBLANK(C5755))),1,-1)</f>
        <v>-1</v>
      </c>
      <c r="J5755" s="0" t="n">
        <f aca="false">IF(ISBLANK(C5753),IF(AND(C5754=C5755,NOT(ISBLANK(C5754)),NOT(ISBLANK(C5755))),1,-1),-1)</f>
        <v>-1</v>
      </c>
      <c r="K5755" s="0" t="n">
        <f aca="false">IF(MAX(H5755:J5755)&lt;0,IF(OR(C5755=C5754,C5754=C5753),1,-1),MAX(H5755:J5755))</f>
        <v>0</v>
      </c>
    </row>
    <row r="5756" customFormat="false" ht="13.8" hidden="false" customHeight="false" outlineLevel="0" collapsed="false">
      <c r="B5756" s="8" t="n">
        <f aca="false">MAX(H5756:K5756)</f>
        <v>0</v>
      </c>
      <c r="C5756" s="11"/>
      <c r="D5756" s="10" t="e">
        <f aca="false">IF($A$1="WLB",INDEX(SupplierNomenclature!$D$1:$D$9996,MATCH(C5756,SupplierNomenclature!$I$1:$I$9996,0)),IF($A$1="BERU",INDEX(beru_assortment!$C$1:$C$10000,MATCH(C5756,beru_assortment!$I$1:$I$10000,0)),IF($A$1="OZON",INDEX(ozon_assortment!$F$3:$F$10000,MATCH(C5756,ozon_assortment!$E$3:$E$10000,0)),0)))</f>
        <v>#N/A</v>
      </c>
      <c r="E5756" s="7" t="n">
        <f aca="false">IF(ISBLANK(C5756), , IF(ISBLANK(C5755), E5754+1, E5755))</f>
        <v>0</v>
      </c>
      <c r="F5756" s="10" t="n">
        <f aca="false">IF(ISBLANK(C5756),,IF(OR(ISBLANK(C5755), C5755="Баркод"),1,F5755+1))</f>
        <v>0</v>
      </c>
      <c r="G5756" s="10" t="n">
        <f aca="false">IF(ISBLANK(C5757), F5756/2,)</f>
        <v>0</v>
      </c>
      <c r="H5756" s="0" t="n">
        <f aca="false">IF(ISBLANK(C5756),0,-1)</f>
        <v>0</v>
      </c>
      <c r="I5756" s="0" t="n">
        <f aca="false">IF(AND(ISBLANK(C5755),NOT(ISBLANK(C5756))),1,-1)</f>
        <v>-1</v>
      </c>
      <c r="J5756" s="0" t="n">
        <f aca="false">IF(ISBLANK(C5754),IF(AND(C5755=C5756,NOT(ISBLANK(C5755)),NOT(ISBLANK(C5756))),1,-1),-1)</f>
        <v>-1</v>
      </c>
      <c r="K5756" s="0" t="n">
        <f aca="false">IF(MAX(H5756:J5756)&lt;0,IF(OR(C5756=C5755,C5755=C5754),1,-1),MAX(H5756:J5756))</f>
        <v>0</v>
      </c>
    </row>
    <row r="5757" customFormat="false" ht="13.8" hidden="false" customHeight="false" outlineLevel="0" collapsed="false">
      <c r="B5757" s="8" t="n">
        <f aca="false">MAX(H5757:K5757)</f>
        <v>0</v>
      </c>
      <c r="C5757" s="11"/>
      <c r="D5757" s="10" t="e">
        <f aca="false">IF($A$1="WLB",INDEX(SupplierNomenclature!$D$1:$D$9996,MATCH(C5757,SupplierNomenclature!$I$1:$I$9996,0)),IF($A$1="BERU",INDEX(beru_assortment!$C$1:$C$10000,MATCH(C5757,beru_assortment!$I$1:$I$10000,0)),IF($A$1="OZON",INDEX(ozon_assortment!$F$3:$F$10000,MATCH(C5757,ozon_assortment!$E$3:$E$10000,0)),0)))</f>
        <v>#N/A</v>
      </c>
      <c r="E5757" s="7" t="n">
        <f aca="false">IF(ISBLANK(C5757), , IF(ISBLANK(C5756), E5755+1, E5756))</f>
        <v>0</v>
      </c>
      <c r="F5757" s="10" t="n">
        <f aca="false">IF(ISBLANK(C5757),,IF(OR(ISBLANK(C5756), C5756="Баркод"),1,F5756+1))</f>
        <v>0</v>
      </c>
      <c r="G5757" s="10" t="n">
        <f aca="false">IF(ISBLANK(C5758), F5757/2,)</f>
        <v>0</v>
      </c>
      <c r="H5757" s="0" t="n">
        <f aca="false">IF(ISBLANK(C5757),0,-1)</f>
        <v>0</v>
      </c>
      <c r="I5757" s="0" t="n">
        <f aca="false">IF(AND(ISBLANK(C5756),NOT(ISBLANK(C5757))),1,-1)</f>
        <v>-1</v>
      </c>
      <c r="J5757" s="0" t="n">
        <f aca="false">IF(ISBLANK(C5755),IF(AND(C5756=C5757,NOT(ISBLANK(C5756)),NOT(ISBLANK(C5757))),1,-1),-1)</f>
        <v>-1</v>
      </c>
      <c r="K5757" s="0" t="n">
        <f aca="false">IF(MAX(H5757:J5757)&lt;0,IF(OR(C5757=C5756,C5756=C5755),1,-1),MAX(H5757:J5757))</f>
        <v>0</v>
      </c>
    </row>
    <row r="5758" customFormat="false" ht="13.8" hidden="false" customHeight="false" outlineLevel="0" collapsed="false">
      <c r="B5758" s="8" t="n">
        <f aca="false">MAX(H5758:K5758)</f>
        <v>0</v>
      </c>
      <c r="C5758" s="11"/>
      <c r="D5758" s="10" t="e">
        <f aca="false">IF($A$1="WLB",INDEX(SupplierNomenclature!$D$1:$D$9996,MATCH(C5758,SupplierNomenclature!$I$1:$I$9996,0)),IF($A$1="BERU",INDEX(beru_assortment!$C$1:$C$10000,MATCH(C5758,beru_assortment!$I$1:$I$10000,0)),IF($A$1="OZON",INDEX(ozon_assortment!$F$3:$F$10000,MATCH(C5758,ozon_assortment!$E$3:$E$10000,0)),0)))</f>
        <v>#N/A</v>
      </c>
      <c r="E5758" s="7" t="n">
        <f aca="false">IF(ISBLANK(C5758), , IF(ISBLANK(C5757), E5756+1, E5757))</f>
        <v>0</v>
      </c>
      <c r="F5758" s="10" t="n">
        <f aca="false">IF(ISBLANK(C5758),,IF(OR(ISBLANK(C5757), C5757="Баркод"),1,F5757+1))</f>
        <v>0</v>
      </c>
      <c r="G5758" s="10" t="n">
        <f aca="false">IF(ISBLANK(C5759), F5758/2,)</f>
        <v>0</v>
      </c>
      <c r="H5758" s="0" t="n">
        <f aca="false">IF(ISBLANK(C5758),0,-1)</f>
        <v>0</v>
      </c>
      <c r="I5758" s="0" t="n">
        <f aca="false">IF(AND(ISBLANK(C5757),NOT(ISBLANK(C5758))),1,-1)</f>
        <v>-1</v>
      </c>
      <c r="J5758" s="0" t="n">
        <f aca="false">IF(ISBLANK(C5756),IF(AND(C5757=C5758,NOT(ISBLANK(C5757)),NOT(ISBLANK(C5758))),1,-1),-1)</f>
        <v>-1</v>
      </c>
      <c r="K5758" s="0" t="n">
        <f aca="false">IF(MAX(H5758:J5758)&lt;0,IF(OR(C5758=C5757,C5757=C5756),1,-1),MAX(H5758:J5758))</f>
        <v>0</v>
      </c>
    </row>
    <row r="5759" customFormat="false" ht="13.8" hidden="false" customHeight="false" outlineLevel="0" collapsed="false">
      <c r="B5759" s="8" t="n">
        <f aca="false">MAX(H5759:K5759)</f>
        <v>0</v>
      </c>
      <c r="C5759" s="11"/>
      <c r="D5759" s="10" t="e">
        <f aca="false">IF($A$1="WLB",INDEX(SupplierNomenclature!$D$1:$D$9996,MATCH(C5759,SupplierNomenclature!$I$1:$I$9996,0)),IF($A$1="BERU",INDEX(beru_assortment!$C$1:$C$10000,MATCH(C5759,beru_assortment!$I$1:$I$10000,0)),IF($A$1="OZON",INDEX(ozon_assortment!$F$3:$F$10000,MATCH(C5759,ozon_assortment!$E$3:$E$10000,0)),0)))</f>
        <v>#N/A</v>
      </c>
      <c r="E5759" s="7" t="n">
        <f aca="false">IF(ISBLANK(C5759), , IF(ISBLANK(C5758), E5757+1, E5758))</f>
        <v>0</v>
      </c>
      <c r="F5759" s="10" t="n">
        <f aca="false">IF(ISBLANK(C5759),,IF(OR(ISBLANK(C5758), C5758="Баркод"),1,F5758+1))</f>
        <v>0</v>
      </c>
      <c r="G5759" s="10" t="n">
        <f aca="false">IF(ISBLANK(C5760), F5759/2,)</f>
        <v>0</v>
      </c>
      <c r="H5759" s="0" t="n">
        <f aca="false">IF(ISBLANK(C5759),0,-1)</f>
        <v>0</v>
      </c>
      <c r="I5759" s="0" t="n">
        <f aca="false">IF(AND(ISBLANK(C5758),NOT(ISBLANK(C5759))),1,-1)</f>
        <v>-1</v>
      </c>
      <c r="J5759" s="0" t="n">
        <f aca="false">IF(ISBLANK(C5757),IF(AND(C5758=C5759,NOT(ISBLANK(C5758)),NOT(ISBLANK(C5759))),1,-1),-1)</f>
        <v>-1</v>
      </c>
      <c r="K5759" s="0" t="n">
        <f aca="false">IF(MAX(H5759:J5759)&lt;0,IF(OR(C5759=C5758,C5758=C5757),1,-1),MAX(H5759:J5759))</f>
        <v>0</v>
      </c>
    </row>
    <row r="5760" customFormat="false" ht="13.8" hidden="false" customHeight="false" outlineLevel="0" collapsed="false">
      <c r="B5760" s="8" t="n">
        <f aca="false">MAX(H5760:K5760)</f>
        <v>0</v>
      </c>
      <c r="C5760" s="11"/>
      <c r="D5760" s="10" t="e">
        <f aca="false">IF($A$1="WLB",INDEX(SupplierNomenclature!$D$1:$D$9996,MATCH(C5760,SupplierNomenclature!$I$1:$I$9996,0)),IF($A$1="BERU",INDEX(beru_assortment!$C$1:$C$10000,MATCH(C5760,beru_assortment!$I$1:$I$10000,0)),IF($A$1="OZON",INDEX(ozon_assortment!$F$3:$F$10000,MATCH(C5760,ozon_assortment!$E$3:$E$10000,0)),0)))</f>
        <v>#N/A</v>
      </c>
      <c r="E5760" s="7" t="n">
        <f aca="false">IF(ISBLANK(C5760), , IF(ISBLANK(C5759), E5758+1, E5759))</f>
        <v>0</v>
      </c>
      <c r="F5760" s="10" t="n">
        <f aca="false">IF(ISBLANK(C5760),,IF(OR(ISBLANK(C5759), C5759="Баркод"),1,F5759+1))</f>
        <v>0</v>
      </c>
      <c r="G5760" s="10" t="n">
        <f aca="false">IF(ISBLANK(C5761), F5760/2,)</f>
        <v>0</v>
      </c>
      <c r="H5760" s="0" t="n">
        <f aca="false">IF(ISBLANK(C5760),0,-1)</f>
        <v>0</v>
      </c>
      <c r="I5760" s="0" t="n">
        <f aca="false">IF(AND(ISBLANK(C5759),NOT(ISBLANK(C5760))),1,-1)</f>
        <v>-1</v>
      </c>
      <c r="J5760" s="0" t="n">
        <f aca="false">IF(ISBLANK(C5758),IF(AND(C5759=C5760,NOT(ISBLANK(C5759)),NOT(ISBLANK(C5760))),1,-1),-1)</f>
        <v>-1</v>
      </c>
      <c r="K5760" s="0" t="n">
        <f aca="false">IF(MAX(H5760:J5760)&lt;0,IF(OR(C5760=C5759,C5759=C5758),1,-1),MAX(H5760:J5760))</f>
        <v>0</v>
      </c>
    </row>
    <row r="5761" customFormat="false" ht="13.8" hidden="false" customHeight="false" outlineLevel="0" collapsed="false">
      <c r="B5761" s="8" t="n">
        <f aca="false">MAX(H5761:K5761)</f>
        <v>0</v>
      </c>
      <c r="C5761" s="11"/>
      <c r="D5761" s="10" t="e">
        <f aca="false">IF($A$1="WLB",INDEX(SupplierNomenclature!$D$1:$D$9996,MATCH(C5761,SupplierNomenclature!$I$1:$I$9996,0)),IF($A$1="BERU",INDEX(beru_assortment!$C$1:$C$10000,MATCH(C5761,beru_assortment!$I$1:$I$10000,0)),IF($A$1="OZON",INDEX(ozon_assortment!$F$3:$F$10000,MATCH(C5761,ozon_assortment!$E$3:$E$10000,0)),0)))</f>
        <v>#N/A</v>
      </c>
      <c r="E5761" s="7" t="n">
        <f aca="false">IF(ISBLANK(C5761), , IF(ISBLANK(C5760), E5759+1, E5760))</f>
        <v>0</v>
      </c>
      <c r="F5761" s="10" t="n">
        <f aca="false">IF(ISBLANK(C5761),,IF(OR(ISBLANK(C5760), C5760="Баркод"),1,F5760+1))</f>
        <v>0</v>
      </c>
      <c r="G5761" s="10" t="n">
        <f aca="false">IF(ISBLANK(C5762), F5761/2,)</f>
        <v>0</v>
      </c>
      <c r="H5761" s="0" t="n">
        <f aca="false">IF(ISBLANK(C5761),0,-1)</f>
        <v>0</v>
      </c>
      <c r="I5761" s="0" t="n">
        <f aca="false">IF(AND(ISBLANK(C5760),NOT(ISBLANK(C5761))),1,-1)</f>
        <v>-1</v>
      </c>
      <c r="J5761" s="0" t="n">
        <f aca="false">IF(ISBLANK(C5759),IF(AND(C5760=C5761,NOT(ISBLANK(C5760)),NOT(ISBLANK(C5761))),1,-1),-1)</f>
        <v>-1</v>
      </c>
      <c r="K5761" s="0" t="n">
        <f aca="false">IF(MAX(H5761:J5761)&lt;0,IF(OR(C5761=C5760,C5760=C5759),1,-1),MAX(H5761:J5761))</f>
        <v>0</v>
      </c>
    </row>
    <row r="5762" customFormat="false" ht="13.8" hidden="false" customHeight="false" outlineLevel="0" collapsed="false">
      <c r="B5762" s="8" t="n">
        <f aca="false">MAX(H5762:K5762)</f>
        <v>0</v>
      </c>
      <c r="C5762" s="11"/>
      <c r="D5762" s="10" t="e">
        <f aca="false">IF($A$1="WLB",INDEX(SupplierNomenclature!$D$1:$D$9996,MATCH(C5762,SupplierNomenclature!$I$1:$I$9996,0)),IF($A$1="BERU",INDEX(beru_assortment!$C$1:$C$10000,MATCH(C5762,beru_assortment!$I$1:$I$10000,0)),IF($A$1="OZON",INDEX(ozon_assortment!$F$3:$F$10000,MATCH(C5762,ozon_assortment!$E$3:$E$10000,0)),0)))</f>
        <v>#N/A</v>
      </c>
      <c r="E5762" s="7" t="n">
        <f aca="false">IF(ISBLANK(C5762), , IF(ISBLANK(C5761), E5760+1, E5761))</f>
        <v>0</v>
      </c>
      <c r="F5762" s="10" t="n">
        <f aca="false">IF(ISBLANK(C5762),,IF(OR(ISBLANK(C5761), C5761="Баркод"),1,F5761+1))</f>
        <v>0</v>
      </c>
      <c r="G5762" s="10" t="n">
        <f aca="false">IF(ISBLANK(C5763), F5762/2,)</f>
        <v>0</v>
      </c>
      <c r="H5762" s="0" t="n">
        <f aca="false">IF(ISBLANK(C5762),0,-1)</f>
        <v>0</v>
      </c>
      <c r="I5762" s="0" t="n">
        <f aca="false">IF(AND(ISBLANK(C5761),NOT(ISBLANK(C5762))),1,-1)</f>
        <v>-1</v>
      </c>
      <c r="J5762" s="0" t="n">
        <f aca="false">IF(ISBLANK(C5760),IF(AND(C5761=C5762,NOT(ISBLANK(C5761)),NOT(ISBLANK(C5762))),1,-1),-1)</f>
        <v>-1</v>
      </c>
      <c r="K5762" s="0" t="n">
        <f aca="false">IF(MAX(H5762:J5762)&lt;0,IF(OR(C5762=C5761,C5761=C5760),1,-1),MAX(H5762:J5762))</f>
        <v>0</v>
      </c>
    </row>
    <row r="5763" customFormat="false" ht="13.8" hidden="false" customHeight="false" outlineLevel="0" collapsed="false">
      <c r="B5763" s="8" t="n">
        <f aca="false">MAX(H5763:K5763)</f>
        <v>0</v>
      </c>
      <c r="C5763" s="11"/>
      <c r="D5763" s="10" t="e">
        <f aca="false">IF($A$1="WLB",INDEX(SupplierNomenclature!$D$1:$D$9996,MATCH(C5763,SupplierNomenclature!$I$1:$I$9996,0)),IF($A$1="BERU",INDEX(beru_assortment!$C$1:$C$10000,MATCH(C5763,beru_assortment!$I$1:$I$10000,0)),IF($A$1="OZON",INDEX(ozon_assortment!$F$3:$F$10000,MATCH(C5763,ozon_assortment!$E$3:$E$10000,0)),0)))</f>
        <v>#N/A</v>
      </c>
      <c r="E5763" s="7" t="n">
        <f aca="false">IF(ISBLANK(C5763), , IF(ISBLANK(C5762), E5761+1, E5762))</f>
        <v>0</v>
      </c>
      <c r="F5763" s="10" t="n">
        <f aca="false">IF(ISBLANK(C5763),,IF(OR(ISBLANK(C5762), C5762="Баркод"),1,F5762+1))</f>
        <v>0</v>
      </c>
      <c r="G5763" s="10" t="n">
        <f aca="false">IF(ISBLANK(C5764), F5763/2,)</f>
        <v>0</v>
      </c>
      <c r="H5763" s="0" t="n">
        <f aca="false">IF(ISBLANK(C5763),0,-1)</f>
        <v>0</v>
      </c>
      <c r="I5763" s="0" t="n">
        <f aca="false">IF(AND(ISBLANK(C5762),NOT(ISBLANK(C5763))),1,-1)</f>
        <v>-1</v>
      </c>
      <c r="J5763" s="0" t="n">
        <f aca="false">IF(ISBLANK(C5761),IF(AND(C5762=C5763,NOT(ISBLANK(C5762)),NOT(ISBLANK(C5763))),1,-1),-1)</f>
        <v>-1</v>
      </c>
      <c r="K5763" s="0" t="n">
        <f aca="false">IF(MAX(H5763:J5763)&lt;0,IF(OR(C5763=C5762,C5762=C5761),1,-1),MAX(H5763:J5763))</f>
        <v>0</v>
      </c>
    </row>
    <row r="5764" customFormat="false" ht="13.8" hidden="false" customHeight="false" outlineLevel="0" collapsed="false">
      <c r="B5764" s="8" t="n">
        <f aca="false">MAX(H5764:K5764)</f>
        <v>0</v>
      </c>
      <c r="C5764" s="11"/>
      <c r="D5764" s="10" t="e">
        <f aca="false">IF($A$1="WLB",INDEX(SupplierNomenclature!$D$1:$D$9996,MATCH(C5764,SupplierNomenclature!$I$1:$I$9996,0)),IF($A$1="BERU",INDEX(beru_assortment!$C$1:$C$10000,MATCH(C5764,beru_assortment!$I$1:$I$10000,0)),IF($A$1="OZON",INDEX(ozon_assortment!$F$3:$F$10000,MATCH(C5764,ozon_assortment!$E$3:$E$10000,0)),0)))</f>
        <v>#N/A</v>
      </c>
      <c r="E5764" s="7" t="n">
        <f aca="false">IF(ISBLANK(C5764), , IF(ISBLANK(C5763), E5762+1, E5763))</f>
        <v>0</v>
      </c>
      <c r="F5764" s="10" t="n">
        <f aca="false">IF(ISBLANK(C5764),,IF(OR(ISBLANK(C5763), C5763="Баркод"),1,F5763+1))</f>
        <v>0</v>
      </c>
      <c r="G5764" s="10" t="n">
        <f aca="false">IF(ISBLANK(C5765), F5764/2,)</f>
        <v>0</v>
      </c>
      <c r="H5764" s="0" t="n">
        <f aca="false">IF(ISBLANK(C5764),0,-1)</f>
        <v>0</v>
      </c>
      <c r="I5764" s="0" t="n">
        <f aca="false">IF(AND(ISBLANK(C5763),NOT(ISBLANK(C5764))),1,-1)</f>
        <v>-1</v>
      </c>
      <c r="J5764" s="0" t="n">
        <f aca="false">IF(ISBLANK(C5762),IF(AND(C5763=C5764,NOT(ISBLANK(C5763)),NOT(ISBLANK(C5764))),1,-1),-1)</f>
        <v>-1</v>
      </c>
      <c r="K5764" s="0" t="n">
        <f aca="false">IF(MAX(H5764:J5764)&lt;0,IF(OR(C5764=C5763,C5763=C5762),1,-1),MAX(H5764:J5764))</f>
        <v>0</v>
      </c>
    </row>
    <row r="5765" customFormat="false" ht="13.8" hidden="false" customHeight="false" outlineLevel="0" collapsed="false">
      <c r="B5765" s="8" t="n">
        <f aca="false">MAX(H5765:K5765)</f>
        <v>0</v>
      </c>
      <c r="C5765" s="11"/>
      <c r="D5765" s="10" t="e">
        <f aca="false">IF($A$1="WLB",INDEX(SupplierNomenclature!$D$1:$D$9996,MATCH(C5765,SupplierNomenclature!$I$1:$I$9996,0)),IF($A$1="BERU",INDEX(beru_assortment!$C$1:$C$10000,MATCH(C5765,beru_assortment!$I$1:$I$10000,0)),IF($A$1="OZON",INDEX(ozon_assortment!$F$3:$F$10000,MATCH(C5765,ozon_assortment!$E$3:$E$10000,0)),0)))</f>
        <v>#N/A</v>
      </c>
      <c r="E5765" s="7" t="n">
        <f aca="false">IF(ISBLANK(C5765), , IF(ISBLANK(C5764), E5763+1, E5764))</f>
        <v>0</v>
      </c>
      <c r="F5765" s="10" t="n">
        <f aca="false">IF(ISBLANK(C5765),,IF(OR(ISBLANK(C5764), C5764="Баркод"),1,F5764+1))</f>
        <v>0</v>
      </c>
      <c r="G5765" s="10" t="n">
        <f aca="false">IF(ISBLANK(C5766), F5765/2,)</f>
        <v>0</v>
      </c>
      <c r="H5765" s="0" t="n">
        <f aca="false">IF(ISBLANK(C5765),0,-1)</f>
        <v>0</v>
      </c>
      <c r="I5765" s="0" t="n">
        <f aca="false">IF(AND(ISBLANK(C5764),NOT(ISBLANK(C5765))),1,-1)</f>
        <v>-1</v>
      </c>
      <c r="J5765" s="0" t="n">
        <f aca="false">IF(ISBLANK(C5763),IF(AND(C5764=C5765,NOT(ISBLANK(C5764)),NOT(ISBLANK(C5765))),1,-1),-1)</f>
        <v>-1</v>
      </c>
      <c r="K5765" s="0" t="n">
        <f aca="false">IF(MAX(H5765:J5765)&lt;0,IF(OR(C5765=C5764,C5764=C5763),1,-1),MAX(H5765:J5765))</f>
        <v>0</v>
      </c>
    </row>
    <row r="5766" customFormat="false" ht="13.8" hidden="false" customHeight="false" outlineLevel="0" collapsed="false">
      <c r="B5766" s="8" t="n">
        <f aca="false">MAX(H5766:K5766)</f>
        <v>0</v>
      </c>
      <c r="C5766" s="11"/>
      <c r="D5766" s="10" t="e">
        <f aca="false">IF($A$1="WLB",INDEX(SupplierNomenclature!$D$1:$D$9996,MATCH(C5766,SupplierNomenclature!$I$1:$I$9996,0)),IF($A$1="BERU",INDEX(beru_assortment!$C$1:$C$10000,MATCH(C5766,beru_assortment!$I$1:$I$10000,0)),IF($A$1="OZON",INDEX(ozon_assortment!$F$3:$F$10000,MATCH(C5766,ozon_assortment!$E$3:$E$10000,0)),0)))</f>
        <v>#N/A</v>
      </c>
      <c r="E5766" s="7" t="n">
        <f aca="false">IF(ISBLANK(C5766), , IF(ISBLANK(C5765), E5764+1, E5765))</f>
        <v>0</v>
      </c>
      <c r="F5766" s="10" t="n">
        <f aca="false">IF(ISBLANK(C5766),,IF(OR(ISBLANK(C5765), C5765="Баркод"),1,F5765+1))</f>
        <v>0</v>
      </c>
      <c r="G5766" s="10" t="n">
        <f aca="false">IF(ISBLANK(C5767), F5766/2,)</f>
        <v>0</v>
      </c>
      <c r="H5766" s="0" t="n">
        <f aca="false">IF(ISBLANK(C5766),0,-1)</f>
        <v>0</v>
      </c>
      <c r="I5766" s="0" t="n">
        <f aca="false">IF(AND(ISBLANK(C5765),NOT(ISBLANK(C5766))),1,-1)</f>
        <v>-1</v>
      </c>
      <c r="J5766" s="0" t="n">
        <f aca="false">IF(ISBLANK(C5764),IF(AND(C5765=C5766,NOT(ISBLANK(C5765)),NOT(ISBLANK(C5766))),1,-1),-1)</f>
        <v>-1</v>
      </c>
      <c r="K5766" s="0" t="n">
        <f aca="false">IF(MAX(H5766:J5766)&lt;0,IF(OR(C5766=C5765,C5765=C5764),1,-1),MAX(H5766:J5766))</f>
        <v>0</v>
      </c>
    </row>
    <row r="5767" customFormat="false" ht="13.8" hidden="false" customHeight="false" outlineLevel="0" collapsed="false">
      <c r="B5767" s="8" t="n">
        <f aca="false">MAX(H5767:K5767)</f>
        <v>0</v>
      </c>
      <c r="C5767" s="11"/>
      <c r="D5767" s="10" t="e">
        <f aca="false">IF($A$1="WLB",INDEX(SupplierNomenclature!$D$1:$D$9996,MATCH(C5767,SupplierNomenclature!$I$1:$I$9996,0)),IF($A$1="BERU",INDEX(beru_assortment!$C$1:$C$10000,MATCH(C5767,beru_assortment!$I$1:$I$10000,0)),IF($A$1="OZON",INDEX(ozon_assortment!$F$3:$F$10000,MATCH(C5767,ozon_assortment!$E$3:$E$10000,0)),0)))</f>
        <v>#N/A</v>
      </c>
      <c r="E5767" s="7" t="n">
        <f aca="false">IF(ISBLANK(C5767), , IF(ISBLANK(C5766), E5765+1, E5766))</f>
        <v>0</v>
      </c>
      <c r="F5767" s="10" t="n">
        <f aca="false">IF(ISBLANK(C5767),,IF(OR(ISBLANK(C5766), C5766="Баркод"),1,F5766+1))</f>
        <v>0</v>
      </c>
      <c r="G5767" s="10" t="n">
        <f aca="false">IF(ISBLANK(C5768), F5767/2,)</f>
        <v>0</v>
      </c>
      <c r="H5767" s="0" t="n">
        <f aca="false">IF(ISBLANK(C5767),0,-1)</f>
        <v>0</v>
      </c>
      <c r="I5767" s="0" t="n">
        <f aca="false">IF(AND(ISBLANK(C5766),NOT(ISBLANK(C5767))),1,-1)</f>
        <v>-1</v>
      </c>
      <c r="J5767" s="0" t="n">
        <f aca="false">IF(ISBLANK(C5765),IF(AND(C5766=C5767,NOT(ISBLANK(C5766)),NOT(ISBLANK(C5767))),1,-1),-1)</f>
        <v>-1</v>
      </c>
      <c r="K5767" s="0" t="n">
        <f aca="false">IF(MAX(H5767:J5767)&lt;0,IF(OR(C5767=C5766,C5766=C5765),1,-1),MAX(H5767:J5767))</f>
        <v>0</v>
      </c>
    </row>
    <row r="5768" customFormat="false" ht="13.8" hidden="false" customHeight="false" outlineLevel="0" collapsed="false">
      <c r="B5768" s="8" t="n">
        <f aca="false">MAX(H5768:K5768)</f>
        <v>0</v>
      </c>
      <c r="C5768" s="11"/>
      <c r="D5768" s="10" t="e">
        <f aca="false">IF($A$1="WLB",INDEX(SupplierNomenclature!$D$1:$D$9996,MATCH(C5768,SupplierNomenclature!$I$1:$I$9996,0)),IF($A$1="BERU",INDEX(beru_assortment!$C$1:$C$10000,MATCH(C5768,beru_assortment!$I$1:$I$10000,0)),IF($A$1="OZON",INDEX(ozon_assortment!$F$3:$F$10000,MATCH(C5768,ozon_assortment!$E$3:$E$10000,0)),0)))</f>
        <v>#N/A</v>
      </c>
      <c r="E5768" s="7" t="n">
        <f aca="false">IF(ISBLANK(C5768), , IF(ISBLANK(C5767), E5766+1, E5767))</f>
        <v>0</v>
      </c>
      <c r="F5768" s="10" t="n">
        <f aca="false">IF(ISBLANK(C5768),,IF(OR(ISBLANK(C5767), C5767="Баркод"),1,F5767+1))</f>
        <v>0</v>
      </c>
      <c r="G5768" s="10" t="n">
        <f aca="false">IF(ISBLANK(C5769), F5768/2,)</f>
        <v>0</v>
      </c>
      <c r="H5768" s="0" t="n">
        <f aca="false">IF(ISBLANK(C5768),0,-1)</f>
        <v>0</v>
      </c>
      <c r="I5768" s="0" t="n">
        <f aca="false">IF(AND(ISBLANK(C5767),NOT(ISBLANK(C5768))),1,-1)</f>
        <v>-1</v>
      </c>
      <c r="J5768" s="0" t="n">
        <f aca="false">IF(ISBLANK(C5766),IF(AND(C5767=C5768,NOT(ISBLANK(C5767)),NOT(ISBLANK(C5768))),1,-1),-1)</f>
        <v>-1</v>
      </c>
      <c r="K5768" s="0" t="n">
        <f aca="false">IF(MAX(H5768:J5768)&lt;0,IF(OR(C5768=C5767,C5767=C5766),1,-1),MAX(H5768:J5768))</f>
        <v>0</v>
      </c>
    </row>
    <row r="5769" customFormat="false" ht="13.8" hidden="false" customHeight="false" outlineLevel="0" collapsed="false">
      <c r="B5769" s="8" t="n">
        <f aca="false">MAX(H5769:K5769)</f>
        <v>0</v>
      </c>
      <c r="C5769" s="11"/>
      <c r="D5769" s="10" t="e">
        <f aca="false">IF($A$1="WLB",INDEX(SupplierNomenclature!$D$1:$D$9996,MATCH(C5769,SupplierNomenclature!$I$1:$I$9996,0)),IF($A$1="BERU",INDEX(beru_assortment!$C$1:$C$10000,MATCH(C5769,beru_assortment!$I$1:$I$10000,0)),IF($A$1="OZON",INDEX(ozon_assortment!$F$3:$F$10000,MATCH(C5769,ozon_assortment!$E$3:$E$10000,0)),0)))</f>
        <v>#N/A</v>
      </c>
      <c r="E5769" s="7" t="n">
        <f aca="false">IF(ISBLANK(C5769), , IF(ISBLANK(C5768), E5767+1, E5768))</f>
        <v>0</v>
      </c>
      <c r="F5769" s="10" t="n">
        <f aca="false">IF(ISBLANK(C5769),,IF(OR(ISBLANK(C5768), C5768="Баркод"),1,F5768+1))</f>
        <v>0</v>
      </c>
      <c r="G5769" s="10" t="n">
        <f aca="false">IF(ISBLANK(C5770), F5769/2,)</f>
        <v>0</v>
      </c>
      <c r="H5769" s="0" t="n">
        <f aca="false">IF(ISBLANK(C5769),0,-1)</f>
        <v>0</v>
      </c>
      <c r="I5769" s="0" t="n">
        <f aca="false">IF(AND(ISBLANK(C5768),NOT(ISBLANK(C5769))),1,-1)</f>
        <v>-1</v>
      </c>
      <c r="J5769" s="0" t="n">
        <f aca="false">IF(ISBLANK(C5767),IF(AND(C5768=C5769,NOT(ISBLANK(C5768)),NOT(ISBLANK(C5769))),1,-1),-1)</f>
        <v>-1</v>
      </c>
      <c r="K5769" s="0" t="n">
        <f aca="false">IF(MAX(H5769:J5769)&lt;0,IF(OR(C5769=C5768,C5768=C5767),1,-1),MAX(H5769:J5769))</f>
        <v>0</v>
      </c>
    </row>
    <row r="5770" customFormat="false" ht="13.8" hidden="false" customHeight="false" outlineLevel="0" collapsed="false">
      <c r="B5770" s="8" t="n">
        <f aca="false">MAX(H5770:K5770)</f>
        <v>0</v>
      </c>
      <c r="C5770" s="11"/>
      <c r="D5770" s="10" t="e">
        <f aca="false">IF($A$1="WLB",INDEX(SupplierNomenclature!$D$1:$D$9996,MATCH(C5770,SupplierNomenclature!$I$1:$I$9996,0)),IF($A$1="BERU",INDEX(beru_assortment!$C$1:$C$10000,MATCH(C5770,beru_assortment!$I$1:$I$10000,0)),IF($A$1="OZON",INDEX(ozon_assortment!$F$3:$F$10000,MATCH(C5770,ozon_assortment!$E$3:$E$10000,0)),0)))</f>
        <v>#N/A</v>
      </c>
      <c r="E5770" s="7" t="n">
        <f aca="false">IF(ISBLANK(C5770), , IF(ISBLANK(C5769), E5768+1, E5769))</f>
        <v>0</v>
      </c>
      <c r="F5770" s="10" t="n">
        <f aca="false">IF(ISBLANK(C5770),,IF(OR(ISBLANK(C5769), C5769="Баркод"),1,F5769+1))</f>
        <v>0</v>
      </c>
      <c r="G5770" s="10" t="n">
        <f aca="false">IF(ISBLANK(C5771), F5770/2,)</f>
        <v>0</v>
      </c>
      <c r="H5770" s="0" t="n">
        <f aca="false">IF(ISBLANK(C5770),0,-1)</f>
        <v>0</v>
      </c>
      <c r="I5770" s="0" t="n">
        <f aca="false">IF(AND(ISBLANK(C5769),NOT(ISBLANK(C5770))),1,-1)</f>
        <v>-1</v>
      </c>
      <c r="J5770" s="0" t="n">
        <f aca="false">IF(ISBLANK(C5768),IF(AND(C5769=C5770,NOT(ISBLANK(C5769)),NOT(ISBLANK(C5770))),1,-1),-1)</f>
        <v>-1</v>
      </c>
      <c r="K5770" s="0" t="n">
        <f aca="false">IF(MAX(H5770:J5770)&lt;0,IF(OR(C5770=C5769,C5769=C5768),1,-1),MAX(H5770:J5770))</f>
        <v>0</v>
      </c>
    </row>
    <row r="5771" customFormat="false" ht="13.8" hidden="false" customHeight="false" outlineLevel="0" collapsed="false">
      <c r="B5771" s="8" t="n">
        <f aca="false">MAX(H5771:K5771)</f>
        <v>0</v>
      </c>
      <c r="C5771" s="11"/>
      <c r="D5771" s="10" t="e">
        <f aca="false">IF($A$1="WLB",INDEX(SupplierNomenclature!$D$1:$D$9996,MATCH(C5771,SupplierNomenclature!$I$1:$I$9996,0)),IF($A$1="BERU",INDEX(beru_assortment!$C$1:$C$10000,MATCH(C5771,beru_assortment!$I$1:$I$10000,0)),IF($A$1="OZON",INDEX(ozon_assortment!$F$3:$F$10000,MATCH(C5771,ozon_assortment!$E$3:$E$10000,0)),0)))</f>
        <v>#N/A</v>
      </c>
      <c r="E5771" s="7" t="n">
        <f aca="false">IF(ISBLANK(C5771), , IF(ISBLANK(C5770), E5769+1, E5770))</f>
        <v>0</v>
      </c>
      <c r="F5771" s="10" t="n">
        <f aca="false">IF(ISBLANK(C5771),,IF(OR(ISBLANK(C5770), C5770="Баркод"),1,F5770+1))</f>
        <v>0</v>
      </c>
      <c r="G5771" s="10" t="n">
        <f aca="false">IF(ISBLANK(C5772), F5771/2,)</f>
        <v>0</v>
      </c>
      <c r="H5771" s="0" t="n">
        <f aca="false">IF(ISBLANK(C5771),0,-1)</f>
        <v>0</v>
      </c>
      <c r="I5771" s="0" t="n">
        <f aca="false">IF(AND(ISBLANK(C5770),NOT(ISBLANK(C5771))),1,-1)</f>
        <v>-1</v>
      </c>
      <c r="J5771" s="0" t="n">
        <f aca="false">IF(ISBLANK(C5769),IF(AND(C5770=C5771,NOT(ISBLANK(C5770)),NOT(ISBLANK(C5771))),1,-1),-1)</f>
        <v>-1</v>
      </c>
      <c r="K5771" s="0" t="n">
        <f aca="false">IF(MAX(H5771:J5771)&lt;0,IF(OR(C5771=C5770,C5770=C5769),1,-1),MAX(H5771:J5771))</f>
        <v>0</v>
      </c>
    </row>
    <row r="5772" customFormat="false" ht="13.8" hidden="false" customHeight="false" outlineLevel="0" collapsed="false">
      <c r="B5772" s="8" t="n">
        <f aca="false">MAX(H5772:K5772)</f>
        <v>0</v>
      </c>
      <c r="C5772" s="11"/>
      <c r="D5772" s="10" t="e">
        <f aca="false">IF($A$1="WLB",INDEX(SupplierNomenclature!$D$1:$D$9996,MATCH(C5772,SupplierNomenclature!$I$1:$I$9996,0)),IF($A$1="BERU",INDEX(beru_assortment!$C$1:$C$10000,MATCH(C5772,beru_assortment!$I$1:$I$10000,0)),IF($A$1="OZON",INDEX(ozon_assortment!$F$3:$F$10000,MATCH(C5772,ozon_assortment!$E$3:$E$10000,0)),0)))</f>
        <v>#N/A</v>
      </c>
      <c r="E5772" s="7" t="n">
        <f aca="false">IF(ISBLANK(C5772), , IF(ISBLANK(C5771), E5770+1, E5771))</f>
        <v>0</v>
      </c>
      <c r="F5772" s="10" t="n">
        <f aca="false">IF(ISBLANK(C5772),,IF(OR(ISBLANK(C5771), C5771="Баркод"),1,F5771+1))</f>
        <v>0</v>
      </c>
      <c r="G5772" s="10" t="n">
        <f aca="false">IF(ISBLANK(C5773), F5772/2,)</f>
        <v>0</v>
      </c>
      <c r="H5772" s="0" t="n">
        <f aca="false">IF(ISBLANK(C5772),0,-1)</f>
        <v>0</v>
      </c>
      <c r="I5772" s="0" t="n">
        <f aca="false">IF(AND(ISBLANK(C5771),NOT(ISBLANK(C5772))),1,-1)</f>
        <v>-1</v>
      </c>
      <c r="J5772" s="0" t="n">
        <f aca="false">IF(ISBLANK(C5770),IF(AND(C5771=C5772,NOT(ISBLANK(C5771)),NOT(ISBLANK(C5772))),1,-1),-1)</f>
        <v>-1</v>
      </c>
      <c r="K5772" s="0" t="n">
        <f aca="false">IF(MAX(H5772:J5772)&lt;0,IF(OR(C5772=C5771,C5771=C5770),1,-1),MAX(H5772:J5772))</f>
        <v>0</v>
      </c>
    </row>
    <row r="5773" customFormat="false" ht="13.8" hidden="false" customHeight="false" outlineLevel="0" collapsed="false">
      <c r="B5773" s="8" t="n">
        <f aca="false">MAX(H5773:K5773)</f>
        <v>0</v>
      </c>
      <c r="C5773" s="11"/>
      <c r="D5773" s="10" t="e">
        <f aca="false">IF($A$1="WLB",INDEX(SupplierNomenclature!$D$1:$D$9996,MATCH(C5773,SupplierNomenclature!$I$1:$I$9996,0)),IF($A$1="BERU",INDEX(beru_assortment!$C$1:$C$10000,MATCH(C5773,beru_assortment!$I$1:$I$10000,0)),IF($A$1="OZON",INDEX(ozon_assortment!$F$3:$F$10000,MATCH(C5773,ozon_assortment!$E$3:$E$10000,0)),0)))</f>
        <v>#N/A</v>
      </c>
      <c r="E5773" s="7" t="n">
        <f aca="false">IF(ISBLANK(C5773), , IF(ISBLANK(C5772), E5771+1, E5772))</f>
        <v>0</v>
      </c>
      <c r="F5773" s="10" t="n">
        <f aca="false">IF(ISBLANK(C5773),,IF(OR(ISBLANK(C5772), C5772="Баркод"),1,F5772+1))</f>
        <v>0</v>
      </c>
      <c r="G5773" s="10" t="n">
        <f aca="false">IF(ISBLANK(C5774), F5773/2,)</f>
        <v>0</v>
      </c>
      <c r="H5773" s="0" t="n">
        <f aca="false">IF(ISBLANK(C5773),0,-1)</f>
        <v>0</v>
      </c>
      <c r="I5773" s="0" t="n">
        <f aca="false">IF(AND(ISBLANK(C5772),NOT(ISBLANK(C5773))),1,-1)</f>
        <v>-1</v>
      </c>
      <c r="J5773" s="0" t="n">
        <f aca="false">IF(ISBLANK(C5771),IF(AND(C5772=C5773,NOT(ISBLANK(C5772)),NOT(ISBLANK(C5773))),1,-1),-1)</f>
        <v>-1</v>
      </c>
      <c r="K5773" s="0" t="n">
        <f aca="false">IF(MAX(H5773:J5773)&lt;0,IF(OR(C5773=C5772,C5772=C5771),1,-1),MAX(H5773:J5773))</f>
        <v>0</v>
      </c>
    </row>
    <row r="5774" customFormat="false" ht="13.8" hidden="false" customHeight="false" outlineLevel="0" collapsed="false">
      <c r="B5774" s="8" t="n">
        <f aca="false">MAX(H5774:K5774)</f>
        <v>0</v>
      </c>
      <c r="C5774" s="11"/>
      <c r="D5774" s="10" t="e">
        <f aca="false">IF($A$1="WLB",INDEX(SupplierNomenclature!$D$1:$D$9996,MATCH(C5774,SupplierNomenclature!$I$1:$I$9996,0)),IF($A$1="BERU",INDEX(beru_assortment!$C$1:$C$10000,MATCH(C5774,beru_assortment!$I$1:$I$10000,0)),IF($A$1="OZON",INDEX(ozon_assortment!$F$3:$F$10000,MATCH(C5774,ozon_assortment!$E$3:$E$10000,0)),0)))</f>
        <v>#N/A</v>
      </c>
      <c r="E5774" s="7" t="n">
        <f aca="false">IF(ISBLANK(C5774), , IF(ISBLANK(C5773), E5772+1, E5773))</f>
        <v>0</v>
      </c>
      <c r="F5774" s="10" t="n">
        <f aca="false">IF(ISBLANK(C5774),,IF(OR(ISBLANK(C5773), C5773="Баркод"),1,F5773+1))</f>
        <v>0</v>
      </c>
      <c r="G5774" s="10" t="n">
        <f aca="false">IF(ISBLANK(C5775), F5774/2,)</f>
        <v>0</v>
      </c>
      <c r="H5774" s="0" t="n">
        <f aca="false">IF(ISBLANK(C5774),0,-1)</f>
        <v>0</v>
      </c>
      <c r="I5774" s="0" t="n">
        <f aca="false">IF(AND(ISBLANK(C5773),NOT(ISBLANK(C5774))),1,-1)</f>
        <v>-1</v>
      </c>
      <c r="J5774" s="0" t="n">
        <f aca="false">IF(ISBLANK(C5772),IF(AND(C5773=C5774,NOT(ISBLANK(C5773)),NOT(ISBLANK(C5774))),1,-1),-1)</f>
        <v>-1</v>
      </c>
      <c r="K5774" s="0" t="n">
        <f aca="false">IF(MAX(H5774:J5774)&lt;0,IF(OR(C5774=C5773,C5773=C5772),1,-1),MAX(H5774:J5774))</f>
        <v>0</v>
      </c>
    </row>
    <row r="5775" customFormat="false" ht="13.8" hidden="false" customHeight="false" outlineLevel="0" collapsed="false">
      <c r="B5775" s="8" t="n">
        <f aca="false">MAX(H5775:K5775)</f>
        <v>0</v>
      </c>
      <c r="C5775" s="11"/>
      <c r="D5775" s="10" t="e">
        <f aca="false">IF($A$1="WLB",INDEX(SupplierNomenclature!$D$1:$D$9996,MATCH(C5775,SupplierNomenclature!$I$1:$I$9996,0)),IF($A$1="BERU",INDEX(beru_assortment!$C$1:$C$10000,MATCH(C5775,beru_assortment!$I$1:$I$10000,0)),IF($A$1="OZON",INDEX(ozon_assortment!$F$3:$F$10000,MATCH(C5775,ozon_assortment!$E$3:$E$10000,0)),0)))</f>
        <v>#N/A</v>
      </c>
      <c r="E5775" s="7" t="n">
        <f aca="false">IF(ISBLANK(C5775), , IF(ISBLANK(C5774), E5773+1, E5774))</f>
        <v>0</v>
      </c>
      <c r="F5775" s="10" t="n">
        <f aca="false">IF(ISBLANK(C5775),,IF(OR(ISBLANK(C5774), C5774="Баркод"),1,F5774+1))</f>
        <v>0</v>
      </c>
      <c r="G5775" s="10" t="n">
        <f aca="false">IF(ISBLANK(C5776), F5775/2,)</f>
        <v>0</v>
      </c>
      <c r="H5775" s="0" t="n">
        <f aca="false">IF(ISBLANK(C5775),0,-1)</f>
        <v>0</v>
      </c>
      <c r="I5775" s="0" t="n">
        <f aca="false">IF(AND(ISBLANK(C5774),NOT(ISBLANK(C5775))),1,-1)</f>
        <v>-1</v>
      </c>
      <c r="J5775" s="0" t="n">
        <f aca="false">IF(ISBLANK(C5773),IF(AND(C5774=C5775,NOT(ISBLANK(C5774)),NOT(ISBLANK(C5775))),1,-1),-1)</f>
        <v>-1</v>
      </c>
      <c r="K5775" s="0" t="n">
        <f aca="false">IF(MAX(H5775:J5775)&lt;0,IF(OR(C5775=C5774,C5774=C5773),1,-1),MAX(H5775:J5775))</f>
        <v>0</v>
      </c>
    </row>
    <row r="5776" customFormat="false" ht="13.8" hidden="false" customHeight="false" outlineLevel="0" collapsed="false">
      <c r="B5776" s="8" t="n">
        <f aca="false">MAX(H5776:K5776)</f>
        <v>0</v>
      </c>
      <c r="C5776" s="11"/>
      <c r="D5776" s="10" t="e">
        <f aca="false">IF($A$1="WLB",INDEX(SupplierNomenclature!$D$1:$D$9996,MATCH(C5776,SupplierNomenclature!$I$1:$I$9996,0)),IF($A$1="BERU",INDEX(beru_assortment!$C$1:$C$10000,MATCH(C5776,beru_assortment!$I$1:$I$10000,0)),IF($A$1="OZON",INDEX(ozon_assortment!$F$3:$F$10000,MATCH(C5776,ozon_assortment!$E$3:$E$10000,0)),0)))</f>
        <v>#N/A</v>
      </c>
      <c r="E5776" s="7" t="n">
        <f aca="false">IF(ISBLANK(C5776), , IF(ISBLANK(C5775), E5774+1, E5775))</f>
        <v>0</v>
      </c>
      <c r="F5776" s="10" t="n">
        <f aca="false">IF(ISBLANK(C5776),,IF(OR(ISBLANK(C5775), C5775="Баркод"),1,F5775+1))</f>
        <v>0</v>
      </c>
      <c r="G5776" s="10" t="n">
        <f aca="false">IF(ISBLANK(C5777), F5776/2,)</f>
        <v>0</v>
      </c>
      <c r="H5776" s="0" t="n">
        <f aca="false">IF(ISBLANK(C5776),0,-1)</f>
        <v>0</v>
      </c>
      <c r="I5776" s="0" t="n">
        <f aca="false">IF(AND(ISBLANK(C5775),NOT(ISBLANK(C5776))),1,-1)</f>
        <v>-1</v>
      </c>
      <c r="J5776" s="0" t="n">
        <f aca="false">IF(ISBLANK(C5774),IF(AND(C5775=C5776,NOT(ISBLANK(C5775)),NOT(ISBLANK(C5776))),1,-1),-1)</f>
        <v>-1</v>
      </c>
      <c r="K5776" s="0" t="n">
        <f aca="false">IF(MAX(H5776:J5776)&lt;0,IF(OR(C5776=C5775,C5775=C5774),1,-1),MAX(H5776:J5776))</f>
        <v>0</v>
      </c>
    </row>
    <row r="5777" customFormat="false" ht="13.8" hidden="false" customHeight="false" outlineLevel="0" collapsed="false">
      <c r="B5777" s="8" t="n">
        <f aca="false">MAX(H5777:K5777)</f>
        <v>0</v>
      </c>
      <c r="C5777" s="11"/>
      <c r="D5777" s="10" t="e">
        <f aca="false">IF($A$1="WLB",INDEX(SupplierNomenclature!$D$1:$D$9996,MATCH(C5777,SupplierNomenclature!$I$1:$I$9996,0)),IF($A$1="BERU",INDEX(beru_assortment!$C$1:$C$10000,MATCH(C5777,beru_assortment!$I$1:$I$10000,0)),IF($A$1="OZON",INDEX(ozon_assortment!$F$3:$F$10000,MATCH(C5777,ozon_assortment!$E$3:$E$10000,0)),0)))</f>
        <v>#N/A</v>
      </c>
      <c r="E5777" s="7" t="n">
        <f aca="false">IF(ISBLANK(C5777), , IF(ISBLANK(C5776), E5775+1, E5776))</f>
        <v>0</v>
      </c>
      <c r="F5777" s="10" t="n">
        <f aca="false">IF(ISBLANK(C5777),,IF(OR(ISBLANK(C5776), C5776="Баркод"),1,F5776+1))</f>
        <v>0</v>
      </c>
      <c r="G5777" s="10" t="n">
        <f aca="false">IF(ISBLANK(C5778), F5777/2,)</f>
        <v>0</v>
      </c>
      <c r="H5777" s="0" t="n">
        <f aca="false">IF(ISBLANK(C5777),0,-1)</f>
        <v>0</v>
      </c>
      <c r="I5777" s="0" t="n">
        <f aca="false">IF(AND(ISBLANK(C5776),NOT(ISBLANK(C5777))),1,-1)</f>
        <v>-1</v>
      </c>
      <c r="J5777" s="0" t="n">
        <f aca="false">IF(ISBLANK(C5775),IF(AND(C5776=C5777,NOT(ISBLANK(C5776)),NOT(ISBLANK(C5777))),1,-1),-1)</f>
        <v>-1</v>
      </c>
      <c r="K5777" s="0" t="n">
        <f aca="false">IF(MAX(H5777:J5777)&lt;0,IF(OR(C5777=C5776,C5776=C5775),1,-1),MAX(H5777:J5777))</f>
        <v>0</v>
      </c>
    </row>
    <row r="5778" customFormat="false" ht="13.8" hidden="false" customHeight="false" outlineLevel="0" collapsed="false">
      <c r="B5778" s="8" t="n">
        <f aca="false">MAX(H5778:K5778)</f>
        <v>0</v>
      </c>
      <c r="C5778" s="11"/>
      <c r="D5778" s="10" t="e">
        <f aca="false">IF($A$1="WLB",INDEX(SupplierNomenclature!$D$1:$D$9996,MATCH(C5778,SupplierNomenclature!$I$1:$I$9996,0)),IF($A$1="BERU",INDEX(beru_assortment!$C$1:$C$10000,MATCH(C5778,beru_assortment!$I$1:$I$10000,0)),IF($A$1="OZON",INDEX(ozon_assortment!$F$3:$F$10000,MATCH(C5778,ozon_assortment!$E$3:$E$10000,0)),0)))</f>
        <v>#N/A</v>
      </c>
      <c r="E5778" s="7" t="n">
        <f aca="false">IF(ISBLANK(C5778), , IF(ISBLANK(C5777), E5776+1, E5777))</f>
        <v>0</v>
      </c>
      <c r="F5778" s="10" t="n">
        <f aca="false">IF(ISBLANK(C5778),,IF(OR(ISBLANK(C5777), C5777="Баркод"),1,F5777+1))</f>
        <v>0</v>
      </c>
      <c r="G5778" s="10" t="n">
        <f aca="false">IF(ISBLANK(C5779), F5778/2,)</f>
        <v>0</v>
      </c>
      <c r="H5778" s="0" t="n">
        <f aca="false">IF(ISBLANK(C5778),0,-1)</f>
        <v>0</v>
      </c>
      <c r="I5778" s="0" t="n">
        <f aca="false">IF(AND(ISBLANK(C5777),NOT(ISBLANK(C5778))),1,-1)</f>
        <v>-1</v>
      </c>
      <c r="J5778" s="0" t="n">
        <f aca="false">IF(ISBLANK(C5776),IF(AND(C5777=C5778,NOT(ISBLANK(C5777)),NOT(ISBLANK(C5778))),1,-1),-1)</f>
        <v>-1</v>
      </c>
      <c r="K5778" s="0" t="n">
        <f aca="false">IF(MAX(H5778:J5778)&lt;0,IF(OR(C5778=C5777,C5777=C5776),1,-1),MAX(H5778:J5778))</f>
        <v>0</v>
      </c>
    </row>
    <row r="5779" customFormat="false" ht="13.8" hidden="false" customHeight="false" outlineLevel="0" collapsed="false">
      <c r="B5779" s="8" t="n">
        <f aca="false">MAX(H5779:K5779)</f>
        <v>0</v>
      </c>
      <c r="C5779" s="11"/>
      <c r="D5779" s="10" t="e">
        <f aca="false">IF($A$1="WLB",INDEX(SupplierNomenclature!$D$1:$D$9996,MATCH(C5779,SupplierNomenclature!$I$1:$I$9996,0)),IF($A$1="BERU",INDEX(beru_assortment!$C$1:$C$10000,MATCH(C5779,beru_assortment!$I$1:$I$10000,0)),IF($A$1="OZON",INDEX(ozon_assortment!$F$3:$F$10000,MATCH(C5779,ozon_assortment!$E$3:$E$10000,0)),0)))</f>
        <v>#N/A</v>
      </c>
      <c r="E5779" s="7" t="n">
        <f aca="false">IF(ISBLANK(C5779), , IF(ISBLANK(C5778), E5777+1, E5778))</f>
        <v>0</v>
      </c>
      <c r="F5779" s="10" t="n">
        <f aca="false">IF(ISBLANK(C5779),,IF(OR(ISBLANK(C5778), C5778="Баркод"),1,F5778+1))</f>
        <v>0</v>
      </c>
      <c r="G5779" s="10" t="n">
        <f aca="false">IF(ISBLANK(C5780), F5779/2,)</f>
        <v>0</v>
      </c>
      <c r="H5779" s="0" t="n">
        <f aca="false">IF(ISBLANK(C5779),0,-1)</f>
        <v>0</v>
      </c>
      <c r="I5779" s="0" t="n">
        <f aca="false">IF(AND(ISBLANK(C5778),NOT(ISBLANK(C5779))),1,-1)</f>
        <v>-1</v>
      </c>
      <c r="J5779" s="0" t="n">
        <f aca="false">IF(ISBLANK(C5777),IF(AND(C5778=C5779,NOT(ISBLANK(C5778)),NOT(ISBLANK(C5779))),1,-1),-1)</f>
        <v>-1</v>
      </c>
      <c r="K5779" s="0" t="n">
        <f aca="false">IF(MAX(H5779:J5779)&lt;0,IF(OR(C5779=C5778,C5778=C5777),1,-1),MAX(H5779:J5779))</f>
        <v>0</v>
      </c>
    </row>
    <row r="5780" customFormat="false" ht="13.8" hidden="false" customHeight="false" outlineLevel="0" collapsed="false">
      <c r="B5780" s="8" t="n">
        <f aca="false">MAX(H5780:K5780)</f>
        <v>0</v>
      </c>
      <c r="C5780" s="11"/>
      <c r="D5780" s="10" t="e">
        <f aca="false">IF($A$1="WLB",INDEX(SupplierNomenclature!$D$1:$D$9996,MATCH(C5780,SupplierNomenclature!$I$1:$I$9996,0)),IF($A$1="BERU",INDEX(beru_assortment!$C$1:$C$10000,MATCH(C5780,beru_assortment!$I$1:$I$10000,0)),IF($A$1="OZON",INDEX(ozon_assortment!$F$3:$F$10000,MATCH(C5780,ozon_assortment!$E$3:$E$10000,0)),0)))</f>
        <v>#N/A</v>
      </c>
      <c r="E5780" s="7" t="n">
        <f aca="false">IF(ISBLANK(C5780), , IF(ISBLANK(C5779), E5778+1, E5779))</f>
        <v>0</v>
      </c>
      <c r="F5780" s="10" t="n">
        <f aca="false">IF(ISBLANK(C5780),,IF(OR(ISBLANK(C5779), C5779="Баркод"),1,F5779+1))</f>
        <v>0</v>
      </c>
      <c r="G5780" s="10" t="n">
        <f aca="false">IF(ISBLANK(C5781), F5780/2,)</f>
        <v>0</v>
      </c>
      <c r="H5780" s="0" t="n">
        <f aca="false">IF(ISBLANK(C5780),0,-1)</f>
        <v>0</v>
      </c>
      <c r="I5780" s="0" t="n">
        <f aca="false">IF(AND(ISBLANK(C5779),NOT(ISBLANK(C5780))),1,-1)</f>
        <v>-1</v>
      </c>
      <c r="J5780" s="0" t="n">
        <f aca="false">IF(ISBLANK(C5778),IF(AND(C5779=C5780,NOT(ISBLANK(C5779)),NOT(ISBLANK(C5780))),1,-1),-1)</f>
        <v>-1</v>
      </c>
      <c r="K5780" s="0" t="n">
        <f aca="false">IF(MAX(H5780:J5780)&lt;0,IF(OR(C5780=C5779,C5779=C5778),1,-1),MAX(H5780:J5780))</f>
        <v>0</v>
      </c>
    </row>
    <row r="5781" customFormat="false" ht="13.8" hidden="false" customHeight="false" outlineLevel="0" collapsed="false">
      <c r="B5781" s="8" t="n">
        <f aca="false">MAX(H5781:K5781)</f>
        <v>0</v>
      </c>
      <c r="C5781" s="11"/>
      <c r="D5781" s="10" t="e">
        <f aca="false">IF($A$1="WLB",INDEX(SupplierNomenclature!$D$1:$D$9996,MATCH(C5781,SupplierNomenclature!$I$1:$I$9996,0)),IF($A$1="BERU",INDEX(beru_assortment!$C$1:$C$10000,MATCH(C5781,beru_assortment!$I$1:$I$10000,0)),IF($A$1="OZON",INDEX(ozon_assortment!$F$3:$F$10000,MATCH(C5781,ozon_assortment!$E$3:$E$10000,0)),0)))</f>
        <v>#N/A</v>
      </c>
      <c r="E5781" s="7" t="n">
        <f aca="false">IF(ISBLANK(C5781), , IF(ISBLANK(C5780), E5779+1, E5780))</f>
        <v>0</v>
      </c>
      <c r="F5781" s="10" t="n">
        <f aca="false">IF(ISBLANK(C5781),,IF(OR(ISBLANK(C5780), C5780="Баркод"),1,F5780+1))</f>
        <v>0</v>
      </c>
      <c r="G5781" s="10" t="n">
        <f aca="false">IF(ISBLANK(C5782), F5781/2,)</f>
        <v>0</v>
      </c>
      <c r="H5781" s="0" t="n">
        <f aca="false">IF(ISBLANK(C5781),0,-1)</f>
        <v>0</v>
      </c>
      <c r="I5781" s="0" t="n">
        <f aca="false">IF(AND(ISBLANK(C5780),NOT(ISBLANK(C5781))),1,-1)</f>
        <v>-1</v>
      </c>
      <c r="J5781" s="0" t="n">
        <f aca="false">IF(ISBLANK(C5779),IF(AND(C5780=C5781,NOT(ISBLANK(C5780)),NOT(ISBLANK(C5781))),1,-1),-1)</f>
        <v>-1</v>
      </c>
      <c r="K5781" s="0" t="n">
        <f aca="false">IF(MAX(H5781:J5781)&lt;0,IF(OR(C5781=C5780,C5780=C5779),1,-1),MAX(H5781:J5781))</f>
        <v>0</v>
      </c>
    </row>
    <row r="5782" customFormat="false" ht="13.8" hidden="false" customHeight="false" outlineLevel="0" collapsed="false">
      <c r="B5782" s="8" t="n">
        <f aca="false">MAX(H5782:K5782)</f>
        <v>0</v>
      </c>
      <c r="C5782" s="11"/>
      <c r="D5782" s="10" t="e">
        <f aca="false">IF($A$1="WLB",INDEX(SupplierNomenclature!$D$1:$D$9996,MATCH(C5782,SupplierNomenclature!$I$1:$I$9996,0)),IF($A$1="BERU",INDEX(beru_assortment!$C$1:$C$10000,MATCH(C5782,beru_assortment!$I$1:$I$10000,0)),IF($A$1="OZON",INDEX(ozon_assortment!$F$3:$F$10000,MATCH(C5782,ozon_assortment!$E$3:$E$10000,0)),0)))</f>
        <v>#N/A</v>
      </c>
      <c r="E5782" s="7" t="n">
        <f aca="false">IF(ISBLANK(C5782), , IF(ISBLANK(C5781), E5780+1, E5781))</f>
        <v>0</v>
      </c>
      <c r="F5782" s="10" t="n">
        <f aca="false">IF(ISBLANK(C5782),,IF(OR(ISBLANK(C5781), C5781="Баркод"),1,F5781+1))</f>
        <v>0</v>
      </c>
      <c r="G5782" s="10" t="n">
        <f aca="false">IF(ISBLANK(C5783), F5782/2,)</f>
        <v>0</v>
      </c>
      <c r="H5782" s="0" t="n">
        <f aca="false">IF(ISBLANK(C5782),0,-1)</f>
        <v>0</v>
      </c>
      <c r="I5782" s="0" t="n">
        <f aca="false">IF(AND(ISBLANK(C5781),NOT(ISBLANK(C5782))),1,-1)</f>
        <v>-1</v>
      </c>
      <c r="J5782" s="0" t="n">
        <f aca="false">IF(ISBLANK(C5780),IF(AND(C5781=C5782,NOT(ISBLANK(C5781)),NOT(ISBLANK(C5782))),1,-1),-1)</f>
        <v>-1</v>
      </c>
      <c r="K5782" s="0" t="n">
        <f aca="false">IF(MAX(H5782:J5782)&lt;0,IF(OR(C5782=C5781,C5781=C5780),1,-1),MAX(H5782:J5782))</f>
        <v>0</v>
      </c>
    </row>
    <row r="5783" customFormat="false" ht="13.8" hidden="false" customHeight="false" outlineLevel="0" collapsed="false">
      <c r="B5783" s="8" t="n">
        <f aca="false">MAX(H5783:K5783)</f>
        <v>0</v>
      </c>
      <c r="C5783" s="11"/>
      <c r="D5783" s="10" t="e">
        <f aca="false">IF($A$1="WLB",INDEX(SupplierNomenclature!$D$1:$D$9996,MATCH(C5783,SupplierNomenclature!$I$1:$I$9996,0)),IF($A$1="BERU",INDEX(beru_assortment!$C$1:$C$10000,MATCH(C5783,beru_assortment!$I$1:$I$10000,0)),IF($A$1="OZON",INDEX(ozon_assortment!$F$3:$F$10000,MATCH(C5783,ozon_assortment!$E$3:$E$10000,0)),0)))</f>
        <v>#N/A</v>
      </c>
      <c r="E5783" s="7" t="n">
        <f aca="false">IF(ISBLANK(C5783), , IF(ISBLANK(C5782), E5781+1, E5782))</f>
        <v>0</v>
      </c>
      <c r="F5783" s="10" t="n">
        <f aca="false">IF(ISBLANK(C5783),,IF(OR(ISBLANK(C5782), C5782="Баркод"),1,F5782+1))</f>
        <v>0</v>
      </c>
      <c r="G5783" s="10" t="n">
        <f aca="false">IF(ISBLANK(C5784), F5783/2,)</f>
        <v>0</v>
      </c>
      <c r="H5783" s="0" t="n">
        <f aca="false">IF(ISBLANK(C5783),0,-1)</f>
        <v>0</v>
      </c>
      <c r="I5783" s="0" t="n">
        <f aca="false">IF(AND(ISBLANK(C5782),NOT(ISBLANK(C5783))),1,-1)</f>
        <v>-1</v>
      </c>
      <c r="J5783" s="0" t="n">
        <f aca="false">IF(ISBLANK(C5781),IF(AND(C5782=C5783,NOT(ISBLANK(C5782)),NOT(ISBLANK(C5783))),1,-1),-1)</f>
        <v>-1</v>
      </c>
      <c r="K5783" s="0" t="n">
        <f aca="false">IF(MAX(H5783:J5783)&lt;0,IF(OR(C5783=C5782,C5782=C5781),1,-1),MAX(H5783:J5783))</f>
        <v>0</v>
      </c>
    </row>
    <row r="5784" customFormat="false" ht="13.8" hidden="false" customHeight="false" outlineLevel="0" collapsed="false">
      <c r="B5784" s="8" t="n">
        <f aca="false">MAX(H5784:K5784)</f>
        <v>0</v>
      </c>
      <c r="C5784" s="11"/>
      <c r="D5784" s="10" t="e">
        <f aca="false">IF($A$1="WLB",INDEX(SupplierNomenclature!$D$1:$D$9996,MATCH(C5784,SupplierNomenclature!$I$1:$I$9996,0)),IF($A$1="BERU",INDEX(beru_assortment!$C$1:$C$10000,MATCH(C5784,beru_assortment!$I$1:$I$10000,0)),IF($A$1="OZON",INDEX(ozon_assortment!$F$3:$F$10000,MATCH(C5784,ozon_assortment!$E$3:$E$10000,0)),0)))</f>
        <v>#N/A</v>
      </c>
      <c r="E5784" s="7" t="n">
        <f aca="false">IF(ISBLANK(C5784), , IF(ISBLANK(C5783), E5782+1, E5783))</f>
        <v>0</v>
      </c>
      <c r="F5784" s="10" t="n">
        <f aca="false">IF(ISBLANK(C5784),,IF(OR(ISBLANK(C5783), C5783="Баркод"),1,F5783+1))</f>
        <v>0</v>
      </c>
      <c r="G5784" s="10" t="n">
        <f aca="false">IF(ISBLANK(C5785), F5784/2,)</f>
        <v>0</v>
      </c>
      <c r="H5784" s="0" t="n">
        <f aca="false">IF(ISBLANK(C5784),0,-1)</f>
        <v>0</v>
      </c>
      <c r="I5784" s="0" t="n">
        <f aca="false">IF(AND(ISBLANK(C5783),NOT(ISBLANK(C5784))),1,-1)</f>
        <v>-1</v>
      </c>
      <c r="J5784" s="0" t="n">
        <f aca="false">IF(ISBLANK(C5782),IF(AND(C5783=C5784,NOT(ISBLANK(C5783)),NOT(ISBLANK(C5784))),1,-1),-1)</f>
        <v>-1</v>
      </c>
      <c r="K5784" s="0" t="n">
        <f aca="false">IF(MAX(H5784:J5784)&lt;0,IF(OR(C5784=C5783,C5783=C5782),1,-1),MAX(H5784:J5784))</f>
        <v>0</v>
      </c>
    </row>
    <row r="5785" customFormat="false" ht="13.8" hidden="false" customHeight="false" outlineLevel="0" collapsed="false">
      <c r="B5785" s="8" t="n">
        <f aca="false">MAX(H5785:K5785)</f>
        <v>0</v>
      </c>
      <c r="C5785" s="11"/>
      <c r="D5785" s="10" t="e">
        <f aca="false">IF($A$1="WLB",INDEX(SupplierNomenclature!$D$1:$D$9996,MATCH(C5785,SupplierNomenclature!$I$1:$I$9996,0)),IF($A$1="BERU",INDEX(beru_assortment!$C$1:$C$10000,MATCH(C5785,beru_assortment!$I$1:$I$10000,0)),IF($A$1="OZON",INDEX(ozon_assortment!$F$3:$F$10000,MATCH(C5785,ozon_assortment!$E$3:$E$10000,0)),0)))</f>
        <v>#N/A</v>
      </c>
      <c r="E5785" s="7" t="n">
        <f aca="false">IF(ISBLANK(C5785), , IF(ISBLANK(C5784), E5783+1, E5784))</f>
        <v>0</v>
      </c>
      <c r="F5785" s="10" t="n">
        <f aca="false">IF(ISBLANK(C5785),,IF(OR(ISBLANK(C5784), C5784="Баркод"),1,F5784+1))</f>
        <v>0</v>
      </c>
      <c r="G5785" s="10" t="n">
        <f aca="false">IF(ISBLANK(C5786), F5785/2,)</f>
        <v>0</v>
      </c>
      <c r="H5785" s="0" t="n">
        <f aca="false">IF(ISBLANK(C5785),0,-1)</f>
        <v>0</v>
      </c>
      <c r="I5785" s="0" t="n">
        <f aca="false">IF(AND(ISBLANK(C5784),NOT(ISBLANK(C5785))),1,-1)</f>
        <v>-1</v>
      </c>
      <c r="J5785" s="0" t="n">
        <f aca="false">IF(ISBLANK(C5783),IF(AND(C5784=C5785,NOT(ISBLANK(C5784)),NOT(ISBLANK(C5785))),1,-1),-1)</f>
        <v>-1</v>
      </c>
      <c r="K5785" s="0" t="n">
        <f aca="false">IF(MAX(H5785:J5785)&lt;0,IF(OR(C5785=C5784,C5784=C5783),1,-1),MAX(H5785:J5785))</f>
        <v>0</v>
      </c>
    </row>
    <row r="5786" customFormat="false" ht="13.8" hidden="false" customHeight="false" outlineLevel="0" collapsed="false">
      <c r="B5786" s="8" t="n">
        <f aca="false">MAX(H5786:K5786)</f>
        <v>0</v>
      </c>
      <c r="C5786" s="11"/>
      <c r="D5786" s="10" t="e">
        <f aca="false">IF($A$1="WLB",INDEX(SupplierNomenclature!$D$1:$D$9996,MATCH(C5786,SupplierNomenclature!$I$1:$I$9996,0)),IF($A$1="BERU",INDEX(beru_assortment!$C$1:$C$10000,MATCH(C5786,beru_assortment!$I$1:$I$10000,0)),IF($A$1="OZON",INDEX(ozon_assortment!$F$3:$F$10000,MATCH(C5786,ozon_assortment!$E$3:$E$10000,0)),0)))</f>
        <v>#N/A</v>
      </c>
      <c r="E5786" s="7" t="n">
        <f aca="false">IF(ISBLANK(C5786), , IF(ISBLANK(C5785), E5784+1, E5785))</f>
        <v>0</v>
      </c>
      <c r="F5786" s="10" t="n">
        <f aca="false">IF(ISBLANK(C5786),,IF(OR(ISBLANK(C5785), C5785="Баркод"),1,F5785+1))</f>
        <v>0</v>
      </c>
      <c r="G5786" s="10" t="n">
        <f aca="false">IF(ISBLANK(C5787), F5786/2,)</f>
        <v>0</v>
      </c>
      <c r="H5786" s="0" t="n">
        <f aca="false">IF(ISBLANK(C5786),0,-1)</f>
        <v>0</v>
      </c>
      <c r="I5786" s="0" t="n">
        <f aca="false">IF(AND(ISBLANK(C5785),NOT(ISBLANK(C5786))),1,-1)</f>
        <v>-1</v>
      </c>
      <c r="J5786" s="0" t="n">
        <f aca="false">IF(ISBLANK(C5784),IF(AND(C5785=C5786,NOT(ISBLANK(C5785)),NOT(ISBLANK(C5786))),1,-1),-1)</f>
        <v>-1</v>
      </c>
      <c r="K5786" s="0" t="n">
        <f aca="false">IF(MAX(H5786:J5786)&lt;0,IF(OR(C5786=C5785,C5785=C5784),1,-1),MAX(H5786:J5786))</f>
        <v>0</v>
      </c>
    </row>
    <row r="5787" customFormat="false" ht="13.8" hidden="false" customHeight="false" outlineLevel="0" collapsed="false">
      <c r="B5787" s="8" t="n">
        <f aca="false">MAX(H5787:K5787)</f>
        <v>0</v>
      </c>
      <c r="C5787" s="11"/>
      <c r="D5787" s="10" t="e">
        <f aca="false">IF($A$1="WLB",INDEX(SupplierNomenclature!$D$1:$D$9996,MATCH(C5787,SupplierNomenclature!$I$1:$I$9996,0)),IF($A$1="BERU",INDEX(beru_assortment!$C$1:$C$10000,MATCH(C5787,beru_assortment!$I$1:$I$10000,0)),IF($A$1="OZON",INDEX(ozon_assortment!$F$3:$F$10000,MATCH(C5787,ozon_assortment!$E$3:$E$10000,0)),0)))</f>
        <v>#N/A</v>
      </c>
      <c r="E5787" s="7" t="n">
        <f aca="false">IF(ISBLANK(C5787), , IF(ISBLANK(C5786), E5785+1, E5786))</f>
        <v>0</v>
      </c>
      <c r="F5787" s="10" t="n">
        <f aca="false">IF(ISBLANK(C5787),,IF(OR(ISBLANK(C5786), C5786="Баркод"),1,F5786+1))</f>
        <v>0</v>
      </c>
      <c r="G5787" s="10" t="n">
        <f aca="false">IF(ISBLANK(C5788), F5787/2,)</f>
        <v>0</v>
      </c>
      <c r="H5787" s="0" t="n">
        <f aca="false">IF(ISBLANK(C5787),0,-1)</f>
        <v>0</v>
      </c>
      <c r="I5787" s="0" t="n">
        <f aca="false">IF(AND(ISBLANK(C5786),NOT(ISBLANK(C5787))),1,-1)</f>
        <v>-1</v>
      </c>
      <c r="J5787" s="0" t="n">
        <f aca="false">IF(ISBLANK(C5785),IF(AND(C5786=C5787,NOT(ISBLANK(C5786)),NOT(ISBLANK(C5787))),1,-1),-1)</f>
        <v>-1</v>
      </c>
      <c r="K5787" s="0" t="n">
        <f aca="false">IF(MAX(H5787:J5787)&lt;0,IF(OR(C5787=C5786,C5786=C5785),1,-1),MAX(H5787:J5787))</f>
        <v>0</v>
      </c>
    </row>
    <row r="5788" customFormat="false" ht="13.8" hidden="false" customHeight="false" outlineLevel="0" collapsed="false">
      <c r="B5788" s="8" t="n">
        <f aca="false">MAX(H5788:K5788)</f>
        <v>0</v>
      </c>
      <c r="C5788" s="11"/>
      <c r="D5788" s="10" t="e">
        <f aca="false">IF($A$1="WLB",INDEX(SupplierNomenclature!$D$1:$D$9996,MATCH(C5788,SupplierNomenclature!$I$1:$I$9996,0)),IF($A$1="BERU",INDEX(beru_assortment!$C$1:$C$10000,MATCH(C5788,beru_assortment!$I$1:$I$10000,0)),IF($A$1="OZON",INDEX(ozon_assortment!$F$3:$F$10000,MATCH(C5788,ozon_assortment!$E$3:$E$10000,0)),0)))</f>
        <v>#N/A</v>
      </c>
      <c r="E5788" s="7" t="n">
        <f aca="false">IF(ISBLANK(C5788), , IF(ISBLANK(C5787), E5786+1, E5787))</f>
        <v>0</v>
      </c>
      <c r="F5788" s="10" t="n">
        <f aca="false">IF(ISBLANK(C5788),,IF(OR(ISBLANK(C5787), C5787="Баркод"),1,F5787+1))</f>
        <v>0</v>
      </c>
      <c r="G5788" s="10" t="n">
        <f aca="false">IF(ISBLANK(C5789), F5788/2,)</f>
        <v>0</v>
      </c>
      <c r="H5788" s="0" t="n">
        <f aca="false">IF(ISBLANK(C5788),0,-1)</f>
        <v>0</v>
      </c>
      <c r="I5788" s="0" t="n">
        <f aca="false">IF(AND(ISBLANK(C5787),NOT(ISBLANK(C5788))),1,-1)</f>
        <v>-1</v>
      </c>
      <c r="J5788" s="0" t="n">
        <f aca="false">IF(ISBLANK(C5786),IF(AND(C5787=C5788,NOT(ISBLANK(C5787)),NOT(ISBLANK(C5788))),1,-1),-1)</f>
        <v>-1</v>
      </c>
      <c r="K5788" s="0" t="n">
        <f aca="false">IF(MAX(H5788:J5788)&lt;0,IF(OR(C5788=C5787,C5787=C5786),1,-1),MAX(H5788:J5788))</f>
        <v>0</v>
      </c>
    </row>
    <row r="5789" customFormat="false" ht="13.8" hidden="false" customHeight="false" outlineLevel="0" collapsed="false">
      <c r="B5789" s="8" t="n">
        <f aca="false">MAX(H5789:K5789)</f>
        <v>0</v>
      </c>
      <c r="C5789" s="11"/>
      <c r="D5789" s="10" t="e">
        <f aca="false">IF($A$1="WLB",INDEX(SupplierNomenclature!$D$1:$D$9996,MATCH(C5789,SupplierNomenclature!$I$1:$I$9996,0)),IF($A$1="BERU",INDEX(beru_assortment!$C$1:$C$10000,MATCH(C5789,beru_assortment!$I$1:$I$10000,0)),IF($A$1="OZON",INDEX(ozon_assortment!$F$3:$F$10000,MATCH(C5789,ozon_assortment!$E$3:$E$10000,0)),0)))</f>
        <v>#N/A</v>
      </c>
      <c r="E5789" s="7" t="n">
        <f aca="false">IF(ISBLANK(C5789), , IF(ISBLANK(C5788), E5787+1, E5788))</f>
        <v>0</v>
      </c>
      <c r="F5789" s="10" t="n">
        <f aca="false">IF(ISBLANK(C5789),,IF(OR(ISBLANK(C5788), C5788="Баркод"),1,F5788+1))</f>
        <v>0</v>
      </c>
      <c r="G5789" s="10" t="n">
        <f aca="false">IF(ISBLANK(C5790), F5789/2,)</f>
        <v>0</v>
      </c>
      <c r="H5789" s="0" t="n">
        <f aca="false">IF(ISBLANK(C5789),0,-1)</f>
        <v>0</v>
      </c>
      <c r="I5789" s="0" t="n">
        <f aca="false">IF(AND(ISBLANK(C5788),NOT(ISBLANK(C5789))),1,-1)</f>
        <v>-1</v>
      </c>
      <c r="J5789" s="0" t="n">
        <f aca="false">IF(ISBLANK(C5787),IF(AND(C5788=C5789,NOT(ISBLANK(C5788)),NOT(ISBLANK(C5789))),1,-1),-1)</f>
        <v>-1</v>
      </c>
      <c r="K5789" s="0" t="n">
        <f aca="false">IF(MAX(H5789:J5789)&lt;0,IF(OR(C5789=C5788,C5788=C5787),1,-1),MAX(H5789:J5789))</f>
        <v>0</v>
      </c>
    </row>
    <row r="5790" customFormat="false" ht="13.8" hidden="false" customHeight="false" outlineLevel="0" collapsed="false">
      <c r="B5790" s="8" t="n">
        <f aca="false">MAX(H5790:K5790)</f>
        <v>0</v>
      </c>
      <c r="C5790" s="11"/>
      <c r="D5790" s="10" t="e">
        <f aca="false">IF($A$1="WLB",INDEX(SupplierNomenclature!$D$1:$D$9996,MATCH(C5790,SupplierNomenclature!$I$1:$I$9996,0)),IF($A$1="BERU",INDEX(beru_assortment!$C$1:$C$10000,MATCH(C5790,beru_assortment!$I$1:$I$10000,0)),IF($A$1="OZON",INDEX(ozon_assortment!$F$3:$F$10000,MATCH(C5790,ozon_assortment!$E$3:$E$10000,0)),0)))</f>
        <v>#N/A</v>
      </c>
      <c r="E5790" s="7" t="n">
        <f aca="false">IF(ISBLANK(C5790), , IF(ISBLANK(C5789), E5788+1, E5789))</f>
        <v>0</v>
      </c>
      <c r="F5790" s="10" t="n">
        <f aca="false">IF(ISBLANK(C5790),,IF(OR(ISBLANK(C5789), C5789="Баркод"),1,F5789+1))</f>
        <v>0</v>
      </c>
      <c r="G5790" s="10" t="n">
        <f aca="false">IF(ISBLANK(C5791), F5790/2,)</f>
        <v>0</v>
      </c>
      <c r="H5790" s="0" t="n">
        <f aca="false">IF(ISBLANK(C5790),0,-1)</f>
        <v>0</v>
      </c>
      <c r="I5790" s="0" t="n">
        <f aca="false">IF(AND(ISBLANK(C5789),NOT(ISBLANK(C5790))),1,-1)</f>
        <v>-1</v>
      </c>
      <c r="J5790" s="0" t="n">
        <f aca="false">IF(ISBLANK(C5788),IF(AND(C5789=C5790,NOT(ISBLANK(C5789)),NOT(ISBLANK(C5790))),1,-1),-1)</f>
        <v>-1</v>
      </c>
      <c r="K5790" s="0" t="n">
        <f aca="false">IF(MAX(H5790:J5790)&lt;0,IF(OR(C5790=C5789,C5789=C5788),1,-1),MAX(H5790:J5790))</f>
        <v>0</v>
      </c>
    </row>
    <row r="5791" customFormat="false" ht="13.8" hidden="false" customHeight="false" outlineLevel="0" collapsed="false">
      <c r="B5791" s="8" t="n">
        <f aca="false">MAX(H5791:K5791)</f>
        <v>0</v>
      </c>
      <c r="C5791" s="11"/>
      <c r="D5791" s="10" t="e">
        <f aca="false">IF($A$1="WLB",INDEX(SupplierNomenclature!$D$1:$D$9996,MATCH(C5791,SupplierNomenclature!$I$1:$I$9996,0)),IF($A$1="BERU",INDEX(beru_assortment!$C$1:$C$10000,MATCH(C5791,beru_assortment!$I$1:$I$10000,0)),IF($A$1="OZON",INDEX(ozon_assortment!$F$3:$F$10000,MATCH(C5791,ozon_assortment!$E$3:$E$10000,0)),0)))</f>
        <v>#N/A</v>
      </c>
      <c r="E5791" s="7" t="n">
        <f aca="false">IF(ISBLANK(C5791), , IF(ISBLANK(C5790), E5789+1, E5790))</f>
        <v>0</v>
      </c>
      <c r="F5791" s="10" t="n">
        <f aca="false">IF(ISBLANK(C5791),,IF(OR(ISBLANK(C5790), C5790="Баркод"),1,F5790+1))</f>
        <v>0</v>
      </c>
      <c r="G5791" s="10" t="n">
        <f aca="false">IF(ISBLANK(C5792), F5791/2,)</f>
        <v>0</v>
      </c>
      <c r="H5791" s="0" t="n">
        <f aca="false">IF(ISBLANK(C5791),0,-1)</f>
        <v>0</v>
      </c>
      <c r="I5791" s="0" t="n">
        <f aca="false">IF(AND(ISBLANK(C5790),NOT(ISBLANK(C5791))),1,-1)</f>
        <v>-1</v>
      </c>
      <c r="J5791" s="0" t="n">
        <f aca="false">IF(ISBLANK(C5789),IF(AND(C5790=C5791,NOT(ISBLANK(C5790)),NOT(ISBLANK(C5791))),1,-1),-1)</f>
        <v>-1</v>
      </c>
      <c r="K5791" s="0" t="n">
        <f aca="false">IF(MAX(H5791:J5791)&lt;0,IF(OR(C5791=C5790,C5790=C5789),1,-1),MAX(H5791:J5791))</f>
        <v>0</v>
      </c>
    </row>
    <row r="5792" customFormat="false" ht="13.8" hidden="false" customHeight="false" outlineLevel="0" collapsed="false">
      <c r="B5792" s="8" t="n">
        <f aca="false">MAX(H5792:K5792)</f>
        <v>0</v>
      </c>
      <c r="C5792" s="11"/>
      <c r="D5792" s="10" t="e">
        <f aca="false">IF($A$1="WLB",INDEX(SupplierNomenclature!$D$1:$D$9996,MATCH(C5792,SupplierNomenclature!$I$1:$I$9996,0)),IF($A$1="BERU",INDEX(beru_assortment!$C$1:$C$10000,MATCH(C5792,beru_assortment!$I$1:$I$10000,0)),IF($A$1="OZON",INDEX(ozon_assortment!$F$3:$F$10000,MATCH(C5792,ozon_assortment!$E$3:$E$10000,0)),0)))</f>
        <v>#N/A</v>
      </c>
      <c r="E5792" s="7" t="n">
        <f aca="false">IF(ISBLANK(C5792), , IF(ISBLANK(C5791), E5790+1, E5791))</f>
        <v>0</v>
      </c>
      <c r="F5792" s="10" t="n">
        <f aca="false">IF(ISBLANK(C5792),,IF(OR(ISBLANK(C5791), C5791="Баркод"),1,F5791+1))</f>
        <v>0</v>
      </c>
      <c r="G5792" s="10" t="n">
        <f aca="false">IF(ISBLANK(C5793), F5792/2,)</f>
        <v>0</v>
      </c>
      <c r="H5792" s="0" t="n">
        <f aca="false">IF(ISBLANK(C5792),0,-1)</f>
        <v>0</v>
      </c>
      <c r="I5792" s="0" t="n">
        <f aca="false">IF(AND(ISBLANK(C5791),NOT(ISBLANK(C5792))),1,-1)</f>
        <v>-1</v>
      </c>
      <c r="J5792" s="0" t="n">
        <f aca="false">IF(ISBLANK(C5790),IF(AND(C5791=C5792,NOT(ISBLANK(C5791)),NOT(ISBLANK(C5792))),1,-1),-1)</f>
        <v>-1</v>
      </c>
      <c r="K5792" s="0" t="n">
        <f aca="false">IF(MAX(H5792:J5792)&lt;0,IF(OR(C5792=C5791,C5791=C5790),1,-1),MAX(H5792:J5792))</f>
        <v>0</v>
      </c>
    </row>
    <row r="5793" customFormat="false" ht="13.8" hidden="false" customHeight="false" outlineLevel="0" collapsed="false">
      <c r="B5793" s="8" t="n">
        <f aca="false">MAX(H5793:K5793)</f>
        <v>0</v>
      </c>
      <c r="C5793" s="11"/>
      <c r="D5793" s="10" t="e">
        <f aca="false">IF($A$1="WLB",INDEX(SupplierNomenclature!$D$1:$D$9996,MATCH(C5793,SupplierNomenclature!$I$1:$I$9996,0)),IF($A$1="BERU",INDEX(beru_assortment!$C$1:$C$10000,MATCH(C5793,beru_assortment!$I$1:$I$10000,0)),IF($A$1="OZON",INDEX(ozon_assortment!$F$3:$F$10000,MATCH(C5793,ozon_assortment!$E$3:$E$10000,0)),0)))</f>
        <v>#N/A</v>
      </c>
      <c r="E5793" s="7" t="n">
        <f aca="false">IF(ISBLANK(C5793), , IF(ISBLANK(C5792), E5791+1, E5792))</f>
        <v>0</v>
      </c>
      <c r="F5793" s="10" t="n">
        <f aca="false">IF(ISBLANK(C5793),,IF(OR(ISBLANK(C5792), C5792="Баркод"),1,F5792+1))</f>
        <v>0</v>
      </c>
      <c r="G5793" s="10" t="n">
        <f aca="false">IF(ISBLANK(C5794), F5793/2,)</f>
        <v>0</v>
      </c>
      <c r="H5793" s="0" t="n">
        <f aca="false">IF(ISBLANK(C5793),0,-1)</f>
        <v>0</v>
      </c>
      <c r="I5793" s="0" t="n">
        <f aca="false">IF(AND(ISBLANK(C5792),NOT(ISBLANK(C5793))),1,-1)</f>
        <v>-1</v>
      </c>
      <c r="J5793" s="0" t="n">
        <f aca="false">IF(ISBLANK(C5791),IF(AND(C5792=C5793,NOT(ISBLANK(C5792)),NOT(ISBLANK(C5793))),1,-1),-1)</f>
        <v>-1</v>
      </c>
      <c r="K5793" s="0" t="n">
        <f aca="false">IF(MAX(H5793:J5793)&lt;0,IF(OR(C5793=C5792,C5792=C5791),1,-1),MAX(H5793:J5793))</f>
        <v>0</v>
      </c>
    </row>
    <row r="5794" customFormat="false" ht="13.8" hidden="false" customHeight="false" outlineLevel="0" collapsed="false">
      <c r="B5794" s="8" t="n">
        <f aca="false">MAX(H5794:K5794)</f>
        <v>0</v>
      </c>
      <c r="C5794" s="11"/>
      <c r="D5794" s="10" t="e">
        <f aca="false">IF($A$1="WLB",INDEX(SupplierNomenclature!$D$1:$D$9996,MATCH(C5794,SupplierNomenclature!$I$1:$I$9996,0)),IF($A$1="BERU",INDEX(beru_assortment!$C$1:$C$10000,MATCH(C5794,beru_assortment!$I$1:$I$10000,0)),IF($A$1="OZON",INDEX(ozon_assortment!$F$3:$F$10000,MATCH(C5794,ozon_assortment!$E$3:$E$10000,0)),0)))</f>
        <v>#N/A</v>
      </c>
      <c r="E5794" s="7" t="n">
        <f aca="false">IF(ISBLANK(C5794), , IF(ISBLANK(C5793), E5792+1, E5793))</f>
        <v>0</v>
      </c>
      <c r="F5794" s="10" t="n">
        <f aca="false">IF(ISBLANK(C5794),,IF(OR(ISBLANK(C5793), C5793="Баркод"),1,F5793+1))</f>
        <v>0</v>
      </c>
      <c r="G5794" s="10" t="n">
        <f aca="false">IF(ISBLANK(C5795), F5794/2,)</f>
        <v>0</v>
      </c>
      <c r="H5794" s="0" t="n">
        <f aca="false">IF(ISBLANK(C5794),0,-1)</f>
        <v>0</v>
      </c>
      <c r="I5794" s="0" t="n">
        <f aca="false">IF(AND(ISBLANK(C5793),NOT(ISBLANK(C5794))),1,-1)</f>
        <v>-1</v>
      </c>
      <c r="J5794" s="0" t="n">
        <f aca="false">IF(ISBLANK(C5792),IF(AND(C5793=C5794,NOT(ISBLANK(C5793)),NOT(ISBLANK(C5794))),1,-1),-1)</f>
        <v>-1</v>
      </c>
      <c r="K5794" s="0" t="n">
        <f aca="false">IF(MAX(H5794:J5794)&lt;0,IF(OR(C5794=C5793,C5793=C5792),1,-1),MAX(H5794:J5794))</f>
        <v>0</v>
      </c>
    </row>
    <row r="5795" customFormat="false" ht="13.8" hidden="false" customHeight="false" outlineLevel="0" collapsed="false">
      <c r="B5795" s="8" t="n">
        <f aca="false">MAX(H5795:K5795)</f>
        <v>0</v>
      </c>
      <c r="C5795" s="11"/>
      <c r="D5795" s="10" t="e">
        <f aca="false">IF($A$1="WLB",INDEX(SupplierNomenclature!$D$1:$D$9996,MATCH(C5795,SupplierNomenclature!$I$1:$I$9996,0)),IF($A$1="BERU",INDEX(beru_assortment!$C$1:$C$10000,MATCH(C5795,beru_assortment!$I$1:$I$10000,0)),IF($A$1="OZON",INDEX(ozon_assortment!$F$3:$F$10000,MATCH(C5795,ozon_assortment!$E$3:$E$10000,0)),0)))</f>
        <v>#N/A</v>
      </c>
      <c r="E5795" s="7" t="n">
        <f aca="false">IF(ISBLANK(C5795), , IF(ISBLANK(C5794), E5793+1, E5794))</f>
        <v>0</v>
      </c>
      <c r="F5795" s="10" t="n">
        <f aca="false">IF(ISBLANK(C5795),,IF(OR(ISBLANK(C5794), C5794="Баркод"),1,F5794+1))</f>
        <v>0</v>
      </c>
      <c r="G5795" s="10" t="n">
        <f aca="false">IF(ISBLANK(C5796), F5795/2,)</f>
        <v>0</v>
      </c>
      <c r="H5795" s="0" t="n">
        <f aca="false">IF(ISBLANK(C5795),0,-1)</f>
        <v>0</v>
      </c>
      <c r="I5795" s="0" t="n">
        <f aca="false">IF(AND(ISBLANK(C5794),NOT(ISBLANK(C5795))),1,-1)</f>
        <v>-1</v>
      </c>
      <c r="J5795" s="0" t="n">
        <f aca="false">IF(ISBLANK(C5793),IF(AND(C5794=C5795,NOT(ISBLANK(C5794)),NOT(ISBLANK(C5795))),1,-1),-1)</f>
        <v>-1</v>
      </c>
      <c r="K5795" s="0" t="n">
        <f aca="false">IF(MAX(H5795:J5795)&lt;0,IF(OR(C5795=C5794,C5794=C5793),1,-1),MAX(H5795:J5795))</f>
        <v>0</v>
      </c>
    </row>
    <row r="5796" customFormat="false" ht="13.8" hidden="false" customHeight="false" outlineLevel="0" collapsed="false">
      <c r="B5796" s="8" t="n">
        <f aca="false">MAX(H5796:K5796)</f>
        <v>0</v>
      </c>
      <c r="C5796" s="11"/>
      <c r="D5796" s="10" t="e">
        <f aca="false">IF($A$1="WLB",INDEX(SupplierNomenclature!$D$1:$D$9996,MATCH(C5796,SupplierNomenclature!$I$1:$I$9996,0)),IF($A$1="BERU",INDEX(beru_assortment!$C$1:$C$10000,MATCH(C5796,beru_assortment!$I$1:$I$10000,0)),IF($A$1="OZON",INDEX(ozon_assortment!$F$3:$F$10000,MATCH(C5796,ozon_assortment!$E$3:$E$10000,0)),0)))</f>
        <v>#N/A</v>
      </c>
      <c r="E5796" s="7" t="n">
        <f aca="false">IF(ISBLANK(C5796), , IF(ISBLANK(C5795), E5794+1, E5795))</f>
        <v>0</v>
      </c>
      <c r="F5796" s="10" t="n">
        <f aca="false">IF(ISBLANK(C5796),,IF(OR(ISBLANK(C5795), C5795="Баркод"),1,F5795+1))</f>
        <v>0</v>
      </c>
      <c r="G5796" s="10" t="n">
        <f aca="false">IF(ISBLANK(C5797), F5796/2,)</f>
        <v>0</v>
      </c>
      <c r="H5796" s="0" t="n">
        <f aca="false">IF(ISBLANK(C5796),0,-1)</f>
        <v>0</v>
      </c>
      <c r="I5796" s="0" t="n">
        <f aca="false">IF(AND(ISBLANK(C5795),NOT(ISBLANK(C5796))),1,-1)</f>
        <v>-1</v>
      </c>
      <c r="J5796" s="0" t="n">
        <f aca="false">IF(ISBLANK(C5794),IF(AND(C5795=C5796,NOT(ISBLANK(C5795)),NOT(ISBLANK(C5796))),1,-1),-1)</f>
        <v>-1</v>
      </c>
      <c r="K5796" s="0" t="n">
        <f aca="false">IF(MAX(H5796:J5796)&lt;0,IF(OR(C5796=C5795,C5795=C5794),1,-1),MAX(H5796:J5796))</f>
        <v>0</v>
      </c>
    </row>
    <row r="5797" customFormat="false" ht="13.8" hidden="false" customHeight="false" outlineLevel="0" collapsed="false">
      <c r="B5797" s="8" t="n">
        <f aca="false">MAX(H5797:K5797)</f>
        <v>0</v>
      </c>
      <c r="C5797" s="11"/>
      <c r="D5797" s="10" t="e">
        <f aca="false">IF($A$1="WLB",INDEX(SupplierNomenclature!$D$1:$D$9996,MATCH(C5797,SupplierNomenclature!$I$1:$I$9996,0)),IF($A$1="BERU",INDEX(beru_assortment!$C$1:$C$10000,MATCH(C5797,beru_assortment!$I$1:$I$10000,0)),IF($A$1="OZON",INDEX(ozon_assortment!$F$3:$F$10000,MATCH(C5797,ozon_assortment!$E$3:$E$10000,0)),0)))</f>
        <v>#N/A</v>
      </c>
      <c r="E5797" s="7" t="n">
        <f aca="false">IF(ISBLANK(C5797), , IF(ISBLANK(C5796), E5795+1, E5796))</f>
        <v>0</v>
      </c>
      <c r="F5797" s="10" t="n">
        <f aca="false">IF(ISBLANK(C5797),,IF(OR(ISBLANK(C5796), C5796="Баркод"),1,F5796+1))</f>
        <v>0</v>
      </c>
      <c r="G5797" s="10" t="n">
        <f aca="false">IF(ISBLANK(C5798), F5797/2,)</f>
        <v>0</v>
      </c>
      <c r="H5797" s="0" t="n">
        <f aca="false">IF(ISBLANK(C5797),0,-1)</f>
        <v>0</v>
      </c>
      <c r="I5797" s="0" t="n">
        <f aca="false">IF(AND(ISBLANK(C5796),NOT(ISBLANK(C5797))),1,-1)</f>
        <v>-1</v>
      </c>
      <c r="J5797" s="0" t="n">
        <f aca="false">IF(ISBLANK(C5795),IF(AND(C5796=C5797,NOT(ISBLANK(C5796)),NOT(ISBLANK(C5797))),1,-1),-1)</f>
        <v>-1</v>
      </c>
      <c r="K5797" s="0" t="n">
        <f aca="false">IF(MAX(H5797:J5797)&lt;0,IF(OR(C5797=C5796,C5796=C5795),1,-1),MAX(H5797:J5797))</f>
        <v>0</v>
      </c>
    </row>
    <row r="5798" customFormat="false" ht="13.8" hidden="false" customHeight="false" outlineLevel="0" collapsed="false">
      <c r="B5798" s="8" t="n">
        <f aca="false">MAX(H5798:K5798)</f>
        <v>0</v>
      </c>
      <c r="C5798" s="11"/>
      <c r="D5798" s="10" t="e">
        <f aca="false">IF($A$1="WLB",INDEX(SupplierNomenclature!$D$1:$D$9996,MATCH(C5798,SupplierNomenclature!$I$1:$I$9996,0)),IF($A$1="BERU",INDEX(beru_assortment!$C$1:$C$10000,MATCH(C5798,beru_assortment!$I$1:$I$10000,0)),IF($A$1="OZON",INDEX(ozon_assortment!$F$3:$F$10000,MATCH(C5798,ozon_assortment!$E$3:$E$10000,0)),0)))</f>
        <v>#N/A</v>
      </c>
      <c r="E5798" s="7" t="n">
        <f aca="false">IF(ISBLANK(C5798), , IF(ISBLANK(C5797), E5796+1, E5797))</f>
        <v>0</v>
      </c>
      <c r="F5798" s="10" t="n">
        <f aca="false">IF(ISBLANK(C5798),,IF(OR(ISBLANK(C5797), C5797="Баркод"),1,F5797+1))</f>
        <v>0</v>
      </c>
      <c r="G5798" s="10" t="n">
        <f aca="false">IF(ISBLANK(C5799), F5798/2,)</f>
        <v>0</v>
      </c>
      <c r="H5798" s="0" t="n">
        <f aca="false">IF(ISBLANK(C5798),0,-1)</f>
        <v>0</v>
      </c>
      <c r="I5798" s="0" t="n">
        <f aca="false">IF(AND(ISBLANK(C5797),NOT(ISBLANK(C5798))),1,-1)</f>
        <v>-1</v>
      </c>
      <c r="J5798" s="0" t="n">
        <f aca="false">IF(ISBLANK(C5796),IF(AND(C5797=C5798,NOT(ISBLANK(C5797)),NOT(ISBLANK(C5798))),1,-1),-1)</f>
        <v>-1</v>
      </c>
      <c r="K5798" s="0" t="n">
        <f aca="false">IF(MAX(H5798:J5798)&lt;0,IF(OR(C5798=C5797,C5797=C5796),1,-1),MAX(H5798:J5798))</f>
        <v>0</v>
      </c>
    </row>
    <row r="5799" customFormat="false" ht="13.8" hidden="false" customHeight="false" outlineLevel="0" collapsed="false">
      <c r="B5799" s="8" t="n">
        <f aca="false">MAX(H5799:K5799)</f>
        <v>0</v>
      </c>
      <c r="C5799" s="11"/>
      <c r="D5799" s="10" t="e">
        <f aca="false">IF($A$1="WLB",INDEX(SupplierNomenclature!$D$1:$D$9996,MATCH(C5799,SupplierNomenclature!$I$1:$I$9996,0)),IF($A$1="BERU",INDEX(beru_assortment!$C$1:$C$10000,MATCH(C5799,beru_assortment!$I$1:$I$10000,0)),IF($A$1="OZON",INDEX(ozon_assortment!$F$3:$F$10000,MATCH(C5799,ozon_assortment!$E$3:$E$10000,0)),0)))</f>
        <v>#N/A</v>
      </c>
      <c r="E5799" s="7" t="n">
        <f aca="false">IF(ISBLANK(C5799), , IF(ISBLANK(C5798), E5797+1, E5798))</f>
        <v>0</v>
      </c>
      <c r="F5799" s="10" t="n">
        <f aca="false">IF(ISBLANK(C5799),,IF(OR(ISBLANK(C5798), C5798="Баркод"),1,F5798+1))</f>
        <v>0</v>
      </c>
      <c r="G5799" s="10" t="n">
        <f aca="false">IF(ISBLANK(C5800), F5799/2,)</f>
        <v>0</v>
      </c>
      <c r="H5799" s="0" t="n">
        <f aca="false">IF(ISBLANK(C5799),0,-1)</f>
        <v>0</v>
      </c>
      <c r="I5799" s="0" t="n">
        <f aca="false">IF(AND(ISBLANK(C5798),NOT(ISBLANK(C5799))),1,-1)</f>
        <v>-1</v>
      </c>
      <c r="J5799" s="0" t="n">
        <f aca="false">IF(ISBLANK(C5797),IF(AND(C5798=C5799,NOT(ISBLANK(C5798)),NOT(ISBLANK(C5799))),1,-1),-1)</f>
        <v>-1</v>
      </c>
      <c r="K5799" s="0" t="n">
        <f aca="false">IF(MAX(H5799:J5799)&lt;0,IF(OR(C5799=C5798,C5798=C5797),1,-1),MAX(H5799:J5799))</f>
        <v>0</v>
      </c>
    </row>
    <row r="5800" customFormat="false" ht="13.8" hidden="false" customHeight="false" outlineLevel="0" collapsed="false">
      <c r="B5800" s="8" t="n">
        <f aca="false">MAX(H5800:K5800)</f>
        <v>0</v>
      </c>
      <c r="C5800" s="11"/>
      <c r="D5800" s="10" t="e">
        <f aca="false">IF($A$1="WLB",INDEX(SupplierNomenclature!$D$1:$D$9996,MATCH(C5800,SupplierNomenclature!$I$1:$I$9996,0)),IF($A$1="BERU",INDEX(beru_assortment!$C$1:$C$10000,MATCH(C5800,beru_assortment!$I$1:$I$10000,0)),IF($A$1="OZON",INDEX(ozon_assortment!$F$3:$F$10000,MATCH(C5800,ozon_assortment!$E$3:$E$10000,0)),0)))</f>
        <v>#N/A</v>
      </c>
      <c r="E5800" s="7" t="n">
        <f aca="false">IF(ISBLANK(C5800), , IF(ISBLANK(C5799), E5798+1, E5799))</f>
        <v>0</v>
      </c>
      <c r="F5800" s="10" t="n">
        <f aca="false">IF(ISBLANK(C5800),,IF(OR(ISBLANK(C5799), C5799="Баркод"),1,F5799+1))</f>
        <v>0</v>
      </c>
      <c r="G5800" s="10" t="n">
        <f aca="false">IF(ISBLANK(C5801), F5800/2,)</f>
        <v>0</v>
      </c>
      <c r="H5800" s="0" t="n">
        <f aca="false">IF(ISBLANK(C5800),0,-1)</f>
        <v>0</v>
      </c>
      <c r="I5800" s="0" t="n">
        <f aca="false">IF(AND(ISBLANK(C5799),NOT(ISBLANK(C5800))),1,-1)</f>
        <v>-1</v>
      </c>
      <c r="J5800" s="0" t="n">
        <f aca="false">IF(ISBLANK(C5798),IF(AND(C5799=C5800,NOT(ISBLANK(C5799)),NOT(ISBLANK(C5800))),1,-1),-1)</f>
        <v>-1</v>
      </c>
      <c r="K5800" s="0" t="n">
        <f aca="false">IF(MAX(H5800:J5800)&lt;0,IF(OR(C5800=C5799,C5799=C5798),1,-1),MAX(H5800:J5800))</f>
        <v>0</v>
      </c>
    </row>
    <row r="5801" customFormat="false" ht="13.8" hidden="false" customHeight="false" outlineLevel="0" collapsed="false">
      <c r="B5801" s="8" t="n">
        <f aca="false">MAX(H5801:K5801)</f>
        <v>0</v>
      </c>
      <c r="C5801" s="11"/>
      <c r="D5801" s="10" t="e">
        <f aca="false">IF($A$1="WLB",INDEX(SupplierNomenclature!$D$1:$D$9996,MATCH(C5801,SupplierNomenclature!$I$1:$I$9996,0)),IF($A$1="BERU",INDEX(beru_assortment!$C$1:$C$10000,MATCH(C5801,beru_assortment!$I$1:$I$10000,0)),IF($A$1="OZON",INDEX(ozon_assortment!$F$3:$F$10000,MATCH(C5801,ozon_assortment!$E$3:$E$10000,0)),0)))</f>
        <v>#N/A</v>
      </c>
      <c r="E5801" s="7" t="n">
        <f aca="false">IF(ISBLANK(C5801), , IF(ISBLANK(C5800), E5799+1, E5800))</f>
        <v>0</v>
      </c>
      <c r="F5801" s="10" t="n">
        <f aca="false">IF(ISBLANK(C5801),,IF(OR(ISBLANK(C5800), C5800="Баркод"),1,F5800+1))</f>
        <v>0</v>
      </c>
      <c r="G5801" s="10" t="n">
        <f aca="false">IF(ISBLANK(C5802), F5801/2,)</f>
        <v>0</v>
      </c>
      <c r="H5801" s="0" t="n">
        <f aca="false">IF(ISBLANK(C5801),0,-1)</f>
        <v>0</v>
      </c>
      <c r="I5801" s="0" t="n">
        <f aca="false">IF(AND(ISBLANK(C5800),NOT(ISBLANK(C5801))),1,-1)</f>
        <v>-1</v>
      </c>
      <c r="J5801" s="0" t="n">
        <f aca="false">IF(ISBLANK(C5799),IF(AND(C5800=C5801,NOT(ISBLANK(C5800)),NOT(ISBLANK(C5801))),1,-1),-1)</f>
        <v>-1</v>
      </c>
      <c r="K5801" s="0" t="n">
        <f aca="false">IF(MAX(H5801:J5801)&lt;0,IF(OR(C5801=C5800,C5800=C5799),1,-1),MAX(H5801:J5801))</f>
        <v>0</v>
      </c>
    </row>
    <row r="5802" customFormat="false" ht="13.8" hidden="false" customHeight="false" outlineLevel="0" collapsed="false">
      <c r="B5802" s="8" t="n">
        <f aca="false">MAX(H5802:K5802)</f>
        <v>0</v>
      </c>
      <c r="C5802" s="11"/>
      <c r="D5802" s="10" t="e">
        <f aca="false">IF($A$1="WLB",INDEX(SupplierNomenclature!$D$1:$D$9996,MATCH(C5802,SupplierNomenclature!$I$1:$I$9996,0)),IF($A$1="BERU",INDEX(beru_assortment!$C$1:$C$10000,MATCH(C5802,beru_assortment!$I$1:$I$10000,0)),IF($A$1="OZON",INDEX(ozon_assortment!$F$3:$F$10000,MATCH(C5802,ozon_assortment!$E$3:$E$10000,0)),0)))</f>
        <v>#N/A</v>
      </c>
      <c r="E5802" s="7" t="n">
        <f aca="false">IF(ISBLANK(C5802), , IF(ISBLANK(C5801), E5800+1, E5801))</f>
        <v>0</v>
      </c>
      <c r="F5802" s="10" t="n">
        <f aca="false">IF(ISBLANK(C5802),,IF(OR(ISBLANK(C5801), C5801="Баркод"),1,F5801+1))</f>
        <v>0</v>
      </c>
      <c r="G5802" s="10" t="n">
        <f aca="false">IF(ISBLANK(C5803), F5802/2,)</f>
        <v>0</v>
      </c>
      <c r="H5802" s="0" t="n">
        <f aca="false">IF(ISBLANK(C5802),0,-1)</f>
        <v>0</v>
      </c>
      <c r="I5802" s="0" t="n">
        <f aca="false">IF(AND(ISBLANK(C5801),NOT(ISBLANK(C5802))),1,-1)</f>
        <v>-1</v>
      </c>
      <c r="J5802" s="0" t="n">
        <f aca="false">IF(ISBLANK(C5800),IF(AND(C5801=C5802,NOT(ISBLANK(C5801)),NOT(ISBLANK(C5802))),1,-1),-1)</f>
        <v>-1</v>
      </c>
      <c r="K5802" s="0" t="n">
        <f aca="false">IF(MAX(H5802:J5802)&lt;0,IF(OR(C5802=C5801,C5801=C5800),1,-1),MAX(H5802:J5802))</f>
        <v>0</v>
      </c>
    </row>
    <row r="5803" customFormat="false" ht="13.8" hidden="false" customHeight="false" outlineLevel="0" collapsed="false">
      <c r="B5803" s="8" t="n">
        <f aca="false">MAX(H5803:K5803)</f>
        <v>0</v>
      </c>
      <c r="C5803" s="11"/>
      <c r="D5803" s="10" t="e">
        <f aca="false">IF($A$1="WLB",INDEX(SupplierNomenclature!$D$1:$D$9996,MATCH(C5803,SupplierNomenclature!$I$1:$I$9996,0)),IF($A$1="BERU",INDEX(beru_assortment!$C$1:$C$10000,MATCH(C5803,beru_assortment!$I$1:$I$10000,0)),IF($A$1="OZON",INDEX(ozon_assortment!$F$3:$F$10000,MATCH(C5803,ozon_assortment!$E$3:$E$10000,0)),0)))</f>
        <v>#N/A</v>
      </c>
      <c r="E5803" s="7" t="n">
        <f aca="false">IF(ISBLANK(C5803), , IF(ISBLANK(C5802), E5801+1, E5802))</f>
        <v>0</v>
      </c>
      <c r="F5803" s="10" t="n">
        <f aca="false">IF(ISBLANK(C5803),,IF(OR(ISBLANK(C5802), C5802="Баркод"),1,F5802+1))</f>
        <v>0</v>
      </c>
      <c r="G5803" s="10" t="n">
        <f aca="false">IF(ISBLANK(C5804), F5803/2,)</f>
        <v>0</v>
      </c>
      <c r="H5803" s="0" t="n">
        <f aca="false">IF(ISBLANK(C5803),0,-1)</f>
        <v>0</v>
      </c>
      <c r="I5803" s="0" t="n">
        <f aca="false">IF(AND(ISBLANK(C5802),NOT(ISBLANK(C5803))),1,-1)</f>
        <v>-1</v>
      </c>
      <c r="J5803" s="0" t="n">
        <f aca="false">IF(ISBLANK(C5801),IF(AND(C5802=C5803,NOT(ISBLANK(C5802)),NOT(ISBLANK(C5803))),1,-1),-1)</f>
        <v>-1</v>
      </c>
      <c r="K5803" s="0" t="n">
        <f aca="false">IF(MAX(H5803:J5803)&lt;0,IF(OR(C5803=C5802,C5802=C5801),1,-1),MAX(H5803:J5803))</f>
        <v>0</v>
      </c>
    </row>
    <row r="5804" customFormat="false" ht="13.8" hidden="false" customHeight="false" outlineLevel="0" collapsed="false">
      <c r="B5804" s="8" t="n">
        <f aca="false">MAX(H5804:K5804)</f>
        <v>0</v>
      </c>
      <c r="C5804" s="11"/>
      <c r="D5804" s="10" t="e">
        <f aca="false">IF($A$1="WLB",INDEX(SupplierNomenclature!$D$1:$D$9996,MATCH(C5804,SupplierNomenclature!$I$1:$I$9996,0)),IF($A$1="BERU",INDEX(beru_assortment!$C$1:$C$10000,MATCH(C5804,beru_assortment!$I$1:$I$10000,0)),IF($A$1="OZON",INDEX(ozon_assortment!$F$3:$F$10000,MATCH(C5804,ozon_assortment!$E$3:$E$10000,0)),0)))</f>
        <v>#N/A</v>
      </c>
      <c r="E5804" s="7" t="n">
        <f aca="false">IF(ISBLANK(C5804), , IF(ISBLANK(C5803), E5802+1, E5803))</f>
        <v>0</v>
      </c>
      <c r="F5804" s="10" t="n">
        <f aca="false">IF(ISBLANK(C5804),,IF(OR(ISBLANK(C5803), C5803="Баркод"),1,F5803+1))</f>
        <v>0</v>
      </c>
      <c r="G5804" s="10" t="n">
        <f aca="false">IF(ISBLANK(C5805), F5804/2,)</f>
        <v>0</v>
      </c>
      <c r="H5804" s="0" t="n">
        <f aca="false">IF(ISBLANK(C5804),0,-1)</f>
        <v>0</v>
      </c>
      <c r="I5804" s="0" t="n">
        <f aca="false">IF(AND(ISBLANK(C5803),NOT(ISBLANK(C5804))),1,-1)</f>
        <v>-1</v>
      </c>
      <c r="J5804" s="0" t="n">
        <f aca="false">IF(ISBLANK(C5802),IF(AND(C5803=C5804,NOT(ISBLANK(C5803)),NOT(ISBLANK(C5804))),1,-1),-1)</f>
        <v>-1</v>
      </c>
      <c r="K5804" s="0" t="n">
        <f aca="false">IF(MAX(H5804:J5804)&lt;0,IF(OR(C5804=C5803,C5803=C5802),1,-1),MAX(H5804:J5804))</f>
        <v>0</v>
      </c>
    </row>
    <row r="5805" customFormat="false" ht="13.8" hidden="false" customHeight="false" outlineLevel="0" collapsed="false">
      <c r="B5805" s="8" t="n">
        <f aca="false">MAX(H5805:K5805)</f>
        <v>0</v>
      </c>
      <c r="C5805" s="11"/>
      <c r="D5805" s="10" t="e">
        <f aca="false">IF($A$1="WLB",INDEX(SupplierNomenclature!$D$1:$D$9996,MATCH(C5805,SupplierNomenclature!$I$1:$I$9996,0)),IF($A$1="BERU",INDEX(beru_assortment!$C$1:$C$10000,MATCH(C5805,beru_assortment!$I$1:$I$10000,0)),IF($A$1="OZON",INDEX(ozon_assortment!$F$3:$F$10000,MATCH(C5805,ozon_assortment!$E$3:$E$10000,0)),0)))</f>
        <v>#N/A</v>
      </c>
      <c r="E5805" s="7" t="n">
        <f aca="false">IF(ISBLANK(C5805), , IF(ISBLANK(C5804), E5803+1, E5804))</f>
        <v>0</v>
      </c>
      <c r="F5805" s="10" t="n">
        <f aca="false">IF(ISBLANK(C5805),,IF(OR(ISBLANK(C5804), C5804="Баркод"),1,F5804+1))</f>
        <v>0</v>
      </c>
      <c r="G5805" s="10" t="n">
        <f aca="false">IF(ISBLANK(C5806), F5805/2,)</f>
        <v>0</v>
      </c>
      <c r="H5805" s="0" t="n">
        <f aca="false">IF(ISBLANK(C5805),0,-1)</f>
        <v>0</v>
      </c>
      <c r="I5805" s="0" t="n">
        <f aca="false">IF(AND(ISBLANK(C5804),NOT(ISBLANK(C5805))),1,-1)</f>
        <v>-1</v>
      </c>
      <c r="J5805" s="0" t="n">
        <f aca="false">IF(ISBLANK(C5803),IF(AND(C5804=C5805,NOT(ISBLANK(C5804)),NOT(ISBLANK(C5805))),1,-1),-1)</f>
        <v>-1</v>
      </c>
      <c r="K5805" s="0" t="n">
        <f aca="false">IF(MAX(H5805:J5805)&lt;0,IF(OR(C5805=C5804,C5804=C5803),1,-1),MAX(H5805:J5805))</f>
        <v>0</v>
      </c>
    </row>
    <row r="5806" customFormat="false" ht="13.8" hidden="false" customHeight="false" outlineLevel="0" collapsed="false">
      <c r="B5806" s="8" t="n">
        <f aca="false">MAX(H5806:K5806)</f>
        <v>0</v>
      </c>
      <c r="C5806" s="11"/>
      <c r="D5806" s="10" t="e">
        <f aca="false">IF($A$1="WLB",INDEX(SupplierNomenclature!$D$1:$D$9996,MATCH(C5806,SupplierNomenclature!$I$1:$I$9996,0)),IF($A$1="BERU",INDEX(beru_assortment!$C$1:$C$10000,MATCH(C5806,beru_assortment!$I$1:$I$10000,0)),IF($A$1="OZON",INDEX(ozon_assortment!$F$3:$F$10000,MATCH(C5806,ozon_assortment!$E$3:$E$10000,0)),0)))</f>
        <v>#N/A</v>
      </c>
      <c r="E5806" s="7" t="n">
        <f aca="false">IF(ISBLANK(C5806), , IF(ISBLANK(C5805), E5804+1, E5805))</f>
        <v>0</v>
      </c>
      <c r="F5806" s="10" t="n">
        <f aca="false">IF(ISBLANK(C5806),,IF(OR(ISBLANK(C5805), C5805="Баркод"),1,F5805+1))</f>
        <v>0</v>
      </c>
      <c r="G5806" s="10" t="n">
        <f aca="false">IF(ISBLANK(C5807), F5806/2,)</f>
        <v>0</v>
      </c>
      <c r="H5806" s="0" t="n">
        <f aca="false">IF(ISBLANK(C5806),0,-1)</f>
        <v>0</v>
      </c>
      <c r="I5806" s="0" t="n">
        <f aca="false">IF(AND(ISBLANK(C5805),NOT(ISBLANK(C5806))),1,-1)</f>
        <v>-1</v>
      </c>
      <c r="J5806" s="0" t="n">
        <f aca="false">IF(ISBLANK(C5804),IF(AND(C5805=C5806,NOT(ISBLANK(C5805)),NOT(ISBLANK(C5806))),1,-1),-1)</f>
        <v>-1</v>
      </c>
      <c r="K5806" s="0" t="n">
        <f aca="false">IF(MAX(H5806:J5806)&lt;0,IF(OR(C5806=C5805,C5805=C5804),1,-1),MAX(H5806:J5806))</f>
        <v>0</v>
      </c>
    </row>
    <row r="5807" customFormat="false" ht="13.8" hidden="false" customHeight="false" outlineLevel="0" collapsed="false">
      <c r="B5807" s="8" t="n">
        <f aca="false">MAX(H5807:K5807)</f>
        <v>0</v>
      </c>
      <c r="C5807" s="11"/>
      <c r="D5807" s="10" t="e">
        <f aca="false">IF($A$1="WLB",INDEX(SupplierNomenclature!$D$1:$D$9996,MATCH(C5807,SupplierNomenclature!$I$1:$I$9996,0)),IF($A$1="BERU",INDEX(beru_assortment!$C$1:$C$10000,MATCH(C5807,beru_assortment!$I$1:$I$10000,0)),IF($A$1="OZON",INDEX(ozon_assortment!$F$3:$F$10000,MATCH(C5807,ozon_assortment!$E$3:$E$10000,0)),0)))</f>
        <v>#N/A</v>
      </c>
      <c r="E5807" s="7" t="n">
        <f aca="false">IF(ISBLANK(C5807), , IF(ISBLANK(C5806), E5805+1, E5806))</f>
        <v>0</v>
      </c>
      <c r="F5807" s="10" t="n">
        <f aca="false">IF(ISBLANK(C5807),,IF(OR(ISBLANK(C5806), C5806="Баркод"),1,F5806+1))</f>
        <v>0</v>
      </c>
      <c r="G5807" s="10" t="n">
        <f aca="false">IF(ISBLANK(C5808), F5807/2,)</f>
        <v>0</v>
      </c>
      <c r="H5807" s="0" t="n">
        <f aca="false">IF(ISBLANK(C5807),0,-1)</f>
        <v>0</v>
      </c>
      <c r="I5807" s="0" t="n">
        <f aca="false">IF(AND(ISBLANK(C5806),NOT(ISBLANK(C5807))),1,-1)</f>
        <v>-1</v>
      </c>
      <c r="J5807" s="0" t="n">
        <f aca="false">IF(ISBLANK(C5805),IF(AND(C5806=C5807,NOT(ISBLANK(C5806)),NOT(ISBLANK(C5807))),1,-1),-1)</f>
        <v>-1</v>
      </c>
      <c r="K5807" s="0" t="n">
        <f aca="false">IF(MAX(H5807:J5807)&lt;0,IF(OR(C5807=C5806,C5806=C5805),1,-1),MAX(H5807:J5807))</f>
        <v>0</v>
      </c>
    </row>
    <row r="5808" customFormat="false" ht="13.8" hidden="false" customHeight="false" outlineLevel="0" collapsed="false">
      <c r="B5808" s="8" t="n">
        <f aca="false">MAX(H5808:K5808)</f>
        <v>0</v>
      </c>
      <c r="C5808" s="11"/>
      <c r="D5808" s="10" t="e">
        <f aca="false">IF($A$1="WLB",INDEX(SupplierNomenclature!$D$1:$D$9996,MATCH(C5808,SupplierNomenclature!$I$1:$I$9996,0)),IF($A$1="BERU",INDEX(beru_assortment!$C$1:$C$10000,MATCH(C5808,beru_assortment!$I$1:$I$10000,0)),IF($A$1="OZON",INDEX(ozon_assortment!$F$3:$F$10000,MATCH(C5808,ozon_assortment!$E$3:$E$10000,0)),0)))</f>
        <v>#N/A</v>
      </c>
      <c r="E5808" s="7" t="n">
        <f aca="false">IF(ISBLANK(C5808), , IF(ISBLANK(C5807), E5806+1, E5807))</f>
        <v>0</v>
      </c>
      <c r="F5808" s="10" t="n">
        <f aca="false">IF(ISBLANK(C5808),,IF(OR(ISBLANK(C5807), C5807="Баркод"),1,F5807+1))</f>
        <v>0</v>
      </c>
      <c r="G5808" s="10" t="n">
        <f aca="false">IF(ISBLANK(C5809), F5808/2,)</f>
        <v>0</v>
      </c>
      <c r="H5808" s="0" t="n">
        <f aca="false">IF(ISBLANK(C5808),0,-1)</f>
        <v>0</v>
      </c>
      <c r="I5808" s="0" t="n">
        <f aca="false">IF(AND(ISBLANK(C5807),NOT(ISBLANK(C5808))),1,-1)</f>
        <v>-1</v>
      </c>
      <c r="J5808" s="0" t="n">
        <f aca="false">IF(ISBLANK(C5806),IF(AND(C5807=C5808,NOT(ISBLANK(C5807)),NOT(ISBLANK(C5808))),1,-1),-1)</f>
        <v>-1</v>
      </c>
      <c r="K5808" s="0" t="n">
        <f aca="false">IF(MAX(H5808:J5808)&lt;0,IF(OR(C5808=C5807,C5807=C5806),1,-1),MAX(H5808:J5808))</f>
        <v>0</v>
      </c>
    </row>
    <row r="5809" customFormat="false" ht="13.8" hidden="false" customHeight="false" outlineLevel="0" collapsed="false">
      <c r="B5809" s="8" t="n">
        <f aca="false">MAX(H5809:K5809)</f>
        <v>0</v>
      </c>
      <c r="C5809" s="11"/>
      <c r="D5809" s="10" t="e">
        <f aca="false">IF($A$1="WLB",INDEX(SupplierNomenclature!$D$1:$D$9996,MATCH(C5809,SupplierNomenclature!$I$1:$I$9996,0)),IF($A$1="BERU",INDEX(beru_assortment!$C$1:$C$10000,MATCH(C5809,beru_assortment!$I$1:$I$10000,0)),IF($A$1="OZON",INDEX(ozon_assortment!$F$3:$F$10000,MATCH(C5809,ozon_assortment!$E$3:$E$10000,0)),0)))</f>
        <v>#N/A</v>
      </c>
      <c r="E5809" s="7" t="n">
        <f aca="false">IF(ISBLANK(C5809), , IF(ISBLANK(C5808), E5807+1, E5808))</f>
        <v>0</v>
      </c>
      <c r="F5809" s="10" t="n">
        <f aca="false">IF(ISBLANK(C5809),,IF(OR(ISBLANK(C5808), C5808="Баркод"),1,F5808+1))</f>
        <v>0</v>
      </c>
      <c r="G5809" s="10" t="n">
        <f aca="false">IF(ISBLANK(C5810), F5809/2,)</f>
        <v>0</v>
      </c>
      <c r="H5809" s="0" t="n">
        <f aca="false">IF(ISBLANK(C5809),0,-1)</f>
        <v>0</v>
      </c>
      <c r="I5809" s="0" t="n">
        <f aca="false">IF(AND(ISBLANK(C5808),NOT(ISBLANK(C5809))),1,-1)</f>
        <v>-1</v>
      </c>
      <c r="J5809" s="0" t="n">
        <f aca="false">IF(ISBLANK(C5807),IF(AND(C5808=C5809,NOT(ISBLANK(C5808)),NOT(ISBLANK(C5809))),1,-1),-1)</f>
        <v>-1</v>
      </c>
      <c r="K5809" s="0" t="n">
        <f aca="false">IF(MAX(H5809:J5809)&lt;0,IF(OR(C5809=C5808,C5808=C5807),1,-1),MAX(H5809:J5809))</f>
        <v>0</v>
      </c>
    </row>
    <row r="5810" customFormat="false" ht="13.8" hidden="false" customHeight="false" outlineLevel="0" collapsed="false">
      <c r="B5810" s="8" t="n">
        <f aca="false">MAX(H5810:K5810)</f>
        <v>0</v>
      </c>
      <c r="C5810" s="11"/>
      <c r="D5810" s="10" t="e">
        <f aca="false">IF($A$1="WLB",INDEX(SupplierNomenclature!$D$1:$D$9996,MATCH(C5810,SupplierNomenclature!$I$1:$I$9996,0)),IF($A$1="BERU",INDEX(beru_assortment!$C$1:$C$10000,MATCH(C5810,beru_assortment!$I$1:$I$10000,0)),IF($A$1="OZON",INDEX(ozon_assortment!$F$3:$F$10000,MATCH(C5810,ozon_assortment!$E$3:$E$10000,0)),0)))</f>
        <v>#N/A</v>
      </c>
      <c r="E5810" s="7" t="n">
        <f aca="false">IF(ISBLANK(C5810), , IF(ISBLANK(C5809), E5808+1, E5809))</f>
        <v>0</v>
      </c>
      <c r="F5810" s="10" t="n">
        <f aca="false">IF(ISBLANK(C5810),,IF(OR(ISBLANK(C5809), C5809="Баркод"),1,F5809+1))</f>
        <v>0</v>
      </c>
      <c r="G5810" s="10" t="n">
        <f aca="false">IF(ISBLANK(C5811), F5810/2,)</f>
        <v>0</v>
      </c>
      <c r="H5810" s="0" t="n">
        <f aca="false">IF(ISBLANK(C5810),0,-1)</f>
        <v>0</v>
      </c>
      <c r="I5810" s="0" t="n">
        <f aca="false">IF(AND(ISBLANK(C5809),NOT(ISBLANK(C5810))),1,-1)</f>
        <v>-1</v>
      </c>
      <c r="J5810" s="0" t="n">
        <f aca="false">IF(ISBLANK(C5808),IF(AND(C5809=C5810,NOT(ISBLANK(C5809)),NOT(ISBLANK(C5810))),1,-1),-1)</f>
        <v>-1</v>
      </c>
      <c r="K5810" s="0" t="n">
        <f aca="false">IF(MAX(H5810:J5810)&lt;0,IF(OR(C5810=C5809,C5809=C5808),1,-1),MAX(H5810:J5810))</f>
        <v>0</v>
      </c>
    </row>
    <row r="5811" customFormat="false" ht="13.8" hidden="false" customHeight="false" outlineLevel="0" collapsed="false">
      <c r="B5811" s="8" t="n">
        <f aca="false">MAX(H5811:K5811)</f>
        <v>0</v>
      </c>
      <c r="C5811" s="11"/>
      <c r="D5811" s="10" t="e">
        <f aca="false">IF($A$1="WLB",INDEX(SupplierNomenclature!$D$1:$D$9996,MATCH(C5811,SupplierNomenclature!$I$1:$I$9996,0)),IF($A$1="BERU",INDEX(beru_assortment!$C$1:$C$10000,MATCH(C5811,beru_assortment!$I$1:$I$10000,0)),IF($A$1="OZON",INDEX(ozon_assortment!$F$3:$F$10000,MATCH(C5811,ozon_assortment!$E$3:$E$10000,0)),0)))</f>
        <v>#N/A</v>
      </c>
      <c r="E5811" s="7" t="n">
        <f aca="false">IF(ISBLANK(C5811), , IF(ISBLANK(C5810), E5809+1, E5810))</f>
        <v>0</v>
      </c>
      <c r="F5811" s="10" t="n">
        <f aca="false">IF(ISBLANK(C5811),,IF(OR(ISBLANK(C5810), C5810="Баркод"),1,F5810+1))</f>
        <v>0</v>
      </c>
      <c r="G5811" s="10" t="n">
        <f aca="false">IF(ISBLANK(C5812), F5811/2,)</f>
        <v>0</v>
      </c>
      <c r="H5811" s="0" t="n">
        <f aca="false">IF(ISBLANK(C5811),0,-1)</f>
        <v>0</v>
      </c>
      <c r="I5811" s="0" t="n">
        <f aca="false">IF(AND(ISBLANK(C5810),NOT(ISBLANK(C5811))),1,-1)</f>
        <v>-1</v>
      </c>
      <c r="J5811" s="0" t="n">
        <f aca="false">IF(ISBLANK(C5809),IF(AND(C5810=C5811,NOT(ISBLANK(C5810)),NOT(ISBLANK(C5811))),1,-1),-1)</f>
        <v>-1</v>
      </c>
      <c r="K5811" s="0" t="n">
        <f aca="false">IF(MAX(H5811:J5811)&lt;0,IF(OR(C5811=C5810,C5810=C5809),1,-1),MAX(H5811:J5811))</f>
        <v>0</v>
      </c>
    </row>
    <row r="5812" customFormat="false" ht="13.8" hidden="false" customHeight="false" outlineLevel="0" collapsed="false">
      <c r="B5812" s="8" t="n">
        <f aca="false">MAX(H5812:K5812)</f>
        <v>0</v>
      </c>
      <c r="C5812" s="11"/>
      <c r="D5812" s="10" t="e">
        <f aca="false">IF($A$1="WLB",INDEX(SupplierNomenclature!$D$1:$D$9996,MATCH(C5812,SupplierNomenclature!$I$1:$I$9996,0)),IF($A$1="BERU",INDEX(beru_assortment!$C$1:$C$10000,MATCH(C5812,beru_assortment!$I$1:$I$10000,0)),IF($A$1="OZON",INDEX(ozon_assortment!$F$3:$F$10000,MATCH(C5812,ozon_assortment!$E$3:$E$10000,0)),0)))</f>
        <v>#N/A</v>
      </c>
      <c r="E5812" s="7" t="n">
        <f aca="false">IF(ISBLANK(C5812), , IF(ISBLANK(C5811), E5810+1, E5811))</f>
        <v>0</v>
      </c>
      <c r="F5812" s="10" t="n">
        <f aca="false">IF(ISBLANK(C5812),,IF(OR(ISBLANK(C5811), C5811="Баркод"),1,F5811+1))</f>
        <v>0</v>
      </c>
      <c r="G5812" s="10" t="n">
        <f aca="false">IF(ISBLANK(C5813), F5812/2,)</f>
        <v>0</v>
      </c>
      <c r="H5812" s="0" t="n">
        <f aca="false">IF(ISBLANK(C5812),0,-1)</f>
        <v>0</v>
      </c>
      <c r="I5812" s="0" t="n">
        <f aca="false">IF(AND(ISBLANK(C5811),NOT(ISBLANK(C5812))),1,-1)</f>
        <v>-1</v>
      </c>
      <c r="J5812" s="0" t="n">
        <f aca="false">IF(ISBLANK(C5810),IF(AND(C5811=C5812,NOT(ISBLANK(C5811)),NOT(ISBLANK(C5812))),1,-1),-1)</f>
        <v>-1</v>
      </c>
      <c r="K5812" s="0" t="n">
        <f aca="false">IF(MAX(H5812:J5812)&lt;0,IF(OR(C5812=C5811,C5811=C5810),1,-1),MAX(H5812:J5812))</f>
        <v>0</v>
      </c>
    </row>
    <row r="5813" customFormat="false" ht="13.8" hidden="false" customHeight="false" outlineLevel="0" collapsed="false">
      <c r="B5813" s="8" t="n">
        <f aca="false">MAX(H5813:K5813)</f>
        <v>0</v>
      </c>
      <c r="C5813" s="11"/>
      <c r="D5813" s="10" t="e">
        <f aca="false">IF($A$1="WLB",INDEX(SupplierNomenclature!$D$1:$D$9996,MATCH(C5813,SupplierNomenclature!$I$1:$I$9996,0)),IF($A$1="BERU",INDEX(beru_assortment!$C$1:$C$10000,MATCH(C5813,beru_assortment!$I$1:$I$10000,0)),IF($A$1="OZON",INDEX(ozon_assortment!$F$3:$F$10000,MATCH(C5813,ozon_assortment!$E$3:$E$10000,0)),0)))</f>
        <v>#N/A</v>
      </c>
      <c r="E5813" s="7" t="n">
        <f aca="false">IF(ISBLANK(C5813), , IF(ISBLANK(C5812), E5811+1, E5812))</f>
        <v>0</v>
      </c>
      <c r="F5813" s="10" t="n">
        <f aca="false">IF(ISBLANK(C5813),,IF(OR(ISBLANK(C5812), C5812="Баркод"),1,F5812+1))</f>
        <v>0</v>
      </c>
      <c r="G5813" s="10" t="n">
        <f aca="false">IF(ISBLANK(C5814), F5813/2,)</f>
        <v>0</v>
      </c>
      <c r="H5813" s="0" t="n">
        <f aca="false">IF(ISBLANK(C5813),0,-1)</f>
        <v>0</v>
      </c>
      <c r="I5813" s="0" t="n">
        <f aca="false">IF(AND(ISBLANK(C5812),NOT(ISBLANK(C5813))),1,-1)</f>
        <v>-1</v>
      </c>
      <c r="J5813" s="0" t="n">
        <f aca="false">IF(ISBLANK(C5811),IF(AND(C5812=C5813,NOT(ISBLANK(C5812)),NOT(ISBLANK(C5813))),1,-1),-1)</f>
        <v>-1</v>
      </c>
      <c r="K5813" s="0" t="n">
        <f aca="false">IF(MAX(H5813:J5813)&lt;0,IF(OR(C5813=C5812,C5812=C5811),1,-1),MAX(H5813:J5813))</f>
        <v>0</v>
      </c>
    </row>
    <row r="5814" customFormat="false" ht="13.8" hidden="false" customHeight="false" outlineLevel="0" collapsed="false">
      <c r="B5814" s="8" t="n">
        <f aca="false">MAX(H5814:K5814)</f>
        <v>0</v>
      </c>
      <c r="C5814" s="11"/>
      <c r="D5814" s="10" t="e">
        <f aca="false">IF($A$1="WLB",INDEX(SupplierNomenclature!$D$1:$D$9996,MATCH(C5814,SupplierNomenclature!$I$1:$I$9996,0)),IF($A$1="BERU",INDEX(beru_assortment!$C$1:$C$10000,MATCH(C5814,beru_assortment!$I$1:$I$10000,0)),IF($A$1="OZON",INDEX(ozon_assortment!$F$3:$F$10000,MATCH(C5814,ozon_assortment!$E$3:$E$10000,0)),0)))</f>
        <v>#N/A</v>
      </c>
      <c r="E5814" s="7" t="n">
        <f aca="false">IF(ISBLANK(C5814), , IF(ISBLANK(C5813), E5812+1, E5813))</f>
        <v>0</v>
      </c>
      <c r="F5814" s="10" t="n">
        <f aca="false">IF(ISBLANK(C5814),,IF(OR(ISBLANK(C5813), C5813="Баркод"),1,F5813+1))</f>
        <v>0</v>
      </c>
      <c r="G5814" s="10" t="n">
        <f aca="false">IF(ISBLANK(C5815), F5814/2,)</f>
        <v>0</v>
      </c>
      <c r="H5814" s="0" t="n">
        <f aca="false">IF(ISBLANK(C5814),0,-1)</f>
        <v>0</v>
      </c>
      <c r="I5814" s="0" t="n">
        <f aca="false">IF(AND(ISBLANK(C5813),NOT(ISBLANK(C5814))),1,-1)</f>
        <v>-1</v>
      </c>
      <c r="J5814" s="0" t="n">
        <f aca="false">IF(ISBLANK(C5812),IF(AND(C5813=C5814,NOT(ISBLANK(C5813)),NOT(ISBLANK(C5814))),1,-1),-1)</f>
        <v>-1</v>
      </c>
      <c r="K5814" s="0" t="n">
        <f aca="false">IF(MAX(H5814:J5814)&lt;0,IF(OR(C5814=C5813,C5813=C5812),1,-1),MAX(H5814:J5814))</f>
        <v>0</v>
      </c>
    </row>
    <row r="5815" customFormat="false" ht="13.8" hidden="false" customHeight="false" outlineLevel="0" collapsed="false">
      <c r="B5815" s="8" t="n">
        <f aca="false">MAX(H5815:K5815)</f>
        <v>0</v>
      </c>
      <c r="C5815" s="11"/>
      <c r="D5815" s="10" t="e">
        <f aca="false">IF($A$1="WLB",INDEX(SupplierNomenclature!$D$1:$D$9996,MATCH(C5815,SupplierNomenclature!$I$1:$I$9996,0)),IF($A$1="BERU",INDEX(beru_assortment!$C$1:$C$10000,MATCH(C5815,beru_assortment!$I$1:$I$10000,0)),IF($A$1="OZON",INDEX(ozon_assortment!$F$3:$F$10000,MATCH(C5815,ozon_assortment!$E$3:$E$10000,0)),0)))</f>
        <v>#N/A</v>
      </c>
      <c r="E5815" s="7" t="n">
        <f aca="false">IF(ISBLANK(C5815), , IF(ISBLANK(C5814), E5813+1, E5814))</f>
        <v>0</v>
      </c>
      <c r="F5815" s="10" t="n">
        <f aca="false">IF(ISBLANK(C5815),,IF(OR(ISBLANK(C5814), C5814="Баркод"),1,F5814+1))</f>
        <v>0</v>
      </c>
      <c r="G5815" s="10" t="n">
        <f aca="false">IF(ISBLANK(C5816), F5815/2,)</f>
        <v>0</v>
      </c>
      <c r="H5815" s="0" t="n">
        <f aca="false">IF(ISBLANK(C5815),0,-1)</f>
        <v>0</v>
      </c>
      <c r="I5815" s="0" t="n">
        <f aca="false">IF(AND(ISBLANK(C5814),NOT(ISBLANK(C5815))),1,-1)</f>
        <v>-1</v>
      </c>
      <c r="J5815" s="0" t="n">
        <f aca="false">IF(ISBLANK(C5813),IF(AND(C5814=C5815,NOT(ISBLANK(C5814)),NOT(ISBLANK(C5815))),1,-1),-1)</f>
        <v>-1</v>
      </c>
      <c r="K5815" s="0" t="n">
        <f aca="false">IF(MAX(H5815:J5815)&lt;0,IF(OR(C5815=C5814,C5814=C5813),1,-1),MAX(H5815:J5815))</f>
        <v>0</v>
      </c>
    </row>
    <row r="5816" customFormat="false" ht="13.8" hidden="false" customHeight="false" outlineLevel="0" collapsed="false">
      <c r="B5816" s="8" t="n">
        <f aca="false">MAX(H5816:K5816)</f>
        <v>0</v>
      </c>
      <c r="C5816" s="11"/>
      <c r="D5816" s="10" t="e">
        <f aca="false">IF($A$1="WLB",INDEX(SupplierNomenclature!$D$1:$D$9996,MATCH(C5816,SupplierNomenclature!$I$1:$I$9996,0)),IF($A$1="BERU",INDEX(beru_assortment!$C$1:$C$10000,MATCH(C5816,beru_assortment!$I$1:$I$10000,0)),IF($A$1="OZON",INDEX(ozon_assortment!$F$3:$F$10000,MATCH(C5816,ozon_assortment!$E$3:$E$10000,0)),0)))</f>
        <v>#N/A</v>
      </c>
      <c r="E5816" s="7" t="n">
        <f aca="false">IF(ISBLANK(C5816), , IF(ISBLANK(C5815), E5814+1, E5815))</f>
        <v>0</v>
      </c>
      <c r="F5816" s="10" t="n">
        <f aca="false">IF(ISBLANK(C5816),,IF(OR(ISBLANK(C5815), C5815="Баркод"),1,F5815+1))</f>
        <v>0</v>
      </c>
      <c r="G5816" s="10" t="n">
        <f aca="false">IF(ISBLANK(C5817), F5816/2,)</f>
        <v>0</v>
      </c>
      <c r="H5816" s="0" t="n">
        <f aca="false">IF(ISBLANK(C5816),0,-1)</f>
        <v>0</v>
      </c>
      <c r="I5816" s="0" t="n">
        <f aca="false">IF(AND(ISBLANK(C5815),NOT(ISBLANK(C5816))),1,-1)</f>
        <v>-1</v>
      </c>
      <c r="J5816" s="0" t="n">
        <f aca="false">IF(ISBLANK(C5814),IF(AND(C5815=C5816,NOT(ISBLANK(C5815)),NOT(ISBLANK(C5816))),1,-1),-1)</f>
        <v>-1</v>
      </c>
      <c r="K5816" s="0" t="n">
        <f aca="false">IF(MAX(H5816:J5816)&lt;0,IF(OR(C5816=C5815,C5815=C5814),1,-1),MAX(H5816:J5816))</f>
        <v>0</v>
      </c>
    </row>
    <row r="5817" customFormat="false" ht="13.8" hidden="false" customHeight="false" outlineLevel="0" collapsed="false">
      <c r="B5817" s="8" t="n">
        <f aca="false">MAX(H5817:K5817)</f>
        <v>0</v>
      </c>
      <c r="C5817" s="11"/>
      <c r="D5817" s="10" t="e">
        <f aca="false">IF($A$1="WLB",INDEX(SupplierNomenclature!$D$1:$D$9996,MATCH(C5817,SupplierNomenclature!$I$1:$I$9996,0)),IF($A$1="BERU",INDEX(beru_assortment!$C$1:$C$10000,MATCH(C5817,beru_assortment!$I$1:$I$10000,0)),IF($A$1="OZON",INDEX(ozon_assortment!$F$3:$F$10000,MATCH(C5817,ozon_assortment!$E$3:$E$10000,0)),0)))</f>
        <v>#N/A</v>
      </c>
      <c r="E5817" s="7" t="n">
        <f aca="false">IF(ISBLANK(C5817), , IF(ISBLANK(C5816), E5815+1, E5816))</f>
        <v>0</v>
      </c>
      <c r="F5817" s="10" t="n">
        <f aca="false">IF(ISBLANK(C5817),,IF(OR(ISBLANK(C5816), C5816="Баркод"),1,F5816+1))</f>
        <v>0</v>
      </c>
      <c r="G5817" s="10" t="n">
        <f aca="false">IF(ISBLANK(C5818), F5817/2,)</f>
        <v>0</v>
      </c>
      <c r="H5817" s="0" t="n">
        <f aca="false">IF(ISBLANK(C5817),0,-1)</f>
        <v>0</v>
      </c>
      <c r="I5817" s="0" t="n">
        <f aca="false">IF(AND(ISBLANK(C5816),NOT(ISBLANK(C5817))),1,-1)</f>
        <v>-1</v>
      </c>
      <c r="J5817" s="0" t="n">
        <f aca="false">IF(ISBLANK(C5815),IF(AND(C5816=C5817,NOT(ISBLANK(C5816)),NOT(ISBLANK(C5817))),1,-1),-1)</f>
        <v>-1</v>
      </c>
      <c r="K5817" s="0" t="n">
        <f aca="false">IF(MAX(H5817:J5817)&lt;0,IF(OR(C5817=C5816,C5816=C5815),1,-1),MAX(H5817:J5817))</f>
        <v>0</v>
      </c>
    </row>
    <row r="5818" customFormat="false" ht="13.8" hidden="false" customHeight="false" outlineLevel="0" collapsed="false">
      <c r="B5818" s="8" t="n">
        <f aca="false">MAX(H5818:K5818)</f>
        <v>0</v>
      </c>
      <c r="C5818" s="11"/>
      <c r="D5818" s="10" t="e">
        <f aca="false">IF($A$1="WLB",INDEX(SupplierNomenclature!$D$1:$D$9996,MATCH(C5818,SupplierNomenclature!$I$1:$I$9996,0)),IF($A$1="BERU",INDEX(beru_assortment!$C$1:$C$10000,MATCH(C5818,beru_assortment!$I$1:$I$10000,0)),IF($A$1="OZON",INDEX(ozon_assortment!$F$3:$F$10000,MATCH(C5818,ozon_assortment!$E$3:$E$10000,0)),0)))</f>
        <v>#N/A</v>
      </c>
      <c r="E5818" s="7" t="n">
        <f aca="false">IF(ISBLANK(C5818), , IF(ISBLANK(C5817), E5816+1, E5817))</f>
        <v>0</v>
      </c>
      <c r="F5818" s="10" t="n">
        <f aca="false">IF(ISBLANK(C5818),,IF(OR(ISBLANK(C5817), C5817="Баркод"),1,F5817+1))</f>
        <v>0</v>
      </c>
      <c r="G5818" s="10" t="n">
        <f aca="false">IF(ISBLANK(C5819), F5818/2,)</f>
        <v>0</v>
      </c>
      <c r="H5818" s="0" t="n">
        <f aca="false">IF(ISBLANK(C5818),0,-1)</f>
        <v>0</v>
      </c>
      <c r="I5818" s="0" t="n">
        <f aca="false">IF(AND(ISBLANK(C5817),NOT(ISBLANK(C5818))),1,-1)</f>
        <v>-1</v>
      </c>
      <c r="J5818" s="0" t="n">
        <f aca="false">IF(ISBLANK(C5816),IF(AND(C5817=C5818,NOT(ISBLANK(C5817)),NOT(ISBLANK(C5818))),1,-1),-1)</f>
        <v>-1</v>
      </c>
      <c r="K5818" s="0" t="n">
        <f aca="false">IF(MAX(H5818:J5818)&lt;0,IF(OR(C5818=C5817,C5817=C5816),1,-1),MAX(H5818:J5818))</f>
        <v>0</v>
      </c>
    </row>
    <row r="5819" customFormat="false" ht="13.8" hidden="false" customHeight="false" outlineLevel="0" collapsed="false">
      <c r="B5819" s="8" t="n">
        <f aca="false">MAX(H5819:K5819)</f>
        <v>0</v>
      </c>
      <c r="C5819" s="11"/>
      <c r="D5819" s="10" t="e">
        <f aca="false">IF($A$1="WLB",INDEX(SupplierNomenclature!$D$1:$D$9996,MATCH(C5819,SupplierNomenclature!$I$1:$I$9996,0)),IF($A$1="BERU",INDEX(beru_assortment!$C$1:$C$10000,MATCH(C5819,beru_assortment!$I$1:$I$10000,0)),IF($A$1="OZON",INDEX(ozon_assortment!$F$3:$F$10000,MATCH(C5819,ozon_assortment!$E$3:$E$10000,0)),0)))</f>
        <v>#N/A</v>
      </c>
      <c r="E5819" s="7" t="n">
        <f aca="false">IF(ISBLANK(C5819), , IF(ISBLANK(C5818), E5817+1, E5818))</f>
        <v>0</v>
      </c>
      <c r="F5819" s="10" t="n">
        <f aca="false">IF(ISBLANK(C5819),,IF(OR(ISBLANK(C5818), C5818="Баркод"),1,F5818+1))</f>
        <v>0</v>
      </c>
      <c r="G5819" s="10" t="n">
        <f aca="false">IF(ISBLANK(C5820), F5819/2,)</f>
        <v>0</v>
      </c>
      <c r="H5819" s="0" t="n">
        <f aca="false">IF(ISBLANK(C5819),0,-1)</f>
        <v>0</v>
      </c>
      <c r="I5819" s="0" t="n">
        <f aca="false">IF(AND(ISBLANK(C5818),NOT(ISBLANK(C5819))),1,-1)</f>
        <v>-1</v>
      </c>
      <c r="J5819" s="0" t="n">
        <f aca="false">IF(ISBLANK(C5817),IF(AND(C5818=C5819,NOT(ISBLANK(C5818)),NOT(ISBLANK(C5819))),1,-1),-1)</f>
        <v>-1</v>
      </c>
      <c r="K5819" s="0" t="n">
        <f aca="false">IF(MAX(H5819:J5819)&lt;0,IF(OR(C5819=C5818,C5818=C5817),1,-1),MAX(H5819:J5819))</f>
        <v>0</v>
      </c>
    </row>
    <row r="5820" customFormat="false" ht="13.8" hidden="false" customHeight="false" outlineLevel="0" collapsed="false">
      <c r="B5820" s="8" t="n">
        <f aca="false">MAX(H5820:K5820)</f>
        <v>0</v>
      </c>
      <c r="C5820" s="11"/>
      <c r="D5820" s="10" t="e">
        <f aca="false">IF($A$1="WLB",INDEX(SupplierNomenclature!$D$1:$D$9996,MATCH(C5820,SupplierNomenclature!$I$1:$I$9996,0)),IF($A$1="BERU",INDEX(beru_assortment!$C$1:$C$10000,MATCH(C5820,beru_assortment!$I$1:$I$10000,0)),IF($A$1="OZON",INDEX(ozon_assortment!$F$3:$F$10000,MATCH(C5820,ozon_assortment!$E$3:$E$10000,0)),0)))</f>
        <v>#N/A</v>
      </c>
      <c r="E5820" s="7" t="n">
        <f aca="false">IF(ISBLANK(C5820), , IF(ISBLANK(C5819), E5818+1, E5819))</f>
        <v>0</v>
      </c>
      <c r="F5820" s="10" t="n">
        <f aca="false">IF(ISBLANK(C5820),,IF(OR(ISBLANK(C5819), C5819="Баркод"),1,F5819+1))</f>
        <v>0</v>
      </c>
      <c r="G5820" s="10" t="n">
        <f aca="false">IF(ISBLANK(C5821), F5820/2,)</f>
        <v>0</v>
      </c>
      <c r="H5820" s="0" t="n">
        <f aca="false">IF(ISBLANK(C5820),0,-1)</f>
        <v>0</v>
      </c>
      <c r="I5820" s="0" t="n">
        <f aca="false">IF(AND(ISBLANK(C5819),NOT(ISBLANK(C5820))),1,-1)</f>
        <v>-1</v>
      </c>
      <c r="J5820" s="0" t="n">
        <f aca="false">IF(ISBLANK(C5818),IF(AND(C5819=C5820,NOT(ISBLANK(C5819)),NOT(ISBLANK(C5820))),1,-1),-1)</f>
        <v>-1</v>
      </c>
      <c r="K5820" s="0" t="n">
        <f aca="false">IF(MAX(H5820:J5820)&lt;0,IF(OR(C5820=C5819,C5819=C5818),1,-1),MAX(H5820:J5820))</f>
        <v>0</v>
      </c>
    </row>
    <row r="5821" customFormat="false" ht="13.8" hidden="false" customHeight="false" outlineLevel="0" collapsed="false">
      <c r="B5821" s="8" t="n">
        <f aca="false">MAX(H5821:K5821)</f>
        <v>0</v>
      </c>
      <c r="C5821" s="11"/>
      <c r="D5821" s="10" t="e">
        <f aca="false">IF($A$1="WLB",INDEX(SupplierNomenclature!$D$1:$D$9996,MATCH(C5821,SupplierNomenclature!$I$1:$I$9996,0)),IF($A$1="BERU",INDEX(beru_assortment!$C$1:$C$10000,MATCH(C5821,beru_assortment!$I$1:$I$10000,0)),IF($A$1="OZON",INDEX(ozon_assortment!$F$3:$F$10000,MATCH(C5821,ozon_assortment!$E$3:$E$10000,0)),0)))</f>
        <v>#N/A</v>
      </c>
      <c r="E5821" s="7" t="n">
        <f aca="false">IF(ISBLANK(C5821), , IF(ISBLANK(C5820), E5819+1, E5820))</f>
        <v>0</v>
      </c>
      <c r="F5821" s="10" t="n">
        <f aca="false">IF(ISBLANK(C5821),,IF(OR(ISBLANK(C5820), C5820="Баркод"),1,F5820+1))</f>
        <v>0</v>
      </c>
      <c r="G5821" s="10" t="n">
        <f aca="false">IF(ISBLANK(C5822), F5821/2,)</f>
        <v>0</v>
      </c>
      <c r="H5821" s="0" t="n">
        <f aca="false">IF(ISBLANK(C5821),0,-1)</f>
        <v>0</v>
      </c>
      <c r="I5821" s="0" t="n">
        <f aca="false">IF(AND(ISBLANK(C5820),NOT(ISBLANK(C5821))),1,-1)</f>
        <v>-1</v>
      </c>
      <c r="J5821" s="0" t="n">
        <f aca="false">IF(ISBLANK(C5819),IF(AND(C5820=C5821,NOT(ISBLANK(C5820)),NOT(ISBLANK(C5821))),1,-1),-1)</f>
        <v>-1</v>
      </c>
      <c r="K5821" s="0" t="n">
        <f aca="false">IF(MAX(H5821:J5821)&lt;0,IF(OR(C5821=C5820,C5820=C5819),1,-1),MAX(H5821:J5821))</f>
        <v>0</v>
      </c>
    </row>
    <row r="5822" customFormat="false" ht="13.8" hidden="false" customHeight="false" outlineLevel="0" collapsed="false">
      <c r="B5822" s="8" t="n">
        <f aca="false">MAX(H5822:K5822)</f>
        <v>0</v>
      </c>
      <c r="C5822" s="11"/>
      <c r="D5822" s="10" t="e">
        <f aca="false">IF($A$1="WLB",INDEX(SupplierNomenclature!$D$1:$D$9996,MATCH(C5822,SupplierNomenclature!$I$1:$I$9996,0)),IF($A$1="BERU",INDEX(beru_assortment!$C$1:$C$10000,MATCH(C5822,beru_assortment!$I$1:$I$10000,0)),IF($A$1="OZON",INDEX(ozon_assortment!$F$3:$F$10000,MATCH(C5822,ozon_assortment!$E$3:$E$10000,0)),0)))</f>
        <v>#N/A</v>
      </c>
      <c r="E5822" s="7" t="n">
        <f aca="false">IF(ISBLANK(C5822), , IF(ISBLANK(C5821), E5820+1, E5821))</f>
        <v>0</v>
      </c>
      <c r="F5822" s="10" t="n">
        <f aca="false">IF(ISBLANK(C5822),,IF(OR(ISBLANK(C5821), C5821="Баркод"),1,F5821+1))</f>
        <v>0</v>
      </c>
      <c r="G5822" s="10" t="n">
        <f aca="false">IF(ISBLANK(C5823), F5822/2,)</f>
        <v>0</v>
      </c>
      <c r="H5822" s="0" t="n">
        <f aca="false">IF(ISBLANK(C5822),0,-1)</f>
        <v>0</v>
      </c>
      <c r="I5822" s="0" t="n">
        <f aca="false">IF(AND(ISBLANK(C5821),NOT(ISBLANK(C5822))),1,-1)</f>
        <v>-1</v>
      </c>
      <c r="J5822" s="0" t="n">
        <f aca="false">IF(ISBLANK(C5820),IF(AND(C5821=C5822,NOT(ISBLANK(C5821)),NOT(ISBLANK(C5822))),1,-1),-1)</f>
        <v>-1</v>
      </c>
      <c r="K5822" s="0" t="n">
        <f aca="false">IF(MAX(H5822:J5822)&lt;0,IF(OR(C5822=C5821,C5821=C5820),1,-1),MAX(H5822:J5822))</f>
        <v>0</v>
      </c>
    </row>
    <row r="5823" customFormat="false" ht="13.8" hidden="false" customHeight="false" outlineLevel="0" collapsed="false">
      <c r="B5823" s="8" t="n">
        <f aca="false">MAX(H5823:K5823)</f>
        <v>0</v>
      </c>
      <c r="C5823" s="11"/>
      <c r="D5823" s="10" t="e">
        <f aca="false">IF($A$1="WLB",INDEX(SupplierNomenclature!$D$1:$D$9996,MATCH(C5823,SupplierNomenclature!$I$1:$I$9996,0)),IF($A$1="BERU",INDEX(beru_assortment!$C$1:$C$10000,MATCH(C5823,beru_assortment!$I$1:$I$10000,0)),IF($A$1="OZON",INDEX(ozon_assortment!$F$3:$F$10000,MATCH(C5823,ozon_assortment!$E$3:$E$10000,0)),0)))</f>
        <v>#N/A</v>
      </c>
      <c r="E5823" s="7" t="n">
        <f aca="false">IF(ISBLANK(C5823), , IF(ISBLANK(C5822), E5821+1, E5822))</f>
        <v>0</v>
      </c>
      <c r="F5823" s="10" t="n">
        <f aca="false">IF(ISBLANK(C5823),,IF(OR(ISBLANK(C5822), C5822="Баркод"),1,F5822+1))</f>
        <v>0</v>
      </c>
      <c r="G5823" s="10" t="n">
        <f aca="false">IF(ISBLANK(C5824), F5823/2,)</f>
        <v>0</v>
      </c>
      <c r="H5823" s="0" t="n">
        <f aca="false">IF(ISBLANK(C5823),0,-1)</f>
        <v>0</v>
      </c>
      <c r="I5823" s="0" t="n">
        <f aca="false">IF(AND(ISBLANK(C5822),NOT(ISBLANK(C5823))),1,-1)</f>
        <v>-1</v>
      </c>
      <c r="J5823" s="0" t="n">
        <f aca="false">IF(ISBLANK(C5821),IF(AND(C5822=C5823,NOT(ISBLANK(C5822)),NOT(ISBLANK(C5823))),1,-1),-1)</f>
        <v>-1</v>
      </c>
      <c r="K5823" s="0" t="n">
        <f aca="false">IF(MAX(H5823:J5823)&lt;0,IF(OR(C5823=C5822,C5822=C5821),1,-1),MAX(H5823:J5823))</f>
        <v>0</v>
      </c>
    </row>
    <row r="5824" customFormat="false" ht="13.8" hidden="false" customHeight="false" outlineLevel="0" collapsed="false">
      <c r="B5824" s="8" t="n">
        <f aca="false">MAX(H5824:K5824)</f>
        <v>0</v>
      </c>
      <c r="C5824" s="11"/>
      <c r="D5824" s="10" t="e">
        <f aca="false">IF($A$1="WLB",INDEX(SupplierNomenclature!$D$1:$D$9996,MATCH(C5824,SupplierNomenclature!$I$1:$I$9996,0)),IF($A$1="BERU",INDEX(beru_assortment!$C$1:$C$10000,MATCH(C5824,beru_assortment!$I$1:$I$10000,0)),IF($A$1="OZON",INDEX(ozon_assortment!$F$3:$F$10000,MATCH(C5824,ozon_assortment!$E$3:$E$10000,0)),0)))</f>
        <v>#N/A</v>
      </c>
      <c r="E5824" s="7" t="n">
        <f aca="false">IF(ISBLANK(C5824), , IF(ISBLANK(C5823), E5822+1, E5823))</f>
        <v>0</v>
      </c>
      <c r="F5824" s="10" t="n">
        <f aca="false">IF(ISBLANK(C5824),,IF(OR(ISBLANK(C5823), C5823="Баркод"),1,F5823+1))</f>
        <v>0</v>
      </c>
      <c r="G5824" s="10" t="n">
        <f aca="false">IF(ISBLANK(C5825), F5824/2,)</f>
        <v>0</v>
      </c>
      <c r="H5824" s="0" t="n">
        <f aca="false">IF(ISBLANK(C5824),0,-1)</f>
        <v>0</v>
      </c>
      <c r="I5824" s="0" t="n">
        <f aca="false">IF(AND(ISBLANK(C5823),NOT(ISBLANK(C5824))),1,-1)</f>
        <v>-1</v>
      </c>
      <c r="J5824" s="0" t="n">
        <f aca="false">IF(ISBLANK(C5822),IF(AND(C5823=C5824,NOT(ISBLANK(C5823)),NOT(ISBLANK(C5824))),1,-1),-1)</f>
        <v>-1</v>
      </c>
      <c r="K5824" s="0" t="n">
        <f aca="false">IF(MAX(H5824:J5824)&lt;0,IF(OR(C5824=C5823,C5823=C5822),1,-1),MAX(H5824:J5824))</f>
        <v>0</v>
      </c>
    </row>
    <row r="5825" customFormat="false" ht="13.8" hidden="false" customHeight="false" outlineLevel="0" collapsed="false">
      <c r="B5825" s="8" t="n">
        <f aca="false">MAX(H5825:K5825)</f>
        <v>0</v>
      </c>
      <c r="C5825" s="11"/>
      <c r="D5825" s="10" t="e">
        <f aca="false">IF($A$1="WLB",INDEX(SupplierNomenclature!$D$1:$D$9996,MATCH(C5825,SupplierNomenclature!$I$1:$I$9996,0)),IF($A$1="BERU",INDEX(beru_assortment!$C$1:$C$10000,MATCH(C5825,beru_assortment!$I$1:$I$10000,0)),IF($A$1="OZON",INDEX(ozon_assortment!$F$3:$F$10000,MATCH(C5825,ozon_assortment!$E$3:$E$10000,0)),0)))</f>
        <v>#N/A</v>
      </c>
      <c r="E5825" s="7" t="n">
        <f aca="false">IF(ISBLANK(C5825), , IF(ISBLANK(C5824), E5823+1, E5824))</f>
        <v>0</v>
      </c>
      <c r="F5825" s="10" t="n">
        <f aca="false">IF(ISBLANK(C5825),,IF(OR(ISBLANK(C5824), C5824="Баркод"),1,F5824+1))</f>
        <v>0</v>
      </c>
      <c r="G5825" s="10" t="n">
        <f aca="false">IF(ISBLANK(C5826), F5825/2,)</f>
        <v>0</v>
      </c>
      <c r="H5825" s="0" t="n">
        <f aca="false">IF(ISBLANK(C5825),0,-1)</f>
        <v>0</v>
      </c>
      <c r="I5825" s="0" t="n">
        <f aca="false">IF(AND(ISBLANK(C5824),NOT(ISBLANK(C5825))),1,-1)</f>
        <v>-1</v>
      </c>
      <c r="J5825" s="0" t="n">
        <f aca="false">IF(ISBLANK(C5823),IF(AND(C5824=C5825,NOT(ISBLANK(C5824)),NOT(ISBLANK(C5825))),1,-1),-1)</f>
        <v>-1</v>
      </c>
      <c r="K5825" s="0" t="n">
        <f aca="false">IF(MAX(H5825:J5825)&lt;0,IF(OR(C5825=C5824,C5824=C5823),1,-1),MAX(H5825:J5825))</f>
        <v>0</v>
      </c>
    </row>
    <row r="5826" customFormat="false" ht="13.8" hidden="false" customHeight="false" outlineLevel="0" collapsed="false">
      <c r="B5826" s="8" t="n">
        <f aca="false">MAX(H5826:K5826)</f>
        <v>0</v>
      </c>
      <c r="C5826" s="11"/>
      <c r="D5826" s="10" t="e">
        <f aca="false">IF($A$1="WLB",INDEX(SupplierNomenclature!$D$1:$D$9996,MATCH(C5826,SupplierNomenclature!$I$1:$I$9996,0)),IF($A$1="BERU",INDEX(beru_assortment!$C$1:$C$10000,MATCH(C5826,beru_assortment!$I$1:$I$10000,0)),IF($A$1="OZON",INDEX(ozon_assortment!$F$3:$F$10000,MATCH(C5826,ozon_assortment!$E$3:$E$10000,0)),0)))</f>
        <v>#N/A</v>
      </c>
      <c r="E5826" s="7" t="n">
        <f aca="false">IF(ISBLANK(C5826), , IF(ISBLANK(C5825), E5824+1, E5825))</f>
        <v>0</v>
      </c>
      <c r="F5826" s="10" t="n">
        <f aca="false">IF(ISBLANK(C5826),,IF(OR(ISBLANK(C5825), C5825="Баркод"),1,F5825+1))</f>
        <v>0</v>
      </c>
      <c r="G5826" s="10" t="n">
        <f aca="false">IF(ISBLANK(C5827), F5826/2,)</f>
        <v>0</v>
      </c>
      <c r="H5826" s="0" t="n">
        <f aca="false">IF(ISBLANK(C5826),0,-1)</f>
        <v>0</v>
      </c>
      <c r="I5826" s="0" t="n">
        <f aca="false">IF(AND(ISBLANK(C5825),NOT(ISBLANK(C5826))),1,-1)</f>
        <v>-1</v>
      </c>
      <c r="J5826" s="0" t="n">
        <f aca="false">IF(ISBLANK(C5824),IF(AND(C5825=C5826,NOT(ISBLANK(C5825)),NOT(ISBLANK(C5826))),1,-1),-1)</f>
        <v>-1</v>
      </c>
      <c r="K5826" s="0" t="n">
        <f aca="false">IF(MAX(H5826:J5826)&lt;0,IF(OR(C5826=C5825,C5825=C5824),1,-1),MAX(H5826:J5826))</f>
        <v>0</v>
      </c>
    </row>
    <row r="5827" customFormat="false" ht="13.8" hidden="false" customHeight="false" outlineLevel="0" collapsed="false">
      <c r="B5827" s="8" t="n">
        <f aca="false">MAX(H5827:K5827)</f>
        <v>0</v>
      </c>
      <c r="C5827" s="11"/>
      <c r="D5827" s="10" t="e">
        <f aca="false">IF($A$1="WLB",INDEX(SupplierNomenclature!$D$1:$D$9996,MATCH(C5827,SupplierNomenclature!$I$1:$I$9996,0)),IF($A$1="BERU",INDEX(beru_assortment!$C$1:$C$10000,MATCH(C5827,beru_assortment!$I$1:$I$10000,0)),IF($A$1="OZON",INDEX(ozon_assortment!$F$3:$F$10000,MATCH(C5827,ozon_assortment!$E$3:$E$10000,0)),0)))</f>
        <v>#N/A</v>
      </c>
      <c r="E5827" s="7" t="n">
        <f aca="false">IF(ISBLANK(C5827), , IF(ISBLANK(C5826), E5825+1, E5826))</f>
        <v>0</v>
      </c>
      <c r="F5827" s="10" t="n">
        <f aca="false">IF(ISBLANK(C5827),,IF(OR(ISBLANK(C5826), C5826="Баркод"),1,F5826+1))</f>
        <v>0</v>
      </c>
      <c r="G5827" s="10" t="n">
        <f aca="false">IF(ISBLANK(C5828), F5827/2,)</f>
        <v>0</v>
      </c>
      <c r="H5827" s="0" t="n">
        <f aca="false">IF(ISBLANK(C5827),0,-1)</f>
        <v>0</v>
      </c>
      <c r="I5827" s="0" t="n">
        <f aca="false">IF(AND(ISBLANK(C5826),NOT(ISBLANK(C5827))),1,-1)</f>
        <v>-1</v>
      </c>
      <c r="J5827" s="0" t="n">
        <f aca="false">IF(ISBLANK(C5825),IF(AND(C5826=C5827,NOT(ISBLANK(C5826)),NOT(ISBLANK(C5827))),1,-1),-1)</f>
        <v>-1</v>
      </c>
      <c r="K5827" s="0" t="n">
        <f aca="false">IF(MAX(H5827:J5827)&lt;0,IF(OR(C5827=C5826,C5826=C5825),1,-1),MAX(H5827:J5827))</f>
        <v>0</v>
      </c>
    </row>
    <row r="5828" customFormat="false" ht="13.8" hidden="false" customHeight="false" outlineLevel="0" collapsed="false">
      <c r="B5828" s="8" t="n">
        <f aca="false">MAX(H5828:K5828)</f>
        <v>0</v>
      </c>
      <c r="C5828" s="11"/>
      <c r="D5828" s="10" t="e">
        <f aca="false">IF($A$1="WLB",INDEX(SupplierNomenclature!$D$1:$D$9996,MATCH(C5828,SupplierNomenclature!$I$1:$I$9996,0)),IF($A$1="BERU",INDEX(beru_assortment!$C$1:$C$10000,MATCH(C5828,beru_assortment!$I$1:$I$10000,0)),IF($A$1="OZON",INDEX(ozon_assortment!$F$3:$F$10000,MATCH(C5828,ozon_assortment!$E$3:$E$10000,0)),0)))</f>
        <v>#N/A</v>
      </c>
      <c r="E5828" s="7" t="n">
        <f aca="false">IF(ISBLANK(C5828), , IF(ISBLANK(C5827), E5826+1, E5827))</f>
        <v>0</v>
      </c>
      <c r="F5828" s="10" t="n">
        <f aca="false">IF(ISBLANK(C5828),,IF(OR(ISBLANK(C5827), C5827="Баркод"),1,F5827+1))</f>
        <v>0</v>
      </c>
      <c r="G5828" s="10" t="n">
        <f aca="false">IF(ISBLANK(C5829), F5828/2,)</f>
        <v>0</v>
      </c>
      <c r="H5828" s="0" t="n">
        <f aca="false">IF(ISBLANK(C5828),0,-1)</f>
        <v>0</v>
      </c>
      <c r="I5828" s="0" t="n">
        <f aca="false">IF(AND(ISBLANK(C5827),NOT(ISBLANK(C5828))),1,-1)</f>
        <v>-1</v>
      </c>
      <c r="J5828" s="0" t="n">
        <f aca="false">IF(ISBLANK(C5826),IF(AND(C5827=C5828,NOT(ISBLANK(C5827)),NOT(ISBLANK(C5828))),1,-1),-1)</f>
        <v>-1</v>
      </c>
      <c r="K5828" s="0" t="n">
        <f aca="false">IF(MAX(H5828:J5828)&lt;0,IF(OR(C5828=C5827,C5827=C5826),1,-1),MAX(H5828:J5828))</f>
        <v>0</v>
      </c>
    </row>
    <row r="5829" customFormat="false" ht="13.8" hidden="false" customHeight="false" outlineLevel="0" collapsed="false">
      <c r="B5829" s="8" t="n">
        <f aca="false">MAX(H5829:K5829)</f>
        <v>0</v>
      </c>
      <c r="C5829" s="11"/>
      <c r="D5829" s="10" t="e">
        <f aca="false">IF($A$1="WLB",INDEX(SupplierNomenclature!$D$1:$D$9996,MATCH(C5829,SupplierNomenclature!$I$1:$I$9996,0)),IF($A$1="BERU",INDEX(beru_assortment!$C$1:$C$10000,MATCH(C5829,beru_assortment!$I$1:$I$10000,0)),IF($A$1="OZON",INDEX(ozon_assortment!$F$3:$F$10000,MATCH(C5829,ozon_assortment!$E$3:$E$10000,0)),0)))</f>
        <v>#N/A</v>
      </c>
      <c r="E5829" s="7" t="n">
        <f aca="false">IF(ISBLANK(C5829), , IF(ISBLANK(C5828), E5827+1, E5828))</f>
        <v>0</v>
      </c>
      <c r="F5829" s="10" t="n">
        <f aca="false">IF(ISBLANK(C5829),,IF(OR(ISBLANK(C5828), C5828="Баркод"),1,F5828+1))</f>
        <v>0</v>
      </c>
      <c r="G5829" s="10" t="n">
        <f aca="false">IF(ISBLANK(C5830), F5829/2,)</f>
        <v>0</v>
      </c>
      <c r="H5829" s="0" t="n">
        <f aca="false">IF(ISBLANK(C5829),0,-1)</f>
        <v>0</v>
      </c>
      <c r="I5829" s="0" t="n">
        <f aca="false">IF(AND(ISBLANK(C5828),NOT(ISBLANK(C5829))),1,-1)</f>
        <v>-1</v>
      </c>
      <c r="J5829" s="0" t="n">
        <f aca="false">IF(ISBLANK(C5827),IF(AND(C5828=C5829,NOT(ISBLANK(C5828)),NOT(ISBLANK(C5829))),1,-1),-1)</f>
        <v>-1</v>
      </c>
      <c r="K5829" s="0" t="n">
        <f aca="false">IF(MAX(H5829:J5829)&lt;0,IF(OR(C5829=C5828,C5828=C5827),1,-1),MAX(H5829:J5829))</f>
        <v>0</v>
      </c>
    </row>
    <row r="5830" customFormat="false" ht="13.8" hidden="false" customHeight="false" outlineLevel="0" collapsed="false">
      <c r="B5830" s="8" t="n">
        <f aca="false">MAX(H5830:K5830)</f>
        <v>0</v>
      </c>
      <c r="C5830" s="11"/>
      <c r="D5830" s="10" t="e">
        <f aca="false">IF($A$1="WLB",INDEX(SupplierNomenclature!$D$1:$D$9996,MATCH(C5830,SupplierNomenclature!$I$1:$I$9996,0)),IF($A$1="BERU",INDEX(beru_assortment!$C$1:$C$10000,MATCH(C5830,beru_assortment!$I$1:$I$10000,0)),IF($A$1="OZON",INDEX(ozon_assortment!$F$3:$F$10000,MATCH(C5830,ozon_assortment!$E$3:$E$10000,0)),0)))</f>
        <v>#N/A</v>
      </c>
      <c r="E5830" s="7" t="n">
        <f aca="false">IF(ISBLANK(C5830), , IF(ISBLANK(C5829), E5828+1, E5829))</f>
        <v>0</v>
      </c>
      <c r="F5830" s="10" t="n">
        <f aca="false">IF(ISBLANK(C5830),,IF(OR(ISBLANK(C5829), C5829="Баркод"),1,F5829+1))</f>
        <v>0</v>
      </c>
      <c r="G5830" s="10" t="n">
        <f aca="false">IF(ISBLANK(C5831), F5830/2,)</f>
        <v>0</v>
      </c>
      <c r="H5830" s="0" t="n">
        <f aca="false">IF(ISBLANK(C5830),0,-1)</f>
        <v>0</v>
      </c>
      <c r="I5830" s="0" t="n">
        <f aca="false">IF(AND(ISBLANK(C5829),NOT(ISBLANK(C5830))),1,-1)</f>
        <v>-1</v>
      </c>
      <c r="J5830" s="0" t="n">
        <f aca="false">IF(ISBLANK(C5828),IF(AND(C5829=C5830,NOT(ISBLANK(C5829)),NOT(ISBLANK(C5830))),1,-1),-1)</f>
        <v>-1</v>
      </c>
      <c r="K5830" s="0" t="n">
        <f aca="false">IF(MAX(H5830:J5830)&lt;0,IF(OR(C5830=C5829,C5829=C5828),1,-1),MAX(H5830:J5830))</f>
        <v>0</v>
      </c>
    </row>
    <row r="5831" customFormat="false" ht="13.8" hidden="false" customHeight="false" outlineLevel="0" collapsed="false">
      <c r="B5831" s="8" t="n">
        <f aca="false">MAX(H5831:K5831)</f>
        <v>0</v>
      </c>
      <c r="C5831" s="11"/>
      <c r="D5831" s="10" t="e">
        <f aca="false">IF($A$1="WLB",INDEX(SupplierNomenclature!$D$1:$D$9996,MATCH(C5831,SupplierNomenclature!$I$1:$I$9996,0)),IF($A$1="BERU",INDEX(beru_assortment!$C$1:$C$10000,MATCH(C5831,beru_assortment!$I$1:$I$10000,0)),IF($A$1="OZON",INDEX(ozon_assortment!$F$3:$F$10000,MATCH(C5831,ozon_assortment!$E$3:$E$10000,0)),0)))</f>
        <v>#N/A</v>
      </c>
      <c r="E5831" s="7" t="n">
        <f aca="false">IF(ISBLANK(C5831), , IF(ISBLANK(C5830), E5829+1, E5830))</f>
        <v>0</v>
      </c>
      <c r="F5831" s="10" t="n">
        <f aca="false">IF(ISBLANK(C5831),,IF(OR(ISBLANK(C5830), C5830="Баркод"),1,F5830+1))</f>
        <v>0</v>
      </c>
      <c r="G5831" s="10" t="n">
        <f aca="false">IF(ISBLANK(C5832), F5831/2,)</f>
        <v>0</v>
      </c>
      <c r="H5831" s="0" t="n">
        <f aca="false">IF(ISBLANK(C5831),0,-1)</f>
        <v>0</v>
      </c>
      <c r="I5831" s="0" t="n">
        <f aca="false">IF(AND(ISBLANK(C5830),NOT(ISBLANK(C5831))),1,-1)</f>
        <v>-1</v>
      </c>
      <c r="J5831" s="0" t="n">
        <f aca="false">IF(ISBLANK(C5829),IF(AND(C5830=C5831,NOT(ISBLANK(C5830)),NOT(ISBLANK(C5831))),1,-1),-1)</f>
        <v>-1</v>
      </c>
      <c r="K5831" s="0" t="n">
        <f aca="false">IF(MAX(H5831:J5831)&lt;0,IF(OR(C5831=C5830,C5830=C5829),1,-1),MAX(H5831:J5831))</f>
        <v>0</v>
      </c>
    </row>
    <row r="5832" customFormat="false" ht="13.8" hidden="false" customHeight="false" outlineLevel="0" collapsed="false">
      <c r="B5832" s="8" t="n">
        <f aca="false">MAX(H5832:K5832)</f>
        <v>0</v>
      </c>
      <c r="C5832" s="11"/>
      <c r="D5832" s="10" t="e">
        <f aca="false">IF($A$1="WLB",INDEX(SupplierNomenclature!$D$1:$D$9996,MATCH(C5832,SupplierNomenclature!$I$1:$I$9996,0)),IF($A$1="BERU",INDEX(beru_assortment!$C$1:$C$10000,MATCH(C5832,beru_assortment!$I$1:$I$10000,0)),IF($A$1="OZON",INDEX(ozon_assortment!$F$3:$F$10000,MATCH(C5832,ozon_assortment!$E$3:$E$10000,0)),0)))</f>
        <v>#N/A</v>
      </c>
      <c r="E5832" s="7" t="n">
        <f aca="false">IF(ISBLANK(C5832), , IF(ISBLANK(C5831), E5830+1, E5831))</f>
        <v>0</v>
      </c>
      <c r="F5832" s="10" t="n">
        <f aca="false">IF(ISBLANK(C5832),,IF(OR(ISBLANK(C5831), C5831="Баркод"),1,F5831+1))</f>
        <v>0</v>
      </c>
      <c r="G5832" s="10" t="n">
        <f aca="false">IF(ISBLANK(C5833), F5832/2,)</f>
        <v>0</v>
      </c>
      <c r="H5832" s="0" t="n">
        <f aca="false">IF(ISBLANK(C5832),0,-1)</f>
        <v>0</v>
      </c>
      <c r="I5832" s="0" t="n">
        <f aca="false">IF(AND(ISBLANK(C5831),NOT(ISBLANK(C5832))),1,-1)</f>
        <v>-1</v>
      </c>
      <c r="J5832" s="0" t="n">
        <f aca="false">IF(ISBLANK(C5830),IF(AND(C5831=C5832,NOT(ISBLANK(C5831)),NOT(ISBLANK(C5832))),1,-1),-1)</f>
        <v>-1</v>
      </c>
      <c r="K5832" s="0" t="n">
        <f aca="false">IF(MAX(H5832:J5832)&lt;0,IF(OR(C5832=C5831,C5831=C5830),1,-1),MAX(H5832:J5832))</f>
        <v>0</v>
      </c>
    </row>
    <row r="5833" customFormat="false" ht="13.8" hidden="false" customHeight="false" outlineLevel="0" collapsed="false">
      <c r="B5833" s="8" t="n">
        <f aca="false">MAX(H5833:K5833)</f>
        <v>0</v>
      </c>
      <c r="C5833" s="11"/>
      <c r="D5833" s="10" t="e">
        <f aca="false">IF($A$1="WLB",INDEX(SupplierNomenclature!$D$1:$D$9996,MATCH(C5833,SupplierNomenclature!$I$1:$I$9996,0)),IF($A$1="BERU",INDEX(beru_assortment!$C$1:$C$10000,MATCH(C5833,beru_assortment!$I$1:$I$10000,0)),IF($A$1="OZON",INDEX(ozon_assortment!$F$3:$F$10000,MATCH(C5833,ozon_assortment!$E$3:$E$10000,0)),0)))</f>
        <v>#N/A</v>
      </c>
      <c r="E5833" s="7" t="n">
        <f aca="false">IF(ISBLANK(C5833), , IF(ISBLANK(C5832), E5831+1, E5832))</f>
        <v>0</v>
      </c>
      <c r="F5833" s="10" t="n">
        <f aca="false">IF(ISBLANK(C5833),,IF(OR(ISBLANK(C5832), C5832="Баркод"),1,F5832+1))</f>
        <v>0</v>
      </c>
      <c r="G5833" s="10" t="n">
        <f aca="false">IF(ISBLANK(C5834), F5833/2,)</f>
        <v>0</v>
      </c>
      <c r="H5833" s="0" t="n">
        <f aca="false">IF(ISBLANK(C5833),0,-1)</f>
        <v>0</v>
      </c>
      <c r="I5833" s="0" t="n">
        <f aca="false">IF(AND(ISBLANK(C5832),NOT(ISBLANK(C5833))),1,-1)</f>
        <v>-1</v>
      </c>
      <c r="J5833" s="0" t="n">
        <f aca="false">IF(ISBLANK(C5831),IF(AND(C5832=C5833,NOT(ISBLANK(C5832)),NOT(ISBLANK(C5833))),1,-1),-1)</f>
        <v>-1</v>
      </c>
      <c r="K5833" s="0" t="n">
        <f aca="false">IF(MAX(H5833:J5833)&lt;0,IF(OR(C5833=C5832,C5832=C5831),1,-1),MAX(H5833:J5833))</f>
        <v>0</v>
      </c>
    </row>
    <row r="5834" customFormat="false" ht="13.8" hidden="false" customHeight="false" outlineLevel="0" collapsed="false">
      <c r="B5834" s="8" t="n">
        <f aca="false">MAX(H5834:K5834)</f>
        <v>0</v>
      </c>
      <c r="C5834" s="11"/>
      <c r="D5834" s="10" t="e">
        <f aca="false">IF($A$1="WLB",INDEX(SupplierNomenclature!$D$1:$D$9996,MATCH(C5834,SupplierNomenclature!$I$1:$I$9996,0)),IF($A$1="BERU",INDEX(beru_assortment!$C$1:$C$10000,MATCH(C5834,beru_assortment!$I$1:$I$10000,0)),IF($A$1="OZON",INDEX(ozon_assortment!$F$3:$F$10000,MATCH(C5834,ozon_assortment!$E$3:$E$10000,0)),0)))</f>
        <v>#N/A</v>
      </c>
      <c r="E5834" s="7" t="n">
        <f aca="false">IF(ISBLANK(C5834), , IF(ISBLANK(C5833), E5832+1, E5833))</f>
        <v>0</v>
      </c>
      <c r="F5834" s="10" t="n">
        <f aca="false">IF(ISBLANK(C5834),,IF(OR(ISBLANK(C5833), C5833="Баркод"),1,F5833+1))</f>
        <v>0</v>
      </c>
      <c r="G5834" s="10" t="n">
        <f aca="false">IF(ISBLANK(C5835), F5834/2,)</f>
        <v>0</v>
      </c>
      <c r="H5834" s="0" t="n">
        <f aca="false">IF(ISBLANK(C5834),0,-1)</f>
        <v>0</v>
      </c>
      <c r="I5834" s="0" t="n">
        <f aca="false">IF(AND(ISBLANK(C5833),NOT(ISBLANK(C5834))),1,-1)</f>
        <v>-1</v>
      </c>
      <c r="J5834" s="0" t="n">
        <f aca="false">IF(ISBLANK(C5832),IF(AND(C5833=C5834,NOT(ISBLANK(C5833)),NOT(ISBLANK(C5834))),1,-1),-1)</f>
        <v>-1</v>
      </c>
      <c r="K5834" s="0" t="n">
        <f aca="false">IF(MAX(H5834:J5834)&lt;0,IF(OR(C5834=C5833,C5833=C5832),1,-1),MAX(H5834:J5834))</f>
        <v>0</v>
      </c>
    </row>
    <row r="5835" customFormat="false" ht="13.8" hidden="false" customHeight="false" outlineLevel="0" collapsed="false">
      <c r="B5835" s="8" t="n">
        <f aca="false">MAX(H5835:K5835)</f>
        <v>0</v>
      </c>
      <c r="C5835" s="11"/>
      <c r="D5835" s="10" t="e">
        <f aca="false">IF($A$1="WLB",INDEX(SupplierNomenclature!$D$1:$D$9996,MATCH(C5835,SupplierNomenclature!$I$1:$I$9996,0)),IF($A$1="BERU",INDEX(beru_assortment!$C$1:$C$10000,MATCH(C5835,beru_assortment!$I$1:$I$10000,0)),IF($A$1="OZON",INDEX(ozon_assortment!$F$3:$F$10000,MATCH(C5835,ozon_assortment!$E$3:$E$10000,0)),0)))</f>
        <v>#N/A</v>
      </c>
      <c r="E5835" s="7" t="n">
        <f aca="false">IF(ISBLANK(C5835), , IF(ISBLANK(C5834), E5833+1, E5834))</f>
        <v>0</v>
      </c>
      <c r="F5835" s="10" t="n">
        <f aca="false">IF(ISBLANK(C5835),,IF(OR(ISBLANK(C5834), C5834="Баркод"),1,F5834+1))</f>
        <v>0</v>
      </c>
      <c r="G5835" s="10" t="n">
        <f aca="false">IF(ISBLANK(C5836), F5835/2,)</f>
        <v>0</v>
      </c>
      <c r="H5835" s="0" t="n">
        <f aca="false">IF(ISBLANK(C5835),0,-1)</f>
        <v>0</v>
      </c>
      <c r="I5835" s="0" t="n">
        <f aca="false">IF(AND(ISBLANK(C5834),NOT(ISBLANK(C5835))),1,-1)</f>
        <v>-1</v>
      </c>
      <c r="J5835" s="0" t="n">
        <f aca="false">IF(ISBLANK(C5833),IF(AND(C5834=C5835,NOT(ISBLANK(C5834)),NOT(ISBLANK(C5835))),1,-1),-1)</f>
        <v>-1</v>
      </c>
      <c r="K5835" s="0" t="n">
        <f aca="false">IF(MAX(H5835:J5835)&lt;0,IF(OR(C5835=C5834,C5834=C5833),1,-1),MAX(H5835:J5835))</f>
        <v>0</v>
      </c>
    </row>
    <row r="5836" customFormat="false" ht="13.8" hidden="false" customHeight="false" outlineLevel="0" collapsed="false">
      <c r="B5836" s="8" t="n">
        <f aca="false">MAX(H5836:K5836)</f>
        <v>0</v>
      </c>
      <c r="C5836" s="11"/>
      <c r="D5836" s="10" t="e">
        <f aca="false">IF($A$1="WLB",INDEX(SupplierNomenclature!$D$1:$D$9996,MATCH(C5836,SupplierNomenclature!$I$1:$I$9996,0)),IF($A$1="BERU",INDEX(beru_assortment!$C$1:$C$10000,MATCH(C5836,beru_assortment!$I$1:$I$10000,0)),IF($A$1="OZON",INDEX(ozon_assortment!$F$3:$F$10000,MATCH(C5836,ozon_assortment!$E$3:$E$10000,0)),0)))</f>
        <v>#N/A</v>
      </c>
      <c r="E5836" s="7" t="n">
        <f aca="false">IF(ISBLANK(C5836), , IF(ISBLANK(C5835), E5834+1, E5835))</f>
        <v>0</v>
      </c>
      <c r="F5836" s="10" t="n">
        <f aca="false">IF(ISBLANK(C5836),,IF(OR(ISBLANK(C5835), C5835="Баркод"),1,F5835+1))</f>
        <v>0</v>
      </c>
      <c r="G5836" s="10" t="n">
        <f aca="false">IF(ISBLANK(C5837), F5836/2,)</f>
        <v>0</v>
      </c>
      <c r="H5836" s="0" t="n">
        <f aca="false">IF(ISBLANK(C5836),0,-1)</f>
        <v>0</v>
      </c>
      <c r="I5836" s="0" t="n">
        <f aca="false">IF(AND(ISBLANK(C5835),NOT(ISBLANK(C5836))),1,-1)</f>
        <v>-1</v>
      </c>
      <c r="J5836" s="0" t="n">
        <f aca="false">IF(ISBLANK(C5834),IF(AND(C5835=C5836,NOT(ISBLANK(C5835)),NOT(ISBLANK(C5836))),1,-1),-1)</f>
        <v>-1</v>
      </c>
      <c r="K5836" s="0" t="n">
        <f aca="false">IF(MAX(H5836:J5836)&lt;0,IF(OR(C5836=C5835,C5835=C5834),1,-1),MAX(H5836:J5836))</f>
        <v>0</v>
      </c>
    </row>
    <row r="5837" customFormat="false" ht="13.8" hidden="false" customHeight="false" outlineLevel="0" collapsed="false">
      <c r="B5837" s="8" t="n">
        <f aca="false">MAX(H5837:K5837)</f>
        <v>0</v>
      </c>
      <c r="C5837" s="11"/>
      <c r="D5837" s="10" t="e">
        <f aca="false">IF($A$1="WLB",INDEX(SupplierNomenclature!$D$1:$D$9996,MATCH(C5837,SupplierNomenclature!$I$1:$I$9996,0)),IF($A$1="BERU",INDEX(beru_assortment!$C$1:$C$10000,MATCH(C5837,beru_assortment!$I$1:$I$10000,0)),IF($A$1="OZON",INDEX(ozon_assortment!$F$3:$F$10000,MATCH(C5837,ozon_assortment!$E$3:$E$10000,0)),0)))</f>
        <v>#N/A</v>
      </c>
      <c r="E5837" s="7" t="n">
        <f aca="false">IF(ISBLANK(C5837), , IF(ISBLANK(C5836), E5835+1, E5836))</f>
        <v>0</v>
      </c>
      <c r="F5837" s="10" t="n">
        <f aca="false">IF(ISBLANK(C5837),,IF(OR(ISBLANK(C5836), C5836="Баркод"),1,F5836+1))</f>
        <v>0</v>
      </c>
      <c r="G5837" s="10" t="n">
        <f aca="false">IF(ISBLANK(C5838), F5837/2,)</f>
        <v>0</v>
      </c>
      <c r="H5837" s="0" t="n">
        <f aca="false">IF(ISBLANK(C5837),0,-1)</f>
        <v>0</v>
      </c>
      <c r="I5837" s="0" t="n">
        <f aca="false">IF(AND(ISBLANK(C5836),NOT(ISBLANK(C5837))),1,-1)</f>
        <v>-1</v>
      </c>
      <c r="J5837" s="0" t="n">
        <f aca="false">IF(ISBLANK(C5835),IF(AND(C5836=C5837,NOT(ISBLANK(C5836)),NOT(ISBLANK(C5837))),1,-1),-1)</f>
        <v>-1</v>
      </c>
      <c r="K5837" s="0" t="n">
        <f aca="false">IF(MAX(H5837:J5837)&lt;0,IF(OR(C5837=C5836,C5836=C5835),1,-1),MAX(H5837:J5837))</f>
        <v>0</v>
      </c>
    </row>
    <row r="5838" customFormat="false" ht="13.8" hidden="false" customHeight="false" outlineLevel="0" collapsed="false">
      <c r="B5838" s="8" t="n">
        <f aca="false">MAX(H5838:K5838)</f>
        <v>0</v>
      </c>
      <c r="C5838" s="11"/>
      <c r="D5838" s="10" t="e">
        <f aca="false">IF($A$1="WLB",INDEX(SupplierNomenclature!$D$1:$D$9996,MATCH(C5838,SupplierNomenclature!$I$1:$I$9996,0)),IF($A$1="BERU",INDEX(beru_assortment!$C$1:$C$10000,MATCH(C5838,beru_assortment!$I$1:$I$10000,0)),IF($A$1="OZON",INDEX(ozon_assortment!$F$3:$F$10000,MATCH(C5838,ozon_assortment!$E$3:$E$10000,0)),0)))</f>
        <v>#N/A</v>
      </c>
      <c r="E5838" s="7" t="n">
        <f aca="false">IF(ISBLANK(C5838), , IF(ISBLANK(C5837), E5836+1, E5837))</f>
        <v>0</v>
      </c>
      <c r="F5838" s="10" t="n">
        <f aca="false">IF(ISBLANK(C5838),,IF(OR(ISBLANK(C5837), C5837="Баркод"),1,F5837+1))</f>
        <v>0</v>
      </c>
      <c r="G5838" s="10" t="n">
        <f aca="false">IF(ISBLANK(C5839), F5838/2,)</f>
        <v>0</v>
      </c>
      <c r="H5838" s="0" t="n">
        <f aca="false">IF(ISBLANK(C5838),0,-1)</f>
        <v>0</v>
      </c>
      <c r="I5838" s="0" t="n">
        <f aca="false">IF(AND(ISBLANK(C5837),NOT(ISBLANK(C5838))),1,-1)</f>
        <v>-1</v>
      </c>
      <c r="J5838" s="0" t="n">
        <f aca="false">IF(ISBLANK(C5836),IF(AND(C5837=C5838,NOT(ISBLANK(C5837)),NOT(ISBLANK(C5838))),1,-1),-1)</f>
        <v>-1</v>
      </c>
      <c r="K5838" s="0" t="n">
        <f aca="false">IF(MAX(H5838:J5838)&lt;0,IF(OR(C5838=C5837,C5837=C5836),1,-1),MAX(H5838:J5838))</f>
        <v>0</v>
      </c>
    </row>
    <row r="5839" customFormat="false" ht="13.8" hidden="false" customHeight="false" outlineLevel="0" collapsed="false">
      <c r="B5839" s="8" t="n">
        <f aca="false">MAX(H5839:K5839)</f>
        <v>0</v>
      </c>
      <c r="C5839" s="11"/>
      <c r="D5839" s="10" t="e">
        <f aca="false">IF($A$1="WLB",INDEX(SupplierNomenclature!$D$1:$D$9996,MATCH(C5839,SupplierNomenclature!$I$1:$I$9996,0)),IF($A$1="BERU",INDEX(beru_assortment!$C$1:$C$10000,MATCH(C5839,beru_assortment!$I$1:$I$10000,0)),IF($A$1="OZON",INDEX(ozon_assortment!$F$3:$F$10000,MATCH(C5839,ozon_assortment!$E$3:$E$10000,0)),0)))</f>
        <v>#N/A</v>
      </c>
      <c r="E5839" s="7" t="n">
        <f aca="false">IF(ISBLANK(C5839), , IF(ISBLANK(C5838), E5837+1, E5838))</f>
        <v>0</v>
      </c>
      <c r="F5839" s="10" t="n">
        <f aca="false">IF(ISBLANK(C5839),,IF(OR(ISBLANK(C5838), C5838="Баркод"),1,F5838+1))</f>
        <v>0</v>
      </c>
      <c r="G5839" s="10" t="n">
        <f aca="false">IF(ISBLANK(C5840), F5839/2,)</f>
        <v>0</v>
      </c>
      <c r="H5839" s="0" t="n">
        <f aca="false">IF(ISBLANK(C5839),0,-1)</f>
        <v>0</v>
      </c>
      <c r="I5839" s="0" t="n">
        <f aca="false">IF(AND(ISBLANK(C5838),NOT(ISBLANK(C5839))),1,-1)</f>
        <v>-1</v>
      </c>
      <c r="J5839" s="0" t="n">
        <f aca="false">IF(ISBLANK(C5837),IF(AND(C5838=C5839,NOT(ISBLANK(C5838)),NOT(ISBLANK(C5839))),1,-1),-1)</f>
        <v>-1</v>
      </c>
      <c r="K5839" s="0" t="n">
        <f aca="false">IF(MAX(H5839:J5839)&lt;0,IF(OR(C5839=C5838,C5838=C5837),1,-1),MAX(H5839:J5839))</f>
        <v>0</v>
      </c>
    </row>
    <row r="5840" customFormat="false" ht="13.8" hidden="false" customHeight="false" outlineLevel="0" collapsed="false">
      <c r="B5840" s="8" t="n">
        <f aca="false">MAX(H5840:K5840)</f>
        <v>0</v>
      </c>
      <c r="C5840" s="11"/>
      <c r="D5840" s="10" t="e">
        <f aca="false">IF($A$1="WLB",INDEX(SupplierNomenclature!$D$1:$D$9996,MATCH(C5840,SupplierNomenclature!$I$1:$I$9996,0)),IF($A$1="BERU",INDEX(beru_assortment!$C$1:$C$10000,MATCH(C5840,beru_assortment!$I$1:$I$10000,0)),IF($A$1="OZON",INDEX(ozon_assortment!$F$3:$F$10000,MATCH(C5840,ozon_assortment!$E$3:$E$10000,0)),0)))</f>
        <v>#N/A</v>
      </c>
      <c r="E5840" s="7" t="n">
        <f aca="false">IF(ISBLANK(C5840), , IF(ISBLANK(C5839), E5838+1, E5839))</f>
        <v>0</v>
      </c>
      <c r="F5840" s="10" t="n">
        <f aca="false">IF(ISBLANK(C5840),,IF(OR(ISBLANK(C5839), C5839="Баркод"),1,F5839+1))</f>
        <v>0</v>
      </c>
      <c r="G5840" s="10" t="n">
        <f aca="false">IF(ISBLANK(C5841), F5840/2,)</f>
        <v>0</v>
      </c>
      <c r="H5840" s="0" t="n">
        <f aca="false">IF(ISBLANK(C5840),0,-1)</f>
        <v>0</v>
      </c>
      <c r="I5840" s="0" t="n">
        <f aca="false">IF(AND(ISBLANK(C5839),NOT(ISBLANK(C5840))),1,-1)</f>
        <v>-1</v>
      </c>
      <c r="J5840" s="0" t="n">
        <f aca="false">IF(ISBLANK(C5838),IF(AND(C5839=C5840,NOT(ISBLANK(C5839)),NOT(ISBLANK(C5840))),1,-1),-1)</f>
        <v>-1</v>
      </c>
      <c r="K5840" s="0" t="n">
        <f aca="false">IF(MAX(H5840:J5840)&lt;0,IF(OR(C5840=C5839,C5839=C5838),1,-1),MAX(H5840:J5840))</f>
        <v>0</v>
      </c>
    </row>
    <row r="5841" customFormat="false" ht="13.8" hidden="false" customHeight="false" outlineLevel="0" collapsed="false">
      <c r="B5841" s="8" t="n">
        <f aca="false">MAX(H5841:K5841)</f>
        <v>0</v>
      </c>
      <c r="C5841" s="11"/>
      <c r="D5841" s="10" t="e">
        <f aca="false">IF($A$1="WLB",INDEX(SupplierNomenclature!$D$1:$D$9996,MATCH(C5841,SupplierNomenclature!$I$1:$I$9996,0)),IF($A$1="BERU",INDEX(beru_assortment!$C$1:$C$10000,MATCH(C5841,beru_assortment!$I$1:$I$10000,0)),IF($A$1="OZON",INDEX(ozon_assortment!$F$3:$F$10000,MATCH(C5841,ozon_assortment!$E$3:$E$10000,0)),0)))</f>
        <v>#N/A</v>
      </c>
      <c r="E5841" s="7" t="n">
        <f aca="false">IF(ISBLANK(C5841), , IF(ISBLANK(C5840), E5839+1, E5840))</f>
        <v>0</v>
      </c>
      <c r="F5841" s="10" t="n">
        <f aca="false">IF(ISBLANK(C5841),,IF(OR(ISBLANK(C5840), C5840="Баркод"),1,F5840+1))</f>
        <v>0</v>
      </c>
      <c r="G5841" s="10" t="n">
        <f aca="false">IF(ISBLANK(C5842), F5841/2,)</f>
        <v>0</v>
      </c>
      <c r="H5841" s="0" t="n">
        <f aca="false">IF(ISBLANK(C5841),0,-1)</f>
        <v>0</v>
      </c>
      <c r="I5841" s="0" t="n">
        <f aca="false">IF(AND(ISBLANK(C5840),NOT(ISBLANK(C5841))),1,-1)</f>
        <v>-1</v>
      </c>
      <c r="J5841" s="0" t="n">
        <f aca="false">IF(ISBLANK(C5839),IF(AND(C5840=C5841,NOT(ISBLANK(C5840)),NOT(ISBLANK(C5841))),1,-1),-1)</f>
        <v>-1</v>
      </c>
      <c r="K5841" s="0" t="n">
        <f aca="false">IF(MAX(H5841:J5841)&lt;0,IF(OR(C5841=C5840,C5840=C5839),1,-1),MAX(H5841:J5841))</f>
        <v>0</v>
      </c>
    </row>
    <row r="5842" customFormat="false" ht="13.8" hidden="false" customHeight="false" outlineLevel="0" collapsed="false">
      <c r="B5842" s="8" t="n">
        <f aca="false">MAX(H5842:K5842)</f>
        <v>0</v>
      </c>
      <c r="C5842" s="11"/>
      <c r="D5842" s="10" t="e">
        <f aca="false">IF($A$1="WLB",INDEX(SupplierNomenclature!$D$1:$D$9996,MATCH(C5842,SupplierNomenclature!$I$1:$I$9996,0)),IF($A$1="BERU",INDEX(beru_assortment!$C$1:$C$10000,MATCH(C5842,beru_assortment!$I$1:$I$10000,0)),IF($A$1="OZON",INDEX(ozon_assortment!$F$3:$F$10000,MATCH(C5842,ozon_assortment!$E$3:$E$10000,0)),0)))</f>
        <v>#N/A</v>
      </c>
      <c r="E5842" s="7" t="n">
        <f aca="false">IF(ISBLANK(C5842), , IF(ISBLANK(C5841), E5840+1, E5841))</f>
        <v>0</v>
      </c>
      <c r="F5842" s="10" t="n">
        <f aca="false">IF(ISBLANK(C5842),,IF(OR(ISBLANK(C5841), C5841="Баркод"),1,F5841+1))</f>
        <v>0</v>
      </c>
      <c r="G5842" s="10" t="n">
        <f aca="false">IF(ISBLANK(C5843), F5842/2,)</f>
        <v>0</v>
      </c>
      <c r="H5842" s="0" t="n">
        <f aca="false">IF(ISBLANK(C5842),0,-1)</f>
        <v>0</v>
      </c>
      <c r="I5842" s="0" t="n">
        <f aca="false">IF(AND(ISBLANK(C5841),NOT(ISBLANK(C5842))),1,-1)</f>
        <v>-1</v>
      </c>
      <c r="J5842" s="0" t="n">
        <f aca="false">IF(ISBLANK(C5840),IF(AND(C5841=C5842,NOT(ISBLANK(C5841)),NOT(ISBLANK(C5842))),1,-1),-1)</f>
        <v>-1</v>
      </c>
      <c r="K5842" s="0" t="n">
        <f aca="false">IF(MAX(H5842:J5842)&lt;0,IF(OR(C5842=C5841,C5841=C5840),1,-1),MAX(H5842:J5842))</f>
        <v>0</v>
      </c>
    </row>
    <row r="5843" customFormat="false" ht="13.8" hidden="false" customHeight="false" outlineLevel="0" collapsed="false">
      <c r="B5843" s="8" t="n">
        <f aca="false">MAX(H5843:K5843)</f>
        <v>0</v>
      </c>
      <c r="C5843" s="11"/>
      <c r="D5843" s="10" t="e">
        <f aca="false">IF($A$1="WLB",INDEX(SupplierNomenclature!$D$1:$D$9996,MATCH(C5843,SupplierNomenclature!$I$1:$I$9996,0)),IF($A$1="BERU",INDEX(beru_assortment!$C$1:$C$10000,MATCH(C5843,beru_assortment!$I$1:$I$10000,0)),IF($A$1="OZON",INDEX(ozon_assortment!$F$3:$F$10000,MATCH(C5843,ozon_assortment!$E$3:$E$10000,0)),0)))</f>
        <v>#N/A</v>
      </c>
      <c r="E5843" s="7" t="n">
        <f aca="false">IF(ISBLANK(C5843), , IF(ISBLANK(C5842), E5841+1, E5842))</f>
        <v>0</v>
      </c>
      <c r="F5843" s="10" t="n">
        <f aca="false">IF(ISBLANK(C5843),,IF(OR(ISBLANK(C5842), C5842="Баркод"),1,F5842+1))</f>
        <v>0</v>
      </c>
      <c r="G5843" s="10" t="n">
        <f aca="false">IF(ISBLANK(C5844), F5843/2,)</f>
        <v>0</v>
      </c>
      <c r="H5843" s="0" t="n">
        <f aca="false">IF(ISBLANK(C5843),0,-1)</f>
        <v>0</v>
      </c>
      <c r="I5843" s="0" t="n">
        <f aca="false">IF(AND(ISBLANK(C5842),NOT(ISBLANK(C5843))),1,-1)</f>
        <v>-1</v>
      </c>
      <c r="J5843" s="0" t="n">
        <f aca="false">IF(ISBLANK(C5841),IF(AND(C5842=C5843,NOT(ISBLANK(C5842)),NOT(ISBLANK(C5843))),1,-1),-1)</f>
        <v>-1</v>
      </c>
      <c r="K5843" s="0" t="n">
        <f aca="false">IF(MAX(H5843:J5843)&lt;0,IF(OR(C5843=C5842,C5842=C5841),1,-1),MAX(H5843:J5843))</f>
        <v>0</v>
      </c>
    </row>
    <row r="5844" customFormat="false" ht="13.8" hidden="false" customHeight="false" outlineLevel="0" collapsed="false">
      <c r="B5844" s="8" t="n">
        <f aca="false">MAX(H5844:K5844)</f>
        <v>0</v>
      </c>
      <c r="C5844" s="11"/>
      <c r="D5844" s="10" t="e">
        <f aca="false">IF($A$1="WLB",INDEX(SupplierNomenclature!$D$1:$D$9996,MATCH(C5844,SupplierNomenclature!$I$1:$I$9996,0)),IF($A$1="BERU",INDEX(beru_assortment!$C$1:$C$10000,MATCH(C5844,beru_assortment!$I$1:$I$10000,0)),IF($A$1="OZON",INDEX(ozon_assortment!$F$3:$F$10000,MATCH(C5844,ozon_assortment!$E$3:$E$10000,0)),0)))</f>
        <v>#N/A</v>
      </c>
      <c r="E5844" s="7" t="n">
        <f aca="false">IF(ISBLANK(C5844), , IF(ISBLANK(C5843), E5842+1, E5843))</f>
        <v>0</v>
      </c>
      <c r="F5844" s="10" t="n">
        <f aca="false">IF(ISBLANK(C5844),,IF(OR(ISBLANK(C5843), C5843="Баркод"),1,F5843+1))</f>
        <v>0</v>
      </c>
      <c r="G5844" s="10" t="n">
        <f aca="false">IF(ISBLANK(C5845), F5844/2,)</f>
        <v>0</v>
      </c>
      <c r="H5844" s="0" t="n">
        <f aca="false">IF(ISBLANK(C5844),0,-1)</f>
        <v>0</v>
      </c>
      <c r="I5844" s="0" t="n">
        <f aca="false">IF(AND(ISBLANK(C5843),NOT(ISBLANK(C5844))),1,-1)</f>
        <v>-1</v>
      </c>
      <c r="J5844" s="0" t="n">
        <f aca="false">IF(ISBLANK(C5842),IF(AND(C5843=C5844,NOT(ISBLANK(C5843)),NOT(ISBLANK(C5844))),1,-1),-1)</f>
        <v>-1</v>
      </c>
      <c r="K5844" s="0" t="n">
        <f aca="false">IF(MAX(H5844:J5844)&lt;0,IF(OR(C5844=C5843,C5843=C5842),1,-1),MAX(H5844:J5844))</f>
        <v>0</v>
      </c>
    </row>
    <row r="5845" customFormat="false" ht="13.8" hidden="false" customHeight="false" outlineLevel="0" collapsed="false">
      <c r="B5845" s="8" t="n">
        <f aca="false">MAX(H5845:K5845)</f>
        <v>0</v>
      </c>
      <c r="C5845" s="11"/>
      <c r="D5845" s="10" t="e">
        <f aca="false">IF($A$1="WLB",INDEX(SupplierNomenclature!$D$1:$D$9996,MATCH(C5845,SupplierNomenclature!$I$1:$I$9996,0)),IF($A$1="BERU",INDEX(beru_assortment!$C$1:$C$10000,MATCH(C5845,beru_assortment!$I$1:$I$10000,0)),IF($A$1="OZON",INDEX(ozon_assortment!$F$3:$F$10000,MATCH(C5845,ozon_assortment!$E$3:$E$10000,0)),0)))</f>
        <v>#N/A</v>
      </c>
      <c r="E5845" s="7" t="n">
        <f aca="false">IF(ISBLANK(C5845), , IF(ISBLANK(C5844), E5843+1, E5844))</f>
        <v>0</v>
      </c>
      <c r="F5845" s="10" t="n">
        <f aca="false">IF(ISBLANK(C5845),,IF(OR(ISBLANK(C5844), C5844="Баркод"),1,F5844+1))</f>
        <v>0</v>
      </c>
      <c r="G5845" s="10" t="n">
        <f aca="false">IF(ISBLANK(C5846), F5845/2,)</f>
        <v>0</v>
      </c>
      <c r="H5845" s="0" t="n">
        <f aca="false">IF(ISBLANK(C5845),0,-1)</f>
        <v>0</v>
      </c>
      <c r="I5845" s="0" t="n">
        <f aca="false">IF(AND(ISBLANK(C5844),NOT(ISBLANK(C5845))),1,-1)</f>
        <v>-1</v>
      </c>
      <c r="J5845" s="0" t="n">
        <f aca="false">IF(ISBLANK(C5843),IF(AND(C5844=C5845,NOT(ISBLANK(C5844)),NOT(ISBLANK(C5845))),1,-1),-1)</f>
        <v>-1</v>
      </c>
      <c r="K5845" s="0" t="n">
        <f aca="false">IF(MAX(H5845:J5845)&lt;0,IF(OR(C5845=C5844,C5844=C5843),1,-1),MAX(H5845:J5845))</f>
        <v>0</v>
      </c>
    </row>
    <row r="5846" customFormat="false" ht="13.8" hidden="false" customHeight="false" outlineLevel="0" collapsed="false">
      <c r="B5846" s="8" t="n">
        <f aca="false">MAX(H5846:K5846)</f>
        <v>0</v>
      </c>
      <c r="C5846" s="11"/>
      <c r="D5846" s="10" t="e">
        <f aca="false">IF($A$1="WLB",INDEX(SupplierNomenclature!$D$1:$D$9996,MATCH(C5846,SupplierNomenclature!$I$1:$I$9996,0)),IF($A$1="BERU",INDEX(beru_assortment!$C$1:$C$10000,MATCH(C5846,beru_assortment!$I$1:$I$10000,0)),IF($A$1="OZON",INDEX(ozon_assortment!$F$3:$F$10000,MATCH(C5846,ozon_assortment!$E$3:$E$10000,0)),0)))</f>
        <v>#N/A</v>
      </c>
      <c r="E5846" s="7" t="n">
        <f aca="false">IF(ISBLANK(C5846), , IF(ISBLANK(C5845), E5844+1, E5845))</f>
        <v>0</v>
      </c>
      <c r="F5846" s="10" t="n">
        <f aca="false">IF(ISBLANK(C5846),,IF(OR(ISBLANK(C5845), C5845="Баркод"),1,F5845+1))</f>
        <v>0</v>
      </c>
      <c r="G5846" s="10" t="n">
        <f aca="false">IF(ISBLANK(C5847), F5846/2,)</f>
        <v>0</v>
      </c>
      <c r="H5846" s="0" t="n">
        <f aca="false">IF(ISBLANK(C5846),0,-1)</f>
        <v>0</v>
      </c>
      <c r="I5846" s="0" t="n">
        <f aca="false">IF(AND(ISBLANK(C5845),NOT(ISBLANK(C5846))),1,-1)</f>
        <v>-1</v>
      </c>
      <c r="J5846" s="0" t="n">
        <f aca="false">IF(ISBLANK(C5844),IF(AND(C5845=C5846,NOT(ISBLANK(C5845)),NOT(ISBLANK(C5846))),1,-1),-1)</f>
        <v>-1</v>
      </c>
      <c r="K5846" s="0" t="n">
        <f aca="false">IF(MAX(H5846:J5846)&lt;0,IF(OR(C5846=C5845,C5845=C5844),1,-1),MAX(H5846:J5846))</f>
        <v>0</v>
      </c>
    </row>
    <row r="5847" customFormat="false" ht="13.8" hidden="false" customHeight="false" outlineLevel="0" collapsed="false">
      <c r="B5847" s="8" t="n">
        <f aca="false">MAX(H5847:K5847)</f>
        <v>0</v>
      </c>
      <c r="C5847" s="11"/>
      <c r="D5847" s="10" t="e">
        <f aca="false">IF($A$1="WLB",INDEX(SupplierNomenclature!$D$1:$D$9996,MATCH(C5847,SupplierNomenclature!$I$1:$I$9996,0)),IF($A$1="BERU",INDEX(beru_assortment!$C$1:$C$10000,MATCH(C5847,beru_assortment!$I$1:$I$10000,0)),IF($A$1="OZON",INDEX(ozon_assortment!$F$3:$F$10000,MATCH(C5847,ozon_assortment!$E$3:$E$10000,0)),0)))</f>
        <v>#N/A</v>
      </c>
      <c r="E5847" s="7" t="n">
        <f aca="false">IF(ISBLANK(C5847), , IF(ISBLANK(C5846), E5845+1, E5846))</f>
        <v>0</v>
      </c>
      <c r="F5847" s="10" t="n">
        <f aca="false">IF(ISBLANK(C5847),,IF(OR(ISBLANK(C5846), C5846="Баркод"),1,F5846+1))</f>
        <v>0</v>
      </c>
      <c r="G5847" s="10" t="n">
        <f aca="false">IF(ISBLANK(C5848), F5847/2,)</f>
        <v>0</v>
      </c>
      <c r="H5847" s="0" t="n">
        <f aca="false">IF(ISBLANK(C5847),0,-1)</f>
        <v>0</v>
      </c>
      <c r="I5847" s="0" t="n">
        <f aca="false">IF(AND(ISBLANK(C5846),NOT(ISBLANK(C5847))),1,-1)</f>
        <v>-1</v>
      </c>
      <c r="J5847" s="0" t="n">
        <f aca="false">IF(ISBLANK(C5845),IF(AND(C5846=C5847,NOT(ISBLANK(C5846)),NOT(ISBLANK(C5847))),1,-1),-1)</f>
        <v>-1</v>
      </c>
      <c r="K5847" s="0" t="n">
        <f aca="false">IF(MAX(H5847:J5847)&lt;0,IF(OR(C5847=C5846,C5846=C5845),1,-1),MAX(H5847:J5847))</f>
        <v>0</v>
      </c>
    </row>
    <row r="5848" customFormat="false" ht="13.8" hidden="false" customHeight="false" outlineLevel="0" collapsed="false">
      <c r="B5848" s="8" t="n">
        <f aca="false">MAX(H5848:K5848)</f>
        <v>0</v>
      </c>
      <c r="C5848" s="11"/>
      <c r="D5848" s="10" t="e">
        <f aca="false">IF($A$1="WLB",INDEX(SupplierNomenclature!$D$1:$D$9996,MATCH(C5848,SupplierNomenclature!$I$1:$I$9996,0)),IF($A$1="BERU",INDEX(beru_assortment!$C$1:$C$10000,MATCH(C5848,beru_assortment!$I$1:$I$10000,0)),IF($A$1="OZON",INDEX(ozon_assortment!$F$3:$F$10000,MATCH(C5848,ozon_assortment!$E$3:$E$10000,0)),0)))</f>
        <v>#N/A</v>
      </c>
      <c r="E5848" s="7" t="n">
        <f aca="false">IF(ISBLANK(C5848), , IF(ISBLANK(C5847), E5846+1, E5847))</f>
        <v>0</v>
      </c>
      <c r="F5848" s="10" t="n">
        <f aca="false">IF(ISBLANK(C5848),,IF(OR(ISBLANK(C5847), C5847="Баркод"),1,F5847+1))</f>
        <v>0</v>
      </c>
      <c r="G5848" s="10" t="n">
        <f aca="false">IF(ISBLANK(C5849), F5848/2,)</f>
        <v>0</v>
      </c>
      <c r="H5848" s="0" t="n">
        <f aca="false">IF(ISBLANK(C5848),0,-1)</f>
        <v>0</v>
      </c>
      <c r="I5848" s="0" t="n">
        <f aca="false">IF(AND(ISBLANK(C5847),NOT(ISBLANK(C5848))),1,-1)</f>
        <v>-1</v>
      </c>
      <c r="J5848" s="0" t="n">
        <f aca="false">IF(ISBLANK(C5846),IF(AND(C5847=C5848,NOT(ISBLANK(C5847)),NOT(ISBLANK(C5848))),1,-1),-1)</f>
        <v>-1</v>
      </c>
      <c r="K5848" s="0" t="n">
        <f aca="false">IF(MAX(H5848:J5848)&lt;0,IF(OR(C5848=C5847,C5847=C5846),1,-1),MAX(H5848:J5848))</f>
        <v>0</v>
      </c>
    </row>
    <row r="5849" customFormat="false" ht="13.8" hidden="false" customHeight="false" outlineLevel="0" collapsed="false">
      <c r="B5849" s="8" t="n">
        <f aca="false">MAX(H5849:K5849)</f>
        <v>0</v>
      </c>
      <c r="C5849" s="11"/>
      <c r="D5849" s="10" t="e">
        <f aca="false">IF($A$1="WLB",INDEX(SupplierNomenclature!$D$1:$D$9996,MATCH(C5849,SupplierNomenclature!$I$1:$I$9996,0)),IF($A$1="BERU",INDEX(beru_assortment!$C$1:$C$10000,MATCH(C5849,beru_assortment!$I$1:$I$10000,0)),IF($A$1="OZON",INDEX(ozon_assortment!$F$3:$F$10000,MATCH(C5849,ozon_assortment!$E$3:$E$10000,0)),0)))</f>
        <v>#N/A</v>
      </c>
      <c r="E5849" s="7" t="n">
        <f aca="false">IF(ISBLANK(C5849), , IF(ISBLANK(C5848), E5847+1, E5848))</f>
        <v>0</v>
      </c>
      <c r="F5849" s="10" t="n">
        <f aca="false">IF(ISBLANK(C5849),,IF(OR(ISBLANK(C5848), C5848="Баркод"),1,F5848+1))</f>
        <v>0</v>
      </c>
      <c r="G5849" s="10" t="n">
        <f aca="false">IF(ISBLANK(C5850), F5849/2,)</f>
        <v>0</v>
      </c>
      <c r="H5849" s="0" t="n">
        <f aca="false">IF(ISBLANK(C5849),0,-1)</f>
        <v>0</v>
      </c>
      <c r="I5849" s="0" t="n">
        <f aca="false">IF(AND(ISBLANK(C5848),NOT(ISBLANK(C5849))),1,-1)</f>
        <v>-1</v>
      </c>
      <c r="J5849" s="0" t="n">
        <f aca="false">IF(ISBLANK(C5847),IF(AND(C5848=C5849,NOT(ISBLANK(C5848)),NOT(ISBLANK(C5849))),1,-1),-1)</f>
        <v>-1</v>
      </c>
      <c r="K5849" s="0" t="n">
        <f aca="false">IF(MAX(H5849:J5849)&lt;0,IF(OR(C5849=C5848,C5848=C5847),1,-1),MAX(H5849:J5849))</f>
        <v>0</v>
      </c>
    </row>
    <row r="5850" customFormat="false" ht="13.8" hidden="false" customHeight="false" outlineLevel="0" collapsed="false">
      <c r="B5850" s="8" t="n">
        <f aca="false">MAX(H5850:K5850)</f>
        <v>0</v>
      </c>
      <c r="C5850" s="11"/>
      <c r="D5850" s="10" t="e">
        <f aca="false">IF($A$1="WLB",INDEX(SupplierNomenclature!$D$1:$D$9996,MATCH(C5850,SupplierNomenclature!$I$1:$I$9996,0)),IF($A$1="BERU",INDEX(beru_assortment!$C$1:$C$10000,MATCH(C5850,beru_assortment!$I$1:$I$10000,0)),IF($A$1="OZON",INDEX(ozon_assortment!$F$3:$F$10000,MATCH(C5850,ozon_assortment!$E$3:$E$10000,0)),0)))</f>
        <v>#N/A</v>
      </c>
      <c r="E5850" s="7" t="n">
        <f aca="false">IF(ISBLANK(C5850), , IF(ISBLANK(C5849), E5848+1, E5849))</f>
        <v>0</v>
      </c>
      <c r="F5850" s="10" t="n">
        <f aca="false">IF(ISBLANK(C5850),,IF(OR(ISBLANK(C5849), C5849="Баркод"),1,F5849+1))</f>
        <v>0</v>
      </c>
      <c r="G5850" s="10" t="n">
        <f aca="false">IF(ISBLANK(C5851), F5850/2,)</f>
        <v>0</v>
      </c>
      <c r="H5850" s="0" t="n">
        <f aca="false">IF(ISBLANK(C5850),0,-1)</f>
        <v>0</v>
      </c>
      <c r="I5850" s="0" t="n">
        <f aca="false">IF(AND(ISBLANK(C5849),NOT(ISBLANK(C5850))),1,-1)</f>
        <v>-1</v>
      </c>
      <c r="J5850" s="0" t="n">
        <f aca="false">IF(ISBLANK(C5848),IF(AND(C5849=C5850,NOT(ISBLANK(C5849)),NOT(ISBLANK(C5850))),1,-1),-1)</f>
        <v>-1</v>
      </c>
      <c r="K5850" s="0" t="n">
        <f aca="false">IF(MAX(H5850:J5850)&lt;0,IF(OR(C5850=C5849,C5849=C5848),1,-1),MAX(H5850:J5850))</f>
        <v>0</v>
      </c>
    </row>
    <row r="5851" customFormat="false" ht="13.8" hidden="false" customHeight="false" outlineLevel="0" collapsed="false">
      <c r="B5851" s="8" t="n">
        <f aca="false">MAX(H5851:K5851)</f>
        <v>0</v>
      </c>
      <c r="C5851" s="11"/>
      <c r="D5851" s="10" t="e">
        <f aca="false">IF($A$1="WLB",INDEX(SupplierNomenclature!$D$1:$D$9996,MATCH(C5851,SupplierNomenclature!$I$1:$I$9996,0)),IF($A$1="BERU",INDEX(beru_assortment!$C$1:$C$10000,MATCH(C5851,beru_assortment!$I$1:$I$10000,0)),IF($A$1="OZON",INDEX(ozon_assortment!$F$3:$F$10000,MATCH(C5851,ozon_assortment!$E$3:$E$10000,0)),0)))</f>
        <v>#N/A</v>
      </c>
      <c r="E5851" s="7" t="n">
        <f aca="false">IF(ISBLANK(C5851), , IF(ISBLANK(C5850), E5849+1, E5850))</f>
        <v>0</v>
      </c>
      <c r="F5851" s="10" t="n">
        <f aca="false">IF(ISBLANK(C5851),,IF(OR(ISBLANK(C5850), C5850="Баркод"),1,F5850+1))</f>
        <v>0</v>
      </c>
      <c r="G5851" s="10" t="n">
        <f aca="false">IF(ISBLANK(C5852), F5851/2,)</f>
        <v>0</v>
      </c>
      <c r="H5851" s="0" t="n">
        <f aca="false">IF(ISBLANK(C5851),0,-1)</f>
        <v>0</v>
      </c>
      <c r="I5851" s="0" t="n">
        <f aca="false">IF(AND(ISBLANK(C5850),NOT(ISBLANK(C5851))),1,-1)</f>
        <v>-1</v>
      </c>
      <c r="J5851" s="0" t="n">
        <f aca="false">IF(ISBLANK(C5849),IF(AND(C5850=C5851,NOT(ISBLANK(C5850)),NOT(ISBLANK(C5851))),1,-1),-1)</f>
        <v>-1</v>
      </c>
      <c r="K5851" s="0" t="n">
        <f aca="false">IF(MAX(H5851:J5851)&lt;0,IF(OR(C5851=C5850,C5850=C5849),1,-1),MAX(H5851:J5851))</f>
        <v>0</v>
      </c>
    </row>
    <row r="5852" customFormat="false" ht="13.8" hidden="false" customHeight="false" outlineLevel="0" collapsed="false">
      <c r="B5852" s="8" t="n">
        <f aca="false">MAX(H5852:K5852)</f>
        <v>0</v>
      </c>
      <c r="C5852" s="11"/>
      <c r="D5852" s="10" t="e">
        <f aca="false">IF($A$1="WLB",INDEX(SupplierNomenclature!$D$1:$D$9996,MATCH(C5852,SupplierNomenclature!$I$1:$I$9996,0)),IF($A$1="BERU",INDEX(beru_assortment!$C$1:$C$10000,MATCH(C5852,beru_assortment!$I$1:$I$10000,0)),IF($A$1="OZON",INDEX(ozon_assortment!$F$3:$F$10000,MATCH(C5852,ozon_assortment!$E$3:$E$10000,0)),0)))</f>
        <v>#N/A</v>
      </c>
      <c r="E5852" s="7" t="n">
        <f aca="false">IF(ISBLANK(C5852), , IF(ISBLANK(C5851), E5850+1, E5851))</f>
        <v>0</v>
      </c>
      <c r="F5852" s="10" t="n">
        <f aca="false">IF(ISBLANK(C5852),,IF(OR(ISBLANK(C5851), C5851="Баркод"),1,F5851+1))</f>
        <v>0</v>
      </c>
      <c r="G5852" s="10" t="n">
        <f aca="false">IF(ISBLANK(C5853), F5852/2,)</f>
        <v>0</v>
      </c>
      <c r="H5852" s="0" t="n">
        <f aca="false">IF(ISBLANK(C5852),0,-1)</f>
        <v>0</v>
      </c>
      <c r="I5852" s="0" t="n">
        <f aca="false">IF(AND(ISBLANK(C5851),NOT(ISBLANK(C5852))),1,-1)</f>
        <v>-1</v>
      </c>
      <c r="J5852" s="0" t="n">
        <f aca="false">IF(ISBLANK(C5850),IF(AND(C5851=C5852,NOT(ISBLANK(C5851)),NOT(ISBLANK(C5852))),1,-1),-1)</f>
        <v>-1</v>
      </c>
      <c r="K5852" s="0" t="n">
        <f aca="false">IF(MAX(H5852:J5852)&lt;0,IF(OR(C5852=C5851,C5851=C5850),1,-1),MAX(H5852:J5852))</f>
        <v>0</v>
      </c>
    </row>
    <row r="5853" customFormat="false" ht="13.8" hidden="false" customHeight="false" outlineLevel="0" collapsed="false">
      <c r="B5853" s="8" t="n">
        <f aca="false">MAX(H5853:K5853)</f>
        <v>0</v>
      </c>
      <c r="C5853" s="11"/>
      <c r="D5853" s="10" t="e">
        <f aca="false">IF($A$1="WLB",INDEX(SupplierNomenclature!$D$1:$D$9996,MATCH(C5853,SupplierNomenclature!$I$1:$I$9996,0)),IF($A$1="BERU",INDEX(beru_assortment!$C$1:$C$10000,MATCH(C5853,beru_assortment!$I$1:$I$10000,0)),IF($A$1="OZON",INDEX(ozon_assortment!$F$3:$F$10000,MATCH(C5853,ozon_assortment!$E$3:$E$10000,0)),0)))</f>
        <v>#N/A</v>
      </c>
      <c r="E5853" s="7" t="n">
        <f aca="false">IF(ISBLANK(C5853), , IF(ISBLANK(C5852), E5851+1, E5852))</f>
        <v>0</v>
      </c>
      <c r="F5853" s="10" t="n">
        <f aca="false">IF(ISBLANK(C5853),,IF(OR(ISBLANK(C5852), C5852="Баркод"),1,F5852+1))</f>
        <v>0</v>
      </c>
      <c r="G5853" s="10" t="n">
        <f aca="false">IF(ISBLANK(C5854), F5853/2,)</f>
        <v>0</v>
      </c>
      <c r="H5853" s="0" t="n">
        <f aca="false">IF(ISBLANK(C5853),0,-1)</f>
        <v>0</v>
      </c>
      <c r="I5853" s="0" t="n">
        <f aca="false">IF(AND(ISBLANK(C5852),NOT(ISBLANK(C5853))),1,-1)</f>
        <v>-1</v>
      </c>
      <c r="J5853" s="0" t="n">
        <f aca="false">IF(ISBLANK(C5851),IF(AND(C5852=C5853,NOT(ISBLANK(C5852)),NOT(ISBLANK(C5853))),1,-1),-1)</f>
        <v>-1</v>
      </c>
      <c r="K5853" s="0" t="n">
        <f aca="false">IF(MAX(H5853:J5853)&lt;0,IF(OR(C5853=C5852,C5852=C5851),1,-1),MAX(H5853:J5853))</f>
        <v>0</v>
      </c>
    </row>
    <row r="5854" customFormat="false" ht="13.8" hidden="false" customHeight="false" outlineLevel="0" collapsed="false">
      <c r="B5854" s="8" t="n">
        <f aca="false">MAX(H5854:K5854)</f>
        <v>0</v>
      </c>
      <c r="C5854" s="11"/>
      <c r="D5854" s="10" t="e">
        <f aca="false">IF($A$1="WLB",INDEX(SupplierNomenclature!$D$1:$D$9996,MATCH(C5854,SupplierNomenclature!$I$1:$I$9996,0)),IF($A$1="BERU",INDEX(beru_assortment!$C$1:$C$10000,MATCH(C5854,beru_assortment!$I$1:$I$10000,0)),IF($A$1="OZON",INDEX(ozon_assortment!$F$3:$F$10000,MATCH(C5854,ozon_assortment!$E$3:$E$10000,0)),0)))</f>
        <v>#N/A</v>
      </c>
      <c r="E5854" s="7" t="n">
        <f aca="false">IF(ISBLANK(C5854), , IF(ISBLANK(C5853), E5852+1, E5853))</f>
        <v>0</v>
      </c>
      <c r="F5854" s="10" t="n">
        <f aca="false">IF(ISBLANK(C5854),,IF(OR(ISBLANK(C5853), C5853="Баркод"),1,F5853+1))</f>
        <v>0</v>
      </c>
      <c r="G5854" s="10" t="n">
        <f aca="false">IF(ISBLANK(C5855), F5854/2,)</f>
        <v>0</v>
      </c>
      <c r="H5854" s="0" t="n">
        <f aca="false">IF(ISBLANK(C5854),0,-1)</f>
        <v>0</v>
      </c>
      <c r="I5854" s="0" t="n">
        <f aca="false">IF(AND(ISBLANK(C5853),NOT(ISBLANK(C5854))),1,-1)</f>
        <v>-1</v>
      </c>
      <c r="J5854" s="0" t="n">
        <f aca="false">IF(ISBLANK(C5852),IF(AND(C5853=C5854,NOT(ISBLANK(C5853)),NOT(ISBLANK(C5854))),1,-1),-1)</f>
        <v>-1</v>
      </c>
      <c r="K5854" s="0" t="n">
        <f aca="false">IF(MAX(H5854:J5854)&lt;0,IF(OR(C5854=C5853,C5853=C5852),1,-1),MAX(H5854:J5854))</f>
        <v>0</v>
      </c>
    </row>
    <row r="5855" customFormat="false" ht="13.8" hidden="false" customHeight="false" outlineLevel="0" collapsed="false">
      <c r="B5855" s="8" t="n">
        <f aca="false">MAX(H5855:K5855)</f>
        <v>0</v>
      </c>
      <c r="C5855" s="11"/>
      <c r="D5855" s="10" t="e">
        <f aca="false">IF($A$1="WLB",INDEX(SupplierNomenclature!$D$1:$D$9996,MATCH(C5855,SupplierNomenclature!$I$1:$I$9996,0)),IF($A$1="BERU",INDEX(beru_assortment!$C$1:$C$10000,MATCH(C5855,beru_assortment!$I$1:$I$10000,0)),IF($A$1="OZON",INDEX(ozon_assortment!$F$3:$F$10000,MATCH(C5855,ozon_assortment!$E$3:$E$10000,0)),0)))</f>
        <v>#N/A</v>
      </c>
      <c r="E5855" s="7" t="n">
        <f aca="false">IF(ISBLANK(C5855), , IF(ISBLANK(C5854), E5853+1, E5854))</f>
        <v>0</v>
      </c>
      <c r="F5855" s="10" t="n">
        <f aca="false">IF(ISBLANK(C5855),,IF(OR(ISBLANK(C5854), C5854="Баркод"),1,F5854+1))</f>
        <v>0</v>
      </c>
      <c r="G5855" s="10" t="n">
        <f aca="false">IF(ISBLANK(C5856), F5855/2,)</f>
        <v>0</v>
      </c>
      <c r="H5855" s="0" t="n">
        <f aca="false">IF(ISBLANK(C5855),0,-1)</f>
        <v>0</v>
      </c>
      <c r="I5855" s="0" t="n">
        <f aca="false">IF(AND(ISBLANK(C5854),NOT(ISBLANK(C5855))),1,-1)</f>
        <v>-1</v>
      </c>
      <c r="J5855" s="0" t="n">
        <f aca="false">IF(ISBLANK(C5853),IF(AND(C5854=C5855,NOT(ISBLANK(C5854)),NOT(ISBLANK(C5855))),1,-1),-1)</f>
        <v>-1</v>
      </c>
      <c r="K5855" s="0" t="n">
        <f aca="false">IF(MAX(H5855:J5855)&lt;0,IF(OR(C5855=C5854,C5854=C5853),1,-1),MAX(H5855:J5855))</f>
        <v>0</v>
      </c>
    </row>
    <row r="5856" customFormat="false" ht="13.8" hidden="false" customHeight="false" outlineLevel="0" collapsed="false">
      <c r="B5856" s="8" t="n">
        <f aca="false">MAX(H5856:K5856)</f>
        <v>0</v>
      </c>
      <c r="C5856" s="11"/>
      <c r="D5856" s="10" t="e">
        <f aca="false">IF($A$1="WLB",INDEX(SupplierNomenclature!$D$1:$D$9996,MATCH(C5856,SupplierNomenclature!$I$1:$I$9996,0)),IF($A$1="BERU",INDEX(beru_assortment!$C$1:$C$10000,MATCH(C5856,beru_assortment!$I$1:$I$10000,0)),IF($A$1="OZON",INDEX(ozon_assortment!$F$3:$F$10000,MATCH(C5856,ozon_assortment!$E$3:$E$10000,0)),0)))</f>
        <v>#N/A</v>
      </c>
      <c r="E5856" s="7" t="n">
        <f aca="false">IF(ISBLANK(C5856), , IF(ISBLANK(C5855), E5854+1, E5855))</f>
        <v>0</v>
      </c>
      <c r="F5856" s="10" t="n">
        <f aca="false">IF(ISBLANK(C5856),,IF(OR(ISBLANK(C5855), C5855="Баркод"),1,F5855+1))</f>
        <v>0</v>
      </c>
      <c r="G5856" s="10" t="n">
        <f aca="false">IF(ISBLANK(C5857), F5856/2,)</f>
        <v>0</v>
      </c>
      <c r="H5856" s="0" t="n">
        <f aca="false">IF(ISBLANK(C5856),0,-1)</f>
        <v>0</v>
      </c>
      <c r="I5856" s="0" t="n">
        <f aca="false">IF(AND(ISBLANK(C5855),NOT(ISBLANK(C5856))),1,-1)</f>
        <v>-1</v>
      </c>
      <c r="J5856" s="0" t="n">
        <f aca="false">IF(ISBLANK(C5854),IF(AND(C5855=C5856,NOT(ISBLANK(C5855)),NOT(ISBLANK(C5856))),1,-1),-1)</f>
        <v>-1</v>
      </c>
      <c r="K5856" s="0" t="n">
        <f aca="false">IF(MAX(H5856:J5856)&lt;0,IF(OR(C5856=C5855,C5855=C5854),1,-1),MAX(H5856:J5856))</f>
        <v>0</v>
      </c>
    </row>
    <row r="5857" customFormat="false" ht="13.8" hidden="false" customHeight="false" outlineLevel="0" collapsed="false">
      <c r="B5857" s="8" t="n">
        <f aca="false">MAX(H5857:K5857)</f>
        <v>0</v>
      </c>
      <c r="C5857" s="11"/>
      <c r="D5857" s="10" t="e">
        <f aca="false">IF($A$1="WLB",INDEX(SupplierNomenclature!$D$1:$D$9996,MATCH(C5857,SupplierNomenclature!$I$1:$I$9996,0)),IF($A$1="BERU",INDEX(beru_assortment!$C$1:$C$10000,MATCH(C5857,beru_assortment!$I$1:$I$10000,0)),IF($A$1="OZON",INDEX(ozon_assortment!$F$3:$F$10000,MATCH(C5857,ozon_assortment!$E$3:$E$10000,0)),0)))</f>
        <v>#N/A</v>
      </c>
      <c r="E5857" s="7" t="n">
        <f aca="false">IF(ISBLANK(C5857), , IF(ISBLANK(C5856), E5855+1, E5856))</f>
        <v>0</v>
      </c>
      <c r="F5857" s="10" t="n">
        <f aca="false">IF(ISBLANK(C5857),,IF(OR(ISBLANK(C5856), C5856="Баркод"),1,F5856+1))</f>
        <v>0</v>
      </c>
      <c r="G5857" s="10" t="n">
        <f aca="false">IF(ISBLANK(C5858), F5857/2,)</f>
        <v>0</v>
      </c>
      <c r="H5857" s="0" t="n">
        <f aca="false">IF(ISBLANK(C5857),0,-1)</f>
        <v>0</v>
      </c>
      <c r="I5857" s="0" t="n">
        <f aca="false">IF(AND(ISBLANK(C5856),NOT(ISBLANK(C5857))),1,-1)</f>
        <v>-1</v>
      </c>
      <c r="J5857" s="0" t="n">
        <f aca="false">IF(ISBLANK(C5855),IF(AND(C5856=C5857,NOT(ISBLANK(C5856)),NOT(ISBLANK(C5857))),1,-1),-1)</f>
        <v>-1</v>
      </c>
      <c r="K5857" s="0" t="n">
        <f aca="false">IF(MAX(H5857:J5857)&lt;0,IF(OR(C5857=C5856,C5856=C5855),1,-1),MAX(H5857:J5857))</f>
        <v>0</v>
      </c>
    </row>
    <row r="5858" customFormat="false" ht="13.8" hidden="false" customHeight="false" outlineLevel="0" collapsed="false">
      <c r="B5858" s="8" t="n">
        <f aca="false">MAX(H5858:K5858)</f>
        <v>0</v>
      </c>
      <c r="C5858" s="11"/>
      <c r="D5858" s="10" t="e">
        <f aca="false">IF($A$1="WLB",INDEX(SupplierNomenclature!$D$1:$D$9996,MATCH(C5858,SupplierNomenclature!$I$1:$I$9996,0)),IF($A$1="BERU",INDEX(beru_assortment!$C$1:$C$10000,MATCH(C5858,beru_assortment!$I$1:$I$10000,0)),IF($A$1="OZON",INDEX(ozon_assortment!$F$3:$F$10000,MATCH(C5858,ozon_assortment!$E$3:$E$10000,0)),0)))</f>
        <v>#N/A</v>
      </c>
      <c r="E5858" s="7" t="n">
        <f aca="false">IF(ISBLANK(C5858), , IF(ISBLANK(C5857), E5856+1, E5857))</f>
        <v>0</v>
      </c>
      <c r="F5858" s="10" t="n">
        <f aca="false">IF(ISBLANK(C5858),,IF(OR(ISBLANK(C5857), C5857="Баркод"),1,F5857+1))</f>
        <v>0</v>
      </c>
      <c r="G5858" s="10" t="n">
        <f aca="false">IF(ISBLANK(C5859), F5858/2,)</f>
        <v>0</v>
      </c>
      <c r="H5858" s="0" t="n">
        <f aca="false">IF(ISBLANK(C5858),0,-1)</f>
        <v>0</v>
      </c>
      <c r="I5858" s="0" t="n">
        <f aca="false">IF(AND(ISBLANK(C5857),NOT(ISBLANK(C5858))),1,-1)</f>
        <v>-1</v>
      </c>
      <c r="J5858" s="0" t="n">
        <f aca="false">IF(ISBLANK(C5856),IF(AND(C5857=C5858,NOT(ISBLANK(C5857)),NOT(ISBLANK(C5858))),1,-1),-1)</f>
        <v>-1</v>
      </c>
      <c r="K5858" s="0" t="n">
        <f aca="false">IF(MAX(H5858:J5858)&lt;0,IF(OR(C5858=C5857,C5857=C5856),1,-1),MAX(H5858:J5858))</f>
        <v>0</v>
      </c>
    </row>
    <row r="5859" customFormat="false" ht="13.8" hidden="false" customHeight="false" outlineLevel="0" collapsed="false">
      <c r="B5859" s="8" t="n">
        <f aca="false">MAX(H5859:K5859)</f>
        <v>0</v>
      </c>
      <c r="C5859" s="11"/>
      <c r="D5859" s="10" t="e">
        <f aca="false">IF($A$1="WLB",INDEX(SupplierNomenclature!$D$1:$D$9996,MATCH(C5859,SupplierNomenclature!$I$1:$I$9996,0)),IF($A$1="BERU",INDEX(beru_assortment!$C$1:$C$10000,MATCH(C5859,beru_assortment!$I$1:$I$10000,0)),IF($A$1="OZON",INDEX(ozon_assortment!$F$3:$F$10000,MATCH(C5859,ozon_assortment!$E$3:$E$10000,0)),0)))</f>
        <v>#N/A</v>
      </c>
      <c r="E5859" s="7" t="n">
        <f aca="false">IF(ISBLANK(C5859), , IF(ISBLANK(C5858), E5857+1, E5858))</f>
        <v>0</v>
      </c>
      <c r="F5859" s="10" t="n">
        <f aca="false">IF(ISBLANK(C5859),,IF(OR(ISBLANK(C5858), C5858="Баркод"),1,F5858+1))</f>
        <v>0</v>
      </c>
      <c r="G5859" s="10" t="n">
        <f aca="false">IF(ISBLANK(C5860), F5859/2,)</f>
        <v>0</v>
      </c>
      <c r="H5859" s="0" t="n">
        <f aca="false">IF(ISBLANK(C5859),0,-1)</f>
        <v>0</v>
      </c>
      <c r="I5859" s="0" t="n">
        <f aca="false">IF(AND(ISBLANK(C5858),NOT(ISBLANK(C5859))),1,-1)</f>
        <v>-1</v>
      </c>
      <c r="J5859" s="0" t="n">
        <f aca="false">IF(ISBLANK(C5857),IF(AND(C5858=C5859,NOT(ISBLANK(C5858)),NOT(ISBLANK(C5859))),1,-1),-1)</f>
        <v>-1</v>
      </c>
      <c r="K5859" s="0" t="n">
        <f aca="false">IF(MAX(H5859:J5859)&lt;0,IF(OR(C5859=C5858,C5858=C5857),1,-1),MAX(H5859:J5859))</f>
        <v>0</v>
      </c>
    </row>
    <row r="5860" customFormat="false" ht="13.8" hidden="false" customHeight="false" outlineLevel="0" collapsed="false">
      <c r="B5860" s="8" t="n">
        <f aca="false">MAX(H5860:K5860)</f>
        <v>0</v>
      </c>
      <c r="C5860" s="11"/>
      <c r="D5860" s="10" t="e">
        <f aca="false">IF($A$1="WLB",INDEX(SupplierNomenclature!$D$1:$D$9996,MATCH(C5860,SupplierNomenclature!$I$1:$I$9996,0)),IF($A$1="BERU",INDEX(beru_assortment!$C$1:$C$10000,MATCH(C5860,beru_assortment!$I$1:$I$10000,0)),IF($A$1="OZON",INDEX(ozon_assortment!$F$3:$F$10000,MATCH(C5860,ozon_assortment!$E$3:$E$10000,0)),0)))</f>
        <v>#N/A</v>
      </c>
      <c r="E5860" s="7" t="n">
        <f aca="false">IF(ISBLANK(C5860), , IF(ISBLANK(C5859), E5858+1, E5859))</f>
        <v>0</v>
      </c>
      <c r="F5860" s="10" t="n">
        <f aca="false">IF(ISBLANK(C5860),,IF(OR(ISBLANK(C5859), C5859="Баркод"),1,F5859+1))</f>
        <v>0</v>
      </c>
      <c r="G5860" s="10" t="n">
        <f aca="false">IF(ISBLANK(C5861), F5860/2,)</f>
        <v>0</v>
      </c>
      <c r="H5860" s="0" t="n">
        <f aca="false">IF(ISBLANK(C5860),0,-1)</f>
        <v>0</v>
      </c>
      <c r="I5860" s="0" t="n">
        <f aca="false">IF(AND(ISBLANK(C5859),NOT(ISBLANK(C5860))),1,-1)</f>
        <v>-1</v>
      </c>
      <c r="J5860" s="0" t="n">
        <f aca="false">IF(ISBLANK(C5858),IF(AND(C5859=C5860,NOT(ISBLANK(C5859)),NOT(ISBLANK(C5860))),1,-1),-1)</f>
        <v>-1</v>
      </c>
      <c r="K5860" s="0" t="n">
        <f aca="false">IF(MAX(H5860:J5860)&lt;0,IF(OR(C5860=C5859,C5859=C5858),1,-1),MAX(H5860:J5860))</f>
        <v>0</v>
      </c>
    </row>
    <row r="5861" customFormat="false" ht="13.8" hidden="false" customHeight="false" outlineLevel="0" collapsed="false">
      <c r="B5861" s="8" t="n">
        <f aca="false">MAX(H5861:K5861)</f>
        <v>0</v>
      </c>
      <c r="C5861" s="11"/>
      <c r="D5861" s="10" t="e">
        <f aca="false">IF($A$1="WLB",INDEX(SupplierNomenclature!$D$1:$D$9996,MATCH(C5861,SupplierNomenclature!$I$1:$I$9996,0)),IF($A$1="BERU",INDEX(beru_assortment!$C$1:$C$10000,MATCH(C5861,beru_assortment!$I$1:$I$10000,0)),IF($A$1="OZON",INDEX(ozon_assortment!$F$3:$F$10000,MATCH(C5861,ozon_assortment!$E$3:$E$10000,0)),0)))</f>
        <v>#N/A</v>
      </c>
      <c r="E5861" s="7" t="n">
        <f aca="false">IF(ISBLANK(C5861), , IF(ISBLANK(C5860), E5859+1, E5860))</f>
        <v>0</v>
      </c>
      <c r="F5861" s="10" t="n">
        <f aca="false">IF(ISBLANK(C5861),,IF(OR(ISBLANK(C5860), C5860="Баркод"),1,F5860+1))</f>
        <v>0</v>
      </c>
      <c r="G5861" s="10" t="n">
        <f aca="false">IF(ISBLANK(C5862), F5861/2,)</f>
        <v>0</v>
      </c>
      <c r="H5861" s="0" t="n">
        <f aca="false">IF(ISBLANK(C5861),0,-1)</f>
        <v>0</v>
      </c>
      <c r="I5861" s="0" t="n">
        <f aca="false">IF(AND(ISBLANK(C5860),NOT(ISBLANK(C5861))),1,-1)</f>
        <v>-1</v>
      </c>
      <c r="J5861" s="0" t="n">
        <f aca="false">IF(ISBLANK(C5859),IF(AND(C5860=C5861,NOT(ISBLANK(C5860)),NOT(ISBLANK(C5861))),1,-1),-1)</f>
        <v>-1</v>
      </c>
      <c r="K5861" s="0" t="n">
        <f aca="false">IF(MAX(H5861:J5861)&lt;0,IF(OR(C5861=C5860,C5860=C5859),1,-1),MAX(H5861:J5861))</f>
        <v>0</v>
      </c>
    </row>
    <row r="5862" customFormat="false" ht="13.8" hidden="false" customHeight="false" outlineLevel="0" collapsed="false">
      <c r="B5862" s="8" t="n">
        <f aca="false">MAX(H5862:K5862)</f>
        <v>0</v>
      </c>
      <c r="C5862" s="11"/>
      <c r="D5862" s="10" t="e">
        <f aca="false">IF($A$1="WLB",INDEX(SupplierNomenclature!$D$1:$D$9996,MATCH(C5862,SupplierNomenclature!$I$1:$I$9996,0)),IF($A$1="BERU",INDEX(beru_assortment!$C$1:$C$10000,MATCH(C5862,beru_assortment!$I$1:$I$10000,0)),IF($A$1="OZON",INDEX(ozon_assortment!$F$3:$F$10000,MATCH(C5862,ozon_assortment!$E$3:$E$10000,0)),0)))</f>
        <v>#N/A</v>
      </c>
      <c r="E5862" s="7" t="n">
        <f aca="false">IF(ISBLANK(C5862), , IF(ISBLANK(C5861), E5860+1, E5861))</f>
        <v>0</v>
      </c>
      <c r="F5862" s="10" t="n">
        <f aca="false">IF(ISBLANK(C5862),,IF(OR(ISBLANK(C5861), C5861="Баркод"),1,F5861+1))</f>
        <v>0</v>
      </c>
      <c r="G5862" s="10" t="n">
        <f aca="false">IF(ISBLANK(C5863), F5862/2,)</f>
        <v>0</v>
      </c>
      <c r="H5862" s="0" t="n">
        <f aca="false">IF(ISBLANK(C5862),0,-1)</f>
        <v>0</v>
      </c>
      <c r="I5862" s="0" t="n">
        <f aca="false">IF(AND(ISBLANK(C5861),NOT(ISBLANK(C5862))),1,-1)</f>
        <v>-1</v>
      </c>
      <c r="J5862" s="0" t="n">
        <f aca="false">IF(ISBLANK(C5860),IF(AND(C5861=C5862,NOT(ISBLANK(C5861)),NOT(ISBLANK(C5862))),1,-1),-1)</f>
        <v>-1</v>
      </c>
      <c r="K5862" s="0" t="n">
        <f aca="false">IF(MAX(H5862:J5862)&lt;0,IF(OR(C5862=C5861,C5861=C5860),1,-1),MAX(H5862:J5862))</f>
        <v>0</v>
      </c>
    </row>
    <row r="5863" customFormat="false" ht="13.8" hidden="false" customHeight="false" outlineLevel="0" collapsed="false">
      <c r="B5863" s="8" t="n">
        <f aca="false">MAX(H5863:K5863)</f>
        <v>0</v>
      </c>
      <c r="C5863" s="11"/>
      <c r="D5863" s="10" t="e">
        <f aca="false">IF($A$1="WLB",INDEX(SupplierNomenclature!$D$1:$D$9996,MATCH(C5863,SupplierNomenclature!$I$1:$I$9996,0)),IF($A$1="BERU",INDEX(beru_assortment!$C$1:$C$10000,MATCH(C5863,beru_assortment!$I$1:$I$10000,0)),IF($A$1="OZON",INDEX(ozon_assortment!$F$3:$F$10000,MATCH(C5863,ozon_assortment!$E$3:$E$10000,0)),0)))</f>
        <v>#N/A</v>
      </c>
      <c r="E5863" s="7" t="n">
        <f aca="false">IF(ISBLANK(C5863), , IF(ISBLANK(C5862), E5861+1, E5862))</f>
        <v>0</v>
      </c>
      <c r="F5863" s="10" t="n">
        <f aca="false">IF(ISBLANK(C5863),,IF(OR(ISBLANK(C5862), C5862="Баркод"),1,F5862+1))</f>
        <v>0</v>
      </c>
      <c r="G5863" s="10" t="n">
        <f aca="false">IF(ISBLANK(C5864), F5863/2,)</f>
        <v>0</v>
      </c>
      <c r="H5863" s="0" t="n">
        <f aca="false">IF(ISBLANK(C5863),0,-1)</f>
        <v>0</v>
      </c>
      <c r="I5863" s="0" t="n">
        <f aca="false">IF(AND(ISBLANK(C5862),NOT(ISBLANK(C5863))),1,-1)</f>
        <v>-1</v>
      </c>
      <c r="J5863" s="0" t="n">
        <f aca="false">IF(ISBLANK(C5861),IF(AND(C5862=C5863,NOT(ISBLANK(C5862)),NOT(ISBLANK(C5863))),1,-1),-1)</f>
        <v>-1</v>
      </c>
      <c r="K5863" s="0" t="n">
        <f aca="false">IF(MAX(H5863:J5863)&lt;0,IF(OR(C5863=C5862,C5862=C5861),1,-1),MAX(H5863:J5863))</f>
        <v>0</v>
      </c>
    </row>
    <row r="5864" customFormat="false" ht="13.8" hidden="false" customHeight="false" outlineLevel="0" collapsed="false">
      <c r="B5864" s="8" t="n">
        <f aca="false">MAX(H5864:K5864)</f>
        <v>0</v>
      </c>
      <c r="C5864" s="11"/>
      <c r="D5864" s="10" t="e">
        <f aca="false">IF($A$1="WLB",INDEX(SupplierNomenclature!$D$1:$D$9996,MATCH(C5864,SupplierNomenclature!$I$1:$I$9996,0)),IF($A$1="BERU",INDEX(beru_assortment!$C$1:$C$10000,MATCH(C5864,beru_assortment!$I$1:$I$10000,0)),IF($A$1="OZON",INDEX(ozon_assortment!$F$3:$F$10000,MATCH(C5864,ozon_assortment!$E$3:$E$10000,0)),0)))</f>
        <v>#N/A</v>
      </c>
      <c r="E5864" s="7" t="n">
        <f aca="false">IF(ISBLANK(C5864), , IF(ISBLANK(C5863), E5862+1, E5863))</f>
        <v>0</v>
      </c>
      <c r="F5864" s="10" t="n">
        <f aca="false">IF(ISBLANK(C5864),,IF(OR(ISBLANK(C5863), C5863="Баркод"),1,F5863+1))</f>
        <v>0</v>
      </c>
      <c r="G5864" s="10" t="n">
        <f aca="false">IF(ISBLANK(C5865), F5864/2,)</f>
        <v>0</v>
      </c>
      <c r="H5864" s="0" t="n">
        <f aca="false">IF(ISBLANK(C5864),0,-1)</f>
        <v>0</v>
      </c>
      <c r="I5864" s="0" t="n">
        <f aca="false">IF(AND(ISBLANK(C5863),NOT(ISBLANK(C5864))),1,-1)</f>
        <v>-1</v>
      </c>
      <c r="J5864" s="0" t="n">
        <f aca="false">IF(ISBLANK(C5862),IF(AND(C5863=C5864,NOT(ISBLANK(C5863)),NOT(ISBLANK(C5864))),1,-1),-1)</f>
        <v>-1</v>
      </c>
      <c r="K5864" s="0" t="n">
        <f aca="false">IF(MAX(H5864:J5864)&lt;0,IF(OR(C5864=C5863,C5863=C5862),1,-1),MAX(H5864:J5864))</f>
        <v>0</v>
      </c>
    </row>
    <row r="5865" customFormat="false" ht="13.8" hidden="false" customHeight="false" outlineLevel="0" collapsed="false">
      <c r="B5865" s="8" t="n">
        <f aca="false">MAX(H5865:K5865)</f>
        <v>0</v>
      </c>
      <c r="C5865" s="11"/>
      <c r="D5865" s="10" t="e">
        <f aca="false">IF($A$1="WLB",INDEX(SupplierNomenclature!$D$1:$D$9996,MATCH(C5865,SupplierNomenclature!$I$1:$I$9996,0)),IF($A$1="BERU",INDEX(beru_assortment!$C$1:$C$10000,MATCH(C5865,beru_assortment!$I$1:$I$10000,0)),IF($A$1="OZON",INDEX(ozon_assortment!$F$3:$F$10000,MATCH(C5865,ozon_assortment!$E$3:$E$10000,0)),0)))</f>
        <v>#N/A</v>
      </c>
      <c r="E5865" s="7" t="n">
        <f aca="false">IF(ISBLANK(C5865), , IF(ISBLANK(C5864), E5863+1, E5864))</f>
        <v>0</v>
      </c>
      <c r="F5865" s="10" t="n">
        <f aca="false">IF(ISBLANK(C5865),,IF(OR(ISBLANK(C5864), C5864="Баркод"),1,F5864+1))</f>
        <v>0</v>
      </c>
      <c r="G5865" s="10" t="n">
        <f aca="false">IF(ISBLANK(C5866), F5865/2,)</f>
        <v>0</v>
      </c>
      <c r="H5865" s="0" t="n">
        <f aca="false">IF(ISBLANK(C5865),0,-1)</f>
        <v>0</v>
      </c>
      <c r="I5865" s="0" t="n">
        <f aca="false">IF(AND(ISBLANK(C5864),NOT(ISBLANK(C5865))),1,-1)</f>
        <v>-1</v>
      </c>
      <c r="J5865" s="0" t="n">
        <f aca="false">IF(ISBLANK(C5863),IF(AND(C5864=C5865,NOT(ISBLANK(C5864)),NOT(ISBLANK(C5865))),1,-1),-1)</f>
        <v>-1</v>
      </c>
      <c r="K5865" s="0" t="n">
        <f aca="false">IF(MAX(H5865:J5865)&lt;0,IF(OR(C5865=C5864,C5864=C5863),1,-1),MAX(H5865:J5865))</f>
        <v>0</v>
      </c>
    </row>
    <row r="5866" customFormat="false" ht="13.8" hidden="false" customHeight="false" outlineLevel="0" collapsed="false">
      <c r="B5866" s="8" t="n">
        <f aca="false">MAX(H5866:K5866)</f>
        <v>0</v>
      </c>
      <c r="C5866" s="11"/>
      <c r="D5866" s="10" t="e">
        <f aca="false">IF($A$1="WLB",INDEX(SupplierNomenclature!$D$1:$D$9996,MATCH(C5866,SupplierNomenclature!$I$1:$I$9996,0)),IF($A$1="BERU",INDEX(beru_assortment!$C$1:$C$10000,MATCH(C5866,beru_assortment!$I$1:$I$10000,0)),IF($A$1="OZON",INDEX(ozon_assortment!$F$3:$F$10000,MATCH(C5866,ozon_assortment!$E$3:$E$10000,0)),0)))</f>
        <v>#N/A</v>
      </c>
      <c r="E5866" s="7" t="n">
        <f aca="false">IF(ISBLANK(C5866), , IF(ISBLANK(C5865), E5864+1, E5865))</f>
        <v>0</v>
      </c>
      <c r="F5866" s="10" t="n">
        <f aca="false">IF(ISBLANK(C5866),,IF(OR(ISBLANK(C5865), C5865="Баркод"),1,F5865+1))</f>
        <v>0</v>
      </c>
      <c r="G5866" s="10" t="n">
        <f aca="false">IF(ISBLANK(C5867), F5866/2,)</f>
        <v>0</v>
      </c>
      <c r="H5866" s="0" t="n">
        <f aca="false">IF(ISBLANK(C5866),0,-1)</f>
        <v>0</v>
      </c>
      <c r="I5866" s="0" t="n">
        <f aca="false">IF(AND(ISBLANK(C5865),NOT(ISBLANK(C5866))),1,-1)</f>
        <v>-1</v>
      </c>
      <c r="J5866" s="0" t="n">
        <f aca="false">IF(ISBLANK(C5864),IF(AND(C5865=C5866,NOT(ISBLANK(C5865)),NOT(ISBLANK(C5866))),1,-1),-1)</f>
        <v>-1</v>
      </c>
      <c r="K5866" s="0" t="n">
        <f aca="false">IF(MAX(H5866:J5866)&lt;0,IF(OR(C5866=C5865,C5865=C5864),1,-1),MAX(H5866:J5866))</f>
        <v>0</v>
      </c>
    </row>
    <row r="5867" customFormat="false" ht="13.8" hidden="false" customHeight="false" outlineLevel="0" collapsed="false">
      <c r="B5867" s="8" t="n">
        <f aca="false">MAX(H5867:K5867)</f>
        <v>0</v>
      </c>
      <c r="C5867" s="11"/>
      <c r="D5867" s="10" t="e">
        <f aca="false">IF($A$1="WLB",INDEX(SupplierNomenclature!$D$1:$D$9996,MATCH(C5867,SupplierNomenclature!$I$1:$I$9996,0)),IF($A$1="BERU",INDEX(beru_assortment!$C$1:$C$10000,MATCH(C5867,beru_assortment!$I$1:$I$10000,0)),IF($A$1="OZON",INDEX(ozon_assortment!$F$3:$F$10000,MATCH(C5867,ozon_assortment!$E$3:$E$10000,0)),0)))</f>
        <v>#N/A</v>
      </c>
      <c r="E5867" s="7" t="n">
        <f aca="false">IF(ISBLANK(C5867), , IF(ISBLANK(C5866), E5865+1, E5866))</f>
        <v>0</v>
      </c>
      <c r="F5867" s="10" t="n">
        <f aca="false">IF(ISBLANK(C5867),,IF(OR(ISBLANK(C5866), C5866="Баркод"),1,F5866+1))</f>
        <v>0</v>
      </c>
      <c r="G5867" s="10" t="n">
        <f aca="false">IF(ISBLANK(C5868), F5867/2,)</f>
        <v>0</v>
      </c>
      <c r="H5867" s="0" t="n">
        <f aca="false">IF(ISBLANK(C5867),0,-1)</f>
        <v>0</v>
      </c>
      <c r="I5867" s="0" t="n">
        <f aca="false">IF(AND(ISBLANK(C5866),NOT(ISBLANK(C5867))),1,-1)</f>
        <v>-1</v>
      </c>
      <c r="J5867" s="0" t="n">
        <f aca="false">IF(ISBLANK(C5865),IF(AND(C5866=C5867,NOT(ISBLANK(C5866)),NOT(ISBLANK(C5867))),1,-1),-1)</f>
        <v>-1</v>
      </c>
      <c r="K5867" s="0" t="n">
        <f aca="false">IF(MAX(H5867:J5867)&lt;0,IF(OR(C5867=C5866,C5866=C5865),1,-1),MAX(H5867:J5867))</f>
        <v>0</v>
      </c>
    </row>
    <row r="5868" customFormat="false" ht="13.8" hidden="false" customHeight="false" outlineLevel="0" collapsed="false">
      <c r="B5868" s="8" t="n">
        <f aca="false">MAX(H5868:K5868)</f>
        <v>0</v>
      </c>
      <c r="C5868" s="11"/>
      <c r="D5868" s="10" t="e">
        <f aca="false">IF($A$1="WLB",INDEX(SupplierNomenclature!$D$1:$D$9996,MATCH(C5868,SupplierNomenclature!$I$1:$I$9996,0)),IF($A$1="BERU",INDEX(beru_assortment!$C$1:$C$10000,MATCH(C5868,beru_assortment!$I$1:$I$10000,0)),IF($A$1="OZON",INDEX(ozon_assortment!$F$3:$F$10000,MATCH(C5868,ozon_assortment!$E$3:$E$10000,0)),0)))</f>
        <v>#N/A</v>
      </c>
      <c r="E5868" s="7" t="n">
        <f aca="false">IF(ISBLANK(C5868), , IF(ISBLANK(C5867), E5866+1, E5867))</f>
        <v>0</v>
      </c>
      <c r="F5868" s="10" t="n">
        <f aca="false">IF(ISBLANK(C5868),,IF(OR(ISBLANK(C5867), C5867="Баркод"),1,F5867+1))</f>
        <v>0</v>
      </c>
      <c r="G5868" s="10" t="n">
        <f aca="false">IF(ISBLANK(C5869), F5868/2,)</f>
        <v>0</v>
      </c>
      <c r="H5868" s="0" t="n">
        <f aca="false">IF(ISBLANK(C5868),0,-1)</f>
        <v>0</v>
      </c>
      <c r="I5868" s="0" t="n">
        <f aca="false">IF(AND(ISBLANK(C5867),NOT(ISBLANK(C5868))),1,-1)</f>
        <v>-1</v>
      </c>
      <c r="J5868" s="0" t="n">
        <f aca="false">IF(ISBLANK(C5866),IF(AND(C5867=C5868,NOT(ISBLANK(C5867)),NOT(ISBLANK(C5868))),1,-1),-1)</f>
        <v>-1</v>
      </c>
      <c r="K5868" s="0" t="n">
        <f aca="false">IF(MAX(H5868:J5868)&lt;0,IF(OR(C5868=C5867,C5867=C5866),1,-1),MAX(H5868:J5868))</f>
        <v>0</v>
      </c>
    </row>
    <row r="5869" customFormat="false" ht="13.8" hidden="false" customHeight="false" outlineLevel="0" collapsed="false">
      <c r="B5869" s="8" t="n">
        <f aca="false">MAX(H5869:K5869)</f>
        <v>0</v>
      </c>
      <c r="C5869" s="11"/>
      <c r="D5869" s="10" t="e">
        <f aca="false">IF($A$1="WLB",INDEX(SupplierNomenclature!$D$1:$D$9996,MATCH(C5869,SupplierNomenclature!$I$1:$I$9996,0)),IF($A$1="BERU",INDEX(beru_assortment!$C$1:$C$10000,MATCH(C5869,beru_assortment!$I$1:$I$10000,0)),IF($A$1="OZON",INDEX(ozon_assortment!$F$3:$F$10000,MATCH(C5869,ozon_assortment!$E$3:$E$10000,0)),0)))</f>
        <v>#N/A</v>
      </c>
      <c r="E5869" s="7" t="n">
        <f aca="false">IF(ISBLANK(C5869), , IF(ISBLANK(C5868), E5867+1, E5868))</f>
        <v>0</v>
      </c>
      <c r="F5869" s="10" t="n">
        <f aca="false">IF(ISBLANK(C5869),,IF(OR(ISBLANK(C5868), C5868="Баркод"),1,F5868+1))</f>
        <v>0</v>
      </c>
      <c r="G5869" s="10" t="n">
        <f aca="false">IF(ISBLANK(C5870), F5869/2,)</f>
        <v>0</v>
      </c>
      <c r="H5869" s="0" t="n">
        <f aca="false">IF(ISBLANK(C5869),0,-1)</f>
        <v>0</v>
      </c>
      <c r="I5869" s="0" t="n">
        <f aca="false">IF(AND(ISBLANK(C5868),NOT(ISBLANK(C5869))),1,-1)</f>
        <v>-1</v>
      </c>
      <c r="J5869" s="0" t="n">
        <f aca="false">IF(ISBLANK(C5867),IF(AND(C5868=C5869,NOT(ISBLANK(C5868)),NOT(ISBLANK(C5869))),1,-1),-1)</f>
        <v>-1</v>
      </c>
      <c r="K5869" s="0" t="n">
        <f aca="false">IF(MAX(H5869:J5869)&lt;0,IF(OR(C5869=C5868,C5868=C5867),1,-1),MAX(H5869:J5869))</f>
        <v>0</v>
      </c>
    </row>
    <row r="5870" customFormat="false" ht="13.8" hidden="false" customHeight="false" outlineLevel="0" collapsed="false">
      <c r="B5870" s="8" t="n">
        <f aca="false">MAX(H5870:K5870)</f>
        <v>0</v>
      </c>
      <c r="C5870" s="11"/>
      <c r="D5870" s="10" t="e">
        <f aca="false">IF($A$1="WLB",INDEX(SupplierNomenclature!$D$1:$D$9996,MATCH(C5870,SupplierNomenclature!$I$1:$I$9996,0)),IF($A$1="BERU",INDEX(beru_assortment!$C$1:$C$10000,MATCH(C5870,beru_assortment!$I$1:$I$10000,0)),IF($A$1="OZON",INDEX(ozon_assortment!$F$3:$F$10000,MATCH(C5870,ozon_assortment!$E$3:$E$10000,0)),0)))</f>
        <v>#N/A</v>
      </c>
      <c r="E5870" s="7" t="n">
        <f aca="false">IF(ISBLANK(C5870), , IF(ISBLANK(C5869), E5868+1, E5869))</f>
        <v>0</v>
      </c>
      <c r="F5870" s="10" t="n">
        <f aca="false">IF(ISBLANK(C5870),,IF(OR(ISBLANK(C5869), C5869="Баркод"),1,F5869+1))</f>
        <v>0</v>
      </c>
      <c r="G5870" s="10" t="n">
        <f aca="false">IF(ISBLANK(C5871), F5870/2,)</f>
        <v>0</v>
      </c>
      <c r="H5870" s="0" t="n">
        <f aca="false">IF(ISBLANK(C5870),0,-1)</f>
        <v>0</v>
      </c>
      <c r="I5870" s="0" t="n">
        <f aca="false">IF(AND(ISBLANK(C5869),NOT(ISBLANK(C5870))),1,-1)</f>
        <v>-1</v>
      </c>
      <c r="J5870" s="0" t="n">
        <f aca="false">IF(ISBLANK(C5868),IF(AND(C5869=C5870,NOT(ISBLANK(C5869)),NOT(ISBLANK(C5870))),1,-1),-1)</f>
        <v>-1</v>
      </c>
      <c r="K5870" s="0" t="n">
        <f aca="false">IF(MAX(H5870:J5870)&lt;0,IF(OR(C5870=C5869,C5869=C5868),1,-1),MAX(H5870:J5870))</f>
        <v>0</v>
      </c>
    </row>
    <row r="5871" customFormat="false" ht="13.8" hidden="false" customHeight="false" outlineLevel="0" collapsed="false">
      <c r="B5871" s="8" t="n">
        <f aca="false">MAX(H5871:K5871)</f>
        <v>0</v>
      </c>
      <c r="C5871" s="11"/>
      <c r="D5871" s="10" t="e">
        <f aca="false">IF($A$1="WLB",INDEX(SupplierNomenclature!$D$1:$D$9996,MATCH(C5871,SupplierNomenclature!$I$1:$I$9996,0)),IF($A$1="BERU",INDEX(beru_assortment!$C$1:$C$10000,MATCH(C5871,beru_assortment!$I$1:$I$10000,0)),IF($A$1="OZON",INDEX(ozon_assortment!$F$3:$F$10000,MATCH(C5871,ozon_assortment!$E$3:$E$10000,0)),0)))</f>
        <v>#N/A</v>
      </c>
      <c r="E5871" s="7" t="n">
        <f aca="false">IF(ISBLANK(C5871), , IF(ISBLANK(C5870), E5869+1, E5870))</f>
        <v>0</v>
      </c>
      <c r="F5871" s="10" t="n">
        <f aca="false">IF(ISBLANK(C5871),,IF(OR(ISBLANK(C5870), C5870="Баркод"),1,F5870+1))</f>
        <v>0</v>
      </c>
      <c r="G5871" s="10" t="n">
        <f aca="false">IF(ISBLANK(C5872), F5871/2,)</f>
        <v>0</v>
      </c>
      <c r="H5871" s="0" t="n">
        <f aca="false">IF(ISBLANK(C5871),0,-1)</f>
        <v>0</v>
      </c>
      <c r="I5871" s="0" t="n">
        <f aca="false">IF(AND(ISBLANK(C5870),NOT(ISBLANK(C5871))),1,-1)</f>
        <v>-1</v>
      </c>
      <c r="J5871" s="0" t="n">
        <f aca="false">IF(ISBLANK(C5869),IF(AND(C5870=C5871,NOT(ISBLANK(C5870)),NOT(ISBLANK(C5871))),1,-1),-1)</f>
        <v>-1</v>
      </c>
      <c r="K5871" s="0" t="n">
        <f aca="false">IF(MAX(H5871:J5871)&lt;0,IF(OR(C5871=C5870,C5870=C5869),1,-1),MAX(H5871:J5871))</f>
        <v>0</v>
      </c>
    </row>
    <row r="5872" customFormat="false" ht="13.8" hidden="false" customHeight="false" outlineLevel="0" collapsed="false">
      <c r="B5872" s="8" t="n">
        <f aca="false">MAX(H5872:K5872)</f>
        <v>0</v>
      </c>
      <c r="C5872" s="11"/>
      <c r="D5872" s="10" t="e">
        <f aca="false">IF($A$1="WLB",INDEX(SupplierNomenclature!$D$1:$D$9996,MATCH(C5872,SupplierNomenclature!$I$1:$I$9996,0)),IF($A$1="BERU",INDEX(beru_assortment!$C$1:$C$10000,MATCH(C5872,beru_assortment!$I$1:$I$10000,0)),IF($A$1="OZON",INDEX(ozon_assortment!$F$3:$F$10000,MATCH(C5872,ozon_assortment!$E$3:$E$10000,0)),0)))</f>
        <v>#N/A</v>
      </c>
      <c r="E5872" s="7" t="n">
        <f aca="false">IF(ISBLANK(C5872), , IF(ISBLANK(C5871), E5870+1, E5871))</f>
        <v>0</v>
      </c>
      <c r="F5872" s="10" t="n">
        <f aca="false">IF(ISBLANK(C5872),,IF(OR(ISBLANK(C5871), C5871="Баркод"),1,F5871+1))</f>
        <v>0</v>
      </c>
      <c r="G5872" s="10" t="n">
        <f aca="false">IF(ISBLANK(C5873), F5872/2,)</f>
        <v>0</v>
      </c>
      <c r="H5872" s="0" t="n">
        <f aca="false">IF(ISBLANK(C5872),0,-1)</f>
        <v>0</v>
      </c>
      <c r="I5872" s="0" t="n">
        <f aca="false">IF(AND(ISBLANK(C5871),NOT(ISBLANK(C5872))),1,-1)</f>
        <v>-1</v>
      </c>
      <c r="J5872" s="0" t="n">
        <f aca="false">IF(ISBLANK(C5870),IF(AND(C5871=C5872,NOT(ISBLANK(C5871)),NOT(ISBLANK(C5872))),1,-1),-1)</f>
        <v>-1</v>
      </c>
      <c r="K5872" s="0" t="n">
        <f aca="false">IF(MAX(H5872:J5872)&lt;0,IF(OR(C5872=C5871,C5871=C5870),1,-1),MAX(H5872:J5872))</f>
        <v>0</v>
      </c>
    </row>
    <row r="5873" customFormat="false" ht="13.8" hidden="false" customHeight="false" outlineLevel="0" collapsed="false">
      <c r="B5873" s="8" t="n">
        <f aca="false">MAX(H5873:K5873)</f>
        <v>0</v>
      </c>
      <c r="C5873" s="11"/>
      <c r="D5873" s="10" t="e">
        <f aca="false">IF($A$1="WLB",INDEX(SupplierNomenclature!$D$1:$D$9996,MATCH(C5873,SupplierNomenclature!$I$1:$I$9996,0)),IF($A$1="BERU",INDEX(beru_assortment!$C$1:$C$10000,MATCH(C5873,beru_assortment!$I$1:$I$10000,0)),IF($A$1="OZON",INDEX(ozon_assortment!$F$3:$F$10000,MATCH(C5873,ozon_assortment!$E$3:$E$10000,0)),0)))</f>
        <v>#N/A</v>
      </c>
      <c r="E5873" s="7" t="n">
        <f aca="false">IF(ISBLANK(C5873), , IF(ISBLANK(C5872), E5871+1, E5872))</f>
        <v>0</v>
      </c>
      <c r="F5873" s="10" t="n">
        <f aca="false">IF(ISBLANK(C5873),,IF(OR(ISBLANK(C5872), C5872="Баркод"),1,F5872+1))</f>
        <v>0</v>
      </c>
      <c r="G5873" s="10" t="n">
        <f aca="false">IF(ISBLANK(C5874), F5873/2,)</f>
        <v>0</v>
      </c>
      <c r="H5873" s="0" t="n">
        <f aca="false">IF(ISBLANK(C5873),0,-1)</f>
        <v>0</v>
      </c>
      <c r="I5873" s="0" t="n">
        <f aca="false">IF(AND(ISBLANK(C5872),NOT(ISBLANK(C5873))),1,-1)</f>
        <v>-1</v>
      </c>
      <c r="J5873" s="0" t="n">
        <f aca="false">IF(ISBLANK(C5871),IF(AND(C5872=C5873,NOT(ISBLANK(C5872)),NOT(ISBLANK(C5873))),1,-1),-1)</f>
        <v>-1</v>
      </c>
      <c r="K5873" s="0" t="n">
        <f aca="false">IF(MAX(H5873:J5873)&lt;0,IF(OR(C5873=C5872,C5872=C5871),1,-1),MAX(H5873:J5873))</f>
        <v>0</v>
      </c>
    </row>
    <row r="5874" customFormat="false" ht="13.8" hidden="false" customHeight="false" outlineLevel="0" collapsed="false">
      <c r="B5874" s="8" t="n">
        <f aca="false">MAX(H5874:K5874)</f>
        <v>0</v>
      </c>
      <c r="C5874" s="11"/>
      <c r="D5874" s="10" t="e">
        <f aca="false">IF($A$1="WLB",INDEX(SupplierNomenclature!$D$1:$D$9996,MATCH(C5874,SupplierNomenclature!$I$1:$I$9996,0)),IF($A$1="BERU",INDEX(beru_assortment!$C$1:$C$10000,MATCH(C5874,beru_assortment!$I$1:$I$10000,0)),IF($A$1="OZON",INDEX(ozon_assortment!$F$3:$F$10000,MATCH(C5874,ozon_assortment!$E$3:$E$10000,0)),0)))</f>
        <v>#N/A</v>
      </c>
      <c r="E5874" s="7" t="n">
        <f aca="false">IF(ISBLANK(C5874), , IF(ISBLANK(C5873), E5872+1, E5873))</f>
        <v>0</v>
      </c>
      <c r="F5874" s="10" t="n">
        <f aca="false">IF(ISBLANK(C5874),,IF(OR(ISBLANK(C5873), C5873="Баркод"),1,F5873+1))</f>
        <v>0</v>
      </c>
      <c r="G5874" s="10" t="n">
        <f aca="false">IF(ISBLANK(C5875), F5874/2,)</f>
        <v>0</v>
      </c>
      <c r="H5874" s="0" t="n">
        <f aca="false">IF(ISBLANK(C5874),0,-1)</f>
        <v>0</v>
      </c>
      <c r="I5874" s="0" t="n">
        <f aca="false">IF(AND(ISBLANK(C5873),NOT(ISBLANK(C5874))),1,-1)</f>
        <v>-1</v>
      </c>
      <c r="J5874" s="0" t="n">
        <f aca="false">IF(ISBLANK(C5872),IF(AND(C5873=C5874,NOT(ISBLANK(C5873)),NOT(ISBLANK(C5874))),1,-1),-1)</f>
        <v>-1</v>
      </c>
      <c r="K5874" s="0" t="n">
        <f aca="false">IF(MAX(H5874:J5874)&lt;0,IF(OR(C5874=C5873,C5873=C5872),1,-1),MAX(H5874:J5874))</f>
        <v>0</v>
      </c>
    </row>
    <row r="5875" customFormat="false" ht="13.8" hidden="false" customHeight="false" outlineLevel="0" collapsed="false">
      <c r="B5875" s="8" t="n">
        <f aca="false">MAX(H5875:K5875)</f>
        <v>0</v>
      </c>
      <c r="C5875" s="11"/>
      <c r="D5875" s="10" t="e">
        <f aca="false">IF($A$1="WLB",INDEX(SupplierNomenclature!$D$1:$D$9996,MATCH(C5875,SupplierNomenclature!$I$1:$I$9996,0)),IF($A$1="BERU",INDEX(beru_assortment!$C$1:$C$10000,MATCH(C5875,beru_assortment!$I$1:$I$10000,0)),IF($A$1="OZON",INDEX(ozon_assortment!$F$3:$F$10000,MATCH(C5875,ozon_assortment!$E$3:$E$10000,0)),0)))</f>
        <v>#N/A</v>
      </c>
      <c r="E5875" s="7" t="n">
        <f aca="false">IF(ISBLANK(C5875), , IF(ISBLANK(C5874), E5873+1, E5874))</f>
        <v>0</v>
      </c>
      <c r="F5875" s="10" t="n">
        <f aca="false">IF(ISBLANK(C5875),,IF(OR(ISBLANK(C5874), C5874="Баркод"),1,F5874+1))</f>
        <v>0</v>
      </c>
      <c r="G5875" s="10" t="n">
        <f aca="false">IF(ISBLANK(C5876), F5875/2,)</f>
        <v>0</v>
      </c>
      <c r="H5875" s="0" t="n">
        <f aca="false">IF(ISBLANK(C5875),0,-1)</f>
        <v>0</v>
      </c>
      <c r="I5875" s="0" t="n">
        <f aca="false">IF(AND(ISBLANK(C5874),NOT(ISBLANK(C5875))),1,-1)</f>
        <v>-1</v>
      </c>
      <c r="J5875" s="0" t="n">
        <f aca="false">IF(ISBLANK(C5873),IF(AND(C5874=C5875,NOT(ISBLANK(C5874)),NOT(ISBLANK(C5875))),1,-1),-1)</f>
        <v>-1</v>
      </c>
      <c r="K5875" s="0" t="n">
        <f aca="false">IF(MAX(H5875:J5875)&lt;0,IF(OR(C5875=C5874,C5874=C5873),1,-1),MAX(H5875:J5875))</f>
        <v>0</v>
      </c>
    </row>
    <row r="5876" customFormat="false" ht="13.8" hidden="false" customHeight="false" outlineLevel="0" collapsed="false">
      <c r="B5876" s="8" t="n">
        <f aca="false">MAX(H5876:K5876)</f>
        <v>0</v>
      </c>
      <c r="C5876" s="11"/>
      <c r="D5876" s="10" t="e">
        <f aca="false">IF($A$1="WLB",INDEX(SupplierNomenclature!$D$1:$D$9996,MATCH(C5876,SupplierNomenclature!$I$1:$I$9996,0)),IF($A$1="BERU",INDEX(beru_assortment!$C$1:$C$10000,MATCH(C5876,beru_assortment!$I$1:$I$10000,0)),IF($A$1="OZON",INDEX(ozon_assortment!$F$3:$F$10000,MATCH(C5876,ozon_assortment!$E$3:$E$10000,0)),0)))</f>
        <v>#N/A</v>
      </c>
      <c r="E5876" s="7" t="n">
        <f aca="false">IF(ISBLANK(C5876), , IF(ISBLANK(C5875), E5874+1, E5875))</f>
        <v>0</v>
      </c>
      <c r="F5876" s="10" t="n">
        <f aca="false">IF(ISBLANK(C5876),,IF(OR(ISBLANK(C5875), C5875="Баркод"),1,F5875+1))</f>
        <v>0</v>
      </c>
      <c r="G5876" s="10" t="n">
        <f aca="false">IF(ISBLANK(C5877), F5876/2,)</f>
        <v>0</v>
      </c>
      <c r="H5876" s="0" t="n">
        <f aca="false">IF(ISBLANK(C5876),0,-1)</f>
        <v>0</v>
      </c>
      <c r="I5876" s="0" t="n">
        <f aca="false">IF(AND(ISBLANK(C5875),NOT(ISBLANK(C5876))),1,-1)</f>
        <v>-1</v>
      </c>
      <c r="J5876" s="0" t="n">
        <f aca="false">IF(ISBLANK(C5874),IF(AND(C5875=C5876,NOT(ISBLANK(C5875)),NOT(ISBLANK(C5876))),1,-1),-1)</f>
        <v>-1</v>
      </c>
      <c r="K5876" s="0" t="n">
        <f aca="false">IF(MAX(H5876:J5876)&lt;0,IF(OR(C5876=C5875,C5875=C5874),1,-1),MAX(H5876:J5876))</f>
        <v>0</v>
      </c>
    </row>
    <row r="5877" customFormat="false" ht="13.8" hidden="false" customHeight="false" outlineLevel="0" collapsed="false">
      <c r="B5877" s="8" t="n">
        <f aca="false">MAX(H5877:K5877)</f>
        <v>0</v>
      </c>
      <c r="C5877" s="11"/>
      <c r="D5877" s="10" t="e">
        <f aca="false">IF($A$1="WLB",INDEX(SupplierNomenclature!$D$1:$D$9996,MATCH(C5877,SupplierNomenclature!$I$1:$I$9996,0)),IF($A$1="BERU",INDEX(beru_assortment!$C$1:$C$10000,MATCH(C5877,beru_assortment!$I$1:$I$10000,0)),IF($A$1="OZON",INDEX(ozon_assortment!$F$3:$F$10000,MATCH(C5877,ozon_assortment!$E$3:$E$10000,0)),0)))</f>
        <v>#N/A</v>
      </c>
      <c r="E5877" s="7" t="n">
        <f aca="false">IF(ISBLANK(C5877), , IF(ISBLANK(C5876), E5875+1, E5876))</f>
        <v>0</v>
      </c>
      <c r="F5877" s="10" t="n">
        <f aca="false">IF(ISBLANK(C5877),,IF(OR(ISBLANK(C5876), C5876="Баркод"),1,F5876+1))</f>
        <v>0</v>
      </c>
      <c r="G5877" s="10" t="n">
        <f aca="false">IF(ISBLANK(C5878), F5877/2,)</f>
        <v>0</v>
      </c>
      <c r="H5877" s="0" t="n">
        <f aca="false">IF(ISBLANK(C5877),0,-1)</f>
        <v>0</v>
      </c>
      <c r="I5877" s="0" t="n">
        <f aca="false">IF(AND(ISBLANK(C5876),NOT(ISBLANK(C5877))),1,-1)</f>
        <v>-1</v>
      </c>
      <c r="J5877" s="0" t="n">
        <f aca="false">IF(ISBLANK(C5875),IF(AND(C5876=C5877,NOT(ISBLANK(C5876)),NOT(ISBLANK(C5877))),1,-1),-1)</f>
        <v>-1</v>
      </c>
      <c r="K5877" s="0" t="n">
        <f aca="false">IF(MAX(H5877:J5877)&lt;0,IF(OR(C5877=C5876,C5876=C5875),1,-1),MAX(H5877:J5877))</f>
        <v>0</v>
      </c>
    </row>
    <row r="5878" customFormat="false" ht="13.8" hidden="false" customHeight="false" outlineLevel="0" collapsed="false">
      <c r="B5878" s="8" t="n">
        <f aca="false">MAX(H5878:K5878)</f>
        <v>0</v>
      </c>
      <c r="C5878" s="11"/>
      <c r="D5878" s="10" t="e">
        <f aca="false">IF($A$1="WLB",INDEX(SupplierNomenclature!$D$1:$D$9996,MATCH(C5878,SupplierNomenclature!$I$1:$I$9996,0)),IF($A$1="BERU",INDEX(beru_assortment!$C$1:$C$10000,MATCH(C5878,beru_assortment!$I$1:$I$10000,0)),IF($A$1="OZON",INDEX(ozon_assortment!$F$3:$F$10000,MATCH(C5878,ozon_assortment!$E$3:$E$10000,0)),0)))</f>
        <v>#N/A</v>
      </c>
      <c r="E5878" s="7" t="n">
        <f aca="false">IF(ISBLANK(C5878), , IF(ISBLANK(C5877), E5876+1, E5877))</f>
        <v>0</v>
      </c>
      <c r="F5878" s="10" t="n">
        <f aca="false">IF(ISBLANK(C5878),,IF(OR(ISBLANK(C5877), C5877="Баркод"),1,F5877+1))</f>
        <v>0</v>
      </c>
      <c r="G5878" s="10" t="n">
        <f aca="false">IF(ISBLANK(C5879), F5878/2,)</f>
        <v>0</v>
      </c>
      <c r="H5878" s="0" t="n">
        <f aca="false">IF(ISBLANK(C5878),0,-1)</f>
        <v>0</v>
      </c>
      <c r="I5878" s="0" t="n">
        <f aca="false">IF(AND(ISBLANK(C5877),NOT(ISBLANK(C5878))),1,-1)</f>
        <v>-1</v>
      </c>
      <c r="J5878" s="0" t="n">
        <f aca="false">IF(ISBLANK(C5876),IF(AND(C5877=C5878,NOT(ISBLANK(C5877)),NOT(ISBLANK(C5878))),1,-1),-1)</f>
        <v>-1</v>
      </c>
      <c r="K5878" s="0" t="n">
        <f aca="false">IF(MAX(H5878:J5878)&lt;0,IF(OR(C5878=C5877,C5877=C5876),1,-1),MAX(H5878:J5878))</f>
        <v>0</v>
      </c>
    </row>
    <row r="5879" customFormat="false" ht="13.8" hidden="false" customHeight="false" outlineLevel="0" collapsed="false">
      <c r="B5879" s="8" t="n">
        <f aca="false">MAX(H5879:K5879)</f>
        <v>0</v>
      </c>
      <c r="C5879" s="11"/>
      <c r="D5879" s="10" t="e">
        <f aca="false">IF($A$1="WLB",INDEX(SupplierNomenclature!$D$1:$D$9996,MATCH(C5879,SupplierNomenclature!$I$1:$I$9996,0)),IF($A$1="BERU",INDEX(beru_assortment!$C$1:$C$10000,MATCH(C5879,beru_assortment!$I$1:$I$10000,0)),IF($A$1="OZON",INDEX(ozon_assortment!$F$3:$F$10000,MATCH(C5879,ozon_assortment!$E$3:$E$10000,0)),0)))</f>
        <v>#N/A</v>
      </c>
      <c r="E5879" s="7" t="n">
        <f aca="false">IF(ISBLANK(C5879), , IF(ISBLANK(C5878), E5877+1, E5878))</f>
        <v>0</v>
      </c>
      <c r="F5879" s="10" t="n">
        <f aca="false">IF(ISBLANK(C5879),,IF(OR(ISBLANK(C5878), C5878="Баркод"),1,F5878+1))</f>
        <v>0</v>
      </c>
      <c r="G5879" s="10" t="n">
        <f aca="false">IF(ISBLANK(C5880), F5879/2,)</f>
        <v>0</v>
      </c>
      <c r="H5879" s="0" t="n">
        <f aca="false">IF(ISBLANK(C5879),0,-1)</f>
        <v>0</v>
      </c>
      <c r="I5879" s="0" t="n">
        <f aca="false">IF(AND(ISBLANK(C5878),NOT(ISBLANK(C5879))),1,-1)</f>
        <v>-1</v>
      </c>
      <c r="J5879" s="0" t="n">
        <f aca="false">IF(ISBLANK(C5877),IF(AND(C5878=C5879,NOT(ISBLANK(C5878)),NOT(ISBLANK(C5879))),1,-1),-1)</f>
        <v>-1</v>
      </c>
      <c r="K5879" s="0" t="n">
        <f aca="false">IF(MAX(H5879:J5879)&lt;0,IF(OR(C5879=C5878,C5878=C5877),1,-1),MAX(H5879:J5879))</f>
        <v>0</v>
      </c>
    </row>
    <row r="5880" customFormat="false" ht="13.8" hidden="false" customHeight="false" outlineLevel="0" collapsed="false">
      <c r="B5880" s="8" t="n">
        <f aca="false">MAX(H5880:K5880)</f>
        <v>0</v>
      </c>
      <c r="C5880" s="11"/>
      <c r="D5880" s="10" t="e">
        <f aca="false">IF($A$1="WLB",INDEX(SupplierNomenclature!$D$1:$D$9996,MATCH(C5880,SupplierNomenclature!$I$1:$I$9996,0)),IF($A$1="BERU",INDEX(beru_assortment!$C$1:$C$10000,MATCH(C5880,beru_assortment!$I$1:$I$10000,0)),IF($A$1="OZON",INDEX(ozon_assortment!$F$3:$F$10000,MATCH(C5880,ozon_assortment!$E$3:$E$10000,0)),0)))</f>
        <v>#N/A</v>
      </c>
      <c r="E5880" s="7" t="n">
        <f aca="false">IF(ISBLANK(C5880), , IF(ISBLANK(C5879), E5878+1, E5879))</f>
        <v>0</v>
      </c>
      <c r="F5880" s="10" t="n">
        <f aca="false">IF(ISBLANK(C5880),,IF(OR(ISBLANK(C5879), C5879="Баркод"),1,F5879+1))</f>
        <v>0</v>
      </c>
      <c r="G5880" s="10" t="n">
        <f aca="false">IF(ISBLANK(C5881), F5880/2,)</f>
        <v>0</v>
      </c>
      <c r="H5880" s="0" t="n">
        <f aca="false">IF(ISBLANK(C5880),0,-1)</f>
        <v>0</v>
      </c>
      <c r="I5880" s="0" t="n">
        <f aca="false">IF(AND(ISBLANK(C5879),NOT(ISBLANK(C5880))),1,-1)</f>
        <v>-1</v>
      </c>
      <c r="J5880" s="0" t="n">
        <f aca="false">IF(ISBLANK(C5878),IF(AND(C5879=C5880,NOT(ISBLANK(C5879)),NOT(ISBLANK(C5880))),1,-1),-1)</f>
        <v>-1</v>
      </c>
      <c r="K5880" s="0" t="n">
        <f aca="false">IF(MAX(H5880:J5880)&lt;0,IF(OR(C5880=C5879,C5879=C5878),1,-1),MAX(H5880:J5880))</f>
        <v>0</v>
      </c>
    </row>
    <row r="5881" customFormat="false" ht="13.8" hidden="false" customHeight="false" outlineLevel="0" collapsed="false">
      <c r="B5881" s="8" t="n">
        <f aca="false">MAX(H5881:K5881)</f>
        <v>0</v>
      </c>
      <c r="C5881" s="11"/>
      <c r="D5881" s="10" t="e">
        <f aca="false">IF($A$1="WLB",INDEX(SupplierNomenclature!$D$1:$D$9996,MATCH(C5881,SupplierNomenclature!$I$1:$I$9996,0)),IF($A$1="BERU",INDEX(beru_assortment!$C$1:$C$10000,MATCH(C5881,beru_assortment!$I$1:$I$10000,0)),IF($A$1="OZON",INDEX(ozon_assortment!$F$3:$F$10000,MATCH(C5881,ozon_assortment!$E$3:$E$10000,0)),0)))</f>
        <v>#N/A</v>
      </c>
      <c r="E5881" s="7" t="n">
        <f aca="false">IF(ISBLANK(C5881), , IF(ISBLANK(C5880), E5879+1, E5880))</f>
        <v>0</v>
      </c>
      <c r="F5881" s="10" t="n">
        <f aca="false">IF(ISBLANK(C5881),,IF(OR(ISBLANK(C5880), C5880="Баркод"),1,F5880+1))</f>
        <v>0</v>
      </c>
      <c r="G5881" s="10" t="n">
        <f aca="false">IF(ISBLANK(C5882), F5881/2,)</f>
        <v>0</v>
      </c>
      <c r="H5881" s="0" t="n">
        <f aca="false">IF(ISBLANK(C5881),0,-1)</f>
        <v>0</v>
      </c>
      <c r="I5881" s="0" t="n">
        <f aca="false">IF(AND(ISBLANK(C5880),NOT(ISBLANK(C5881))),1,-1)</f>
        <v>-1</v>
      </c>
      <c r="J5881" s="0" t="n">
        <f aca="false">IF(ISBLANK(C5879),IF(AND(C5880=C5881,NOT(ISBLANK(C5880)),NOT(ISBLANK(C5881))),1,-1),-1)</f>
        <v>-1</v>
      </c>
      <c r="K5881" s="0" t="n">
        <f aca="false">IF(MAX(H5881:J5881)&lt;0,IF(OR(C5881=C5880,C5880=C5879),1,-1),MAX(H5881:J5881))</f>
        <v>0</v>
      </c>
    </row>
    <row r="5882" customFormat="false" ht="13.8" hidden="false" customHeight="false" outlineLevel="0" collapsed="false">
      <c r="B5882" s="8" t="n">
        <f aca="false">MAX(H5882:K5882)</f>
        <v>0</v>
      </c>
      <c r="C5882" s="11"/>
      <c r="D5882" s="10" t="e">
        <f aca="false">IF($A$1="WLB",INDEX(SupplierNomenclature!$D$1:$D$9996,MATCH(C5882,SupplierNomenclature!$I$1:$I$9996,0)),IF($A$1="BERU",INDEX(beru_assortment!$C$1:$C$10000,MATCH(C5882,beru_assortment!$I$1:$I$10000,0)),IF($A$1="OZON",INDEX(ozon_assortment!$F$3:$F$10000,MATCH(C5882,ozon_assortment!$E$3:$E$10000,0)),0)))</f>
        <v>#N/A</v>
      </c>
      <c r="E5882" s="7" t="n">
        <f aca="false">IF(ISBLANK(C5882), , IF(ISBLANK(C5881), E5880+1, E5881))</f>
        <v>0</v>
      </c>
      <c r="F5882" s="10" t="n">
        <f aca="false">IF(ISBLANK(C5882),,IF(OR(ISBLANK(C5881), C5881="Баркод"),1,F5881+1))</f>
        <v>0</v>
      </c>
      <c r="G5882" s="10" t="n">
        <f aca="false">IF(ISBLANK(C5883), F5882/2,)</f>
        <v>0</v>
      </c>
      <c r="H5882" s="0" t="n">
        <f aca="false">IF(ISBLANK(C5882),0,-1)</f>
        <v>0</v>
      </c>
      <c r="I5882" s="0" t="n">
        <f aca="false">IF(AND(ISBLANK(C5881),NOT(ISBLANK(C5882))),1,-1)</f>
        <v>-1</v>
      </c>
      <c r="J5882" s="0" t="n">
        <f aca="false">IF(ISBLANK(C5880),IF(AND(C5881=C5882,NOT(ISBLANK(C5881)),NOT(ISBLANK(C5882))),1,-1),-1)</f>
        <v>-1</v>
      </c>
      <c r="K5882" s="0" t="n">
        <f aca="false">IF(MAX(H5882:J5882)&lt;0,IF(OR(C5882=C5881,C5881=C5880),1,-1),MAX(H5882:J5882))</f>
        <v>0</v>
      </c>
    </row>
    <row r="5883" customFormat="false" ht="13.8" hidden="false" customHeight="false" outlineLevel="0" collapsed="false">
      <c r="B5883" s="8" t="n">
        <f aca="false">MAX(H5883:K5883)</f>
        <v>0</v>
      </c>
      <c r="C5883" s="11"/>
      <c r="D5883" s="10" t="e">
        <f aca="false">IF($A$1="WLB",INDEX(SupplierNomenclature!$D$1:$D$9996,MATCH(C5883,SupplierNomenclature!$I$1:$I$9996,0)),IF($A$1="BERU",INDEX(beru_assortment!$C$1:$C$10000,MATCH(C5883,beru_assortment!$I$1:$I$10000,0)),IF($A$1="OZON",INDEX(ozon_assortment!$F$3:$F$10000,MATCH(C5883,ozon_assortment!$E$3:$E$10000,0)),0)))</f>
        <v>#N/A</v>
      </c>
      <c r="E5883" s="7" t="n">
        <f aca="false">IF(ISBLANK(C5883), , IF(ISBLANK(C5882), E5881+1, E5882))</f>
        <v>0</v>
      </c>
      <c r="F5883" s="10" t="n">
        <f aca="false">IF(ISBLANK(C5883),,IF(OR(ISBLANK(C5882), C5882="Баркод"),1,F5882+1))</f>
        <v>0</v>
      </c>
      <c r="G5883" s="10" t="n">
        <f aca="false">IF(ISBLANK(C5884), F5883/2,)</f>
        <v>0</v>
      </c>
      <c r="H5883" s="0" t="n">
        <f aca="false">IF(ISBLANK(C5883),0,-1)</f>
        <v>0</v>
      </c>
      <c r="I5883" s="0" t="n">
        <f aca="false">IF(AND(ISBLANK(C5882),NOT(ISBLANK(C5883))),1,-1)</f>
        <v>-1</v>
      </c>
      <c r="J5883" s="0" t="n">
        <f aca="false">IF(ISBLANK(C5881),IF(AND(C5882=C5883,NOT(ISBLANK(C5882)),NOT(ISBLANK(C5883))),1,-1),-1)</f>
        <v>-1</v>
      </c>
      <c r="K5883" s="0" t="n">
        <f aca="false">IF(MAX(H5883:J5883)&lt;0,IF(OR(C5883=C5882,C5882=C5881),1,-1),MAX(H5883:J5883))</f>
        <v>0</v>
      </c>
    </row>
    <row r="5884" customFormat="false" ht="13.8" hidden="false" customHeight="false" outlineLevel="0" collapsed="false">
      <c r="B5884" s="8" t="n">
        <f aca="false">MAX(H5884:K5884)</f>
        <v>0</v>
      </c>
      <c r="C5884" s="11"/>
      <c r="D5884" s="10" t="e">
        <f aca="false">IF($A$1="WLB",INDEX(SupplierNomenclature!$D$1:$D$9996,MATCH(C5884,SupplierNomenclature!$I$1:$I$9996,0)),IF($A$1="BERU",INDEX(beru_assortment!$C$1:$C$10000,MATCH(C5884,beru_assortment!$I$1:$I$10000,0)),IF($A$1="OZON",INDEX(ozon_assortment!$F$3:$F$10000,MATCH(C5884,ozon_assortment!$E$3:$E$10000,0)),0)))</f>
        <v>#N/A</v>
      </c>
      <c r="E5884" s="7" t="n">
        <f aca="false">IF(ISBLANK(C5884), , IF(ISBLANK(C5883), E5882+1, E5883))</f>
        <v>0</v>
      </c>
      <c r="F5884" s="10" t="n">
        <f aca="false">IF(ISBLANK(C5884),,IF(OR(ISBLANK(C5883), C5883="Баркод"),1,F5883+1))</f>
        <v>0</v>
      </c>
      <c r="G5884" s="10" t="n">
        <f aca="false">IF(ISBLANK(C5885), F5884/2,)</f>
        <v>0</v>
      </c>
      <c r="H5884" s="0" t="n">
        <f aca="false">IF(ISBLANK(C5884),0,-1)</f>
        <v>0</v>
      </c>
      <c r="I5884" s="0" t="n">
        <f aca="false">IF(AND(ISBLANK(C5883),NOT(ISBLANK(C5884))),1,-1)</f>
        <v>-1</v>
      </c>
      <c r="J5884" s="0" t="n">
        <f aca="false">IF(ISBLANK(C5882),IF(AND(C5883=C5884,NOT(ISBLANK(C5883)),NOT(ISBLANK(C5884))),1,-1),-1)</f>
        <v>-1</v>
      </c>
      <c r="K5884" s="0" t="n">
        <f aca="false">IF(MAX(H5884:J5884)&lt;0,IF(OR(C5884=C5883,C5883=C5882),1,-1),MAX(H5884:J5884))</f>
        <v>0</v>
      </c>
    </row>
    <row r="5885" customFormat="false" ht="13.8" hidden="false" customHeight="false" outlineLevel="0" collapsed="false">
      <c r="B5885" s="8" t="n">
        <f aca="false">MAX(H5885:K5885)</f>
        <v>0</v>
      </c>
      <c r="C5885" s="11"/>
      <c r="D5885" s="10" t="e">
        <f aca="false">IF($A$1="WLB",INDEX(SupplierNomenclature!$D$1:$D$9996,MATCH(C5885,SupplierNomenclature!$I$1:$I$9996,0)),IF($A$1="BERU",INDEX(beru_assortment!$C$1:$C$10000,MATCH(C5885,beru_assortment!$I$1:$I$10000,0)),IF($A$1="OZON",INDEX(ozon_assortment!$F$3:$F$10000,MATCH(C5885,ozon_assortment!$E$3:$E$10000,0)),0)))</f>
        <v>#N/A</v>
      </c>
      <c r="E5885" s="7" t="n">
        <f aca="false">IF(ISBLANK(C5885), , IF(ISBLANK(C5884), E5883+1, E5884))</f>
        <v>0</v>
      </c>
      <c r="F5885" s="10" t="n">
        <f aca="false">IF(ISBLANK(C5885),,IF(OR(ISBLANK(C5884), C5884="Баркод"),1,F5884+1))</f>
        <v>0</v>
      </c>
      <c r="G5885" s="10" t="n">
        <f aca="false">IF(ISBLANK(C5886), F5885/2,)</f>
        <v>0</v>
      </c>
      <c r="H5885" s="0" t="n">
        <f aca="false">IF(ISBLANK(C5885),0,-1)</f>
        <v>0</v>
      </c>
      <c r="I5885" s="0" t="n">
        <f aca="false">IF(AND(ISBLANK(C5884),NOT(ISBLANK(C5885))),1,-1)</f>
        <v>-1</v>
      </c>
      <c r="J5885" s="0" t="n">
        <f aca="false">IF(ISBLANK(C5883),IF(AND(C5884=C5885,NOT(ISBLANK(C5884)),NOT(ISBLANK(C5885))),1,-1),-1)</f>
        <v>-1</v>
      </c>
      <c r="K5885" s="0" t="n">
        <f aca="false">IF(MAX(H5885:J5885)&lt;0,IF(OR(C5885=C5884,C5884=C5883),1,-1),MAX(H5885:J5885))</f>
        <v>0</v>
      </c>
    </row>
    <row r="5886" customFormat="false" ht="13.8" hidden="false" customHeight="false" outlineLevel="0" collapsed="false">
      <c r="B5886" s="8" t="n">
        <f aca="false">MAX(H5886:K5886)</f>
        <v>0</v>
      </c>
      <c r="C5886" s="11"/>
      <c r="D5886" s="10" t="e">
        <f aca="false">IF($A$1="WLB",INDEX(SupplierNomenclature!$D$1:$D$9996,MATCH(C5886,SupplierNomenclature!$I$1:$I$9996,0)),IF($A$1="BERU",INDEX(beru_assortment!$C$1:$C$10000,MATCH(C5886,beru_assortment!$I$1:$I$10000,0)),IF($A$1="OZON",INDEX(ozon_assortment!$F$3:$F$10000,MATCH(C5886,ozon_assortment!$E$3:$E$10000,0)),0)))</f>
        <v>#N/A</v>
      </c>
      <c r="E5886" s="7" t="n">
        <f aca="false">IF(ISBLANK(C5886), , IF(ISBLANK(C5885), E5884+1, E5885))</f>
        <v>0</v>
      </c>
      <c r="F5886" s="10" t="n">
        <f aca="false">IF(ISBLANK(C5886),,IF(OR(ISBLANK(C5885), C5885="Баркод"),1,F5885+1))</f>
        <v>0</v>
      </c>
      <c r="G5886" s="10" t="n">
        <f aca="false">IF(ISBLANK(C5887), F5886/2,)</f>
        <v>0</v>
      </c>
      <c r="H5886" s="0" t="n">
        <f aca="false">IF(ISBLANK(C5886),0,-1)</f>
        <v>0</v>
      </c>
      <c r="I5886" s="0" t="n">
        <f aca="false">IF(AND(ISBLANK(C5885),NOT(ISBLANK(C5886))),1,-1)</f>
        <v>-1</v>
      </c>
      <c r="J5886" s="0" t="n">
        <f aca="false">IF(ISBLANK(C5884),IF(AND(C5885=C5886,NOT(ISBLANK(C5885)),NOT(ISBLANK(C5886))),1,-1),-1)</f>
        <v>-1</v>
      </c>
      <c r="K5886" s="0" t="n">
        <f aca="false">IF(MAX(H5886:J5886)&lt;0,IF(OR(C5886=C5885,C5885=C5884),1,-1),MAX(H5886:J5886))</f>
        <v>0</v>
      </c>
    </row>
    <row r="5887" customFormat="false" ht="13.8" hidden="false" customHeight="false" outlineLevel="0" collapsed="false">
      <c r="B5887" s="8" t="n">
        <f aca="false">MAX(H5887:K5887)</f>
        <v>0</v>
      </c>
      <c r="C5887" s="11"/>
      <c r="D5887" s="10" t="e">
        <f aca="false">IF($A$1="WLB",INDEX(SupplierNomenclature!$D$1:$D$9996,MATCH(C5887,SupplierNomenclature!$I$1:$I$9996,0)),IF($A$1="BERU",INDEX(beru_assortment!$C$1:$C$10000,MATCH(C5887,beru_assortment!$I$1:$I$10000,0)),IF($A$1="OZON",INDEX(ozon_assortment!$F$3:$F$10000,MATCH(C5887,ozon_assortment!$E$3:$E$10000,0)),0)))</f>
        <v>#N/A</v>
      </c>
      <c r="E5887" s="7" t="n">
        <f aca="false">IF(ISBLANK(C5887), , IF(ISBLANK(C5886), E5885+1, E5886))</f>
        <v>0</v>
      </c>
      <c r="F5887" s="10" t="n">
        <f aca="false">IF(ISBLANK(C5887),,IF(OR(ISBLANK(C5886), C5886="Баркод"),1,F5886+1))</f>
        <v>0</v>
      </c>
      <c r="G5887" s="10" t="n">
        <f aca="false">IF(ISBLANK(C5888), F5887/2,)</f>
        <v>0</v>
      </c>
      <c r="H5887" s="0" t="n">
        <f aca="false">IF(ISBLANK(C5887),0,-1)</f>
        <v>0</v>
      </c>
      <c r="I5887" s="0" t="n">
        <f aca="false">IF(AND(ISBLANK(C5886),NOT(ISBLANK(C5887))),1,-1)</f>
        <v>-1</v>
      </c>
      <c r="J5887" s="0" t="n">
        <f aca="false">IF(ISBLANK(C5885),IF(AND(C5886=C5887,NOT(ISBLANK(C5886)),NOT(ISBLANK(C5887))),1,-1),-1)</f>
        <v>-1</v>
      </c>
      <c r="K5887" s="0" t="n">
        <f aca="false">IF(MAX(H5887:J5887)&lt;0,IF(OR(C5887=C5886,C5886=C5885),1,-1),MAX(H5887:J5887))</f>
        <v>0</v>
      </c>
    </row>
    <row r="5888" customFormat="false" ht="13.8" hidden="false" customHeight="false" outlineLevel="0" collapsed="false">
      <c r="B5888" s="8" t="n">
        <f aca="false">MAX(H5888:K5888)</f>
        <v>0</v>
      </c>
      <c r="C5888" s="11"/>
      <c r="D5888" s="10" t="e">
        <f aca="false">IF($A$1="WLB",INDEX(SupplierNomenclature!$D$1:$D$9996,MATCH(C5888,SupplierNomenclature!$I$1:$I$9996,0)),IF($A$1="BERU",INDEX(beru_assortment!$C$1:$C$10000,MATCH(C5888,beru_assortment!$I$1:$I$10000,0)),IF($A$1="OZON",INDEX(ozon_assortment!$F$3:$F$10000,MATCH(C5888,ozon_assortment!$E$3:$E$10000,0)),0)))</f>
        <v>#N/A</v>
      </c>
      <c r="E5888" s="7" t="n">
        <f aca="false">IF(ISBLANK(C5888), , IF(ISBLANK(C5887), E5886+1, E5887))</f>
        <v>0</v>
      </c>
      <c r="F5888" s="10" t="n">
        <f aca="false">IF(ISBLANK(C5888),,IF(OR(ISBLANK(C5887), C5887="Баркод"),1,F5887+1))</f>
        <v>0</v>
      </c>
      <c r="G5888" s="10" t="n">
        <f aca="false">IF(ISBLANK(C5889), F5888/2,)</f>
        <v>0</v>
      </c>
      <c r="H5888" s="0" t="n">
        <f aca="false">IF(ISBLANK(C5888),0,-1)</f>
        <v>0</v>
      </c>
      <c r="I5888" s="0" t="n">
        <f aca="false">IF(AND(ISBLANK(C5887),NOT(ISBLANK(C5888))),1,-1)</f>
        <v>-1</v>
      </c>
      <c r="J5888" s="0" t="n">
        <f aca="false">IF(ISBLANK(C5886),IF(AND(C5887=C5888,NOT(ISBLANK(C5887)),NOT(ISBLANK(C5888))),1,-1),-1)</f>
        <v>-1</v>
      </c>
      <c r="K5888" s="0" t="n">
        <f aca="false">IF(MAX(H5888:J5888)&lt;0,IF(OR(C5888=C5887,C5887=C5886),1,-1),MAX(H5888:J5888))</f>
        <v>0</v>
      </c>
    </row>
    <row r="5889" customFormat="false" ht="13.8" hidden="false" customHeight="false" outlineLevel="0" collapsed="false">
      <c r="B5889" s="8" t="n">
        <f aca="false">MAX(H5889:K5889)</f>
        <v>0</v>
      </c>
      <c r="C5889" s="11"/>
      <c r="D5889" s="10" t="e">
        <f aca="false">IF($A$1="WLB",INDEX(SupplierNomenclature!$D$1:$D$9996,MATCH(C5889,SupplierNomenclature!$I$1:$I$9996,0)),IF($A$1="BERU",INDEX(beru_assortment!$C$1:$C$10000,MATCH(C5889,beru_assortment!$I$1:$I$10000,0)),IF($A$1="OZON",INDEX(ozon_assortment!$F$3:$F$10000,MATCH(C5889,ozon_assortment!$E$3:$E$10000,0)),0)))</f>
        <v>#N/A</v>
      </c>
      <c r="E5889" s="7" t="n">
        <f aca="false">IF(ISBLANK(C5889), , IF(ISBLANK(C5888), E5887+1, E5888))</f>
        <v>0</v>
      </c>
      <c r="F5889" s="10" t="n">
        <f aca="false">IF(ISBLANK(C5889),,IF(OR(ISBLANK(C5888), C5888="Баркод"),1,F5888+1))</f>
        <v>0</v>
      </c>
      <c r="G5889" s="10" t="n">
        <f aca="false">IF(ISBLANK(C5890), F5889/2,)</f>
        <v>0</v>
      </c>
      <c r="H5889" s="0" t="n">
        <f aca="false">IF(ISBLANK(C5889),0,-1)</f>
        <v>0</v>
      </c>
      <c r="I5889" s="0" t="n">
        <f aca="false">IF(AND(ISBLANK(C5888),NOT(ISBLANK(C5889))),1,-1)</f>
        <v>-1</v>
      </c>
      <c r="J5889" s="0" t="n">
        <f aca="false">IF(ISBLANK(C5887),IF(AND(C5888=C5889,NOT(ISBLANK(C5888)),NOT(ISBLANK(C5889))),1,-1),-1)</f>
        <v>-1</v>
      </c>
      <c r="K5889" s="0" t="n">
        <f aca="false">IF(MAX(H5889:J5889)&lt;0,IF(OR(C5889=C5888,C5888=C5887),1,-1),MAX(H5889:J5889))</f>
        <v>0</v>
      </c>
    </row>
    <row r="5890" customFormat="false" ht="13.8" hidden="false" customHeight="false" outlineLevel="0" collapsed="false">
      <c r="B5890" s="8" t="n">
        <f aca="false">MAX(H5890:K5890)</f>
        <v>0</v>
      </c>
      <c r="C5890" s="11"/>
      <c r="D5890" s="10" t="e">
        <f aca="false">IF($A$1="WLB",INDEX(SupplierNomenclature!$D$1:$D$9996,MATCH(C5890,SupplierNomenclature!$I$1:$I$9996,0)),IF($A$1="BERU",INDEX(beru_assortment!$C$1:$C$10000,MATCH(C5890,beru_assortment!$I$1:$I$10000,0)),IF($A$1="OZON",INDEX(ozon_assortment!$F$3:$F$10000,MATCH(C5890,ozon_assortment!$E$3:$E$10000,0)),0)))</f>
        <v>#N/A</v>
      </c>
      <c r="E5890" s="7" t="n">
        <f aca="false">IF(ISBLANK(C5890), , IF(ISBLANK(C5889), E5888+1, E5889))</f>
        <v>0</v>
      </c>
      <c r="F5890" s="10" t="n">
        <f aca="false">IF(ISBLANK(C5890),,IF(OR(ISBLANK(C5889), C5889="Баркод"),1,F5889+1))</f>
        <v>0</v>
      </c>
      <c r="G5890" s="10" t="n">
        <f aca="false">IF(ISBLANK(C5891), F5890/2,)</f>
        <v>0</v>
      </c>
      <c r="H5890" s="0" t="n">
        <f aca="false">IF(ISBLANK(C5890),0,-1)</f>
        <v>0</v>
      </c>
      <c r="I5890" s="0" t="n">
        <f aca="false">IF(AND(ISBLANK(C5889),NOT(ISBLANK(C5890))),1,-1)</f>
        <v>-1</v>
      </c>
      <c r="J5890" s="0" t="n">
        <f aca="false">IF(ISBLANK(C5888),IF(AND(C5889=C5890,NOT(ISBLANK(C5889)),NOT(ISBLANK(C5890))),1,-1),-1)</f>
        <v>-1</v>
      </c>
      <c r="K5890" s="0" t="n">
        <f aca="false">IF(MAX(H5890:J5890)&lt;0,IF(OR(C5890=C5889,C5889=C5888),1,-1),MAX(H5890:J5890))</f>
        <v>0</v>
      </c>
    </row>
    <row r="5891" customFormat="false" ht="13.8" hidden="false" customHeight="false" outlineLevel="0" collapsed="false">
      <c r="B5891" s="8" t="n">
        <f aca="false">MAX(H5891:K5891)</f>
        <v>0</v>
      </c>
      <c r="C5891" s="11"/>
      <c r="D5891" s="10" t="e">
        <f aca="false">IF($A$1="WLB",INDEX(SupplierNomenclature!$D$1:$D$9996,MATCH(C5891,SupplierNomenclature!$I$1:$I$9996,0)),IF($A$1="BERU",INDEX(beru_assortment!$C$1:$C$10000,MATCH(C5891,beru_assortment!$I$1:$I$10000,0)),IF($A$1="OZON",INDEX(ozon_assortment!$F$3:$F$10000,MATCH(C5891,ozon_assortment!$E$3:$E$10000,0)),0)))</f>
        <v>#N/A</v>
      </c>
      <c r="E5891" s="7" t="n">
        <f aca="false">IF(ISBLANK(C5891), , IF(ISBLANK(C5890), E5889+1, E5890))</f>
        <v>0</v>
      </c>
      <c r="F5891" s="10" t="n">
        <f aca="false">IF(ISBLANK(C5891),,IF(OR(ISBLANK(C5890), C5890="Баркод"),1,F5890+1))</f>
        <v>0</v>
      </c>
      <c r="G5891" s="10" t="n">
        <f aca="false">IF(ISBLANK(C5892), F5891/2,)</f>
        <v>0</v>
      </c>
      <c r="H5891" s="0" t="n">
        <f aca="false">IF(ISBLANK(C5891),0,-1)</f>
        <v>0</v>
      </c>
      <c r="I5891" s="0" t="n">
        <f aca="false">IF(AND(ISBLANK(C5890),NOT(ISBLANK(C5891))),1,-1)</f>
        <v>-1</v>
      </c>
      <c r="J5891" s="0" t="n">
        <f aca="false">IF(ISBLANK(C5889),IF(AND(C5890=C5891,NOT(ISBLANK(C5890)),NOT(ISBLANK(C5891))),1,-1),-1)</f>
        <v>-1</v>
      </c>
      <c r="K5891" s="0" t="n">
        <f aca="false">IF(MAX(H5891:J5891)&lt;0,IF(OR(C5891=C5890,C5890=C5889),1,-1),MAX(H5891:J5891))</f>
        <v>0</v>
      </c>
    </row>
    <row r="5892" customFormat="false" ht="13.8" hidden="false" customHeight="false" outlineLevel="0" collapsed="false">
      <c r="B5892" s="8" t="n">
        <f aca="false">MAX(H5892:K5892)</f>
        <v>0</v>
      </c>
      <c r="C5892" s="11"/>
      <c r="D5892" s="10" t="e">
        <f aca="false">IF($A$1="WLB",INDEX(SupplierNomenclature!$D$1:$D$9996,MATCH(C5892,SupplierNomenclature!$I$1:$I$9996,0)),IF($A$1="BERU",INDEX(beru_assortment!$C$1:$C$10000,MATCH(C5892,beru_assortment!$I$1:$I$10000,0)),IF($A$1="OZON",INDEX(ozon_assortment!$F$3:$F$10000,MATCH(C5892,ozon_assortment!$E$3:$E$10000,0)),0)))</f>
        <v>#N/A</v>
      </c>
      <c r="E5892" s="7" t="n">
        <f aca="false">IF(ISBLANK(C5892), , IF(ISBLANK(C5891), E5890+1, E5891))</f>
        <v>0</v>
      </c>
      <c r="F5892" s="10" t="n">
        <f aca="false">IF(ISBLANK(C5892),,IF(OR(ISBLANK(C5891), C5891="Баркод"),1,F5891+1))</f>
        <v>0</v>
      </c>
      <c r="G5892" s="10" t="n">
        <f aca="false">IF(ISBLANK(C5893), F5892/2,)</f>
        <v>0</v>
      </c>
      <c r="H5892" s="0" t="n">
        <f aca="false">IF(ISBLANK(C5892),0,-1)</f>
        <v>0</v>
      </c>
      <c r="I5892" s="0" t="n">
        <f aca="false">IF(AND(ISBLANK(C5891),NOT(ISBLANK(C5892))),1,-1)</f>
        <v>-1</v>
      </c>
      <c r="J5892" s="0" t="n">
        <f aca="false">IF(ISBLANK(C5890),IF(AND(C5891=C5892,NOT(ISBLANK(C5891)),NOT(ISBLANK(C5892))),1,-1),-1)</f>
        <v>-1</v>
      </c>
      <c r="K5892" s="0" t="n">
        <f aca="false">IF(MAX(H5892:J5892)&lt;0,IF(OR(C5892=C5891,C5891=C5890),1,-1),MAX(H5892:J5892))</f>
        <v>0</v>
      </c>
    </row>
    <row r="5893" customFormat="false" ht="13.8" hidden="false" customHeight="false" outlineLevel="0" collapsed="false">
      <c r="B5893" s="8" t="n">
        <f aca="false">MAX(H5893:K5893)</f>
        <v>0</v>
      </c>
      <c r="C5893" s="11"/>
      <c r="D5893" s="10" t="e">
        <f aca="false">IF($A$1="WLB",INDEX(SupplierNomenclature!$D$1:$D$9996,MATCH(C5893,SupplierNomenclature!$I$1:$I$9996,0)),IF($A$1="BERU",INDEX(beru_assortment!$C$1:$C$10000,MATCH(C5893,beru_assortment!$I$1:$I$10000,0)),IF($A$1="OZON",INDEX(ozon_assortment!$F$3:$F$10000,MATCH(C5893,ozon_assortment!$E$3:$E$10000,0)),0)))</f>
        <v>#N/A</v>
      </c>
      <c r="E5893" s="7" t="n">
        <f aca="false">IF(ISBLANK(C5893), , IF(ISBLANK(C5892), E5891+1, E5892))</f>
        <v>0</v>
      </c>
      <c r="F5893" s="10" t="n">
        <f aca="false">IF(ISBLANK(C5893),,IF(OR(ISBLANK(C5892), C5892="Баркод"),1,F5892+1))</f>
        <v>0</v>
      </c>
      <c r="G5893" s="10" t="n">
        <f aca="false">IF(ISBLANK(C5894), F5893/2,)</f>
        <v>0</v>
      </c>
      <c r="H5893" s="0" t="n">
        <f aca="false">IF(ISBLANK(C5893),0,-1)</f>
        <v>0</v>
      </c>
      <c r="I5893" s="0" t="n">
        <f aca="false">IF(AND(ISBLANK(C5892),NOT(ISBLANK(C5893))),1,-1)</f>
        <v>-1</v>
      </c>
      <c r="J5893" s="0" t="n">
        <f aca="false">IF(ISBLANK(C5891),IF(AND(C5892=C5893,NOT(ISBLANK(C5892)),NOT(ISBLANK(C5893))),1,-1),-1)</f>
        <v>-1</v>
      </c>
      <c r="K5893" s="0" t="n">
        <f aca="false">IF(MAX(H5893:J5893)&lt;0,IF(OR(C5893=C5892,C5892=C5891),1,-1),MAX(H5893:J5893))</f>
        <v>0</v>
      </c>
    </row>
    <row r="5894" customFormat="false" ht="13.8" hidden="false" customHeight="false" outlineLevel="0" collapsed="false">
      <c r="B5894" s="8" t="n">
        <f aca="false">MAX(H5894:K5894)</f>
        <v>0</v>
      </c>
      <c r="C5894" s="11"/>
      <c r="D5894" s="10" t="e">
        <f aca="false">IF($A$1="WLB",INDEX(SupplierNomenclature!$D$1:$D$9996,MATCH(C5894,SupplierNomenclature!$I$1:$I$9996,0)),IF($A$1="BERU",INDEX(beru_assortment!$C$1:$C$10000,MATCH(C5894,beru_assortment!$I$1:$I$10000,0)),IF($A$1="OZON",INDEX(ozon_assortment!$F$3:$F$10000,MATCH(C5894,ozon_assortment!$E$3:$E$10000,0)),0)))</f>
        <v>#N/A</v>
      </c>
      <c r="E5894" s="7" t="n">
        <f aca="false">IF(ISBLANK(C5894), , IF(ISBLANK(C5893), E5892+1, E5893))</f>
        <v>0</v>
      </c>
      <c r="F5894" s="10" t="n">
        <f aca="false">IF(ISBLANK(C5894),,IF(OR(ISBLANK(C5893), C5893="Баркод"),1,F5893+1))</f>
        <v>0</v>
      </c>
      <c r="G5894" s="10" t="n">
        <f aca="false">IF(ISBLANK(C5895), F5894/2,)</f>
        <v>0</v>
      </c>
      <c r="H5894" s="0" t="n">
        <f aca="false">IF(ISBLANK(C5894),0,-1)</f>
        <v>0</v>
      </c>
      <c r="I5894" s="0" t="n">
        <f aca="false">IF(AND(ISBLANK(C5893),NOT(ISBLANK(C5894))),1,-1)</f>
        <v>-1</v>
      </c>
      <c r="J5894" s="0" t="n">
        <f aca="false">IF(ISBLANK(C5892),IF(AND(C5893=C5894,NOT(ISBLANK(C5893)),NOT(ISBLANK(C5894))),1,-1),-1)</f>
        <v>-1</v>
      </c>
      <c r="K5894" s="0" t="n">
        <f aca="false">IF(MAX(H5894:J5894)&lt;0,IF(OR(C5894=C5893,C5893=C5892),1,-1),MAX(H5894:J5894))</f>
        <v>0</v>
      </c>
    </row>
    <row r="5895" customFormat="false" ht="13.8" hidden="false" customHeight="false" outlineLevel="0" collapsed="false">
      <c r="B5895" s="8" t="n">
        <f aca="false">MAX(H5895:K5895)</f>
        <v>0</v>
      </c>
      <c r="C5895" s="11"/>
      <c r="D5895" s="10" t="e">
        <f aca="false">IF($A$1="WLB",INDEX(SupplierNomenclature!$D$1:$D$9996,MATCH(C5895,SupplierNomenclature!$I$1:$I$9996,0)),IF($A$1="BERU",INDEX(beru_assortment!$C$1:$C$10000,MATCH(C5895,beru_assortment!$I$1:$I$10000,0)),IF($A$1="OZON",INDEX(ozon_assortment!$F$3:$F$10000,MATCH(C5895,ozon_assortment!$E$3:$E$10000,0)),0)))</f>
        <v>#N/A</v>
      </c>
      <c r="E5895" s="7" t="n">
        <f aca="false">IF(ISBLANK(C5895), , IF(ISBLANK(C5894), E5893+1, E5894))</f>
        <v>0</v>
      </c>
      <c r="F5895" s="10" t="n">
        <f aca="false">IF(ISBLANK(C5895),,IF(OR(ISBLANK(C5894), C5894="Баркод"),1,F5894+1))</f>
        <v>0</v>
      </c>
      <c r="G5895" s="10" t="n">
        <f aca="false">IF(ISBLANK(C5896), F5895/2,)</f>
        <v>0</v>
      </c>
      <c r="H5895" s="0" t="n">
        <f aca="false">IF(ISBLANK(C5895),0,-1)</f>
        <v>0</v>
      </c>
      <c r="I5895" s="0" t="n">
        <f aca="false">IF(AND(ISBLANK(C5894),NOT(ISBLANK(C5895))),1,-1)</f>
        <v>-1</v>
      </c>
      <c r="J5895" s="0" t="n">
        <f aca="false">IF(ISBLANK(C5893),IF(AND(C5894=C5895,NOT(ISBLANK(C5894)),NOT(ISBLANK(C5895))),1,-1),-1)</f>
        <v>-1</v>
      </c>
      <c r="K5895" s="0" t="n">
        <f aca="false">IF(MAX(H5895:J5895)&lt;0,IF(OR(C5895=C5894,C5894=C5893),1,-1),MAX(H5895:J5895))</f>
        <v>0</v>
      </c>
    </row>
    <row r="5896" customFormat="false" ht="13.8" hidden="false" customHeight="false" outlineLevel="0" collapsed="false">
      <c r="B5896" s="8" t="n">
        <f aca="false">MAX(H5896:K5896)</f>
        <v>0</v>
      </c>
      <c r="C5896" s="11"/>
      <c r="D5896" s="10" t="e">
        <f aca="false">IF($A$1="WLB",INDEX(SupplierNomenclature!$D$1:$D$9996,MATCH(C5896,SupplierNomenclature!$I$1:$I$9996,0)),IF($A$1="BERU",INDEX(beru_assortment!$C$1:$C$10000,MATCH(C5896,beru_assortment!$I$1:$I$10000,0)),IF($A$1="OZON",INDEX(ozon_assortment!$F$3:$F$10000,MATCH(C5896,ozon_assortment!$E$3:$E$10000,0)),0)))</f>
        <v>#N/A</v>
      </c>
      <c r="E5896" s="7" t="n">
        <f aca="false">IF(ISBLANK(C5896), , IF(ISBLANK(C5895), E5894+1, E5895))</f>
        <v>0</v>
      </c>
      <c r="F5896" s="10" t="n">
        <f aca="false">IF(ISBLANK(C5896),,IF(OR(ISBLANK(C5895), C5895="Баркод"),1,F5895+1))</f>
        <v>0</v>
      </c>
      <c r="G5896" s="10" t="n">
        <f aca="false">IF(ISBLANK(C5897), F5896/2,)</f>
        <v>0</v>
      </c>
      <c r="H5896" s="0" t="n">
        <f aca="false">IF(ISBLANK(C5896),0,-1)</f>
        <v>0</v>
      </c>
      <c r="I5896" s="0" t="n">
        <f aca="false">IF(AND(ISBLANK(C5895),NOT(ISBLANK(C5896))),1,-1)</f>
        <v>-1</v>
      </c>
      <c r="J5896" s="0" t="n">
        <f aca="false">IF(ISBLANK(C5894),IF(AND(C5895=C5896,NOT(ISBLANK(C5895)),NOT(ISBLANK(C5896))),1,-1),-1)</f>
        <v>-1</v>
      </c>
      <c r="K5896" s="0" t="n">
        <f aca="false">IF(MAX(H5896:J5896)&lt;0,IF(OR(C5896=C5895,C5895=C5894),1,-1),MAX(H5896:J5896))</f>
        <v>0</v>
      </c>
    </row>
    <row r="5897" customFormat="false" ht="13.8" hidden="false" customHeight="false" outlineLevel="0" collapsed="false">
      <c r="B5897" s="8" t="n">
        <f aca="false">MAX(H5897:K5897)</f>
        <v>0</v>
      </c>
      <c r="C5897" s="11"/>
      <c r="D5897" s="10" t="e">
        <f aca="false">IF($A$1="WLB",INDEX(SupplierNomenclature!$D$1:$D$9996,MATCH(C5897,SupplierNomenclature!$I$1:$I$9996,0)),IF($A$1="BERU",INDEX(beru_assortment!$C$1:$C$10000,MATCH(C5897,beru_assortment!$I$1:$I$10000,0)),IF($A$1="OZON",INDEX(ozon_assortment!$F$3:$F$10000,MATCH(C5897,ozon_assortment!$E$3:$E$10000,0)),0)))</f>
        <v>#N/A</v>
      </c>
      <c r="E5897" s="7" t="n">
        <f aca="false">IF(ISBLANK(C5897), , IF(ISBLANK(C5896), E5895+1, E5896))</f>
        <v>0</v>
      </c>
      <c r="F5897" s="10" t="n">
        <f aca="false">IF(ISBLANK(C5897),,IF(OR(ISBLANK(C5896), C5896="Баркод"),1,F5896+1))</f>
        <v>0</v>
      </c>
      <c r="G5897" s="10" t="n">
        <f aca="false">IF(ISBLANK(C5898), F5897/2,)</f>
        <v>0</v>
      </c>
      <c r="H5897" s="0" t="n">
        <f aca="false">IF(ISBLANK(C5897),0,-1)</f>
        <v>0</v>
      </c>
      <c r="I5897" s="0" t="n">
        <f aca="false">IF(AND(ISBLANK(C5896),NOT(ISBLANK(C5897))),1,-1)</f>
        <v>-1</v>
      </c>
      <c r="J5897" s="0" t="n">
        <f aca="false">IF(ISBLANK(C5895),IF(AND(C5896=C5897,NOT(ISBLANK(C5896)),NOT(ISBLANK(C5897))),1,-1),-1)</f>
        <v>-1</v>
      </c>
      <c r="K5897" s="0" t="n">
        <f aca="false">IF(MAX(H5897:J5897)&lt;0,IF(OR(C5897=C5896,C5896=C5895),1,-1),MAX(H5897:J5897))</f>
        <v>0</v>
      </c>
    </row>
    <row r="5898" customFormat="false" ht="13.8" hidden="false" customHeight="false" outlineLevel="0" collapsed="false">
      <c r="B5898" s="8" t="n">
        <f aca="false">MAX(H5898:K5898)</f>
        <v>0</v>
      </c>
      <c r="C5898" s="11"/>
      <c r="D5898" s="10" t="e">
        <f aca="false">IF($A$1="WLB",INDEX(SupplierNomenclature!$D$1:$D$9996,MATCH(C5898,SupplierNomenclature!$I$1:$I$9996,0)),IF($A$1="BERU",INDEX(beru_assortment!$C$1:$C$10000,MATCH(C5898,beru_assortment!$I$1:$I$10000,0)),IF($A$1="OZON",INDEX(ozon_assortment!$F$3:$F$10000,MATCH(C5898,ozon_assortment!$E$3:$E$10000,0)),0)))</f>
        <v>#N/A</v>
      </c>
      <c r="E5898" s="7" t="n">
        <f aca="false">IF(ISBLANK(C5898), , IF(ISBLANK(C5897), E5896+1, E5897))</f>
        <v>0</v>
      </c>
      <c r="F5898" s="10" t="n">
        <f aca="false">IF(ISBLANK(C5898),,IF(OR(ISBLANK(C5897), C5897="Баркод"),1,F5897+1))</f>
        <v>0</v>
      </c>
      <c r="G5898" s="10" t="n">
        <f aca="false">IF(ISBLANK(C5899), F5898/2,)</f>
        <v>0</v>
      </c>
      <c r="H5898" s="0" t="n">
        <f aca="false">IF(ISBLANK(C5898),0,-1)</f>
        <v>0</v>
      </c>
      <c r="I5898" s="0" t="n">
        <f aca="false">IF(AND(ISBLANK(C5897),NOT(ISBLANK(C5898))),1,-1)</f>
        <v>-1</v>
      </c>
      <c r="J5898" s="0" t="n">
        <f aca="false">IF(ISBLANK(C5896),IF(AND(C5897=C5898,NOT(ISBLANK(C5897)),NOT(ISBLANK(C5898))),1,-1),-1)</f>
        <v>-1</v>
      </c>
      <c r="K5898" s="0" t="n">
        <f aca="false">IF(MAX(H5898:J5898)&lt;0,IF(OR(C5898=C5897,C5897=C5896),1,-1),MAX(H5898:J5898))</f>
        <v>0</v>
      </c>
    </row>
    <row r="5899" customFormat="false" ht="13.8" hidden="false" customHeight="false" outlineLevel="0" collapsed="false">
      <c r="B5899" s="8" t="n">
        <f aca="false">MAX(H5899:K5899)</f>
        <v>0</v>
      </c>
      <c r="C5899" s="11"/>
      <c r="D5899" s="10" t="e">
        <f aca="false">IF($A$1="WLB",INDEX(SupplierNomenclature!$D$1:$D$9996,MATCH(C5899,SupplierNomenclature!$I$1:$I$9996,0)),IF($A$1="BERU",INDEX(beru_assortment!$C$1:$C$10000,MATCH(C5899,beru_assortment!$I$1:$I$10000,0)),IF($A$1="OZON",INDEX(ozon_assortment!$F$3:$F$10000,MATCH(C5899,ozon_assortment!$E$3:$E$10000,0)),0)))</f>
        <v>#N/A</v>
      </c>
      <c r="E5899" s="7" t="n">
        <f aca="false">IF(ISBLANK(C5899), , IF(ISBLANK(C5898), E5897+1, E5898))</f>
        <v>0</v>
      </c>
      <c r="F5899" s="10" t="n">
        <f aca="false">IF(ISBLANK(C5899),,IF(OR(ISBLANK(C5898), C5898="Баркод"),1,F5898+1))</f>
        <v>0</v>
      </c>
      <c r="G5899" s="10" t="n">
        <f aca="false">IF(ISBLANK(C5900), F5899/2,)</f>
        <v>0</v>
      </c>
      <c r="H5899" s="0" t="n">
        <f aca="false">IF(ISBLANK(C5899),0,-1)</f>
        <v>0</v>
      </c>
      <c r="I5899" s="0" t="n">
        <f aca="false">IF(AND(ISBLANK(C5898),NOT(ISBLANK(C5899))),1,-1)</f>
        <v>-1</v>
      </c>
      <c r="J5899" s="0" t="n">
        <f aca="false">IF(ISBLANK(C5897),IF(AND(C5898=C5899,NOT(ISBLANK(C5898)),NOT(ISBLANK(C5899))),1,-1),-1)</f>
        <v>-1</v>
      </c>
      <c r="K5899" s="0" t="n">
        <f aca="false">IF(MAX(H5899:J5899)&lt;0,IF(OR(C5899=C5898,C5898=C5897),1,-1),MAX(H5899:J5899))</f>
        <v>0</v>
      </c>
    </row>
    <row r="5900" customFormat="false" ht="13.8" hidden="false" customHeight="false" outlineLevel="0" collapsed="false">
      <c r="B5900" s="8" t="n">
        <f aca="false">MAX(H5900:K5900)</f>
        <v>0</v>
      </c>
      <c r="C5900" s="11"/>
      <c r="D5900" s="10" t="e">
        <f aca="false">IF($A$1="WLB",INDEX(SupplierNomenclature!$D$1:$D$9996,MATCH(C5900,SupplierNomenclature!$I$1:$I$9996,0)),IF($A$1="BERU",INDEX(beru_assortment!$C$1:$C$10000,MATCH(C5900,beru_assortment!$I$1:$I$10000,0)),IF($A$1="OZON",INDEX(ozon_assortment!$F$3:$F$10000,MATCH(C5900,ozon_assortment!$E$3:$E$10000,0)),0)))</f>
        <v>#N/A</v>
      </c>
      <c r="E5900" s="7" t="n">
        <f aca="false">IF(ISBLANK(C5900), , IF(ISBLANK(C5899), E5898+1, E5899))</f>
        <v>0</v>
      </c>
      <c r="F5900" s="10" t="n">
        <f aca="false">IF(ISBLANK(C5900),,IF(OR(ISBLANK(C5899), C5899="Баркод"),1,F5899+1))</f>
        <v>0</v>
      </c>
      <c r="G5900" s="10" t="n">
        <f aca="false">IF(ISBLANK(C5901), F5900/2,)</f>
        <v>0</v>
      </c>
      <c r="H5900" s="0" t="n">
        <f aca="false">IF(ISBLANK(C5900),0,-1)</f>
        <v>0</v>
      </c>
      <c r="I5900" s="0" t="n">
        <f aca="false">IF(AND(ISBLANK(C5899),NOT(ISBLANK(C5900))),1,-1)</f>
        <v>-1</v>
      </c>
      <c r="J5900" s="0" t="n">
        <f aca="false">IF(ISBLANK(C5898),IF(AND(C5899=C5900,NOT(ISBLANK(C5899)),NOT(ISBLANK(C5900))),1,-1),-1)</f>
        <v>-1</v>
      </c>
      <c r="K5900" s="0" t="n">
        <f aca="false">IF(MAX(H5900:J5900)&lt;0,IF(OR(C5900=C5899,C5899=C5898),1,-1),MAX(H5900:J5900))</f>
        <v>0</v>
      </c>
    </row>
    <row r="5901" customFormat="false" ht="13.8" hidden="false" customHeight="false" outlineLevel="0" collapsed="false">
      <c r="B5901" s="8" t="n">
        <f aca="false">MAX(H5901:K5901)</f>
        <v>0</v>
      </c>
      <c r="C5901" s="11"/>
      <c r="D5901" s="10" t="e">
        <f aca="false">IF($A$1="WLB",INDEX(SupplierNomenclature!$D$1:$D$9996,MATCH(C5901,SupplierNomenclature!$I$1:$I$9996,0)),IF($A$1="BERU",INDEX(beru_assortment!$C$1:$C$10000,MATCH(C5901,beru_assortment!$I$1:$I$10000,0)),IF($A$1="OZON",INDEX(ozon_assortment!$F$3:$F$10000,MATCH(C5901,ozon_assortment!$E$3:$E$10000,0)),0)))</f>
        <v>#N/A</v>
      </c>
      <c r="E5901" s="7" t="n">
        <f aca="false">IF(ISBLANK(C5901), , IF(ISBLANK(C5900), E5899+1, E5900))</f>
        <v>0</v>
      </c>
      <c r="F5901" s="10" t="n">
        <f aca="false">IF(ISBLANK(C5901),,IF(OR(ISBLANK(C5900), C5900="Баркод"),1,F5900+1))</f>
        <v>0</v>
      </c>
      <c r="G5901" s="10" t="n">
        <f aca="false">IF(ISBLANK(C5902), F5901/2,)</f>
        <v>0</v>
      </c>
      <c r="H5901" s="0" t="n">
        <f aca="false">IF(ISBLANK(C5901),0,-1)</f>
        <v>0</v>
      </c>
      <c r="I5901" s="0" t="n">
        <f aca="false">IF(AND(ISBLANK(C5900),NOT(ISBLANK(C5901))),1,-1)</f>
        <v>-1</v>
      </c>
      <c r="J5901" s="0" t="n">
        <f aca="false">IF(ISBLANK(C5899),IF(AND(C5900=C5901,NOT(ISBLANK(C5900)),NOT(ISBLANK(C5901))),1,-1),-1)</f>
        <v>-1</v>
      </c>
      <c r="K5901" s="0" t="n">
        <f aca="false">IF(MAX(H5901:J5901)&lt;0,IF(OR(C5901=C5900,C5900=C5899),1,-1),MAX(H5901:J5901))</f>
        <v>0</v>
      </c>
    </row>
    <row r="5902" customFormat="false" ht="13.8" hidden="false" customHeight="false" outlineLevel="0" collapsed="false">
      <c r="B5902" s="8" t="n">
        <f aca="false">MAX(H5902:K5902)</f>
        <v>0</v>
      </c>
      <c r="C5902" s="11"/>
      <c r="D5902" s="10" t="e">
        <f aca="false">IF($A$1="WLB",INDEX(SupplierNomenclature!$D$1:$D$9996,MATCH(C5902,SupplierNomenclature!$I$1:$I$9996,0)),IF($A$1="BERU",INDEX(beru_assortment!$C$1:$C$10000,MATCH(C5902,beru_assortment!$I$1:$I$10000,0)),IF($A$1="OZON",INDEX(ozon_assortment!$F$3:$F$10000,MATCH(C5902,ozon_assortment!$E$3:$E$10000,0)),0)))</f>
        <v>#N/A</v>
      </c>
      <c r="E5902" s="7" t="n">
        <f aca="false">IF(ISBLANK(C5902), , IF(ISBLANK(C5901), E5900+1, E5901))</f>
        <v>0</v>
      </c>
      <c r="F5902" s="10" t="n">
        <f aca="false">IF(ISBLANK(C5902),,IF(OR(ISBLANK(C5901), C5901="Баркод"),1,F5901+1))</f>
        <v>0</v>
      </c>
      <c r="G5902" s="10" t="n">
        <f aca="false">IF(ISBLANK(C5903), F5902/2,)</f>
        <v>0</v>
      </c>
      <c r="H5902" s="0" t="n">
        <f aca="false">IF(ISBLANK(C5902),0,-1)</f>
        <v>0</v>
      </c>
      <c r="I5902" s="0" t="n">
        <f aca="false">IF(AND(ISBLANK(C5901),NOT(ISBLANK(C5902))),1,-1)</f>
        <v>-1</v>
      </c>
      <c r="J5902" s="0" t="n">
        <f aca="false">IF(ISBLANK(C5900),IF(AND(C5901=C5902,NOT(ISBLANK(C5901)),NOT(ISBLANK(C5902))),1,-1),-1)</f>
        <v>-1</v>
      </c>
      <c r="K5902" s="0" t="n">
        <f aca="false">IF(MAX(H5902:J5902)&lt;0,IF(OR(C5902=C5901,C5901=C5900),1,-1),MAX(H5902:J5902))</f>
        <v>0</v>
      </c>
    </row>
    <row r="5903" customFormat="false" ht="13.8" hidden="false" customHeight="false" outlineLevel="0" collapsed="false">
      <c r="B5903" s="8" t="n">
        <f aca="false">MAX(H5903:K5903)</f>
        <v>0</v>
      </c>
      <c r="C5903" s="11"/>
      <c r="D5903" s="10" t="e">
        <f aca="false">IF($A$1="WLB",INDEX(SupplierNomenclature!$D$1:$D$9996,MATCH(C5903,SupplierNomenclature!$I$1:$I$9996,0)),IF($A$1="BERU",INDEX(beru_assortment!$C$1:$C$10000,MATCH(C5903,beru_assortment!$I$1:$I$10000,0)),IF($A$1="OZON",INDEX(ozon_assortment!$F$3:$F$10000,MATCH(C5903,ozon_assortment!$E$3:$E$10000,0)),0)))</f>
        <v>#N/A</v>
      </c>
      <c r="E5903" s="7" t="n">
        <f aca="false">IF(ISBLANK(C5903), , IF(ISBLANK(C5902), E5901+1, E5902))</f>
        <v>0</v>
      </c>
      <c r="F5903" s="10" t="n">
        <f aca="false">IF(ISBLANK(C5903),,IF(OR(ISBLANK(C5902), C5902="Баркод"),1,F5902+1))</f>
        <v>0</v>
      </c>
      <c r="G5903" s="10" t="n">
        <f aca="false">IF(ISBLANK(C5904), F5903/2,)</f>
        <v>0</v>
      </c>
      <c r="H5903" s="0" t="n">
        <f aca="false">IF(ISBLANK(C5903),0,-1)</f>
        <v>0</v>
      </c>
      <c r="I5903" s="0" t="n">
        <f aca="false">IF(AND(ISBLANK(C5902),NOT(ISBLANK(C5903))),1,-1)</f>
        <v>-1</v>
      </c>
      <c r="J5903" s="0" t="n">
        <f aca="false">IF(ISBLANK(C5901),IF(AND(C5902=C5903,NOT(ISBLANK(C5902)),NOT(ISBLANK(C5903))),1,-1),-1)</f>
        <v>-1</v>
      </c>
      <c r="K5903" s="0" t="n">
        <f aca="false">IF(MAX(H5903:J5903)&lt;0,IF(OR(C5903=C5902,C5902=C5901),1,-1),MAX(H5903:J5903))</f>
        <v>0</v>
      </c>
    </row>
    <row r="5904" customFormat="false" ht="13.8" hidden="false" customHeight="false" outlineLevel="0" collapsed="false">
      <c r="B5904" s="8" t="n">
        <f aca="false">MAX(H5904:K5904)</f>
        <v>0</v>
      </c>
      <c r="C5904" s="11"/>
      <c r="D5904" s="10" t="e">
        <f aca="false">IF($A$1="WLB",INDEX(SupplierNomenclature!$D$1:$D$9996,MATCH(C5904,SupplierNomenclature!$I$1:$I$9996,0)),IF($A$1="BERU",INDEX(beru_assortment!$C$1:$C$10000,MATCH(C5904,beru_assortment!$I$1:$I$10000,0)),IF($A$1="OZON",INDEX(ozon_assortment!$F$3:$F$10000,MATCH(C5904,ozon_assortment!$E$3:$E$10000,0)),0)))</f>
        <v>#N/A</v>
      </c>
      <c r="E5904" s="7" t="n">
        <f aca="false">IF(ISBLANK(C5904), , IF(ISBLANK(C5903), E5902+1, E5903))</f>
        <v>0</v>
      </c>
      <c r="F5904" s="10" t="n">
        <f aca="false">IF(ISBLANK(C5904),,IF(OR(ISBLANK(C5903), C5903="Баркод"),1,F5903+1))</f>
        <v>0</v>
      </c>
      <c r="G5904" s="10" t="n">
        <f aca="false">IF(ISBLANK(C5905), F5904/2,)</f>
        <v>0</v>
      </c>
      <c r="H5904" s="0" t="n">
        <f aca="false">IF(ISBLANK(C5904),0,-1)</f>
        <v>0</v>
      </c>
      <c r="I5904" s="0" t="n">
        <f aca="false">IF(AND(ISBLANK(C5903),NOT(ISBLANK(C5904))),1,-1)</f>
        <v>-1</v>
      </c>
      <c r="J5904" s="0" t="n">
        <f aca="false">IF(ISBLANK(C5902),IF(AND(C5903=C5904,NOT(ISBLANK(C5903)),NOT(ISBLANK(C5904))),1,-1),-1)</f>
        <v>-1</v>
      </c>
      <c r="K5904" s="0" t="n">
        <f aca="false">IF(MAX(H5904:J5904)&lt;0,IF(OR(C5904=C5903,C5903=C5902),1,-1),MAX(H5904:J5904))</f>
        <v>0</v>
      </c>
    </row>
    <row r="5905" customFormat="false" ht="13.8" hidden="false" customHeight="false" outlineLevel="0" collapsed="false">
      <c r="B5905" s="8" t="n">
        <f aca="false">MAX(H5905:K5905)</f>
        <v>0</v>
      </c>
      <c r="C5905" s="11"/>
      <c r="D5905" s="10" t="e">
        <f aca="false">IF($A$1="WLB",INDEX(SupplierNomenclature!$D$1:$D$9996,MATCH(C5905,SupplierNomenclature!$I$1:$I$9996,0)),IF($A$1="BERU",INDEX(beru_assortment!$C$1:$C$10000,MATCH(C5905,beru_assortment!$I$1:$I$10000,0)),IF($A$1="OZON",INDEX(ozon_assortment!$F$3:$F$10000,MATCH(C5905,ozon_assortment!$E$3:$E$10000,0)),0)))</f>
        <v>#N/A</v>
      </c>
      <c r="E5905" s="7" t="n">
        <f aca="false">IF(ISBLANK(C5905), , IF(ISBLANK(C5904), E5903+1, E5904))</f>
        <v>0</v>
      </c>
      <c r="F5905" s="10" t="n">
        <f aca="false">IF(ISBLANK(C5905),,IF(OR(ISBLANK(C5904), C5904="Баркод"),1,F5904+1))</f>
        <v>0</v>
      </c>
      <c r="G5905" s="10" t="n">
        <f aca="false">IF(ISBLANK(C5906), F5905/2,)</f>
        <v>0</v>
      </c>
      <c r="H5905" s="0" t="n">
        <f aca="false">IF(ISBLANK(C5905),0,-1)</f>
        <v>0</v>
      </c>
      <c r="I5905" s="0" t="n">
        <f aca="false">IF(AND(ISBLANK(C5904),NOT(ISBLANK(C5905))),1,-1)</f>
        <v>-1</v>
      </c>
      <c r="J5905" s="0" t="n">
        <f aca="false">IF(ISBLANK(C5903),IF(AND(C5904=C5905,NOT(ISBLANK(C5904)),NOT(ISBLANK(C5905))),1,-1),-1)</f>
        <v>-1</v>
      </c>
      <c r="K5905" s="0" t="n">
        <f aca="false">IF(MAX(H5905:J5905)&lt;0,IF(OR(C5905=C5904,C5904=C5903),1,-1),MAX(H5905:J5905))</f>
        <v>0</v>
      </c>
    </row>
    <row r="5906" customFormat="false" ht="13.8" hidden="false" customHeight="false" outlineLevel="0" collapsed="false">
      <c r="B5906" s="8" t="n">
        <f aca="false">MAX(H5906:K5906)</f>
        <v>0</v>
      </c>
      <c r="C5906" s="11"/>
      <c r="D5906" s="10" t="e">
        <f aca="false">IF($A$1="WLB",INDEX(SupplierNomenclature!$D$1:$D$9996,MATCH(C5906,SupplierNomenclature!$I$1:$I$9996,0)),IF($A$1="BERU",INDEX(beru_assortment!$C$1:$C$10000,MATCH(C5906,beru_assortment!$I$1:$I$10000,0)),IF($A$1="OZON",INDEX(ozon_assortment!$F$3:$F$10000,MATCH(C5906,ozon_assortment!$E$3:$E$10000,0)),0)))</f>
        <v>#N/A</v>
      </c>
      <c r="E5906" s="7" t="n">
        <f aca="false">IF(ISBLANK(C5906), , IF(ISBLANK(C5905), E5904+1, E5905))</f>
        <v>0</v>
      </c>
      <c r="F5906" s="10" t="n">
        <f aca="false">IF(ISBLANK(C5906),,IF(OR(ISBLANK(C5905), C5905="Баркод"),1,F5905+1))</f>
        <v>0</v>
      </c>
      <c r="G5906" s="10" t="n">
        <f aca="false">IF(ISBLANK(C5907), F5906/2,)</f>
        <v>0</v>
      </c>
      <c r="H5906" s="0" t="n">
        <f aca="false">IF(ISBLANK(C5906),0,-1)</f>
        <v>0</v>
      </c>
      <c r="I5906" s="0" t="n">
        <f aca="false">IF(AND(ISBLANK(C5905),NOT(ISBLANK(C5906))),1,-1)</f>
        <v>-1</v>
      </c>
      <c r="J5906" s="0" t="n">
        <f aca="false">IF(ISBLANK(C5904),IF(AND(C5905=C5906,NOT(ISBLANK(C5905)),NOT(ISBLANK(C5906))),1,-1),-1)</f>
        <v>-1</v>
      </c>
      <c r="K5906" s="0" t="n">
        <f aca="false">IF(MAX(H5906:J5906)&lt;0,IF(OR(C5906=C5905,C5905=C5904),1,-1),MAX(H5906:J5906))</f>
        <v>0</v>
      </c>
    </row>
    <row r="5907" customFormat="false" ht="13.8" hidden="false" customHeight="false" outlineLevel="0" collapsed="false">
      <c r="B5907" s="8" t="n">
        <f aca="false">MAX(H5907:K5907)</f>
        <v>0</v>
      </c>
      <c r="C5907" s="11"/>
      <c r="D5907" s="10" t="e">
        <f aca="false">IF($A$1="WLB",INDEX(SupplierNomenclature!$D$1:$D$9996,MATCH(C5907,SupplierNomenclature!$I$1:$I$9996,0)),IF($A$1="BERU",INDEX(beru_assortment!$C$1:$C$10000,MATCH(C5907,beru_assortment!$I$1:$I$10000,0)),IF($A$1="OZON",INDEX(ozon_assortment!$F$3:$F$10000,MATCH(C5907,ozon_assortment!$E$3:$E$10000,0)),0)))</f>
        <v>#N/A</v>
      </c>
      <c r="E5907" s="7" t="n">
        <f aca="false">IF(ISBLANK(C5907), , IF(ISBLANK(C5906), E5905+1, E5906))</f>
        <v>0</v>
      </c>
      <c r="F5907" s="10" t="n">
        <f aca="false">IF(ISBLANK(C5907),,IF(OR(ISBLANK(C5906), C5906="Баркод"),1,F5906+1))</f>
        <v>0</v>
      </c>
      <c r="G5907" s="10" t="n">
        <f aca="false">IF(ISBLANK(C5908), F5907/2,)</f>
        <v>0</v>
      </c>
      <c r="H5907" s="0" t="n">
        <f aca="false">IF(ISBLANK(C5907),0,-1)</f>
        <v>0</v>
      </c>
      <c r="I5907" s="0" t="n">
        <f aca="false">IF(AND(ISBLANK(C5906),NOT(ISBLANK(C5907))),1,-1)</f>
        <v>-1</v>
      </c>
      <c r="J5907" s="0" t="n">
        <f aca="false">IF(ISBLANK(C5905),IF(AND(C5906=C5907,NOT(ISBLANK(C5906)),NOT(ISBLANK(C5907))),1,-1),-1)</f>
        <v>-1</v>
      </c>
      <c r="K5907" s="0" t="n">
        <f aca="false">IF(MAX(H5907:J5907)&lt;0,IF(OR(C5907=C5906,C5906=C5905),1,-1),MAX(H5907:J5907))</f>
        <v>0</v>
      </c>
    </row>
    <row r="5908" customFormat="false" ht="13.8" hidden="false" customHeight="false" outlineLevel="0" collapsed="false">
      <c r="B5908" s="8" t="n">
        <f aca="false">MAX(H5908:K5908)</f>
        <v>0</v>
      </c>
      <c r="C5908" s="11"/>
      <c r="D5908" s="10" t="e">
        <f aca="false">IF($A$1="WLB",INDEX(SupplierNomenclature!$D$1:$D$9996,MATCH(C5908,SupplierNomenclature!$I$1:$I$9996,0)),IF($A$1="BERU",INDEX(beru_assortment!$C$1:$C$10000,MATCH(C5908,beru_assortment!$I$1:$I$10000,0)),IF($A$1="OZON",INDEX(ozon_assortment!$F$3:$F$10000,MATCH(C5908,ozon_assortment!$E$3:$E$10000,0)),0)))</f>
        <v>#N/A</v>
      </c>
      <c r="E5908" s="7" t="n">
        <f aca="false">IF(ISBLANK(C5908), , IF(ISBLANK(C5907), E5906+1, E5907))</f>
        <v>0</v>
      </c>
      <c r="F5908" s="10" t="n">
        <f aca="false">IF(ISBLANK(C5908),,IF(OR(ISBLANK(C5907), C5907="Баркод"),1,F5907+1))</f>
        <v>0</v>
      </c>
      <c r="G5908" s="10" t="n">
        <f aca="false">IF(ISBLANK(C5909), F5908/2,)</f>
        <v>0</v>
      </c>
      <c r="H5908" s="0" t="n">
        <f aca="false">IF(ISBLANK(C5908),0,-1)</f>
        <v>0</v>
      </c>
      <c r="I5908" s="0" t="n">
        <f aca="false">IF(AND(ISBLANK(C5907),NOT(ISBLANK(C5908))),1,-1)</f>
        <v>-1</v>
      </c>
      <c r="J5908" s="0" t="n">
        <f aca="false">IF(ISBLANK(C5906),IF(AND(C5907=C5908,NOT(ISBLANK(C5907)),NOT(ISBLANK(C5908))),1,-1),-1)</f>
        <v>-1</v>
      </c>
      <c r="K5908" s="0" t="n">
        <f aca="false">IF(MAX(H5908:J5908)&lt;0,IF(OR(C5908=C5907,C5907=C5906),1,-1),MAX(H5908:J5908))</f>
        <v>0</v>
      </c>
    </row>
    <row r="5909" customFormat="false" ht="13.8" hidden="false" customHeight="false" outlineLevel="0" collapsed="false">
      <c r="B5909" s="8" t="n">
        <f aca="false">MAX(H5909:K5909)</f>
        <v>0</v>
      </c>
      <c r="C5909" s="11"/>
      <c r="D5909" s="10" t="e">
        <f aca="false">IF($A$1="WLB",INDEX(SupplierNomenclature!$D$1:$D$9996,MATCH(C5909,SupplierNomenclature!$I$1:$I$9996,0)),IF($A$1="BERU",INDEX(beru_assortment!$C$1:$C$10000,MATCH(C5909,beru_assortment!$I$1:$I$10000,0)),IF($A$1="OZON",INDEX(ozon_assortment!$F$3:$F$10000,MATCH(C5909,ozon_assortment!$E$3:$E$10000,0)),0)))</f>
        <v>#N/A</v>
      </c>
      <c r="E5909" s="7" t="n">
        <f aca="false">IF(ISBLANK(C5909), , IF(ISBLANK(C5908), E5907+1, E5908))</f>
        <v>0</v>
      </c>
      <c r="F5909" s="10" t="n">
        <f aca="false">IF(ISBLANK(C5909),,IF(OR(ISBLANK(C5908), C5908="Баркод"),1,F5908+1))</f>
        <v>0</v>
      </c>
      <c r="G5909" s="10" t="n">
        <f aca="false">IF(ISBLANK(C5910), F5909/2,)</f>
        <v>0</v>
      </c>
      <c r="H5909" s="0" t="n">
        <f aca="false">IF(ISBLANK(C5909),0,-1)</f>
        <v>0</v>
      </c>
      <c r="I5909" s="0" t="n">
        <f aca="false">IF(AND(ISBLANK(C5908),NOT(ISBLANK(C5909))),1,-1)</f>
        <v>-1</v>
      </c>
      <c r="J5909" s="0" t="n">
        <f aca="false">IF(ISBLANK(C5907),IF(AND(C5908=C5909,NOT(ISBLANK(C5908)),NOT(ISBLANK(C5909))),1,-1),-1)</f>
        <v>-1</v>
      </c>
      <c r="K5909" s="0" t="n">
        <f aca="false">IF(MAX(H5909:J5909)&lt;0,IF(OR(C5909=C5908,C5908=C5907),1,-1),MAX(H5909:J5909))</f>
        <v>0</v>
      </c>
    </row>
    <row r="5910" customFormat="false" ht="13.8" hidden="false" customHeight="false" outlineLevel="0" collapsed="false">
      <c r="B5910" s="8" t="n">
        <f aca="false">MAX(H5910:K5910)</f>
        <v>0</v>
      </c>
      <c r="C5910" s="11"/>
      <c r="D5910" s="10" t="e">
        <f aca="false">IF($A$1="WLB",INDEX(SupplierNomenclature!$D$1:$D$9996,MATCH(C5910,SupplierNomenclature!$I$1:$I$9996,0)),IF($A$1="BERU",INDEX(beru_assortment!$C$1:$C$10000,MATCH(C5910,beru_assortment!$I$1:$I$10000,0)),IF($A$1="OZON",INDEX(ozon_assortment!$F$3:$F$10000,MATCH(C5910,ozon_assortment!$E$3:$E$10000,0)),0)))</f>
        <v>#N/A</v>
      </c>
      <c r="E5910" s="7" t="n">
        <f aca="false">IF(ISBLANK(C5910), , IF(ISBLANK(C5909), E5908+1, E5909))</f>
        <v>0</v>
      </c>
      <c r="F5910" s="10" t="n">
        <f aca="false">IF(ISBLANK(C5910),,IF(OR(ISBLANK(C5909), C5909="Баркод"),1,F5909+1))</f>
        <v>0</v>
      </c>
      <c r="G5910" s="10" t="n">
        <f aca="false">IF(ISBLANK(C5911), F5910/2,)</f>
        <v>0</v>
      </c>
      <c r="H5910" s="0" t="n">
        <f aca="false">IF(ISBLANK(C5910),0,-1)</f>
        <v>0</v>
      </c>
      <c r="I5910" s="0" t="n">
        <f aca="false">IF(AND(ISBLANK(C5909),NOT(ISBLANK(C5910))),1,-1)</f>
        <v>-1</v>
      </c>
      <c r="J5910" s="0" t="n">
        <f aca="false">IF(ISBLANK(C5908),IF(AND(C5909=C5910,NOT(ISBLANK(C5909)),NOT(ISBLANK(C5910))),1,-1),-1)</f>
        <v>-1</v>
      </c>
      <c r="K5910" s="0" t="n">
        <f aca="false">IF(MAX(H5910:J5910)&lt;0,IF(OR(C5910=C5909,C5909=C5908),1,-1),MAX(H5910:J5910))</f>
        <v>0</v>
      </c>
    </row>
    <row r="5911" customFormat="false" ht="13.8" hidden="false" customHeight="false" outlineLevel="0" collapsed="false">
      <c r="B5911" s="8" t="n">
        <f aca="false">MAX(H5911:K5911)</f>
        <v>0</v>
      </c>
      <c r="C5911" s="11"/>
      <c r="D5911" s="10" t="e">
        <f aca="false">IF($A$1="WLB",INDEX(SupplierNomenclature!$D$1:$D$9996,MATCH(C5911,SupplierNomenclature!$I$1:$I$9996,0)),IF($A$1="BERU",INDEX(beru_assortment!$C$1:$C$10000,MATCH(C5911,beru_assortment!$I$1:$I$10000,0)),IF($A$1="OZON",INDEX(ozon_assortment!$F$3:$F$10000,MATCH(C5911,ozon_assortment!$E$3:$E$10000,0)),0)))</f>
        <v>#N/A</v>
      </c>
      <c r="E5911" s="7" t="n">
        <f aca="false">IF(ISBLANK(C5911), , IF(ISBLANK(C5910), E5909+1, E5910))</f>
        <v>0</v>
      </c>
      <c r="F5911" s="10" t="n">
        <f aca="false">IF(ISBLANK(C5911),,IF(OR(ISBLANK(C5910), C5910="Баркод"),1,F5910+1))</f>
        <v>0</v>
      </c>
      <c r="G5911" s="10" t="n">
        <f aca="false">IF(ISBLANK(C5912), F5911/2,)</f>
        <v>0</v>
      </c>
      <c r="H5911" s="0" t="n">
        <f aca="false">IF(ISBLANK(C5911),0,-1)</f>
        <v>0</v>
      </c>
      <c r="I5911" s="0" t="n">
        <f aca="false">IF(AND(ISBLANK(C5910),NOT(ISBLANK(C5911))),1,-1)</f>
        <v>-1</v>
      </c>
      <c r="J5911" s="0" t="n">
        <f aca="false">IF(ISBLANK(C5909),IF(AND(C5910=C5911,NOT(ISBLANK(C5910)),NOT(ISBLANK(C5911))),1,-1),-1)</f>
        <v>-1</v>
      </c>
      <c r="K5911" s="0" t="n">
        <f aca="false">IF(MAX(H5911:J5911)&lt;0,IF(OR(C5911=C5910,C5910=C5909),1,-1),MAX(H5911:J5911))</f>
        <v>0</v>
      </c>
    </row>
    <row r="5912" customFormat="false" ht="13.8" hidden="false" customHeight="false" outlineLevel="0" collapsed="false">
      <c r="B5912" s="8" t="n">
        <f aca="false">MAX(H5912:K5912)</f>
        <v>0</v>
      </c>
      <c r="C5912" s="11"/>
      <c r="D5912" s="10" t="e">
        <f aca="false">IF($A$1="WLB",INDEX(SupplierNomenclature!$D$1:$D$9996,MATCH(C5912,SupplierNomenclature!$I$1:$I$9996,0)),IF($A$1="BERU",INDEX(beru_assortment!$C$1:$C$10000,MATCH(C5912,beru_assortment!$I$1:$I$10000,0)),IF($A$1="OZON",INDEX(ozon_assortment!$F$3:$F$10000,MATCH(C5912,ozon_assortment!$E$3:$E$10000,0)),0)))</f>
        <v>#N/A</v>
      </c>
      <c r="E5912" s="7" t="n">
        <f aca="false">IF(ISBLANK(C5912), , IF(ISBLANK(C5911), E5910+1, E5911))</f>
        <v>0</v>
      </c>
      <c r="F5912" s="10" t="n">
        <f aca="false">IF(ISBLANK(C5912),,IF(OR(ISBLANK(C5911), C5911="Баркод"),1,F5911+1))</f>
        <v>0</v>
      </c>
      <c r="G5912" s="10" t="n">
        <f aca="false">IF(ISBLANK(C5913), F5912/2,)</f>
        <v>0</v>
      </c>
      <c r="H5912" s="0" t="n">
        <f aca="false">IF(ISBLANK(C5912),0,-1)</f>
        <v>0</v>
      </c>
      <c r="I5912" s="0" t="n">
        <f aca="false">IF(AND(ISBLANK(C5911),NOT(ISBLANK(C5912))),1,-1)</f>
        <v>-1</v>
      </c>
      <c r="J5912" s="0" t="n">
        <f aca="false">IF(ISBLANK(C5910),IF(AND(C5911=C5912,NOT(ISBLANK(C5911)),NOT(ISBLANK(C5912))),1,-1),-1)</f>
        <v>-1</v>
      </c>
      <c r="K5912" s="0" t="n">
        <f aca="false">IF(MAX(H5912:J5912)&lt;0,IF(OR(C5912=C5911,C5911=C5910),1,-1),MAX(H5912:J5912))</f>
        <v>0</v>
      </c>
    </row>
    <row r="5913" customFormat="false" ht="13.8" hidden="false" customHeight="false" outlineLevel="0" collapsed="false">
      <c r="B5913" s="8" t="n">
        <f aca="false">MAX(H5913:K5913)</f>
        <v>0</v>
      </c>
      <c r="C5913" s="11"/>
      <c r="D5913" s="10" t="e">
        <f aca="false">IF($A$1="WLB",INDEX(SupplierNomenclature!$D$1:$D$9996,MATCH(C5913,SupplierNomenclature!$I$1:$I$9996,0)),IF($A$1="BERU",INDEX(beru_assortment!$C$1:$C$10000,MATCH(C5913,beru_assortment!$I$1:$I$10000,0)),IF($A$1="OZON",INDEX(ozon_assortment!$F$3:$F$10000,MATCH(C5913,ozon_assortment!$E$3:$E$10000,0)),0)))</f>
        <v>#N/A</v>
      </c>
      <c r="E5913" s="7" t="n">
        <f aca="false">IF(ISBLANK(C5913), , IF(ISBLANK(C5912), E5911+1, E5912))</f>
        <v>0</v>
      </c>
      <c r="F5913" s="10" t="n">
        <f aca="false">IF(ISBLANK(C5913),,IF(OR(ISBLANK(C5912), C5912="Баркод"),1,F5912+1))</f>
        <v>0</v>
      </c>
      <c r="G5913" s="10" t="n">
        <f aca="false">IF(ISBLANK(C5914), F5913/2,)</f>
        <v>0</v>
      </c>
      <c r="H5913" s="0" t="n">
        <f aca="false">IF(ISBLANK(C5913),0,-1)</f>
        <v>0</v>
      </c>
      <c r="I5913" s="0" t="n">
        <f aca="false">IF(AND(ISBLANK(C5912),NOT(ISBLANK(C5913))),1,-1)</f>
        <v>-1</v>
      </c>
      <c r="J5913" s="0" t="n">
        <f aca="false">IF(ISBLANK(C5911),IF(AND(C5912=C5913,NOT(ISBLANK(C5912)),NOT(ISBLANK(C5913))),1,-1),-1)</f>
        <v>-1</v>
      </c>
      <c r="K5913" s="0" t="n">
        <f aca="false">IF(MAX(H5913:J5913)&lt;0,IF(OR(C5913=C5912,C5912=C5911),1,-1),MAX(H5913:J5913))</f>
        <v>0</v>
      </c>
    </row>
    <row r="5914" customFormat="false" ht="13.8" hidden="false" customHeight="false" outlineLevel="0" collapsed="false">
      <c r="B5914" s="8" t="n">
        <f aca="false">MAX(H5914:K5914)</f>
        <v>0</v>
      </c>
      <c r="C5914" s="11"/>
      <c r="D5914" s="10" t="e">
        <f aca="false">IF($A$1="WLB",INDEX(SupplierNomenclature!$D$1:$D$9996,MATCH(C5914,SupplierNomenclature!$I$1:$I$9996,0)),IF($A$1="BERU",INDEX(beru_assortment!$C$1:$C$10000,MATCH(C5914,beru_assortment!$I$1:$I$10000,0)),IF($A$1="OZON",INDEX(ozon_assortment!$F$3:$F$10000,MATCH(C5914,ozon_assortment!$E$3:$E$10000,0)),0)))</f>
        <v>#N/A</v>
      </c>
      <c r="E5914" s="7" t="n">
        <f aca="false">IF(ISBLANK(C5914), , IF(ISBLANK(C5913), E5912+1, E5913))</f>
        <v>0</v>
      </c>
      <c r="F5914" s="10" t="n">
        <f aca="false">IF(ISBLANK(C5914),,IF(OR(ISBLANK(C5913), C5913="Баркод"),1,F5913+1))</f>
        <v>0</v>
      </c>
      <c r="G5914" s="10" t="n">
        <f aca="false">IF(ISBLANK(C5915), F5914/2,)</f>
        <v>0</v>
      </c>
      <c r="H5914" s="0" t="n">
        <f aca="false">IF(ISBLANK(C5914),0,-1)</f>
        <v>0</v>
      </c>
      <c r="I5914" s="0" t="n">
        <f aca="false">IF(AND(ISBLANK(C5913),NOT(ISBLANK(C5914))),1,-1)</f>
        <v>-1</v>
      </c>
      <c r="J5914" s="0" t="n">
        <f aca="false">IF(ISBLANK(C5912),IF(AND(C5913=C5914,NOT(ISBLANK(C5913)),NOT(ISBLANK(C5914))),1,-1),-1)</f>
        <v>-1</v>
      </c>
      <c r="K5914" s="0" t="n">
        <f aca="false">IF(MAX(H5914:J5914)&lt;0,IF(OR(C5914=C5913,C5913=C5912),1,-1),MAX(H5914:J5914))</f>
        <v>0</v>
      </c>
    </row>
    <row r="5915" customFormat="false" ht="13.8" hidden="false" customHeight="false" outlineLevel="0" collapsed="false">
      <c r="B5915" s="8" t="n">
        <f aca="false">MAX(H5915:K5915)</f>
        <v>0</v>
      </c>
      <c r="C5915" s="11"/>
      <c r="D5915" s="10" t="e">
        <f aca="false">IF($A$1="WLB",INDEX(SupplierNomenclature!$D$1:$D$9996,MATCH(C5915,SupplierNomenclature!$I$1:$I$9996,0)),IF($A$1="BERU",INDEX(beru_assortment!$C$1:$C$10000,MATCH(C5915,beru_assortment!$I$1:$I$10000,0)),IF($A$1="OZON",INDEX(ozon_assortment!$F$3:$F$10000,MATCH(C5915,ozon_assortment!$E$3:$E$10000,0)),0)))</f>
        <v>#N/A</v>
      </c>
      <c r="E5915" s="7" t="n">
        <f aca="false">IF(ISBLANK(C5915), , IF(ISBLANK(C5914), E5913+1, E5914))</f>
        <v>0</v>
      </c>
      <c r="F5915" s="10" t="n">
        <f aca="false">IF(ISBLANK(C5915),,IF(OR(ISBLANK(C5914), C5914="Баркод"),1,F5914+1))</f>
        <v>0</v>
      </c>
      <c r="G5915" s="10" t="n">
        <f aca="false">IF(ISBLANK(C5916), F5915/2,)</f>
        <v>0</v>
      </c>
      <c r="H5915" s="0" t="n">
        <f aca="false">IF(ISBLANK(C5915),0,-1)</f>
        <v>0</v>
      </c>
      <c r="I5915" s="0" t="n">
        <f aca="false">IF(AND(ISBLANK(C5914),NOT(ISBLANK(C5915))),1,-1)</f>
        <v>-1</v>
      </c>
      <c r="J5915" s="0" t="n">
        <f aca="false">IF(ISBLANK(C5913),IF(AND(C5914=C5915,NOT(ISBLANK(C5914)),NOT(ISBLANK(C5915))),1,-1),-1)</f>
        <v>-1</v>
      </c>
      <c r="K5915" s="0" t="n">
        <f aca="false">IF(MAX(H5915:J5915)&lt;0,IF(OR(C5915=C5914,C5914=C5913),1,-1),MAX(H5915:J5915))</f>
        <v>0</v>
      </c>
    </row>
    <row r="5916" customFormat="false" ht="13.8" hidden="false" customHeight="false" outlineLevel="0" collapsed="false">
      <c r="B5916" s="8" t="n">
        <f aca="false">MAX(H5916:K5916)</f>
        <v>0</v>
      </c>
      <c r="C5916" s="11"/>
      <c r="D5916" s="10" t="e">
        <f aca="false">IF($A$1="WLB",INDEX(SupplierNomenclature!$D$1:$D$9996,MATCH(C5916,SupplierNomenclature!$I$1:$I$9996,0)),IF($A$1="BERU",INDEX(beru_assortment!$C$1:$C$10000,MATCH(C5916,beru_assortment!$I$1:$I$10000,0)),IF($A$1="OZON",INDEX(ozon_assortment!$F$3:$F$10000,MATCH(C5916,ozon_assortment!$E$3:$E$10000,0)),0)))</f>
        <v>#N/A</v>
      </c>
      <c r="E5916" s="7" t="n">
        <f aca="false">IF(ISBLANK(C5916), , IF(ISBLANK(C5915), E5914+1, E5915))</f>
        <v>0</v>
      </c>
      <c r="F5916" s="10" t="n">
        <f aca="false">IF(ISBLANK(C5916),,IF(OR(ISBLANK(C5915), C5915="Баркод"),1,F5915+1))</f>
        <v>0</v>
      </c>
      <c r="G5916" s="10" t="n">
        <f aca="false">IF(ISBLANK(C5917), F5916/2,)</f>
        <v>0</v>
      </c>
      <c r="H5916" s="0" t="n">
        <f aca="false">IF(ISBLANK(C5916),0,-1)</f>
        <v>0</v>
      </c>
      <c r="I5916" s="0" t="n">
        <f aca="false">IF(AND(ISBLANK(C5915),NOT(ISBLANK(C5916))),1,-1)</f>
        <v>-1</v>
      </c>
      <c r="J5916" s="0" t="n">
        <f aca="false">IF(ISBLANK(C5914),IF(AND(C5915=C5916,NOT(ISBLANK(C5915)),NOT(ISBLANK(C5916))),1,-1),-1)</f>
        <v>-1</v>
      </c>
      <c r="K5916" s="0" t="n">
        <f aca="false">IF(MAX(H5916:J5916)&lt;0,IF(OR(C5916=C5915,C5915=C5914),1,-1),MAX(H5916:J5916))</f>
        <v>0</v>
      </c>
    </row>
    <row r="5917" customFormat="false" ht="13.8" hidden="false" customHeight="false" outlineLevel="0" collapsed="false">
      <c r="B5917" s="8" t="n">
        <f aca="false">MAX(H5917:K5917)</f>
        <v>0</v>
      </c>
      <c r="C5917" s="11"/>
      <c r="D5917" s="10" t="e">
        <f aca="false">IF($A$1="WLB",INDEX(SupplierNomenclature!$D$1:$D$9996,MATCH(C5917,SupplierNomenclature!$I$1:$I$9996,0)),IF($A$1="BERU",INDEX(beru_assortment!$C$1:$C$10000,MATCH(C5917,beru_assortment!$I$1:$I$10000,0)),IF($A$1="OZON",INDEX(ozon_assortment!$F$3:$F$10000,MATCH(C5917,ozon_assortment!$E$3:$E$10000,0)),0)))</f>
        <v>#N/A</v>
      </c>
      <c r="E5917" s="7" t="n">
        <f aca="false">IF(ISBLANK(C5917), , IF(ISBLANK(C5916), E5915+1, E5916))</f>
        <v>0</v>
      </c>
      <c r="F5917" s="10" t="n">
        <f aca="false">IF(ISBLANK(C5917),,IF(OR(ISBLANK(C5916), C5916="Баркод"),1,F5916+1))</f>
        <v>0</v>
      </c>
      <c r="G5917" s="10" t="n">
        <f aca="false">IF(ISBLANK(C5918), F5917/2,)</f>
        <v>0</v>
      </c>
      <c r="H5917" s="0" t="n">
        <f aca="false">IF(ISBLANK(C5917),0,-1)</f>
        <v>0</v>
      </c>
      <c r="I5917" s="0" t="n">
        <f aca="false">IF(AND(ISBLANK(C5916),NOT(ISBLANK(C5917))),1,-1)</f>
        <v>-1</v>
      </c>
      <c r="J5917" s="0" t="n">
        <f aca="false">IF(ISBLANK(C5915),IF(AND(C5916=C5917,NOT(ISBLANK(C5916)),NOT(ISBLANK(C5917))),1,-1),-1)</f>
        <v>-1</v>
      </c>
      <c r="K5917" s="0" t="n">
        <f aca="false">IF(MAX(H5917:J5917)&lt;0,IF(OR(C5917=C5916,C5916=C5915),1,-1),MAX(H5917:J5917))</f>
        <v>0</v>
      </c>
    </row>
    <row r="5918" customFormat="false" ht="13.8" hidden="false" customHeight="false" outlineLevel="0" collapsed="false">
      <c r="B5918" s="8" t="n">
        <f aca="false">MAX(H5918:K5918)</f>
        <v>0</v>
      </c>
      <c r="C5918" s="11"/>
      <c r="D5918" s="10" t="e">
        <f aca="false">IF($A$1="WLB",INDEX(SupplierNomenclature!$D$1:$D$9996,MATCH(C5918,SupplierNomenclature!$I$1:$I$9996,0)),IF($A$1="BERU",INDEX(beru_assortment!$C$1:$C$10000,MATCH(C5918,beru_assortment!$I$1:$I$10000,0)),IF($A$1="OZON",INDEX(ozon_assortment!$F$3:$F$10000,MATCH(C5918,ozon_assortment!$E$3:$E$10000,0)),0)))</f>
        <v>#N/A</v>
      </c>
      <c r="E5918" s="7" t="n">
        <f aca="false">IF(ISBLANK(C5918), , IF(ISBLANK(C5917), E5916+1, E5917))</f>
        <v>0</v>
      </c>
      <c r="F5918" s="10" t="n">
        <f aca="false">IF(ISBLANK(C5918),,IF(OR(ISBLANK(C5917), C5917="Баркод"),1,F5917+1))</f>
        <v>0</v>
      </c>
      <c r="G5918" s="10" t="n">
        <f aca="false">IF(ISBLANK(C5919), F5918/2,)</f>
        <v>0</v>
      </c>
      <c r="H5918" s="0" t="n">
        <f aca="false">IF(ISBLANK(C5918),0,-1)</f>
        <v>0</v>
      </c>
      <c r="I5918" s="0" t="n">
        <f aca="false">IF(AND(ISBLANK(C5917),NOT(ISBLANK(C5918))),1,-1)</f>
        <v>-1</v>
      </c>
      <c r="J5918" s="0" t="n">
        <f aca="false">IF(ISBLANK(C5916),IF(AND(C5917=C5918,NOT(ISBLANK(C5917)),NOT(ISBLANK(C5918))),1,-1),-1)</f>
        <v>-1</v>
      </c>
      <c r="K5918" s="0" t="n">
        <f aca="false">IF(MAX(H5918:J5918)&lt;0,IF(OR(C5918=C5917,C5917=C5916),1,-1),MAX(H5918:J5918))</f>
        <v>0</v>
      </c>
    </row>
    <row r="5919" customFormat="false" ht="13.8" hidden="false" customHeight="false" outlineLevel="0" collapsed="false">
      <c r="B5919" s="8" t="n">
        <f aca="false">MAX(H5919:K5919)</f>
        <v>0</v>
      </c>
      <c r="C5919" s="11"/>
      <c r="D5919" s="10" t="e">
        <f aca="false">IF($A$1="WLB",INDEX(SupplierNomenclature!$D$1:$D$9996,MATCH(C5919,SupplierNomenclature!$I$1:$I$9996,0)),IF($A$1="BERU",INDEX(beru_assortment!$C$1:$C$10000,MATCH(C5919,beru_assortment!$I$1:$I$10000,0)),IF($A$1="OZON",INDEX(ozon_assortment!$F$3:$F$10000,MATCH(C5919,ozon_assortment!$E$3:$E$10000,0)),0)))</f>
        <v>#N/A</v>
      </c>
      <c r="E5919" s="7" t="n">
        <f aca="false">IF(ISBLANK(C5919), , IF(ISBLANK(C5918), E5917+1, E5918))</f>
        <v>0</v>
      </c>
      <c r="F5919" s="10" t="n">
        <f aca="false">IF(ISBLANK(C5919),,IF(OR(ISBLANK(C5918), C5918="Баркод"),1,F5918+1))</f>
        <v>0</v>
      </c>
      <c r="G5919" s="10" t="n">
        <f aca="false">IF(ISBLANK(C5920), F5919/2,)</f>
        <v>0</v>
      </c>
      <c r="H5919" s="0" t="n">
        <f aca="false">IF(ISBLANK(C5919),0,-1)</f>
        <v>0</v>
      </c>
      <c r="I5919" s="0" t="n">
        <f aca="false">IF(AND(ISBLANK(C5918),NOT(ISBLANK(C5919))),1,-1)</f>
        <v>-1</v>
      </c>
      <c r="J5919" s="0" t="n">
        <f aca="false">IF(ISBLANK(C5917),IF(AND(C5918=C5919,NOT(ISBLANK(C5918)),NOT(ISBLANK(C5919))),1,-1),-1)</f>
        <v>-1</v>
      </c>
      <c r="K5919" s="0" t="n">
        <f aca="false">IF(MAX(H5919:J5919)&lt;0,IF(OR(C5919=C5918,C5918=C5917),1,-1),MAX(H5919:J5919))</f>
        <v>0</v>
      </c>
    </row>
    <row r="5920" customFormat="false" ht="13.8" hidden="false" customHeight="false" outlineLevel="0" collapsed="false">
      <c r="B5920" s="8" t="n">
        <f aca="false">MAX(H5920:K5920)</f>
        <v>0</v>
      </c>
      <c r="C5920" s="11"/>
      <c r="D5920" s="10" t="e">
        <f aca="false">IF($A$1="WLB",INDEX(SupplierNomenclature!$D$1:$D$9996,MATCH(C5920,SupplierNomenclature!$I$1:$I$9996,0)),IF($A$1="BERU",INDEX(beru_assortment!$C$1:$C$10000,MATCH(C5920,beru_assortment!$I$1:$I$10000,0)),IF($A$1="OZON",INDEX(ozon_assortment!$F$3:$F$10000,MATCH(C5920,ozon_assortment!$E$3:$E$10000,0)),0)))</f>
        <v>#N/A</v>
      </c>
      <c r="E5920" s="7" t="n">
        <f aca="false">IF(ISBLANK(C5920), , IF(ISBLANK(C5919), E5918+1, E5919))</f>
        <v>0</v>
      </c>
      <c r="F5920" s="10" t="n">
        <f aca="false">IF(ISBLANK(C5920),,IF(OR(ISBLANK(C5919), C5919="Баркод"),1,F5919+1))</f>
        <v>0</v>
      </c>
      <c r="G5920" s="10" t="n">
        <f aca="false">IF(ISBLANK(C5921), F5920/2,)</f>
        <v>0</v>
      </c>
      <c r="H5920" s="0" t="n">
        <f aca="false">IF(ISBLANK(C5920),0,-1)</f>
        <v>0</v>
      </c>
      <c r="I5920" s="0" t="n">
        <f aca="false">IF(AND(ISBLANK(C5919),NOT(ISBLANK(C5920))),1,-1)</f>
        <v>-1</v>
      </c>
      <c r="J5920" s="0" t="n">
        <f aca="false">IF(ISBLANK(C5918),IF(AND(C5919=C5920,NOT(ISBLANK(C5919)),NOT(ISBLANK(C5920))),1,-1),-1)</f>
        <v>-1</v>
      </c>
      <c r="K5920" s="0" t="n">
        <f aca="false">IF(MAX(H5920:J5920)&lt;0,IF(OR(C5920=C5919,C5919=C5918),1,-1),MAX(H5920:J5920))</f>
        <v>0</v>
      </c>
    </row>
    <row r="5921" customFormat="false" ht="13.8" hidden="false" customHeight="false" outlineLevel="0" collapsed="false">
      <c r="B5921" s="8" t="n">
        <f aca="false">MAX(H5921:K5921)</f>
        <v>0</v>
      </c>
      <c r="C5921" s="11"/>
      <c r="D5921" s="10" t="e">
        <f aca="false">IF($A$1="WLB",INDEX(SupplierNomenclature!$D$1:$D$9996,MATCH(C5921,SupplierNomenclature!$I$1:$I$9996,0)),IF($A$1="BERU",INDEX(beru_assortment!$C$1:$C$10000,MATCH(C5921,beru_assortment!$I$1:$I$10000,0)),IF($A$1="OZON",INDEX(ozon_assortment!$F$3:$F$10000,MATCH(C5921,ozon_assortment!$E$3:$E$10000,0)),0)))</f>
        <v>#N/A</v>
      </c>
      <c r="E5921" s="7" t="n">
        <f aca="false">IF(ISBLANK(C5921), , IF(ISBLANK(C5920), E5919+1, E5920))</f>
        <v>0</v>
      </c>
      <c r="F5921" s="10" t="n">
        <f aca="false">IF(ISBLANK(C5921),,IF(OR(ISBLANK(C5920), C5920="Баркод"),1,F5920+1))</f>
        <v>0</v>
      </c>
      <c r="G5921" s="10" t="n">
        <f aca="false">IF(ISBLANK(C5922), F5921/2,)</f>
        <v>0</v>
      </c>
      <c r="H5921" s="0" t="n">
        <f aca="false">IF(ISBLANK(C5921),0,-1)</f>
        <v>0</v>
      </c>
      <c r="I5921" s="0" t="n">
        <f aca="false">IF(AND(ISBLANK(C5920),NOT(ISBLANK(C5921))),1,-1)</f>
        <v>-1</v>
      </c>
      <c r="J5921" s="0" t="n">
        <f aca="false">IF(ISBLANK(C5919),IF(AND(C5920=C5921,NOT(ISBLANK(C5920)),NOT(ISBLANK(C5921))),1,-1),-1)</f>
        <v>-1</v>
      </c>
      <c r="K5921" s="0" t="n">
        <f aca="false">IF(MAX(H5921:J5921)&lt;0,IF(OR(C5921=C5920,C5920=C5919),1,-1),MAX(H5921:J5921))</f>
        <v>0</v>
      </c>
    </row>
    <row r="5922" customFormat="false" ht="13.8" hidden="false" customHeight="false" outlineLevel="0" collapsed="false">
      <c r="B5922" s="8" t="n">
        <f aca="false">MAX(H5922:K5922)</f>
        <v>0</v>
      </c>
      <c r="C5922" s="11"/>
      <c r="D5922" s="10" t="e">
        <f aca="false">IF($A$1="WLB",INDEX(SupplierNomenclature!$D$1:$D$9996,MATCH(C5922,SupplierNomenclature!$I$1:$I$9996,0)),IF($A$1="BERU",INDEX(beru_assortment!$C$1:$C$10000,MATCH(C5922,beru_assortment!$I$1:$I$10000,0)),IF($A$1="OZON",INDEX(ozon_assortment!$F$3:$F$10000,MATCH(C5922,ozon_assortment!$E$3:$E$10000,0)),0)))</f>
        <v>#N/A</v>
      </c>
      <c r="E5922" s="7" t="n">
        <f aca="false">IF(ISBLANK(C5922), , IF(ISBLANK(C5921), E5920+1, E5921))</f>
        <v>0</v>
      </c>
      <c r="F5922" s="10" t="n">
        <f aca="false">IF(ISBLANK(C5922),,IF(OR(ISBLANK(C5921), C5921="Баркод"),1,F5921+1))</f>
        <v>0</v>
      </c>
      <c r="G5922" s="10" t="n">
        <f aca="false">IF(ISBLANK(C5923), F5922/2,)</f>
        <v>0</v>
      </c>
      <c r="H5922" s="0" t="n">
        <f aca="false">IF(ISBLANK(C5922),0,-1)</f>
        <v>0</v>
      </c>
      <c r="I5922" s="0" t="n">
        <f aca="false">IF(AND(ISBLANK(C5921),NOT(ISBLANK(C5922))),1,-1)</f>
        <v>-1</v>
      </c>
      <c r="J5922" s="0" t="n">
        <f aca="false">IF(ISBLANK(C5920),IF(AND(C5921=C5922,NOT(ISBLANK(C5921)),NOT(ISBLANK(C5922))),1,-1),-1)</f>
        <v>-1</v>
      </c>
      <c r="K5922" s="0" t="n">
        <f aca="false">IF(MAX(H5922:J5922)&lt;0,IF(OR(C5922=C5921,C5921=C5920),1,-1),MAX(H5922:J5922))</f>
        <v>0</v>
      </c>
    </row>
    <row r="5923" customFormat="false" ht="13.8" hidden="false" customHeight="false" outlineLevel="0" collapsed="false">
      <c r="B5923" s="8" t="n">
        <f aca="false">MAX(H5923:K5923)</f>
        <v>0</v>
      </c>
      <c r="C5923" s="11"/>
      <c r="D5923" s="10" t="e">
        <f aca="false">IF($A$1="WLB",INDEX(SupplierNomenclature!$D$1:$D$9996,MATCH(C5923,SupplierNomenclature!$I$1:$I$9996,0)),IF($A$1="BERU",INDEX(beru_assortment!$C$1:$C$10000,MATCH(C5923,beru_assortment!$I$1:$I$10000,0)),IF($A$1="OZON",INDEX(ozon_assortment!$F$3:$F$10000,MATCH(C5923,ozon_assortment!$E$3:$E$10000,0)),0)))</f>
        <v>#N/A</v>
      </c>
      <c r="E5923" s="7" t="n">
        <f aca="false">IF(ISBLANK(C5923), , IF(ISBLANK(C5922), E5921+1, E5922))</f>
        <v>0</v>
      </c>
      <c r="F5923" s="10" t="n">
        <f aca="false">IF(ISBLANK(C5923),,IF(OR(ISBLANK(C5922), C5922="Баркод"),1,F5922+1))</f>
        <v>0</v>
      </c>
      <c r="G5923" s="10" t="n">
        <f aca="false">IF(ISBLANK(C5924), F5923/2,)</f>
        <v>0</v>
      </c>
      <c r="H5923" s="0" t="n">
        <f aca="false">IF(ISBLANK(C5923),0,-1)</f>
        <v>0</v>
      </c>
      <c r="I5923" s="0" t="n">
        <f aca="false">IF(AND(ISBLANK(C5922),NOT(ISBLANK(C5923))),1,-1)</f>
        <v>-1</v>
      </c>
      <c r="J5923" s="0" t="n">
        <f aca="false">IF(ISBLANK(C5921),IF(AND(C5922=C5923,NOT(ISBLANK(C5922)),NOT(ISBLANK(C5923))),1,-1),-1)</f>
        <v>-1</v>
      </c>
      <c r="K5923" s="0" t="n">
        <f aca="false">IF(MAX(H5923:J5923)&lt;0,IF(OR(C5923=C5922,C5922=C5921),1,-1),MAX(H5923:J5923))</f>
        <v>0</v>
      </c>
    </row>
    <row r="5924" customFormat="false" ht="13.8" hidden="false" customHeight="false" outlineLevel="0" collapsed="false">
      <c r="B5924" s="8" t="n">
        <f aca="false">MAX(H5924:K5924)</f>
        <v>0</v>
      </c>
      <c r="C5924" s="11"/>
      <c r="D5924" s="10" t="e">
        <f aca="false">IF($A$1="WLB",INDEX(SupplierNomenclature!$D$1:$D$9996,MATCH(C5924,SupplierNomenclature!$I$1:$I$9996,0)),IF($A$1="BERU",INDEX(beru_assortment!$C$1:$C$10000,MATCH(C5924,beru_assortment!$I$1:$I$10000,0)),IF($A$1="OZON",INDEX(ozon_assortment!$F$3:$F$10000,MATCH(C5924,ozon_assortment!$E$3:$E$10000,0)),0)))</f>
        <v>#N/A</v>
      </c>
      <c r="E5924" s="7" t="n">
        <f aca="false">IF(ISBLANK(C5924), , IF(ISBLANK(C5923), E5922+1, E5923))</f>
        <v>0</v>
      </c>
      <c r="F5924" s="10" t="n">
        <f aca="false">IF(ISBLANK(C5924),,IF(OR(ISBLANK(C5923), C5923="Баркод"),1,F5923+1))</f>
        <v>0</v>
      </c>
      <c r="G5924" s="10" t="n">
        <f aca="false">IF(ISBLANK(C5925), F5924/2,)</f>
        <v>0</v>
      </c>
      <c r="H5924" s="0" t="n">
        <f aca="false">IF(ISBLANK(C5924),0,-1)</f>
        <v>0</v>
      </c>
      <c r="I5924" s="0" t="n">
        <f aca="false">IF(AND(ISBLANK(C5923),NOT(ISBLANK(C5924))),1,-1)</f>
        <v>-1</v>
      </c>
      <c r="J5924" s="0" t="n">
        <f aca="false">IF(ISBLANK(C5922),IF(AND(C5923=C5924,NOT(ISBLANK(C5923)),NOT(ISBLANK(C5924))),1,-1),-1)</f>
        <v>-1</v>
      </c>
      <c r="K5924" s="0" t="n">
        <f aca="false">IF(MAX(H5924:J5924)&lt;0,IF(OR(C5924=C5923,C5923=C5922),1,-1),MAX(H5924:J5924))</f>
        <v>0</v>
      </c>
    </row>
    <row r="5925" customFormat="false" ht="13.8" hidden="false" customHeight="false" outlineLevel="0" collapsed="false">
      <c r="B5925" s="8" t="n">
        <f aca="false">MAX(H5925:K5925)</f>
        <v>0</v>
      </c>
      <c r="C5925" s="11"/>
      <c r="D5925" s="10" t="e">
        <f aca="false">IF($A$1="WLB",INDEX(SupplierNomenclature!$D$1:$D$9996,MATCH(C5925,SupplierNomenclature!$I$1:$I$9996,0)),IF($A$1="BERU",INDEX(beru_assortment!$C$1:$C$10000,MATCH(C5925,beru_assortment!$I$1:$I$10000,0)),IF($A$1="OZON",INDEX(ozon_assortment!$F$3:$F$10000,MATCH(C5925,ozon_assortment!$E$3:$E$10000,0)),0)))</f>
        <v>#N/A</v>
      </c>
      <c r="E5925" s="7" t="n">
        <f aca="false">IF(ISBLANK(C5925), , IF(ISBLANK(C5924), E5923+1, E5924))</f>
        <v>0</v>
      </c>
      <c r="F5925" s="10" t="n">
        <f aca="false">IF(ISBLANK(C5925),,IF(OR(ISBLANK(C5924), C5924="Баркод"),1,F5924+1))</f>
        <v>0</v>
      </c>
      <c r="G5925" s="10" t="n">
        <f aca="false">IF(ISBLANK(C5926), F5925/2,)</f>
        <v>0</v>
      </c>
      <c r="H5925" s="0" t="n">
        <f aca="false">IF(ISBLANK(C5925),0,-1)</f>
        <v>0</v>
      </c>
      <c r="I5925" s="0" t="n">
        <f aca="false">IF(AND(ISBLANK(C5924),NOT(ISBLANK(C5925))),1,-1)</f>
        <v>-1</v>
      </c>
      <c r="J5925" s="0" t="n">
        <f aca="false">IF(ISBLANK(C5923),IF(AND(C5924=C5925,NOT(ISBLANK(C5924)),NOT(ISBLANK(C5925))),1,-1),-1)</f>
        <v>-1</v>
      </c>
      <c r="K5925" s="0" t="n">
        <f aca="false">IF(MAX(H5925:J5925)&lt;0,IF(OR(C5925=C5924,C5924=C5923),1,-1),MAX(H5925:J5925))</f>
        <v>0</v>
      </c>
    </row>
    <row r="5926" customFormat="false" ht="13.8" hidden="false" customHeight="false" outlineLevel="0" collapsed="false">
      <c r="B5926" s="8" t="n">
        <f aca="false">MAX(H5926:K5926)</f>
        <v>0</v>
      </c>
      <c r="C5926" s="11"/>
      <c r="D5926" s="10" t="e">
        <f aca="false">IF($A$1="WLB",INDEX(SupplierNomenclature!$D$1:$D$9996,MATCH(C5926,SupplierNomenclature!$I$1:$I$9996,0)),IF($A$1="BERU",INDEX(beru_assortment!$C$1:$C$10000,MATCH(C5926,beru_assortment!$I$1:$I$10000,0)),IF($A$1="OZON",INDEX(ozon_assortment!$F$3:$F$10000,MATCH(C5926,ozon_assortment!$E$3:$E$10000,0)),0)))</f>
        <v>#N/A</v>
      </c>
      <c r="E5926" s="7" t="n">
        <f aca="false">IF(ISBLANK(C5926), , IF(ISBLANK(C5925), E5924+1, E5925))</f>
        <v>0</v>
      </c>
      <c r="F5926" s="10" t="n">
        <f aca="false">IF(ISBLANK(C5926),,IF(OR(ISBLANK(C5925), C5925="Баркод"),1,F5925+1))</f>
        <v>0</v>
      </c>
      <c r="G5926" s="10" t="n">
        <f aca="false">IF(ISBLANK(C5927), F5926/2,)</f>
        <v>0</v>
      </c>
      <c r="H5926" s="0" t="n">
        <f aca="false">IF(ISBLANK(C5926),0,-1)</f>
        <v>0</v>
      </c>
      <c r="I5926" s="0" t="n">
        <f aca="false">IF(AND(ISBLANK(C5925),NOT(ISBLANK(C5926))),1,-1)</f>
        <v>-1</v>
      </c>
      <c r="J5926" s="0" t="n">
        <f aca="false">IF(ISBLANK(C5924),IF(AND(C5925=C5926,NOT(ISBLANK(C5925)),NOT(ISBLANK(C5926))),1,-1),-1)</f>
        <v>-1</v>
      </c>
      <c r="K5926" s="0" t="n">
        <f aca="false">IF(MAX(H5926:J5926)&lt;0,IF(OR(C5926=C5925,C5925=C5924),1,-1),MAX(H5926:J5926))</f>
        <v>0</v>
      </c>
    </row>
    <row r="5927" customFormat="false" ht="13.8" hidden="false" customHeight="false" outlineLevel="0" collapsed="false">
      <c r="B5927" s="8" t="n">
        <f aca="false">MAX(H5927:K5927)</f>
        <v>0</v>
      </c>
      <c r="C5927" s="11"/>
      <c r="D5927" s="10" t="e">
        <f aca="false">IF($A$1="WLB",INDEX(SupplierNomenclature!$D$1:$D$9996,MATCH(C5927,SupplierNomenclature!$I$1:$I$9996,0)),IF($A$1="BERU",INDEX(beru_assortment!$C$1:$C$10000,MATCH(C5927,beru_assortment!$I$1:$I$10000,0)),IF($A$1="OZON",INDEX(ozon_assortment!$F$3:$F$10000,MATCH(C5927,ozon_assortment!$E$3:$E$10000,0)),0)))</f>
        <v>#N/A</v>
      </c>
      <c r="E5927" s="7" t="n">
        <f aca="false">IF(ISBLANK(C5927), , IF(ISBLANK(C5926), E5925+1, E5926))</f>
        <v>0</v>
      </c>
      <c r="F5927" s="10" t="n">
        <f aca="false">IF(ISBLANK(C5927),,IF(OR(ISBLANK(C5926), C5926="Баркод"),1,F5926+1))</f>
        <v>0</v>
      </c>
      <c r="G5927" s="10" t="n">
        <f aca="false">IF(ISBLANK(C5928), F5927/2,)</f>
        <v>0</v>
      </c>
      <c r="H5927" s="0" t="n">
        <f aca="false">IF(ISBLANK(C5927),0,-1)</f>
        <v>0</v>
      </c>
      <c r="I5927" s="0" t="n">
        <f aca="false">IF(AND(ISBLANK(C5926),NOT(ISBLANK(C5927))),1,-1)</f>
        <v>-1</v>
      </c>
      <c r="J5927" s="0" t="n">
        <f aca="false">IF(ISBLANK(C5925),IF(AND(C5926=C5927,NOT(ISBLANK(C5926)),NOT(ISBLANK(C5927))),1,-1),-1)</f>
        <v>-1</v>
      </c>
      <c r="K5927" s="0" t="n">
        <f aca="false">IF(MAX(H5927:J5927)&lt;0,IF(OR(C5927=C5926,C5926=C5925),1,-1),MAX(H5927:J5927))</f>
        <v>0</v>
      </c>
    </row>
    <row r="5928" customFormat="false" ht="13.8" hidden="false" customHeight="false" outlineLevel="0" collapsed="false">
      <c r="B5928" s="8" t="n">
        <f aca="false">MAX(H5928:K5928)</f>
        <v>0</v>
      </c>
      <c r="C5928" s="11"/>
      <c r="D5928" s="10" t="e">
        <f aca="false">IF($A$1="WLB",INDEX(SupplierNomenclature!$D$1:$D$9996,MATCH(C5928,SupplierNomenclature!$I$1:$I$9996,0)),IF($A$1="BERU",INDEX(beru_assortment!$C$1:$C$10000,MATCH(C5928,beru_assortment!$I$1:$I$10000,0)),IF($A$1="OZON",INDEX(ozon_assortment!$F$3:$F$10000,MATCH(C5928,ozon_assortment!$E$3:$E$10000,0)),0)))</f>
        <v>#N/A</v>
      </c>
      <c r="E5928" s="7" t="n">
        <f aca="false">IF(ISBLANK(C5928), , IF(ISBLANK(C5927), E5926+1, E5927))</f>
        <v>0</v>
      </c>
      <c r="F5928" s="10" t="n">
        <f aca="false">IF(ISBLANK(C5928),,IF(OR(ISBLANK(C5927), C5927="Баркод"),1,F5927+1))</f>
        <v>0</v>
      </c>
      <c r="G5928" s="10" t="n">
        <f aca="false">IF(ISBLANK(C5929), F5928/2,)</f>
        <v>0</v>
      </c>
      <c r="H5928" s="0" t="n">
        <f aca="false">IF(ISBLANK(C5928),0,-1)</f>
        <v>0</v>
      </c>
      <c r="I5928" s="0" t="n">
        <f aca="false">IF(AND(ISBLANK(C5927),NOT(ISBLANK(C5928))),1,-1)</f>
        <v>-1</v>
      </c>
      <c r="J5928" s="0" t="n">
        <f aca="false">IF(ISBLANK(C5926),IF(AND(C5927=C5928,NOT(ISBLANK(C5927)),NOT(ISBLANK(C5928))),1,-1),-1)</f>
        <v>-1</v>
      </c>
      <c r="K5928" s="0" t="n">
        <f aca="false">IF(MAX(H5928:J5928)&lt;0,IF(OR(C5928=C5927,C5927=C5926),1,-1),MAX(H5928:J5928))</f>
        <v>0</v>
      </c>
    </row>
    <row r="5929" customFormat="false" ht="13.8" hidden="false" customHeight="false" outlineLevel="0" collapsed="false">
      <c r="B5929" s="8" t="n">
        <f aca="false">MAX(H5929:K5929)</f>
        <v>0</v>
      </c>
      <c r="C5929" s="11"/>
      <c r="D5929" s="10" t="e">
        <f aca="false">IF($A$1="WLB",INDEX(SupplierNomenclature!$D$1:$D$9996,MATCH(C5929,SupplierNomenclature!$I$1:$I$9996,0)),IF($A$1="BERU",INDEX(beru_assortment!$C$1:$C$10000,MATCH(C5929,beru_assortment!$I$1:$I$10000,0)),IF($A$1="OZON",INDEX(ozon_assortment!$F$3:$F$10000,MATCH(C5929,ozon_assortment!$E$3:$E$10000,0)),0)))</f>
        <v>#N/A</v>
      </c>
      <c r="E5929" s="7" t="n">
        <f aca="false">IF(ISBLANK(C5929), , IF(ISBLANK(C5928), E5927+1, E5928))</f>
        <v>0</v>
      </c>
      <c r="F5929" s="10" t="n">
        <f aca="false">IF(ISBLANK(C5929),,IF(OR(ISBLANK(C5928), C5928="Баркод"),1,F5928+1))</f>
        <v>0</v>
      </c>
      <c r="G5929" s="10" t="n">
        <f aca="false">IF(ISBLANK(C5930), F5929/2,)</f>
        <v>0</v>
      </c>
      <c r="H5929" s="0" t="n">
        <f aca="false">IF(ISBLANK(C5929),0,-1)</f>
        <v>0</v>
      </c>
      <c r="I5929" s="0" t="n">
        <f aca="false">IF(AND(ISBLANK(C5928),NOT(ISBLANK(C5929))),1,-1)</f>
        <v>-1</v>
      </c>
      <c r="J5929" s="0" t="n">
        <f aca="false">IF(ISBLANK(C5927),IF(AND(C5928=C5929,NOT(ISBLANK(C5928)),NOT(ISBLANK(C5929))),1,-1),-1)</f>
        <v>-1</v>
      </c>
      <c r="K5929" s="0" t="n">
        <f aca="false">IF(MAX(H5929:J5929)&lt;0,IF(OR(C5929=C5928,C5928=C5927),1,-1),MAX(H5929:J5929))</f>
        <v>0</v>
      </c>
    </row>
    <row r="5930" customFormat="false" ht="13.8" hidden="false" customHeight="false" outlineLevel="0" collapsed="false">
      <c r="B5930" s="8" t="n">
        <f aca="false">MAX(H5930:K5930)</f>
        <v>0</v>
      </c>
      <c r="C5930" s="11"/>
      <c r="D5930" s="10" t="e">
        <f aca="false">IF($A$1="WLB",INDEX(SupplierNomenclature!$D$1:$D$9996,MATCH(C5930,SupplierNomenclature!$I$1:$I$9996,0)),IF($A$1="BERU",INDEX(beru_assortment!$C$1:$C$10000,MATCH(C5930,beru_assortment!$I$1:$I$10000,0)),IF($A$1="OZON",INDEX(ozon_assortment!$F$3:$F$10000,MATCH(C5930,ozon_assortment!$E$3:$E$10000,0)),0)))</f>
        <v>#N/A</v>
      </c>
      <c r="E5930" s="7" t="n">
        <f aca="false">IF(ISBLANK(C5930), , IF(ISBLANK(C5929), E5928+1, E5929))</f>
        <v>0</v>
      </c>
      <c r="F5930" s="10" t="n">
        <f aca="false">IF(ISBLANK(C5930),,IF(OR(ISBLANK(C5929), C5929="Баркод"),1,F5929+1))</f>
        <v>0</v>
      </c>
      <c r="G5930" s="10" t="n">
        <f aca="false">IF(ISBLANK(C5931), F5930/2,)</f>
        <v>0</v>
      </c>
      <c r="H5930" s="0" t="n">
        <f aca="false">IF(ISBLANK(C5930),0,-1)</f>
        <v>0</v>
      </c>
      <c r="I5930" s="0" t="n">
        <f aca="false">IF(AND(ISBLANK(C5929),NOT(ISBLANK(C5930))),1,-1)</f>
        <v>-1</v>
      </c>
      <c r="J5930" s="0" t="n">
        <f aca="false">IF(ISBLANK(C5928),IF(AND(C5929=C5930,NOT(ISBLANK(C5929)),NOT(ISBLANK(C5930))),1,-1),-1)</f>
        <v>-1</v>
      </c>
      <c r="K5930" s="0" t="n">
        <f aca="false">IF(MAX(H5930:J5930)&lt;0,IF(OR(C5930=C5929,C5929=C5928),1,-1),MAX(H5930:J5930))</f>
        <v>0</v>
      </c>
    </row>
    <row r="5931" customFormat="false" ht="13.8" hidden="false" customHeight="false" outlineLevel="0" collapsed="false">
      <c r="B5931" s="8" t="n">
        <f aca="false">MAX(H5931:K5931)</f>
        <v>0</v>
      </c>
      <c r="C5931" s="11"/>
      <c r="D5931" s="10" t="e">
        <f aca="false">IF($A$1="WLB",INDEX(SupplierNomenclature!$D$1:$D$9996,MATCH(C5931,SupplierNomenclature!$I$1:$I$9996,0)),IF($A$1="BERU",INDEX(beru_assortment!$C$1:$C$10000,MATCH(C5931,beru_assortment!$I$1:$I$10000,0)),IF($A$1="OZON",INDEX(ozon_assortment!$F$3:$F$10000,MATCH(C5931,ozon_assortment!$E$3:$E$10000,0)),0)))</f>
        <v>#N/A</v>
      </c>
      <c r="E5931" s="7" t="n">
        <f aca="false">IF(ISBLANK(C5931), , IF(ISBLANK(C5930), E5929+1, E5930))</f>
        <v>0</v>
      </c>
      <c r="F5931" s="10" t="n">
        <f aca="false">IF(ISBLANK(C5931),,IF(OR(ISBLANK(C5930), C5930="Баркод"),1,F5930+1))</f>
        <v>0</v>
      </c>
      <c r="G5931" s="10" t="n">
        <f aca="false">IF(ISBLANK(C5932), F5931/2,)</f>
        <v>0</v>
      </c>
      <c r="H5931" s="0" t="n">
        <f aca="false">IF(ISBLANK(C5931),0,-1)</f>
        <v>0</v>
      </c>
      <c r="I5931" s="0" t="n">
        <f aca="false">IF(AND(ISBLANK(C5930),NOT(ISBLANK(C5931))),1,-1)</f>
        <v>-1</v>
      </c>
      <c r="J5931" s="0" t="n">
        <f aca="false">IF(ISBLANK(C5929),IF(AND(C5930=C5931,NOT(ISBLANK(C5930)),NOT(ISBLANK(C5931))),1,-1),-1)</f>
        <v>-1</v>
      </c>
      <c r="K5931" s="0" t="n">
        <f aca="false">IF(MAX(H5931:J5931)&lt;0,IF(OR(C5931=C5930,C5930=C5929),1,-1),MAX(H5931:J5931))</f>
        <v>0</v>
      </c>
    </row>
    <row r="5932" customFormat="false" ht="13.8" hidden="false" customHeight="false" outlineLevel="0" collapsed="false">
      <c r="B5932" s="8" t="n">
        <f aca="false">MAX(H5932:K5932)</f>
        <v>0</v>
      </c>
      <c r="C5932" s="11"/>
      <c r="D5932" s="10" t="e">
        <f aca="false">IF($A$1="WLB",INDEX(SupplierNomenclature!$D$1:$D$9996,MATCH(C5932,SupplierNomenclature!$I$1:$I$9996,0)),IF($A$1="BERU",INDEX(beru_assortment!$C$1:$C$10000,MATCH(C5932,beru_assortment!$I$1:$I$10000,0)),IF($A$1="OZON",INDEX(ozon_assortment!$F$3:$F$10000,MATCH(C5932,ozon_assortment!$E$3:$E$10000,0)),0)))</f>
        <v>#N/A</v>
      </c>
      <c r="E5932" s="7" t="n">
        <f aca="false">IF(ISBLANK(C5932), , IF(ISBLANK(C5931), E5930+1, E5931))</f>
        <v>0</v>
      </c>
      <c r="F5932" s="10" t="n">
        <f aca="false">IF(ISBLANK(C5932),,IF(OR(ISBLANK(C5931), C5931="Баркод"),1,F5931+1))</f>
        <v>0</v>
      </c>
      <c r="G5932" s="10" t="n">
        <f aca="false">IF(ISBLANK(C5933), F5932/2,)</f>
        <v>0</v>
      </c>
      <c r="H5932" s="0" t="n">
        <f aca="false">IF(ISBLANK(C5932),0,-1)</f>
        <v>0</v>
      </c>
      <c r="I5932" s="0" t="n">
        <f aca="false">IF(AND(ISBLANK(C5931),NOT(ISBLANK(C5932))),1,-1)</f>
        <v>-1</v>
      </c>
      <c r="J5932" s="0" t="n">
        <f aca="false">IF(ISBLANK(C5930),IF(AND(C5931=C5932,NOT(ISBLANK(C5931)),NOT(ISBLANK(C5932))),1,-1),-1)</f>
        <v>-1</v>
      </c>
      <c r="K5932" s="0" t="n">
        <f aca="false">IF(MAX(H5932:J5932)&lt;0,IF(OR(C5932=C5931,C5931=C5930),1,-1),MAX(H5932:J5932))</f>
        <v>0</v>
      </c>
    </row>
    <row r="5933" customFormat="false" ht="13.8" hidden="false" customHeight="false" outlineLevel="0" collapsed="false">
      <c r="B5933" s="8" t="n">
        <f aca="false">MAX(H5933:K5933)</f>
        <v>0</v>
      </c>
      <c r="C5933" s="11"/>
      <c r="D5933" s="10" t="e">
        <f aca="false">IF($A$1="WLB",INDEX(SupplierNomenclature!$D$1:$D$9996,MATCH(C5933,SupplierNomenclature!$I$1:$I$9996,0)),IF($A$1="BERU",INDEX(beru_assortment!$C$1:$C$10000,MATCH(C5933,beru_assortment!$I$1:$I$10000,0)),IF($A$1="OZON",INDEX(ozon_assortment!$F$3:$F$10000,MATCH(C5933,ozon_assortment!$E$3:$E$10000,0)),0)))</f>
        <v>#N/A</v>
      </c>
      <c r="E5933" s="7" t="n">
        <f aca="false">IF(ISBLANK(C5933), , IF(ISBLANK(C5932), E5931+1, E5932))</f>
        <v>0</v>
      </c>
      <c r="F5933" s="10" t="n">
        <f aca="false">IF(ISBLANK(C5933),,IF(OR(ISBLANK(C5932), C5932="Баркод"),1,F5932+1))</f>
        <v>0</v>
      </c>
      <c r="G5933" s="10" t="n">
        <f aca="false">IF(ISBLANK(C5934), F5933/2,)</f>
        <v>0</v>
      </c>
      <c r="H5933" s="0" t="n">
        <f aca="false">IF(ISBLANK(C5933),0,-1)</f>
        <v>0</v>
      </c>
      <c r="I5933" s="0" t="n">
        <f aca="false">IF(AND(ISBLANK(C5932),NOT(ISBLANK(C5933))),1,-1)</f>
        <v>-1</v>
      </c>
      <c r="J5933" s="0" t="n">
        <f aca="false">IF(ISBLANK(C5931),IF(AND(C5932=C5933,NOT(ISBLANK(C5932)),NOT(ISBLANK(C5933))),1,-1),-1)</f>
        <v>-1</v>
      </c>
      <c r="K5933" s="0" t="n">
        <f aca="false">IF(MAX(H5933:J5933)&lt;0,IF(OR(C5933=C5932,C5932=C5931),1,-1),MAX(H5933:J5933))</f>
        <v>0</v>
      </c>
    </row>
    <row r="5934" customFormat="false" ht="13.8" hidden="false" customHeight="false" outlineLevel="0" collapsed="false">
      <c r="B5934" s="8" t="n">
        <f aca="false">MAX(H5934:K5934)</f>
        <v>0</v>
      </c>
      <c r="C5934" s="11"/>
      <c r="D5934" s="10" t="e">
        <f aca="false">IF($A$1="WLB",INDEX(SupplierNomenclature!$D$1:$D$9996,MATCH(C5934,SupplierNomenclature!$I$1:$I$9996,0)),IF($A$1="BERU",INDEX(beru_assortment!$C$1:$C$10000,MATCH(C5934,beru_assortment!$I$1:$I$10000,0)),IF($A$1="OZON",INDEX(ozon_assortment!$F$3:$F$10000,MATCH(C5934,ozon_assortment!$E$3:$E$10000,0)),0)))</f>
        <v>#N/A</v>
      </c>
      <c r="E5934" s="7" t="n">
        <f aca="false">IF(ISBLANK(C5934), , IF(ISBLANK(C5933), E5932+1, E5933))</f>
        <v>0</v>
      </c>
      <c r="F5934" s="10" t="n">
        <f aca="false">IF(ISBLANK(C5934),,IF(OR(ISBLANK(C5933), C5933="Баркод"),1,F5933+1))</f>
        <v>0</v>
      </c>
      <c r="G5934" s="10" t="n">
        <f aca="false">IF(ISBLANK(C5935), F5934/2,)</f>
        <v>0</v>
      </c>
      <c r="H5934" s="0" t="n">
        <f aca="false">IF(ISBLANK(C5934),0,-1)</f>
        <v>0</v>
      </c>
      <c r="I5934" s="0" t="n">
        <f aca="false">IF(AND(ISBLANK(C5933),NOT(ISBLANK(C5934))),1,-1)</f>
        <v>-1</v>
      </c>
      <c r="J5934" s="0" t="n">
        <f aca="false">IF(ISBLANK(C5932),IF(AND(C5933=C5934,NOT(ISBLANK(C5933)),NOT(ISBLANK(C5934))),1,-1),-1)</f>
        <v>-1</v>
      </c>
      <c r="K5934" s="0" t="n">
        <f aca="false">IF(MAX(H5934:J5934)&lt;0,IF(OR(C5934=C5933,C5933=C5932),1,-1),MAX(H5934:J5934))</f>
        <v>0</v>
      </c>
    </row>
    <row r="5935" customFormat="false" ht="13.8" hidden="false" customHeight="false" outlineLevel="0" collapsed="false">
      <c r="B5935" s="8" t="n">
        <f aca="false">MAX(H5935:K5935)</f>
        <v>0</v>
      </c>
      <c r="C5935" s="11"/>
      <c r="D5935" s="10" t="e">
        <f aca="false">IF($A$1="WLB",INDEX(SupplierNomenclature!$D$1:$D$9996,MATCH(C5935,SupplierNomenclature!$I$1:$I$9996,0)),IF($A$1="BERU",INDEX(beru_assortment!$C$1:$C$10000,MATCH(C5935,beru_assortment!$I$1:$I$10000,0)),IF($A$1="OZON",INDEX(ozon_assortment!$F$3:$F$10000,MATCH(C5935,ozon_assortment!$E$3:$E$10000,0)),0)))</f>
        <v>#N/A</v>
      </c>
      <c r="E5935" s="7" t="n">
        <f aca="false">IF(ISBLANK(C5935), , IF(ISBLANK(C5934), E5933+1, E5934))</f>
        <v>0</v>
      </c>
      <c r="F5935" s="10" t="n">
        <f aca="false">IF(ISBLANK(C5935),,IF(OR(ISBLANK(C5934), C5934="Баркод"),1,F5934+1))</f>
        <v>0</v>
      </c>
      <c r="G5935" s="10" t="n">
        <f aca="false">IF(ISBLANK(C5936), F5935/2,)</f>
        <v>0</v>
      </c>
      <c r="H5935" s="0" t="n">
        <f aca="false">IF(ISBLANK(C5935),0,-1)</f>
        <v>0</v>
      </c>
      <c r="I5935" s="0" t="n">
        <f aca="false">IF(AND(ISBLANK(C5934),NOT(ISBLANK(C5935))),1,-1)</f>
        <v>-1</v>
      </c>
      <c r="J5935" s="0" t="n">
        <f aca="false">IF(ISBLANK(C5933),IF(AND(C5934=C5935,NOT(ISBLANK(C5934)),NOT(ISBLANK(C5935))),1,-1),-1)</f>
        <v>-1</v>
      </c>
      <c r="K5935" s="0" t="n">
        <f aca="false">IF(MAX(H5935:J5935)&lt;0,IF(OR(C5935=C5934,C5934=C5933),1,-1),MAX(H5935:J5935))</f>
        <v>0</v>
      </c>
    </row>
    <row r="5936" customFormat="false" ht="13.8" hidden="false" customHeight="false" outlineLevel="0" collapsed="false">
      <c r="B5936" s="8" t="n">
        <f aca="false">MAX(H5936:K5936)</f>
        <v>0</v>
      </c>
      <c r="C5936" s="11"/>
      <c r="D5936" s="10" t="e">
        <f aca="false">IF($A$1="WLB",INDEX(SupplierNomenclature!$D$1:$D$9996,MATCH(C5936,SupplierNomenclature!$I$1:$I$9996,0)),IF($A$1="BERU",INDEX(beru_assortment!$C$1:$C$10000,MATCH(C5936,beru_assortment!$I$1:$I$10000,0)),IF($A$1="OZON",INDEX(ozon_assortment!$F$3:$F$10000,MATCH(C5936,ozon_assortment!$E$3:$E$10000,0)),0)))</f>
        <v>#N/A</v>
      </c>
      <c r="E5936" s="7" t="n">
        <f aca="false">IF(ISBLANK(C5936), , IF(ISBLANK(C5935), E5934+1, E5935))</f>
        <v>0</v>
      </c>
      <c r="F5936" s="10" t="n">
        <f aca="false">IF(ISBLANK(C5936),,IF(OR(ISBLANK(C5935), C5935="Баркод"),1,F5935+1))</f>
        <v>0</v>
      </c>
      <c r="G5936" s="10" t="n">
        <f aca="false">IF(ISBLANK(C5937), F5936/2,)</f>
        <v>0</v>
      </c>
      <c r="H5936" s="0" t="n">
        <f aca="false">IF(ISBLANK(C5936),0,-1)</f>
        <v>0</v>
      </c>
      <c r="I5936" s="0" t="n">
        <f aca="false">IF(AND(ISBLANK(C5935),NOT(ISBLANK(C5936))),1,-1)</f>
        <v>-1</v>
      </c>
      <c r="J5936" s="0" t="n">
        <f aca="false">IF(ISBLANK(C5934),IF(AND(C5935=C5936,NOT(ISBLANK(C5935)),NOT(ISBLANK(C5936))),1,-1),-1)</f>
        <v>-1</v>
      </c>
      <c r="K5936" s="0" t="n">
        <f aca="false">IF(MAX(H5936:J5936)&lt;0,IF(OR(C5936=C5935,C5935=C5934),1,-1),MAX(H5936:J5936))</f>
        <v>0</v>
      </c>
    </row>
    <row r="5937" customFormat="false" ht="13.8" hidden="false" customHeight="false" outlineLevel="0" collapsed="false">
      <c r="B5937" s="8" t="n">
        <f aca="false">MAX(H5937:K5937)</f>
        <v>0</v>
      </c>
      <c r="C5937" s="11"/>
      <c r="D5937" s="10" t="e">
        <f aca="false">IF($A$1="WLB",INDEX(SupplierNomenclature!$D$1:$D$9996,MATCH(C5937,SupplierNomenclature!$I$1:$I$9996,0)),IF($A$1="BERU",INDEX(beru_assortment!$C$1:$C$10000,MATCH(C5937,beru_assortment!$I$1:$I$10000,0)),IF($A$1="OZON",INDEX(ozon_assortment!$F$3:$F$10000,MATCH(C5937,ozon_assortment!$E$3:$E$10000,0)),0)))</f>
        <v>#N/A</v>
      </c>
      <c r="E5937" s="7" t="n">
        <f aca="false">IF(ISBLANK(C5937), , IF(ISBLANK(C5936), E5935+1, E5936))</f>
        <v>0</v>
      </c>
      <c r="F5937" s="10" t="n">
        <f aca="false">IF(ISBLANK(C5937),,IF(OR(ISBLANK(C5936), C5936="Баркод"),1,F5936+1))</f>
        <v>0</v>
      </c>
      <c r="G5937" s="10" t="n">
        <f aca="false">IF(ISBLANK(C5938), F5937/2,)</f>
        <v>0</v>
      </c>
      <c r="H5937" s="0" t="n">
        <f aca="false">IF(ISBLANK(C5937),0,-1)</f>
        <v>0</v>
      </c>
      <c r="I5937" s="0" t="n">
        <f aca="false">IF(AND(ISBLANK(C5936),NOT(ISBLANK(C5937))),1,-1)</f>
        <v>-1</v>
      </c>
      <c r="J5937" s="0" t="n">
        <f aca="false">IF(ISBLANK(C5935),IF(AND(C5936=C5937,NOT(ISBLANK(C5936)),NOT(ISBLANK(C5937))),1,-1),-1)</f>
        <v>-1</v>
      </c>
      <c r="K5937" s="0" t="n">
        <f aca="false">IF(MAX(H5937:J5937)&lt;0,IF(OR(C5937=C5936,C5936=C5935),1,-1),MAX(H5937:J5937))</f>
        <v>0</v>
      </c>
    </row>
    <row r="5938" customFormat="false" ht="13.8" hidden="false" customHeight="false" outlineLevel="0" collapsed="false">
      <c r="B5938" s="8" t="n">
        <f aca="false">MAX(H5938:K5938)</f>
        <v>0</v>
      </c>
      <c r="C5938" s="11"/>
      <c r="D5938" s="10" t="e">
        <f aca="false">IF($A$1="WLB",INDEX(SupplierNomenclature!$D$1:$D$9996,MATCH(C5938,SupplierNomenclature!$I$1:$I$9996,0)),IF($A$1="BERU",INDEX(beru_assortment!$C$1:$C$10000,MATCH(C5938,beru_assortment!$I$1:$I$10000,0)),IF($A$1="OZON",INDEX(ozon_assortment!$F$3:$F$10000,MATCH(C5938,ozon_assortment!$E$3:$E$10000,0)),0)))</f>
        <v>#N/A</v>
      </c>
      <c r="E5938" s="7" t="n">
        <f aca="false">IF(ISBLANK(C5938), , IF(ISBLANK(C5937), E5936+1, E5937))</f>
        <v>0</v>
      </c>
      <c r="F5938" s="10" t="n">
        <f aca="false">IF(ISBLANK(C5938),,IF(OR(ISBLANK(C5937), C5937="Баркод"),1,F5937+1))</f>
        <v>0</v>
      </c>
      <c r="G5938" s="10" t="n">
        <f aca="false">IF(ISBLANK(C5939), F5938/2,)</f>
        <v>0</v>
      </c>
      <c r="H5938" s="0" t="n">
        <f aca="false">IF(ISBLANK(C5938),0,-1)</f>
        <v>0</v>
      </c>
      <c r="I5938" s="0" t="n">
        <f aca="false">IF(AND(ISBLANK(C5937),NOT(ISBLANK(C5938))),1,-1)</f>
        <v>-1</v>
      </c>
      <c r="J5938" s="0" t="n">
        <f aca="false">IF(ISBLANK(C5936),IF(AND(C5937=C5938,NOT(ISBLANK(C5937)),NOT(ISBLANK(C5938))),1,-1),-1)</f>
        <v>-1</v>
      </c>
      <c r="K5938" s="0" t="n">
        <f aca="false">IF(MAX(H5938:J5938)&lt;0,IF(OR(C5938=C5937,C5937=C5936),1,-1),MAX(H5938:J5938))</f>
        <v>0</v>
      </c>
    </row>
    <row r="5939" customFormat="false" ht="13.8" hidden="false" customHeight="false" outlineLevel="0" collapsed="false">
      <c r="B5939" s="8" t="n">
        <f aca="false">MAX(H5939:K5939)</f>
        <v>0</v>
      </c>
      <c r="C5939" s="11"/>
      <c r="D5939" s="10" t="e">
        <f aca="false">IF($A$1="WLB",INDEX(SupplierNomenclature!$D$1:$D$9996,MATCH(C5939,SupplierNomenclature!$I$1:$I$9996,0)),IF($A$1="BERU",INDEX(beru_assortment!$C$1:$C$10000,MATCH(C5939,beru_assortment!$I$1:$I$10000,0)),IF($A$1="OZON",INDEX(ozon_assortment!$F$3:$F$10000,MATCH(C5939,ozon_assortment!$E$3:$E$10000,0)),0)))</f>
        <v>#N/A</v>
      </c>
      <c r="E5939" s="7" t="n">
        <f aca="false">IF(ISBLANK(C5939), , IF(ISBLANK(C5938), E5937+1, E5938))</f>
        <v>0</v>
      </c>
      <c r="F5939" s="10" t="n">
        <f aca="false">IF(ISBLANK(C5939),,IF(OR(ISBLANK(C5938), C5938="Баркод"),1,F5938+1))</f>
        <v>0</v>
      </c>
      <c r="G5939" s="10" t="n">
        <f aca="false">IF(ISBLANK(C5940), F5939/2,)</f>
        <v>0</v>
      </c>
      <c r="H5939" s="0" t="n">
        <f aca="false">IF(ISBLANK(C5939),0,-1)</f>
        <v>0</v>
      </c>
      <c r="I5939" s="0" t="n">
        <f aca="false">IF(AND(ISBLANK(C5938),NOT(ISBLANK(C5939))),1,-1)</f>
        <v>-1</v>
      </c>
      <c r="J5939" s="0" t="n">
        <f aca="false">IF(ISBLANK(C5937),IF(AND(C5938=C5939,NOT(ISBLANK(C5938)),NOT(ISBLANK(C5939))),1,-1),-1)</f>
        <v>-1</v>
      </c>
      <c r="K5939" s="0" t="n">
        <f aca="false">IF(MAX(H5939:J5939)&lt;0,IF(OR(C5939=C5938,C5938=C5937),1,-1),MAX(H5939:J5939))</f>
        <v>0</v>
      </c>
    </row>
    <row r="5940" customFormat="false" ht="13.8" hidden="false" customHeight="false" outlineLevel="0" collapsed="false">
      <c r="B5940" s="8" t="n">
        <f aca="false">MAX(H5940:K5940)</f>
        <v>0</v>
      </c>
      <c r="C5940" s="11"/>
      <c r="D5940" s="10" t="e">
        <f aca="false">IF($A$1="WLB",INDEX(SupplierNomenclature!$D$1:$D$9996,MATCH(C5940,SupplierNomenclature!$I$1:$I$9996,0)),IF($A$1="BERU",INDEX(beru_assortment!$C$1:$C$10000,MATCH(C5940,beru_assortment!$I$1:$I$10000,0)),IF($A$1="OZON",INDEX(ozon_assortment!$F$3:$F$10000,MATCH(C5940,ozon_assortment!$E$3:$E$10000,0)),0)))</f>
        <v>#N/A</v>
      </c>
      <c r="E5940" s="7" t="n">
        <f aca="false">IF(ISBLANK(C5940), , IF(ISBLANK(C5939), E5938+1, E5939))</f>
        <v>0</v>
      </c>
      <c r="F5940" s="10" t="n">
        <f aca="false">IF(ISBLANK(C5940),,IF(OR(ISBLANK(C5939), C5939="Баркод"),1,F5939+1))</f>
        <v>0</v>
      </c>
      <c r="G5940" s="10" t="n">
        <f aca="false">IF(ISBLANK(C5941), F5940/2,)</f>
        <v>0</v>
      </c>
      <c r="H5940" s="0" t="n">
        <f aca="false">IF(ISBLANK(C5940),0,-1)</f>
        <v>0</v>
      </c>
      <c r="I5940" s="0" t="n">
        <f aca="false">IF(AND(ISBLANK(C5939),NOT(ISBLANK(C5940))),1,-1)</f>
        <v>-1</v>
      </c>
      <c r="J5940" s="0" t="n">
        <f aca="false">IF(ISBLANK(C5938),IF(AND(C5939=C5940,NOT(ISBLANK(C5939)),NOT(ISBLANK(C5940))),1,-1),-1)</f>
        <v>-1</v>
      </c>
      <c r="K5940" s="0" t="n">
        <f aca="false">IF(MAX(H5940:J5940)&lt;0,IF(OR(C5940=C5939,C5939=C5938),1,-1),MAX(H5940:J5940))</f>
        <v>0</v>
      </c>
    </row>
    <row r="5941" customFormat="false" ht="13.8" hidden="false" customHeight="false" outlineLevel="0" collapsed="false">
      <c r="B5941" s="8" t="n">
        <f aca="false">MAX(H5941:K5941)</f>
        <v>0</v>
      </c>
      <c r="C5941" s="11"/>
      <c r="D5941" s="10" t="e">
        <f aca="false">IF($A$1="WLB",INDEX(SupplierNomenclature!$D$1:$D$9996,MATCH(C5941,SupplierNomenclature!$I$1:$I$9996,0)),IF($A$1="BERU",INDEX(beru_assortment!$C$1:$C$10000,MATCH(C5941,beru_assortment!$I$1:$I$10000,0)),IF($A$1="OZON",INDEX(ozon_assortment!$F$3:$F$10000,MATCH(C5941,ozon_assortment!$E$3:$E$10000,0)),0)))</f>
        <v>#N/A</v>
      </c>
      <c r="E5941" s="7" t="n">
        <f aca="false">IF(ISBLANK(C5941), , IF(ISBLANK(C5940), E5939+1, E5940))</f>
        <v>0</v>
      </c>
      <c r="F5941" s="10" t="n">
        <f aca="false">IF(ISBLANK(C5941),,IF(OR(ISBLANK(C5940), C5940="Баркод"),1,F5940+1))</f>
        <v>0</v>
      </c>
      <c r="G5941" s="10" t="n">
        <f aca="false">IF(ISBLANK(C5942), F5941/2,)</f>
        <v>0</v>
      </c>
      <c r="H5941" s="0" t="n">
        <f aca="false">IF(ISBLANK(C5941),0,-1)</f>
        <v>0</v>
      </c>
      <c r="I5941" s="0" t="n">
        <f aca="false">IF(AND(ISBLANK(C5940),NOT(ISBLANK(C5941))),1,-1)</f>
        <v>-1</v>
      </c>
      <c r="J5941" s="0" t="n">
        <f aca="false">IF(ISBLANK(C5939),IF(AND(C5940=C5941,NOT(ISBLANK(C5940)),NOT(ISBLANK(C5941))),1,-1),-1)</f>
        <v>-1</v>
      </c>
      <c r="K5941" s="0" t="n">
        <f aca="false">IF(MAX(H5941:J5941)&lt;0,IF(OR(C5941=C5940,C5940=C5939),1,-1),MAX(H5941:J5941))</f>
        <v>0</v>
      </c>
    </row>
    <row r="5942" customFormat="false" ht="13.8" hidden="false" customHeight="false" outlineLevel="0" collapsed="false">
      <c r="B5942" s="8" t="n">
        <f aca="false">MAX(H5942:K5942)</f>
        <v>0</v>
      </c>
      <c r="C5942" s="11"/>
      <c r="D5942" s="10" t="e">
        <f aca="false">IF($A$1="WLB",INDEX(SupplierNomenclature!$D$1:$D$9996,MATCH(C5942,SupplierNomenclature!$I$1:$I$9996,0)),IF($A$1="BERU",INDEX(beru_assortment!$C$1:$C$10000,MATCH(C5942,beru_assortment!$I$1:$I$10000,0)),IF($A$1="OZON",INDEX(ozon_assortment!$F$3:$F$10000,MATCH(C5942,ozon_assortment!$E$3:$E$10000,0)),0)))</f>
        <v>#N/A</v>
      </c>
      <c r="E5942" s="7" t="n">
        <f aca="false">IF(ISBLANK(C5942), , IF(ISBLANK(C5941), E5940+1, E5941))</f>
        <v>0</v>
      </c>
      <c r="F5942" s="10" t="n">
        <f aca="false">IF(ISBLANK(C5942),,IF(OR(ISBLANK(C5941), C5941="Баркод"),1,F5941+1))</f>
        <v>0</v>
      </c>
      <c r="G5942" s="10" t="n">
        <f aca="false">IF(ISBLANK(C5943), F5942/2,)</f>
        <v>0</v>
      </c>
      <c r="H5942" s="0" t="n">
        <f aca="false">IF(ISBLANK(C5942),0,-1)</f>
        <v>0</v>
      </c>
      <c r="I5942" s="0" t="n">
        <f aca="false">IF(AND(ISBLANK(C5941),NOT(ISBLANK(C5942))),1,-1)</f>
        <v>-1</v>
      </c>
      <c r="J5942" s="0" t="n">
        <f aca="false">IF(ISBLANK(C5940),IF(AND(C5941=C5942,NOT(ISBLANK(C5941)),NOT(ISBLANK(C5942))),1,-1),-1)</f>
        <v>-1</v>
      </c>
      <c r="K5942" s="0" t="n">
        <f aca="false">IF(MAX(H5942:J5942)&lt;0,IF(OR(C5942=C5941,C5941=C5940),1,-1),MAX(H5942:J5942))</f>
        <v>0</v>
      </c>
    </row>
    <row r="5943" customFormat="false" ht="13.8" hidden="false" customHeight="false" outlineLevel="0" collapsed="false">
      <c r="B5943" s="8" t="n">
        <f aca="false">MAX(H5943:K5943)</f>
        <v>0</v>
      </c>
      <c r="C5943" s="11"/>
      <c r="D5943" s="10" t="e">
        <f aca="false">IF($A$1="WLB",INDEX(SupplierNomenclature!$D$1:$D$9996,MATCH(C5943,SupplierNomenclature!$I$1:$I$9996,0)),IF($A$1="BERU",INDEX(beru_assortment!$C$1:$C$10000,MATCH(C5943,beru_assortment!$I$1:$I$10000,0)),IF($A$1="OZON",INDEX(ozon_assortment!$F$3:$F$10000,MATCH(C5943,ozon_assortment!$E$3:$E$10000,0)),0)))</f>
        <v>#N/A</v>
      </c>
      <c r="E5943" s="7" t="n">
        <f aca="false">IF(ISBLANK(C5943), , IF(ISBLANK(C5942), E5941+1, E5942))</f>
        <v>0</v>
      </c>
      <c r="F5943" s="10" t="n">
        <f aca="false">IF(ISBLANK(C5943),,IF(OR(ISBLANK(C5942), C5942="Баркод"),1,F5942+1))</f>
        <v>0</v>
      </c>
      <c r="G5943" s="10" t="n">
        <f aca="false">IF(ISBLANK(C5944), F5943/2,)</f>
        <v>0</v>
      </c>
      <c r="H5943" s="0" t="n">
        <f aca="false">IF(ISBLANK(C5943),0,-1)</f>
        <v>0</v>
      </c>
      <c r="I5943" s="0" t="n">
        <f aca="false">IF(AND(ISBLANK(C5942),NOT(ISBLANK(C5943))),1,-1)</f>
        <v>-1</v>
      </c>
      <c r="J5943" s="0" t="n">
        <f aca="false">IF(ISBLANK(C5941),IF(AND(C5942=C5943,NOT(ISBLANK(C5942)),NOT(ISBLANK(C5943))),1,-1),-1)</f>
        <v>-1</v>
      </c>
      <c r="K5943" s="0" t="n">
        <f aca="false">IF(MAX(H5943:J5943)&lt;0,IF(OR(C5943=C5942,C5942=C5941),1,-1),MAX(H5943:J5943))</f>
        <v>0</v>
      </c>
    </row>
    <row r="5944" customFormat="false" ht="13.8" hidden="false" customHeight="false" outlineLevel="0" collapsed="false">
      <c r="B5944" s="8" t="n">
        <f aca="false">MAX(H5944:K5944)</f>
        <v>0</v>
      </c>
      <c r="C5944" s="11"/>
      <c r="D5944" s="10" t="e">
        <f aca="false">IF($A$1="WLB",INDEX(SupplierNomenclature!$D$1:$D$9996,MATCH(C5944,SupplierNomenclature!$I$1:$I$9996,0)),IF($A$1="BERU",INDEX(beru_assortment!$C$1:$C$10000,MATCH(C5944,beru_assortment!$I$1:$I$10000,0)),IF($A$1="OZON",INDEX(ozon_assortment!$F$3:$F$10000,MATCH(C5944,ozon_assortment!$E$3:$E$10000,0)),0)))</f>
        <v>#N/A</v>
      </c>
      <c r="E5944" s="7" t="n">
        <f aca="false">IF(ISBLANK(C5944), , IF(ISBLANK(C5943), E5942+1, E5943))</f>
        <v>0</v>
      </c>
      <c r="F5944" s="10" t="n">
        <f aca="false">IF(ISBLANK(C5944),,IF(OR(ISBLANK(C5943), C5943="Баркод"),1,F5943+1))</f>
        <v>0</v>
      </c>
      <c r="G5944" s="10" t="n">
        <f aca="false">IF(ISBLANK(C5945), F5944/2,)</f>
        <v>0</v>
      </c>
      <c r="H5944" s="0" t="n">
        <f aca="false">IF(ISBLANK(C5944),0,-1)</f>
        <v>0</v>
      </c>
      <c r="I5944" s="0" t="n">
        <f aca="false">IF(AND(ISBLANK(C5943),NOT(ISBLANK(C5944))),1,-1)</f>
        <v>-1</v>
      </c>
      <c r="J5944" s="0" t="n">
        <f aca="false">IF(ISBLANK(C5942),IF(AND(C5943=C5944,NOT(ISBLANK(C5943)),NOT(ISBLANK(C5944))),1,-1),-1)</f>
        <v>-1</v>
      </c>
      <c r="K5944" s="0" t="n">
        <f aca="false">IF(MAX(H5944:J5944)&lt;0,IF(OR(C5944=C5943,C5943=C5942),1,-1),MAX(H5944:J5944))</f>
        <v>0</v>
      </c>
    </row>
    <row r="5945" customFormat="false" ht="13.8" hidden="false" customHeight="false" outlineLevel="0" collapsed="false">
      <c r="B5945" s="8" t="n">
        <f aca="false">MAX(H5945:K5945)</f>
        <v>0</v>
      </c>
      <c r="C5945" s="11"/>
      <c r="D5945" s="10" t="e">
        <f aca="false">IF($A$1="WLB",INDEX(SupplierNomenclature!$D$1:$D$9996,MATCH(C5945,SupplierNomenclature!$I$1:$I$9996,0)),IF($A$1="BERU",INDEX(beru_assortment!$C$1:$C$10000,MATCH(C5945,beru_assortment!$I$1:$I$10000,0)),IF($A$1="OZON",INDEX(ozon_assortment!$F$3:$F$10000,MATCH(C5945,ozon_assortment!$E$3:$E$10000,0)),0)))</f>
        <v>#N/A</v>
      </c>
      <c r="E5945" s="7" t="n">
        <f aca="false">IF(ISBLANK(C5945), , IF(ISBLANK(C5944), E5943+1, E5944))</f>
        <v>0</v>
      </c>
      <c r="F5945" s="10" t="n">
        <f aca="false">IF(ISBLANK(C5945),,IF(OR(ISBLANK(C5944), C5944="Баркод"),1,F5944+1))</f>
        <v>0</v>
      </c>
      <c r="G5945" s="10" t="n">
        <f aca="false">IF(ISBLANK(C5946), F5945/2,)</f>
        <v>0</v>
      </c>
      <c r="H5945" s="0" t="n">
        <f aca="false">IF(ISBLANK(C5945),0,-1)</f>
        <v>0</v>
      </c>
      <c r="I5945" s="0" t="n">
        <f aca="false">IF(AND(ISBLANK(C5944),NOT(ISBLANK(C5945))),1,-1)</f>
        <v>-1</v>
      </c>
      <c r="J5945" s="0" t="n">
        <f aca="false">IF(ISBLANK(C5943),IF(AND(C5944=C5945,NOT(ISBLANK(C5944)),NOT(ISBLANK(C5945))),1,-1),-1)</f>
        <v>-1</v>
      </c>
      <c r="K5945" s="0" t="n">
        <f aca="false">IF(MAX(H5945:J5945)&lt;0,IF(OR(C5945=C5944,C5944=C5943),1,-1),MAX(H5945:J5945))</f>
        <v>0</v>
      </c>
    </row>
    <row r="5946" customFormat="false" ht="13.8" hidden="false" customHeight="false" outlineLevel="0" collapsed="false">
      <c r="B5946" s="8" t="n">
        <f aca="false">MAX(H5946:K5946)</f>
        <v>0</v>
      </c>
      <c r="C5946" s="11"/>
      <c r="D5946" s="10" t="e">
        <f aca="false">IF($A$1="WLB",INDEX(SupplierNomenclature!$D$1:$D$9996,MATCH(C5946,SupplierNomenclature!$I$1:$I$9996,0)),IF($A$1="BERU",INDEX(beru_assortment!$C$1:$C$10000,MATCH(C5946,beru_assortment!$I$1:$I$10000,0)),IF($A$1="OZON",INDEX(ozon_assortment!$F$3:$F$10000,MATCH(C5946,ozon_assortment!$E$3:$E$10000,0)),0)))</f>
        <v>#N/A</v>
      </c>
      <c r="E5946" s="7" t="n">
        <f aca="false">IF(ISBLANK(C5946), , IF(ISBLANK(C5945), E5944+1, E5945))</f>
        <v>0</v>
      </c>
      <c r="F5946" s="10" t="n">
        <f aca="false">IF(ISBLANK(C5946),,IF(OR(ISBLANK(C5945), C5945="Баркод"),1,F5945+1))</f>
        <v>0</v>
      </c>
      <c r="G5946" s="10" t="n">
        <f aca="false">IF(ISBLANK(C5947), F5946/2,)</f>
        <v>0</v>
      </c>
      <c r="H5946" s="0" t="n">
        <f aca="false">IF(ISBLANK(C5946),0,-1)</f>
        <v>0</v>
      </c>
      <c r="I5946" s="0" t="n">
        <f aca="false">IF(AND(ISBLANK(C5945),NOT(ISBLANK(C5946))),1,-1)</f>
        <v>-1</v>
      </c>
      <c r="J5946" s="0" t="n">
        <f aca="false">IF(ISBLANK(C5944),IF(AND(C5945=C5946,NOT(ISBLANK(C5945)),NOT(ISBLANK(C5946))),1,-1),-1)</f>
        <v>-1</v>
      </c>
      <c r="K5946" s="0" t="n">
        <f aca="false">IF(MAX(H5946:J5946)&lt;0,IF(OR(C5946=C5945,C5945=C5944),1,-1),MAX(H5946:J5946))</f>
        <v>0</v>
      </c>
    </row>
    <row r="5947" customFormat="false" ht="13.8" hidden="false" customHeight="false" outlineLevel="0" collapsed="false">
      <c r="B5947" s="8" t="n">
        <f aca="false">MAX(H5947:K5947)</f>
        <v>0</v>
      </c>
      <c r="C5947" s="11"/>
      <c r="D5947" s="10" t="e">
        <f aca="false">IF($A$1="WLB",INDEX(SupplierNomenclature!$D$1:$D$9996,MATCH(C5947,SupplierNomenclature!$I$1:$I$9996,0)),IF($A$1="BERU",INDEX(beru_assortment!$C$1:$C$10000,MATCH(C5947,beru_assortment!$I$1:$I$10000,0)),IF($A$1="OZON",INDEX(ozon_assortment!$F$3:$F$10000,MATCH(C5947,ozon_assortment!$E$3:$E$10000,0)),0)))</f>
        <v>#N/A</v>
      </c>
      <c r="E5947" s="7" t="n">
        <f aca="false">IF(ISBLANK(C5947), , IF(ISBLANK(C5946), E5945+1, E5946))</f>
        <v>0</v>
      </c>
      <c r="F5947" s="10" t="n">
        <f aca="false">IF(ISBLANK(C5947),,IF(OR(ISBLANK(C5946), C5946="Баркод"),1,F5946+1))</f>
        <v>0</v>
      </c>
      <c r="G5947" s="10" t="n">
        <f aca="false">IF(ISBLANK(C5948), F5947/2,)</f>
        <v>0</v>
      </c>
      <c r="H5947" s="0" t="n">
        <f aca="false">IF(ISBLANK(C5947),0,-1)</f>
        <v>0</v>
      </c>
      <c r="I5947" s="0" t="n">
        <f aca="false">IF(AND(ISBLANK(C5946),NOT(ISBLANK(C5947))),1,-1)</f>
        <v>-1</v>
      </c>
      <c r="J5947" s="0" t="n">
        <f aca="false">IF(ISBLANK(C5945),IF(AND(C5946=C5947,NOT(ISBLANK(C5946)),NOT(ISBLANK(C5947))),1,-1),-1)</f>
        <v>-1</v>
      </c>
      <c r="K5947" s="0" t="n">
        <f aca="false">IF(MAX(H5947:J5947)&lt;0,IF(OR(C5947=C5946,C5946=C5945),1,-1),MAX(H5947:J5947))</f>
        <v>0</v>
      </c>
    </row>
    <row r="5948" customFormat="false" ht="13.8" hidden="false" customHeight="false" outlineLevel="0" collapsed="false">
      <c r="B5948" s="8" t="n">
        <f aca="false">MAX(H5948:K5948)</f>
        <v>0</v>
      </c>
      <c r="C5948" s="11"/>
      <c r="D5948" s="10" t="e">
        <f aca="false">IF($A$1="WLB",INDEX(SupplierNomenclature!$D$1:$D$9996,MATCH(C5948,SupplierNomenclature!$I$1:$I$9996,0)),IF($A$1="BERU",INDEX(beru_assortment!$C$1:$C$10000,MATCH(C5948,beru_assortment!$I$1:$I$10000,0)),IF($A$1="OZON",INDEX(ozon_assortment!$F$3:$F$10000,MATCH(C5948,ozon_assortment!$E$3:$E$10000,0)),0)))</f>
        <v>#N/A</v>
      </c>
      <c r="E5948" s="7" t="n">
        <f aca="false">IF(ISBLANK(C5948), , IF(ISBLANK(C5947), E5946+1, E5947))</f>
        <v>0</v>
      </c>
      <c r="F5948" s="10" t="n">
        <f aca="false">IF(ISBLANK(C5948),,IF(OR(ISBLANK(C5947), C5947="Баркод"),1,F5947+1))</f>
        <v>0</v>
      </c>
      <c r="G5948" s="10" t="n">
        <f aca="false">IF(ISBLANK(C5949), F5948/2,)</f>
        <v>0</v>
      </c>
      <c r="H5948" s="0" t="n">
        <f aca="false">IF(ISBLANK(C5948),0,-1)</f>
        <v>0</v>
      </c>
      <c r="I5948" s="0" t="n">
        <f aca="false">IF(AND(ISBLANK(C5947),NOT(ISBLANK(C5948))),1,-1)</f>
        <v>-1</v>
      </c>
      <c r="J5948" s="0" t="n">
        <f aca="false">IF(ISBLANK(C5946),IF(AND(C5947=C5948,NOT(ISBLANK(C5947)),NOT(ISBLANK(C5948))),1,-1),-1)</f>
        <v>-1</v>
      </c>
      <c r="K5948" s="0" t="n">
        <f aca="false">IF(MAX(H5948:J5948)&lt;0,IF(OR(C5948=C5947,C5947=C5946),1,-1),MAX(H5948:J5948))</f>
        <v>0</v>
      </c>
    </row>
    <row r="5949" customFormat="false" ht="13.8" hidden="false" customHeight="false" outlineLevel="0" collapsed="false">
      <c r="B5949" s="8" t="n">
        <f aca="false">MAX(H5949:K5949)</f>
        <v>0</v>
      </c>
      <c r="C5949" s="11"/>
      <c r="D5949" s="10" t="e">
        <f aca="false">IF($A$1="WLB",INDEX(SupplierNomenclature!$D$1:$D$9996,MATCH(C5949,SupplierNomenclature!$I$1:$I$9996,0)),IF($A$1="BERU",INDEX(beru_assortment!$C$1:$C$10000,MATCH(C5949,beru_assortment!$I$1:$I$10000,0)),IF($A$1="OZON",INDEX(ozon_assortment!$F$3:$F$10000,MATCH(C5949,ozon_assortment!$E$3:$E$10000,0)),0)))</f>
        <v>#N/A</v>
      </c>
      <c r="E5949" s="7" t="n">
        <f aca="false">IF(ISBLANK(C5949), , IF(ISBLANK(C5948), E5947+1, E5948))</f>
        <v>0</v>
      </c>
      <c r="F5949" s="10" t="n">
        <f aca="false">IF(ISBLANK(C5949),,IF(OR(ISBLANK(C5948), C5948="Баркод"),1,F5948+1))</f>
        <v>0</v>
      </c>
      <c r="G5949" s="10" t="n">
        <f aca="false">IF(ISBLANK(C5950), F5949/2,)</f>
        <v>0</v>
      </c>
      <c r="H5949" s="0" t="n">
        <f aca="false">IF(ISBLANK(C5949),0,-1)</f>
        <v>0</v>
      </c>
      <c r="I5949" s="0" t="n">
        <f aca="false">IF(AND(ISBLANK(C5948),NOT(ISBLANK(C5949))),1,-1)</f>
        <v>-1</v>
      </c>
      <c r="J5949" s="0" t="n">
        <f aca="false">IF(ISBLANK(C5947),IF(AND(C5948=C5949,NOT(ISBLANK(C5948)),NOT(ISBLANK(C5949))),1,-1),-1)</f>
        <v>-1</v>
      </c>
      <c r="K5949" s="0" t="n">
        <f aca="false">IF(MAX(H5949:J5949)&lt;0,IF(OR(C5949=C5948,C5948=C5947),1,-1),MAX(H5949:J5949))</f>
        <v>0</v>
      </c>
    </row>
    <row r="5950" customFormat="false" ht="13.8" hidden="false" customHeight="false" outlineLevel="0" collapsed="false">
      <c r="B5950" s="8" t="n">
        <f aca="false">MAX(H5950:K5950)</f>
        <v>0</v>
      </c>
      <c r="C5950" s="11"/>
      <c r="D5950" s="10" t="e">
        <f aca="false">IF($A$1="WLB",INDEX(SupplierNomenclature!$D$1:$D$9996,MATCH(C5950,SupplierNomenclature!$I$1:$I$9996,0)),IF($A$1="BERU",INDEX(beru_assortment!$C$1:$C$10000,MATCH(C5950,beru_assortment!$I$1:$I$10000,0)),IF($A$1="OZON",INDEX(ozon_assortment!$F$3:$F$10000,MATCH(C5950,ozon_assortment!$E$3:$E$10000,0)),0)))</f>
        <v>#N/A</v>
      </c>
      <c r="E5950" s="7" t="n">
        <f aca="false">IF(ISBLANK(C5950), , IF(ISBLANK(C5949), E5948+1, E5949))</f>
        <v>0</v>
      </c>
      <c r="F5950" s="10" t="n">
        <f aca="false">IF(ISBLANK(C5950),,IF(OR(ISBLANK(C5949), C5949="Баркод"),1,F5949+1))</f>
        <v>0</v>
      </c>
      <c r="G5950" s="10" t="n">
        <f aca="false">IF(ISBLANK(C5951), F5950/2,)</f>
        <v>0</v>
      </c>
      <c r="H5950" s="0" t="n">
        <f aca="false">IF(ISBLANK(C5950),0,-1)</f>
        <v>0</v>
      </c>
      <c r="I5950" s="0" t="n">
        <f aca="false">IF(AND(ISBLANK(C5949),NOT(ISBLANK(C5950))),1,-1)</f>
        <v>-1</v>
      </c>
      <c r="J5950" s="0" t="n">
        <f aca="false">IF(ISBLANK(C5948),IF(AND(C5949=C5950,NOT(ISBLANK(C5949)),NOT(ISBLANK(C5950))),1,-1),-1)</f>
        <v>-1</v>
      </c>
      <c r="K5950" s="0" t="n">
        <f aca="false">IF(MAX(H5950:J5950)&lt;0,IF(OR(C5950=C5949,C5949=C5948),1,-1),MAX(H5950:J5950))</f>
        <v>0</v>
      </c>
    </row>
    <row r="5951" customFormat="false" ht="13.8" hidden="false" customHeight="false" outlineLevel="0" collapsed="false">
      <c r="B5951" s="8" t="n">
        <f aca="false">MAX(H5951:K5951)</f>
        <v>0</v>
      </c>
      <c r="C5951" s="11"/>
      <c r="D5951" s="10" t="e">
        <f aca="false">IF($A$1="WLB",INDEX(SupplierNomenclature!$D$1:$D$9996,MATCH(C5951,SupplierNomenclature!$I$1:$I$9996,0)),IF($A$1="BERU",INDEX(beru_assortment!$C$1:$C$10000,MATCH(C5951,beru_assortment!$I$1:$I$10000,0)),IF($A$1="OZON",INDEX(ozon_assortment!$F$3:$F$10000,MATCH(C5951,ozon_assortment!$E$3:$E$10000,0)),0)))</f>
        <v>#N/A</v>
      </c>
      <c r="E5951" s="7" t="n">
        <f aca="false">IF(ISBLANK(C5951), , IF(ISBLANK(C5950), E5949+1, E5950))</f>
        <v>0</v>
      </c>
      <c r="F5951" s="10" t="n">
        <f aca="false">IF(ISBLANK(C5951),,IF(OR(ISBLANK(C5950), C5950="Баркод"),1,F5950+1))</f>
        <v>0</v>
      </c>
      <c r="G5951" s="10" t="n">
        <f aca="false">IF(ISBLANK(C5952), F5951/2,)</f>
        <v>0</v>
      </c>
      <c r="H5951" s="0" t="n">
        <f aca="false">IF(ISBLANK(C5951),0,-1)</f>
        <v>0</v>
      </c>
      <c r="I5951" s="0" t="n">
        <f aca="false">IF(AND(ISBLANK(C5950),NOT(ISBLANK(C5951))),1,-1)</f>
        <v>-1</v>
      </c>
      <c r="J5951" s="0" t="n">
        <f aca="false">IF(ISBLANK(C5949),IF(AND(C5950=C5951,NOT(ISBLANK(C5950)),NOT(ISBLANK(C5951))),1,-1),-1)</f>
        <v>-1</v>
      </c>
      <c r="K5951" s="0" t="n">
        <f aca="false">IF(MAX(H5951:J5951)&lt;0,IF(OR(C5951=C5950,C5950=C5949),1,-1),MAX(H5951:J5951))</f>
        <v>0</v>
      </c>
    </row>
    <row r="5952" customFormat="false" ht="13.8" hidden="false" customHeight="false" outlineLevel="0" collapsed="false">
      <c r="B5952" s="8" t="n">
        <f aca="false">MAX(H5952:K5952)</f>
        <v>0</v>
      </c>
      <c r="C5952" s="11"/>
      <c r="D5952" s="10" t="e">
        <f aca="false">IF($A$1="WLB",INDEX(SupplierNomenclature!$D$1:$D$9996,MATCH(C5952,SupplierNomenclature!$I$1:$I$9996,0)),IF($A$1="BERU",INDEX(beru_assortment!$C$1:$C$10000,MATCH(C5952,beru_assortment!$I$1:$I$10000,0)),IF($A$1="OZON",INDEX(ozon_assortment!$F$3:$F$10000,MATCH(C5952,ozon_assortment!$E$3:$E$10000,0)),0)))</f>
        <v>#N/A</v>
      </c>
      <c r="E5952" s="7" t="n">
        <f aca="false">IF(ISBLANK(C5952), , IF(ISBLANK(C5951), E5950+1, E5951))</f>
        <v>0</v>
      </c>
      <c r="F5952" s="10" t="n">
        <f aca="false">IF(ISBLANK(C5952),,IF(OR(ISBLANK(C5951), C5951="Баркод"),1,F5951+1))</f>
        <v>0</v>
      </c>
      <c r="G5952" s="10" t="n">
        <f aca="false">IF(ISBLANK(C5953), F5952/2,)</f>
        <v>0</v>
      </c>
      <c r="H5952" s="0" t="n">
        <f aca="false">IF(ISBLANK(C5952),0,-1)</f>
        <v>0</v>
      </c>
      <c r="I5952" s="0" t="n">
        <f aca="false">IF(AND(ISBLANK(C5951),NOT(ISBLANK(C5952))),1,-1)</f>
        <v>-1</v>
      </c>
      <c r="J5952" s="0" t="n">
        <f aca="false">IF(ISBLANK(C5950),IF(AND(C5951=C5952,NOT(ISBLANK(C5951)),NOT(ISBLANK(C5952))),1,-1),-1)</f>
        <v>-1</v>
      </c>
      <c r="K5952" s="0" t="n">
        <f aca="false">IF(MAX(H5952:J5952)&lt;0,IF(OR(C5952=C5951,C5951=C5950),1,-1),MAX(H5952:J5952))</f>
        <v>0</v>
      </c>
    </row>
    <row r="5953" customFormat="false" ht="13.8" hidden="false" customHeight="false" outlineLevel="0" collapsed="false">
      <c r="B5953" s="8" t="n">
        <f aca="false">MAX(H5953:K5953)</f>
        <v>0</v>
      </c>
      <c r="C5953" s="11"/>
      <c r="D5953" s="10" t="e">
        <f aca="false">IF($A$1="WLB",INDEX(SupplierNomenclature!$D$1:$D$9996,MATCH(C5953,SupplierNomenclature!$I$1:$I$9996,0)),IF($A$1="BERU",INDEX(beru_assortment!$C$1:$C$10000,MATCH(C5953,beru_assortment!$I$1:$I$10000,0)),IF($A$1="OZON",INDEX(ozon_assortment!$F$3:$F$10000,MATCH(C5953,ozon_assortment!$E$3:$E$10000,0)),0)))</f>
        <v>#N/A</v>
      </c>
      <c r="E5953" s="7" t="n">
        <f aca="false">IF(ISBLANK(C5953), , IF(ISBLANK(C5952), E5951+1, E5952))</f>
        <v>0</v>
      </c>
      <c r="F5953" s="10" t="n">
        <f aca="false">IF(ISBLANK(C5953),,IF(OR(ISBLANK(C5952), C5952="Баркод"),1,F5952+1))</f>
        <v>0</v>
      </c>
      <c r="G5953" s="10" t="n">
        <f aca="false">IF(ISBLANK(C5954), F5953/2,)</f>
        <v>0</v>
      </c>
      <c r="H5953" s="0" t="n">
        <f aca="false">IF(ISBLANK(C5953),0,-1)</f>
        <v>0</v>
      </c>
      <c r="I5953" s="0" t="n">
        <f aca="false">IF(AND(ISBLANK(C5952),NOT(ISBLANK(C5953))),1,-1)</f>
        <v>-1</v>
      </c>
      <c r="J5953" s="0" t="n">
        <f aca="false">IF(ISBLANK(C5951),IF(AND(C5952=C5953,NOT(ISBLANK(C5952)),NOT(ISBLANK(C5953))),1,-1),-1)</f>
        <v>-1</v>
      </c>
      <c r="K5953" s="0" t="n">
        <f aca="false">IF(MAX(H5953:J5953)&lt;0,IF(OR(C5953=C5952,C5952=C5951),1,-1),MAX(H5953:J5953))</f>
        <v>0</v>
      </c>
    </row>
    <row r="5954" customFormat="false" ht="13.8" hidden="false" customHeight="false" outlineLevel="0" collapsed="false">
      <c r="B5954" s="8" t="n">
        <f aca="false">MAX(H5954:K5954)</f>
        <v>0</v>
      </c>
      <c r="C5954" s="11"/>
      <c r="D5954" s="10" t="e">
        <f aca="false">IF($A$1="WLB",INDEX(SupplierNomenclature!$D$1:$D$9996,MATCH(C5954,SupplierNomenclature!$I$1:$I$9996,0)),IF($A$1="BERU",INDEX(beru_assortment!$C$1:$C$10000,MATCH(C5954,beru_assortment!$I$1:$I$10000,0)),IF($A$1="OZON",INDEX(ozon_assortment!$F$3:$F$10000,MATCH(C5954,ozon_assortment!$E$3:$E$10000,0)),0)))</f>
        <v>#N/A</v>
      </c>
      <c r="E5954" s="7" t="n">
        <f aca="false">IF(ISBLANK(C5954), , IF(ISBLANK(C5953), E5952+1, E5953))</f>
        <v>0</v>
      </c>
      <c r="F5954" s="10" t="n">
        <f aca="false">IF(ISBLANK(C5954),,IF(OR(ISBLANK(C5953), C5953="Баркод"),1,F5953+1))</f>
        <v>0</v>
      </c>
      <c r="G5954" s="10" t="n">
        <f aca="false">IF(ISBLANK(C5955), F5954/2,)</f>
        <v>0</v>
      </c>
      <c r="H5954" s="0" t="n">
        <f aca="false">IF(ISBLANK(C5954),0,-1)</f>
        <v>0</v>
      </c>
      <c r="I5954" s="0" t="n">
        <f aca="false">IF(AND(ISBLANK(C5953),NOT(ISBLANK(C5954))),1,-1)</f>
        <v>-1</v>
      </c>
      <c r="J5954" s="0" t="n">
        <f aca="false">IF(ISBLANK(C5952),IF(AND(C5953=C5954,NOT(ISBLANK(C5953)),NOT(ISBLANK(C5954))),1,-1),-1)</f>
        <v>-1</v>
      </c>
      <c r="K5954" s="0" t="n">
        <f aca="false">IF(MAX(H5954:J5954)&lt;0,IF(OR(C5954=C5953,C5953=C5952),1,-1),MAX(H5954:J5954))</f>
        <v>0</v>
      </c>
    </row>
    <row r="5955" customFormat="false" ht="13.8" hidden="false" customHeight="false" outlineLevel="0" collapsed="false">
      <c r="B5955" s="8" t="n">
        <f aca="false">MAX(H5955:K5955)</f>
        <v>0</v>
      </c>
      <c r="C5955" s="11"/>
      <c r="D5955" s="10" t="e">
        <f aca="false">IF($A$1="WLB",INDEX(SupplierNomenclature!$D$1:$D$9996,MATCH(C5955,SupplierNomenclature!$I$1:$I$9996,0)),IF($A$1="BERU",INDEX(beru_assortment!$C$1:$C$10000,MATCH(C5955,beru_assortment!$I$1:$I$10000,0)),IF($A$1="OZON",INDEX(ozon_assortment!$F$3:$F$10000,MATCH(C5955,ozon_assortment!$E$3:$E$10000,0)),0)))</f>
        <v>#N/A</v>
      </c>
      <c r="E5955" s="7" t="n">
        <f aca="false">IF(ISBLANK(C5955), , IF(ISBLANK(C5954), E5953+1, E5954))</f>
        <v>0</v>
      </c>
      <c r="F5955" s="10" t="n">
        <f aca="false">IF(ISBLANK(C5955),,IF(OR(ISBLANK(C5954), C5954="Баркод"),1,F5954+1))</f>
        <v>0</v>
      </c>
      <c r="G5955" s="10" t="n">
        <f aca="false">IF(ISBLANK(C5956), F5955/2,)</f>
        <v>0</v>
      </c>
      <c r="H5955" s="0" t="n">
        <f aca="false">IF(ISBLANK(C5955),0,-1)</f>
        <v>0</v>
      </c>
      <c r="I5955" s="0" t="n">
        <f aca="false">IF(AND(ISBLANK(C5954),NOT(ISBLANK(C5955))),1,-1)</f>
        <v>-1</v>
      </c>
      <c r="J5955" s="0" t="n">
        <f aca="false">IF(ISBLANK(C5953),IF(AND(C5954=C5955,NOT(ISBLANK(C5954)),NOT(ISBLANK(C5955))),1,-1),-1)</f>
        <v>-1</v>
      </c>
      <c r="K5955" s="0" t="n">
        <f aca="false">IF(MAX(H5955:J5955)&lt;0,IF(OR(C5955=C5954,C5954=C5953),1,-1),MAX(H5955:J5955))</f>
        <v>0</v>
      </c>
    </row>
    <row r="5956" customFormat="false" ht="13.8" hidden="false" customHeight="false" outlineLevel="0" collapsed="false">
      <c r="B5956" s="8" t="n">
        <f aca="false">MAX(H5956:K5956)</f>
        <v>0</v>
      </c>
      <c r="C5956" s="11"/>
      <c r="D5956" s="10" t="e">
        <f aca="false">IF($A$1="WLB",INDEX(SupplierNomenclature!$D$1:$D$9996,MATCH(C5956,SupplierNomenclature!$I$1:$I$9996,0)),IF($A$1="BERU",INDEX(beru_assortment!$C$1:$C$10000,MATCH(C5956,beru_assortment!$I$1:$I$10000,0)),IF($A$1="OZON",INDEX(ozon_assortment!$F$3:$F$10000,MATCH(C5956,ozon_assortment!$E$3:$E$10000,0)),0)))</f>
        <v>#N/A</v>
      </c>
      <c r="E5956" s="7" t="n">
        <f aca="false">IF(ISBLANK(C5956), , IF(ISBLANK(C5955), E5954+1, E5955))</f>
        <v>0</v>
      </c>
      <c r="F5956" s="10" t="n">
        <f aca="false">IF(ISBLANK(C5956),,IF(OR(ISBLANK(C5955), C5955="Баркод"),1,F5955+1))</f>
        <v>0</v>
      </c>
      <c r="G5956" s="10" t="n">
        <f aca="false">IF(ISBLANK(C5957), F5956/2,)</f>
        <v>0</v>
      </c>
      <c r="H5956" s="0" t="n">
        <f aca="false">IF(ISBLANK(C5956),0,-1)</f>
        <v>0</v>
      </c>
      <c r="I5956" s="0" t="n">
        <f aca="false">IF(AND(ISBLANK(C5955),NOT(ISBLANK(C5956))),1,-1)</f>
        <v>-1</v>
      </c>
      <c r="J5956" s="0" t="n">
        <f aca="false">IF(ISBLANK(C5954),IF(AND(C5955=C5956,NOT(ISBLANK(C5955)),NOT(ISBLANK(C5956))),1,-1),-1)</f>
        <v>-1</v>
      </c>
      <c r="K5956" s="0" t="n">
        <f aca="false">IF(MAX(H5956:J5956)&lt;0,IF(OR(C5956=C5955,C5955=C5954),1,-1),MAX(H5956:J5956))</f>
        <v>0</v>
      </c>
    </row>
    <row r="5957" customFormat="false" ht="13.8" hidden="false" customHeight="false" outlineLevel="0" collapsed="false">
      <c r="B5957" s="8" t="n">
        <f aca="false">MAX(H5957:K5957)</f>
        <v>0</v>
      </c>
      <c r="C5957" s="11"/>
      <c r="D5957" s="10" t="e">
        <f aca="false">IF($A$1="WLB",INDEX(SupplierNomenclature!$D$1:$D$9996,MATCH(C5957,SupplierNomenclature!$I$1:$I$9996,0)),IF($A$1="BERU",INDEX(beru_assortment!$C$1:$C$10000,MATCH(C5957,beru_assortment!$I$1:$I$10000,0)),IF($A$1="OZON",INDEX(ozon_assortment!$F$3:$F$10000,MATCH(C5957,ozon_assortment!$E$3:$E$10000,0)),0)))</f>
        <v>#N/A</v>
      </c>
      <c r="E5957" s="7" t="n">
        <f aca="false">IF(ISBLANK(C5957), , IF(ISBLANK(C5956), E5955+1, E5956))</f>
        <v>0</v>
      </c>
      <c r="F5957" s="10" t="n">
        <f aca="false">IF(ISBLANK(C5957),,IF(OR(ISBLANK(C5956), C5956="Баркод"),1,F5956+1))</f>
        <v>0</v>
      </c>
      <c r="G5957" s="10" t="n">
        <f aca="false">IF(ISBLANK(C5958), F5957/2,)</f>
        <v>0</v>
      </c>
      <c r="H5957" s="0" t="n">
        <f aca="false">IF(ISBLANK(C5957),0,-1)</f>
        <v>0</v>
      </c>
      <c r="I5957" s="0" t="n">
        <f aca="false">IF(AND(ISBLANK(C5956),NOT(ISBLANK(C5957))),1,-1)</f>
        <v>-1</v>
      </c>
      <c r="J5957" s="0" t="n">
        <f aca="false">IF(ISBLANK(C5955),IF(AND(C5956=C5957,NOT(ISBLANK(C5956)),NOT(ISBLANK(C5957))),1,-1),-1)</f>
        <v>-1</v>
      </c>
      <c r="K5957" s="0" t="n">
        <f aca="false">IF(MAX(H5957:J5957)&lt;0,IF(OR(C5957=C5956,C5956=C5955),1,-1),MAX(H5957:J5957))</f>
        <v>0</v>
      </c>
    </row>
    <row r="5958" customFormat="false" ht="13.8" hidden="false" customHeight="false" outlineLevel="0" collapsed="false">
      <c r="B5958" s="8" t="n">
        <f aca="false">MAX(H5958:K5958)</f>
        <v>0</v>
      </c>
      <c r="C5958" s="11"/>
      <c r="D5958" s="10" t="e">
        <f aca="false">IF($A$1="WLB",INDEX(SupplierNomenclature!$D$1:$D$9996,MATCH(C5958,SupplierNomenclature!$I$1:$I$9996,0)),IF($A$1="BERU",INDEX(beru_assortment!$C$1:$C$10000,MATCH(C5958,beru_assortment!$I$1:$I$10000,0)),IF($A$1="OZON",INDEX(ozon_assortment!$F$3:$F$10000,MATCH(C5958,ozon_assortment!$E$3:$E$10000,0)),0)))</f>
        <v>#N/A</v>
      </c>
      <c r="E5958" s="7" t="n">
        <f aca="false">IF(ISBLANK(C5958), , IF(ISBLANK(C5957), E5956+1, E5957))</f>
        <v>0</v>
      </c>
      <c r="F5958" s="10" t="n">
        <f aca="false">IF(ISBLANK(C5958),,IF(OR(ISBLANK(C5957), C5957="Баркод"),1,F5957+1))</f>
        <v>0</v>
      </c>
      <c r="G5958" s="10" t="n">
        <f aca="false">IF(ISBLANK(C5959), F5958/2,)</f>
        <v>0</v>
      </c>
      <c r="H5958" s="0" t="n">
        <f aca="false">IF(ISBLANK(C5958),0,-1)</f>
        <v>0</v>
      </c>
      <c r="I5958" s="0" t="n">
        <f aca="false">IF(AND(ISBLANK(C5957),NOT(ISBLANK(C5958))),1,-1)</f>
        <v>-1</v>
      </c>
      <c r="J5958" s="0" t="n">
        <f aca="false">IF(ISBLANK(C5956),IF(AND(C5957=C5958,NOT(ISBLANK(C5957)),NOT(ISBLANK(C5958))),1,-1),-1)</f>
        <v>-1</v>
      </c>
      <c r="K5958" s="0" t="n">
        <f aca="false">IF(MAX(H5958:J5958)&lt;0,IF(OR(C5958=C5957,C5957=C5956),1,-1),MAX(H5958:J5958))</f>
        <v>0</v>
      </c>
    </row>
    <row r="5959" customFormat="false" ht="13.8" hidden="false" customHeight="false" outlineLevel="0" collapsed="false">
      <c r="B5959" s="8" t="n">
        <f aca="false">MAX(H5959:K5959)</f>
        <v>0</v>
      </c>
      <c r="C5959" s="11"/>
      <c r="D5959" s="10" t="e">
        <f aca="false">IF($A$1="WLB",INDEX(SupplierNomenclature!$D$1:$D$9996,MATCH(C5959,SupplierNomenclature!$I$1:$I$9996,0)),IF($A$1="BERU",INDEX(beru_assortment!$C$1:$C$10000,MATCH(C5959,beru_assortment!$I$1:$I$10000,0)),IF($A$1="OZON",INDEX(ozon_assortment!$F$3:$F$10000,MATCH(C5959,ozon_assortment!$E$3:$E$10000,0)),0)))</f>
        <v>#N/A</v>
      </c>
      <c r="E5959" s="7" t="n">
        <f aca="false">IF(ISBLANK(C5959), , IF(ISBLANK(C5958), E5957+1, E5958))</f>
        <v>0</v>
      </c>
      <c r="F5959" s="10" t="n">
        <f aca="false">IF(ISBLANK(C5959),,IF(OR(ISBLANK(C5958), C5958="Баркод"),1,F5958+1))</f>
        <v>0</v>
      </c>
      <c r="G5959" s="10" t="n">
        <f aca="false">IF(ISBLANK(C5960), F5959/2,)</f>
        <v>0</v>
      </c>
      <c r="H5959" s="0" t="n">
        <f aca="false">IF(ISBLANK(C5959),0,-1)</f>
        <v>0</v>
      </c>
      <c r="I5959" s="0" t="n">
        <f aca="false">IF(AND(ISBLANK(C5958),NOT(ISBLANK(C5959))),1,-1)</f>
        <v>-1</v>
      </c>
      <c r="J5959" s="0" t="n">
        <f aca="false">IF(ISBLANK(C5957),IF(AND(C5958=C5959,NOT(ISBLANK(C5958)),NOT(ISBLANK(C5959))),1,-1),-1)</f>
        <v>-1</v>
      </c>
      <c r="K5959" s="0" t="n">
        <f aca="false">IF(MAX(H5959:J5959)&lt;0,IF(OR(C5959=C5958,C5958=C5957),1,-1),MAX(H5959:J5959))</f>
        <v>0</v>
      </c>
    </row>
    <row r="5960" customFormat="false" ht="13.8" hidden="false" customHeight="false" outlineLevel="0" collapsed="false">
      <c r="B5960" s="8" t="n">
        <f aca="false">MAX(H5960:K5960)</f>
        <v>0</v>
      </c>
      <c r="C5960" s="11"/>
      <c r="D5960" s="10" t="e">
        <f aca="false">IF($A$1="WLB",INDEX(SupplierNomenclature!$D$1:$D$9996,MATCH(C5960,SupplierNomenclature!$I$1:$I$9996,0)),IF($A$1="BERU",INDEX(beru_assortment!$C$1:$C$10000,MATCH(C5960,beru_assortment!$I$1:$I$10000,0)),IF($A$1="OZON",INDEX(ozon_assortment!$F$3:$F$10000,MATCH(C5960,ozon_assortment!$E$3:$E$10000,0)),0)))</f>
        <v>#N/A</v>
      </c>
      <c r="E5960" s="7" t="n">
        <f aca="false">IF(ISBLANK(C5960), , IF(ISBLANK(C5959), E5958+1, E5959))</f>
        <v>0</v>
      </c>
      <c r="F5960" s="10" t="n">
        <f aca="false">IF(ISBLANK(C5960),,IF(OR(ISBLANK(C5959), C5959="Баркод"),1,F5959+1))</f>
        <v>0</v>
      </c>
      <c r="G5960" s="10" t="n">
        <f aca="false">IF(ISBLANK(C5961), F5960/2,)</f>
        <v>0</v>
      </c>
      <c r="H5960" s="0" t="n">
        <f aca="false">IF(ISBLANK(C5960),0,-1)</f>
        <v>0</v>
      </c>
      <c r="I5960" s="0" t="n">
        <f aca="false">IF(AND(ISBLANK(C5959),NOT(ISBLANK(C5960))),1,-1)</f>
        <v>-1</v>
      </c>
      <c r="J5960" s="0" t="n">
        <f aca="false">IF(ISBLANK(C5958),IF(AND(C5959=C5960,NOT(ISBLANK(C5959)),NOT(ISBLANK(C5960))),1,-1),-1)</f>
        <v>-1</v>
      </c>
      <c r="K5960" s="0" t="n">
        <f aca="false">IF(MAX(H5960:J5960)&lt;0,IF(OR(C5960=C5959,C5959=C5958),1,-1),MAX(H5960:J5960))</f>
        <v>0</v>
      </c>
    </row>
    <row r="5961" customFormat="false" ht="13.8" hidden="false" customHeight="false" outlineLevel="0" collapsed="false">
      <c r="B5961" s="8" t="n">
        <f aca="false">MAX(H5961:K5961)</f>
        <v>0</v>
      </c>
      <c r="C5961" s="11"/>
      <c r="D5961" s="10" t="e">
        <f aca="false">IF($A$1="WLB",INDEX(SupplierNomenclature!$D$1:$D$9996,MATCH(C5961,SupplierNomenclature!$I$1:$I$9996,0)),IF($A$1="BERU",INDEX(beru_assortment!$C$1:$C$10000,MATCH(C5961,beru_assortment!$I$1:$I$10000,0)),IF($A$1="OZON",INDEX(ozon_assortment!$F$3:$F$10000,MATCH(C5961,ozon_assortment!$E$3:$E$10000,0)),0)))</f>
        <v>#N/A</v>
      </c>
      <c r="E5961" s="7" t="n">
        <f aca="false">IF(ISBLANK(C5961), , IF(ISBLANK(C5960), E5959+1, E5960))</f>
        <v>0</v>
      </c>
      <c r="F5961" s="10" t="n">
        <f aca="false">IF(ISBLANK(C5961),,IF(OR(ISBLANK(C5960), C5960="Баркод"),1,F5960+1))</f>
        <v>0</v>
      </c>
      <c r="G5961" s="10" t="n">
        <f aca="false">IF(ISBLANK(C5962), F5961/2,)</f>
        <v>0</v>
      </c>
      <c r="H5961" s="0" t="n">
        <f aca="false">IF(ISBLANK(C5961),0,-1)</f>
        <v>0</v>
      </c>
      <c r="I5961" s="0" t="n">
        <f aca="false">IF(AND(ISBLANK(C5960),NOT(ISBLANK(C5961))),1,-1)</f>
        <v>-1</v>
      </c>
      <c r="J5961" s="0" t="n">
        <f aca="false">IF(ISBLANK(C5959),IF(AND(C5960=C5961,NOT(ISBLANK(C5960)),NOT(ISBLANK(C5961))),1,-1),-1)</f>
        <v>-1</v>
      </c>
      <c r="K5961" s="0" t="n">
        <f aca="false">IF(MAX(H5961:J5961)&lt;0,IF(OR(C5961=C5960,C5960=C5959),1,-1),MAX(H5961:J5961))</f>
        <v>0</v>
      </c>
    </row>
    <row r="5962" customFormat="false" ht="13.8" hidden="false" customHeight="false" outlineLevel="0" collapsed="false">
      <c r="B5962" s="8" t="n">
        <f aca="false">MAX(H5962:K5962)</f>
        <v>0</v>
      </c>
      <c r="C5962" s="11"/>
      <c r="D5962" s="10" t="e">
        <f aca="false">IF($A$1="WLB",INDEX(SupplierNomenclature!$D$1:$D$9996,MATCH(C5962,SupplierNomenclature!$I$1:$I$9996,0)),IF($A$1="BERU",INDEX(beru_assortment!$C$1:$C$10000,MATCH(C5962,beru_assortment!$I$1:$I$10000,0)),IF($A$1="OZON",INDEX(ozon_assortment!$F$3:$F$10000,MATCH(C5962,ozon_assortment!$E$3:$E$10000,0)),0)))</f>
        <v>#N/A</v>
      </c>
      <c r="E5962" s="7" t="n">
        <f aca="false">IF(ISBLANK(C5962), , IF(ISBLANK(C5961), E5960+1, E5961))</f>
        <v>0</v>
      </c>
      <c r="F5962" s="10" t="n">
        <f aca="false">IF(ISBLANK(C5962),,IF(OR(ISBLANK(C5961), C5961="Баркод"),1,F5961+1))</f>
        <v>0</v>
      </c>
      <c r="G5962" s="10" t="n">
        <f aca="false">IF(ISBLANK(C5963), F5962/2,)</f>
        <v>0</v>
      </c>
      <c r="H5962" s="0" t="n">
        <f aca="false">IF(ISBLANK(C5962),0,-1)</f>
        <v>0</v>
      </c>
      <c r="I5962" s="0" t="n">
        <f aca="false">IF(AND(ISBLANK(C5961),NOT(ISBLANK(C5962))),1,-1)</f>
        <v>-1</v>
      </c>
      <c r="J5962" s="0" t="n">
        <f aca="false">IF(ISBLANK(C5960),IF(AND(C5961=C5962,NOT(ISBLANK(C5961)),NOT(ISBLANK(C5962))),1,-1),-1)</f>
        <v>-1</v>
      </c>
      <c r="K5962" s="0" t="n">
        <f aca="false">IF(MAX(H5962:J5962)&lt;0,IF(OR(C5962=C5961,C5961=C5960),1,-1),MAX(H5962:J5962))</f>
        <v>0</v>
      </c>
    </row>
    <row r="5963" customFormat="false" ht="13.8" hidden="false" customHeight="false" outlineLevel="0" collapsed="false">
      <c r="B5963" s="8" t="n">
        <f aca="false">MAX(H5963:K5963)</f>
        <v>0</v>
      </c>
      <c r="C5963" s="11"/>
      <c r="D5963" s="10" t="e">
        <f aca="false">IF($A$1="WLB",INDEX(SupplierNomenclature!$D$1:$D$9996,MATCH(C5963,SupplierNomenclature!$I$1:$I$9996,0)),IF($A$1="BERU",INDEX(beru_assortment!$C$1:$C$10000,MATCH(C5963,beru_assortment!$I$1:$I$10000,0)),IF($A$1="OZON",INDEX(ozon_assortment!$F$3:$F$10000,MATCH(C5963,ozon_assortment!$E$3:$E$10000,0)),0)))</f>
        <v>#N/A</v>
      </c>
      <c r="E5963" s="7" t="n">
        <f aca="false">IF(ISBLANK(C5963), , IF(ISBLANK(C5962), E5961+1, E5962))</f>
        <v>0</v>
      </c>
      <c r="F5963" s="10" t="n">
        <f aca="false">IF(ISBLANK(C5963),,IF(OR(ISBLANK(C5962), C5962="Баркод"),1,F5962+1))</f>
        <v>0</v>
      </c>
      <c r="G5963" s="10" t="n">
        <f aca="false">IF(ISBLANK(C5964), F5963/2,)</f>
        <v>0</v>
      </c>
      <c r="H5963" s="0" t="n">
        <f aca="false">IF(ISBLANK(C5963),0,-1)</f>
        <v>0</v>
      </c>
      <c r="I5963" s="0" t="n">
        <f aca="false">IF(AND(ISBLANK(C5962),NOT(ISBLANK(C5963))),1,-1)</f>
        <v>-1</v>
      </c>
      <c r="J5963" s="0" t="n">
        <f aca="false">IF(ISBLANK(C5961),IF(AND(C5962=C5963,NOT(ISBLANK(C5962)),NOT(ISBLANK(C5963))),1,-1),-1)</f>
        <v>-1</v>
      </c>
      <c r="K5963" s="0" t="n">
        <f aca="false">IF(MAX(H5963:J5963)&lt;0,IF(OR(C5963=C5962,C5962=C5961),1,-1),MAX(H5963:J5963))</f>
        <v>0</v>
      </c>
    </row>
    <row r="5964" customFormat="false" ht="13.8" hidden="false" customHeight="false" outlineLevel="0" collapsed="false">
      <c r="B5964" s="8" t="n">
        <f aca="false">MAX(H5964:K5964)</f>
        <v>0</v>
      </c>
      <c r="C5964" s="11"/>
      <c r="D5964" s="10" t="e">
        <f aca="false">IF($A$1="WLB",INDEX(SupplierNomenclature!$D$1:$D$9996,MATCH(C5964,SupplierNomenclature!$I$1:$I$9996,0)),IF($A$1="BERU",INDEX(beru_assortment!$C$1:$C$10000,MATCH(C5964,beru_assortment!$I$1:$I$10000,0)),IF($A$1="OZON",INDEX(ozon_assortment!$F$3:$F$10000,MATCH(C5964,ozon_assortment!$E$3:$E$10000,0)),0)))</f>
        <v>#N/A</v>
      </c>
      <c r="E5964" s="7" t="n">
        <f aca="false">IF(ISBLANK(C5964), , IF(ISBLANK(C5963), E5962+1, E5963))</f>
        <v>0</v>
      </c>
      <c r="F5964" s="10" t="n">
        <f aca="false">IF(ISBLANK(C5964),,IF(OR(ISBLANK(C5963), C5963="Баркод"),1,F5963+1))</f>
        <v>0</v>
      </c>
      <c r="G5964" s="10" t="n">
        <f aca="false">IF(ISBLANK(C5965), F5964/2,)</f>
        <v>0</v>
      </c>
      <c r="H5964" s="0" t="n">
        <f aca="false">IF(ISBLANK(C5964),0,-1)</f>
        <v>0</v>
      </c>
      <c r="I5964" s="0" t="n">
        <f aca="false">IF(AND(ISBLANK(C5963),NOT(ISBLANK(C5964))),1,-1)</f>
        <v>-1</v>
      </c>
      <c r="J5964" s="0" t="n">
        <f aca="false">IF(ISBLANK(C5962),IF(AND(C5963=C5964,NOT(ISBLANK(C5963)),NOT(ISBLANK(C5964))),1,-1),-1)</f>
        <v>-1</v>
      </c>
      <c r="K5964" s="0" t="n">
        <f aca="false">IF(MAX(H5964:J5964)&lt;0,IF(OR(C5964=C5963,C5963=C5962),1,-1),MAX(H5964:J5964))</f>
        <v>0</v>
      </c>
    </row>
    <row r="5965" customFormat="false" ht="13.8" hidden="false" customHeight="false" outlineLevel="0" collapsed="false">
      <c r="B5965" s="8" t="n">
        <f aca="false">MAX(H5965:K5965)</f>
        <v>0</v>
      </c>
      <c r="C5965" s="11"/>
      <c r="D5965" s="10" t="e">
        <f aca="false">IF($A$1="WLB",INDEX(SupplierNomenclature!$D$1:$D$9996,MATCH(C5965,SupplierNomenclature!$I$1:$I$9996,0)),IF($A$1="BERU",INDEX(beru_assortment!$C$1:$C$10000,MATCH(C5965,beru_assortment!$I$1:$I$10000,0)),IF($A$1="OZON",INDEX(ozon_assortment!$F$3:$F$10000,MATCH(C5965,ozon_assortment!$E$3:$E$10000,0)),0)))</f>
        <v>#N/A</v>
      </c>
      <c r="E5965" s="7" t="n">
        <f aca="false">IF(ISBLANK(C5965), , IF(ISBLANK(C5964), E5963+1, E5964))</f>
        <v>0</v>
      </c>
      <c r="F5965" s="10" t="n">
        <f aca="false">IF(ISBLANK(C5965),,IF(OR(ISBLANK(C5964), C5964="Баркод"),1,F5964+1))</f>
        <v>0</v>
      </c>
      <c r="G5965" s="10" t="n">
        <f aca="false">IF(ISBLANK(C5966), F5965/2,)</f>
        <v>0</v>
      </c>
      <c r="H5965" s="0" t="n">
        <f aca="false">IF(ISBLANK(C5965),0,-1)</f>
        <v>0</v>
      </c>
      <c r="I5965" s="0" t="n">
        <f aca="false">IF(AND(ISBLANK(C5964),NOT(ISBLANK(C5965))),1,-1)</f>
        <v>-1</v>
      </c>
      <c r="J5965" s="0" t="n">
        <f aca="false">IF(ISBLANK(C5963),IF(AND(C5964=C5965,NOT(ISBLANK(C5964)),NOT(ISBLANK(C5965))),1,-1),-1)</f>
        <v>-1</v>
      </c>
      <c r="K5965" s="0" t="n">
        <f aca="false">IF(MAX(H5965:J5965)&lt;0,IF(OR(C5965=C5964,C5964=C5963),1,-1),MAX(H5965:J5965))</f>
        <v>0</v>
      </c>
    </row>
    <row r="5966" customFormat="false" ht="13.8" hidden="false" customHeight="false" outlineLevel="0" collapsed="false">
      <c r="B5966" s="8" t="n">
        <f aca="false">MAX(H5966:K5966)</f>
        <v>0</v>
      </c>
      <c r="C5966" s="11"/>
      <c r="D5966" s="10" t="e">
        <f aca="false">IF($A$1="WLB",INDEX(SupplierNomenclature!$D$1:$D$9996,MATCH(C5966,SupplierNomenclature!$I$1:$I$9996,0)),IF($A$1="BERU",INDEX(beru_assortment!$C$1:$C$10000,MATCH(C5966,beru_assortment!$I$1:$I$10000,0)),IF($A$1="OZON",INDEX(ozon_assortment!$F$3:$F$10000,MATCH(C5966,ozon_assortment!$E$3:$E$10000,0)),0)))</f>
        <v>#N/A</v>
      </c>
      <c r="E5966" s="7" t="n">
        <f aca="false">IF(ISBLANK(C5966), , IF(ISBLANK(C5965), E5964+1, E5965))</f>
        <v>0</v>
      </c>
      <c r="F5966" s="10" t="n">
        <f aca="false">IF(ISBLANK(C5966),,IF(OR(ISBLANK(C5965), C5965="Баркод"),1,F5965+1))</f>
        <v>0</v>
      </c>
      <c r="G5966" s="10" t="n">
        <f aca="false">IF(ISBLANK(C5967), F5966/2,)</f>
        <v>0</v>
      </c>
      <c r="H5966" s="0" t="n">
        <f aca="false">IF(ISBLANK(C5966),0,-1)</f>
        <v>0</v>
      </c>
      <c r="I5966" s="0" t="n">
        <f aca="false">IF(AND(ISBLANK(C5965),NOT(ISBLANK(C5966))),1,-1)</f>
        <v>-1</v>
      </c>
      <c r="J5966" s="0" t="n">
        <f aca="false">IF(ISBLANK(C5964),IF(AND(C5965=C5966,NOT(ISBLANK(C5965)),NOT(ISBLANK(C5966))),1,-1),-1)</f>
        <v>-1</v>
      </c>
      <c r="K5966" s="0" t="n">
        <f aca="false">IF(MAX(H5966:J5966)&lt;0,IF(OR(C5966=C5965,C5965=C5964),1,-1),MAX(H5966:J5966))</f>
        <v>0</v>
      </c>
    </row>
    <row r="5967" customFormat="false" ht="13.8" hidden="false" customHeight="false" outlineLevel="0" collapsed="false">
      <c r="B5967" s="8" t="n">
        <f aca="false">MAX(H5967:K5967)</f>
        <v>0</v>
      </c>
      <c r="C5967" s="11"/>
      <c r="D5967" s="10" t="e">
        <f aca="false">IF($A$1="WLB",INDEX(SupplierNomenclature!$D$1:$D$9996,MATCH(C5967,SupplierNomenclature!$I$1:$I$9996,0)),IF($A$1="BERU",INDEX(beru_assortment!$C$1:$C$10000,MATCH(C5967,beru_assortment!$I$1:$I$10000,0)),IF($A$1="OZON",INDEX(ozon_assortment!$F$3:$F$10000,MATCH(C5967,ozon_assortment!$E$3:$E$10000,0)),0)))</f>
        <v>#N/A</v>
      </c>
      <c r="E5967" s="7" t="n">
        <f aca="false">IF(ISBLANK(C5967), , IF(ISBLANK(C5966), E5965+1, E5966))</f>
        <v>0</v>
      </c>
      <c r="F5967" s="10" t="n">
        <f aca="false">IF(ISBLANK(C5967),,IF(OR(ISBLANK(C5966), C5966="Баркод"),1,F5966+1))</f>
        <v>0</v>
      </c>
      <c r="G5967" s="10" t="n">
        <f aca="false">IF(ISBLANK(C5968), F5967/2,)</f>
        <v>0</v>
      </c>
      <c r="H5967" s="0" t="n">
        <f aca="false">IF(ISBLANK(C5967),0,-1)</f>
        <v>0</v>
      </c>
      <c r="I5967" s="0" t="n">
        <f aca="false">IF(AND(ISBLANK(C5966),NOT(ISBLANK(C5967))),1,-1)</f>
        <v>-1</v>
      </c>
      <c r="J5967" s="0" t="n">
        <f aca="false">IF(ISBLANK(C5965),IF(AND(C5966=C5967,NOT(ISBLANK(C5966)),NOT(ISBLANK(C5967))),1,-1),-1)</f>
        <v>-1</v>
      </c>
      <c r="K5967" s="0" t="n">
        <f aca="false">IF(MAX(H5967:J5967)&lt;0,IF(OR(C5967=C5966,C5966=C5965),1,-1),MAX(H5967:J5967))</f>
        <v>0</v>
      </c>
    </row>
    <row r="5968" customFormat="false" ht="13.8" hidden="false" customHeight="false" outlineLevel="0" collapsed="false">
      <c r="B5968" s="8" t="n">
        <f aca="false">MAX(H5968:K5968)</f>
        <v>0</v>
      </c>
      <c r="C5968" s="11"/>
      <c r="D5968" s="10" t="e">
        <f aca="false">IF($A$1="WLB",INDEX(SupplierNomenclature!$D$1:$D$9996,MATCH(C5968,SupplierNomenclature!$I$1:$I$9996,0)),IF($A$1="BERU",INDEX(beru_assortment!$C$1:$C$10000,MATCH(C5968,beru_assortment!$I$1:$I$10000,0)),IF($A$1="OZON",INDEX(ozon_assortment!$F$3:$F$10000,MATCH(C5968,ozon_assortment!$E$3:$E$10000,0)),0)))</f>
        <v>#N/A</v>
      </c>
      <c r="E5968" s="7" t="n">
        <f aca="false">IF(ISBLANK(C5968), , IF(ISBLANK(C5967), E5966+1, E5967))</f>
        <v>0</v>
      </c>
      <c r="F5968" s="10" t="n">
        <f aca="false">IF(ISBLANK(C5968),,IF(OR(ISBLANK(C5967), C5967="Баркод"),1,F5967+1))</f>
        <v>0</v>
      </c>
      <c r="G5968" s="10" t="n">
        <f aca="false">IF(ISBLANK(C5969), F5968/2,)</f>
        <v>0</v>
      </c>
      <c r="H5968" s="0" t="n">
        <f aca="false">IF(ISBLANK(C5968),0,-1)</f>
        <v>0</v>
      </c>
      <c r="I5968" s="0" t="n">
        <f aca="false">IF(AND(ISBLANK(C5967),NOT(ISBLANK(C5968))),1,-1)</f>
        <v>-1</v>
      </c>
      <c r="J5968" s="0" t="n">
        <f aca="false">IF(ISBLANK(C5966),IF(AND(C5967=C5968,NOT(ISBLANK(C5967)),NOT(ISBLANK(C5968))),1,-1),-1)</f>
        <v>-1</v>
      </c>
      <c r="K5968" s="0" t="n">
        <f aca="false">IF(MAX(H5968:J5968)&lt;0,IF(OR(C5968=C5967,C5967=C5966),1,-1),MAX(H5968:J5968))</f>
        <v>0</v>
      </c>
    </row>
    <row r="5969" customFormat="false" ht="13.8" hidden="false" customHeight="false" outlineLevel="0" collapsed="false">
      <c r="B5969" s="8" t="n">
        <f aca="false">MAX(H5969:K5969)</f>
        <v>0</v>
      </c>
      <c r="C5969" s="11"/>
      <c r="D5969" s="10" t="e">
        <f aca="false">IF($A$1="WLB",INDEX(SupplierNomenclature!$D$1:$D$9996,MATCH(C5969,SupplierNomenclature!$I$1:$I$9996,0)),IF($A$1="BERU",INDEX(beru_assortment!$C$1:$C$10000,MATCH(C5969,beru_assortment!$I$1:$I$10000,0)),IF($A$1="OZON",INDEX(ozon_assortment!$F$3:$F$10000,MATCH(C5969,ozon_assortment!$E$3:$E$10000,0)),0)))</f>
        <v>#N/A</v>
      </c>
      <c r="E5969" s="7" t="n">
        <f aca="false">IF(ISBLANK(C5969), , IF(ISBLANK(C5968), E5967+1, E5968))</f>
        <v>0</v>
      </c>
      <c r="F5969" s="10" t="n">
        <f aca="false">IF(ISBLANK(C5969),,IF(OR(ISBLANK(C5968), C5968="Баркод"),1,F5968+1))</f>
        <v>0</v>
      </c>
      <c r="G5969" s="10" t="n">
        <f aca="false">IF(ISBLANK(C5970), F5969/2,)</f>
        <v>0</v>
      </c>
      <c r="H5969" s="0" t="n">
        <f aca="false">IF(ISBLANK(C5969),0,-1)</f>
        <v>0</v>
      </c>
      <c r="I5969" s="0" t="n">
        <f aca="false">IF(AND(ISBLANK(C5968),NOT(ISBLANK(C5969))),1,-1)</f>
        <v>-1</v>
      </c>
      <c r="J5969" s="0" t="n">
        <f aca="false">IF(ISBLANK(C5967),IF(AND(C5968=C5969,NOT(ISBLANK(C5968)),NOT(ISBLANK(C5969))),1,-1),-1)</f>
        <v>-1</v>
      </c>
      <c r="K5969" s="0" t="n">
        <f aca="false">IF(MAX(H5969:J5969)&lt;0,IF(OR(C5969=C5968,C5968=C5967),1,-1),MAX(H5969:J5969))</f>
        <v>0</v>
      </c>
    </row>
    <row r="5970" customFormat="false" ht="13.8" hidden="false" customHeight="false" outlineLevel="0" collapsed="false">
      <c r="B5970" s="8" t="n">
        <f aca="false">MAX(H5970:K5970)</f>
        <v>0</v>
      </c>
      <c r="C5970" s="11"/>
      <c r="D5970" s="10" t="e">
        <f aca="false">IF($A$1="WLB",INDEX(SupplierNomenclature!$D$1:$D$9996,MATCH(C5970,SupplierNomenclature!$I$1:$I$9996,0)),IF($A$1="BERU",INDEX(beru_assortment!$C$1:$C$10000,MATCH(C5970,beru_assortment!$I$1:$I$10000,0)),IF($A$1="OZON",INDEX(ozon_assortment!$F$3:$F$10000,MATCH(C5970,ozon_assortment!$E$3:$E$10000,0)),0)))</f>
        <v>#N/A</v>
      </c>
      <c r="E5970" s="7" t="n">
        <f aca="false">IF(ISBLANK(C5970), , IF(ISBLANK(C5969), E5968+1, E5969))</f>
        <v>0</v>
      </c>
      <c r="F5970" s="10" t="n">
        <f aca="false">IF(ISBLANK(C5970),,IF(OR(ISBLANK(C5969), C5969="Баркод"),1,F5969+1))</f>
        <v>0</v>
      </c>
      <c r="G5970" s="10" t="n">
        <f aca="false">IF(ISBLANK(C5971), F5970/2,)</f>
        <v>0</v>
      </c>
      <c r="H5970" s="0" t="n">
        <f aca="false">IF(ISBLANK(C5970),0,-1)</f>
        <v>0</v>
      </c>
      <c r="I5970" s="0" t="n">
        <f aca="false">IF(AND(ISBLANK(C5969),NOT(ISBLANK(C5970))),1,-1)</f>
        <v>-1</v>
      </c>
      <c r="J5970" s="0" t="n">
        <f aca="false">IF(ISBLANK(C5968),IF(AND(C5969=C5970,NOT(ISBLANK(C5969)),NOT(ISBLANK(C5970))),1,-1),-1)</f>
        <v>-1</v>
      </c>
      <c r="K5970" s="0" t="n">
        <f aca="false">IF(MAX(H5970:J5970)&lt;0,IF(OR(C5970=C5969,C5969=C5968),1,-1),MAX(H5970:J5970))</f>
        <v>0</v>
      </c>
    </row>
    <row r="5971" customFormat="false" ht="13.8" hidden="false" customHeight="false" outlineLevel="0" collapsed="false">
      <c r="B5971" s="8" t="n">
        <f aca="false">MAX(H5971:K5971)</f>
        <v>0</v>
      </c>
      <c r="C5971" s="11"/>
      <c r="D5971" s="10" t="e">
        <f aca="false">IF($A$1="WLB",INDEX(SupplierNomenclature!$D$1:$D$9996,MATCH(C5971,SupplierNomenclature!$I$1:$I$9996,0)),IF($A$1="BERU",INDEX(beru_assortment!$C$1:$C$10000,MATCH(C5971,beru_assortment!$I$1:$I$10000,0)),IF($A$1="OZON",INDEX(ozon_assortment!$F$3:$F$10000,MATCH(C5971,ozon_assortment!$E$3:$E$10000,0)),0)))</f>
        <v>#N/A</v>
      </c>
      <c r="E5971" s="7" t="n">
        <f aca="false">IF(ISBLANK(C5971), , IF(ISBLANK(C5970), E5969+1, E5970))</f>
        <v>0</v>
      </c>
      <c r="F5971" s="10" t="n">
        <f aca="false">IF(ISBLANK(C5971),,IF(OR(ISBLANK(C5970), C5970="Баркод"),1,F5970+1))</f>
        <v>0</v>
      </c>
      <c r="G5971" s="10" t="n">
        <f aca="false">IF(ISBLANK(C5972), F5971/2,)</f>
        <v>0</v>
      </c>
      <c r="H5971" s="0" t="n">
        <f aca="false">IF(ISBLANK(C5971),0,-1)</f>
        <v>0</v>
      </c>
      <c r="I5971" s="0" t="n">
        <f aca="false">IF(AND(ISBLANK(C5970),NOT(ISBLANK(C5971))),1,-1)</f>
        <v>-1</v>
      </c>
      <c r="J5971" s="0" t="n">
        <f aca="false">IF(ISBLANK(C5969),IF(AND(C5970=C5971,NOT(ISBLANK(C5970)),NOT(ISBLANK(C5971))),1,-1),-1)</f>
        <v>-1</v>
      </c>
      <c r="K5971" s="0" t="n">
        <f aca="false">IF(MAX(H5971:J5971)&lt;0,IF(OR(C5971=C5970,C5970=C5969),1,-1),MAX(H5971:J5971))</f>
        <v>0</v>
      </c>
    </row>
    <row r="5972" customFormat="false" ht="13.8" hidden="false" customHeight="false" outlineLevel="0" collapsed="false">
      <c r="B5972" s="8" t="n">
        <f aca="false">MAX(H5972:K5972)</f>
        <v>0</v>
      </c>
      <c r="C5972" s="11"/>
      <c r="D5972" s="10" t="e">
        <f aca="false">IF($A$1="WLB",INDEX(SupplierNomenclature!$D$1:$D$9996,MATCH(C5972,SupplierNomenclature!$I$1:$I$9996,0)),IF($A$1="BERU",INDEX(beru_assortment!$C$1:$C$10000,MATCH(C5972,beru_assortment!$I$1:$I$10000,0)),IF($A$1="OZON",INDEX(ozon_assortment!$F$3:$F$10000,MATCH(C5972,ozon_assortment!$E$3:$E$10000,0)),0)))</f>
        <v>#N/A</v>
      </c>
      <c r="E5972" s="7" t="n">
        <f aca="false">IF(ISBLANK(C5972), , IF(ISBLANK(C5971), E5970+1, E5971))</f>
        <v>0</v>
      </c>
      <c r="F5972" s="10" t="n">
        <f aca="false">IF(ISBLANK(C5972),,IF(OR(ISBLANK(C5971), C5971="Баркод"),1,F5971+1))</f>
        <v>0</v>
      </c>
      <c r="G5972" s="10" t="n">
        <f aca="false">IF(ISBLANK(C5973), F5972/2,)</f>
        <v>0</v>
      </c>
      <c r="H5972" s="0" t="n">
        <f aca="false">IF(ISBLANK(C5972),0,-1)</f>
        <v>0</v>
      </c>
      <c r="I5972" s="0" t="n">
        <f aca="false">IF(AND(ISBLANK(C5971),NOT(ISBLANK(C5972))),1,-1)</f>
        <v>-1</v>
      </c>
      <c r="J5972" s="0" t="n">
        <f aca="false">IF(ISBLANK(C5970),IF(AND(C5971=C5972,NOT(ISBLANK(C5971)),NOT(ISBLANK(C5972))),1,-1),-1)</f>
        <v>-1</v>
      </c>
      <c r="K5972" s="0" t="n">
        <f aca="false">IF(MAX(H5972:J5972)&lt;0,IF(OR(C5972=C5971,C5971=C5970),1,-1),MAX(H5972:J5972))</f>
        <v>0</v>
      </c>
    </row>
    <row r="5973" customFormat="false" ht="13.8" hidden="false" customHeight="false" outlineLevel="0" collapsed="false">
      <c r="B5973" s="8" t="n">
        <f aca="false">MAX(H5973:K5973)</f>
        <v>0</v>
      </c>
      <c r="C5973" s="11"/>
      <c r="D5973" s="10" t="e">
        <f aca="false">IF($A$1="WLB",INDEX(SupplierNomenclature!$D$1:$D$9996,MATCH(C5973,SupplierNomenclature!$I$1:$I$9996,0)),IF($A$1="BERU",INDEX(beru_assortment!$C$1:$C$10000,MATCH(C5973,beru_assortment!$I$1:$I$10000,0)),IF($A$1="OZON",INDEX(ozon_assortment!$F$3:$F$10000,MATCH(C5973,ozon_assortment!$E$3:$E$10000,0)),0)))</f>
        <v>#N/A</v>
      </c>
      <c r="E5973" s="7" t="n">
        <f aca="false">IF(ISBLANK(C5973), , IF(ISBLANK(C5972), E5971+1, E5972))</f>
        <v>0</v>
      </c>
      <c r="F5973" s="10" t="n">
        <f aca="false">IF(ISBLANK(C5973),,IF(OR(ISBLANK(C5972), C5972="Баркод"),1,F5972+1))</f>
        <v>0</v>
      </c>
      <c r="G5973" s="10" t="n">
        <f aca="false">IF(ISBLANK(C5974), F5973/2,)</f>
        <v>0</v>
      </c>
      <c r="H5973" s="0" t="n">
        <f aca="false">IF(ISBLANK(C5973),0,-1)</f>
        <v>0</v>
      </c>
      <c r="I5973" s="0" t="n">
        <f aca="false">IF(AND(ISBLANK(C5972),NOT(ISBLANK(C5973))),1,-1)</f>
        <v>-1</v>
      </c>
      <c r="J5973" s="0" t="n">
        <f aca="false">IF(ISBLANK(C5971),IF(AND(C5972=C5973,NOT(ISBLANK(C5972)),NOT(ISBLANK(C5973))),1,-1),-1)</f>
        <v>-1</v>
      </c>
      <c r="K5973" s="0" t="n">
        <f aca="false">IF(MAX(H5973:J5973)&lt;0,IF(OR(C5973=C5972,C5972=C5971),1,-1),MAX(H5973:J5973))</f>
        <v>0</v>
      </c>
    </row>
    <row r="5974" customFormat="false" ht="13.8" hidden="false" customHeight="false" outlineLevel="0" collapsed="false">
      <c r="B5974" s="8" t="n">
        <f aca="false">MAX(H5974:K5974)</f>
        <v>0</v>
      </c>
      <c r="C5974" s="11"/>
      <c r="D5974" s="10" t="e">
        <f aca="false">IF($A$1="WLB",INDEX(SupplierNomenclature!$D$1:$D$9996,MATCH(C5974,SupplierNomenclature!$I$1:$I$9996,0)),IF($A$1="BERU",INDEX(beru_assortment!$C$1:$C$10000,MATCH(C5974,beru_assortment!$I$1:$I$10000,0)),IF($A$1="OZON",INDEX(ozon_assortment!$F$3:$F$10000,MATCH(C5974,ozon_assortment!$E$3:$E$10000,0)),0)))</f>
        <v>#N/A</v>
      </c>
      <c r="E5974" s="7" t="n">
        <f aca="false">IF(ISBLANK(C5974), , IF(ISBLANK(C5973), E5972+1, E5973))</f>
        <v>0</v>
      </c>
      <c r="F5974" s="10" t="n">
        <f aca="false">IF(ISBLANK(C5974),,IF(OR(ISBLANK(C5973), C5973="Баркод"),1,F5973+1))</f>
        <v>0</v>
      </c>
      <c r="G5974" s="10" t="n">
        <f aca="false">IF(ISBLANK(C5975), F5974/2,)</f>
        <v>0</v>
      </c>
      <c r="H5974" s="0" t="n">
        <f aca="false">IF(ISBLANK(C5974),0,-1)</f>
        <v>0</v>
      </c>
      <c r="I5974" s="0" t="n">
        <f aca="false">IF(AND(ISBLANK(C5973),NOT(ISBLANK(C5974))),1,-1)</f>
        <v>-1</v>
      </c>
      <c r="J5974" s="0" t="n">
        <f aca="false">IF(ISBLANK(C5972),IF(AND(C5973=C5974,NOT(ISBLANK(C5973)),NOT(ISBLANK(C5974))),1,-1),-1)</f>
        <v>-1</v>
      </c>
      <c r="K5974" s="0" t="n">
        <f aca="false">IF(MAX(H5974:J5974)&lt;0,IF(OR(C5974=C5973,C5973=C5972),1,-1),MAX(H5974:J5974))</f>
        <v>0</v>
      </c>
    </row>
    <row r="5975" customFormat="false" ht="13.8" hidden="false" customHeight="false" outlineLevel="0" collapsed="false">
      <c r="B5975" s="8" t="n">
        <f aca="false">MAX(H5975:K5975)</f>
        <v>0</v>
      </c>
      <c r="C5975" s="11"/>
      <c r="D5975" s="10" t="e">
        <f aca="false">IF($A$1="WLB",INDEX(SupplierNomenclature!$D$1:$D$9996,MATCH(C5975,SupplierNomenclature!$I$1:$I$9996,0)),IF($A$1="BERU",INDEX(beru_assortment!$C$1:$C$10000,MATCH(C5975,beru_assortment!$I$1:$I$10000,0)),IF($A$1="OZON",INDEX(ozon_assortment!$F$3:$F$10000,MATCH(C5975,ozon_assortment!$E$3:$E$10000,0)),0)))</f>
        <v>#N/A</v>
      </c>
      <c r="E5975" s="7" t="n">
        <f aca="false">IF(ISBLANK(C5975), , IF(ISBLANK(C5974), E5973+1, E5974))</f>
        <v>0</v>
      </c>
      <c r="F5975" s="10" t="n">
        <f aca="false">IF(ISBLANK(C5975),,IF(OR(ISBLANK(C5974), C5974="Баркод"),1,F5974+1))</f>
        <v>0</v>
      </c>
      <c r="G5975" s="10" t="n">
        <f aca="false">IF(ISBLANK(C5976), F5975/2,)</f>
        <v>0</v>
      </c>
      <c r="H5975" s="0" t="n">
        <f aca="false">IF(ISBLANK(C5975),0,-1)</f>
        <v>0</v>
      </c>
      <c r="I5975" s="0" t="n">
        <f aca="false">IF(AND(ISBLANK(C5974),NOT(ISBLANK(C5975))),1,-1)</f>
        <v>-1</v>
      </c>
      <c r="J5975" s="0" t="n">
        <f aca="false">IF(ISBLANK(C5973),IF(AND(C5974=C5975,NOT(ISBLANK(C5974)),NOT(ISBLANK(C5975))),1,-1),-1)</f>
        <v>-1</v>
      </c>
      <c r="K5975" s="0" t="n">
        <f aca="false">IF(MAX(H5975:J5975)&lt;0,IF(OR(C5975=C5974,C5974=C5973),1,-1),MAX(H5975:J5975))</f>
        <v>0</v>
      </c>
    </row>
    <row r="5976" customFormat="false" ht="13.8" hidden="false" customHeight="false" outlineLevel="0" collapsed="false">
      <c r="B5976" s="8" t="n">
        <f aca="false">MAX(H5976:K5976)</f>
        <v>0</v>
      </c>
      <c r="C5976" s="11"/>
      <c r="D5976" s="10" t="e">
        <f aca="false">IF($A$1="WLB",INDEX(SupplierNomenclature!$D$1:$D$9996,MATCH(C5976,SupplierNomenclature!$I$1:$I$9996,0)),IF($A$1="BERU",INDEX(beru_assortment!$C$1:$C$10000,MATCH(C5976,beru_assortment!$I$1:$I$10000,0)),IF($A$1="OZON",INDEX(ozon_assortment!$F$3:$F$10000,MATCH(C5976,ozon_assortment!$E$3:$E$10000,0)),0)))</f>
        <v>#N/A</v>
      </c>
      <c r="E5976" s="7" t="n">
        <f aca="false">IF(ISBLANK(C5976), , IF(ISBLANK(C5975), E5974+1, E5975))</f>
        <v>0</v>
      </c>
      <c r="F5976" s="10" t="n">
        <f aca="false">IF(ISBLANK(C5976),,IF(OR(ISBLANK(C5975), C5975="Баркод"),1,F5975+1))</f>
        <v>0</v>
      </c>
      <c r="G5976" s="10" t="n">
        <f aca="false">IF(ISBLANK(C5977), F5976/2,)</f>
        <v>0</v>
      </c>
      <c r="H5976" s="0" t="n">
        <f aca="false">IF(ISBLANK(C5976),0,-1)</f>
        <v>0</v>
      </c>
      <c r="I5976" s="0" t="n">
        <f aca="false">IF(AND(ISBLANK(C5975),NOT(ISBLANK(C5976))),1,-1)</f>
        <v>-1</v>
      </c>
      <c r="J5976" s="0" t="n">
        <f aca="false">IF(ISBLANK(C5974),IF(AND(C5975=C5976,NOT(ISBLANK(C5975)),NOT(ISBLANK(C5976))),1,-1),-1)</f>
        <v>-1</v>
      </c>
      <c r="K5976" s="0" t="n">
        <f aca="false">IF(MAX(H5976:J5976)&lt;0,IF(OR(C5976=C5975,C5975=C5974),1,-1),MAX(H5976:J5976))</f>
        <v>0</v>
      </c>
    </row>
    <row r="5977" customFormat="false" ht="13.8" hidden="false" customHeight="false" outlineLevel="0" collapsed="false">
      <c r="B5977" s="8" t="n">
        <f aca="false">MAX(H5977:K5977)</f>
        <v>0</v>
      </c>
      <c r="C5977" s="11"/>
      <c r="D5977" s="10" t="e">
        <f aca="false">IF($A$1="WLB",INDEX(SupplierNomenclature!$D$1:$D$9996,MATCH(C5977,SupplierNomenclature!$I$1:$I$9996,0)),IF($A$1="BERU",INDEX(beru_assortment!$C$1:$C$10000,MATCH(C5977,beru_assortment!$I$1:$I$10000,0)),IF($A$1="OZON",INDEX(ozon_assortment!$F$3:$F$10000,MATCH(C5977,ozon_assortment!$E$3:$E$10000,0)),0)))</f>
        <v>#N/A</v>
      </c>
      <c r="E5977" s="7" t="n">
        <f aca="false">IF(ISBLANK(C5977), , IF(ISBLANK(C5976), E5975+1, E5976))</f>
        <v>0</v>
      </c>
      <c r="F5977" s="10" t="n">
        <f aca="false">IF(ISBLANK(C5977),,IF(OR(ISBLANK(C5976), C5976="Баркод"),1,F5976+1))</f>
        <v>0</v>
      </c>
      <c r="G5977" s="10" t="n">
        <f aca="false">IF(ISBLANK(C5978), F5977/2,)</f>
        <v>0</v>
      </c>
      <c r="H5977" s="0" t="n">
        <f aca="false">IF(ISBLANK(C5977),0,-1)</f>
        <v>0</v>
      </c>
      <c r="I5977" s="0" t="n">
        <f aca="false">IF(AND(ISBLANK(C5976),NOT(ISBLANK(C5977))),1,-1)</f>
        <v>-1</v>
      </c>
      <c r="J5977" s="0" t="n">
        <f aca="false">IF(ISBLANK(C5975),IF(AND(C5976=C5977,NOT(ISBLANK(C5976)),NOT(ISBLANK(C5977))),1,-1),-1)</f>
        <v>-1</v>
      </c>
      <c r="K5977" s="0" t="n">
        <f aca="false">IF(MAX(H5977:J5977)&lt;0,IF(OR(C5977=C5976,C5976=C5975),1,-1),MAX(H5977:J5977))</f>
        <v>0</v>
      </c>
    </row>
    <row r="5978" customFormat="false" ht="13.8" hidden="false" customHeight="false" outlineLevel="0" collapsed="false">
      <c r="B5978" s="8" t="n">
        <f aca="false">MAX(H5978:K5978)</f>
        <v>0</v>
      </c>
      <c r="C5978" s="11"/>
      <c r="D5978" s="10" t="e">
        <f aca="false">IF($A$1="WLB",INDEX(SupplierNomenclature!$D$1:$D$9996,MATCH(C5978,SupplierNomenclature!$I$1:$I$9996,0)),IF($A$1="BERU",INDEX(beru_assortment!$C$1:$C$10000,MATCH(C5978,beru_assortment!$I$1:$I$10000,0)),IF($A$1="OZON",INDEX(ozon_assortment!$F$3:$F$10000,MATCH(C5978,ozon_assortment!$E$3:$E$10000,0)),0)))</f>
        <v>#N/A</v>
      </c>
      <c r="E5978" s="7" t="n">
        <f aca="false">IF(ISBLANK(C5978), , IF(ISBLANK(C5977), E5976+1, E5977))</f>
        <v>0</v>
      </c>
      <c r="F5978" s="10" t="n">
        <f aca="false">IF(ISBLANK(C5978),,IF(OR(ISBLANK(C5977), C5977="Баркод"),1,F5977+1))</f>
        <v>0</v>
      </c>
      <c r="G5978" s="10" t="n">
        <f aca="false">IF(ISBLANK(C5979), F5978/2,)</f>
        <v>0</v>
      </c>
      <c r="H5978" s="0" t="n">
        <f aca="false">IF(ISBLANK(C5978),0,-1)</f>
        <v>0</v>
      </c>
      <c r="I5978" s="0" t="n">
        <f aca="false">IF(AND(ISBLANK(C5977),NOT(ISBLANK(C5978))),1,-1)</f>
        <v>-1</v>
      </c>
      <c r="J5978" s="0" t="n">
        <f aca="false">IF(ISBLANK(C5976),IF(AND(C5977=C5978,NOT(ISBLANK(C5977)),NOT(ISBLANK(C5978))),1,-1),-1)</f>
        <v>-1</v>
      </c>
      <c r="K5978" s="0" t="n">
        <f aca="false">IF(MAX(H5978:J5978)&lt;0,IF(OR(C5978=C5977,C5977=C5976),1,-1),MAX(H5978:J5978))</f>
        <v>0</v>
      </c>
    </row>
    <row r="5979" customFormat="false" ht="13.8" hidden="false" customHeight="false" outlineLevel="0" collapsed="false">
      <c r="B5979" s="8" t="n">
        <f aca="false">MAX(H5979:K5979)</f>
        <v>0</v>
      </c>
      <c r="C5979" s="11"/>
      <c r="D5979" s="10" t="e">
        <f aca="false">IF($A$1="WLB",INDEX(SupplierNomenclature!$D$1:$D$9996,MATCH(C5979,SupplierNomenclature!$I$1:$I$9996,0)),IF($A$1="BERU",INDEX(beru_assortment!$C$1:$C$10000,MATCH(C5979,beru_assortment!$I$1:$I$10000,0)),IF($A$1="OZON",INDEX(ozon_assortment!$F$3:$F$10000,MATCH(C5979,ozon_assortment!$E$3:$E$10000,0)),0)))</f>
        <v>#N/A</v>
      </c>
      <c r="E5979" s="7" t="n">
        <f aca="false">IF(ISBLANK(C5979), , IF(ISBLANK(C5978), E5977+1, E5978))</f>
        <v>0</v>
      </c>
      <c r="F5979" s="10" t="n">
        <f aca="false">IF(ISBLANK(C5979),,IF(OR(ISBLANK(C5978), C5978="Баркод"),1,F5978+1))</f>
        <v>0</v>
      </c>
      <c r="G5979" s="10" t="n">
        <f aca="false">IF(ISBLANK(C5980), F5979/2,)</f>
        <v>0</v>
      </c>
      <c r="H5979" s="0" t="n">
        <f aca="false">IF(ISBLANK(C5979),0,-1)</f>
        <v>0</v>
      </c>
      <c r="I5979" s="0" t="n">
        <f aca="false">IF(AND(ISBLANK(C5978),NOT(ISBLANK(C5979))),1,-1)</f>
        <v>-1</v>
      </c>
      <c r="J5979" s="0" t="n">
        <f aca="false">IF(ISBLANK(C5977),IF(AND(C5978=C5979,NOT(ISBLANK(C5978)),NOT(ISBLANK(C5979))),1,-1),-1)</f>
        <v>-1</v>
      </c>
      <c r="K5979" s="0" t="n">
        <f aca="false">IF(MAX(H5979:J5979)&lt;0,IF(OR(C5979=C5978,C5978=C5977),1,-1),MAX(H5979:J5979))</f>
        <v>0</v>
      </c>
    </row>
    <row r="5980" customFormat="false" ht="13.8" hidden="false" customHeight="false" outlineLevel="0" collapsed="false">
      <c r="B5980" s="8" t="n">
        <f aca="false">MAX(H5980:K5980)</f>
        <v>0</v>
      </c>
      <c r="C5980" s="11"/>
      <c r="D5980" s="10" t="e">
        <f aca="false">IF($A$1="WLB",INDEX(SupplierNomenclature!$D$1:$D$9996,MATCH(C5980,SupplierNomenclature!$I$1:$I$9996,0)),IF($A$1="BERU",INDEX(beru_assortment!$C$1:$C$10000,MATCH(C5980,beru_assortment!$I$1:$I$10000,0)),IF($A$1="OZON",INDEX(ozon_assortment!$F$3:$F$10000,MATCH(C5980,ozon_assortment!$E$3:$E$10000,0)),0)))</f>
        <v>#N/A</v>
      </c>
      <c r="E5980" s="7" t="n">
        <f aca="false">IF(ISBLANK(C5980), , IF(ISBLANK(C5979), E5978+1, E5979))</f>
        <v>0</v>
      </c>
      <c r="F5980" s="10" t="n">
        <f aca="false">IF(ISBLANK(C5980),,IF(OR(ISBLANK(C5979), C5979="Баркод"),1,F5979+1))</f>
        <v>0</v>
      </c>
      <c r="G5980" s="10" t="n">
        <f aca="false">IF(ISBLANK(C5981), F5980/2,)</f>
        <v>0</v>
      </c>
      <c r="H5980" s="0" t="n">
        <f aca="false">IF(ISBLANK(C5980),0,-1)</f>
        <v>0</v>
      </c>
      <c r="I5980" s="0" t="n">
        <f aca="false">IF(AND(ISBLANK(C5979),NOT(ISBLANK(C5980))),1,-1)</f>
        <v>-1</v>
      </c>
      <c r="J5980" s="0" t="n">
        <f aca="false">IF(ISBLANK(C5978),IF(AND(C5979=C5980,NOT(ISBLANK(C5979)),NOT(ISBLANK(C5980))),1,-1),-1)</f>
        <v>-1</v>
      </c>
      <c r="K5980" s="0" t="n">
        <f aca="false">IF(MAX(H5980:J5980)&lt;0,IF(OR(C5980=C5979,C5979=C5978),1,-1),MAX(H5980:J5980))</f>
        <v>0</v>
      </c>
    </row>
    <row r="5981" customFormat="false" ht="13.8" hidden="false" customHeight="false" outlineLevel="0" collapsed="false">
      <c r="B5981" s="8" t="n">
        <f aca="false">MAX(H5981:K5981)</f>
        <v>0</v>
      </c>
      <c r="C5981" s="11"/>
      <c r="D5981" s="10" t="e">
        <f aca="false">IF($A$1="WLB",INDEX(SupplierNomenclature!$D$1:$D$9996,MATCH(C5981,SupplierNomenclature!$I$1:$I$9996,0)),IF($A$1="BERU",INDEX(beru_assortment!$C$1:$C$10000,MATCH(C5981,beru_assortment!$I$1:$I$10000,0)),IF($A$1="OZON",INDEX(ozon_assortment!$F$3:$F$10000,MATCH(C5981,ozon_assortment!$E$3:$E$10000,0)),0)))</f>
        <v>#N/A</v>
      </c>
      <c r="E5981" s="7" t="n">
        <f aca="false">IF(ISBLANK(C5981), , IF(ISBLANK(C5980), E5979+1, E5980))</f>
        <v>0</v>
      </c>
      <c r="F5981" s="10" t="n">
        <f aca="false">IF(ISBLANK(C5981),,IF(OR(ISBLANK(C5980), C5980="Баркод"),1,F5980+1))</f>
        <v>0</v>
      </c>
      <c r="G5981" s="10" t="n">
        <f aca="false">IF(ISBLANK(C5982), F5981/2,)</f>
        <v>0</v>
      </c>
      <c r="H5981" s="0" t="n">
        <f aca="false">IF(ISBLANK(C5981),0,-1)</f>
        <v>0</v>
      </c>
      <c r="I5981" s="0" t="n">
        <f aca="false">IF(AND(ISBLANK(C5980),NOT(ISBLANK(C5981))),1,-1)</f>
        <v>-1</v>
      </c>
      <c r="J5981" s="0" t="n">
        <f aca="false">IF(ISBLANK(C5979),IF(AND(C5980=C5981,NOT(ISBLANK(C5980)),NOT(ISBLANK(C5981))),1,-1),-1)</f>
        <v>-1</v>
      </c>
      <c r="K5981" s="0" t="n">
        <f aca="false">IF(MAX(H5981:J5981)&lt;0,IF(OR(C5981=C5980,C5980=C5979),1,-1),MAX(H5981:J5981))</f>
        <v>0</v>
      </c>
    </row>
    <row r="5982" customFormat="false" ht="13.8" hidden="false" customHeight="false" outlineLevel="0" collapsed="false">
      <c r="B5982" s="8" t="n">
        <f aca="false">MAX(H5982:K5982)</f>
        <v>0</v>
      </c>
      <c r="C5982" s="11"/>
      <c r="D5982" s="10" t="e">
        <f aca="false">IF($A$1="WLB",INDEX(SupplierNomenclature!$D$1:$D$9996,MATCH(C5982,SupplierNomenclature!$I$1:$I$9996,0)),IF($A$1="BERU",INDEX(beru_assortment!$C$1:$C$10000,MATCH(C5982,beru_assortment!$I$1:$I$10000,0)),IF($A$1="OZON",INDEX(ozon_assortment!$F$3:$F$10000,MATCH(C5982,ozon_assortment!$E$3:$E$10000,0)),0)))</f>
        <v>#N/A</v>
      </c>
      <c r="E5982" s="7" t="n">
        <f aca="false">IF(ISBLANK(C5982), , IF(ISBLANK(C5981), E5980+1, E5981))</f>
        <v>0</v>
      </c>
      <c r="F5982" s="10" t="n">
        <f aca="false">IF(ISBLANK(C5982),,IF(OR(ISBLANK(C5981), C5981="Баркод"),1,F5981+1))</f>
        <v>0</v>
      </c>
      <c r="G5982" s="10" t="n">
        <f aca="false">IF(ISBLANK(C5983), F5982/2,)</f>
        <v>0</v>
      </c>
      <c r="H5982" s="0" t="n">
        <f aca="false">IF(ISBLANK(C5982),0,-1)</f>
        <v>0</v>
      </c>
      <c r="I5982" s="0" t="n">
        <f aca="false">IF(AND(ISBLANK(C5981),NOT(ISBLANK(C5982))),1,-1)</f>
        <v>-1</v>
      </c>
      <c r="J5982" s="0" t="n">
        <f aca="false">IF(ISBLANK(C5980),IF(AND(C5981=C5982,NOT(ISBLANK(C5981)),NOT(ISBLANK(C5982))),1,-1),-1)</f>
        <v>-1</v>
      </c>
      <c r="K5982" s="0" t="n">
        <f aca="false">IF(MAX(H5982:J5982)&lt;0,IF(OR(C5982=C5981,C5981=C5980),1,-1),MAX(H5982:J5982))</f>
        <v>0</v>
      </c>
    </row>
    <row r="5983" customFormat="false" ht="13.8" hidden="false" customHeight="false" outlineLevel="0" collapsed="false">
      <c r="B5983" s="8" t="n">
        <f aca="false">MAX(H5983:K5983)</f>
        <v>0</v>
      </c>
      <c r="C5983" s="11"/>
      <c r="D5983" s="10" t="e">
        <f aca="false">IF($A$1="WLB",INDEX(SupplierNomenclature!$D$1:$D$9996,MATCH(C5983,SupplierNomenclature!$I$1:$I$9996,0)),IF($A$1="BERU",INDEX(beru_assortment!$C$1:$C$10000,MATCH(C5983,beru_assortment!$I$1:$I$10000,0)),IF($A$1="OZON",INDEX(ozon_assortment!$F$3:$F$10000,MATCH(C5983,ozon_assortment!$E$3:$E$10000,0)),0)))</f>
        <v>#N/A</v>
      </c>
      <c r="E5983" s="7" t="n">
        <f aca="false">IF(ISBLANK(C5983), , IF(ISBLANK(C5982), E5981+1, E5982))</f>
        <v>0</v>
      </c>
      <c r="F5983" s="10" t="n">
        <f aca="false">IF(ISBLANK(C5983),,IF(OR(ISBLANK(C5982), C5982="Баркод"),1,F5982+1))</f>
        <v>0</v>
      </c>
      <c r="G5983" s="10" t="n">
        <f aca="false">IF(ISBLANK(C5984), F5983/2,)</f>
        <v>0</v>
      </c>
      <c r="H5983" s="0" t="n">
        <f aca="false">IF(ISBLANK(C5983),0,-1)</f>
        <v>0</v>
      </c>
      <c r="I5983" s="0" t="n">
        <f aca="false">IF(AND(ISBLANK(C5982),NOT(ISBLANK(C5983))),1,-1)</f>
        <v>-1</v>
      </c>
      <c r="J5983" s="0" t="n">
        <f aca="false">IF(ISBLANK(C5981),IF(AND(C5982=C5983,NOT(ISBLANK(C5982)),NOT(ISBLANK(C5983))),1,-1),-1)</f>
        <v>-1</v>
      </c>
      <c r="K5983" s="0" t="n">
        <f aca="false">IF(MAX(H5983:J5983)&lt;0,IF(OR(C5983=C5982,C5982=C5981),1,-1),MAX(H5983:J5983))</f>
        <v>0</v>
      </c>
    </row>
    <row r="5984" customFormat="false" ht="13.8" hidden="false" customHeight="false" outlineLevel="0" collapsed="false">
      <c r="B5984" s="8" t="n">
        <f aca="false">MAX(H5984:K5984)</f>
        <v>0</v>
      </c>
      <c r="C5984" s="11"/>
      <c r="D5984" s="10" t="e">
        <f aca="false">IF($A$1="WLB",INDEX(SupplierNomenclature!$D$1:$D$9996,MATCH(C5984,SupplierNomenclature!$I$1:$I$9996,0)),IF($A$1="BERU",INDEX(beru_assortment!$C$1:$C$10000,MATCH(C5984,beru_assortment!$I$1:$I$10000,0)),IF($A$1="OZON",INDEX(ozon_assortment!$F$3:$F$10000,MATCH(C5984,ozon_assortment!$E$3:$E$10000,0)),0)))</f>
        <v>#N/A</v>
      </c>
      <c r="E5984" s="7" t="n">
        <f aca="false">IF(ISBLANK(C5984), , IF(ISBLANK(C5983), E5982+1, E5983))</f>
        <v>0</v>
      </c>
      <c r="F5984" s="10" t="n">
        <f aca="false">IF(ISBLANK(C5984),,IF(OR(ISBLANK(C5983), C5983="Баркод"),1,F5983+1))</f>
        <v>0</v>
      </c>
      <c r="G5984" s="10" t="n">
        <f aca="false">IF(ISBLANK(C5985), F5984/2,)</f>
        <v>0</v>
      </c>
      <c r="H5984" s="0" t="n">
        <f aca="false">IF(ISBLANK(C5984),0,-1)</f>
        <v>0</v>
      </c>
      <c r="I5984" s="0" t="n">
        <f aca="false">IF(AND(ISBLANK(C5983),NOT(ISBLANK(C5984))),1,-1)</f>
        <v>-1</v>
      </c>
      <c r="J5984" s="0" t="n">
        <f aca="false">IF(ISBLANK(C5982),IF(AND(C5983=C5984,NOT(ISBLANK(C5983)),NOT(ISBLANK(C5984))),1,-1),-1)</f>
        <v>-1</v>
      </c>
      <c r="K5984" s="0" t="n">
        <f aca="false">IF(MAX(H5984:J5984)&lt;0,IF(OR(C5984=C5983,C5983=C5982),1,-1),MAX(H5984:J5984))</f>
        <v>0</v>
      </c>
    </row>
    <row r="5985" customFormat="false" ht="13.8" hidden="false" customHeight="false" outlineLevel="0" collapsed="false">
      <c r="B5985" s="8" t="n">
        <f aca="false">MAX(H5985:K5985)</f>
        <v>0</v>
      </c>
      <c r="C5985" s="11"/>
      <c r="D5985" s="10" t="e">
        <f aca="false">IF($A$1="WLB",INDEX(SupplierNomenclature!$D$1:$D$9996,MATCH(C5985,SupplierNomenclature!$I$1:$I$9996,0)),IF($A$1="BERU",INDEX(beru_assortment!$C$1:$C$10000,MATCH(C5985,beru_assortment!$I$1:$I$10000,0)),IF($A$1="OZON",INDEX(ozon_assortment!$F$3:$F$10000,MATCH(C5985,ozon_assortment!$E$3:$E$10000,0)),0)))</f>
        <v>#N/A</v>
      </c>
      <c r="E5985" s="7" t="n">
        <f aca="false">IF(ISBLANK(C5985), , IF(ISBLANK(C5984), E5983+1, E5984))</f>
        <v>0</v>
      </c>
      <c r="F5985" s="10" t="n">
        <f aca="false">IF(ISBLANK(C5985),,IF(OR(ISBLANK(C5984), C5984="Баркод"),1,F5984+1))</f>
        <v>0</v>
      </c>
      <c r="G5985" s="10" t="n">
        <f aca="false">IF(ISBLANK(C5986), F5985/2,)</f>
        <v>0</v>
      </c>
      <c r="H5985" s="0" t="n">
        <f aca="false">IF(ISBLANK(C5985),0,-1)</f>
        <v>0</v>
      </c>
      <c r="I5985" s="0" t="n">
        <f aca="false">IF(AND(ISBLANK(C5984),NOT(ISBLANK(C5985))),1,-1)</f>
        <v>-1</v>
      </c>
      <c r="J5985" s="0" t="n">
        <f aca="false">IF(ISBLANK(C5983),IF(AND(C5984=C5985,NOT(ISBLANK(C5984)),NOT(ISBLANK(C5985))),1,-1),-1)</f>
        <v>-1</v>
      </c>
      <c r="K5985" s="0" t="n">
        <f aca="false">IF(MAX(H5985:J5985)&lt;0,IF(OR(C5985=C5984,C5984=C5983),1,-1),MAX(H5985:J5985))</f>
        <v>0</v>
      </c>
    </row>
    <row r="5986" customFormat="false" ht="13.8" hidden="false" customHeight="false" outlineLevel="0" collapsed="false">
      <c r="B5986" s="8" t="n">
        <f aca="false">MAX(H5986:K5986)</f>
        <v>0</v>
      </c>
      <c r="C5986" s="11"/>
      <c r="D5986" s="10" t="e">
        <f aca="false">IF($A$1="WLB",INDEX(SupplierNomenclature!$D$1:$D$9996,MATCH(C5986,SupplierNomenclature!$I$1:$I$9996,0)),IF($A$1="BERU",INDEX(beru_assortment!$C$1:$C$10000,MATCH(C5986,beru_assortment!$I$1:$I$10000,0)),IF($A$1="OZON",INDEX(ozon_assortment!$F$3:$F$10000,MATCH(C5986,ozon_assortment!$E$3:$E$10000,0)),0)))</f>
        <v>#N/A</v>
      </c>
      <c r="E5986" s="7" t="n">
        <f aca="false">IF(ISBLANK(C5986), , IF(ISBLANK(C5985), E5984+1, E5985))</f>
        <v>0</v>
      </c>
      <c r="F5986" s="10" t="n">
        <f aca="false">IF(ISBLANK(C5986),,IF(OR(ISBLANK(C5985), C5985="Баркод"),1,F5985+1))</f>
        <v>0</v>
      </c>
      <c r="G5986" s="10" t="n">
        <f aca="false">IF(ISBLANK(C5987), F5986/2,)</f>
        <v>0</v>
      </c>
      <c r="H5986" s="0" t="n">
        <f aca="false">IF(ISBLANK(C5986),0,-1)</f>
        <v>0</v>
      </c>
      <c r="I5986" s="0" t="n">
        <f aca="false">IF(AND(ISBLANK(C5985),NOT(ISBLANK(C5986))),1,-1)</f>
        <v>-1</v>
      </c>
      <c r="J5986" s="0" t="n">
        <f aca="false">IF(ISBLANK(C5984),IF(AND(C5985=C5986,NOT(ISBLANK(C5985)),NOT(ISBLANK(C5986))),1,-1),-1)</f>
        <v>-1</v>
      </c>
      <c r="K5986" s="0" t="n">
        <f aca="false">IF(MAX(H5986:J5986)&lt;0,IF(OR(C5986=C5985,C5985=C5984),1,-1),MAX(H5986:J5986))</f>
        <v>0</v>
      </c>
    </row>
    <row r="5987" customFormat="false" ht="13.8" hidden="false" customHeight="false" outlineLevel="0" collapsed="false">
      <c r="B5987" s="8" t="n">
        <f aca="false">MAX(H5987:K5987)</f>
        <v>0</v>
      </c>
      <c r="C5987" s="11"/>
      <c r="D5987" s="10" t="e">
        <f aca="false">IF($A$1="WLB",INDEX(SupplierNomenclature!$D$1:$D$9996,MATCH(C5987,SupplierNomenclature!$I$1:$I$9996,0)),IF($A$1="BERU",INDEX(beru_assortment!$C$1:$C$10000,MATCH(C5987,beru_assortment!$I$1:$I$10000,0)),IF($A$1="OZON",INDEX(ozon_assortment!$F$3:$F$10000,MATCH(C5987,ozon_assortment!$E$3:$E$10000,0)),0)))</f>
        <v>#N/A</v>
      </c>
      <c r="E5987" s="7" t="n">
        <f aca="false">IF(ISBLANK(C5987), , IF(ISBLANK(C5986), E5985+1, E5986))</f>
        <v>0</v>
      </c>
      <c r="F5987" s="10" t="n">
        <f aca="false">IF(ISBLANK(C5987),,IF(OR(ISBLANK(C5986), C5986="Баркод"),1,F5986+1))</f>
        <v>0</v>
      </c>
      <c r="G5987" s="10" t="n">
        <f aca="false">IF(ISBLANK(C5988), F5987/2,)</f>
        <v>0</v>
      </c>
      <c r="H5987" s="0" t="n">
        <f aca="false">IF(ISBLANK(C5987),0,-1)</f>
        <v>0</v>
      </c>
      <c r="I5987" s="0" t="n">
        <f aca="false">IF(AND(ISBLANK(C5986),NOT(ISBLANK(C5987))),1,-1)</f>
        <v>-1</v>
      </c>
      <c r="J5987" s="0" t="n">
        <f aca="false">IF(ISBLANK(C5985),IF(AND(C5986=C5987,NOT(ISBLANK(C5986)),NOT(ISBLANK(C5987))),1,-1),-1)</f>
        <v>-1</v>
      </c>
      <c r="K5987" s="0" t="n">
        <f aca="false">IF(MAX(H5987:J5987)&lt;0,IF(OR(C5987=C5986,C5986=C5985),1,-1),MAX(H5987:J5987))</f>
        <v>0</v>
      </c>
    </row>
    <row r="5988" customFormat="false" ht="13.8" hidden="false" customHeight="false" outlineLevel="0" collapsed="false">
      <c r="B5988" s="8" t="n">
        <f aca="false">MAX(H5988:K5988)</f>
        <v>0</v>
      </c>
      <c r="C5988" s="11"/>
      <c r="D5988" s="10" t="e">
        <f aca="false">IF($A$1="WLB",INDEX(SupplierNomenclature!$D$1:$D$9996,MATCH(C5988,SupplierNomenclature!$I$1:$I$9996,0)),IF($A$1="BERU",INDEX(beru_assortment!$C$1:$C$10000,MATCH(C5988,beru_assortment!$I$1:$I$10000,0)),IF($A$1="OZON",INDEX(ozon_assortment!$F$3:$F$10000,MATCH(C5988,ozon_assortment!$E$3:$E$10000,0)),0)))</f>
        <v>#N/A</v>
      </c>
      <c r="E5988" s="7" t="n">
        <f aca="false">IF(ISBLANK(C5988), , IF(ISBLANK(C5987), E5986+1, E5987))</f>
        <v>0</v>
      </c>
      <c r="F5988" s="10" t="n">
        <f aca="false">IF(ISBLANK(C5988),,IF(OR(ISBLANK(C5987), C5987="Баркод"),1,F5987+1))</f>
        <v>0</v>
      </c>
      <c r="G5988" s="10" t="n">
        <f aca="false">IF(ISBLANK(C5989), F5988/2,)</f>
        <v>0</v>
      </c>
      <c r="H5988" s="0" t="n">
        <f aca="false">IF(ISBLANK(C5988),0,-1)</f>
        <v>0</v>
      </c>
      <c r="I5988" s="0" t="n">
        <f aca="false">IF(AND(ISBLANK(C5987),NOT(ISBLANK(C5988))),1,-1)</f>
        <v>-1</v>
      </c>
      <c r="J5988" s="0" t="n">
        <f aca="false">IF(ISBLANK(C5986),IF(AND(C5987=C5988,NOT(ISBLANK(C5987)),NOT(ISBLANK(C5988))),1,-1),-1)</f>
        <v>-1</v>
      </c>
      <c r="K5988" s="0" t="n">
        <f aca="false">IF(MAX(H5988:J5988)&lt;0,IF(OR(C5988=C5987,C5987=C5986),1,-1),MAX(H5988:J5988))</f>
        <v>0</v>
      </c>
    </row>
    <row r="5989" customFormat="false" ht="13.8" hidden="false" customHeight="false" outlineLevel="0" collapsed="false">
      <c r="B5989" s="8" t="n">
        <f aca="false">MAX(H5989:K5989)</f>
        <v>0</v>
      </c>
      <c r="C5989" s="11"/>
      <c r="D5989" s="10" t="e">
        <f aca="false">IF($A$1="WLB",INDEX(SupplierNomenclature!$D$1:$D$9996,MATCH(C5989,SupplierNomenclature!$I$1:$I$9996,0)),IF($A$1="BERU",INDEX(beru_assortment!$C$1:$C$10000,MATCH(C5989,beru_assortment!$I$1:$I$10000,0)),IF($A$1="OZON",INDEX(ozon_assortment!$F$3:$F$10000,MATCH(C5989,ozon_assortment!$E$3:$E$10000,0)),0)))</f>
        <v>#N/A</v>
      </c>
      <c r="E5989" s="7" t="n">
        <f aca="false">IF(ISBLANK(C5989), , IF(ISBLANK(C5988), E5987+1, E5988))</f>
        <v>0</v>
      </c>
      <c r="F5989" s="10" t="n">
        <f aca="false">IF(ISBLANK(C5989),,IF(OR(ISBLANK(C5988), C5988="Баркод"),1,F5988+1))</f>
        <v>0</v>
      </c>
      <c r="G5989" s="10" t="n">
        <f aca="false">IF(ISBLANK(C5990), F5989/2,)</f>
        <v>0</v>
      </c>
      <c r="H5989" s="0" t="n">
        <f aca="false">IF(ISBLANK(C5989),0,-1)</f>
        <v>0</v>
      </c>
      <c r="I5989" s="0" t="n">
        <f aca="false">IF(AND(ISBLANK(C5988),NOT(ISBLANK(C5989))),1,-1)</f>
        <v>-1</v>
      </c>
      <c r="J5989" s="0" t="n">
        <f aca="false">IF(ISBLANK(C5987),IF(AND(C5988=C5989,NOT(ISBLANK(C5988)),NOT(ISBLANK(C5989))),1,-1),-1)</f>
        <v>-1</v>
      </c>
      <c r="K5989" s="0" t="n">
        <f aca="false">IF(MAX(H5989:J5989)&lt;0,IF(OR(C5989=C5988,C5988=C5987),1,-1),MAX(H5989:J5989))</f>
        <v>0</v>
      </c>
    </row>
    <row r="5990" customFormat="false" ht="13.8" hidden="false" customHeight="false" outlineLevel="0" collapsed="false">
      <c r="B5990" s="8" t="n">
        <f aca="false">MAX(H5990:K5990)</f>
        <v>0</v>
      </c>
      <c r="C5990" s="11"/>
      <c r="D5990" s="10" t="e">
        <f aca="false">IF($A$1="WLB",INDEX(SupplierNomenclature!$D$1:$D$9996,MATCH(C5990,SupplierNomenclature!$I$1:$I$9996,0)),IF($A$1="BERU",INDEX(beru_assortment!$C$1:$C$10000,MATCH(C5990,beru_assortment!$I$1:$I$10000,0)),IF($A$1="OZON",INDEX(ozon_assortment!$F$3:$F$10000,MATCH(C5990,ozon_assortment!$E$3:$E$10000,0)),0)))</f>
        <v>#N/A</v>
      </c>
      <c r="E5990" s="7" t="n">
        <f aca="false">IF(ISBLANK(C5990), , IF(ISBLANK(C5989), E5988+1, E5989))</f>
        <v>0</v>
      </c>
      <c r="F5990" s="10" t="n">
        <f aca="false">IF(ISBLANK(C5990),,IF(OR(ISBLANK(C5989), C5989="Баркод"),1,F5989+1))</f>
        <v>0</v>
      </c>
      <c r="G5990" s="10" t="n">
        <f aca="false">IF(ISBLANK(C5991), F5990/2,)</f>
        <v>0</v>
      </c>
      <c r="H5990" s="0" t="n">
        <f aca="false">IF(ISBLANK(C5990),0,-1)</f>
        <v>0</v>
      </c>
      <c r="I5990" s="0" t="n">
        <f aca="false">IF(AND(ISBLANK(C5989),NOT(ISBLANK(C5990))),1,-1)</f>
        <v>-1</v>
      </c>
      <c r="J5990" s="0" t="n">
        <f aca="false">IF(ISBLANK(C5988),IF(AND(C5989=C5990,NOT(ISBLANK(C5989)),NOT(ISBLANK(C5990))),1,-1),-1)</f>
        <v>-1</v>
      </c>
      <c r="K5990" s="0" t="n">
        <f aca="false">IF(MAX(H5990:J5990)&lt;0,IF(OR(C5990=C5989,C5989=C5988),1,-1),MAX(H5990:J5990))</f>
        <v>0</v>
      </c>
    </row>
    <row r="5991" customFormat="false" ht="13.8" hidden="false" customHeight="false" outlineLevel="0" collapsed="false">
      <c r="B5991" s="8" t="n">
        <f aca="false">MAX(H5991:K5991)</f>
        <v>0</v>
      </c>
      <c r="C5991" s="11"/>
      <c r="D5991" s="10" t="e">
        <f aca="false">IF($A$1="WLB",INDEX(SupplierNomenclature!$D$1:$D$9996,MATCH(C5991,SupplierNomenclature!$I$1:$I$9996,0)),IF($A$1="BERU",INDEX(beru_assortment!$C$1:$C$10000,MATCH(C5991,beru_assortment!$I$1:$I$10000,0)),IF($A$1="OZON",INDEX(ozon_assortment!$F$3:$F$10000,MATCH(C5991,ozon_assortment!$E$3:$E$10000,0)),0)))</f>
        <v>#N/A</v>
      </c>
      <c r="E5991" s="7" t="n">
        <f aca="false">IF(ISBLANK(C5991), , IF(ISBLANK(C5990), E5989+1, E5990))</f>
        <v>0</v>
      </c>
      <c r="F5991" s="10" t="n">
        <f aca="false">IF(ISBLANK(C5991),,IF(OR(ISBLANK(C5990), C5990="Баркод"),1,F5990+1))</f>
        <v>0</v>
      </c>
      <c r="G5991" s="10" t="n">
        <f aca="false">IF(ISBLANK(C5992), F5991/2,)</f>
        <v>0</v>
      </c>
      <c r="H5991" s="0" t="n">
        <f aca="false">IF(ISBLANK(C5991),0,-1)</f>
        <v>0</v>
      </c>
      <c r="I5991" s="0" t="n">
        <f aca="false">IF(AND(ISBLANK(C5990),NOT(ISBLANK(C5991))),1,-1)</f>
        <v>-1</v>
      </c>
      <c r="J5991" s="0" t="n">
        <f aca="false">IF(ISBLANK(C5989),IF(AND(C5990=C5991,NOT(ISBLANK(C5990)),NOT(ISBLANK(C5991))),1,-1),-1)</f>
        <v>-1</v>
      </c>
      <c r="K5991" s="0" t="n">
        <f aca="false">IF(MAX(H5991:J5991)&lt;0,IF(OR(C5991=C5990,C5990=C5989),1,-1),MAX(H5991:J5991))</f>
        <v>0</v>
      </c>
    </row>
    <row r="5992" customFormat="false" ht="13.8" hidden="false" customHeight="false" outlineLevel="0" collapsed="false">
      <c r="B5992" s="8" t="n">
        <f aca="false">MAX(H5992:K5992)</f>
        <v>0</v>
      </c>
      <c r="C5992" s="11"/>
      <c r="D5992" s="10" t="e">
        <f aca="false">IF($A$1="WLB",INDEX(SupplierNomenclature!$D$1:$D$9996,MATCH(C5992,SupplierNomenclature!$I$1:$I$9996,0)),IF($A$1="BERU",INDEX(beru_assortment!$C$1:$C$10000,MATCH(C5992,beru_assortment!$I$1:$I$10000,0)),IF($A$1="OZON",INDEX(ozon_assortment!$F$3:$F$10000,MATCH(C5992,ozon_assortment!$E$3:$E$10000,0)),0)))</f>
        <v>#N/A</v>
      </c>
      <c r="E5992" s="7" t="n">
        <f aca="false">IF(ISBLANK(C5992), , IF(ISBLANK(C5991), E5990+1, E5991))</f>
        <v>0</v>
      </c>
      <c r="F5992" s="10" t="n">
        <f aca="false">IF(ISBLANK(C5992),,IF(OR(ISBLANK(C5991), C5991="Баркод"),1,F5991+1))</f>
        <v>0</v>
      </c>
      <c r="G5992" s="10" t="n">
        <f aca="false">IF(ISBLANK(C5993), F5992/2,)</f>
        <v>0</v>
      </c>
      <c r="H5992" s="0" t="n">
        <f aca="false">IF(ISBLANK(C5992),0,-1)</f>
        <v>0</v>
      </c>
      <c r="I5992" s="0" t="n">
        <f aca="false">IF(AND(ISBLANK(C5991),NOT(ISBLANK(C5992))),1,-1)</f>
        <v>-1</v>
      </c>
      <c r="J5992" s="0" t="n">
        <f aca="false">IF(ISBLANK(C5990),IF(AND(C5991=C5992,NOT(ISBLANK(C5991)),NOT(ISBLANK(C5992))),1,-1),-1)</f>
        <v>-1</v>
      </c>
      <c r="K5992" s="0" t="n">
        <f aca="false">IF(MAX(H5992:J5992)&lt;0,IF(OR(C5992=C5991,C5991=C5990),1,-1),MAX(H5992:J5992))</f>
        <v>0</v>
      </c>
    </row>
    <row r="5993" customFormat="false" ht="13.8" hidden="false" customHeight="false" outlineLevel="0" collapsed="false">
      <c r="B5993" s="8" t="n">
        <f aca="false">MAX(H5993:K5993)</f>
        <v>0</v>
      </c>
      <c r="C5993" s="11"/>
      <c r="D5993" s="10" t="e">
        <f aca="false">IF($A$1="WLB",INDEX(SupplierNomenclature!$D$1:$D$9996,MATCH(C5993,SupplierNomenclature!$I$1:$I$9996,0)),IF($A$1="BERU",INDEX(beru_assortment!$C$1:$C$10000,MATCH(C5993,beru_assortment!$I$1:$I$10000,0)),IF($A$1="OZON",INDEX(ozon_assortment!$F$3:$F$10000,MATCH(C5993,ozon_assortment!$E$3:$E$10000,0)),0)))</f>
        <v>#N/A</v>
      </c>
      <c r="E5993" s="7" t="n">
        <f aca="false">IF(ISBLANK(C5993), , IF(ISBLANK(C5992), E5991+1, E5992))</f>
        <v>0</v>
      </c>
      <c r="F5993" s="10" t="n">
        <f aca="false">IF(ISBLANK(C5993),,IF(OR(ISBLANK(C5992), C5992="Баркод"),1,F5992+1))</f>
        <v>0</v>
      </c>
      <c r="G5993" s="10" t="n">
        <f aca="false">IF(ISBLANK(C5994), F5993/2,)</f>
        <v>0</v>
      </c>
      <c r="H5993" s="0" t="n">
        <f aca="false">IF(ISBLANK(C5993),0,-1)</f>
        <v>0</v>
      </c>
      <c r="I5993" s="0" t="n">
        <f aca="false">IF(AND(ISBLANK(C5992),NOT(ISBLANK(C5993))),1,-1)</f>
        <v>-1</v>
      </c>
      <c r="J5993" s="0" t="n">
        <f aca="false">IF(ISBLANK(C5991),IF(AND(C5992=C5993,NOT(ISBLANK(C5992)),NOT(ISBLANK(C5993))),1,-1),-1)</f>
        <v>-1</v>
      </c>
      <c r="K5993" s="0" t="n">
        <f aca="false">IF(MAX(H5993:J5993)&lt;0,IF(OR(C5993=C5992,C5992=C5991),1,-1),MAX(H5993:J5993))</f>
        <v>0</v>
      </c>
    </row>
    <row r="5994" customFormat="false" ht="13.8" hidden="false" customHeight="false" outlineLevel="0" collapsed="false">
      <c r="B5994" s="8" t="n">
        <f aca="false">MAX(H5994:K5994)</f>
        <v>0</v>
      </c>
      <c r="C5994" s="11"/>
      <c r="D5994" s="10" t="e">
        <f aca="false">IF($A$1="WLB",INDEX(SupplierNomenclature!$D$1:$D$9996,MATCH(C5994,SupplierNomenclature!$I$1:$I$9996,0)),IF($A$1="BERU",INDEX(beru_assortment!$C$1:$C$10000,MATCH(C5994,beru_assortment!$I$1:$I$10000,0)),IF($A$1="OZON",INDEX(ozon_assortment!$F$3:$F$10000,MATCH(C5994,ozon_assortment!$E$3:$E$10000,0)),0)))</f>
        <v>#N/A</v>
      </c>
      <c r="E5994" s="7" t="n">
        <f aca="false">IF(ISBLANK(C5994), , IF(ISBLANK(C5993), E5992+1, E5993))</f>
        <v>0</v>
      </c>
      <c r="F5994" s="10" t="n">
        <f aca="false">IF(ISBLANK(C5994),,IF(OR(ISBLANK(C5993), C5993="Баркод"),1,F5993+1))</f>
        <v>0</v>
      </c>
      <c r="G5994" s="10" t="n">
        <f aca="false">IF(ISBLANK(C5995), F5994/2,)</f>
        <v>0</v>
      </c>
      <c r="H5994" s="0" t="n">
        <f aca="false">IF(ISBLANK(C5994),0,-1)</f>
        <v>0</v>
      </c>
      <c r="I5994" s="0" t="n">
        <f aca="false">IF(AND(ISBLANK(C5993),NOT(ISBLANK(C5994))),1,-1)</f>
        <v>-1</v>
      </c>
      <c r="J5994" s="0" t="n">
        <f aca="false">IF(ISBLANK(C5992),IF(AND(C5993=C5994,NOT(ISBLANK(C5993)),NOT(ISBLANK(C5994))),1,-1),-1)</f>
        <v>-1</v>
      </c>
      <c r="K5994" s="0" t="n">
        <f aca="false">IF(MAX(H5994:J5994)&lt;0,IF(OR(C5994=C5993,C5993=C5992),1,-1),MAX(H5994:J5994))</f>
        <v>0</v>
      </c>
    </row>
    <row r="5995" customFormat="false" ht="13.8" hidden="false" customHeight="false" outlineLevel="0" collapsed="false">
      <c r="B5995" s="8" t="n">
        <f aca="false">MAX(H5995:K5995)</f>
        <v>0</v>
      </c>
      <c r="C5995" s="11"/>
      <c r="D5995" s="10" t="e">
        <f aca="false">IF($A$1="WLB",INDEX(SupplierNomenclature!$D$1:$D$9996,MATCH(C5995,SupplierNomenclature!$I$1:$I$9996,0)),IF($A$1="BERU",INDEX(beru_assortment!$C$1:$C$10000,MATCH(C5995,beru_assortment!$I$1:$I$10000,0)),IF($A$1="OZON",INDEX(ozon_assortment!$F$3:$F$10000,MATCH(C5995,ozon_assortment!$E$3:$E$10000,0)),0)))</f>
        <v>#N/A</v>
      </c>
      <c r="E5995" s="7" t="n">
        <f aca="false">IF(ISBLANK(C5995), , IF(ISBLANK(C5994), E5993+1, E5994))</f>
        <v>0</v>
      </c>
      <c r="F5995" s="10" t="n">
        <f aca="false">IF(ISBLANK(C5995),,IF(OR(ISBLANK(C5994), C5994="Баркод"),1,F5994+1))</f>
        <v>0</v>
      </c>
      <c r="G5995" s="10" t="n">
        <f aca="false">IF(ISBLANK(C5996), F5995/2,)</f>
        <v>0</v>
      </c>
      <c r="H5995" s="0" t="n">
        <f aca="false">IF(ISBLANK(C5995),0,-1)</f>
        <v>0</v>
      </c>
      <c r="I5995" s="0" t="n">
        <f aca="false">IF(AND(ISBLANK(C5994),NOT(ISBLANK(C5995))),1,-1)</f>
        <v>-1</v>
      </c>
      <c r="J5995" s="0" t="n">
        <f aca="false">IF(ISBLANK(C5993),IF(AND(C5994=C5995,NOT(ISBLANK(C5994)),NOT(ISBLANK(C5995))),1,-1),-1)</f>
        <v>-1</v>
      </c>
      <c r="K5995" s="0" t="n">
        <f aca="false">IF(MAX(H5995:J5995)&lt;0,IF(OR(C5995=C5994,C5994=C5993),1,-1),MAX(H5995:J5995))</f>
        <v>0</v>
      </c>
    </row>
    <row r="5996" customFormat="false" ht="13.8" hidden="false" customHeight="false" outlineLevel="0" collapsed="false">
      <c r="B5996" s="8" t="n">
        <f aca="false">MAX(H5996:K5996)</f>
        <v>0</v>
      </c>
      <c r="C5996" s="11"/>
      <c r="D5996" s="10" t="e">
        <f aca="false">IF($A$1="WLB",INDEX(SupplierNomenclature!$D$1:$D$9996,MATCH(C5996,SupplierNomenclature!$I$1:$I$9996,0)),IF($A$1="BERU",INDEX(beru_assortment!$C$1:$C$10000,MATCH(C5996,beru_assortment!$I$1:$I$10000,0)),IF($A$1="OZON",INDEX(ozon_assortment!$F$3:$F$10000,MATCH(C5996,ozon_assortment!$E$3:$E$10000,0)),0)))</f>
        <v>#N/A</v>
      </c>
      <c r="E5996" s="7" t="n">
        <f aca="false">IF(ISBLANK(C5996), , IF(ISBLANK(C5995), E5994+1, E5995))</f>
        <v>0</v>
      </c>
      <c r="F5996" s="10" t="n">
        <f aca="false">IF(ISBLANK(C5996),,IF(OR(ISBLANK(C5995), C5995="Баркод"),1,F5995+1))</f>
        <v>0</v>
      </c>
      <c r="G5996" s="10" t="n">
        <f aca="false">IF(ISBLANK(C5997), F5996/2,)</f>
        <v>0</v>
      </c>
      <c r="H5996" s="0" t="n">
        <f aca="false">IF(ISBLANK(C5996),0,-1)</f>
        <v>0</v>
      </c>
      <c r="I5996" s="0" t="n">
        <f aca="false">IF(AND(ISBLANK(C5995),NOT(ISBLANK(C5996))),1,-1)</f>
        <v>-1</v>
      </c>
      <c r="J5996" s="0" t="n">
        <f aca="false">IF(ISBLANK(C5994),IF(AND(C5995=C5996,NOT(ISBLANK(C5995)),NOT(ISBLANK(C5996))),1,-1),-1)</f>
        <v>-1</v>
      </c>
      <c r="K5996" s="0" t="n">
        <f aca="false">IF(MAX(H5996:J5996)&lt;0,IF(OR(C5996=C5995,C5995=C5994),1,-1),MAX(H5996:J5996))</f>
        <v>0</v>
      </c>
    </row>
    <row r="5997" customFormat="false" ht="13.8" hidden="false" customHeight="false" outlineLevel="0" collapsed="false">
      <c r="B5997" s="8" t="n">
        <f aca="false">MAX(H5997:K5997)</f>
        <v>0</v>
      </c>
      <c r="C5997" s="11"/>
      <c r="D5997" s="10" t="e">
        <f aca="false">IF($A$1="WLB",INDEX(SupplierNomenclature!$D$1:$D$9996,MATCH(C5997,SupplierNomenclature!$I$1:$I$9996,0)),IF($A$1="BERU",INDEX(beru_assortment!$C$1:$C$10000,MATCH(C5997,beru_assortment!$I$1:$I$10000,0)),IF($A$1="OZON",INDEX(ozon_assortment!$F$3:$F$10000,MATCH(C5997,ozon_assortment!$E$3:$E$10000,0)),0)))</f>
        <v>#N/A</v>
      </c>
      <c r="E5997" s="7" t="n">
        <f aca="false">IF(ISBLANK(C5997), , IF(ISBLANK(C5996), E5995+1, E5996))</f>
        <v>0</v>
      </c>
      <c r="F5997" s="10" t="n">
        <f aca="false">IF(ISBLANK(C5997),,IF(OR(ISBLANK(C5996), C5996="Баркод"),1,F5996+1))</f>
        <v>0</v>
      </c>
      <c r="G5997" s="10" t="n">
        <f aca="false">IF(ISBLANK(C5998), F5997/2,)</f>
        <v>0</v>
      </c>
      <c r="H5997" s="0" t="n">
        <f aca="false">IF(ISBLANK(C5997),0,-1)</f>
        <v>0</v>
      </c>
      <c r="I5997" s="0" t="n">
        <f aca="false">IF(AND(ISBLANK(C5996),NOT(ISBLANK(C5997))),1,-1)</f>
        <v>-1</v>
      </c>
      <c r="J5997" s="0" t="n">
        <f aca="false">IF(ISBLANK(C5995),IF(AND(C5996=C5997,NOT(ISBLANK(C5996)),NOT(ISBLANK(C5997))),1,-1),-1)</f>
        <v>-1</v>
      </c>
      <c r="K5997" s="0" t="n">
        <f aca="false">IF(MAX(H5997:J5997)&lt;0,IF(OR(C5997=C5996,C5996=C5995),1,-1),MAX(H5997:J5997))</f>
        <v>0</v>
      </c>
    </row>
    <row r="5998" customFormat="false" ht="13.8" hidden="false" customHeight="false" outlineLevel="0" collapsed="false">
      <c r="B5998" s="8" t="n">
        <f aca="false">MAX(H5998:K5998)</f>
        <v>0</v>
      </c>
      <c r="C5998" s="11"/>
      <c r="D5998" s="10" t="e">
        <f aca="false">IF($A$1="WLB",INDEX(SupplierNomenclature!$D$1:$D$9996,MATCH(C5998,SupplierNomenclature!$I$1:$I$9996,0)),IF($A$1="BERU",INDEX(beru_assortment!$C$1:$C$10000,MATCH(C5998,beru_assortment!$I$1:$I$10000,0)),IF($A$1="OZON",INDEX(ozon_assortment!$F$3:$F$10000,MATCH(C5998,ozon_assortment!$E$3:$E$10000,0)),0)))</f>
        <v>#N/A</v>
      </c>
      <c r="E5998" s="7" t="n">
        <f aca="false">IF(ISBLANK(C5998), , IF(ISBLANK(C5997), E5996+1, E5997))</f>
        <v>0</v>
      </c>
      <c r="F5998" s="10" t="n">
        <f aca="false">IF(ISBLANK(C5998),,IF(OR(ISBLANK(C5997), C5997="Баркод"),1,F5997+1))</f>
        <v>0</v>
      </c>
      <c r="G5998" s="10" t="n">
        <f aca="false">IF(ISBLANK(C5999), F5998/2,)</f>
        <v>0</v>
      </c>
      <c r="H5998" s="0" t="n">
        <f aca="false">IF(ISBLANK(C5998),0,-1)</f>
        <v>0</v>
      </c>
      <c r="I5998" s="0" t="n">
        <f aca="false">IF(AND(ISBLANK(C5997),NOT(ISBLANK(C5998))),1,-1)</f>
        <v>-1</v>
      </c>
      <c r="J5998" s="0" t="n">
        <f aca="false">IF(ISBLANK(C5996),IF(AND(C5997=C5998,NOT(ISBLANK(C5997)),NOT(ISBLANK(C5998))),1,-1),-1)</f>
        <v>-1</v>
      </c>
      <c r="K5998" s="0" t="n">
        <f aca="false">IF(MAX(H5998:J5998)&lt;0,IF(OR(C5998=C5997,C5997=C5996),1,-1),MAX(H5998:J5998))</f>
        <v>0</v>
      </c>
    </row>
    <row r="5999" customFormat="false" ht="13.8" hidden="false" customHeight="false" outlineLevel="0" collapsed="false">
      <c r="B5999" s="8" t="n">
        <f aca="false">MAX(H5999:K5999)</f>
        <v>0</v>
      </c>
      <c r="C5999" s="11"/>
      <c r="D5999" s="10" t="e">
        <f aca="false">IF($A$1="WLB",INDEX(SupplierNomenclature!$D$1:$D$9996,MATCH(C5999,SupplierNomenclature!$I$1:$I$9996,0)),IF($A$1="BERU",INDEX(beru_assortment!$C$1:$C$10000,MATCH(C5999,beru_assortment!$I$1:$I$10000,0)),IF($A$1="OZON",INDEX(ozon_assortment!$F$3:$F$10000,MATCH(C5999,ozon_assortment!$E$3:$E$10000,0)),0)))</f>
        <v>#N/A</v>
      </c>
      <c r="E5999" s="7" t="n">
        <f aca="false">IF(ISBLANK(C5999), , IF(ISBLANK(C5998), E5997+1, E5998))</f>
        <v>0</v>
      </c>
      <c r="F5999" s="10" t="n">
        <f aca="false">IF(ISBLANK(C5999),,IF(OR(ISBLANK(C5998), C5998="Баркод"),1,F5998+1))</f>
        <v>0</v>
      </c>
      <c r="G5999" s="10" t="n">
        <f aca="false">IF(ISBLANK(C6000), F5999/2,)</f>
        <v>0</v>
      </c>
      <c r="H5999" s="0" t="n">
        <f aca="false">IF(ISBLANK(C5999),0,-1)</f>
        <v>0</v>
      </c>
      <c r="I5999" s="0" t="n">
        <f aca="false">IF(AND(ISBLANK(C5998),NOT(ISBLANK(C5999))),1,-1)</f>
        <v>-1</v>
      </c>
      <c r="J5999" s="0" t="n">
        <f aca="false">IF(ISBLANK(C5997),IF(AND(C5998=C5999,NOT(ISBLANK(C5998)),NOT(ISBLANK(C5999))),1,-1),-1)</f>
        <v>-1</v>
      </c>
      <c r="K5999" s="0" t="n">
        <f aca="false">IF(MAX(H5999:J5999)&lt;0,IF(OR(C5999=C5998,C5998=C5997),1,-1),MAX(H5999:J5999))</f>
        <v>0</v>
      </c>
    </row>
    <row r="6000" customFormat="false" ht="13.8" hidden="false" customHeight="false" outlineLevel="0" collapsed="false">
      <c r="B6000" s="8" t="n">
        <f aca="false">MAX(H6000:K6000)</f>
        <v>0</v>
      </c>
      <c r="C6000" s="11"/>
      <c r="D6000" s="10" t="e">
        <f aca="false">IF($A$1="WLB",INDEX(SupplierNomenclature!$D$1:$D$9996,MATCH(C6000,SupplierNomenclature!$I$1:$I$9996,0)),IF($A$1="BERU",INDEX(beru_assortment!$C$1:$C$10000,MATCH(C6000,beru_assortment!$I$1:$I$10000,0)),IF($A$1="OZON",INDEX(ozon_assortment!$F$3:$F$10000,MATCH(C6000,ozon_assortment!$E$3:$E$10000,0)),0)))</f>
        <v>#N/A</v>
      </c>
      <c r="E6000" s="7" t="n">
        <f aca="false">IF(ISBLANK(C6000), , IF(ISBLANK(C5999), E5998+1, E5999))</f>
        <v>0</v>
      </c>
      <c r="F6000" s="10" t="n">
        <f aca="false">IF(ISBLANK(C6000),,IF(OR(ISBLANK(C5999), C5999="Баркод"),1,F5999+1))</f>
        <v>0</v>
      </c>
      <c r="G6000" s="10" t="n">
        <f aca="false">IF(ISBLANK(C6001), F6000/2,)</f>
        <v>0</v>
      </c>
      <c r="H6000" s="0" t="n">
        <f aca="false">IF(ISBLANK(C6000),0,-1)</f>
        <v>0</v>
      </c>
      <c r="I6000" s="0" t="n">
        <f aca="false">IF(AND(ISBLANK(C5999),NOT(ISBLANK(C6000))),1,-1)</f>
        <v>-1</v>
      </c>
      <c r="J6000" s="0" t="n">
        <f aca="false">IF(ISBLANK(C5998),IF(AND(C5999=C6000,NOT(ISBLANK(C5999)),NOT(ISBLANK(C6000))),1,-1),-1)</f>
        <v>-1</v>
      </c>
      <c r="K6000" s="0" t="n">
        <f aca="false">IF(MAX(H6000:J6000)&lt;0,IF(OR(C6000=C5999,C5999=C5998),1,-1),MAX(H6000:J6000))</f>
        <v>0</v>
      </c>
    </row>
  </sheetData>
  <sheetProtection sheet="true" objects="true" scenarios="true" selectLockedCells="true"/>
  <conditionalFormatting sqref="B1:B1048576">
    <cfRule type="cellIs" priority="2" operator="equal" aboveAverage="0" equalAverage="0" bottom="0" percent="0" rank="0" text="" dxfId="0">
      <formula>-1</formula>
    </cfRule>
    <cfRule type="cellIs" priority="3" operator="equal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""</formula>
    </cfRule>
  </conditionalFormatting>
  <dataValidations count="1">
    <dataValidation allowBlank="true" operator="equal" prompt="Выберите маркетплейс" promptTitle="Маркетплейс" showDropDown="false" showErrorMessage="true" showInputMessage="true" sqref="A1" type="list">
      <formula1>"WLB,BERU,OZON"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1" min="1" style="0" width="13.09"/>
    <col collapsed="false" customWidth="true" hidden="false" outlineLevel="0" max="1025" min="12" style="0" width="11.46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  <c r="I1" s="0" t="s">
        <v>1</v>
      </c>
      <c r="J1" s="0" t="s">
        <v>14</v>
      </c>
      <c r="K1" s="0" t="s">
        <v>15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0" t="n">
        <v>43082200</v>
      </c>
      <c r="D2" s="0" t="s">
        <v>18</v>
      </c>
      <c r="E2" s="0" t="n">
        <v>14579776</v>
      </c>
      <c r="F2" s="0" t="s">
        <v>19</v>
      </c>
      <c r="G2" s="0" t="s">
        <v>20</v>
      </c>
      <c r="H2" s="0" t="s">
        <v>21</v>
      </c>
      <c r="I2" s="0" t="s">
        <v>22</v>
      </c>
      <c r="J2" s="0" t="n">
        <v>790</v>
      </c>
    </row>
    <row r="3" customFormat="false" ht="12.8" hidden="false" customHeight="false" outlineLevel="0" collapsed="false">
      <c r="A3" s="0" t="s">
        <v>16</v>
      </c>
      <c r="B3" s="0" t="s">
        <v>17</v>
      </c>
      <c r="C3" s="0" t="n">
        <v>43082211</v>
      </c>
      <c r="D3" s="0" t="s">
        <v>23</v>
      </c>
      <c r="E3" s="0" t="n">
        <v>14579787</v>
      </c>
      <c r="F3" s="0" t="s">
        <v>19</v>
      </c>
      <c r="G3" s="0" t="s">
        <v>24</v>
      </c>
      <c r="H3" s="0" t="s">
        <v>21</v>
      </c>
      <c r="I3" s="0" t="s">
        <v>25</v>
      </c>
      <c r="J3" s="0" t="n">
        <v>790</v>
      </c>
    </row>
    <row r="4" customFormat="false" ht="12.8" hidden="false" customHeight="false" outlineLevel="0" collapsed="false">
      <c r="A4" s="0" t="s">
        <v>16</v>
      </c>
      <c r="B4" s="0" t="s">
        <v>17</v>
      </c>
      <c r="C4" s="0" t="n">
        <v>43082204</v>
      </c>
      <c r="D4" s="0" t="s">
        <v>26</v>
      </c>
      <c r="E4" s="0" t="n">
        <v>14579780</v>
      </c>
      <c r="F4" s="0" t="s">
        <v>19</v>
      </c>
      <c r="G4" s="0" t="s">
        <v>27</v>
      </c>
      <c r="H4" s="0" t="s">
        <v>21</v>
      </c>
      <c r="I4" s="0" t="s">
        <v>28</v>
      </c>
      <c r="J4" s="0" t="n">
        <v>790</v>
      </c>
    </row>
    <row r="5" customFormat="false" ht="12.8" hidden="false" customHeight="false" outlineLevel="0" collapsed="false">
      <c r="A5" s="0" t="s">
        <v>16</v>
      </c>
      <c r="B5" s="0" t="s">
        <v>17</v>
      </c>
      <c r="C5" s="0" t="n">
        <v>43082207</v>
      </c>
      <c r="D5" s="0" t="s">
        <v>29</v>
      </c>
      <c r="E5" s="0" t="n">
        <v>14579783</v>
      </c>
      <c r="F5" s="0" t="s">
        <v>19</v>
      </c>
      <c r="G5" s="0" t="s">
        <v>30</v>
      </c>
      <c r="H5" s="0" t="s">
        <v>21</v>
      </c>
      <c r="I5" s="0" t="s">
        <v>31</v>
      </c>
      <c r="J5" s="0" t="n">
        <v>790</v>
      </c>
    </row>
    <row r="6" customFormat="false" ht="12.8" hidden="false" customHeight="false" outlineLevel="0" collapsed="false">
      <c r="A6" s="0" t="s">
        <v>16</v>
      </c>
      <c r="B6" s="0" t="s">
        <v>17</v>
      </c>
      <c r="C6" s="0" t="n">
        <v>43082201</v>
      </c>
      <c r="D6" s="0" t="s">
        <v>32</v>
      </c>
      <c r="E6" s="0" t="n">
        <v>14579777</v>
      </c>
      <c r="F6" s="0" t="s">
        <v>19</v>
      </c>
      <c r="G6" s="0" t="s">
        <v>33</v>
      </c>
      <c r="H6" s="0" t="s">
        <v>21</v>
      </c>
      <c r="I6" s="0" t="s">
        <v>34</v>
      </c>
      <c r="J6" s="0" t="n">
        <v>790</v>
      </c>
    </row>
    <row r="7" customFormat="false" ht="12.8" hidden="false" customHeight="false" outlineLevel="0" collapsed="false">
      <c r="A7" s="0" t="s">
        <v>16</v>
      </c>
      <c r="B7" s="0" t="s">
        <v>17</v>
      </c>
      <c r="C7" s="0" t="n">
        <v>43082203</v>
      </c>
      <c r="D7" s="0" t="s">
        <v>35</v>
      </c>
      <c r="E7" s="0" t="n">
        <v>14579779</v>
      </c>
      <c r="F7" s="0" t="s">
        <v>19</v>
      </c>
      <c r="G7" s="0" t="s">
        <v>36</v>
      </c>
      <c r="H7" s="0" t="s">
        <v>21</v>
      </c>
      <c r="I7" s="0" t="s">
        <v>37</v>
      </c>
      <c r="J7" s="0" t="n">
        <v>790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0" t="n">
        <v>43082208</v>
      </c>
      <c r="D8" s="0" t="s">
        <v>38</v>
      </c>
      <c r="E8" s="0" t="n">
        <v>14579784</v>
      </c>
      <c r="F8" s="0" t="s">
        <v>19</v>
      </c>
      <c r="G8" s="0" t="s">
        <v>39</v>
      </c>
      <c r="H8" s="0" t="s">
        <v>21</v>
      </c>
      <c r="I8" s="0" t="s">
        <v>40</v>
      </c>
      <c r="J8" s="0" t="n">
        <v>790</v>
      </c>
    </row>
    <row r="9" customFormat="false" ht="12.8" hidden="false" customHeight="false" outlineLevel="0" collapsed="false">
      <c r="A9" s="0" t="s">
        <v>16</v>
      </c>
      <c r="B9" s="0" t="s">
        <v>17</v>
      </c>
      <c r="C9" s="0" t="n">
        <v>43082210</v>
      </c>
      <c r="D9" s="0" t="s">
        <v>41</v>
      </c>
      <c r="E9" s="0" t="n">
        <v>14579786</v>
      </c>
      <c r="F9" s="0" t="s">
        <v>19</v>
      </c>
      <c r="G9" s="0" t="s">
        <v>42</v>
      </c>
      <c r="H9" s="0" t="s">
        <v>21</v>
      </c>
      <c r="I9" s="0" t="s">
        <v>43</v>
      </c>
      <c r="J9" s="0" t="n">
        <v>790</v>
      </c>
    </row>
    <row r="10" customFormat="false" ht="12.8" hidden="false" customHeight="false" outlineLevel="0" collapsed="false">
      <c r="A10" s="0" t="s">
        <v>16</v>
      </c>
      <c r="B10" s="0" t="s">
        <v>17</v>
      </c>
      <c r="C10" s="0" t="n">
        <v>42692042</v>
      </c>
      <c r="D10" s="0" t="s">
        <v>44</v>
      </c>
      <c r="E10" s="0" t="n">
        <v>14370598</v>
      </c>
      <c r="F10" s="0" t="s">
        <v>19</v>
      </c>
      <c r="G10" s="0" t="s">
        <v>45</v>
      </c>
      <c r="H10" s="0" t="s">
        <v>21</v>
      </c>
      <c r="I10" s="0" t="s">
        <v>46</v>
      </c>
      <c r="J10" s="0" t="n">
        <v>790</v>
      </c>
    </row>
    <row r="11" customFormat="false" ht="12.8" hidden="false" customHeight="false" outlineLevel="0" collapsed="false">
      <c r="A11" s="0" t="s">
        <v>16</v>
      </c>
      <c r="B11" s="0" t="s">
        <v>17</v>
      </c>
      <c r="C11" s="0" t="n">
        <v>43082197</v>
      </c>
      <c r="D11" s="0" t="s">
        <v>47</v>
      </c>
      <c r="E11" s="0" t="n">
        <v>14579773</v>
      </c>
      <c r="F11" s="0" t="s">
        <v>19</v>
      </c>
      <c r="G11" s="0" t="s">
        <v>48</v>
      </c>
      <c r="H11" s="0" t="s">
        <v>21</v>
      </c>
      <c r="I11" s="0" t="s">
        <v>49</v>
      </c>
      <c r="J11" s="0" t="n">
        <v>790</v>
      </c>
    </row>
    <row r="12" customFormat="false" ht="12.8" hidden="false" customHeight="false" outlineLevel="0" collapsed="false">
      <c r="A12" s="0" t="s">
        <v>16</v>
      </c>
      <c r="B12" s="0" t="s">
        <v>17</v>
      </c>
      <c r="C12" s="0" t="n">
        <v>43082199</v>
      </c>
      <c r="D12" s="0" t="s">
        <v>50</v>
      </c>
      <c r="E12" s="0" t="n">
        <v>14579775</v>
      </c>
      <c r="F12" s="0" t="s">
        <v>19</v>
      </c>
      <c r="G12" s="0" t="s">
        <v>51</v>
      </c>
      <c r="H12" s="0" t="s">
        <v>21</v>
      </c>
      <c r="I12" s="0" t="s">
        <v>52</v>
      </c>
      <c r="J12" s="0" t="n">
        <v>790</v>
      </c>
    </row>
    <row r="13" customFormat="false" ht="12.8" hidden="false" customHeight="false" outlineLevel="0" collapsed="false">
      <c r="A13" s="0" t="s">
        <v>16</v>
      </c>
      <c r="B13" s="0" t="s">
        <v>17</v>
      </c>
      <c r="C13" s="0" t="n">
        <v>43082212</v>
      </c>
      <c r="D13" s="0" t="s">
        <v>53</v>
      </c>
      <c r="E13" s="0" t="n">
        <v>14579788</v>
      </c>
      <c r="F13" s="0" t="s">
        <v>19</v>
      </c>
      <c r="G13" s="0" t="s">
        <v>54</v>
      </c>
      <c r="H13" s="0" t="s">
        <v>21</v>
      </c>
      <c r="I13" s="0" t="s">
        <v>55</v>
      </c>
      <c r="J13" s="0" t="n">
        <v>790</v>
      </c>
    </row>
    <row r="14" customFormat="false" ht="12.8" hidden="false" customHeight="false" outlineLevel="0" collapsed="false">
      <c r="A14" s="0" t="s">
        <v>16</v>
      </c>
      <c r="B14" s="0" t="s">
        <v>17</v>
      </c>
      <c r="C14" s="0" t="n">
        <v>42692044</v>
      </c>
      <c r="D14" s="0" t="s">
        <v>56</v>
      </c>
      <c r="E14" s="0" t="n">
        <v>14370600</v>
      </c>
      <c r="F14" s="0" t="s">
        <v>19</v>
      </c>
      <c r="G14" s="0" t="s">
        <v>57</v>
      </c>
      <c r="H14" s="0" t="s">
        <v>21</v>
      </c>
      <c r="I14" s="0" t="s">
        <v>58</v>
      </c>
      <c r="J14" s="0" t="n">
        <v>790</v>
      </c>
    </row>
    <row r="15" customFormat="false" ht="12.8" hidden="false" customHeight="false" outlineLevel="0" collapsed="false">
      <c r="A15" s="0" t="s">
        <v>16</v>
      </c>
      <c r="B15" s="0" t="s">
        <v>17</v>
      </c>
      <c r="C15" s="0" t="n">
        <v>42692046</v>
      </c>
      <c r="D15" s="0" t="s">
        <v>59</v>
      </c>
      <c r="E15" s="0" t="n">
        <v>14370602</v>
      </c>
      <c r="F15" s="0" t="s">
        <v>19</v>
      </c>
      <c r="G15" s="0" t="s">
        <v>60</v>
      </c>
      <c r="H15" s="0" t="s">
        <v>21</v>
      </c>
      <c r="I15" s="0" t="s">
        <v>61</v>
      </c>
      <c r="J15" s="0" t="n">
        <v>790</v>
      </c>
    </row>
    <row r="16" customFormat="false" ht="12.8" hidden="false" customHeight="false" outlineLevel="0" collapsed="false">
      <c r="A16" s="0" t="s">
        <v>16</v>
      </c>
      <c r="B16" s="0" t="s">
        <v>17</v>
      </c>
      <c r="C16" s="0" t="n">
        <v>43082202</v>
      </c>
      <c r="D16" s="0" t="s">
        <v>62</v>
      </c>
      <c r="E16" s="0" t="n">
        <v>14579778</v>
      </c>
      <c r="F16" s="0" t="s">
        <v>19</v>
      </c>
      <c r="G16" s="0" t="s">
        <v>63</v>
      </c>
      <c r="H16" s="0" t="s">
        <v>21</v>
      </c>
      <c r="I16" s="0" t="s">
        <v>64</v>
      </c>
      <c r="J16" s="0" t="n">
        <v>790</v>
      </c>
    </row>
    <row r="17" customFormat="false" ht="12.8" hidden="false" customHeight="false" outlineLevel="0" collapsed="false">
      <c r="A17" s="0" t="s">
        <v>16</v>
      </c>
      <c r="B17" s="0" t="s">
        <v>17</v>
      </c>
      <c r="C17" s="0" t="n">
        <v>43082209</v>
      </c>
      <c r="D17" s="0" t="s">
        <v>65</v>
      </c>
      <c r="E17" s="0" t="n">
        <v>14579785</v>
      </c>
      <c r="F17" s="0" t="s">
        <v>19</v>
      </c>
      <c r="G17" s="0" t="s">
        <v>66</v>
      </c>
      <c r="H17" s="0" t="s">
        <v>21</v>
      </c>
      <c r="I17" s="0" t="s">
        <v>67</v>
      </c>
      <c r="J17" s="0" t="n">
        <v>790</v>
      </c>
    </row>
    <row r="18" customFormat="false" ht="12.8" hidden="false" customHeight="false" outlineLevel="0" collapsed="false">
      <c r="A18" s="0" t="s">
        <v>16</v>
      </c>
      <c r="B18" s="0" t="s">
        <v>17</v>
      </c>
      <c r="C18" s="0" t="n">
        <v>42692041</v>
      </c>
      <c r="D18" s="0" t="s">
        <v>68</v>
      </c>
      <c r="E18" s="0" t="n">
        <v>14370597</v>
      </c>
      <c r="F18" s="0" t="s">
        <v>19</v>
      </c>
      <c r="G18" s="0" t="s">
        <v>69</v>
      </c>
      <c r="H18" s="0" t="s">
        <v>21</v>
      </c>
      <c r="I18" s="0" t="s">
        <v>70</v>
      </c>
      <c r="J18" s="0" t="n">
        <v>790</v>
      </c>
    </row>
    <row r="19" customFormat="false" ht="12.8" hidden="false" customHeight="false" outlineLevel="0" collapsed="false">
      <c r="A19" s="0" t="s">
        <v>16</v>
      </c>
      <c r="B19" s="0" t="s">
        <v>17</v>
      </c>
      <c r="C19" s="0" t="n">
        <v>42692048</v>
      </c>
      <c r="D19" s="0" t="s">
        <v>71</v>
      </c>
      <c r="E19" s="0" t="n">
        <v>14370604</v>
      </c>
      <c r="F19" s="0" t="s">
        <v>19</v>
      </c>
      <c r="G19" s="0" t="s">
        <v>72</v>
      </c>
      <c r="H19" s="0" t="s">
        <v>21</v>
      </c>
      <c r="I19" s="0" t="s">
        <v>73</v>
      </c>
      <c r="J19" s="0" t="n">
        <v>790</v>
      </c>
    </row>
    <row r="20" customFormat="false" ht="12.8" hidden="false" customHeight="false" outlineLevel="0" collapsed="false">
      <c r="A20" s="0" t="s">
        <v>16</v>
      </c>
      <c r="B20" s="0" t="s">
        <v>17</v>
      </c>
      <c r="C20" s="0" t="n">
        <v>43082205</v>
      </c>
      <c r="D20" s="0" t="s">
        <v>74</v>
      </c>
      <c r="E20" s="0" t="n">
        <v>14579781</v>
      </c>
      <c r="F20" s="0" t="s">
        <v>19</v>
      </c>
      <c r="G20" s="0" t="s">
        <v>75</v>
      </c>
      <c r="H20" s="0" t="s">
        <v>21</v>
      </c>
      <c r="I20" s="0" t="s">
        <v>76</v>
      </c>
      <c r="J20" s="0" t="n">
        <v>790</v>
      </c>
    </row>
    <row r="21" customFormat="false" ht="12.8" hidden="false" customHeight="false" outlineLevel="0" collapsed="false">
      <c r="A21" s="0" t="s">
        <v>16</v>
      </c>
      <c r="B21" s="0" t="s">
        <v>17</v>
      </c>
      <c r="C21" s="0" t="n">
        <v>43082206</v>
      </c>
      <c r="D21" s="0" t="s">
        <v>77</v>
      </c>
      <c r="E21" s="0" t="n">
        <v>14579782</v>
      </c>
      <c r="F21" s="0" t="s">
        <v>19</v>
      </c>
      <c r="G21" s="0" t="s">
        <v>78</v>
      </c>
      <c r="H21" s="0" t="s">
        <v>21</v>
      </c>
      <c r="I21" s="0" t="s">
        <v>79</v>
      </c>
      <c r="J21" s="0" t="n">
        <v>790</v>
      </c>
    </row>
    <row r="22" customFormat="false" ht="12.8" hidden="false" customHeight="false" outlineLevel="0" collapsed="false">
      <c r="A22" s="0" t="s">
        <v>16</v>
      </c>
      <c r="B22" s="0" t="s">
        <v>17</v>
      </c>
      <c r="C22" s="0" t="n">
        <v>42309604</v>
      </c>
      <c r="D22" s="0" t="s">
        <v>80</v>
      </c>
      <c r="E22" s="0" t="n">
        <v>14180421</v>
      </c>
      <c r="F22" s="0" t="s">
        <v>19</v>
      </c>
      <c r="G22" s="0" t="s">
        <v>81</v>
      </c>
      <c r="H22" s="0" t="s">
        <v>21</v>
      </c>
      <c r="I22" s="0" t="s">
        <v>82</v>
      </c>
      <c r="J22" s="0" t="n">
        <v>790</v>
      </c>
    </row>
    <row r="23" customFormat="false" ht="12.8" hidden="false" customHeight="false" outlineLevel="0" collapsed="false">
      <c r="A23" s="0" t="s">
        <v>16</v>
      </c>
      <c r="B23" s="0" t="s">
        <v>17</v>
      </c>
      <c r="C23" s="0" t="n">
        <v>42692047</v>
      </c>
      <c r="D23" s="0" t="s">
        <v>83</v>
      </c>
      <c r="E23" s="0" t="n">
        <v>14370603</v>
      </c>
      <c r="F23" s="0" t="s">
        <v>19</v>
      </c>
      <c r="G23" s="0" t="s">
        <v>84</v>
      </c>
      <c r="H23" s="0" t="s">
        <v>21</v>
      </c>
      <c r="I23" s="0" t="s">
        <v>85</v>
      </c>
      <c r="J23" s="0" t="n">
        <v>790</v>
      </c>
    </row>
    <row r="24" customFormat="false" ht="12.8" hidden="false" customHeight="false" outlineLevel="0" collapsed="false">
      <c r="A24" s="0" t="s">
        <v>16</v>
      </c>
      <c r="B24" s="0" t="s">
        <v>17</v>
      </c>
      <c r="C24" s="0" t="n">
        <v>43082198</v>
      </c>
      <c r="D24" s="0" t="s">
        <v>86</v>
      </c>
      <c r="E24" s="0" t="n">
        <v>14579774</v>
      </c>
      <c r="F24" s="0" t="s">
        <v>19</v>
      </c>
      <c r="G24" s="0" t="s">
        <v>87</v>
      </c>
      <c r="H24" s="0" t="s">
        <v>21</v>
      </c>
      <c r="I24" s="0" t="s">
        <v>88</v>
      </c>
      <c r="J24" s="0" t="n">
        <v>790</v>
      </c>
    </row>
    <row r="25" customFormat="false" ht="12.8" hidden="false" customHeight="false" outlineLevel="0" collapsed="false">
      <c r="A25" s="0" t="s">
        <v>16</v>
      </c>
      <c r="B25" s="0" t="s">
        <v>17</v>
      </c>
      <c r="C25" s="0" t="n">
        <v>43082213</v>
      </c>
      <c r="D25" s="0" t="s">
        <v>89</v>
      </c>
      <c r="E25" s="0" t="n">
        <v>14579789</v>
      </c>
      <c r="F25" s="0" t="s">
        <v>19</v>
      </c>
      <c r="G25" s="0" t="s">
        <v>90</v>
      </c>
      <c r="H25" s="0" t="s">
        <v>21</v>
      </c>
      <c r="I25" s="0" t="s">
        <v>91</v>
      </c>
      <c r="J25" s="0" t="n">
        <v>790</v>
      </c>
    </row>
    <row r="26" customFormat="false" ht="12.8" hidden="false" customHeight="false" outlineLevel="0" collapsed="false">
      <c r="A26" s="0" t="s">
        <v>16</v>
      </c>
      <c r="B26" s="0" t="s">
        <v>17</v>
      </c>
      <c r="C26" s="0" t="n">
        <v>42692043</v>
      </c>
      <c r="D26" s="0" t="s">
        <v>92</v>
      </c>
      <c r="E26" s="0" t="n">
        <v>14370599</v>
      </c>
      <c r="F26" s="0" t="s">
        <v>19</v>
      </c>
      <c r="G26" s="0" t="s">
        <v>93</v>
      </c>
      <c r="H26" s="0" t="s">
        <v>21</v>
      </c>
      <c r="I26" s="0" t="s">
        <v>94</v>
      </c>
      <c r="J26" s="0" t="n">
        <v>790</v>
      </c>
    </row>
    <row r="27" customFormat="false" ht="12.8" hidden="false" customHeight="false" outlineLevel="0" collapsed="false">
      <c r="A27" s="0" t="s">
        <v>16</v>
      </c>
      <c r="B27" s="0" t="s">
        <v>17</v>
      </c>
      <c r="C27" s="0" t="n">
        <v>42692045</v>
      </c>
      <c r="D27" s="0" t="s">
        <v>95</v>
      </c>
      <c r="E27" s="0" t="n">
        <v>14370601</v>
      </c>
      <c r="F27" s="0" t="s">
        <v>19</v>
      </c>
      <c r="G27" s="0" t="s">
        <v>96</v>
      </c>
      <c r="H27" s="0" t="s">
        <v>21</v>
      </c>
      <c r="I27" s="0" t="s">
        <v>97</v>
      </c>
      <c r="J27" s="0" t="n">
        <v>790</v>
      </c>
    </row>
    <row r="28" customFormat="false" ht="12.8" hidden="false" customHeight="false" outlineLevel="0" collapsed="false">
      <c r="A28" s="0" t="s">
        <v>98</v>
      </c>
      <c r="B28" s="0" t="s">
        <v>99</v>
      </c>
      <c r="C28" s="0" t="n">
        <v>48176569</v>
      </c>
      <c r="D28" s="0" t="s">
        <v>100</v>
      </c>
      <c r="E28" s="0" t="n">
        <v>17324512</v>
      </c>
      <c r="F28" s="0" t="s">
        <v>101</v>
      </c>
      <c r="G28" s="0" t="s">
        <v>102</v>
      </c>
      <c r="H28" s="0" t="s">
        <v>103</v>
      </c>
      <c r="I28" s="0" t="s">
        <v>104</v>
      </c>
      <c r="J28" s="0" t="n">
        <v>1000</v>
      </c>
    </row>
    <row r="29" customFormat="false" ht="12.8" hidden="false" customHeight="false" outlineLevel="0" collapsed="false">
      <c r="A29" s="0" t="s">
        <v>98</v>
      </c>
      <c r="B29" s="0" t="s">
        <v>99</v>
      </c>
      <c r="C29" s="0" t="n">
        <v>48176576</v>
      </c>
      <c r="D29" s="0" t="s">
        <v>105</v>
      </c>
      <c r="E29" s="0" t="n">
        <v>17324519</v>
      </c>
      <c r="F29" s="0" t="s">
        <v>106</v>
      </c>
      <c r="G29" s="0" t="s">
        <v>107</v>
      </c>
      <c r="H29" s="0" t="s">
        <v>103</v>
      </c>
      <c r="I29" s="0" t="s">
        <v>108</v>
      </c>
      <c r="J29" s="0" t="n">
        <v>1000</v>
      </c>
    </row>
    <row r="30" customFormat="false" ht="12.8" hidden="false" customHeight="false" outlineLevel="0" collapsed="false">
      <c r="A30" s="0" t="s">
        <v>98</v>
      </c>
      <c r="B30" s="0" t="s">
        <v>99</v>
      </c>
      <c r="C30" s="0" t="n">
        <v>48176574</v>
      </c>
      <c r="D30" s="0" t="s">
        <v>109</v>
      </c>
      <c r="E30" s="0" t="n">
        <v>17324517</v>
      </c>
      <c r="F30" s="0" t="s">
        <v>110</v>
      </c>
      <c r="G30" s="0" t="s">
        <v>111</v>
      </c>
      <c r="H30" s="0" t="s">
        <v>112</v>
      </c>
      <c r="I30" s="0" t="s">
        <v>113</v>
      </c>
      <c r="J30" s="0" t="n">
        <v>1200</v>
      </c>
    </row>
    <row r="31" customFormat="false" ht="12.8" hidden="false" customHeight="false" outlineLevel="0" collapsed="false">
      <c r="A31" s="0" t="s">
        <v>98</v>
      </c>
      <c r="B31" s="0" t="s">
        <v>99</v>
      </c>
      <c r="C31" s="0" t="n">
        <v>48176571</v>
      </c>
      <c r="D31" s="0" t="s">
        <v>114</v>
      </c>
      <c r="E31" s="0" t="n">
        <v>17324514</v>
      </c>
      <c r="F31" s="0" t="s">
        <v>115</v>
      </c>
      <c r="G31" s="0" t="s">
        <v>116</v>
      </c>
      <c r="H31" s="0" t="s">
        <v>112</v>
      </c>
      <c r="I31" s="0" t="s">
        <v>117</v>
      </c>
      <c r="J31" s="0" t="n">
        <v>1200</v>
      </c>
    </row>
    <row r="32" customFormat="false" ht="12.8" hidden="false" customHeight="false" outlineLevel="0" collapsed="false">
      <c r="A32" s="0" t="s">
        <v>98</v>
      </c>
      <c r="B32" s="0" t="s">
        <v>99</v>
      </c>
      <c r="C32" s="0" t="n">
        <v>48176578</v>
      </c>
      <c r="D32" s="0" t="s">
        <v>118</v>
      </c>
      <c r="E32" s="0" t="n">
        <v>17324521</v>
      </c>
      <c r="F32" s="0" t="s">
        <v>119</v>
      </c>
      <c r="G32" s="0" t="s">
        <v>120</v>
      </c>
      <c r="H32" s="0" t="s">
        <v>112</v>
      </c>
      <c r="I32" s="0" t="s">
        <v>121</v>
      </c>
      <c r="J32" s="0" t="n">
        <v>900</v>
      </c>
    </row>
    <row r="33" customFormat="false" ht="12.8" hidden="false" customHeight="false" outlineLevel="0" collapsed="false">
      <c r="A33" s="0" t="s">
        <v>98</v>
      </c>
      <c r="B33" s="0" t="s">
        <v>99</v>
      </c>
      <c r="C33" s="0" t="n">
        <v>48176580</v>
      </c>
      <c r="D33" s="0" t="s">
        <v>122</v>
      </c>
      <c r="E33" s="0" t="n">
        <v>17324523</v>
      </c>
      <c r="F33" s="0" t="s">
        <v>123</v>
      </c>
      <c r="G33" s="0" t="s">
        <v>124</v>
      </c>
      <c r="H33" s="0" t="s">
        <v>112</v>
      </c>
      <c r="I33" s="0" t="s">
        <v>125</v>
      </c>
      <c r="J33" s="0" t="n">
        <v>1200</v>
      </c>
    </row>
    <row r="34" customFormat="false" ht="12.8" hidden="false" customHeight="false" outlineLevel="0" collapsed="false">
      <c r="A34" s="0" t="s">
        <v>98</v>
      </c>
      <c r="B34" s="0" t="s">
        <v>99</v>
      </c>
      <c r="C34" s="0" t="n">
        <v>48176583</v>
      </c>
      <c r="D34" s="0" t="s">
        <v>126</v>
      </c>
      <c r="E34" s="0" t="n">
        <v>17324526</v>
      </c>
      <c r="F34" s="0" t="s">
        <v>127</v>
      </c>
      <c r="G34" s="0" t="s">
        <v>128</v>
      </c>
      <c r="H34" s="0" t="s">
        <v>112</v>
      </c>
      <c r="I34" s="0" t="s">
        <v>129</v>
      </c>
      <c r="J34" s="0" t="n">
        <v>1200</v>
      </c>
    </row>
    <row r="35" customFormat="false" ht="12.8" hidden="false" customHeight="false" outlineLevel="0" collapsed="false">
      <c r="A35" s="0" t="s">
        <v>98</v>
      </c>
      <c r="B35" s="0" t="s">
        <v>99</v>
      </c>
      <c r="C35" s="0" t="n">
        <v>48176584</v>
      </c>
      <c r="D35" s="0" t="s">
        <v>130</v>
      </c>
      <c r="E35" s="0" t="n">
        <v>17324527</v>
      </c>
      <c r="F35" s="0" t="s">
        <v>131</v>
      </c>
      <c r="G35" s="0" t="s">
        <v>132</v>
      </c>
      <c r="H35" s="0" t="s">
        <v>112</v>
      </c>
      <c r="I35" s="0" t="s">
        <v>133</v>
      </c>
      <c r="J35" s="0" t="n">
        <v>1200</v>
      </c>
    </row>
    <row r="36" customFormat="false" ht="12.8" hidden="false" customHeight="false" outlineLevel="0" collapsed="false">
      <c r="A36" s="0" t="s">
        <v>98</v>
      </c>
      <c r="B36" s="0" t="s">
        <v>99</v>
      </c>
      <c r="C36" s="0" t="n">
        <v>48176575</v>
      </c>
      <c r="D36" s="0" t="s">
        <v>134</v>
      </c>
      <c r="E36" s="0" t="n">
        <v>17324518</v>
      </c>
      <c r="F36" s="0" t="s">
        <v>135</v>
      </c>
      <c r="G36" s="0" t="s">
        <v>136</v>
      </c>
      <c r="H36" s="0" t="s">
        <v>112</v>
      </c>
      <c r="I36" s="0" t="s">
        <v>137</v>
      </c>
      <c r="J36" s="0" t="n">
        <v>1200</v>
      </c>
    </row>
    <row r="37" customFormat="false" ht="12.8" hidden="false" customHeight="false" outlineLevel="0" collapsed="false">
      <c r="A37" s="0" t="s">
        <v>98</v>
      </c>
      <c r="B37" s="0" t="s">
        <v>99</v>
      </c>
      <c r="C37" s="0" t="n">
        <v>48176581</v>
      </c>
      <c r="D37" s="0" t="s">
        <v>138</v>
      </c>
      <c r="E37" s="0" t="n">
        <v>17324524</v>
      </c>
      <c r="F37" s="0" t="s">
        <v>139</v>
      </c>
      <c r="G37" s="0" t="s">
        <v>140</v>
      </c>
      <c r="H37" s="0" t="s">
        <v>112</v>
      </c>
      <c r="I37" s="0" t="s">
        <v>141</v>
      </c>
      <c r="J37" s="0" t="n">
        <v>1200</v>
      </c>
    </row>
    <row r="38" customFormat="false" ht="12.8" hidden="false" customHeight="false" outlineLevel="0" collapsed="false">
      <c r="A38" s="0" t="s">
        <v>98</v>
      </c>
      <c r="B38" s="0" t="s">
        <v>99</v>
      </c>
      <c r="C38" s="0" t="n">
        <v>48176579</v>
      </c>
      <c r="D38" s="0" t="s">
        <v>142</v>
      </c>
      <c r="E38" s="0" t="n">
        <v>17324522</v>
      </c>
      <c r="F38" s="0" t="s">
        <v>143</v>
      </c>
      <c r="G38" s="0" t="s">
        <v>124</v>
      </c>
      <c r="H38" s="0" t="s">
        <v>144</v>
      </c>
      <c r="I38" s="0" t="s">
        <v>145</v>
      </c>
      <c r="J38" s="0" t="n">
        <v>1200</v>
      </c>
    </row>
    <row r="39" customFormat="false" ht="12.8" hidden="false" customHeight="false" outlineLevel="0" collapsed="false">
      <c r="A39" s="0" t="s">
        <v>98</v>
      </c>
      <c r="B39" s="0" t="s">
        <v>99</v>
      </c>
      <c r="C39" s="0" t="n">
        <v>48176573</v>
      </c>
      <c r="D39" s="0" t="s">
        <v>146</v>
      </c>
      <c r="E39" s="0" t="n">
        <v>17324516</v>
      </c>
      <c r="F39" s="0" t="s">
        <v>147</v>
      </c>
      <c r="G39" s="0" t="s">
        <v>111</v>
      </c>
      <c r="H39" s="0" t="s">
        <v>144</v>
      </c>
      <c r="I39" s="0" t="s">
        <v>148</v>
      </c>
      <c r="J39" s="0" t="n">
        <v>1200</v>
      </c>
    </row>
    <row r="40" customFormat="false" ht="12.8" hidden="false" customHeight="false" outlineLevel="0" collapsed="false">
      <c r="A40" s="0" t="s">
        <v>98</v>
      </c>
      <c r="B40" s="0" t="s">
        <v>99</v>
      </c>
      <c r="C40" s="0" t="n">
        <v>48176577</v>
      </c>
      <c r="D40" s="0" t="s">
        <v>149</v>
      </c>
      <c r="E40" s="0" t="n">
        <v>17324520</v>
      </c>
      <c r="F40" s="0" t="s">
        <v>150</v>
      </c>
      <c r="G40" s="0" t="s">
        <v>120</v>
      </c>
      <c r="H40" s="0" t="s">
        <v>144</v>
      </c>
      <c r="I40" s="0" t="s">
        <v>151</v>
      </c>
      <c r="J40" s="0" t="n">
        <v>900</v>
      </c>
    </row>
    <row r="41" customFormat="false" ht="12.8" hidden="false" customHeight="false" outlineLevel="0" collapsed="false">
      <c r="A41" s="0" t="s">
        <v>98</v>
      </c>
      <c r="B41" s="0" t="s">
        <v>99</v>
      </c>
      <c r="C41" s="0" t="n">
        <v>48176582</v>
      </c>
      <c r="D41" s="0" t="s">
        <v>152</v>
      </c>
      <c r="E41" s="0" t="n">
        <v>17324525</v>
      </c>
      <c r="F41" s="0" t="s">
        <v>153</v>
      </c>
      <c r="G41" s="0" t="s">
        <v>140</v>
      </c>
      <c r="H41" s="0" t="s">
        <v>144</v>
      </c>
      <c r="I41" s="0" t="s">
        <v>154</v>
      </c>
      <c r="J41" s="0" t="n">
        <v>1200</v>
      </c>
    </row>
    <row r="42" customFormat="false" ht="12.8" hidden="false" customHeight="false" outlineLevel="0" collapsed="false">
      <c r="A42" s="0" t="s">
        <v>98</v>
      </c>
      <c r="B42" s="0" t="s">
        <v>99</v>
      </c>
      <c r="C42" s="0" t="n">
        <v>48176570</v>
      </c>
      <c r="D42" s="0" t="s">
        <v>155</v>
      </c>
      <c r="E42" s="0" t="n">
        <v>17324513</v>
      </c>
      <c r="F42" s="0" t="s">
        <v>156</v>
      </c>
      <c r="G42" s="0" t="s">
        <v>157</v>
      </c>
      <c r="H42" s="0" t="s">
        <v>144</v>
      </c>
      <c r="I42" s="0" t="s">
        <v>158</v>
      </c>
      <c r="J42" s="0" t="n">
        <v>900</v>
      </c>
    </row>
    <row r="43" customFormat="false" ht="12.8" hidden="false" customHeight="false" outlineLevel="0" collapsed="false">
      <c r="A43" s="0" t="s">
        <v>98</v>
      </c>
      <c r="B43" s="0" t="s">
        <v>99</v>
      </c>
      <c r="C43" s="0" t="n">
        <v>48176572</v>
      </c>
      <c r="D43" s="0" t="s">
        <v>159</v>
      </c>
      <c r="E43" s="0" t="n">
        <v>17324515</v>
      </c>
      <c r="F43" s="0" t="s">
        <v>160</v>
      </c>
      <c r="G43" s="0" t="s">
        <v>161</v>
      </c>
      <c r="H43" s="0" t="s">
        <v>144</v>
      </c>
      <c r="I43" s="0" t="s">
        <v>162</v>
      </c>
      <c r="J43" s="0" t="n">
        <v>1200</v>
      </c>
    </row>
    <row r="44" customFormat="false" ht="12.8" hidden="false" customHeight="false" outlineLevel="0" collapsed="false">
      <c r="A44" s="0" t="s">
        <v>163</v>
      </c>
      <c r="B44" s="0" t="s">
        <v>17</v>
      </c>
      <c r="C44" s="0" t="n">
        <v>27800964</v>
      </c>
      <c r="D44" s="0" t="s">
        <v>164</v>
      </c>
      <c r="E44" s="0" t="n">
        <v>8155500</v>
      </c>
      <c r="F44" s="0" t="s">
        <v>165</v>
      </c>
      <c r="G44" s="0" t="s">
        <v>45</v>
      </c>
      <c r="H44" s="0" t="s">
        <v>21</v>
      </c>
      <c r="I44" s="0" t="s">
        <v>166</v>
      </c>
      <c r="J44" s="0" t="n">
        <v>453</v>
      </c>
    </row>
    <row r="45" customFormat="false" ht="12.8" hidden="false" customHeight="false" outlineLevel="0" collapsed="false">
      <c r="A45" s="0" t="s">
        <v>163</v>
      </c>
      <c r="B45" s="0" t="s">
        <v>17</v>
      </c>
      <c r="C45" s="0" t="n">
        <v>27800966</v>
      </c>
      <c r="D45" s="0" t="s">
        <v>167</v>
      </c>
      <c r="E45" s="0" t="n">
        <v>8155502</v>
      </c>
      <c r="F45" s="0" t="s">
        <v>165</v>
      </c>
      <c r="G45" s="0" t="s">
        <v>57</v>
      </c>
      <c r="H45" s="0" t="s">
        <v>21</v>
      </c>
      <c r="I45" s="0" t="s">
        <v>168</v>
      </c>
      <c r="J45" s="0" t="n">
        <v>453</v>
      </c>
    </row>
    <row r="46" customFormat="false" ht="12.8" hidden="false" customHeight="false" outlineLevel="0" collapsed="false">
      <c r="A46" s="0" t="s">
        <v>163</v>
      </c>
      <c r="B46" s="0" t="s">
        <v>17</v>
      </c>
      <c r="C46" s="0" t="n">
        <v>32299826</v>
      </c>
      <c r="D46" s="0" t="s">
        <v>169</v>
      </c>
      <c r="E46" s="0" t="n">
        <v>9821232</v>
      </c>
      <c r="F46" s="0" t="s">
        <v>165</v>
      </c>
      <c r="G46" s="0" t="s">
        <v>72</v>
      </c>
      <c r="H46" s="0" t="s">
        <v>21</v>
      </c>
      <c r="I46" s="0" t="s">
        <v>170</v>
      </c>
      <c r="J46" s="0" t="n">
        <v>453</v>
      </c>
    </row>
    <row r="47" customFormat="false" ht="12.8" hidden="false" customHeight="false" outlineLevel="0" collapsed="false">
      <c r="A47" s="0" t="s">
        <v>163</v>
      </c>
      <c r="B47" s="0" t="s">
        <v>17</v>
      </c>
      <c r="C47" s="0" t="n">
        <v>27801491</v>
      </c>
      <c r="D47" s="0" t="s">
        <v>171</v>
      </c>
      <c r="E47" s="0" t="n">
        <v>8155766</v>
      </c>
      <c r="F47" s="0" t="s">
        <v>172</v>
      </c>
      <c r="G47" s="0" t="s">
        <v>45</v>
      </c>
      <c r="H47" s="0" t="s">
        <v>21</v>
      </c>
      <c r="I47" s="0" t="s">
        <v>173</v>
      </c>
      <c r="J47" s="0" t="n">
        <v>772</v>
      </c>
    </row>
    <row r="48" customFormat="false" ht="12.8" hidden="false" customHeight="false" outlineLevel="0" collapsed="false">
      <c r="A48" s="0" t="s">
        <v>163</v>
      </c>
      <c r="B48" s="0" t="s">
        <v>17</v>
      </c>
      <c r="C48" s="0" t="n">
        <v>27801493</v>
      </c>
      <c r="D48" s="0" t="s">
        <v>174</v>
      </c>
      <c r="E48" s="0" t="n">
        <v>8155768</v>
      </c>
      <c r="F48" s="0" t="s">
        <v>172</v>
      </c>
      <c r="G48" s="0" t="s">
        <v>60</v>
      </c>
      <c r="H48" s="0" t="s">
        <v>21</v>
      </c>
      <c r="I48" s="0" t="s">
        <v>175</v>
      </c>
      <c r="J48" s="0" t="n">
        <v>772</v>
      </c>
    </row>
    <row r="49" customFormat="false" ht="12.8" hidden="false" customHeight="false" outlineLevel="0" collapsed="false">
      <c r="A49" s="0" t="s">
        <v>163</v>
      </c>
      <c r="B49" s="0" t="s">
        <v>17</v>
      </c>
      <c r="C49" s="0" t="n">
        <v>27801498</v>
      </c>
      <c r="D49" s="0" t="s">
        <v>176</v>
      </c>
      <c r="E49" s="0" t="n">
        <v>8155773</v>
      </c>
      <c r="F49" s="0" t="s">
        <v>172</v>
      </c>
      <c r="G49" s="0" t="s">
        <v>177</v>
      </c>
      <c r="H49" s="0" t="s">
        <v>21</v>
      </c>
      <c r="I49" s="0" t="s">
        <v>178</v>
      </c>
      <c r="J49" s="0" t="n">
        <v>772</v>
      </c>
    </row>
    <row r="50" customFormat="false" ht="12.8" hidden="false" customHeight="false" outlineLevel="0" collapsed="false">
      <c r="A50" s="0" t="s">
        <v>163</v>
      </c>
      <c r="B50" s="0" t="s">
        <v>17</v>
      </c>
      <c r="C50" s="0" t="n">
        <v>27801500</v>
      </c>
      <c r="D50" s="0" t="s">
        <v>179</v>
      </c>
      <c r="E50" s="0" t="n">
        <v>8155775</v>
      </c>
      <c r="F50" s="0" t="s">
        <v>172</v>
      </c>
      <c r="G50" s="0" t="s">
        <v>66</v>
      </c>
      <c r="H50" s="0" t="s">
        <v>21</v>
      </c>
      <c r="I50" s="0" t="s">
        <v>180</v>
      </c>
      <c r="J50" s="0" t="n">
        <v>772</v>
      </c>
    </row>
    <row r="51" customFormat="false" ht="12.8" hidden="false" customHeight="false" outlineLevel="0" collapsed="false">
      <c r="A51" s="0" t="s">
        <v>163</v>
      </c>
      <c r="B51" s="0" t="s">
        <v>17</v>
      </c>
      <c r="C51" s="0" t="n">
        <v>27801502</v>
      </c>
      <c r="D51" s="0" t="s">
        <v>181</v>
      </c>
      <c r="E51" s="0" t="n">
        <v>8155777</v>
      </c>
      <c r="F51" s="0" t="s">
        <v>182</v>
      </c>
      <c r="G51" s="0" t="s">
        <v>75</v>
      </c>
      <c r="H51" s="0" t="s">
        <v>21</v>
      </c>
      <c r="I51" s="0" t="s">
        <v>183</v>
      </c>
      <c r="J51" s="0" t="n">
        <v>1122</v>
      </c>
    </row>
    <row r="52" customFormat="false" ht="12.8" hidden="false" customHeight="false" outlineLevel="0" collapsed="false">
      <c r="A52" s="0" t="s">
        <v>163</v>
      </c>
      <c r="B52" s="0" t="s">
        <v>17</v>
      </c>
      <c r="C52" s="0" t="n">
        <v>28908661</v>
      </c>
      <c r="D52" s="0" t="s">
        <v>184</v>
      </c>
      <c r="E52" s="0" t="n">
        <v>8546381</v>
      </c>
      <c r="F52" s="0" t="s">
        <v>182</v>
      </c>
      <c r="G52" s="0" t="s">
        <v>87</v>
      </c>
      <c r="H52" s="0" t="s">
        <v>21</v>
      </c>
      <c r="I52" s="0" t="s">
        <v>185</v>
      </c>
      <c r="J52" s="0" t="n">
        <v>1122</v>
      </c>
    </row>
    <row r="53" customFormat="false" ht="12.8" hidden="false" customHeight="false" outlineLevel="0" collapsed="false">
      <c r="A53" s="0" t="s">
        <v>163</v>
      </c>
      <c r="B53" s="0" t="s">
        <v>17</v>
      </c>
      <c r="C53" s="0" t="n">
        <v>31401823</v>
      </c>
      <c r="D53" s="0" t="s">
        <v>186</v>
      </c>
      <c r="E53" s="0" t="n">
        <v>9456779</v>
      </c>
      <c r="F53" s="0" t="s">
        <v>187</v>
      </c>
      <c r="G53" s="0" t="s">
        <v>72</v>
      </c>
      <c r="H53" s="0" t="s">
        <v>21</v>
      </c>
      <c r="I53" s="0" t="s">
        <v>188</v>
      </c>
      <c r="J53" s="0" t="n">
        <v>453</v>
      </c>
    </row>
    <row r="54" customFormat="false" ht="12.8" hidden="false" customHeight="false" outlineLevel="0" collapsed="false">
      <c r="A54" s="0" t="s">
        <v>163</v>
      </c>
      <c r="B54" s="0" t="s">
        <v>17</v>
      </c>
      <c r="C54" s="0" t="n">
        <v>31401825</v>
      </c>
      <c r="D54" s="0" t="s">
        <v>189</v>
      </c>
      <c r="E54" s="0" t="n">
        <v>9456781</v>
      </c>
      <c r="F54" s="0" t="s">
        <v>187</v>
      </c>
      <c r="G54" s="0" t="s">
        <v>66</v>
      </c>
      <c r="H54" s="0" t="s">
        <v>21</v>
      </c>
      <c r="I54" s="0" t="s">
        <v>190</v>
      </c>
      <c r="J54" s="0" t="n">
        <v>453</v>
      </c>
    </row>
    <row r="55" customFormat="false" ht="12.8" hidden="false" customHeight="false" outlineLevel="0" collapsed="false">
      <c r="A55" s="0" t="s">
        <v>163</v>
      </c>
      <c r="B55" s="0" t="s">
        <v>17</v>
      </c>
      <c r="C55" s="0" t="n">
        <v>27800968</v>
      </c>
      <c r="D55" s="0" t="s">
        <v>191</v>
      </c>
      <c r="E55" s="0" t="n">
        <v>8155504</v>
      </c>
      <c r="F55" s="0" t="s">
        <v>165</v>
      </c>
      <c r="G55" s="0" t="s">
        <v>192</v>
      </c>
      <c r="H55" s="0" t="s">
        <v>21</v>
      </c>
      <c r="I55" s="0" t="s">
        <v>193</v>
      </c>
      <c r="J55" s="0" t="n">
        <v>453</v>
      </c>
    </row>
    <row r="56" customFormat="false" ht="12.8" hidden="false" customHeight="false" outlineLevel="0" collapsed="false">
      <c r="A56" s="0" t="s">
        <v>163</v>
      </c>
      <c r="B56" s="0" t="s">
        <v>17</v>
      </c>
      <c r="C56" s="0" t="n">
        <v>27800970</v>
      </c>
      <c r="D56" s="0" t="s">
        <v>194</v>
      </c>
      <c r="E56" s="0" t="n">
        <v>8155506</v>
      </c>
      <c r="F56" s="0" t="s">
        <v>165</v>
      </c>
      <c r="G56" s="0" t="s">
        <v>195</v>
      </c>
      <c r="H56" s="0" t="s">
        <v>21</v>
      </c>
      <c r="I56" s="0" t="s">
        <v>196</v>
      </c>
      <c r="J56" s="0" t="n">
        <v>453</v>
      </c>
    </row>
    <row r="57" customFormat="false" ht="12.8" hidden="false" customHeight="false" outlineLevel="0" collapsed="false">
      <c r="A57" s="0" t="s">
        <v>163</v>
      </c>
      <c r="B57" s="0" t="s">
        <v>17</v>
      </c>
      <c r="C57" s="0" t="n">
        <v>27801489</v>
      </c>
      <c r="D57" s="0" t="s">
        <v>197</v>
      </c>
      <c r="E57" s="0" t="n">
        <v>8155764</v>
      </c>
      <c r="F57" s="0" t="s">
        <v>172</v>
      </c>
      <c r="G57" s="0" t="s">
        <v>81</v>
      </c>
      <c r="H57" s="0" t="s">
        <v>21</v>
      </c>
      <c r="I57" s="0" t="s">
        <v>198</v>
      </c>
      <c r="J57" s="0" t="n">
        <v>772</v>
      </c>
    </row>
    <row r="58" customFormat="false" ht="12.8" hidden="false" customHeight="false" outlineLevel="0" collapsed="false">
      <c r="A58" s="0" t="s">
        <v>163</v>
      </c>
      <c r="B58" s="0" t="s">
        <v>17</v>
      </c>
      <c r="C58" s="0" t="n">
        <v>27801504</v>
      </c>
      <c r="D58" s="0" t="s">
        <v>199</v>
      </c>
      <c r="E58" s="0" t="n">
        <v>8155779</v>
      </c>
      <c r="F58" s="0" t="s">
        <v>182</v>
      </c>
      <c r="G58" s="0" t="s">
        <v>200</v>
      </c>
      <c r="H58" s="0" t="s">
        <v>21</v>
      </c>
      <c r="I58" s="0" t="s">
        <v>201</v>
      </c>
      <c r="J58" s="0" t="n">
        <v>1122</v>
      </c>
    </row>
    <row r="59" customFormat="false" ht="12.8" hidden="false" customHeight="false" outlineLevel="0" collapsed="false">
      <c r="A59" s="0" t="s">
        <v>163</v>
      </c>
      <c r="B59" s="0" t="s">
        <v>17</v>
      </c>
      <c r="C59" s="0" t="n">
        <v>31401806</v>
      </c>
      <c r="D59" s="0" t="s">
        <v>202</v>
      </c>
      <c r="E59" s="0" t="n">
        <v>9456762</v>
      </c>
      <c r="F59" s="0" t="s">
        <v>203</v>
      </c>
      <c r="G59" s="0" t="s">
        <v>87</v>
      </c>
      <c r="H59" s="0" t="s">
        <v>21</v>
      </c>
      <c r="I59" s="0" t="s">
        <v>204</v>
      </c>
      <c r="J59" s="0" t="n">
        <v>772</v>
      </c>
    </row>
    <row r="60" customFormat="false" ht="12.8" hidden="false" customHeight="false" outlineLevel="0" collapsed="false">
      <c r="A60" s="0" t="s">
        <v>163</v>
      </c>
      <c r="B60" s="0" t="s">
        <v>17</v>
      </c>
      <c r="C60" s="0" t="n">
        <v>31401819</v>
      </c>
      <c r="D60" s="0" t="s">
        <v>205</v>
      </c>
      <c r="E60" s="0" t="n">
        <v>9456775</v>
      </c>
      <c r="F60" s="0" t="s">
        <v>187</v>
      </c>
      <c r="G60" s="0" t="s">
        <v>192</v>
      </c>
      <c r="H60" s="0" t="s">
        <v>21</v>
      </c>
      <c r="I60" s="0" t="s">
        <v>206</v>
      </c>
      <c r="J60" s="0" t="n">
        <v>453</v>
      </c>
    </row>
    <row r="61" customFormat="false" ht="12.8" hidden="false" customHeight="false" outlineLevel="0" collapsed="false">
      <c r="A61" s="0" t="s">
        <v>163</v>
      </c>
      <c r="B61" s="0" t="s">
        <v>17</v>
      </c>
      <c r="C61" s="0" t="n">
        <v>31401821</v>
      </c>
      <c r="D61" s="0" t="s">
        <v>207</v>
      </c>
      <c r="E61" s="0" t="n">
        <v>9456777</v>
      </c>
      <c r="F61" s="0" t="s">
        <v>187</v>
      </c>
      <c r="G61" s="0" t="s">
        <v>195</v>
      </c>
      <c r="H61" s="0" t="s">
        <v>21</v>
      </c>
      <c r="I61" s="0" t="s">
        <v>208</v>
      </c>
      <c r="J61" s="0" t="n">
        <v>453</v>
      </c>
    </row>
    <row r="62" customFormat="false" ht="12.8" hidden="false" customHeight="false" outlineLevel="0" collapsed="false">
      <c r="A62" s="0" t="s">
        <v>163</v>
      </c>
      <c r="B62" s="0" t="s">
        <v>17</v>
      </c>
      <c r="C62" s="0" t="n">
        <v>27800963</v>
      </c>
      <c r="D62" s="0" t="s">
        <v>209</v>
      </c>
      <c r="E62" s="0" t="n">
        <v>8155499</v>
      </c>
      <c r="F62" s="0" t="s">
        <v>165</v>
      </c>
      <c r="G62" s="0" t="s">
        <v>81</v>
      </c>
      <c r="H62" s="0" t="s">
        <v>21</v>
      </c>
      <c r="I62" s="0" t="s">
        <v>210</v>
      </c>
      <c r="J62" s="0" t="n">
        <v>453</v>
      </c>
    </row>
    <row r="63" customFormat="false" ht="12.8" hidden="false" customHeight="false" outlineLevel="0" collapsed="false">
      <c r="A63" s="0" t="s">
        <v>163</v>
      </c>
      <c r="B63" s="0" t="s">
        <v>17</v>
      </c>
      <c r="C63" s="0" t="n">
        <v>27801495</v>
      </c>
      <c r="D63" s="0" t="s">
        <v>211</v>
      </c>
      <c r="E63" s="0" t="n">
        <v>8155770</v>
      </c>
      <c r="F63" s="0" t="s">
        <v>172</v>
      </c>
      <c r="G63" s="0" t="s">
        <v>27</v>
      </c>
      <c r="H63" s="0" t="s">
        <v>21</v>
      </c>
      <c r="I63" s="0" t="s">
        <v>212</v>
      </c>
      <c r="J63" s="0" t="n">
        <v>772</v>
      </c>
    </row>
    <row r="64" customFormat="false" ht="12.8" hidden="false" customHeight="false" outlineLevel="0" collapsed="false">
      <c r="A64" s="0" t="s">
        <v>163</v>
      </c>
      <c r="B64" s="0" t="s">
        <v>17</v>
      </c>
      <c r="C64" s="0" t="n">
        <v>27801496</v>
      </c>
      <c r="D64" s="0" t="s">
        <v>213</v>
      </c>
      <c r="E64" s="0" t="n">
        <v>8155771</v>
      </c>
      <c r="F64" s="0" t="s">
        <v>172</v>
      </c>
      <c r="G64" s="0" t="s">
        <v>75</v>
      </c>
      <c r="H64" s="0" t="s">
        <v>21</v>
      </c>
      <c r="I64" s="0" t="s">
        <v>214</v>
      </c>
      <c r="J64" s="0" t="n">
        <v>772</v>
      </c>
    </row>
    <row r="65" customFormat="false" ht="12.8" hidden="false" customHeight="false" outlineLevel="0" collapsed="false">
      <c r="A65" s="0" t="s">
        <v>163</v>
      </c>
      <c r="B65" s="0" t="s">
        <v>17</v>
      </c>
      <c r="C65" s="0" t="n">
        <v>28908663</v>
      </c>
      <c r="D65" s="0" t="s">
        <v>215</v>
      </c>
      <c r="E65" s="0" t="n">
        <v>8546383</v>
      </c>
      <c r="F65" s="0" t="s">
        <v>182</v>
      </c>
      <c r="G65" s="0" t="s">
        <v>177</v>
      </c>
      <c r="H65" s="0" t="s">
        <v>21</v>
      </c>
      <c r="I65" s="0" t="s">
        <v>216</v>
      </c>
      <c r="J65" s="0" t="n">
        <v>1122</v>
      </c>
    </row>
    <row r="66" customFormat="false" ht="12.8" hidden="false" customHeight="false" outlineLevel="0" collapsed="false">
      <c r="A66" s="0" t="s">
        <v>163</v>
      </c>
      <c r="B66" s="0" t="s">
        <v>17</v>
      </c>
      <c r="C66" s="0" t="n">
        <v>28908664</v>
      </c>
      <c r="D66" s="0" t="s">
        <v>217</v>
      </c>
      <c r="E66" s="0" t="n">
        <v>8546384</v>
      </c>
      <c r="F66" s="0" t="s">
        <v>182</v>
      </c>
      <c r="G66" s="0" t="s">
        <v>218</v>
      </c>
      <c r="H66" s="0" t="s">
        <v>21</v>
      </c>
      <c r="I66" s="0" t="s">
        <v>219</v>
      </c>
      <c r="J66" s="0" t="n">
        <v>1122</v>
      </c>
    </row>
    <row r="67" customFormat="false" ht="12.8" hidden="false" customHeight="false" outlineLevel="0" collapsed="false">
      <c r="A67" s="0" t="s">
        <v>163</v>
      </c>
      <c r="B67" s="0" t="s">
        <v>17</v>
      </c>
      <c r="C67" s="0" t="n">
        <v>30946179</v>
      </c>
      <c r="D67" s="0" t="s">
        <v>220</v>
      </c>
      <c r="E67" s="0" t="n">
        <v>9276841</v>
      </c>
      <c r="F67" s="0" t="s">
        <v>182</v>
      </c>
      <c r="G67" s="0" t="s">
        <v>221</v>
      </c>
      <c r="H67" s="0" t="s">
        <v>21</v>
      </c>
      <c r="I67" s="0" t="s">
        <v>222</v>
      </c>
      <c r="J67" s="0" t="n">
        <v>1122</v>
      </c>
    </row>
    <row r="68" customFormat="false" ht="12.8" hidden="false" customHeight="false" outlineLevel="0" collapsed="false">
      <c r="A68" s="0" t="s">
        <v>163</v>
      </c>
      <c r="B68" s="0" t="s">
        <v>17</v>
      </c>
      <c r="C68" s="0" t="n">
        <v>30946180</v>
      </c>
      <c r="D68" s="0" t="s">
        <v>223</v>
      </c>
      <c r="E68" s="0" t="n">
        <v>9276842</v>
      </c>
      <c r="F68" s="0" t="s">
        <v>182</v>
      </c>
      <c r="G68" s="0" t="s">
        <v>195</v>
      </c>
      <c r="H68" s="0" t="s">
        <v>21</v>
      </c>
      <c r="I68" s="0" t="s">
        <v>224</v>
      </c>
      <c r="J68" s="0" t="n">
        <v>1122</v>
      </c>
    </row>
    <row r="69" customFormat="false" ht="12.8" hidden="false" customHeight="false" outlineLevel="0" collapsed="false">
      <c r="A69" s="0" t="s">
        <v>163</v>
      </c>
      <c r="B69" s="0" t="s">
        <v>17</v>
      </c>
      <c r="C69" s="0" t="n">
        <v>31167020</v>
      </c>
      <c r="D69" s="0" t="s">
        <v>225</v>
      </c>
      <c r="E69" s="0" t="n">
        <v>9362206</v>
      </c>
      <c r="F69" s="0" t="s">
        <v>203</v>
      </c>
      <c r="G69" s="0" t="s">
        <v>66</v>
      </c>
      <c r="H69" s="0" t="s">
        <v>21</v>
      </c>
      <c r="I69" s="0" t="s">
        <v>226</v>
      </c>
      <c r="J69" s="0" t="n">
        <v>772</v>
      </c>
    </row>
    <row r="70" customFormat="false" ht="12.8" hidden="false" customHeight="false" outlineLevel="0" collapsed="false">
      <c r="A70" s="0" t="s">
        <v>163</v>
      </c>
      <c r="B70" s="0" t="s">
        <v>17</v>
      </c>
      <c r="C70" s="0" t="n">
        <v>31401813</v>
      </c>
      <c r="D70" s="0" t="s">
        <v>227</v>
      </c>
      <c r="E70" s="0" t="n">
        <v>9456769</v>
      </c>
      <c r="F70" s="0" t="s">
        <v>203</v>
      </c>
      <c r="G70" s="0" t="s">
        <v>72</v>
      </c>
      <c r="H70" s="0" t="s">
        <v>21</v>
      </c>
      <c r="I70" s="0" t="s">
        <v>228</v>
      </c>
      <c r="J70" s="0" t="n">
        <v>772</v>
      </c>
    </row>
    <row r="71" customFormat="false" ht="12.8" hidden="false" customHeight="false" outlineLevel="0" collapsed="false">
      <c r="A71" s="0" t="s">
        <v>163</v>
      </c>
      <c r="B71" s="0" t="s">
        <v>17</v>
      </c>
      <c r="C71" s="0" t="n">
        <v>31401814</v>
      </c>
      <c r="D71" s="0" t="s">
        <v>229</v>
      </c>
      <c r="E71" s="0" t="n">
        <v>9456770</v>
      </c>
      <c r="F71" s="0" t="s">
        <v>203</v>
      </c>
      <c r="G71" s="0" t="s">
        <v>230</v>
      </c>
      <c r="H71" s="0" t="s">
        <v>21</v>
      </c>
      <c r="I71" s="0" t="s">
        <v>231</v>
      </c>
      <c r="J71" s="0" t="n">
        <v>772</v>
      </c>
    </row>
    <row r="72" customFormat="false" ht="12.8" hidden="false" customHeight="false" outlineLevel="0" collapsed="false">
      <c r="A72" s="0" t="s">
        <v>163</v>
      </c>
      <c r="B72" s="0" t="s">
        <v>17</v>
      </c>
      <c r="C72" s="0" t="n">
        <v>27800967</v>
      </c>
      <c r="D72" s="0" t="s">
        <v>232</v>
      </c>
      <c r="E72" s="0" t="n">
        <v>8155503</v>
      </c>
      <c r="F72" s="0" t="s">
        <v>165</v>
      </c>
      <c r="G72" s="0" t="s">
        <v>233</v>
      </c>
      <c r="H72" s="0" t="s">
        <v>21</v>
      </c>
      <c r="I72" s="0" t="s">
        <v>234</v>
      </c>
      <c r="J72" s="0" t="n">
        <v>453</v>
      </c>
    </row>
    <row r="73" customFormat="false" ht="12.8" hidden="false" customHeight="false" outlineLevel="0" collapsed="false">
      <c r="A73" s="0" t="s">
        <v>163</v>
      </c>
      <c r="B73" s="0" t="s">
        <v>17</v>
      </c>
      <c r="C73" s="0" t="n">
        <v>27800974</v>
      </c>
      <c r="D73" s="0" t="s">
        <v>235</v>
      </c>
      <c r="E73" s="0" t="n">
        <v>8155510</v>
      </c>
      <c r="F73" s="0" t="s">
        <v>165</v>
      </c>
      <c r="G73" s="0" t="s">
        <v>236</v>
      </c>
      <c r="H73" s="0" t="s">
        <v>21</v>
      </c>
      <c r="I73" s="0" t="s">
        <v>237</v>
      </c>
      <c r="J73" s="0" t="n">
        <v>453</v>
      </c>
    </row>
    <row r="74" customFormat="false" ht="12.8" hidden="false" customHeight="false" outlineLevel="0" collapsed="false">
      <c r="A74" s="0" t="s">
        <v>163</v>
      </c>
      <c r="B74" s="0" t="s">
        <v>17</v>
      </c>
      <c r="C74" s="0" t="n">
        <v>27801492</v>
      </c>
      <c r="D74" s="0" t="s">
        <v>238</v>
      </c>
      <c r="E74" s="0" t="n">
        <v>8155767</v>
      </c>
      <c r="F74" s="0" t="s">
        <v>172</v>
      </c>
      <c r="G74" s="0" t="s">
        <v>57</v>
      </c>
      <c r="H74" s="0" t="s">
        <v>21</v>
      </c>
      <c r="I74" s="0" t="s">
        <v>239</v>
      </c>
      <c r="J74" s="0" t="n">
        <v>772</v>
      </c>
    </row>
    <row r="75" customFormat="false" ht="12.8" hidden="false" customHeight="false" outlineLevel="0" collapsed="false">
      <c r="A75" s="0" t="s">
        <v>163</v>
      </c>
      <c r="B75" s="0" t="s">
        <v>17</v>
      </c>
      <c r="C75" s="0" t="n">
        <v>27801499</v>
      </c>
      <c r="D75" s="0" t="s">
        <v>240</v>
      </c>
      <c r="E75" s="0" t="n">
        <v>8155774</v>
      </c>
      <c r="F75" s="0" t="s">
        <v>172</v>
      </c>
      <c r="G75" s="0" t="s">
        <v>195</v>
      </c>
      <c r="H75" s="0" t="s">
        <v>21</v>
      </c>
      <c r="I75" s="0" t="s">
        <v>241</v>
      </c>
      <c r="J75" s="0" t="n">
        <v>772</v>
      </c>
    </row>
    <row r="76" customFormat="false" ht="12.8" hidden="false" customHeight="false" outlineLevel="0" collapsed="false">
      <c r="A76" s="0" t="s">
        <v>163</v>
      </c>
      <c r="B76" s="0" t="s">
        <v>17</v>
      </c>
      <c r="C76" s="0" t="n">
        <v>31401810</v>
      </c>
      <c r="D76" s="0" t="s">
        <v>242</v>
      </c>
      <c r="E76" s="0" t="n">
        <v>9456766</v>
      </c>
      <c r="F76" s="0" t="s">
        <v>203</v>
      </c>
      <c r="G76" s="0" t="s">
        <v>27</v>
      </c>
      <c r="H76" s="0" t="s">
        <v>21</v>
      </c>
      <c r="I76" s="0" t="s">
        <v>243</v>
      </c>
      <c r="J76" s="0" t="n">
        <v>772</v>
      </c>
    </row>
    <row r="77" customFormat="false" ht="12.8" hidden="false" customHeight="false" outlineLevel="0" collapsed="false">
      <c r="A77" s="0" t="s">
        <v>163</v>
      </c>
      <c r="B77" s="0" t="s">
        <v>17</v>
      </c>
      <c r="C77" s="0" t="n">
        <v>31401817</v>
      </c>
      <c r="D77" s="0" t="s">
        <v>244</v>
      </c>
      <c r="E77" s="0" t="n">
        <v>9456773</v>
      </c>
      <c r="F77" s="0" t="s">
        <v>187</v>
      </c>
      <c r="G77" s="0" t="s">
        <v>45</v>
      </c>
      <c r="H77" s="0" t="s">
        <v>21</v>
      </c>
      <c r="I77" s="0" t="s">
        <v>245</v>
      </c>
      <c r="J77" s="0" t="n">
        <v>453</v>
      </c>
    </row>
    <row r="78" customFormat="false" ht="12.8" hidden="false" customHeight="false" outlineLevel="0" collapsed="false">
      <c r="A78" s="0" t="s">
        <v>163</v>
      </c>
      <c r="B78" s="0" t="s">
        <v>17</v>
      </c>
      <c r="C78" s="0" t="n">
        <v>31401824</v>
      </c>
      <c r="D78" s="0" t="s">
        <v>246</v>
      </c>
      <c r="E78" s="0" t="n">
        <v>9456780</v>
      </c>
      <c r="F78" s="0" t="s">
        <v>187</v>
      </c>
      <c r="G78" s="0" t="s">
        <v>230</v>
      </c>
      <c r="H78" s="0" t="s">
        <v>21</v>
      </c>
      <c r="I78" s="0" t="s">
        <v>247</v>
      </c>
      <c r="J78" s="0" t="n">
        <v>453</v>
      </c>
    </row>
    <row r="79" customFormat="false" ht="12.8" hidden="false" customHeight="false" outlineLevel="0" collapsed="false">
      <c r="A79" s="0" t="s">
        <v>163</v>
      </c>
      <c r="B79" s="0" t="s">
        <v>17</v>
      </c>
      <c r="C79" s="0" t="n">
        <v>28069590</v>
      </c>
      <c r="D79" s="0" t="s">
        <v>248</v>
      </c>
      <c r="E79" s="0" t="n">
        <v>8247147</v>
      </c>
      <c r="F79" s="0" t="s">
        <v>165</v>
      </c>
      <c r="G79" s="0" t="s">
        <v>221</v>
      </c>
      <c r="H79" s="0" t="s">
        <v>21</v>
      </c>
      <c r="I79" s="0" t="s">
        <v>249</v>
      </c>
      <c r="J79" s="0" t="n">
        <v>453</v>
      </c>
    </row>
    <row r="80" customFormat="false" ht="12.8" hidden="false" customHeight="false" outlineLevel="0" collapsed="false">
      <c r="A80" s="0" t="s">
        <v>163</v>
      </c>
      <c r="B80" s="0" t="s">
        <v>17</v>
      </c>
      <c r="C80" s="0" t="n">
        <v>27800969</v>
      </c>
      <c r="D80" s="0" t="s">
        <v>250</v>
      </c>
      <c r="E80" s="0" t="n">
        <v>8155505</v>
      </c>
      <c r="F80" s="0" t="s">
        <v>165</v>
      </c>
      <c r="G80" s="0" t="s">
        <v>30</v>
      </c>
      <c r="H80" s="0" t="s">
        <v>21</v>
      </c>
      <c r="I80" s="0" t="s">
        <v>251</v>
      </c>
      <c r="J80" s="0" t="n">
        <v>453</v>
      </c>
    </row>
    <row r="81" customFormat="false" ht="12.8" hidden="false" customHeight="false" outlineLevel="0" collapsed="false">
      <c r="A81" s="0" t="s">
        <v>163</v>
      </c>
      <c r="B81" s="0" t="s">
        <v>17</v>
      </c>
      <c r="C81" s="0" t="n">
        <v>27800971</v>
      </c>
      <c r="D81" s="0" t="s">
        <v>252</v>
      </c>
      <c r="E81" s="0" t="n">
        <v>8155507</v>
      </c>
      <c r="F81" s="0" t="s">
        <v>165</v>
      </c>
      <c r="G81" s="0" t="s">
        <v>200</v>
      </c>
      <c r="H81" s="0" t="s">
        <v>21</v>
      </c>
      <c r="I81" s="0" t="s">
        <v>253</v>
      </c>
      <c r="J81" s="0" t="n">
        <v>453</v>
      </c>
    </row>
    <row r="82" customFormat="false" ht="12.8" hidden="false" customHeight="false" outlineLevel="0" collapsed="false">
      <c r="A82" s="0" t="s">
        <v>163</v>
      </c>
      <c r="B82" s="0" t="s">
        <v>17</v>
      </c>
      <c r="C82" s="0" t="n">
        <v>27801503</v>
      </c>
      <c r="D82" s="0" t="s">
        <v>254</v>
      </c>
      <c r="E82" s="0" t="n">
        <v>8155778</v>
      </c>
      <c r="F82" s="0" t="s">
        <v>182</v>
      </c>
      <c r="G82" s="0" t="s">
        <v>30</v>
      </c>
      <c r="H82" s="0" t="s">
        <v>21</v>
      </c>
      <c r="I82" s="0" t="s">
        <v>255</v>
      </c>
      <c r="J82" s="0" t="n">
        <v>1122</v>
      </c>
    </row>
    <row r="83" customFormat="false" ht="12.8" hidden="false" customHeight="false" outlineLevel="0" collapsed="false">
      <c r="A83" s="0" t="s">
        <v>163</v>
      </c>
      <c r="B83" s="0" t="s">
        <v>17</v>
      </c>
      <c r="C83" s="0" t="n">
        <v>27801505</v>
      </c>
      <c r="D83" s="0" t="s">
        <v>256</v>
      </c>
      <c r="E83" s="0" t="n">
        <v>8155780</v>
      </c>
      <c r="F83" s="0" t="s">
        <v>182</v>
      </c>
      <c r="G83" s="0" t="s">
        <v>66</v>
      </c>
      <c r="H83" s="0" t="s">
        <v>21</v>
      </c>
      <c r="I83" s="0" t="s">
        <v>257</v>
      </c>
      <c r="J83" s="0" t="n">
        <v>1122</v>
      </c>
    </row>
    <row r="84" customFormat="false" ht="12.8" hidden="false" customHeight="false" outlineLevel="0" collapsed="false">
      <c r="A84" s="0" t="s">
        <v>163</v>
      </c>
      <c r="B84" s="0" t="s">
        <v>17</v>
      </c>
      <c r="C84" s="0" t="n">
        <v>31401805</v>
      </c>
      <c r="D84" s="0" t="s">
        <v>258</v>
      </c>
      <c r="E84" s="0" t="n">
        <v>9456761</v>
      </c>
      <c r="F84" s="0" t="s">
        <v>203</v>
      </c>
      <c r="G84" s="0" t="s">
        <v>48</v>
      </c>
      <c r="H84" s="0" t="s">
        <v>21</v>
      </c>
      <c r="I84" s="0" t="s">
        <v>259</v>
      </c>
      <c r="J84" s="0" t="n">
        <v>772</v>
      </c>
    </row>
    <row r="85" customFormat="false" ht="12.8" hidden="false" customHeight="false" outlineLevel="0" collapsed="false">
      <c r="A85" s="0" t="s">
        <v>163</v>
      </c>
      <c r="B85" s="0" t="s">
        <v>17</v>
      </c>
      <c r="C85" s="0" t="n">
        <v>31401820</v>
      </c>
      <c r="D85" s="0" t="s">
        <v>260</v>
      </c>
      <c r="E85" s="0" t="n">
        <v>9456776</v>
      </c>
      <c r="F85" s="0" t="s">
        <v>187</v>
      </c>
      <c r="G85" s="0" t="s">
        <v>27</v>
      </c>
      <c r="H85" s="0" t="s">
        <v>21</v>
      </c>
      <c r="I85" s="0" t="s">
        <v>261</v>
      </c>
      <c r="J85" s="0" t="n">
        <v>453</v>
      </c>
    </row>
    <row r="86" customFormat="false" ht="12.8" hidden="false" customHeight="false" outlineLevel="0" collapsed="false">
      <c r="A86" s="0" t="s">
        <v>163</v>
      </c>
      <c r="B86" s="0" t="s">
        <v>17</v>
      </c>
      <c r="C86" s="0" t="n">
        <v>31401822</v>
      </c>
      <c r="D86" s="0" t="s">
        <v>262</v>
      </c>
      <c r="E86" s="0" t="n">
        <v>9456778</v>
      </c>
      <c r="F86" s="0" t="s">
        <v>187</v>
      </c>
      <c r="G86" s="0" t="s">
        <v>200</v>
      </c>
      <c r="H86" s="0" t="s">
        <v>21</v>
      </c>
      <c r="I86" s="0" t="s">
        <v>263</v>
      </c>
      <c r="J86" s="0" t="n">
        <v>453</v>
      </c>
    </row>
    <row r="87" customFormat="false" ht="12.8" hidden="false" customHeight="false" outlineLevel="0" collapsed="false">
      <c r="A87" s="0" t="s">
        <v>163</v>
      </c>
      <c r="B87" s="0" t="s">
        <v>17</v>
      </c>
      <c r="C87" s="0" t="n">
        <v>27800973</v>
      </c>
      <c r="D87" s="0" t="s">
        <v>264</v>
      </c>
      <c r="E87" s="0" t="n">
        <v>8155509</v>
      </c>
      <c r="F87" s="0" t="s">
        <v>165</v>
      </c>
      <c r="G87" s="0" t="s">
        <v>66</v>
      </c>
      <c r="H87" s="0" t="s">
        <v>21</v>
      </c>
      <c r="I87" s="0" t="s">
        <v>265</v>
      </c>
      <c r="J87" s="0" t="n">
        <v>453</v>
      </c>
    </row>
    <row r="88" customFormat="false" ht="12.8" hidden="false" customHeight="false" outlineLevel="0" collapsed="false">
      <c r="A88" s="0" t="s">
        <v>163</v>
      </c>
      <c r="B88" s="0" t="s">
        <v>17</v>
      </c>
      <c r="C88" s="0" t="n">
        <v>35265002</v>
      </c>
      <c r="D88" s="0" t="s">
        <v>266</v>
      </c>
      <c r="E88" s="0" t="n">
        <v>11043475</v>
      </c>
      <c r="F88" s="0" t="s">
        <v>172</v>
      </c>
      <c r="G88" s="0" t="s">
        <v>267</v>
      </c>
      <c r="H88" s="0" t="s">
        <v>21</v>
      </c>
      <c r="I88" s="0" t="s">
        <v>268</v>
      </c>
      <c r="J88" s="0" t="n">
        <v>772</v>
      </c>
    </row>
    <row r="89" customFormat="false" ht="12.8" hidden="false" customHeight="false" outlineLevel="0" collapsed="false">
      <c r="A89" s="0" t="s">
        <v>163</v>
      </c>
      <c r="B89" s="0" t="s">
        <v>17</v>
      </c>
      <c r="C89" s="0" t="n">
        <v>27801148</v>
      </c>
      <c r="D89" s="0" t="s">
        <v>269</v>
      </c>
      <c r="E89" s="0" t="n">
        <v>8155650</v>
      </c>
      <c r="F89" s="0" t="s">
        <v>182</v>
      </c>
      <c r="G89" s="0" t="s">
        <v>48</v>
      </c>
      <c r="H89" s="0" t="s">
        <v>21</v>
      </c>
      <c r="I89" s="0" t="s">
        <v>270</v>
      </c>
      <c r="J89" s="0" t="n">
        <v>1122</v>
      </c>
    </row>
    <row r="90" customFormat="false" ht="12.8" hidden="false" customHeight="false" outlineLevel="0" collapsed="false">
      <c r="A90" s="0" t="s">
        <v>163</v>
      </c>
      <c r="B90" s="0" t="s">
        <v>17</v>
      </c>
      <c r="C90" s="0" t="n">
        <v>31401807</v>
      </c>
      <c r="D90" s="0" t="s">
        <v>271</v>
      </c>
      <c r="E90" s="0" t="n">
        <v>9456763</v>
      </c>
      <c r="F90" s="0" t="s">
        <v>203</v>
      </c>
      <c r="G90" s="0" t="s">
        <v>45</v>
      </c>
      <c r="H90" s="0" t="s">
        <v>21</v>
      </c>
      <c r="I90" s="0" t="s">
        <v>272</v>
      </c>
      <c r="J90" s="0" t="n">
        <v>772</v>
      </c>
    </row>
    <row r="91" customFormat="false" ht="12.8" hidden="false" customHeight="false" outlineLevel="0" collapsed="false">
      <c r="A91" s="0" t="s">
        <v>163</v>
      </c>
      <c r="B91" s="0" t="s">
        <v>17</v>
      </c>
      <c r="C91" s="0" t="n">
        <v>31401809</v>
      </c>
      <c r="D91" s="0" t="s">
        <v>273</v>
      </c>
      <c r="E91" s="0" t="n">
        <v>9456765</v>
      </c>
      <c r="F91" s="0" t="s">
        <v>203</v>
      </c>
      <c r="G91" s="0" t="s">
        <v>192</v>
      </c>
      <c r="H91" s="0" t="s">
        <v>21</v>
      </c>
      <c r="I91" s="0" t="s">
        <v>274</v>
      </c>
      <c r="J91" s="0" t="n">
        <v>772</v>
      </c>
    </row>
    <row r="92" customFormat="false" ht="12.8" hidden="false" customHeight="false" outlineLevel="0" collapsed="false">
      <c r="A92" s="0" t="s">
        <v>163</v>
      </c>
      <c r="B92" s="0" t="s">
        <v>17</v>
      </c>
      <c r="C92" s="0" t="n">
        <v>31401816</v>
      </c>
      <c r="D92" s="0" t="s">
        <v>275</v>
      </c>
      <c r="E92" s="0" t="n">
        <v>9456772</v>
      </c>
      <c r="F92" s="0" t="s">
        <v>187</v>
      </c>
      <c r="G92" s="0" t="s">
        <v>48</v>
      </c>
      <c r="H92" s="0" t="s">
        <v>21</v>
      </c>
      <c r="I92" s="0" t="s">
        <v>276</v>
      </c>
      <c r="J92" s="0" t="n">
        <v>453</v>
      </c>
    </row>
    <row r="93" customFormat="false" ht="12.8" hidden="false" customHeight="false" outlineLevel="0" collapsed="false">
      <c r="A93" s="0" t="s">
        <v>163</v>
      </c>
      <c r="B93" s="0" t="s">
        <v>17</v>
      </c>
      <c r="C93" s="0" t="n">
        <v>31401818</v>
      </c>
      <c r="D93" s="0" t="s">
        <v>277</v>
      </c>
      <c r="E93" s="0" t="n">
        <v>9456774</v>
      </c>
      <c r="F93" s="0" t="s">
        <v>187</v>
      </c>
      <c r="G93" s="0" t="s">
        <v>57</v>
      </c>
      <c r="H93" s="0" t="s">
        <v>21</v>
      </c>
      <c r="I93" s="0" t="s">
        <v>278</v>
      </c>
      <c r="J93" s="0" t="n">
        <v>453</v>
      </c>
    </row>
    <row r="94" customFormat="false" ht="12.8" hidden="false" customHeight="false" outlineLevel="0" collapsed="false">
      <c r="A94" s="0" t="s">
        <v>163</v>
      </c>
      <c r="B94" s="0" t="s">
        <v>17</v>
      </c>
      <c r="C94" s="0" t="n">
        <v>32299825</v>
      </c>
      <c r="D94" s="0" t="s">
        <v>279</v>
      </c>
      <c r="E94" s="0" t="n">
        <v>9821231</v>
      </c>
      <c r="F94" s="0" t="s">
        <v>165</v>
      </c>
      <c r="G94" s="0" t="s">
        <v>27</v>
      </c>
      <c r="H94" s="0" t="s">
        <v>21</v>
      </c>
      <c r="I94" s="0" t="s">
        <v>280</v>
      </c>
      <c r="J94" s="0" t="n">
        <v>453</v>
      </c>
    </row>
    <row r="95" customFormat="false" ht="12.8" hidden="false" customHeight="false" outlineLevel="0" collapsed="false">
      <c r="A95" s="0" t="s">
        <v>163</v>
      </c>
      <c r="B95" s="0" t="s">
        <v>17</v>
      </c>
      <c r="C95" s="0" t="n">
        <v>27795127</v>
      </c>
      <c r="D95" s="0" t="s">
        <v>281</v>
      </c>
      <c r="E95" s="0" t="n">
        <v>8153405</v>
      </c>
      <c r="F95" s="0" t="s">
        <v>165</v>
      </c>
      <c r="G95" s="0" t="s">
        <v>87</v>
      </c>
      <c r="H95" s="0" t="s">
        <v>21</v>
      </c>
      <c r="I95" s="0" t="s">
        <v>282</v>
      </c>
      <c r="J95" s="0" t="n">
        <v>453</v>
      </c>
    </row>
    <row r="96" customFormat="false" ht="12.8" hidden="false" customHeight="false" outlineLevel="0" collapsed="false">
      <c r="A96" s="0" t="s">
        <v>163</v>
      </c>
      <c r="B96" s="0" t="s">
        <v>17</v>
      </c>
      <c r="C96" s="0" t="n">
        <v>27795128</v>
      </c>
      <c r="D96" s="0" t="s">
        <v>283</v>
      </c>
      <c r="E96" s="0" t="n">
        <v>8153406</v>
      </c>
      <c r="F96" s="0" t="s">
        <v>165</v>
      </c>
      <c r="G96" s="0" t="s">
        <v>177</v>
      </c>
      <c r="H96" s="0" t="s">
        <v>21</v>
      </c>
      <c r="I96" s="0" t="s">
        <v>284</v>
      </c>
      <c r="J96" s="0" t="n">
        <v>453</v>
      </c>
    </row>
    <row r="97" customFormat="false" ht="12.8" hidden="false" customHeight="false" outlineLevel="0" collapsed="false">
      <c r="A97" s="0" t="s">
        <v>163</v>
      </c>
      <c r="B97" s="0" t="s">
        <v>17</v>
      </c>
      <c r="C97" s="0" t="n">
        <v>27801494</v>
      </c>
      <c r="D97" s="0" t="s">
        <v>285</v>
      </c>
      <c r="E97" s="0" t="n">
        <v>8155769</v>
      </c>
      <c r="F97" s="0" t="s">
        <v>172</v>
      </c>
      <c r="G97" s="0" t="s">
        <v>192</v>
      </c>
      <c r="H97" s="0" t="s">
        <v>21</v>
      </c>
      <c r="I97" s="0" t="s">
        <v>286</v>
      </c>
      <c r="J97" s="0" t="n">
        <v>772</v>
      </c>
    </row>
    <row r="98" customFormat="false" ht="12.8" hidden="false" customHeight="false" outlineLevel="0" collapsed="false">
      <c r="A98" s="0" t="s">
        <v>163</v>
      </c>
      <c r="B98" s="0" t="s">
        <v>17</v>
      </c>
      <c r="C98" s="0" t="n">
        <v>27801497</v>
      </c>
      <c r="D98" s="0" t="s">
        <v>287</v>
      </c>
      <c r="E98" s="0" t="n">
        <v>8155772</v>
      </c>
      <c r="F98" s="0" t="s">
        <v>172</v>
      </c>
      <c r="G98" s="0" t="s">
        <v>221</v>
      </c>
      <c r="H98" s="0" t="s">
        <v>21</v>
      </c>
      <c r="I98" s="0" t="s">
        <v>288</v>
      </c>
      <c r="J98" s="0" t="n">
        <v>772</v>
      </c>
    </row>
    <row r="99" customFormat="false" ht="12.8" hidden="false" customHeight="false" outlineLevel="0" collapsed="false">
      <c r="A99" s="0" t="s">
        <v>163</v>
      </c>
      <c r="B99" s="0" t="s">
        <v>17</v>
      </c>
      <c r="C99" s="0" t="n">
        <v>28908662</v>
      </c>
      <c r="D99" s="0" t="s">
        <v>289</v>
      </c>
      <c r="E99" s="0" t="n">
        <v>8546382</v>
      </c>
      <c r="F99" s="0" t="s">
        <v>182</v>
      </c>
      <c r="G99" s="0" t="s">
        <v>192</v>
      </c>
      <c r="H99" s="0" t="s">
        <v>21</v>
      </c>
      <c r="I99" s="0" t="s">
        <v>290</v>
      </c>
      <c r="J99" s="0" t="n">
        <v>1122</v>
      </c>
    </row>
    <row r="100" customFormat="false" ht="12.8" hidden="false" customHeight="false" outlineLevel="0" collapsed="false">
      <c r="A100" s="0" t="s">
        <v>163</v>
      </c>
      <c r="B100" s="0" t="s">
        <v>17</v>
      </c>
      <c r="C100" s="0" t="n">
        <v>28908665</v>
      </c>
      <c r="D100" s="0" t="s">
        <v>291</v>
      </c>
      <c r="E100" s="0" t="n">
        <v>8546385</v>
      </c>
      <c r="F100" s="0" t="s">
        <v>182</v>
      </c>
      <c r="G100" s="0" t="s">
        <v>236</v>
      </c>
      <c r="H100" s="0" t="s">
        <v>21</v>
      </c>
      <c r="I100" s="0" t="s">
        <v>292</v>
      </c>
      <c r="J100" s="0" t="n">
        <v>1122</v>
      </c>
    </row>
    <row r="101" customFormat="false" ht="12.8" hidden="false" customHeight="false" outlineLevel="0" collapsed="false">
      <c r="A101" s="0" t="s">
        <v>163</v>
      </c>
      <c r="B101" s="0" t="s">
        <v>17</v>
      </c>
      <c r="C101" s="0" t="n">
        <v>31401811</v>
      </c>
      <c r="D101" s="0" t="s">
        <v>293</v>
      </c>
      <c r="E101" s="0" t="n">
        <v>9456767</v>
      </c>
      <c r="F101" s="0" t="s">
        <v>203</v>
      </c>
      <c r="G101" s="0" t="s">
        <v>195</v>
      </c>
      <c r="H101" s="0" t="s">
        <v>21</v>
      </c>
      <c r="I101" s="0" t="s">
        <v>294</v>
      </c>
      <c r="J101" s="0" t="n">
        <v>772</v>
      </c>
    </row>
    <row r="102" customFormat="false" ht="12.8" hidden="false" customHeight="false" outlineLevel="0" collapsed="false">
      <c r="A102" s="0" t="s">
        <v>163</v>
      </c>
      <c r="B102" s="0" t="s">
        <v>17</v>
      </c>
      <c r="C102" s="0" t="n">
        <v>31401812</v>
      </c>
      <c r="D102" s="0" t="s">
        <v>295</v>
      </c>
      <c r="E102" s="0" t="n">
        <v>9456768</v>
      </c>
      <c r="F102" s="0" t="s">
        <v>203</v>
      </c>
      <c r="G102" s="0" t="s">
        <v>200</v>
      </c>
      <c r="H102" s="0" t="s">
        <v>21</v>
      </c>
      <c r="I102" s="0" t="s">
        <v>296</v>
      </c>
      <c r="J102" s="0" t="n">
        <v>772</v>
      </c>
    </row>
    <row r="103" customFormat="false" ht="12.8" hidden="false" customHeight="false" outlineLevel="0" collapsed="false">
      <c r="A103" s="0" t="s">
        <v>163</v>
      </c>
      <c r="B103" s="0" t="s">
        <v>17</v>
      </c>
      <c r="C103" s="0" t="n">
        <v>31167021</v>
      </c>
      <c r="D103" s="0" t="s">
        <v>297</v>
      </c>
      <c r="E103" s="0" t="n">
        <v>9362207</v>
      </c>
      <c r="F103" s="0" t="s">
        <v>187</v>
      </c>
      <c r="G103" s="0" t="s">
        <v>87</v>
      </c>
      <c r="H103" s="0" t="s">
        <v>21</v>
      </c>
      <c r="I103" s="0" t="s">
        <v>298</v>
      </c>
      <c r="J103" s="0" t="n">
        <v>453</v>
      </c>
    </row>
    <row r="104" customFormat="false" ht="12.8" hidden="false" customHeight="false" outlineLevel="0" collapsed="false">
      <c r="A104" s="0" t="s">
        <v>163</v>
      </c>
      <c r="B104" s="0" t="s">
        <v>17</v>
      </c>
      <c r="C104" s="0" t="n">
        <v>27800965</v>
      </c>
      <c r="D104" s="0" t="s">
        <v>299</v>
      </c>
      <c r="E104" s="0" t="n">
        <v>8155501</v>
      </c>
      <c r="F104" s="0" t="s">
        <v>165</v>
      </c>
      <c r="G104" s="0" t="s">
        <v>51</v>
      </c>
      <c r="H104" s="0" t="s">
        <v>21</v>
      </c>
      <c r="I104" s="0" t="s">
        <v>300</v>
      </c>
      <c r="J104" s="0" t="n">
        <v>453</v>
      </c>
    </row>
    <row r="105" customFormat="false" ht="12.8" hidden="false" customHeight="false" outlineLevel="0" collapsed="false">
      <c r="A105" s="0" t="s">
        <v>163</v>
      </c>
      <c r="B105" s="0" t="s">
        <v>17</v>
      </c>
      <c r="C105" s="0" t="n">
        <v>27800972</v>
      </c>
      <c r="D105" s="0" t="s">
        <v>301</v>
      </c>
      <c r="E105" s="0" t="n">
        <v>8155508</v>
      </c>
      <c r="F105" s="0" t="s">
        <v>165</v>
      </c>
      <c r="G105" s="0" t="s">
        <v>218</v>
      </c>
      <c r="H105" s="0" t="s">
        <v>21</v>
      </c>
      <c r="I105" s="0" t="s">
        <v>302</v>
      </c>
      <c r="J105" s="0" t="n">
        <v>453</v>
      </c>
    </row>
    <row r="106" customFormat="false" ht="12.8" hidden="false" customHeight="false" outlineLevel="0" collapsed="false">
      <c r="A106" s="0" t="s">
        <v>163</v>
      </c>
      <c r="B106" s="0" t="s">
        <v>17</v>
      </c>
      <c r="C106" s="0" t="n">
        <v>27801147</v>
      </c>
      <c r="D106" s="0" t="s">
        <v>303</v>
      </c>
      <c r="E106" s="0" t="n">
        <v>8155649</v>
      </c>
      <c r="F106" s="0" t="s">
        <v>172</v>
      </c>
      <c r="G106" s="0" t="s">
        <v>218</v>
      </c>
      <c r="H106" s="0" t="s">
        <v>21</v>
      </c>
      <c r="I106" s="0" t="s">
        <v>304</v>
      </c>
      <c r="J106" s="0" t="n">
        <v>772</v>
      </c>
    </row>
    <row r="107" customFormat="false" ht="12.8" hidden="false" customHeight="false" outlineLevel="0" collapsed="false">
      <c r="A107" s="0" t="s">
        <v>163</v>
      </c>
      <c r="B107" s="0" t="s">
        <v>17</v>
      </c>
      <c r="C107" s="0" t="n">
        <v>27801490</v>
      </c>
      <c r="D107" s="0" t="s">
        <v>305</v>
      </c>
      <c r="E107" s="0" t="n">
        <v>8155765</v>
      </c>
      <c r="F107" s="0" t="s">
        <v>172</v>
      </c>
      <c r="G107" s="0" t="s">
        <v>48</v>
      </c>
      <c r="H107" s="0" t="s">
        <v>21</v>
      </c>
      <c r="I107" s="0" t="s">
        <v>306</v>
      </c>
      <c r="J107" s="0" t="n">
        <v>772</v>
      </c>
    </row>
    <row r="108" customFormat="false" ht="12.8" hidden="false" customHeight="false" outlineLevel="0" collapsed="false">
      <c r="A108" s="0" t="s">
        <v>163</v>
      </c>
      <c r="B108" s="0" t="s">
        <v>17</v>
      </c>
      <c r="C108" s="0" t="n">
        <v>27801501</v>
      </c>
      <c r="D108" s="0" t="s">
        <v>307</v>
      </c>
      <c r="E108" s="0" t="n">
        <v>8155776</v>
      </c>
      <c r="F108" s="0" t="s">
        <v>182</v>
      </c>
      <c r="G108" s="0" t="s">
        <v>51</v>
      </c>
      <c r="H108" s="0" t="s">
        <v>21</v>
      </c>
      <c r="I108" s="0" t="s">
        <v>308</v>
      </c>
      <c r="J108" s="0" t="n">
        <v>1122</v>
      </c>
    </row>
    <row r="109" customFormat="false" ht="12.8" hidden="false" customHeight="false" outlineLevel="0" collapsed="false">
      <c r="A109" s="0" t="s">
        <v>163</v>
      </c>
      <c r="B109" s="0" t="s">
        <v>17</v>
      </c>
      <c r="C109" s="0" t="n">
        <v>30946178</v>
      </c>
      <c r="D109" s="0" t="s">
        <v>309</v>
      </c>
      <c r="E109" s="0" t="n">
        <v>9276840</v>
      </c>
      <c r="F109" s="0" t="s">
        <v>182</v>
      </c>
      <c r="G109" s="0" t="s">
        <v>27</v>
      </c>
      <c r="H109" s="0" t="s">
        <v>21</v>
      </c>
      <c r="I109" s="0" t="s">
        <v>310</v>
      </c>
      <c r="J109" s="0" t="n">
        <v>1122</v>
      </c>
    </row>
    <row r="110" customFormat="false" ht="12.8" hidden="false" customHeight="false" outlineLevel="0" collapsed="false">
      <c r="A110" s="0" t="s">
        <v>163</v>
      </c>
      <c r="B110" s="0" t="s">
        <v>17</v>
      </c>
      <c r="C110" s="0" t="n">
        <v>31401808</v>
      </c>
      <c r="D110" s="0" t="s">
        <v>311</v>
      </c>
      <c r="E110" s="0" t="n">
        <v>9456764</v>
      </c>
      <c r="F110" s="0" t="s">
        <v>203</v>
      </c>
      <c r="G110" s="0" t="s">
        <v>57</v>
      </c>
      <c r="H110" s="0" t="s">
        <v>21</v>
      </c>
      <c r="I110" s="0" t="s">
        <v>312</v>
      </c>
      <c r="J110" s="0" t="n">
        <v>772</v>
      </c>
    </row>
    <row r="111" customFormat="false" ht="12.8" hidden="false" customHeight="false" outlineLevel="0" collapsed="false">
      <c r="A111" s="0" t="s">
        <v>163</v>
      </c>
      <c r="B111" s="0" t="s">
        <v>17</v>
      </c>
      <c r="C111" s="0" t="n">
        <v>31401815</v>
      </c>
      <c r="D111" s="0" t="s">
        <v>313</v>
      </c>
      <c r="E111" s="0" t="n">
        <v>9456771</v>
      </c>
      <c r="F111" s="0" t="s">
        <v>203</v>
      </c>
      <c r="G111" s="0" t="s">
        <v>314</v>
      </c>
      <c r="H111" s="0" t="s">
        <v>21</v>
      </c>
      <c r="I111" s="0" t="s">
        <v>315</v>
      </c>
      <c r="J111" s="0" t="n">
        <v>772</v>
      </c>
    </row>
    <row r="112" customFormat="false" ht="12.8" hidden="false" customHeight="false" outlineLevel="0" collapsed="false">
      <c r="A112" s="0" t="s">
        <v>163</v>
      </c>
      <c r="B112" s="0" t="s">
        <v>17</v>
      </c>
      <c r="C112" s="0" t="n">
        <v>31401826</v>
      </c>
      <c r="D112" s="0" t="s">
        <v>316</v>
      </c>
      <c r="E112" s="0" t="n">
        <v>9456782</v>
      </c>
      <c r="F112" s="0" t="s">
        <v>187</v>
      </c>
      <c r="G112" s="0" t="s">
        <v>314</v>
      </c>
      <c r="H112" s="0" t="s">
        <v>21</v>
      </c>
      <c r="I112" s="0" t="s">
        <v>317</v>
      </c>
      <c r="J112" s="0" t="n">
        <v>453</v>
      </c>
    </row>
    <row r="113" customFormat="false" ht="12.8" hidden="false" customHeight="false" outlineLevel="0" collapsed="false">
      <c r="A113" s="0" t="s">
        <v>163</v>
      </c>
      <c r="B113" s="0" t="s">
        <v>318</v>
      </c>
      <c r="C113" s="0" t="n">
        <v>30301010</v>
      </c>
      <c r="D113" s="0" t="s">
        <v>319</v>
      </c>
      <c r="E113" s="0" t="n">
        <v>9039506</v>
      </c>
      <c r="F113" s="0" t="s">
        <v>320</v>
      </c>
      <c r="G113" s="0" t="s">
        <v>75</v>
      </c>
      <c r="H113" s="0" t="s">
        <v>21</v>
      </c>
      <c r="I113" s="0" t="s">
        <v>321</v>
      </c>
      <c r="J113" s="0" t="n">
        <v>2152</v>
      </c>
    </row>
    <row r="114" customFormat="false" ht="12.8" hidden="false" customHeight="false" outlineLevel="0" collapsed="false">
      <c r="A114" s="0" t="s">
        <v>163</v>
      </c>
      <c r="B114" s="0" t="s">
        <v>318</v>
      </c>
      <c r="C114" s="0" t="n">
        <v>30304586</v>
      </c>
      <c r="D114" s="0" t="s">
        <v>322</v>
      </c>
      <c r="E114" s="0" t="n">
        <v>9040866</v>
      </c>
      <c r="F114" s="0" t="s">
        <v>323</v>
      </c>
      <c r="G114" s="0" t="s">
        <v>48</v>
      </c>
      <c r="H114" s="0" t="s">
        <v>21</v>
      </c>
      <c r="I114" s="0" t="s">
        <v>324</v>
      </c>
      <c r="J114" s="0" t="n">
        <v>1843</v>
      </c>
    </row>
    <row r="115" customFormat="false" ht="12.8" hidden="false" customHeight="false" outlineLevel="0" collapsed="false">
      <c r="A115" s="0" t="s">
        <v>163</v>
      </c>
      <c r="B115" s="0" t="s">
        <v>318</v>
      </c>
      <c r="C115" s="0" t="n">
        <v>28300512</v>
      </c>
      <c r="D115" s="0" t="s">
        <v>325</v>
      </c>
      <c r="E115" s="0" t="n">
        <v>8330536</v>
      </c>
      <c r="F115" s="0" t="s">
        <v>320</v>
      </c>
      <c r="G115" s="0" t="s">
        <v>87</v>
      </c>
      <c r="H115" s="0" t="s">
        <v>21</v>
      </c>
      <c r="I115" s="0" t="s">
        <v>326</v>
      </c>
      <c r="J115" s="0" t="n">
        <v>2152</v>
      </c>
    </row>
    <row r="116" customFormat="false" ht="12.8" hidden="false" customHeight="false" outlineLevel="0" collapsed="false">
      <c r="A116" s="0" t="s">
        <v>163</v>
      </c>
      <c r="B116" s="0" t="s">
        <v>318</v>
      </c>
      <c r="C116" s="0" t="n">
        <v>28300512</v>
      </c>
      <c r="D116" s="0" t="s">
        <v>325</v>
      </c>
      <c r="E116" s="0" t="n">
        <v>8330536</v>
      </c>
      <c r="F116" s="0" t="s">
        <v>320</v>
      </c>
      <c r="G116" s="0" t="s">
        <v>87</v>
      </c>
      <c r="H116" s="0" t="s">
        <v>21</v>
      </c>
      <c r="I116" s="0" t="s">
        <v>327</v>
      </c>
      <c r="J116" s="0" t="n">
        <v>2152</v>
      </c>
    </row>
    <row r="117" customFormat="false" ht="12.8" hidden="false" customHeight="false" outlineLevel="0" collapsed="false">
      <c r="A117" s="0" t="s">
        <v>163</v>
      </c>
      <c r="B117" s="0" t="s">
        <v>318</v>
      </c>
      <c r="C117" s="0" t="n">
        <v>28300515</v>
      </c>
      <c r="D117" s="0" t="s">
        <v>328</v>
      </c>
      <c r="E117" s="0" t="n">
        <v>8330539</v>
      </c>
      <c r="F117" s="0" t="s">
        <v>320</v>
      </c>
      <c r="G117" s="0" t="s">
        <v>218</v>
      </c>
      <c r="H117" s="0" t="s">
        <v>21</v>
      </c>
      <c r="I117" s="0" t="s">
        <v>329</v>
      </c>
      <c r="J117" s="0" t="n">
        <v>2152</v>
      </c>
    </row>
    <row r="118" customFormat="false" ht="12.8" hidden="false" customHeight="false" outlineLevel="0" collapsed="false">
      <c r="A118" s="0" t="s">
        <v>163</v>
      </c>
      <c r="B118" s="0" t="s">
        <v>318</v>
      </c>
      <c r="C118" s="0" t="n">
        <v>30301013</v>
      </c>
      <c r="D118" s="0" t="s">
        <v>330</v>
      </c>
      <c r="E118" s="0" t="n">
        <v>9039509</v>
      </c>
      <c r="F118" s="0" t="s">
        <v>320</v>
      </c>
      <c r="G118" s="0" t="s">
        <v>200</v>
      </c>
      <c r="H118" s="0" t="s">
        <v>21</v>
      </c>
      <c r="I118" s="0" t="s">
        <v>331</v>
      </c>
      <c r="J118" s="0" t="n">
        <v>2152</v>
      </c>
    </row>
    <row r="119" customFormat="false" ht="12.8" hidden="false" customHeight="false" outlineLevel="0" collapsed="false">
      <c r="A119" s="0" t="s">
        <v>163</v>
      </c>
      <c r="B119" s="0" t="s">
        <v>318</v>
      </c>
      <c r="C119" s="0" t="n">
        <v>30304589</v>
      </c>
      <c r="D119" s="0" t="s">
        <v>332</v>
      </c>
      <c r="E119" s="0" t="n">
        <v>9040869</v>
      </c>
      <c r="F119" s="0" t="s">
        <v>323</v>
      </c>
      <c r="G119" s="0" t="s">
        <v>30</v>
      </c>
      <c r="H119" s="0" t="s">
        <v>21</v>
      </c>
      <c r="I119" s="0" t="s">
        <v>333</v>
      </c>
      <c r="J119" s="0" t="n">
        <v>1843</v>
      </c>
    </row>
    <row r="120" customFormat="false" ht="12.8" hidden="false" customHeight="false" outlineLevel="0" collapsed="false">
      <c r="A120" s="0" t="s">
        <v>163</v>
      </c>
      <c r="B120" s="0" t="s">
        <v>318</v>
      </c>
      <c r="C120" s="0" t="n">
        <v>30304590</v>
      </c>
      <c r="D120" s="0" t="s">
        <v>334</v>
      </c>
      <c r="E120" s="0" t="n">
        <v>9040870</v>
      </c>
      <c r="F120" s="0" t="s">
        <v>323</v>
      </c>
      <c r="G120" s="0" t="s">
        <v>221</v>
      </c>
      <c r="H120" s="0" t="s">
        <v>21</v>
      </c>
      <c r="I120" s="0" t="s">
        <v>335</v>
      </c>
      <c r="J120" s="0" t="n">
        <v>1843</v>
      </c>
    </row>
    <row r="121" customFormat="false" ht="12.8" hidden="false" customHeight="false" outlineLevel="0" collapsed="false">
      <c r="A121" s="0" t="s">
        <v>163</v>
      </c>
      <c r="B121" s="0" t="s">
        <v>318</v>
      </c>
      <c r="C121" s="0" t="n">
        <v>30304590</v>
      </c>
      <c r="D121" s="0" t="s">
        <v>334</v>
      </c>
      <c r="E121" s="0" t="n">
        <v>9040870</v>
      </c>
      <c r="F121" s="0" t="s">
        <v>323</v>
      </c>
      <c r="G121" s="0" t="s">
        <v>221</v>
      </c>
      <c r="H121" s="0" t="s">
        <v>21</v>
      </c>
      <c r="I121" s="0" t="s">
        <v>336</v>
      </c>
      <c r="J121" s="0" t="n">
        <v>1843</v>
      </c>
    </row>
    <row r="122" customFormat="false" ht="12.8" hidden="false" customHeight="false" outlineLevel="0" collapsed="false">
      <c r="A122" s="0" t="s">
        <v>163</v>
      </c>
      <c r="B122" s="0" t="s">
        <v>318</v>
      </c>
      <c r="C122" s="0" t="n">
        <v>28299541</v>
      </c>
      <c r="D122" s="0" t="s">
        <v>337</v>
      </c>
      <c r="E122" s="0" t="n">
        <v>8330118</v>
      </c>
      <c r="F122" s="0" t="s">
        <v>320</v>
      </c>
      <c r="G122" s="0" t="s">
        <v>221</v>
      </c>
      <c r="H122" s="0" t="s">
        <v>21</v>
      </c>
      <c r="I122" s="0" t="s">
        <v>338</v>
      </c>
      <c r="J122" s="0" t="n">
        <v>2152</v>
      </c>
    </row>
    <row r="123" customFormat="false" ht="12.8" hidden="false" customHeight="false" outlineLevel="0" collapsed="false">
      <c r="A123" s="0" t="s">
        <v>163</v>
      </c>
      <c r="B123" s="0" t="s">
        <v>318</v>
      </c>
      <c r="C123" s="0" t="n">
        <v>30301008</v>
      </c>
      <c r="D123" s="0" t="s">
        <v>339</v>
      </c>
      <c r="E123" s="0" t="n">
        <v>9039504</v>
      </c>
      <c r="F123" s="0" t="s">
        <v>320</v>
      </c>
      <c r="G123" s="0" t="s">
        <v>48</v>
      </c>
      <c r="H123" s="0" t="s">
        <v>21</v>
      </c>
      <c r="I123" s="0" t="s">
        <v>340</v>
      </c>
      <c r="J123" s="0" t="n">
        <v>2152</v>
      </c>
    </row>
    <row r="124" customFormat="false" ht="12.8" hidden="false" customHeight="false" outlineLevel="0" collapsed="false">
      <c r="A124" s="0" t="s">
        <v>163</v>
      </c>
      <c r="B124" s="0" t="s">
        <v>318</v>
      </c>
      <c r="C124" s="0" t="n">
        <v>30304591</v>
      </c>
      <c r="D124" s="0" t="s">
        <v>341</v>
      </c>
      <c r="E124" s="0" t="n">
        <v>9040871</v>
      </c>
      <c r="F124" s="0" t="s">
        <v>323</v>
      </c>
      <c r="G124" s="0" t="s">
        <v>218</v>
      </c>
      <c r="H124" s="0" t="s">
        <v>21</v>
      </c>
      <c r="I124" s="0" t="s">
        <v>342</v>
      </c>
      <c r="J124" s="0" t="n">
        <v>1843</v>
      </c>
    </row>
    <row r="125" customFormat="false" ht="12.8" hidden="false" customHeight="false" outlineLevel="0" collapsed="false">
      <c r="A125" s="0" t="s">
        <v>163</v>
      </c>
      <c r="B125" s="0" t="s">
        <v>318</v>
      </c>
      <c r="C125" s="0" t="n">
        <v>28300513</v>
      </c>
      <c r="D125" s="0" t="s">
        <v>343</v>
      </c>
      <c r="E125" s="0" t="n">
        <v>8330537</v>
      </c>
      <c r="F125" s="0" t="s">
        <v>320</v>
      </c>
      <c r="G125" s="0" t="s">
        <v>51</v>
      </c>
      <c r="H125" s="0" t="s">
        <v>21</v>
      </c>
      <c r="I125" s="0" t="s">
        <v>344</v>
      </c>
      <c r="J125" s="0" t="n">
        <v>2152</v>
      </c>
    </row>
    <row r="126" customFormat="false" ht="12.8" hidden="false" customHeight="false" outlineLevel="0" collapsed="false">
      <c r="A126" s="0" t="s">
        <v>163</v>
      </c>
      <c r="B126" s="0" t="s">
        <v>318</v>
      </c>
      <c r="C126" s="0" t="n">
        <v>28300514</v>
      </c>
      <c r="D126" s="0" t="s">
        <v>345</v>
      </c>
      <c r="E126" s="0" t="n">
        <v>8330538</v>
      </c>
      <c r="F126" s="0" t="s">
        <v>320</v>
      </c>
      <c r="G126" s="0" t="s">
        <v>195</v>
      </c>
      <c r="H126" s="0" t="s">
        <v>21</v>
      </c>
      <c r="I126" s="0" t="s">
        <v>346</v>
      </c>
      <c r="J126" s="0" t="n">
        <v>2152</v>
      </c>
    </row>
    <row r="127" customFormat="false" ht="12.8" hidden="false" customHeight="false" outlineLevel="0" collapsed="false">
      <c r="A127" s="0" t="s">
        <v>163</v>
      </c>
      <c r="B127" s="0" t="s">
        <v>318</v>
      </c>
      <c r="C127" s="0" t="n">
        <v>30301011</v>
      </c>
      <c r="D127" s="0" t="s">
        <v>347</v>
      </c>
      <c r="E127" s="0" t="n">
        <v>9039507</v>
      </c>
      <c r="F127" s="0" t="s">
        <v>320</v>
      </c>
      <c r="G127" s="0" t="s">
        <v>30</v>
      </c>
      <c r="H127" s="0" t="s">
        <v>21</v>
      </c>
      <c r="I127" s="0" t="s">
        <v>348</v>
      </c>
      <c r="J127" s="0" t="n">
        <v>2152</v>
      </c>
    </row>
    <row r="128" customFormat="false" ht="12.8" hidden="false" customHeight="false" outlineLevel="0" collapsed="false">
      <c r="A128" s="0" t="s">
        <v>163</v>
      </c>
      <c r="B128" s="0" t="s">
        <v>318</v>
      </c>
      <c r="C128" s="0" t="n">
        <v>30301012</v>
      </c>
      <c r="D128" s="0" t="s">
        <v>349</v>
      </c>
      <c r="E128" s="0" t="n">
        <v>9039508</v>
      </c>
      <c r="F128" s="0" t="s">
        <v>320</v>
      </c>
      <c r="G128" s="0" t="s">
        <v>177</v>
      </c>
      <c r="H128" s="0" t="s">
        <v>21</v>
      </c>
      <c r="I128" s="0" t="s">
        <v>350</v>
      </c>
      <c r="J128" s="0" t="n">
        <v>2152</v>
      </c>
    </row>
    <row r="129" customFormat="false" ht="12.8" hidden="false" customHeight="false" outlineLevel="0" collapsed="false">
      <c r="A129" s="0" t="s">
        <v>163</v>
      </c>
      <c r="B129" s="0" t="s">
        <v>318</v>
      </c>
      <c r="C129" s="0" t="n">
        <v>30301029</v>
      </c>
      <c r="D129" s="0" t="s">
        <v>351</v>
      </c>
      <c r="E129" s="0" t="n">
        <v>9039522</v>
      </c>
      <c r="F129" s="0" t="s">
        <v>323</v>
      </c>
      <c r="G129" s="0" t="s">
        <v>81</v>
      </c>
      <c r="H129" s="0" t="s">
        <v>21</v>
      </c>
      <c r="I129" s="0" t="s">
        <v>352</v>
      </c>
      <c r="J129" s="0" t="n">
        <v>1843</v>
      </c>
    </row>
    <row r="130" customFormat="false" ht="12.8" hidden="false" customHeight="false" outlineLevel="0" collapsed="false">
      <c r="A130" s="0" t="s">
        <v>163</v>
      </c>
      <c r="B130" s="0" t="s">
        <v>318</v>
      </c>
      <c r="C130" s="0" t="n">
        <v>30304587</v>
      </c>
      <c r="D130" s="0" t="s">
        <v>353</v>
      </c>
      <c r="E130" s="0" t="n">
        <v>9040867</v>
      </c>
      <c r="F130" s="0" t="s">
        <v>323</v>
      </c>
      <c r="G130" s="0" t="s">
        <v>192</v>
      </c>
      <c r="H130" s="0" t="s">
        <v>21</v>
      </c>
      <c r="I130" s="0" t="s">
        <v>354</v>
      </c>
      <c r="J130" s="0" t="n">
        <v>1843</v>
      </c>
    </row>
    <row r="131" customFormat="false" ht="12.8" hidden="false" customHeight="false" outlineLevel="0" collapsed="false">
      <c r="A131" s="0" t="s">
        <v>163</v>
      </c>
      <c r="B131" s="0" t="s">
        <v>318</v>
      </c>
      <c r="C131" s="0" t="n">
        <v>30304588</v>
      </c>
      <c r="D131" s="0" t="s">
        <v>355</v>
      </c>
      <c r="E131" s="0" t="n">
        <v>9040868</v>
      </c>
      <c r="F131" s="0" t="s">
        <v>323</v>
      </c>
      <c r="G131" s="0" t="s">
        <v>75</v>
      </c>
      <c r="H131" s="0" t="s">
        <v>21</v>
      </c>
      <c r="I131" s="0" t="s">
        <v>356</v>
      </c>
      <c r="J131" s="0" t="n">
        <v>1843</v>
      </c>
    </row>
    <row r="132" customFormat="false" ht="12.8" hidden="false" customHeight="false" outlineLevel="0" collapsed="false">
      <c r="A132" s="0" t="s">
        <v>163</v>
      </c>
      <c r="B132" s="0" t="s">
        <v>318</v>
      </c>
      <c r="C132" s="0" t="n">
        <v>32153256</v>
      </c>
      <c r="D132" s="0" t="s">
        <v>357</v>
      </c>
      <c r="E132" s="0" t="n">
        <v>9761473</v>
      </c>
      <c r="F132" s="0" t="s">
        <v>323</v>
      </c>
      <c r="G132" s="0" t="s">
        <v>200</v>
      </c>
      <c r="H132" s="0" t="s">
        <v>21</v>
      </c>
      <c r="I132" s="0" t="s">
        <v>358</v>
      </c>
      <c r="J132" s="0" t="n">
        <v>1843</v>
      </c>
    </row>
    <row r="133" customFormat="false" ht="12.8" hidden="false" customHeight="false" outlineLevel="0" collapsed="false">
      <c r="A133" s="0" t="s">
        <v>163</v>
      </c>
      <c r="B133" s="0" t="s">
        <v>318</v>
      </c>
      <c r="C133" s="0" t="n">
        <v>29561813</v>
      </c>
      <c r="D133" s="0" t="s">
        <v>359</v>
      </c>
      <c r="E133" s="0" t="n">
        <v>8779624</v>
      </c>
      <c r="F133" s="0" t="s">
        <v>320</v>
      </c>
      <c r="G133" s="0" t="s">
        <v>27</v>
      </c>
      <c r="H133" s="0" t="s">
        <v>21</v>
      </c>
      <c r="I133" s="0" t="s">
        <v>360</v>
      </c>
      <c r="J133" s="0" t="n">
        <v>2152</v>
      </c>
    </row>
    <row r="134" customFormat="false" ht="12.8" hidden="false" customHeight="false" outlineLevel="0" collapsed="false">
      <c r="A134" s="0" t="s">
        <v>163</v>
      </c>
      <c r="B134" s="0" t="s">
        <v>318</v>
      </c>
      <c r="C134" s="0" t="n">
        <v>32153228</v>
      </c>
      <c r="D134" s="0" t="s">
        <v>361</v>
      </c>
      <c r="E134" s="0" t="n">
        <v>9761466</v>
      </c>
      <c r="F134" s="0" t="s">
        <v>323</v>
      </c>
      <c r="G134" s="0" t="s">
        <v>51</v>
      </c>
      <c r="H134" s="0" t="s">
        <v>21</v>
      </c>
      <c r="I134" s="0" t="s">
        <v>362</v>
      </c>
      <c r="J134" s="0" t="n">
        <v>1843</v>
      </c>
    </row>
    <row r="135" customFormat="false" ht="12.8" hidden="false" customHeight="false" outlineLevel="0" collapsed="false">
      <c r="A135" s="0" t="s">
        <v>163</v>
      </c>
      <c r="B135" s="0" t="s">
        <v>318</v>
      </c>
      <c r="C135" s="0" t="n">
        <v>30301009</v>
      </c>
      <c r="D135" s="0" t="s">
        <v>363</v>
      </c>
      <c r="E135" s="0" t="n">
        <v>9039505</v>
      </c>
      <c r="F135" s="0" t="s">
        <v>320</v>
      </c>
      <c r="G135" s="0" t="s">
        <v>192</v>
      </c>
      <c r="H135" s="0" t="s">
        <v>21</v>
      </c>
      <c r="I135" s="0" t="s">
        <v>364</v>
      </c>
      <c r="J135" s="0" t="n">
        <v>2152</v>
      </c>
    </row>
    <row r="136" customFormat="false" ht="12.8" hidden="false" customHeight="false" outlineLevel="0" collapsed="false">
      <c r="A136" s="0" t="s">
        <v>163</v>
      </c>
      <c r="B136" s="0" t="s">
        <v>318</v>
      </c>
      <c r="C136" s="0" t="n">
        <v>30304592</v>
      </c>
      <c r="D136" s="0" t="s">
        <v>365</v>
      </c>
      <c r="E136" s="0" t="n">
        <v>9040872</v>
      </c>
      <c r="F136" s="0" t="s">
        <v>323</v>
      </c>
      <c r="G136" s="0" t="s">
        <v>66</v>
      </c>
      <c r="H136" s="0" t="s">
        <v>21</v>
      </c>
      <c r="I136" s="0" t="s">
        <v>366</v>
      </c>
      <c r="J136" s="0" t="n">
        <v>1843</v>
      </c>
    </row>
    <row r="137" customFormat="false" ht="12.8" hidden="false" customHeight="false" outlineLevel="0" collapsed="false">
      <c r="A137" s="0" t="s">
        <v>367</v>
      </c>
      <c r="B137" s="0" t="s">
        <v>17</v>
      </c>
      <c r="C137" s="0" t="n">
        <v>43350469</v>
      </c>
      <c r="D137" s="0" t="s">
        <v>368</v>
      </c>
      <c r="E137" s="0" t="n">
        <v>14699060</v>
      </c>
      <c r="F137" s="0" t="s">
        <v>369</v>
      </c>
      <c r="G137" s="0" t="s">
        <v>24</v>
      </c>
      <c r="H137" s="0" t="s">
        <v>21</v>
      </c>
      <c r="I137" s="0" t="s">
        <v>370</v>
      </c>
      <c r="J137" s="0" t="n">
        <v>1333</v>
      </c>
    </row>
    <row r="138" customFormat="false" ht="12.8" hidden="false" customHeight="false" outlineLevel="0" collapsed="false">
      <c r="A138" s="0" t="s">
        <v>367</v>
      </c>
      <c r="B138" s="0" t="s">
        <v>17</v>
      </c>
      <c r="C138" s="0" t="n">
        <v>43350471</v>
      </c>
      <c r="D138" s="0" t="s">
        <v>371</v>
      </c>
      <c r="E138" s="0" t="n">
        <v>14699062</v>
      </c>
      <c r="F138" s="0" t="s">
        <v>369</v>
      </c>
      <c r="G138" s="0" t="s">
        <v>90</v>
      </c>
      <c r="H138" s="0" t="s">
        <v>21</v>
      </c>
      <c r="I138" s="0" t="s">
        <v>372</v>
      </c>
      <c r="J138" s="0" t="n">
        <v>1333</v>
      </c>
    </row>
    <row r="139" customFormat="false" ht="12.8" hidden="false" customHeight="false" outlineLevel="0" collapsed="false">
      <c r="A139" s="0" t="s">
        <v>367</v>
      </c>
      <c r="B139" s="0" t="s">
        <v>17</v>
      </c>
      <c r="C139" s="0" t="n">
        <v>43180335</v>
      </c>
      <c r="D139" s="0" t="s">
        <v>373</v>
      </c>
      <c r="E139" s="0" t="n">
        <v>14620927</v>
      </c>
      <c r="F139" s="0" t="s">
        <v>374</v>
      </c>
      <c r="G139" s="0" t="s">
        <v>36</v>
      </c>
      <c r="H139" s="0" t="s">
        <v>21</v>
      </c>
      <c r="I139" s="0" t="s">
        <v>375</v>
      </c>
      <c r="J139" s="0" t="n">
        <v>890</v>
      </c>
    </row>
    <row r="140" customFormat="false" ht="12.8" hidden="false" customHeight="false" outlineLevel="0" collapsed="false">
      <c r="A140" s="0" t="s">
        <v>367</v>
      </c>
      <c r="B140" s="0" t="s">
        <v>17</v>
      </c>
      <c r="C140" s="0" t="n">
        <v>43180337</v>
      </c>
      <c r="D140" s="0" t="s">
        <v>376</v>
      </c>
      <c r="E140" s="0" t="n">
        <v>14620929</v>
      </c>
      <c r="F140" s="0" t="s">
        <v>374</v>
      </c>
      <c r="G140" s="0" t="s">
        <v>75</v>
      </c>
      <c r="H140" s="0" t="s">
        <v>21</v>
      </c>
      <c r="I140" s="0" t="s">
        <v>377</v>
      </c>
      <c r="J140" s="0" t="n">
        <v>890</v>
      </c>
    </row>
    <row r="141" customFormat="false" ht="12.8" hidden="false" customHeight="false" outlineLevel="0" collapsed="false">
      <c r="A141" s="0" t="s">
        <v>367</v>
      </c>
      <c r="B141" s="0" t="s">
        <v>17</v>
      </c>
      <c r="C141" s="0" t="n">
        <v>43180339</v>
      </c>
      <c r="D141" s="0" t="s">
        <v>378</v>
      </c>
      <c r="E141" s="0" t="n">
        <v>14620931</v>
      </c>
      <c r="F141" s="0" t="s">
        <v>374</v>
      </c>
      <c r="G141" s="0" t="s">
        <v>30</v>
      </c>
      <c r="H141" s="0" t="s">
        <v>21</v>
      </c>
      <c r="I141" s="0" t="s">
        <v>379</v>
      </c>
      <c r="J141" s="0" t="n">
        <v>890</v>
      </c>
    </row>
    <row r="142" customFormat="false" ht="12.8" hidden="false" customHeight="false" outlineLevel="0" collapsed="false">
      <c r="A142" s="0" t="s">
        <v>367</v>
      </c>
      <c r="B142" s="0" t="s">
        <v>17</v>
      </c>
      <c r="C142" s="0" t="n">
        <v>43180344</v>
      </c>
      <c r="D142" s="0" t="s">
        <v>380</v>
      </c>
      <c r="E142" s="0" t="n">
        <v>14620936</v>
      </c>
      <c r="F142" s="0" t="s">
        <v>374</v>
      </c>
      <c r="G142" s="0" t="s">
        <v>24</v>
      </c>
      <c r="H142" s="0" t="s">
        <v>21</v>
      </c>
      <c r="I142" s="0" t="s">
        <v>381</v>
      </c>
      <c r="J142" s="0" t="n">
        <v>890</v>
      </c>
    </row>
    <row r="143" customFormat="false" ht="12.8" hidden="false" customHeight="false" outlineLevel="0" collapsed="false">
      <c r="A143" s="0" t="s">
        <v>367</v>
      </c>
      <c r="B143" s="0" t="s">
        <v>17</v>
      </c>
      <c r="C143" s="0" t="n">
        <v>43180346</v>
      </c>
      <c r="D143" s="0" t="s">
        <v>382</v>
      </c>
      <c r="E143" s="0" t="n">
        <v>14620938</v>
      </c>
      <c r="F143" s="0" t="s">
        <v>374</v>
      </c>
      <c r="G143" s="0" t="s">
        <v>90</v>
      </c>
      <c r="H143" s="0" t="s">
        <v>21</v>
      </c>
      <c r="I143" s="0" t="s">
        <v>383</v>
      </c>
      <c r="J143" s="0" t="n">
        <v>890</v>
      </c>
    </row>
    <row r="144" customFormat="false" ht="12.8" hidden="false" customHeight="false" outlineLevel="0" collapsed="false">
      <c r="A144" s="0" t="s">
        <v>367</v>
      </c>
      <c r="B144" s="0" t="s">
        <v>17</v>
      </c>
      <c r="C144" s="0" t="n">
        <v>43350448</v>
      </c>
      <c r="D144" s="0" t="s">
        <v>384</v>
      </c>
      <c r="E144" s="0" t="n">
        <v>14699039</v>
      </c>
      <c r="F144" s="0" t="s">
        <v>369</v>
      </c>
      <c r="G144" s="0" t="s">
        <v>48</v>
      </c>
      <c r="H144" s="0" t="s">
        <v>21</v>
      </c>
      <c r="I144" s="0" t="s">
        <v>385</v>
      </c>
      <c r="J144" s="0" t="n">
        <v>1333</v>
      </c>
    </row>
    <row r="145" customFormat="false" ht="12.8" hidden="false" customHeight="false" outlineLevel="0" collapsed="false">
      <c r="A145" s="0" t="s">
        <v>367</v>
      </c>
      <c r="B145" s="0" t="s">
        <v>17</v>
      </c>
      <c r="C145" s="0" t="n">
        <v>43350450</v>
      </c>
      <c r="D145" s="0" t="s">
        <v>386</v>
      </c>
      <c r="E145" s="0" t="n">
        <v>14699041</v>
      </c>
      <c r="F145" s="0" t="s">
        <v>369</v>
      </c>
      <c r="G145" s="0" t="s">
        <v>69</v>
      </c>
      <c r="H145" s="0" t="s">
        <v>21</v>
      </c>
      <c r="I145" s="0" t="s">
        <v>387</v>
      </c>
      <c r="J145" s="0" t="n">
        <v>1333</v>
      </c>
    </row>
    <row r="146" customFormat="false" ht="12.8" hidden="false" customHeight="false" outlineLevel="0" collapsed="false">
      <c r="A146" s="0" t="s">
        <v>367</v>
      </c>
      <c r="B146" s="0" t="s">
        <v>17</v>
      </c>
      <c r="C146" s="0" t="n">
        <v>43350465</v>
      </c>
      <c r="D146" s="0" t="s">
        <v>388</v>
      </c>
      <c r="E146" s="0" t="n">
        <v>14699056</v>
      </c>
      <c r="F146" s="0" t="s">
        <v>369</v>
      </c>
      <c r="G146" s="0" t="s">
        <v>39</v>
      </c>
      <c r="H146" s="0" t="s">
        <v>21</v>
      </c>
      <c r="I146" s="0" t="s">
        <v>389</v>
      </c>
      <c r="J146" s="0" t="n">
        <v>1333</v>
      </c>
    </row>
    <row r="147" customFormat="false" ht="12.8" hidden="false" customHeight="false" outlineLevel="0" collapsed="false">
      <c r="A147" s="0" t="s">
        <v>367</v>
      </c>
      <c r="B147" s="0" t="s">
        <v>17</v>
      </c>
      <c r="C147" s="0" t="n">
        <v>43350467</v>
      </c>
      <c r="D147" s="0" t="s">
        <v>390</v>
      </c>
      <c r="E147" s="0" t="n">
        <v>14699058</v>
      </c>
      <c r="F147" s="0" t="s">
        <v>369</v>
      </c>
      <c r="G147" s="0" t="s">
        <v>66</v>
      </c>
      <c r="H147" s="0" t="s">
        <v>21</v>
      </c>
      <c r="I147" s="0" t="s">
        <v>391</v>
      </c>
      <c r="J147" s="0" t="n">
        <v>1333</v>
      </c>
    </row>
    <row r="148" customFormat="false" ht="12.8" hidden="false" customHeight="false" outlineLevel="0" collapsed="false">
      <c r="A148" s="0" t="s">
        <v>367</v>
      </c>
      <c r="B148" s="0" t="s">
        <v>17</v>
      </c>
      <c r="C148" s="0" t="n">
        <v>43180331</v>
      </c>
      <c r="D148" s="0" t="s">
        <v>392</v>
      </c>
      <c r="E148" s="0" t="n">
        <v>14620923</v>
      </c>
      <c r="F148" s="0" t="s">
        <v>374</v>
      </c>
      <c r="G148" s="0" t="s">
        <v>96</v>
      </c>
      <c r="H148" s="0" t="s">
        <v>21</v>
      </c>
      <c r="I148" s="0" t="s">
        <v>393</v>
      </c>
      <c r="J148" s="0" t="n">
        <v>890</v>
      </c>
    </row>
    <row r="149" customFormat="false" ht="12.8" hidden="false" customHeight="false" outlineLevel="0" collapsed="false">
      <c r="A149" s="0" t="s">
        <v>367</v>
      </c>
      <c r="B149" s="0" t="s">
        <v>17</v>
      </c>
      <c r="C149" s="0" t="n">
        <v>43180333</v>
      </c>
      <c r="D149" s="0" t="s">
        <v>394</v>
      </c>
      <c r="E149" s="0" t="n">
        <v>14620925</v>
      </c>
      <c r="F149" s="0" t="s">
        <v>374</v>
      </c>
      <c r="G149" s="0" t="s">
        <v>63</v>
      </c>
      <c r="H149" s="0" t="s">
        <v>21</v>
      </c>
      <c r="I149" s="0" t="s">
        <v>395</v>
      </c>
      <c r="J149" s="0" t="n">
        <v>890</v>
      </c>
    </row>
    <row r="150" customFormat="false" ht="12.8" hidden="false" customHeight="false" outlineLevel="0" collapsed="false">
      <c r="A150" s="0" t="s">
        <v>367</v>
      </c>
      <c r="B150" s="0" t="s">
        <v>17</v>
      </c>
      <c r="C150" s="0" t="n">
        <v>43180325</v>
      </c>
      <c r="D150" s="0" t="s">
        <v>396</v>
      </c>
      <c r="E150" s="0" t="n">
        <v>14620917</v>
      </c>
      <c r="F150" s="0" t="s">
        <v>374</v>
      </c>
      <c r="G150" s="0" t="s">
        <v>69</v>
      </c>
      <c r="H150" s="0" t="s">
        <v>21</v>
      </c>
      <c r="I150" s="0" t="s">
        <v>397</v>
      </c>
      <c r="J150" s="0" t="n">
        <v>890</v>
      </c>
    </row>
    <row r="151" customFormat="false" ht="12.8" hidden="false" customHeight="false" outlineLevel="0" collapsed="false">
      <c r="A151" s="0" t="s">
        <v>367</v>
      </c>
      <c r="B151" s="0" t="s">
        <v>17</v>
      </c>
      <c r="C151" s="0" t="n">
        <v>43180326</v>
      </c>
      <c r="D151" s="0" t="s">
        <v>398</v>
      </c>
      <c r="E151" s="0" t="n">
        <v>14620918</v>
      </c>
      <c r="F151" s="0" t="s">
        <v>374</v>
      </c>
      <c r="G151" s="0" t="s">
        <v>45</v>
      </c>
      <c r="H151" s="0" t="s">
        <v>21</v>
      </c>
      <c r="I151" s="0" t="s">
        <v>399</v>
      </c>
      <c r="J151" s="0" t="n">
        <v>890</v>
      </c>
    </row>
    <row r="152" customFormat="false" ht="12.8" hidden="false" customHeight="false" outlineLevel="0" collapsed="false">
      <c r="A152" s="0" t="s">
        <v>367</v>
      </c>
      <c r="B152" s="0" t="s">
        <v>17</v>
      </c>
      <c r="C152" s="0" t="n">
        <v>43180340</v>
      </c>
      <c r="D152" s="0" t="s">
        <v>400</v>
      </c>
      <c r="E152" s="0" t="n">
        <v>14620932</v>
      </c>
      <c r="F152" s="0" t="s">
        <v>374</v>
      </c>
      <c r="G152" s="0" t="s">
        <v>39</v>
      </c>
      <c r="H152" s="0" t="s">
        <v>21</v>
      </c>
      <c r="I152" s="0" t="s">
        <v>401</v>
      </c>
      <c r="J152" s="0" t="n">
        <v>890</v>
      </c>
    </row>
    <row r="153" customFormat="false" ht="12.8" hidden="false" customHeight="false" outlineLevel="0" collapsed="false">
      <c r="A153" s="0" t="s">
        <v>367</v>
      </c>
      <c r="B153" s="0" t="s">
        <v>17</v>
      </c>
      <c r="C153" s="0" t="n">
        <v>43180343</v>
      </c>
      <c r="D153" s="0" t="s">
        <v>402</v>
      </c>
      <c r="E153" s="0" t="n">
        <v>14620935</v>
      </c>
      <c r="F153" s="0" t="s">
        <v>374</v>
      </c>
      <c r="G153" s="0" t="s">
        <v>42</v>
      </c>
      <c r="H153" s="0" t="s">
        <v>21</v>
      </c>
      <c r="I153" s="0" t="s">
        <v>403</v>
      </c>
      <c r="J153" s="0" t="n">
        <v>890</v>
      </c>
    </row>
    <row r="154" customFormat="false" ht="12.8" hidden="false" customHeight="false" outlineLevel="0" collapsed="false">
      <c r="A154" s="0" t="s">
        <v>367</v>
      </c>
      <c r="B154" s="0" t="s">
        <v>17</v>
      </c>
      <c r="C154" s="0" t="n">
        <v>43350457</v>
      </c>
      <c r="D154" s="0" t="s">
        <v>404</v>
      </c>
      <c r="E154" s="0" t="n">
        <v>14699048</v>
      </c>
      <c r="F154" s="0" t="s">
        <v>369</v>
      </c>
      <c r="G154" s="0" t="s">
        <v>33</v>
      </c>
      <c r="H154" s="0" t="s">
        <v>21</v>
      </c>
      <c r="I154" s="0" t="s">
        <v>405</v>
      </c>
      <c r="J154" s="0" t="n">
        <v>1333</v>
      </c>
    </row>
    <row r="155" customFormat="false" ht="12.8" hidden="false" customHeight="false" outlineLevel="0" collapsed="false">
      <c r="A155" s="0" t="s">
        <v>367</v>
      </c>
      <c r="B155" s="0" t="s">
        <v>17</v>
      </c>
      <c r="C155" s="0" t="n">
        <v>43350458</v>
      </c>
      <c r="D155" s="0" t="s">
        <v>406</v>
      </c>
      <c r="E155" s="0" t="n">
        <v>14699049</v>
      </c>
      <c r="F155" s="0" t="s">
        <v>369</v>
      </c>
      <c r="G155" s="0" t="s">
        <v>63</v>
      </c>
      <c r="H155" s="0" t="s">
        <v>21</v>
      </c>
      <c r="I155" s="0" t="s">
        <v>407</v>
      </c>
      <c r="J155" s="0" t="n">
        <v>1333</v>
      </c>
    </row>
    <row r="156" customFormat="false" ht="12.8" hidden="false" customHeight="false" outlineLevel="0" collapsed="false">
      <c r="A156" s="0" t="s">
        <v>367</v>
      </c>
      <c r="B156" s="0" t="s">
        <v>17</v>
      </c>
      <c r="C156" s="0" t="n">
        <v>43350454</v>
      </c>
      <c r="D156" s="0" t="s">
        <v>408</v>
      </c>
      <c r="E156" s="0" t="n">
        <v>14699045</v>
      </c>
      <c r="F156" s="0" t="s">
        <v>369</v>
      </c>
      <c r="G156" s="0" t="s">
        <v>57</v>
      </c>
      <c r="H156" s="0" t="s">
        <v>21</v>
      </c>
      <c r="I156" s="0" t="s">
        <v>409</v>
      </c>
      <c r="J156" s="0" t="n">
        <v>1333</v>
      </c>
    </row>
    <row r="157" customFormat="false" ht="12.8" hidden="false" customHeight="false" outlineLevel="0" collapsed="false">
      <c r="A157" s="0" t="s">
        <v>367</v>
      </c>
      <c r="B157" s="0" t="s">
        <v>17</v>
      </c>
      <c r="C157" s="0" t="n">
        <v>43350461</v>
      </c>
      <c r="D157" s="0" t="s">
        <v>410</v>
      </c>
      <c r="E157" s="0" t="n">
        <v>14699052</v>
      </c>
      <c r="F157" s="0" t="s">
        <v>369</v>
      </c>
      <c r="G157" s="0" t="s">
        <v>27</v>
      </c>
      <c r="H157" s="0" t="s">
        <v>21</v>
      </c>
      <c r="I157" s="0" t="s">
        <v>411</v>
      </c>
      <c r="J157" s="0" t="n">
        <v>1333</v>
      </c>
    </row>
    <row r="158" customFormat="false" ht="12.8" hidden="false" customHeight="false" outlineLevel="0" collapsed="false">
      <c r="A158" s="0" t="s">
        <v>367</v>
      </c>
      <c r="B158" s="0" t="s">
        <v>17</v>
      </c>
      <c r="C158" s="0" t="n">
        <v>43350468</v>
      </c>
      <c r="D158" s="0" t="s">
        <v>412</v>
      </c>
      <c r="E158" s="0" t="n">
        <v>14699059</v>
      </c>
      <c r="F158" s="0" t="s">
        <v>369</v>
      </c>
      <c r="G158" s="0" t="s">
        <v>42</v>
      </c>
      <c r="H158" s="0" t="s">
        <v>21</v>
      </c>
      <c r="I158" s="0" t="s">
        <v>413</v>
      </c>
      <c r="J158" s="0" t="n">
        <v>1333</v>
      </c>
    </row>
    <row r="159" customFormat="false" ht="12.8" hidden="false" customHeight="false" outlineLevel="0" collapsed="false">
      <c r="A159" s="0" t="s">
        <v>367</v>
      </c>
      <c r="B159" s="0" t="s">
        <v>17</v>
      </c>
      <c r="C159" s="0" t="n">
        <v>43180322</v>
      </c>
      <c r="D159" s="0" t="s">
        <v>414</v>
      </c>
      <c r="E159" s="0" t="n">
        <v>14620914</v>
      </c>
      <c r="F159" s="0" t="s">
        <v>374</v>
      </c>
      <c r="G159" s="0" t="s">
        <v>81</v>
      </c>
      <c r="H159" s="0" t="s">
        <v>21</v>
      </c>
      <c r="I159" s="0" t="s">
        <v>415</v>
      </c>
      <c r="J159" s="0" t="n">
        <v>890</v>
      </c>
    </row>
    <row r="160" customFormat="false" ht="12.8" hidden="false" customHeight="false" outlineLevel="0" collapsed="false">
      <c r="A160" s="0" t="s">
        <v>367</v>
      </c>
      <c r="B160" s="0" t="s">
        <v>17</v>
      </c>
      <c r="C160" s="0" t="n">
        <v>43180329</v>
      </c>
      <c r="D160" s="0" t="s">
        <v>416</v>
      </c>
      <c r="E160" s="0" t="n">
        <v>14620921</v>
      </c>
      <c r="F160" s="0" t="s">
        <v>374</v>
      </c>
      <c r="G160" s="0" t="s">
        <v>57</v>
      </c>
      <c r="H160" s="0" t="s">
        <v>21</v>
      </c>
      <c r="I160" s="0" t="s">
        <v>417</v>
      </c>
      <c r="J160" s="0" t="n">
        <v>890</v>
      </c>
    </row>
    <row r="161" customFormat="false" ht="12.8" hidden="false" customHeight="false" outlineLevel="0" collapsed="false">
      <c r="A161" s="0" t="s">
        <v>367</v>
      </c>
      <c r="B161" s="0" t="s">
        <v>17</v>
      </c>
      <c r="C161" s="0" t="n">
        <v>43180336</v>
      </c>
      <c r="D161" s="0" t="s">
        <v>418</v>
      </c>
      <c r="E161" s="0" t="n">
        <v>14620928</v>
      </c>
      <c r="F161" s="0" t="s">
        <v>374</v>
      </c>
      <c r="G161" s="0" t="s">
        <v>27</v>
      </c>
      <c r="H161" s="0" t="s">
        <v>21</v>
      </c>
      <c r="I161" s="0" t="s">
        <v>419</v>
      </c>
      <c r="J161" s="0" t="n">
        <v>890</v>
      </c>
    </row>
    <row r="162" customFormat="false" ht="12.8" hidden="false" customHeight="false" outlineLevel="0" collapsed="false">
      <c r="A162" s="0" t="s">
        <v>367</v>
      </c>
      <c r="B162" s="0" t="s">
        <v>17</v>
      </c>
      <c r="C162" s="0" t="n">
        <v>41732487</v>
      </c>
      <c r="D162" s="0" t="s">
        <v>420</v>
      </c>
      <c r="E162" s="0" t="n">
        <v>13897181</v>
      </c>
      <c r="F162" s="0" t="s">
        <v>421</v>
      </c>
      <c r="G162" s="0" t="s">
        <v>81</v>
      </c>
      <c r="H162" s="0" t="s">
        <v>21</v>
      </c>
      <c r="I162" s="0" t="s">
        <v>422</v>
      </c>
      <c r="J162" s="0" t="n">
        <v>900</v>
      </c>
    </row>
    <row r="163" customFormat="false" ht="12.8" hidden="false" customHeight="false" outlineLevel="0" collapsed="false">
      <c r="A163" s="0" t="s">
        <v>367</v>
      </c>
      <c r="B163" s="0" t="s">
        <v>17</v>
      </c>
      <c r="C163" s="0" t="n">
        <v>43180328</v>
      </c>
      <c r="D163" s="0" t="s">
        <v>423</v>
      </c>
      <c r="E163" s="0" t="n">
        <v>14620920</v>
      </c>
      <c r="F163" s="0" t="s">
        <v>374</v>
      </c>
      <c r="G163" s="0" t="s">
        <v>51</v>
      </c>
      <c r="H163" s="0" t="s">
        <v>21</v>
      </c>
      <c r="I163" s="0" t="s">
        <v>424</v>
      </c>
      <c r="J163" s="0" t="n">
        <v>890</v>
      </c>
    </row>
    <row r="164" customFormat="false" ht="12.8" hidden="false" customHeight="false" outlineLevel="0" collapsed="false">
      <c r="A164" s="0" t="s">
        <v>367</v>
      </c>
      <c r="B164" s="0" t="s">
        <v>17</v>
      </c>
      <c r="C164" s="0" t="n">
        <v>43180330</v>
      </c>
      <c r="D164" s="0" t="s">
        <v>425</v>
      </c>
      <c r="E164" s="0" t="n">
        <v>14620922</v>
      </c>
      <c r="F164" s="0" t="s">
        <v>374</v>
      </c>
      <c r="G164" s="0" t="s">
        <v>20</v>
      </c>
      <c r="H164" s="0" t="s">
        <v>21</v>
      </c>
      <c r="I164" s="0" t="s">
        <v>426</v>
      </c>
      <c r="J164" s="0" t="n">
        <v>890</v>
      </c>
    </row>
    <row r="165" customFormat="false" ht="12.8" hidden="false" customHeight="false" outlineLevel="0" collapsed="false">
      <c r="A165" s="0" t="s">
        <v>367</v>
      </c>
      <c r="B165" s="0" t="s">
        <v>17</v>
      </c>
      <c r="C165" s="0" t="n">
        <v>43350453</v>
      </c>
      <c r="D165" s="0" t="s">
        <v>427</v>
      </c>
      <c r="E165" s="0" t="n">
        <v>14699044</v>
      </c>
      <c r="F165" s="0" t="s">
        <v>369</v>
      </c>
      <c r="G165" s="0" t="s">
        <v>51</v>
      </c>
      <c r="H165" s="0" t="s">
        <v>21</v>
      </c>
      <c r="I165" s="0" t="s">
        <v>428</v>
      </c>
      <c r="J165" s="0" t="n">
        <v>1333</v>
      </c>
    </row>
    <row r="166" customFormat="false" ht="12.8" hidden="false" customHeight="false" outlineLevel="0" collapsed="false">
      <c r="A166" s="0" t="s">
        <v>367</v>
      </c>
      <c r="B166" s="0" t="s">
        <v>17</v>
      </c>
      <c r="C166" s="0" t="n">
        <v>43350455</v>
      </c>
      <c r="D166" s="0" t="s">
        <v>429</v>
      </c>
      <c r="E166" s="0" t="n">
        <v>14699046</v>
      </c>
      <c r="F166" s="0" t="s">
        <v>369</v>
      </c>
      <c r="G166" s="0" t="s">
        <v>20</v>
      </c>
      <c r="H166" s="0" t="s">
        <v>21</v>
      </c>
      <c r="I166" s="0" t="s">
        <v>430</v>
      </c>
      <c r="J166" s="0" t="n">
        <v>1333</v>
      </c>
    </row>
    <row r="167" customFormat="false" ht="12.8" hidden="false" customHeight="false" outlineLevel="0" collapsed="false">
      <c r="A167" s="0" t="s">
        <v>367</v>
      </c>
      <c r="B167" s="0" t="s">
        <v>17</v>
      </c>
      <c r="C167" s="0" t="n">
        <v>43350460</v>
      </c>
      <c r="D167" s="0" t="s">
        <v>431</v>
      </c>
      <c r="E167" s="0" t="n">
        <v>14699051</v>
      </c>
      <c r="F167" s="0" t="s">
        <v>369</v>
      </c>
      <c r="G167" s="0" t="s">
        <v>36</v>
      </c>
      <c r="H167" s="0" t="s">
        <v>21</v>
      </c>
      <c r="I167" s="0" t="s">
        <v>432</v>
      </c>
      <c r="J167" s="0" t="n">
        <v>1333</v>
      </c>
    </row>
    <row r="168" customFormat="false" ht="12.8" hidden="false" customHeight="false" outlineLevel="0" collapsed="false">
      <c r="A168" s="0" t="s">
        <v>367</v>
      </c>
      <c r="B168" s="0" t="s">
        <v>17</v>
      </c>
      <c r="C168" s="0" t="n">
        <v>43350462</v>
      </c>
      <c r="D168" s="0" t="s">
        <v>433</v>
      </c>
      <c r="E168" s="0" t="n">
        <v>14699053</v>
      </c>
      <c r="F168" s="0" t="s">
        <v>369</v>
      </c>
      <c r="G168" s="0" t="s">
        <v>75</v>
      </c>
      <c r="H168" s="0" t="s">
        <v>21</v>
      </c>
      <c r="I168" s="0" t="s">
        <v>434</v>
      </c>
      <c r="J168" s="0" t="n">
        <v>1333</v>
      </c>
    </row>
    <row r="169" customFormat="false" ht="12.8" hidden="false" customHeight="false" outlineLevel="0" collapsed="false">
      <c r="A169" s="0" t="s">
        <v>367</v>
      </c>
      <c r="B169" s="0" t="s">
        <v>17</v>
      </c>
      <c r="C169" s="0" t="n">
        <v>43180332</v>
      </c>
      <c r="D169" s="0" t="s">
        <v>435</v>
      </c>
      <c r="E169" s="0" t="n">
        <v>14620924</v>
      </c>
      <c r="F169" s="0" t="s">
        <v>374</v>
      </c>
      <c r="G169" s="0" t="s">
        <v>33</v>
      </c>
      <c r="H169" s="0" t="s">
        <v>21</v>
      </c>
      <c r="I169" s="0" t="s">
        <v>436</v>
      </c>
      <c r="J169" s="0" t="n">
        <v>890</v>
      </c>
    </row>
    <row r="170" customFormat="false" ht="12.8" hidden="false" customHeight="false" outlineLevel="0" collapsed="false">
      <c r="A170" s="0" t="s">
        <v>367</v>
      </c>
      <c r="B170" s="0" t="s">
        <v>17</v>
      </c>
      <c r="C170" s="0" t="n">
        <v>43180334</v>
      </c>
      <c r="D170" s="0" t="s">
        <v>437</v>
      </c>
      <c r="E170" s="0" t="n">
        <v>14620926</v>
      </c>
      <c r="F170" s="0" t="s">
        <v>374</v>
      </c>
      <c r="G170" s="0" t="s">
        <v>60</v>
      </c>
      <c r="H170" s="0" t="s">
        <v>21</v>
      </c>
      <c r="I170" s="0" t="s">
        <v>438</v>
      </c>
      <c r="J170" s="0" t="n">
        <v>890</v>
      </c>
    </row>
    <row r="171" customFormat="false" ht="12.8" hidden="false" customHeight="false" outlineLevel="0" collapsed="false">
      <c r="A171" s="0" t="s">
        <v>367</v>
      </c>
      <c r="B171" s="0" t="s">
        <v>17</v>
      </c>
      <c r="C171" s="0" t="n">
        <v>43350447</v>
      </c>
      <c r="D171" s="0" t="s">
        <v>439</v>
      </c>
      <c r="E171" s="0" t="n">
        <v>14699038</v>
      </c>
      <c r="F171" s="0" t="s">
        <v>369</v>
      </c>
      <c r="G171" s="0" t="s">
        <v>81</v>
      </c>
      <c r="H171" s="0" t="s">
        <v>21</v>
      </c>
      <c r="I171" s="0" t="s">
        <v>440</v>
      </c>
      <c r="J171" s="0" t="n">
        <v>1333</v>
      </c>
    </row>
    <row r="172" customFormat="false" ht="12.8" hidden="false" customHeight="false" outlineLevel="0" collapsed="false">
      <c r="A172" s="0" t="s">
        <v>367</v>
      </c>
      <c r="B172" s="0" t="s">
        <v>17</v>
      </c>
      <c r="C172" s="0" t="n">
        <v>43350449</v>
      </c>
      <c r="D172" s="0" t="s">
        <v>441</v>
      </c>
      <c r="E172" s="0" t="n">
        <v>14699040</v>
      </c>
      <c r="F172" s="0" t="s">
        <v>369</v>
      </c>
      <c r="G172" s="0" t="s">
        <v>87</v>
      </c>
      <c r="H172" s="0" t="s">
        <v>21</v>
      </c>
      <c r="I172" s="0" t="s">
        <v>442</v>
      </c>
      <c r="J172" s="0" t="n">
        <v>1333</v>
      </c>
    </row>
    <row r="173" customFormat="false" ht="12.8" hidden="false" customHeight="false" outlineLevel="0" collapsed="false">
      <c r="A173" s="0" t="s">
        <v>367</v>
      </c>
      <c r="B173" s="0" t="s">
        <v>17</v>
      </c>
      <c r="C173" s="0" t="n">
        <v>43350451</v>
      </c>
      <c r="D173" s="0" t="s">
        <v>443</v>
      </c>
      <c r="E173" s="0" t="n">
        <v>14699042</v>
      </c>
      <c r="F173" s="0" t="s">
        <v>369</v>
      </c>
      <c r="G173" s="0" t="s">
        <v>45</v>
      </c>
      <c r="H173" s="0" t="s">
        <v>21</v>
      </c>
      <c r="I173" s="0" t="s">
        <v>444</v>
      </c>
      <c r="J173" s="0" t="n">
        <v>1333</v>
      </c>
    </row>
    <row r="174" customFormat="false" ht="12.8" hidden="false" customHeight="false" outlineLevel="0" collapsed="false">
      <c r="A174" s="0" t="s">
        <v>367</v>
      </c>
      <c r="B174" s="0" t="s">
        <v>17</v>
      </c>
      <c r="C174" s="0" t="n">
        <v>43350464</v>
      </c>
      <c r="D174" s="0" t="s">
        <v>445</v>
      </c>
      <c r="E174" s="0" t="n">
        <v>14699055</v>
      </c>
      <c r="F174" s="0" t="s">
        <v>369</v>
      </c>
      <c r="G174" s="0" t="s">
        <v>30</v>
      </c>
      <c r="H174" s="0" t="s">
        <v>21</v>
      </c>
      <c r="I174" s="0" t="s">
        <v>446</v>
      </c>
      <c r="J174" s="0" t="n">
        <v>1333</v>
      </c>
    </row>
    <row r="175" customFormat="false" ht="12.8" hidden="false" customHeight="false" outlineLevel="0" collapsed="false">
      <c r="A175" s="0" t="s">
        <v>367</v>
      </c>
      <c r="B175" s="0" t="s">
        <v>17</v>
      </c>
      <c r="C175" s="0" t="n">
        <v>43350466</v>
      </c>
      <c r="D175" s="0" t="s">
        <v>447</v>
      </c>
      <c r="E175" s="0" t="n">
        <v>14699057</v>
      </c>
      <c r="F175" s="0" t="s">
        <v>369</v>
      </c>
      <c r="G175" s="0" t="s">
        <v>72</v>
      </c>
      <c r="H175" s="0" t="s">
        <v>21</v>
      </c>
      <c r="I175" s="0" t="s">
        <v>448</v>
      </c>
      <c r="J175" s="0" t="n">
        <v>1333</v>
      </c>
    </row>
    <row r="176" customFormat="false" ht="12.8" hidden="false" customHeight="false" outlineLevel="0" collapsed="false">
      <c r="A176" s="0" t="s">
        <v>367</v>
      </c>
      <c r="B176" s="0" t="s">
        <v>17</v>
      </c>
      <c r="C176" s="0" t="n">
        <v>43180323</v>
      </c>
      <c r="D176" s="0" t="s">
        <v>449</v>
      </c>
      <c r="E176" s="0" t="n">
        <v>14620915</v>
      </c>
      <c r="F176" s="0" t="s">
        <v>374</v>
      </c>
      <c r="G176" s="0" t="s">
        <v>48</v>
      </c>
      <c r="H176" s="0" t="s">
        <v>21</v>
      </c>
      <c r="I176" s="0" t="s">
        <v>450</v>
      </c>
      <c r="J176" s="0" t="n">
        <v>890</v>
      </c>
    </row>
    <row r="177" customFormat="false" ht="12.8" hidden="false" customHeight="false" outlineLevel="0" collapsed="false">
      <c r="A177" s="0" t="s">
        <v>367</v>
      </c>
      <c r="B177" s="0" t="s">
        <v>17</v>
      </c>
      <c r="C177" s="0" t="n">
        <v>43180324</v>
      </c>
      <c r="D177" s="0" t="s">
        <v>451</v>
      </c>
      <c r="E177" s="0" t="n">
        <v>14620916</v>
      </c>
      <c r="F177" s="0" t="s">
        <v>374</v>
      </c>
      <c r="G177" s="0" t="s">
        <v>87</v>
      </c>
      <c r="H177" s="0" t="s">
        <v>21</v>
      </c>
      <c r="I177" s="0" t="s">
        <v>452</v>
      </c>
      <c r="J177" s="0" t="n">
        <v>890</v>
      </c>
    </row>
    <row r="178" customFormat="false" ht="12.8" hidden="false" customHeight="false" outlineLevel="0" collapsed="false">
      <c r="A178" s="0" t="s">
        <v>367</v>
      </c>
      <c r="B178" s="0" t="s">
        <v>17</v>
      </c>
      <c r="C178" s="0" t="n">
        <v>43180341</v>
      </c>
      <c r="D178" s="0" t="s">
        <v>453</v>
      </c>
      <c r="E178" s="0" t="n">
        <v>14620933</v>
      </c>
      <c r="F178" s="0" t="s">
        <v>374</v>
      </c>
      <c r="G178" s="0" t="s">
        <v>72</v>
      </c>
      <c r="H178" s="0" t="s">
        <v>21</v>
      </c>
      <c r="I178" s="0" t="s">
        <v>454</v>
      </c>
      <c r="J178" s="0" t="n">
        <v>890</v>
      </c>
    </row>
    <row r="179" customFormat="false" ht="12.8" hidden="false" customHeight="false" outlineLevel="0" collapsed="false">
      <c r="A179" s="0" t="s">
        <v>367</v>
      </c>
      <c r="B179" s="0" t="s">
        <v>17</v>
      </c>
      <c r="C179" s="0" t="n">
        <v>43180342</v>
      </c>
      <c r="D179" s="0" t="s">
        <v>455</v>
      </c>
      <c r="E179" s="0" t="n">
        <v>14620934</v>
      </c>
      <c r="F179" s="0" t="s">
        <v>374</v>
      </c>
      <c r="G179" s="0" t="s">
        <v>66</v>
      </c>
      <c r="H179" s="0" t="s">
        <v>21</v>
      </c>
      <c r="I179" s="0" t="s">
        <v>456</v>
      </c>
      <c r="J179" s="0" t="n">
        <v>890</v>
      </c>
    </row>
    <row r="180" customFormat="false" ht="12.8" hidden="false" customHeight="false" outlineLevel="0" collapsed="false">
      <c r="A180" s="0" t="s">
        <v>367</v>
      </c>
      <c r="B180" s="0" t="s">
        <v>17</v>
      </c>
      <c r="C180" s="0" t="n">
        <v>43350456</v>
      </c>
      <c r="D180" s="0" t="s">
        <v>457</v>
      </c>
      <c r="E180" s="0" t="n">
        <v>14699047</v>
      </c>
      <c r="F180" s="0" t="s">
        <v>369</v>
      </c>
      <c r="G180" s="0" t="s">
        <v>96</v>
      </c>
      <c r="H180" s="0" t="s">
        <v>21</v>
      </c>
      <c r="I180" s="0" t="s">
        <v>458</v>
      </c>
      <c r="J180" s="0" t="n">
        <v>1333</v>
      </c>
    </row>
    <row r="181" customFormat="false" ht="12.8" hidden="false" customHeight="false" outlineLevel="0" collapsed="false">
      <c r="A181" s="0" t="s">
        <v>367</v>
      </c>
      <c r="B181" s="0" t="s">
        <v>17</v>
      </c>
      <c r="C181" s="0" t="n">
        <v>43350459</v>
      </c>
      <c r="D181" s="0" t="s">
        <v>459</v>
      </c>
      <c r="E181" s="0" t="n">
        <v>14699050</v>
      </c>
      <c r="F181" s="0" t="s">
        <v>369</v>
      </c>
      <c r="G181" s="0" t="s">
        <v>60</v>
      </c>
      <c r="H181" s="0" t="s">
        <v>21</v>
      </c>
      <c r="I181" s="0" t="s">
        <v>460</v>
      </c>
      <c r="J181" s="0" t="n">
        <v>1333</v>
      </c>
    </row>
    <row r="182" customFormat="false" ht="12.8" hidden="false" customHeight="false" outlineLevel="0" collapsed="false">
      <c r="A182" s="0" t="s">
        <v>367</v>
      </c>
      <c r="B182" s="0" t="s">
        <v>17</v>
      </c>
      <c r="C182" s="0" t="n">
        <v>43350452</v>
      </c>
      <c r="D182" s="0" t="s">
        <v>461</v>
      </c>
      <c r="E182" s="0" t="n">
        <v>14699043</v>
      </c>
      <c r="F182" s="0" t="s">
        <v>369</v>
      </c>
      <c r="G182" s="0" t="s">
        <v>93</v>
      </c>
      <c r="H182" s="0" t="s">
        <v>21</v>
      </c>
      <c r="I182" s="0" t="s">
        <v>462</v>
      </c>
      <c r="J182" s="0" t="n">
        <v>1333</v>
      </c>
    </row>
    <row r="183" customFormat="false" ht="12.8" hidden="false" customHeight="false" outlineLevel="0" collapsed="false">
      <c r="A183" s="0" t="s">
        <v>367</v>
      </c>
      <c r="B183" s="0" t="s">
        <v>17</v>
      </c>
      <c r="C183" s="0" t="n">
        <v>43350463</v>
      </c>
      <c r="D183" s="0" t="s">
        <v>463</v>
      </c>
      <c r="E183" s="0" t="n">
        <v>14699054</v>
      </c>
      <c r="F183" s="0" t="s">
        <v>369</v>
      </c>
      <c r="G183" s="0" t="s">
        <v>78</v>
      </c>
      <c r="H183" s="0" t="s">
        <v>21</v>
      </c>
      <c r="I183" s="0" t="s">
        <v>464</v>
      </c>
      <c r="J183" s="0" t="n">
        <v>1333</v>
      </c>
    </row>
    <row r="184" customFormat="false" ht="12.8" hidden="false" customHeight="false" outlineLevel="0" collapsed="false">
      <c r="A184" s="0" t="s">
        <v>367</v>
      </c>
      <c r="B184" s="0" t="s">
        <v>17</v>
      </c>
      <c r="C184" s="0" t="n">
        <v>43350470</v>
      </c>
      <c r="D184" s="0" t="s">
        <v>465</v>
      </c>
      <c r="E184" s="0" t="n">
        <v>14699061</v>
      </c>
      <c r="F184" s="0" t="s">
        <v>369</v>
      </c>
      <c r="G184" s="0" t="s">
        <v>54</v>
      </c>
      <c r="H184" s="0" t="s">
        <v>21</v>
      </c>
      <c r="I184" s="0" t="s">
        <v>466</v>
      </c>
      <c r="J184" s="0" t="n">
        <v>1333</v>
      </c>
    </row>
    <row r="185" customFormat="false" ht="12.8" hidden="false" customHeight="false" outlineLevel="0" collapsed="false">
      <c r="A185" s="0" t="s">
        <v>367</v>
      </c>
      <c r="B185" s="0" t="s">
        <v>17</v>
      </c>
      <c r="C185" s="0" t="n">
        <v>43180327</v>
      </c>
      <c r="D185" s="0" t="s">
        <v>467</v>
      </c>
      <c r="E185" s="0" t="n">
        <v>14620919</v>
      </c>
      <c r="F185" s="0" t="s">
        <v>374</v>
      </c>
      <c r="G185" s="0" t="s">
        <v>93</v>
      </c>
      <c r="H185" s="0" t="s">
        <v>21</v>
      </c>
      <c r="I185" s="0" t="s">
        <v>468</v>
      </c>
      <c r="J185" s="0" t="n">
        <v>890</v>
      </c>
    </row>
    <row r="186" customFormat="false" ht="12.8" hidden="false" customHeight="false" outlineLevel="0" collapsed="false">
      <c r="A186" s="0" t="s">
        <v>367</v>
      </c>
      <c r="B186" s="0" t="s">
        <v>17</v>
      </c>
      <c r="C186" s="0" t="n">
        <v>43180338</v>
      </c>
      <c r="D186" s="0" t="s">
        <v>469</v>
      </c>
      <c r="E186" s="0" t="n">
        <v>14620930</v>
      </c>
      <c r="F186" s="0" t="s">
        <v>374</v>
      </c>
      <c r="G186" s="0" t="s">
        <v>78</v>
      </c>
      <c r="H186" s="0" t="s">
        <v>21</v>
      </c>
      <c r="I186" s="0" t="s">
        <v>470</v>
      </c>
      <c r="J186" s="0" t="n">
        <v>890</v>
      </c>
    </row>
    <row r="187" customFormat="false" ht="12.8" hidden="false" customHeight="false" outlineLevel="0" collapsed="false">
      <c r="A187" s="0" t="s">
        <v>367</v>
      </c>
      <c r="B187" s="0" t="s">
        <v>17</v>
      </c>
      <c r="C187" s="0" t="n">
        <v>43180345</v>
      </c>
      <c r="D187" s="0" t="s">
        <v>471</v>
      </c>
      <c r="E187" s="0" t="n">
        <v>14620937</v>
      </c>
      <c r="F187" s="0" t="s">
        <v>374</v>
      </c>
      <c r="G187" s="0" t="s">
        <v>54</v>
      </c>
      <c r="H187" s="0" t="s">
        <v>21</v>
      </c>
      <c r="I187" s="0" t="s">
        <v>472</v>
      </c>
      <c r="J187" s="0" t="n">
        <v>890</v>
      </c>
    </row>
    <row r="188" customFormat="false" ht="12.8" hidden="false" customHeight="false" outlineLevel="0" collapsed="false">
      <c r="A188" s="0" t="s">
        <v>367</v>
      </c>
      <c r="B188" s="0" t="s">
        <v>318</v>
      </c>
      <c r="C188" s="0" t="n">
        <v>43182167</v>
      </c>
      <c r="D188" s="0" t="s">
        <v>473</v>
      </c>
      <c r="E188" s="0" t="n">
        <v>14621626</v>
      </c>
      <c r="F188" s="0" t="s">
        <v>474</v>
      </c>
      <c r="G188" s="0" t="s">
        <v>51</v>
      </c>
      <c r="H188" s="0" t="s">
        <v>21</v>
      </c>
      <c r="I188" s="0" t="s">
        <v>475</v>
      </c>
      <c r="J188" s="0" t="n">
        <v>2142</v>
      </c>
    </row>
    <row r="189" customFormat="false" ht="12.8" hidden="false" customHeight="false" outlineLevel="0" collapsed="false">
      <c r="A189" s="0" t="s">
        <v>367</v>
      </c>
      <c r="B189" s="0" t="s">
        <v>318</v>
      </c>
      <c r="C189" s="0" t="n">
        <v>43182174</v>
      </c>
      <c r="D189" s="0" t="s">
        <v>476</v>
      </c>
      <c r="E189" s="0" t="n">
        <v>14621633</v>
      </c>
      <c r="F189" s="0" t="s">
        <v>474</v>
      </c>
      <c r="G189" s="0" t="s">
        <v>36</v>
      </c>
      <c r="H189" s="0" t="s">
        <v>21</v>
      </c>
      <c r="I189" s="0" t="s">
        <v>477</v>
      </c>
      <c r="J189" s="0" t="n">
        <v>2142</v>
      </c>
    </row>
    <row r="190" customFormat="false" ht="12.8" hidden="false" customHeight="false" outlineLevel="0" collapsed="false">
      <c r="A190" s="0" t="s">
        <v>367</v>
      </c>
      <c r="B190" s="0" t="s">
        <v>318</v>
      </c>
      <c r="C190" s="0" t="n">
        <v>43182185</v>
      </c>
      <c r="D190" s="0" t="s">
        <v>478</v>
      </c>
      <c r="E190" s="0" t="n">
        <v>14621644</v>
      </c>
      <c r="F190" s="0" t="s">
        <v>474</v>
      </c>
      <c r="G190" s="0" t="s">
        <v>90</v>
      </c>
      <c r="H190" s="0" t="s">
        <v>21</v>
      </c>
      <c r="I190" s="0" t="s">
        <v>479</v>
      </c>
      <c r="J190" s="0" t="n">
        <v>2142</v>
      </c>
    </row>
    <row r="191" customFormat="false" ht="12.8" hidden="false" customHeight="false" outlineLevel="0" collapsed="false">
      <c r="A191" s="0" t="s">
        <v>367</v>
      </c>
      <c r="B191" s="0" t="s">
        <v>318</v>
      </c>
      <c r="C191" s="0" t="n">
        <v>43349677</v>
      </c>
      <c r="D191" s="0" t="s">
        <v>480</v>
      </c>
      <c r="E191" s="0" t="n">
        <v>14698732</v>
      </c>
      <c r="F191" s="0" t="s">
        <v>481</v>
      </c>
      <c r="G191" s="0" t="s">
        <v>45</v>
      </c>
      <c r="H191" s="0" t="s">
        <v>21</v>
      </c>
      <c r="I191" s="0" t="s">
        <v>482</v>
      </c>
      <c r="J191" s="0" t="n">
        <v>2570</v>
      </c>
    </row>
    <row r="192" customFormat="false" ht="12.8" hidden="false" customHeight="false" outlineLevel="0" collapsed="false">
      <c r="A192" s="0" t="s">
        <v>367</v>
      </c>
      <c r="B192" s="0" t="s">
        <v>318</v>
      </c>
      <c r="C192" s="0" t="n">
        <v>43349684</v>
      </c>
      <c r="D192" s="0" t="s">
        <v>483</v>
      </c>
      <c r="E192" s="0" t="n">
        <v>14698739</v>
      </c>
      <c r="F192" s="0" t="s">
        <v>481</v>
      </c>
      <c r="G192" s="0" t="s">
        <v>63</v>
      </c>
      <c r="H192" s="0" t="s">
        <v>21</v>
      </c>
      <c r="I192" s="0" t="s">
        <v>484</v>
      </c>
      <c r="J192" s="0" t="n">
        <v>2570</v>
      </c>
    </row>
    <row r="193" customFormat="false" ht="12.8" hidden="false" customHeight="false" outlineLevel="0" collapsed="false">
      <c r="A193" s="0" t="s">
        <v>367</v>
      </c>
      <c r="B193" s="0" t="s">
        <v>318</v>
      </c>
      <c r="C193" s="0" t="n">
        <v>43349691</v>
      </c>
      <c r="D193" s="0" t="s">
        <v>485</v>
      </c>
      <c r="E193" s="0" t="n">
        <v>14698746</v>
      </c>
      <c r="F193" s="0" t="s">
        <v>481</v>
      </c>
      <c r="G193" s="0" t="s">
        <v>39</v>
      </c>
      <c r="H193" s="0" t="s">
        <v>21</v>
      </c>
      <c r="I193" s="0" t="s">
        <v>486</v>
      </c>
      <c r="J193" s="0" t="n">
        <v>2570</v>
      </c>
    </row>
    <row r="194" customFormat="false" ht="12.8" hidden="false" customHeight="false" outlineLevel="0" collapsed="false">
      <c r="A194" s="0" t="s">
        <v>367</v>
      </c>
      <c r="B194" s="0" t="s">
        <v>318</v>
      </c>
      <c r="C194" s="0" t="n">
        <v>43172364</v>
      </c>
      <c r="D194" s="0" t="s">
        <v>487</v>
      </c>
      <c r="E194" s="0" t="n">
        <v>14618065</v>
      </c>
      <c r="F194" s="0" t="s">
        <v>488</v>
      </c>
      <c r="G194" s="0" t="s">
        <v>93</v>
      </c>
      <c r="H194" s="0" t="s">
        <v>21</v>
      </c>
      <c r="I194" s="0" t="s">
        <v>489</v>
      </c>
      <c r="J194" s="0" t="n">
        <v>2142</v>
      </c>
    </row>
    <row r="195" customFormat="false" ht="12.8" hidden="false" customHeight="false" outlineLevel="0" collapsed="false">
      <c r="A195" s="0" t="s">
        <v>367</v>
      </c>
      <c r="B195" s="0" t="s">
        <v>318</v>
      </c>
      <c r="C195" s="0" t="n">
        <v>43172375</v>
      </c>
      <c r="D195" s="0" t="s">
        <v>490</v>
      </c>
      <c r="E195" s="0" t="n">
        <v>14618076</v>
      </c>
      <c r="F195" s="0" t="s">
        <v>488</v>
      </c>
      <c r="G195" s="0" t="s">
        <v>78</v>
      </c>
      <c r="H195" s="0" t="s">
        <v>21</v>
      </c>
      <c r="I195" s="0" t="s">
        <v>491</v>
      </c>
      <c r="J195" s="0" t="n">
        <v>2142</v>
      </c>
    </row>
    <row r="196" customFormat="false" ht="12.8" hidden="false" customHeight="false" outlineLevel="0" collapsed="false">
      <c r="A196" s="0" t="s">
        <v>367</v>
      </c>
      <c r="B196" s="0" t="s">
        <v>318</v>
      </c>
      <c r="C196" s="0" t="n">
        <v>43172382</v>
      </c>
      <c r="D196" s="0" t="s">
        <v>492</v>
      </c>
      <c r="E196" s="0" t="n">
        <v>14618083</v>
      </c>
      <c r="F196" s="0" t="s">
        <v>488</v>
      </c>
      <c r="G196" s="0" t="s">
        <v>54</v>
      </c>
      <c r="H196" s="0" t="s">
        <v>21</v>
      </c>
      <c r="I196" s="0" t="s">
        <v>493</v>
      </c>
      <c r="J196" s="0" t="n">
        <v>2142</v>
      </c>
    </row>
    <row r="197" customFormat="false" ht="12.8" hidden="false" customHeight="false" outlineLevel="0" collapsed="false">
      <c r="A197" s="0" t="s">
        <v>367</v>
      </c>
      <c r="B197" s="0" t="s">
        <v>318</v>
      </c>
      <c r="C197" s="0" t="n">
        <v>43182163</v>
      </c>
      <c r="D197" s="0" t="s">
        <v>494</v>
      </c>
      <c r="E197" s="0" t="n">
        <v>14621622</v>
      </c>
      <c r="F197" s="0" t="s">
        <v>474</v>
      </c>
      <c r="G197" s="0" t="s">
        <v>87</v>
      </c>
      <c r="H197" s="0" t="s">
        <v>21</v>
      </c>
      <c r="I197" s="0" t="s">
        <v>495</v>
      </c>
      <c r="J197" s="0" t="n">
        <v>2142</v>
      </c>
    </row>
    <row r="198" customFormat="false" ht="12.8" hidden="false" customHeight="false" outlineLevel="0" collapsed="false">
      <c r="A198" s="0" t="s">
        <v>367</v>
      </c>
      <c r="B198" s="0" t="s">
        <v>318</v>
      </c>
      <c r="C198" s="0" t="n">
        <v>43182164</v>
      </c>
      <c r="D198" s="0" t="s">
        <v>496</v>
      </c>
      <c r="E198" s="0" t="n">
        <v>14621623</v>
      </c>
      <c r="F198" s="0" t="s">
        <v>474</v>
      </c>
      <c r="G198" s="0" t="s">
        <v>69</v>
      </c>
      <c r="H198" s="0" t="s">
        <v>21</v>
      </c>
      <c r="I198" s="0" t="s">
        <v>497</v>
      </c>
      <c r="J198" s="0" t="n">
        <v>2142</v>
      </c>
    </row>
    <row r="199" customFormat="false" ht="12.8" hidden="false" customHeight="false" outlineLevel="0" collapsed="false">
      <c r="A199" s="0" t="s">
        <v>367</v>
      </c>
      <c r="B199" s="0" t="s">
        <v>318</v>
      </c>
      <c r="C199" s="0" t="n">
        <v>43182178</v>
      </c>
      <c r="D199" s="0" t="s">
        <v>498</v>
      </c>
      <c r="E199" s="0" t="n">
        <v>14621637</v>
      </c>
      <c r="F199" s="0" t="s">
        <v>474</v>
      </c>
      <c r="G199" s="0" t="s">
        <v>30</v>
      </c>
      <c r="H199" s="0" t="s">
        <v>21</v>
      </c>
      <c r="I199" s="0" t="s">
        <v>499</v>
      </c>
      <c r="J199" s="0" t="n">
        <v>2142</v>
      </c>
    </row>
    <row r="200" customFormat="false" ht="12.8" hidden="false" customHeight="false" outlineLevel="0" collapsed="false">
      <c r="A200" s="0" t="s">
        <v>367</v>
      </c>
      <c r="B200" s="0" t="s">
        <v>318</v>
      </c>
      <c r="C200" s="0" t="n">
        <v>43182181</v>
      </c>
      <c r="D200" s="0" t="s">
        <v>500</v>
      </c>
      <c r="E200" s="0" t="n">
        <v>14621640</v>
      </c>
      <c r="F200" s="0" t="s">
        <v>474</v>
      </c>
      <c r="G200" s="0" t="s">
        <v>66</v>
      </c>
      <c r="H200" s="0" t="s">
        <v>21</v>
      </c>
      <c r="I200" s="0" t="s">
        <v>501</v>
      </c>
      <c r="J200" s="0" t="n">
        <v>2142</v>
      </c>
    </row>
    <row r="201" customFormat="false" ht="12.8" hidden="false" customHeight="false" outlineLevel="0" collapsed="false">
      <c r="A201" s="0" t="s">
        <v>367</v>
      </c>
      <c r="B201" s="0" t="s">
        <v>318</v>
      </c>
      <c r="C201" s="0" t="n">
        <v>43349673</v>
      </c>
      <c r="D201" s="0" t="s">
        <v>502</v>
      </c>
      <c r="E201" s="0" t="n">
        <v>14698728</v>
      </c>
      <c r="F201" s="0" t="s">
        <v>481</v>
      </c>
      <c r="G201" s="0" t="s">
        <v>81</v>
      </c>
      <c r="H201" s="0" t="s">
        <v>21</v>
      </c>
      <c r="I201" s="0" t="s">
        <v>503</v>
      </c>
      <c r="J201" s="0" t="n">
        <v>2570</v>
      </c>
    </row>
    <row r="202" customFormat="false" ht="12.8" hidden="false" customHeight="false" outlineLevel="0" collapsed="false">
      <c r="A202" s="0" t="s">
        <v>367</v>
      </c>
      <c r="B202" s="0" t="s">
        <v>318</v>
      </c>
      <c r="C202" s="0" t="n">
        <v>43349674</v>
      </c>
      <c r="D202" s="0" t="s">
        <v>504</v>
      </c>
      <c r="E202" s="0" t="n">
        <v>14698729</v>
      </c>
      <c r="F202" s="0" t="s">
        <v>481</v>
      </c>
      <c r="G202" s="0" t="s">
        <v>48</v>
      </c>
      <c r="H202" s="0" t="s">
        <v>21</v>
      </c>
      <c r="I202" s="0" t="s">
        <v>505</v>
      </c>
      <c r="J202" s="0" t="n">
        <v>2570</v>
      </c>
    </row>
    <row r="203" customFormat="false" ht="12.8" hidden="false" customHeight="false" outlineLevel="0" collapsed="false">
      <c r="A203" s="0" t="s">
        <v>367</v>
      </c>
      <c r="B203" s="0" t="s">
        <v>318</v>
      </c>
      <c r="C203" s="0" t="n">
        <v>43349687</v>
      </c>
      <c r="D203" s="0" t="s">
        <v>506</v>
      </c>
      <c r="E203" s="0" t="n">
        <v>14698742</v>
      </c>
      <c r="F203" s="0" t="s">
        <v>481</v>
      </c>
      <c r="G203" s="0" t="s">
        <v>27</v>
      </c>
      <c r="H203" s="0" t="s">
        <v>21</v>
      </c>
      <c r="I203" s="0" t="s">
        <v>507</v>
      </c>
      <c r="J203" s="0" t="n">
        <v>2570</v>
      </c>
    </row>
    <row r="204" customFormat="false" ht="12.8" hidden="false" customHeight="false" outlineLevel="0" collapsed="false">
      <c r="A204" s="0" t="s">
        <v>367</v>
      </c>
      <c r="B204" s="0" t="s">
        <v>318</v>
      </c>
      <c r="C204" s="0" t="n">
        <v>43349688</v>
      </c>
      <c r="D204" s="0" t="s">
        <v>508</v>
      </c>
      <c r="E204" s="0" t="n">
        <v>14698743</v>
      </c>
      <c r="F204" s="0" t="s">
        <v>481</v>
      </c>
      <c r="G204" s="0" t="s">
        <v>75</v>
      </c>
      <c r="H204" s="0" t="s">
        <v>21</v>
      </c>
      <c r="I204" s="0" t="s">
        <v>509</v>
      </c>
      <c r="J204" s="0" t="n">
        <v>2570</v>
      </c>
    </row>
    <row r="205" customFormat="false" ht="12.8" hidden="false" customHeight="false" outlineLevel="0" collapsed="false">
      <c r="A205" s="0" t="s">
        <v>367</v>
      </c>
      <c r="B205" s="0" t="s">
        <v>318</v>
      </c>
      <c r="C205" s="0" t="n">
        <v>43172368</v>
      </c>
      <c r="D205" s="0" t="s">
        <v>510</v>
      </c>
      <c r="E205" s="0" t="n">
        <v>14618069</v>
      </c>
      <c r="F205" s="0" t="s">
        <v>488</v>
      </c>
      <c r="G205" s="0" t="s">
        <v>96</v>
      </c>
      <c r="H205" s="0" t="s">
        <v>21</v>
      </c>
      <c r="I205" s="0" t="s">
        <v>511</v>
      </c>
      <c r="J205" s="0" t="n">
        <v>2142</v>
      </c>
    </row>
    <row r="206" customFormat="false" ht="12.8" hidden="false" customHeight="false" outlineLevel="0" collapsed="false">
      <c r="A206" s="0" t="s">
        <v>367</v>
      </c>
      <c r="B206" s="0" t="s">
        <v>318</v>
      </c>
      <c r="C206" s="0" t="n">
        <v>43172371</v>
      </c>
      <c r="D206" s="0" t="s">
        <v>512</v>
      </c>
      <c r="E206" s="0" t="n">
        <v>14618072</v>
      </c>
      <c r="F206" s="0" t="s">
        <v>488</v>
      </c>
      <c r="G206" s="0" t="s">
        <v>60</v>
      </c>
      <c r="H206" s="0" t="s">
        <v>21</v>
      </c>
      <c r="I206" s="0" t="s">
        <v>513</v>
      </c>
      <c r="J206" s="0" t="n">
        <v>2142</v>
      </c>
    </row>
    <row r="207" customFormat="false" ht="12.8" hidden="false" customHeight="false" outlineLevel="0" collapsed="false">
      <c r="A207" s="0" t="s">
        <v>367</v>
      </c>
      <c r="B207" s="0" t="s">
        <v>318</v>
      </c>
      <c r="C207" s="0" t="n">
        <v>43172359</v>
      </c>
      <c r="D207" s="0" t="s">
        <v>514</v>
      </c>
      <c r="E207" s="0" t="n">
        <v>14618060</v>
      </c>
      <c r="F207" s="0" t="s">
        <v>488</v>
      </c>
      <c r="G207" s="0" t="s">
        <v>81</v>
      </c>
      <c r="H207" s="0" t="s">
        <v>21</v>
      </c>
      <c r="I207" s="0" t="s">
        <v>515</v>
      </c>
      <c r="J207" s="0" t="n">
        <v>2142</v>
      </c>
    </row>
    <row r="208" customFormat="false" ht="12.8" hidden="false" customHeight="false" outlineLevel="0" collapsed="false">
      <c r="A208" s="0" t="s">
        <v>367</v>
      </c>
      <c r="B208" s="0" t="s">
        <v>318</v>
      </c>
      <c r="C208" s="0" t="n">
        <v>43172361</v>
      </c>
      <c r="D208" s="0" t="s">
        <v>516</v>
      </c>
      <c r="E208" s="0" t="n">
        <v>14618062</v>
      </c>
      <c r="F208" s="0" t="s">
        <v>488</v>
      </c>
      <c r="G208" s="0" t="s">
        <v>87</v>
      </c>
      <c r="H208" s="0" t="s">
        <v>21</v>
      </c>
      <c r="I208" s="0" t="s">
        <v>517</v>
      </c>
      <c r="J208" s="0" t="n">
        <v>2142</v>
      </c>
    </row>
    <row r="209" customFormat="false" ht="12.8" hidden="false" customHeight="false" outlineLevel="0" collapsed="false">
      <c r="A209" s="0" t="s">
        <v>367</v>
      </c>
      <c r="B209" s="0" t="s">
        <v>318</v>
      </c>
      <c r="C209" s="0" t="n">
        <v>43172363</v>
      </c>
      <c r="D209" s="0" t="s">
        <v>518</v>
      </c>
      <c r="E209" s="0" t="n">
        <v>14618064</v>
      </c>
      <c r="F209" s="0" t="s">
        <v>488</v>
      </c>
      <c r="G209" s="0" t="s">
        <v>45</v>
      </c>
      <c r="H209" s="0" t="s">
        <v>21</v>
      </c>
      <c r="I209" s="0" t="s">
        <v>519</v>
      </c>
      <c r="J209" s="0" t="n">
        <v>2142</v>
      </c>
    </row>
    <row r="210" customFormat="false" ht="12.8" hidden="false" customHeight="false" outlineLevel="0" collapsed="false">
      <c r="A210" s="0" t="s">
        <v>367</v>
      </c>
      <c r="B210" s="0" t="s">
        <v>318</v>
      </c>
      <c r="C210" s="0" t="n">
        <v>43172376</v>
      </c>
      <c r="D210" s="0" t="s">
        <v>520</v>
      </c>
      <c r="E210" s="0" t="n">
        <v>14618077</v>
      </c>
      <c r="F210" s="0" t="s">
        <v>488</v>
      </c>
      <c r="G210" s="0" t="s">
        <v>30</v>
      </c>
      <c r="H210" s="0" t="s">
        <v>21</v>
      </c>
      <c r="I210" s="0" t="s">
        <v>521</v>
      </c>
      <c r="J210" s="0" t="n">
        <v>2142</v>
      </c>
    </row>
    <row r="211" customFormat="false" ht="12.8" hidden="false" customHeight="false" outlineLevel="0" collapsed="false">
      <c r="A211" s="0" t="s">
        <v>367</v>
      </c>
      <c r="B211" s="0" t="s">
        <v>318</v>
      </c>
      <c r="C211" s="0" t="n">
        <v>43172378</v>
      </c>
      <c r="D211" s="0" t="s">
        <v>522</v>
      </c>
      <c r="E211" s="0" t="n">
        <v>14618079</v>
      </c>
      <c r="F211" s="0" t="s">
        <v>488</v>
      </c>
      <c r="G211" s="0" t="s">
        <v>72</v>
      </c>
      <c r="H211" s="0" t="s">
        <v>21</v>
      </c>
      <c r="I211" s="0" t="s">
        <v>523</v>
      </c>
      <c r="J211" s="0" t="n">
        <v>2142</v>
      </c>
    </row>
    <row r="212" customFormat="false" ht="12.8" hidden="false" customHeight="false" outlineLevel="0" collapsed="false">
      <c r="A212" s="0" t="s">
        <v>367</v>
      </c>
      <c r="B212" s="0" t="s">
        <v>318</v>
      </c>
      <c r="C212" s="0" t="n">
        <v>43182170</v>
      </c>
      <c r="D212" s="0" t="s">
        <v>524</v>
      </c>
      <c r="E212" s="0" t="n">
        <v>14621629</v>
      </c>
      <c r="F212" s="0" t="s">
        <v>474</v>
      </c>
      <c r="G212" s="0" t="s">
        <v>96</v>
      </c>
      <c r="H212" s="0" t="s">
        <v>21</v>
      </c>
      <c r="I212" s="0" t="s">
        <v>525</v>
      </c>
      <c r="J212" s="0" t="n">
        <v>2142</v>
      </c>
    </row>
    <row r="213" customFormat="false" ht="12.8" hidden="false" customHeight="false" outlineLevel="0" collapsed="false">
      <c r="A213" s="0" t="s">
        <v>367</v>
      </c>
      <c r="B213" s="0" t="s">
        <v>318</v>
      </c>
      <c r="C213" s="0" t="n">
        <v>43182172</v>
      </c>
      <c r="D213" s="0" t="s">
        <v>526</v>
      </c>
      <c r="E213" s="0" t="n">
        <v>14621631</v>
      </c>
      <c r="F213" s="0" t="s">
        <v>474</v>
      </c>
      <c r="G213" s="0" t="s">
        <v>63</v>
      </c>
      <c r="H213" s="0" t="s">
        <v>21</v>
      </c>
      <c r="I213" s="0" t="s">
        <v>527</v>
      </c>
      <c r="J213" s="0" t="n">
        <v>2142</v>
      </c>
    </row>
    <row r="214" customFormat="false" ht="12.8" hidden="false" customHeight="false" outlineLevel="0" collapsed="false">
      <c r="A214" s="0" t="s">
        <v>367</v>
      </c>
      <c r="B214" s="0" t="s">
        <v>318</v>
      </c>
      <c r="C214" s="0" t="n">
        <v>43349679</v>
      </c>
      <c r="D214" s="0" t="s">
        <v>528</v>
      </c>
      <c r="E214" s="0" t="n">
        <v>14698734</v>
      </c>
      <c r="F214" s="0" t="s">
        <v>481</v>
      </c>
      <c r="G214" s="0" t="s">
        <v>51</v>
      </c>
      <c r="H214" s="0" t="s">
        <v>21</v>
      </c>
      <c r="I214" s="0" t="s">
        <v>529</v>
      </c>
      <c r="J214" s="0" t="n">
        <v>2570</v>
      </c>
    </row>
    <row r="215" customFormat="false" ht="12.8" hidden="false" customHeight="false" outlineLevel="0" collapsed="false">
      <c r="A215" s="0" t="s">
        <v>367</v>
      </c>
      <c r="B215" s="0" t="s">
        <v>318</v>
      </c>
      <c r="C215" s="0" t="n">
        <v>43349681</v>
      </c>
      <c r="D215" s="0" t="s">
        <v>530</v>
      </c>
      <c r="E215" s="0" t="n">
        <v>14698736</v>
      </c>
      <c r="F215" s="0" t="s">
        <v>481</v>
      </c>
      <c r="G215" s="0" t="s">
        <v>20</v>
      </c>
      <c r="H215" s="0" t="s">
        <v>21</v>
      </c>
      <c r="I215" s="0" t="s">
        <v>531</v>
      </c>
      <c r="J215" s="0" t="n">
        <v>2570</v>
      </c>
    </row>
    <row r="216" customFormat="false" ht="12.8" hidden="false" customHeight="false" outlineLevel="0" collapsed="false">
      <c r="A216" s="0" t="s">
        <v>367</v>
      </c>
      <c r="B216" s="0" t="s">
        <v>318</v>
      </c>
      <c r="C216" s="0" t="n">
        <v>43349696</v>
      </c>
      <c r="D216" s="0" t="s">
        <v>532</v>
      </c>
      <c r="E216" s="0" t="n">
        <v>14698751</v>
      </c>
      <c r="F216" s="0" t="s">
        <v>481</v>
      </c>
      <c r="G216" s="0" t="s">
        <v>54</v>
      </c>
      <c r="H216" s="0" t="s">
        <v>21</v>
      </c>
      <c r="I216" s="0" t="s">
        <v>533</v>
      </c>
      <c r="J216" s="0" t="n">
        <v>2570</v>
      </c>
    </row>
    <row r="217" customFormat="false" ht="12.8" hidden="false" customHeight="false" outlineLevel="0" collapsed="false">
      <c r="A217" s="0" t="s">
        <v>367</v>
      </c>
      <c r="B217" s="0" t="s">
        <v>318</v>
      </c>
      <c r="C217" s="0" t="n">
        <v>43182166</v>
      </c>
      <c r="D217" s="0" t="s">
        <v>534</v>
      </c>
      <c r="E217" s="0" t="n">
        <v>14621625</v>
      </c>
      <c r="F217" s="0" t="s">
        <v>474</v>
      </c>
      <c r="G217" s="0" t="s">
        <v>93</v>
      </c>
      <c r="H217" s="0" t="s">
        <v>21</v>
      </c>
      <c r="I217" s="0" t="s">
        <v>535</v>
      </c>
      <c r="J217" s="0" t="n">
        <v>2142</v>
      </c>
    </row>
    <row r="218" customFormat="false" ht="12.8" hidden="false" customHeight="false" outlineLevel="0" collapsed="false">
      <c r="A218" s="0" t="s">
        <v>367</v>
      </c>
      <c r="B218" s="0" t="s">
        <v>318</v>
      </c>
      <c r="C218" s="0" t="n">
        <v>43182168</v>
      </c>
      <c r="D218" s="0" t="s">
        <v>536</v>
      </c>
      <c r="E218" s="0" t="n">
        <v>14621627</v>
      </c>
      <c r="F218" s="0" t="s">
        <v>474</v>
      </c>
      <c r="G218" s="0" t="s">
        <v>57</v>
      </c>
      <c r="H218" s="0" t="s">
        <v>21</v>
      </c>
      <c r="I218" s="0" t="s">
        <v>537</v>
      </c>
      <c r="J218" s="0" t="n">
        <v>2142</v>
      </c>
    </row>
    <row r="219" customFormat="false" ht="12.8" hidden="false" customHeight="false" outlineLevel="0" collapsed="false">
      <c r="A219" s="0" t="s">
        <v>367</v>
      </c>
      <c r="B219" s="0" t="s">
        <v>318</v>
      </c>
      <c r="C219" s="0" t="n">
        <v>43349683</v>
      </c>
      <c r="D219" s="0" t="s">
        <v>538</v>
      </c>
      <c r="E219" s="0" t="n">
        <v>14698738</v>
      </c>
      <c r="F219" s="0" t="s">
        <v>481</v>
      </c>
      <c r="G219" s="0" t="s">
        <v>33</v>
      </c>
      <c r="H219" s="0" t="s">
        <v>21</v>
      </c>
      <c r="I219" s="0" t="s">
        <v>539</v>
      </c>
      <c r="J219" s="0" t="n">
        <v>2570</v>
      </c>
    </row>
    <row r="220" customFormat="false" ht="12.8" hidden="false" customHeight="false" outlineLevel="0" collapsed="false">
      <c r="A220" s="0" t="s">
        <v>367</v>
      </c>
      <c r="B220" s="0" t="s">
        <v>318</v>
      </c>
      <c r="C220" s="0" t="n">
        <v>43349685</v>
      </c>
      <c r="D220" s="0" t="s">
        <v>540</v>
      </c>
      <c r="E220" s="0" t="n">
        <v>14698740</v>
      </c>
      <c r="F220" s="0" t="s">
        <v>481</v>
      </c>
      <c r="G220" s="0" t="s">
        <v>60</v>
      </c>
      <c r="H220" s="0" t="s">
        <v>21</v>
      </c>
      <c r="I220" s="0" t="s">
        <v>541</v>
      </c>
      <c r="J220" s="0" t="n">
        <v>2570</v>
      </c>
    </row>
    <row r="221" customFormat="false" ht="12.8" hidden="false" customHeight="false" outlineLevel="0" collapsed="false">
      <c r="A221" s="0" t="s">
        <v>367</v>
      </c>
      <c r="B221" s="0" t="s">
        <v>318</v>
      </c>
      <c r="C221" s="0" t="n">
        <v>43349692</v>
      </c>
      <c r="D221" s="0" t="s">
        <v>542</v>
      </c>
      <c r="E221" s="0" t="n">
        <v>14698747</v>
      </c>
      <c r="F221" s="0" t="s">
        <v>481</v>
      </c>
      <c r="G221" s="0" t="s">
        <v>72</v>
      </c>
      <c r="H221" s="0" t="s">
        <v>21</v>
      </c>
      <c r="I221" s="0" t="s">
        <v>543</v>
      </c>
      <c r="J221" s="0" t="n">
        <v>2570</v>
      </c>
    </row>
    <row r="222" customFormat="false" ht="12.8" hidden="false" customHeight="false" outlineLevel="0" collapsed="false">
      <c r="A222" s="0" t="s">
        <v>367</v>
      </c>
      <c r="B222" s="0" t="s">
        <v>318</v>
      </c>
      <c r="C222" s="0" t="n">
        <v>43349694</v>
      </c>
      <c r="D222" s="0" t="s">
        <v>544</v>
      </c>
      <c r="E222" s="0" t="n">
        <v>14698749</v>
      </c>
      <c r="F222" s="0" t="s">
        <v>481</v>
      </c>
      <c r="G222" s="0" t="s">
        <v>42</v>
      </c>
      <c r="H222" s="0" t="s">
        <v>21</v>
      </c>
      <c r="I222" s="0" t="s">
        <v>545</v>
      </c>
      <c r="J222" s="0" t="n">
        <v>2570</v>
      </c>
    </row>
    <row r="223" customFormat="false" ht="12.8" hidden="false" customHeight="false" outlineLevel="0" collapsed="false">
      <c r="A223" s="0" t="s">
        <v>367</v>
      </c>
      <c r="B223" s="0" t="s">
        <v>318</v>
      </c>
      <c r="C223" s="0" t="n">
        <v>43172365</v>
      </c>
      <c r="D223" s="0" t="s">
        <v>546</v>
      </c>
      <c r="E223" s="0" t="n">
        <v>14618066</v>
      </c>
      <c r="F223" s="0" t="s">
        <v>488</v>
      </c>
      <c r="G223" s="0" t="s">
        <v>51</v>
      </c>
      <c r="H223" s="0" t="s">
        <v>21</v>
      </c>
      <c r="I223" s="0" t="s">
        <v>547</v>
      </c>
      <c r="J223" s="0" t="n">
        <v>2142</v>
      </c>
    </row>
    <row r="224" customFormat="false" ht="12.8" hidden="false" customHeight="false" outlineLevel="0" collapsed="false">
      <c r="A224" s="0" t="s">
        <v>367</v>
      </c>
      <c r="B224" s="0" t="s">
        <v>318</v>
      </c>
      <c r="C224" s="0" t="n">
        <v>43172367</v>
      </c>
      <c r="D224" s="0" t="s">
        <v>548</v>
      </c>
      <c r="E224" s="0" t="n">
        <v>14618068</v>
      </c>
      <c r="F224" s="0" t="s">
        <v>488</v>
      </c>
      <c r="G224" s="0" t="s">
        <v>20</v>
      </c>
      <c r="H224" s="0" t="s">
        <v>21</v>
      </c>
      <c r="I224" s="0" t="s">
        <v>549</v>
      </c>
      <c r="J224" s="0" t="n">
        <v>2142</v>
      </c>
    </row>
    <row r="225" customFormat="false" ht="12.8" hidden="false" customHeight="false" outlineLevel="0" collapsed="false">
      <c r="A225" s="0" t="s">
        <v>367</v>
      </c>
      <c r="B225" s="0" t="s">
        <v>318</v>
      </c>
      <c r="C225" s="0" t="n">
        <v>43172372</v>
      </c>
      <c r="D225" s="0" t="s">
        <v>550</v>
      </c>
      <c r="E225" s="0" t="n">
        <v>14618073</v>
      </c>
      <c r="F225" s="0" t="s">
        <v>488</v>
      </c>
      <c r="G225" s="0" t="s">
        <v>36</v>
      </c>
      <c r="H225" s="0" t="s">
        <v>21</v>
      </c>
      <c r="I225" s="0" t="s">
        <v>551</v>
      </c>
      <c r="J225" s="0" t="n">
        <v>2142</v>
      </c>
    </row>
    <row r="226" customFormat="false" ht="12.8" hidden="false" customHeight="false" outlineLevel="0" collapsed="false">
      <c r="A226" s="0" t="s">
        <v>367</v>
      </c>
      <c r="B226" s="0" t="s">
        <v>318</v>
      </c>
      <c r="C226" s="0" t="n">
        <v>43172374</v>
      </c>
      <c r="D226" s="0" t="s">
        <v>552</v>
      </c>
      <c r="E226" s="0" t="n">
        <v>14618075</v>
      </c>
      <c r="F226" s="0" t="s">
        <v>488</v>
      </c>
      <c r="G226" s="0" t="s">
        <v>75</v>
      </c>
      <c r="H226" s="0" t="s">
        <v>21</v>
      </c>
      <c r="I226" s="0" t="s">
        <v>553</v>
      </c>
      <c r="J226" s="0" t="n">
        <v>2142</v>
      </c>
    </row>
    <row r="227" customFormat="false" ht="12.8" hidden="false" customHeight="false" outlineLevel="0" collapsed="false">
      <c r="A227" s="0" t="s">
        <v>367</v>
      </c>
      <c r="B227" s="0" t="s">
        <v>318</v>
      </c>
      <c r="C227" s="0" t="n">
        <v>43182165</v>
      </c>
      <c r="D227" s="0" t="s">
        <v>554</v>
      </c>
      <c r="E227" s="0" t="n">
        <v>14621624</v>
      </c>
      <c r="F227" s="0" t="s">
        <v>474</v>
      </c>
      <c r="G227" s="0" t="s">
        <v>45</v>
      </c>
      <c r="H227" s="0" t="s">
        <v>21</v>
      </c>
      <c r="I227" s="0" t="s">
        <v>555</v>
      </c>
      <c r="J227" s="0" t="n">
        <v>2142</v>
      </c>
    </row>
    <row r="228" customFormat="false" ht="12.8" hidden="false" customHeight="false" outlineLevel="0" collapsed="false">
      <c r="A228" s="0" t="s">
        <v>367</v>
      </c>
      <c r="B228" s="0" t="s">
        <v>318</v>
      </c>
      <c r="C228" s="0" t="n">
        <v>43182169</v>
      </c>
      <c r="D228" s="0" t="s">
        <v>556</v>
      </c>
      <c r="E228" s="0" t="n">
        <v>14621628</v>
      </c>
      <c r="F228" s="0" t="s">
        <v>474</v>
      </c>
      <c r="G228" s="0" t="s">
        <v>20</v>
      </c>
      <c r="H228" s="0" t="s">
        <v>21</v>
      </c>
      <c r="I228" s="0" t="s">
        <v>557</v>
      </c>
      <c r="J228" s="0" t="n">
        <v>2142</v>
      </c>
    </row>
    <row r="229" customFormat="false" ht="12.8" hidden="false" customHeight="false" outlineLevel="0" collapsed="false">
      <c r="A229" s="0" t="s">
        <v>367</v>
      </c>
      <c r="B229" s="0" t="s">
        <v>318</v>
      </c>
      <c r="C229" s="0" t="n">
        <v>43182176</v>
      </c>
      <c r="D229" s="0" t="s">
        <v>558</v>
      </c>
      <c r="E229" s="0" t="n">
        <v>14621635</v>
      </c>
      <c r="F229" s="0" t="s">
        <v>474</v>
      </c>
      <c r="G229" s="0" t="s">
        <v>75</v>
      </c>
      <c r="H229" s="0" t="s">
        <v>21</v>
      </c>
      <c r="I229" s="0" t="s">
        <v>559</v>
      </c>
      <c r="J229" s="0" t="n">
        <v>2142</v>
      </c>
    </row>
    <row r="230" customFormat="false" ht="12.8" hidden="false" customHeight="false" outlineLevel="0" collapsed="false">
      <c r="A230" s="0" t="s">
        <v>367</v>
      </c>
      <c r="B230" s="0" t="s">
        <v>318</v>
      </c>
      <c r="C230" s="0" t="n">
        <v>43182183</v>
      </c>
      <c r="D230" s="0" t="s">
        <v>560</v>
      </c>
      <c r="E230" s="0" t="n">
        <v>14621642</v>
      </c>
      <c r="F230" s="0" t="s">
        <v>474</v>
      </c>
      <c r="G230" s="0" t="s">
        <v>24</v>
      </c>
      <c r="H230" s="0" t="s">
        <v>21</v>
      </c>
      <c r="I230" s="0" t="s">
        <v>561</v>
      </c>
      <c r="J230" s="0" t="n">
        <v>2142</v>
      </c>
    </row>
    <row r="231" customFormat="false" ht="12.8" hidden="false" customHeight="false" outlineLevel="0" collapsed="false">
      <c r="A231" s="0" t="s">
        <v>367</v>
      </c>
      <c r="B231" s="0" t="s">
        <v>318</v>
      </c>
      <c r="C231" s="0" t="n">
        <v>43349675</v>
      </c>
      <c r="D231" s="0" t="s">
        <v>562</v>
      </c>
      <c r="E231" s="0" t="n">
        <v>14698730</v>
      </c>
      <c r="F231" s="0" t="s">
        <v>481</v>
      </c>
      <c r="G231" s="0" t="s">
        <v>87</v>
      </c>
      <c r="H231" s="0" t="s">
        <v>21</v>
      </c>
      <c r="I231" s="0" t="s">
        <v>563</v>
      </c>
      <c r="J231" s="0" t="n">
        <v>2570</v>
      </c>
    </row>
    <row r="232" customFormat="false" ht="12.8" hidden="false" customHeight="false" outlineLevel="0" collapsed="false">
      <c r="A232" s="0" t="s">
        <v>367</v>
      </c>
      <c r="B232" s="0" t="s">
        <v>318</v>
      </c>
      <c r="C232" s="0" t="n">
        <v>43349686</v>
      </c>
      <c r="D232" s="0" t="s">
        <v>564</v>
      </c>
      <c r="E232" s="0" t="n">
        <v>14698741</v>
      </c>
      <c r="F232" s="0" t="s">
        <v>481</v>
      </c>
      <c r="G232" s="0" t="s">
        <v>36</v>
      </c>
      <c r="H232" s="0" t="s">
        <v>21</v>
      </c>
      <c r="I232" s="0" t="s">
        <v>565</v>
      </c>
      <c r="J232" s="0" t="n">
        <v>2570</v>
      </c>
    </row>
    <row r="233" customFormat="false" ht="12.8" hidden="false" customHeight="false" outlineLevel="0" collapsed="false">
      <c r="A233" s="0" t="s">
        <v>367</v>
      </c>
      <c r="B233" s="0" t="s">
        <v>318</v>
      </c>
      <c r="C233" s="0" t="n">
        <v>43349693</v>
      </c>
      <c r="D233" s="0" t="s">
        <v>566</v>
      </c>
      <c r="E233" s="0" t="n">
        <v>14698748</v>
      </c>
      <c r="F233" s="0" t="s">
        <v>481</v>
      </c>
      <c r="G233" s="0" t="s">
        <v>66</v>
      </c>
      <c r="H233" s="0" t="s">
        <v>21</v>
      </c>
      <c r="I233" s="0" t="s">
        <v>567</v>
      </c>
      <c r="J233" s="0" t="n">
        <v>2570</v>
      </c>
    </row>
    <row r="234" customFormat="false" ht="12.8" hidden="false" customHeight="false" outlineLevel="0" collapsed="false">
      <c r="A234" s="0" t="s">
        <v>367</v>
      </c>
      <c r="B234" s="0" t="s">
        <v>318</v>
      </c>
      <c r="C234" s="0" t="n">
        <v>43172366</v>
      </c>
      <c r="D234" s="0" t="s">
        <v>568</v>
      </c>
      <c r="E234" s="0" t="n">
        <v>14618067</v>
      </c>
      <c r="F234" s="0" t="s">
        <v>488</v>
      </c>
      <c r="G234" s="0" t="s">
        <v>57</v>
      </c>
      <c r="H234" s="0" t="s">
        <v>21</v>
      </c>
      <c r="I234" s="0" t="s">
        <v>569</v>
      </c>
      <c r="J234" s="0" t="n">
        <v>2142</v>
      </c>
    </row>
    <row r="235" customFormat="false" ht="12.8" hidden="false" customHeight="false" outlineLevel="0" collapsed="false">
      <c r="A235" s="0" t="s">
        <v>367</v>
      </c>
      <c r="B235" s="0" t="s">
        <v>318</v>
      </c>
      <c r="C235" s="0" t="n">
        <v>43172373</v>
      </c>
      <c r="D235" s="0" t="s">
        <v>570</v>
      </c>
      <c r="E235" s="0" t="n">
        <v>14618074</v>
      </c>
      <c r="F235" s="0" t="s">
        <v>488</v>
      </c>
      <c r="G235" s="0" t="s">
        <v>27</v>
      </c>
      <c r="H235" s="0" t="s">
        <v>21</v>
      </c>
      <c r="I235" s="0" t="s">
        <v>571</v>
      </c>
      <c r="J235" s="0" t="n">
        <v>2142</v>
      </c>
    </row>
    <row r="236" customFormat="false" ht="12.8" hidden="false" customHeight="false" outlineLevel="0" collapsed="false">
      <c r="A236" s="0" t="s">
        <v>367</v>
      </c>
      <c r="B236" s="0" t="s">
        <v>318</v>
      </c>
      <c r="C236" s="0" t="n">
        <v>43172380</v>
      </c>
      <c r="D236" s="0" t="s">
        <v>572</v>
      </c>
      <c r="E236" s="0" t="n">
        <v>14618081</v>
      </c>
      <c r="F236" s="0" t="s">
        <v>488</v>
      </c>
      <c r="G236" s="0" t="s">
        <v>42</v>
      </c>
      <c r="H236" s="0" t="s">
        <v>21</v>
      </c>
      <c r="I236" s="0" t="s">
        <v>573</v>
      </c>
      <c r="J236" s="0" t="n">
        <v>2142</v>
      </c>
    </row>
    <row r="237" customFormat="false" ht="12.8" hidden="false" customHeight="false" outlineLevel="0" collapsed="false">
      <c r="A237" s="0" t="s">
        <v>367</v>
      </c>
      <c r="B237" s="0" t="s">
        <v>318</v>
      </c>
      <c r="C237" s="0" t="n">
        <v>43172369</v>
      </c>
      <c r="D237" s="0" t="s">
        <v>574</v>
      </c>
      <c r="E237" s="0" t="n">
        <v>14618070</v>
      </c>
      <c r="F237" s="0" t="s">
        <v>488</v>
      </c>
      <c r="G237" s="0" t="s">
        <v>33</v>
      </c>
      <c r="H237" s="0" t="s">
        <v>21</v>
      </c>
      <c r="I237" s="0" t="s">
        <v>575</v>
      </c>
      <c r="J237" s="0" t="n">
        <v>2142</v>
      </c>
    </row>
    <row r="238" customFormat="false" ht="12.8" hidden="false" customHeight="false" outlineLevel="0" collapsed="false">
      <c r="A238" s="0" t="s">
        <v>367</v>
      </c>
      <c r="B238" s="0" t="s">
        <v>318</v>
      </c>
      <c r="C238" s="0" t="n">
        <v>43172370</v>
      </c>
      <c r="D238" s="0" t="s">
        <v>576</v>
      </c>
      <c r="E238" s="0" t="n">
        <v>14618071</v>
      </c>
      <c r="F238" s="0" t="s">
        <v>488</v>
      </c>
      <c r="G238" s="0" t="s">
        <v>63</v>
      </c>
      <c r="H238" s="0" t="s">
        <v>21</v>
      </c>
      <c r="I238" s="0" t="s">
        <v>577</v>
      </c>
      <c r="J238" s="0" t="n">
        <v>2142</v>
      </c>
    </row>
    <row r="239" customFormat="false" ht="12.8" hidden="false" customHeight="false" outlineLevel="0" collapsed="false">
      <c r="A239" s="0" t="s">
        <v>367</v>
      </c>
      <c r="B239" s="0" t="s">
        <v>318</v>
      </c>
      <c r="C239" s="0" t="n">
        <v>43182161</v>
      </c>
      <c r="D239" s="0" t="s">
        <v>578</v>
      </c>
      <c r="E239" s="0" t="n">
        <v>14621620</v>
      </c>
      <c r="F239" s="0" t="s">
        <v>474</v>
      </c>
      <c r="G239" s="0" t="s">
        <v>81</v>
      </c>
      <c r="H239" s="0" t="s">
        <v>21</v>
      </c>
      <c r="I239" s="0" t="s">
        <v>579</v>
      </c>
      <c r="J239" s="0" t="n">
        <v>2142</v>
      </c>
    </row>
    <row r="240" customFormat="false" ht="12.8" hidden="false" customHeight="false" outlineLevel="0" collapsed="false">
      <c r="A240" s="0" t="s">
        <v>367</v>
      </c>
      <c r="B240" s="0" t="s">
        <v>318</v>
      </c>
      <c r="C240" s="0" t="n">
        <v>43182162</v>
      </c>
      <c r="D240" s="0" t="s">
        <v>580</v>
      </c>
      <c r="E240" s="0" t="n">
        <v>14621621</v>
      </c>
      <c r="F240" s="0" t="s">
        <v>474</v>
      </c>
      <c r="G240" s="0" t="s">
        <v>48</v>
      </c>
      <c r="H240" s="0" t="s">
        <v>21</v>
      </c>
      <c r="I240" s="0" t="s">
        <v>581</v>
      </c>
      <c r="J240" s="0" t="n">
        <v>2142</v>
      </c>
    </row>
    <row r="241" customFormat="false" ht="12.8" hidden="false" customHeight="false" outlineLevel="0" collapsed="false">
      <c r="A241" s="0" t="s">
        <v>367</v>
      </c>
      <c r="B241" s="0" t="s">
        <v>318</v>
      </c>
      <c r="C241" s="0" t="n">
        <v>43182179</v>
      </c>
      <c r="D241" s="0" t="s">
        <v>582</v>
      </c>
      <c r="E241" s="0" t="n">
        <v>14621638</v>
      </c>
      <c r="F241" s="0" t="s">
        <v>474</v>
      </c>
      <c r="G241" s="0" t="s">
        <v>39</v>
      </c>
      <c r="H241" s="0" t="s">
        <v>21</v>
      </c>
      <c r="I241" s="0" t="s">
        <v>583</v>
      </c>
      <c r="J241" s="0" t="n">
        <v>2142</v>
      </c>
    </row>
    <row r="242" customFormat="false" ht="12.8" hidden="false" customHeight="false" outlineLevel="0" collapsed="false">
      <c r="A242" s="0" t="s">
        <v>367</v>
      </c>
      <c r="B242" s="0" t="s">
        <v>318</v>
      </c>
      <c r="C242" s="0" t="n">
        <v>43182180</v>
      </c>
      <c r="D242" s="0" t="s">
        <v>584</v>
      </c>
      <c r="E242" s="0" t="n">
        <v>14621639</v>
      </c>
      <c r="F242" s="0" t="s">
        <v>474</v>
      </c>
      <c r="G242" s="0" t="s">
        <v>72</v>
      </c>
      <c r="H242" s="0" t="s">
        <v>21</v>
      </c>
      <c r="I242" s="0" t="s">
        <v>585</v>
      </c>
      <c r="J242" s="0" t="n">
        <v>2142</v>
      </c>
    </row>
    <row r="243" customFormat="false" ht="12.8" hidden="false" customHeight="false" outlineLevel="0" collapsed="false">
      <c r="A243" s="0" t="s">
        <v>367</v>
      </c>
      <c r="B243" s="0" t="s">
        <v>318</v>
      </c>
      <c r="C243" s="0" t="n">
        <v>43349689</v>
      </c>
      <c r="D243" s="0" t="s">
        <v>586</v>
      </c>
      <c r="E243" s="0" t="n">
        <v>14698744</v>
      </c>
      <c r="F243" s="0" t="s">
        <v>481</v>
      </c>
      <c r="G243" s="0" t="s">
        <v>78</v>
      </c>
      <c r="H243" s="0" t="s">
        <v>21</v>
      </c>
      <c r="I243" s="0" t="s">
        <v>587</v>
      </c>
      <c r="J243" s="0" t="n">
        <v>2570</v>
      </c>
    </row>
    <row r="244" customFormat="false" ht="12.8" hidden="false" customHeight="false" outlineLevel="0" collapsed="false">
      <c r="A244" s="0" t="s">
        <v>367</v>
      </c>
      <c r="B244" s="0" t="s">
        <v>318</v>
      </c>
      <c r="C244" s="0" t="n">
        <v>43349690</v>
      </c>
      <c r="D244" s="0" t="s">
        <v>588</v>
      </c>
      <c r="E244" s="0" t="n">
        <v>14698745</v>
      </c>
      <c r="F244" s="0" t="s">
        <v>481</v>
      </c>
      <c r="G244" s="0" t="s">
        <v>30</v>
      </c>
      <c r="H244" s="0" t="s">
        <v>21</v>
      </c>
      <c r="I244" s="0" t="s">
        <v>589</v>
      </c>
      <c r="J244" s="0" t="n">
        <v>2570</v>
      </c>
    </row>
    <row r="245" customFormat="false" ht="12.8" hidden="false" customHeight="false" outlineLevel="0" collapsed="false">
      <c r="A245" s="0" t="s">
        <v>367</v>
      </c>
      <c r="B245" s="0" t="s">
        <v>318</v>
      </c>
      <c r="C245" s="0" t="n">
        <v>43182171</v>
      </c>
      <c r="D245" s="0" t="s">
        <v>590</v>
      </c>
      <c r="E245" s="0" t="n">
        <v>14621630</v>
      </c>
      <c r="F245" s="0" t="s">
        <v>474</v>
      </c>
      <c r="G245" s="0" t="s">
        <v>33</v>
      </c>
      <c r="H245" s="0" t="s">
        <v>21</v>
      </c>
      <c r="I245" s="0" t="s">
        <v>591</v>
      </c>
      <c r="J245" s="0" t="n">
        <v>2142</v>
      </c>
    </row>
    <row r="246" customFormat="false" ht="12.8" hidden="false" customHeight="false" outlineLevel="0" collapsed="false">
      <c r="A246" s="0" t="s">
        <v>367</v>
      </c>
      <c r="B246" s="0" t="s">
        <v>318</v>
      </c>
      <c r="C246" s="0" t="n">
        <v>43182173</v>
      </c>
      <c r="D246" s="0" t="s">
        <v>592</v>
      </c>
      <c r="E246" s="0" t="n">
        <v>14621632</v>
      </c>
      <c r="F246" s="0" t="s">
        <v>474</v>
      </c>
      <c r="G246" s="0" t="s">
        <v>60</v>
      </c>
      <c r="H246" s="0" t="s">
        <v>21</v>
      </c>
      <c r="I246" s="0" t="s">
        <v>593</v>
      </c>
      <c r="J246" s="0" t="n">
        <v>2142</v>
      </c>
    </row>
    <row r="247" customFormat="false" ht="12.8" hidden="false" customHeight="false" outlineLevel="0" collapsed="false">
      <c r="A247" s="0" t="s">
        <v>367</v>
      </c>
      <c r="B247" s="0" t="s">
        <v>318</v>
      </c>
      <c r="C247" s="0" t="n">
        <v>43349680</v>
      </c>
      <c r="D247" s="0" t="s">
        <v>594</v>
      </c>
      <c r="E247" s="0" t="n">
        <v>14698735</v>
      </c>
      <c r="F247" s="0" t="s">
        <v>481</v>
      </c>
      <c r="G247" s="0" t="s">
        <v>57</v>
      </c>
      <c r="H247" s="0" t="s">
        <v>21</v>
      </c>
      <c r="I247" s="0" t="s">
        <v>595</v>
      </c>
      <c r="J247" s="0" t="n">
        <v>2570</v>
      </c>
    </row>
    <row r="248" customFormat="false" ht="12.8" hidden="false" customHeight="false" outlineLevel="0" collapsed="false">
      <c r="A248" s="0" t="s">
        <v>367</v>
      </c>
      <c r="B248" s="0" t="s">
        <v>318</v>
      </c>
      <c r="C248" s="0" t="n">
        <v>43349682</v>
      </c>
      <c r="D248" s="0" t="s">
        <v>596</v>
      </c>
      <c r="E248" s="0" t="n">
        <v>14698737</v>
      </c>
      <c r="F248" s="0" t="s">
        <v>481</v>
      </c>
      <c r="G248" s="0" t="s">
        <v>96</v>
      </c>
      <c r="H248" s="0" t="s">
        <v>21</v>
      </c>
      <c r="I248" s="0" t="s">
        <v>597</v>
      </c>
      <c r="J248" s="0" t="n">
        <v>2570</v>
      </c>
    </row>
    <row r="249" customFormat="false" ht="12.8" hidden="false" customHeight="false" outlineLevel="0" collapsed="false">
      <c r="A249" s="0" t="s">
        <v>367</v>
      </c>
      <c r="B249" s="0" t="s">
        <v>318</v>
      </c>
      <c r="C249" s="0" t="n">
        <v>43349695</v>
      </c>
      <c r="D249" s="0" t="s">
        <v>598</v>
      </c>
      <c r="E249" s="0" t="n">
        <v>14698750</v>
      </c>
      <c r="F249" s="0" t="s">
        <v>481</v>
      </c>
      <c r="G249" s="0" t="s">
        <v>24</v>
      </c>
      <c r="H249" s="0" t="s">
        <v>21</v>
      </c>
      <c r="I249" s="0" t="s">
        <v>599</v>
      </c>
      <c r="J249" s="0" t="n">
        <v>2570</v>
      </c>
    </row>
    <row r="250" customFormat="false" ht="12.8" hidden="false" customHeight="false" outlineLevel="0" collapsed="false">
      <c r="A250" s="0" t="s">
        <v>367</v>
      </c>
      <c r="B250" s="0" t="s">
        <v>318</v>
      </c>
      <c r="C250" s="0" t="n">
        <v>43349697</v>
      </c>
      <c r="D250" s="0" t="s">
        <v>600</v>
      </c>
      <c r="E250" s="0" t="n">
        <v>14698752</v>
      </c>
      <c r="F250" s="0" t="s">
        <v>481</v>
      </c>
      <c r="G250" s="0" t="s">
        <v>90</v>
      </c>
      <c r="H250" s="0" t="s">
        <v>21</v>
      </c>
      <c r="I250" s="0" t="s">
        <v>601</v>
      </c>
      <c r="J250" s="0" t="n">
        <v>2570</v>
      </c>
    </row>
    <row r="251" customFormat="false" ht="12.8" hidden="false" customHeight="false" outlineLevel="0" collapsed="false">
      <c r="A251" s="0" t="s">
        <v>367</v>
      </c>
      <c r="B251" s="0" t="s">
        <v>318</v>
      </c>
      <c r="C251" s="0" t="n">
        <v>43172360</v>
      </c>
      <c r="D251" s="0" t="s">
        <v>602</v>
      </c>
      <c r="E251" s="0" t="n">
        <v>14618061</v>
      </c>
      <c r="F251" s="0" t="s">
        <v>488</v>
      </c>
      <c r="G251" s="0" t="s">
        <v>48</v>
      </c>
      <c r="H251" s="0" t="s">
        <v>21</v>
      </c>
      <c r="I251" s="0" t="s">
        <v>603</v>
      </c>
      <c r="J251" s="0" t="n">
        <v>2142</v>
      </c>
    </row>
    <row r="252" customFormat="false" ht="12.8" hidden="false" customHeight="false" outlineLevel="0" collapsed="false">
      <c r="A252" s="0" t="s">
        <v>367</v>
      </c>
      <c r="B252" s="0" t="s">
        <v>318</v>
      </c>
      <c r="C252" s="0" t="n">
        <v>43172362</v>
      </c>
      <c r="D252" s="0" t="s">
        <v>604</v>
      </c>
      <c r="E252" s="0" t="n">
        <v>14618063</v>
      </c>
      <c r="F252" s="0" t="s">
        <v>488</v>
      </c>
      <c r="G252" s="0" t="s">
        <v>69</v>
      </c>
      <c r="H252" s="0" t="s">
        <v>21</v>
      </c>
      <c r="I252" s="0" t="s">
        <v>605</v>
      </c>
      <c r="J252" s="0" t="n">
        <v>2142</v>
      </c>
    </row>
    <row r="253" customFormat="false" ht="12.8" hidden="false" customHeight="false" outlineLevel="0" collapsed="false">
      <c r="A253" s="0" t="s">
        <v>367</v>
      </c>
      <c r="B253" s="0" t="s">
        <v>318</v>
      </c>
      <c r="C253" s="0" t="n">
        <v>43172377</v>
      </c>
      <c r="D253" s="0" t="s">
        <v>606</v>
      </c>
      <c r="E253" s="0" t="n">
        <v>14618078</v>
      </c>
      <c r="F253" s="0" t="s">
        <v>488</v>
      </c>
      <c r="G253" s="0" t="s">
        <v>39</v>
      </c>
      <c r="H253" s="0" t="s">
        <v>21</v>
      </c>
      <c r="I253" s="0" t="s">
        <v>607</v>
      </c>
      <c r="J253" s="0" t="n">
        <v>2142</v>
      </c>
    </row>
    <row r="254" customFormat="false" ht="12.8" hidden="false" customHeight="false" outlineLevel="0" collapsed="false">
      <c r="A254" s="0" t="s">
        <v>367</v>
      </c>
      <c r="B254" s="0" t="s">
        <v>318</v>
      </c>
      <c r="C254" s="0" t="n">
        <v>43172379</v>
      </c>
      <c r="D254" s="0" t="s">
        <v>608</v>
      </c>
      <c r="E254" s="0" t="n">
        <v>14618080</v>
      </c>
      <c r="F254" s="0" t="s">
        <v>488</v>
      </c>
      <c r="G254" s="0" t="s">
        <v>66</v>
      </c>
      <c r="H254" s="0" t="s">
        <v>21</v>
      </c>
      <c r="I254" s="0" t="s">
        <v>609</v>
      </c>
      <c r="J254" s="0" t="n">
        <v>2142</v>
      </c>
    </row>
    <row r="255" customFormat="false" ht="12.8" hidden="false" customHeight="false" outlineLevel="0" collapsed="false">
      <c r="A255" s="0" t="s">
        <v>367</v>
      </c>
      <c r="B255" s="0" t="s">
        <v>318</v>
      </c>
      <c r="C255" s="0" t="n">
        <v>43182175</v>
      </c>
      <c r="D255" s="0" t="s">
        <v>610</v>
      </c>
      <c r="E255" s="0" t="n">
        <v>14621634</v>
      </c>
      <c r="F255" s="0" t="s">
        <v>474</v>
      </c>
      <c r="G255" s="0" t="s">
        <v>27</v>
      </c>
      <c r="H255" s="0" t="s">
        <v>21</v>
      </c>
      <c r="I255" s="0" t="s">
        <v>611</v>
      </c>
      <c r="J255" s="0" t="n">
        <v>2142</v>
      </c>
    </row>
    <row r="256" customFormat="false" ht="12.8" hidden="false" customHeight="false" outlineLevel="0" collapsed="false">
      <c r="A256" s="0" t="s">
        <v>367</v>
      </c>
      <c r="B256" s="0" t="s">
        <v>318</v>
      </c>
      <c r="C256" s="0" t="n">
        <v>43182177</v>
      </c>
      <c r="D256" s="0" t="s">
        <v>612</v>
      </c>
      <c r="E256" s="0" t="n">
        <v>14621636</v>
      </c>
      <c r="F256" s="0" t="s">
        <v>474</v>
      </c>
      <c r="G256" s="0" t="s">
        <v>78</v>
      </c>
      <c r="H256" s="0" t="s">
        <v>21</v>
      </c>
      <c r="I256" s="0" t="s">
        <v>613</v>
      </c>
      <c r="J256" s="0" t="n">
        <v>2142</v>
      </c>
    </row>
    <row r="257" customFormat="false" ht="12.8" hidden="false" customHeight="false" outlineLevel="0" collapsed="false">
      <c r="A257" s="0" t="s">
        <v>367</v>
      </c>
      <c r="B257" s="0" t="s">
        <v>318</v>
      </c>
      <c r="C257" s="0" t="n">
        <v>43182182</v>
      </c>
      <c r="D257" s="0" t="s">
        <v>614</v>
      </c>
      <c r="E257" s="0" t="n">
        <v>14621641</v>
      </c>
      <c r="F257" s="0" t="s">
        <v>474</v>
      </c>
      <c r="G257" s="0" t="s">
        <v>42</v>
      </c>
      <c r="H257" s="0" t="s">
        <v>21</v>
      </c>
      <c r="I257" s="0" t="s">
        <v>615</v>
      </c>
      <c r="J257" s="0" t="n">
        <v>2142</v>
      </c>
    </row>
    <row r="258" customFormat="false" ht="12.8" hidden="false" customHeight="false" outlineLevel="0" collapsed="false">
      <c r="A258" s="0" t="s">
        <v>367</v>
      </c>
      <c r="B258" s="0" t="s">
        <v>318</v>
      </c>
      <c r="C258" s="0" t="n">
        <v>43182184</v>
      </c>
      <c r="D258" s="0" t="s">
        <v>616</v>
      </c>
      <c r="E258" s="0" t="n">
        <v>14621643</v>
      </c>
      <c r="F258" s="0" t="s">
        <v>474</v>
      </c>
      <c r="G258" s="0" t="s">
        <v>54</v>
      </c>
      <c r="H258" s="0" t="s">
        <v>21</v>
      </c>
      <c r="I258" s="0" t="s">
        <v>617</v>
      </c>
      <c r="J258" s="0" t="n">
        <v>2142</v>
      </c>
    </row>
    <row r="259" customFormat="false" ht="12.8" hidden="false" customHeight="false" outlineLevel="0" collapsed="false">
      <c r="A259" s="0" t="s">
        <v>367</v>
      </c>
      <c r="B259" s="0" t="s">
        <v>318</v>
      </c>
      <c r="C259" s="0" t="n">
        <v>43349676</v>
      </c>
      <c r="D259" s="0" t="s">
        <v>618</v>
      </c>
      <c r="E259" s="0" t="n">
        <v>14698731</v>
      </c>
      <c r="F259" s="0" t="s">
        <v>481</v>
      </c>
      <c r="G259" s="0" t="s">
        <v>69</v>
      </c>
      <c r="H259" s="0" t="s">
        <v>21</v>
      </c>
      <c r="I259" s="0" t="s">
        <v>619</v>
      </c>
      <c r="J259" s="0" t="n">
        <v>2570</v>
      </c>
    </row>
    <row r="260" customFormat="false" ht="12.8" hidden="false" customHeight="false" outlineLevel="0" collapsed="false">
      <c r="A260" s="0" t="s">
        <v>367</v>
      </c>
      <c r="B260" s="0" t="s">
        <v>318</v>
      </c>
      <c r="C260" s="0" t="n">
        <v>43349678</v>
      </c>
      <c r="D260" s="0" t="s">
        <v>620</v>
      </c>
      <c r="E260" s="0" t="n">
        <v>14698733</v>
      </c>
      <c r="F260" s="0" t="s">
        <v>481</v>
      </c>
      <c r="G260" s="0" t="s">
        <v>93</v>
      </c>
      <c r="H260" s="0" t="s">
        <v>21</v>
      </c>
      <c r="I260" s="0" t="s">
        <v>621</v>
      </c>
      <c r="J260" s="0" t="n">
        <v>2570</v>
      </c>
    </row>
    <row r="261" customFormat="false" ht="12.8" hidden="false" customHeight="false" outlineLevel="0" collapsed="false">
      <c r="A261" s="0" t="s">
        <v>367</v>
      </c>
      <c r="B261" s="0" t="s">
        <v>318</v>
      </c>
      <c r="C261" s="0" t="n">
        <v>43172381</v>
      </c>
      <c r="D261" s="0" t="s">
        <v>622</v>
      </c>
      <c r="E261" s="0" t="n">
        <v>14618082</v>
      </c>
      <c r="F261" s="0" t="s">
        <v>488</v>
      </c>
      <c r="G261" s="0" t="s">
        <v>24</v>
      </c>
      <c r="H261" s="0" t="s">
        <v>21</v>
      </c>
      <c r="I261" s="0" t="s">
        <v>623</v>
      </c>
      <c r="J261" s="0" t="n">
        <v>2142</v>
      </c>
    </row>
    <row r="262" customFormat="false" ht="12.8" hidden="false" customHeight="false" outlineLevel="0" collapsed="false">
      <c r="A262" s="0" t="s">
        <v>367</v>
      </c>
      <c r="B262" s="0" t="s">
        <v>318</v>
      </c>
      <c r="C262" s="0" t="n">
        <v>43172383</v>
      </c>
      <c r="D262" s="0" t="s">
        <v>624</v>
      </c>
      <c r="E262" s="0" t="n">
        <v>14618084</v>
      </c>
      <c r="F262" s="0" t="s">
        <v>488</v>
      </c>
      <c r="G262" s="0" t="s">
        <v>90</v>
      </c>
      <c r="H262" s="0" t="s">
        <v>21</v>
      </c>
      <c r="I262" s="0" t="s">
        <v>625</v>
      </c>
      <c r="J262" s="0" t="n">
        <v>2142</v>
      </c>
    </row>
    <row r="263" customFormat="false" ht="12.8" hidden="false" customHeight="false" outlineLevel="0" collapsed="false">
      <c r="A263" s="0" t="s">
        <v>626</v>
      </c>
      <c r="B263" s="0" t="s">
        <v>17</v>
      </c>
      <c r="C263" s="0" t="n">
        <v>46419658</v>
      </c>
      <c r="D263" s="0" t="s">
        <v>627</v>
      </c>
      <c r="E263" s="0" t="n">
        <v>16287947</v>
      </c>
      <c r="F263" s="0" t="s">
        <v>628</v>
      </c>
      <c r="G263" s="0" t="s">
        <v>87</v>
      </c>
      <c r="H263" s="0" t="s">
        <v>21</v>
      </c>
      <c r="I263" s="0" t="s">
        <v>629</v>
      </c>
      <c r="J263" s="0" t="n">
        <v>1874</v>
      </c>
    </row>
    <row r="264" customFormat="false" ht="12.8" hidden="false" customHeight="false" outlineLevel="0" collapsed="false">
      <c r="A264" s="0" t="s">
        <v>626</v>
      </c>
      <c r="B264" s="0" t="s">
        <v>17</v>
      </c>
      <c r="C264" s="0" t="n">
        <v>46419679</v>
      </c>
      <c r="D264" s="0" t="s">
        <v>630</v>
      </c>
      <c r="E264" s="0" t="n">
        <v>16287968</v>
      </c>
      <c r="F264" s="0" t="s">
        <v>628</v>
      </c>
      <c r="G264" s="0" t="s">
        <v>236</v>
      </c>
      <c r="H264" s="0" t="s">
        <v>21</v>
      </c>
      <c r="I264" s="0" t="s">
        <v>631</v>
      </c>
      <c r="J264" s="0" t="n">
        <v>1874</v>
      </c>
    </row>
    <row r="265" customFormat="false" ht="12.8" hidden="false" customHeight="false" outlineLevel="0" collapsed="false">
      <c r="A265" s="0" t="s">
        <v>626</v>
      </c>
      <c r="B265" s="0" t="s">
        <v>17</v>
      </c>
      <c r="C265" s="0" t="n">
        <v>47166025</v>
      </c>
      <c r="D265" s="0" t="s">
        <v>632</v>
      </c>
      <c r="E265" s="0" t="n">
        <v>16730684</v>
      </c>
      <c r="F265" s="0" t="s">
        <v>633</v>
      </c>
      <c r="G265" s="0" t="s">
        <v>634</v>
      </c>
      <c r="H265" s="0" t="s">
        <v>21</v>
      </c>
      <c r="I265" s="0" t="s">
        <v>635</v>
      </c>
      <c r="J265" s="0" t="n">
        <v>816</v>
      </c>
    </row>
    <row r="266" customFormat="false" ht="12.8" hidden="false" customHeight="false" outlineLevel="0" collapsed="false">
      <c r="A266" s="0" t="s">
        <v>626</v>
      </c>
      <c r="B266" s="0" t="s">
        <v>17</v>
      </c>
      <c r="C266" s="0" t="n">
        <v>47166027</v>
      </c>
      <c r="D266" s="0" t="s">
        <v>636</v>
      </c>
      <c r="E266" s="0" t="n">
        <v>16730686</v>
      </c>
      <c r="F266" s="0" t="s">
        <v>633</v>
      </c>
      <c r="G266" s="0" t="s">
        <v>637</v>
      </c>
      <c r="H266" s="0" t="s">
        <v>21</v>
      </c>
      <c r="I266" s="0" t="s">
        <v>638</v>
      </c>
      <c r="J266" s="0" t="n">
        <v>816</v>
      </c>
    </row>
    <row r="267" customFormat="false" ht="12.8" hidden="false" customHeight="false" outlineLevel="0" collapsed="false">
      <c r="A267" s="0" t="s">
        <v>626</v>
      </c>
      <c r="B267" s="0" t="s">
        <v>17</v>
      </c>
      <c r="C267" s="0" t="n">
        <v>47166268</v>
      </c>
      <c r="D267" s="0" t="s">
        <v>639</v>
      </c>
      <c r="E267" s="0" t="n">
        <v>16730883</v>
      </c>
      <c r="F267" s="0" t="s">
        <v>640</v>
      </c>
      <c r="G267" s="0" t="s">
        <v>87</v>
      </c>
      <c r="H267" s="0" t="s">
        <v>21</v>
      </c>
      <c r="I267" s="0" t="s">
        <v>641</v>
      </c>
      <c r="J267" s="0" t="n">
        <v>816</v>
      </c>
    </row>
    <row r="268" customFormat="false" ht="12.8" hidden="false" customHeight="false" outlineLevel="0" collapsed="false">
      <c r="A268" s="0" t="s">
        <v>626</v>
      </c>
      <c r="B268" s="0" t="s">
        <v>17</v>
      </c>
      <c r="C268" s="0" t="n">
        <v>47166270</v>
      </c>
      <c r="D268" s="0" t="s">
        <v>642</v>
      </c>
      <c r="E268" s="0" t="n">
        <v>16730885</v>
      </c>
      <c r="F268" s="0" t="s">
        <v>640</v>
      </c>
      <c r="G268" s="0" t="s">
        <v>51</v>
      </c>
      <c r="H268" s="0" t="s">
        <v>21</v>
      </c>
      <c r="I268" s="0" t="s">
        <v>643</v>
      </c>
      <c r="J268" s="0" t="n">
        <v>816</v>
      </c>
    </row>
    <row r="269" customFormat="false" ht="12.8" hidden="false" customHeight="false" outlineLevel="0" collapsed="false">
      <c r="A269" s="0" t="s">
        <v>626</v>
      </c>
      <c r="B269" s="0" t="s">
        <v>17</v>
      </c>
      <c r="C269" s="0" t="n">
        <v>33230303</v>
      </c>
      <c r="D269" s="0" t="s">
        <v>644</v>
      </c>
      <c r="E269" s="0" t="n">
        <v>10210388</v>
      </c>
      <c r="F269" s="0" t="s">
        <v>645</v>
      </c>
      <c r="G269" s="0" t="s">
        <v>87</v>
      </c>
      <c r="H269" s="0" t="s">
        <v>21</v>
      </c>
      <c r="I269" s="0" t="s">
        <v>646</v>
      </c>
      <c r="J269" s="0" t="n">
        <v>1184</v>
      </c>
    </row>
    <row r="270" customFormat="false" ht="12.8" hidden="false" customHeight="false" outlineLevel="0" collapsed="false">
      <c r="A270" s="0" t="s">
        <v>626</v>
      </c>
      <c r="B270" s="0" t="s">
        <v>17</v>
      </c>
      <c r="C270" s="0" t="n">
        <v>41288794</v>
      </c>
      <c r="D270" s="0" t="s">
        <v>647</v>
      </c>
      <c r="E270" s="0" t="n">
        <v>13683531</v>
      </c>
      <c r="F270" s="0" t="s">
        <v>645</v>
      </c>
      <c r="G270" s="0" t="s">
        <v>66</v>
      </c>
      <c r="H270" s="0" t="s">
        <v>21</v>
      </c>
      <c r="I270" s="0" t="s">
        <v>648</v>
      </c>
      <c r="J270" s="0" t="n">
        <v>1184</v>
      </c>
    </row>
    <row r="271" customFormat="false" ht="12.8" hidden="false" customHeight="false" outlineLevel="0" collapsed="false">
      <c r="A271" s="0" t="s">
        <v>626</v>
      </c>
      <c r="B271" s="0" t="s">
        <v>17</v>
      </c>
      <c r="C271" s="0" t="n">
        <v>34315175</v>
      </c>
      <c r="D271" s="0" t="s">
        <v>649</v>
      </c>
      <c r="E271" s="0" t="n">
        <v>10662939</v>
      </c>
      <c r="F271" s="0" t="s">
        <v>645</v>
      </c>
      <c r="G271" s="0" t="s">
        <v>221</v>
      </c>
      <c r="H271" s="0" t="s">
        <v>21</v>
      </c>
      <c r="I271" s="0" t="s">
        <v>650</v>
      </c>
      <c r="J271" s="0" t="n">
        <v>1184</v>
      </c>
    </row>
    <row r="272" customFormat="false" ht="12.8" hidden="false" customHeight="false" outlineLevel="0" collapsed="false">
      <c r="A272" s="0" t="s">
        <v>626</v>
      </c>
      <c r="B272" s="0" t="s">
        <v>17</v>
      </c>
      <c r="C272" s="0" t="n">
        <v>40800081</v>
      </c>
      <c r="D272" s="0" t="s">
        <v>651</v>
      </c>
      <c r="E272" s="0" t="n">
        <v>13445239</v>
      </c>
      <c r="F272" s="0" t="s">
        <v>652</v>
      </c>
      <c r="G272" s="0" t="s">
        <v>653</v>
      </c>
      <c r="H272" s="0" t="s">
        <v>21</v>
      </c>
      <c r="I272" s="0" t="s">
        <v>654</v>
      </c>
      <c r="J272" s="0" t="n">
        <v>752</v>
      </c>
    </row>
    <row r="273" customFormat="false" ht="12.8" hidden="false" customHeight="false" outlineLevel="0" collapsed="false">
      <c r="A273" s="0" t="s">
        <v>626</v>
      </c>
      <c r="B273" s="0" t="s">
        <v>17</v>
      </c>
      <c r="C273" s="0" t="n">
        <v>41977650</v>
      </c>
      <c r="D273" s="0" t="s">
        <v>655</v>
      </c>
      <c r="E273" s="0" t="n">
        <v>14017205</v>
      </c>
      <c r="F273" s="0" t="s">
        <v>652</v>
      </c>
      <c r="G273" s="0" t="s">
        <v>69</v>
      </c>
      <c r="H273" s="0" t="s">
        <v>21</v>
      </c>
      <c r="I273" s="0" t="s">
        <v>656</v>
      </c>
      <c r="J273" s="0" t="n">
        <v>752</v>
      </c>
    </row>
    <row r="274" customFormat="false" ht="12.8" hidden="false" customHeight="false" outlineLevel="0" collapsed="false">
      <c r="A274" s="0" t="s">
        <v>626</v>
      </c>
      <c r="B274" s="0" t="s">
        <v>17</v>
      </c>
      <c r="C274" s="0" t="n">
        <v>34521180</v>
      </c>
      <c r="D274" s="0" t="s">
        <v>657</v>
      </c>
      <c r="E274" s="0" t="n">
        <v>10739813</v>
      </c>
      <c r="F274" s="0" t="s">
        <v>652</v>
      </c>
      <c r="G274" s="0" t="s">
        <v>658</v>
      </c>
      <c r="H274" s="0" t="s">
        <v>21</v>
      </c>
      <c r="I274" s="0" t="s">
        <v>659</v>
      </c>
      <c r="J274" s="0" t="n">
        <v>752</v>
      </c>
    </row>
    <row r="275" customFormat="false" ht="12.8" hidden="false" customHeight="false" outlineLevel="0" collapsed="false">
      <c r="A275" s="0" t="s">
        <v>626</v>
      </c>
      <c r="B275" s="0" t="s">
        <v>17</v>
      </c>
      <c r="C275" s="0" t="n">
        <v>33574413</v>
      </c>
      <c r="D275" s="0" t="s">
        <v>660</v>
      </c>
      <c r="E275" s="0" t="n">
        <v>10354692</v>
      </c>
      <c r="F275" s="0" t="s">
        <v>652</v>
      </c>
      <c r="G275" s="0" t="s">
        <v>87</v>
      </c>
      <c r="H275" s="0" t="s">
        <v>21</v>
      </c>
      <c r="I275" s="0" t="s">
        <v>661</v>
      </c>
      <c r="J275" s="0" t="n">
        <v>752</v>
      </c>
    </row>
    <row r="276" customFormat="false" ht="12.8" hidden="false" customHeight="false" outlineLevel="0" collapsed="false">
      <c r="A276" s="0" t="s">
        <v>626</v>
      </c>
      <c r="B276" s="0" t="s">
        <v>17</v>
      </c>
      <c r="C276" s="0" t="n">
        <v>34754915</v>
      </c>
      <c r="D276" s="0" t="s">
        <v>662</v>
      </c>
      <c r="E276" s="0" t="n">
        <v>10838357</v>
      </c>
      <c r="F276" s="0" t="s">
        <v>663</v>
      </c>
      <c r="G276" s="0" t="s">
        <v>81</v>
      </c>
      <c r="H276" s="0" t="s">
        <v>21</v>
      </c>
      <c r="I276" s="0" t="s">
        <v>664</v>
      </c>
      <c r="J276" s="0" t="n">
        <v>955</v>
      </c>
    </row>
    <row r="277" customFormat="false" ht="12.8" hidden="false" customHeight="false" outlineLevel="0" collapsed="false">
      <c r="A277" s="0" t="s">
        <v>626</v>
      </c>
      <c r="B277" s="0" t="s">
        <v>17</v>
      </c>
      <c r="C277" s="0" t="n">
        <v>40799822</v>
      </c>
      <c r="D277" s="0" t="s">
        <v>665</v>
      </c>
      <c r="E277" s="0" t="n">
        <v>13445115</v>
      </c>
      <c r="F277" s="0" t="s">
        <v>663</v>
      </c>
      <c r="G277" s="0" t="s">
        <v>653</v>
      </c>
      <c r="H277" s="0" t="s">
        <v>21</v>
      </c>
      <c r="I277" s="0" t="s">
        <v>666</v>
      </c>
      <c r="J277" s="0" t="n">
        <v>955</v>
      </c>
    </row>
    <row r="278" customFormat="false" ht="12.8" hidden="false" customHeight="false" outlineLevel="0" collapsed="false">
      <c r="A278" s="0" t="s">
        <v>626</v>
      </c>
      <c r="B278" s="0" t="s">
        <v>17</v>
      </c>
      <c r="C278" s="0" t="n">
        <v>42690293</v>
      </c>
      <c r="D278" s="0" t="s">
        <v>667</v>
      </c>
      <c r="E278" s="0" t="n">
        <v>14369641</v>
      </c>
      <c r="F278" s="0" t="s">
        <v>668</v>
      </c>
      <c r="G278" s="0" t="s">
        <v>669</v>
      </c>
      <c r="H278" s="0" t="s">
        <v>21</v>
      </c>
      <c r="I278" s="0" t="s">
        <v>670</v>
      </c>
      <c r="J278" s="0" t="n">
        <v>1214</v>
      </c>
    </row>
    <row r="279" customFormat="false" ht="12.8" hidden="false" customHeight="false" outlineLevel="0" collapsed="false">
      <c r="A279" s="0" t="s">
        <v>626</v>
      </c>
      <c r="B279" s="0" t="s">
        <v>17</v>
      </c>
      <c r="C279" s="0" t="n">
        <v>42698192</v>
      </c>
      <c r="D279" s="0" t="s">
        <v>671</v>
      </c>
      <c r="E279" s="0" t="n">
        <v>14375417</v>
      </c>
      <c r="F279" s="0" t="s">
        <v>668</v>
      </c>
      <c r="G279" s="0" t="s">
        <v>672</v>
      </c>
      <c r="H279" s="0" t="s">
        <v>21</v>
      </c>
      <c r="I279" s="0" t="s">
        <v>673</v>
      </c>
      <c r="J279" s="0" t="n">
        <v>1214</v>
      </c>
    </row>
    <row r="280" customFormat="false" ht="12.8" hidden="false" customHeight="false" outlineLevel="0" collapsed="false">
      <c r="A280" s="0" t="s">
        <v>626</v>
      </c>
      <c r="B280" s="0" t="s">
        <v>17</v>
      </c>
      <c r="C280" s="0" t="n">
        <v>22042720</v>
      </c>
      <c r="D280" s="0" t="s">
        <v>674</v>
      </c>
      <c r="E280" s="0" t="n">
        <v>6213308</v>
      </c>
      <c r="F280" s="0" t="s">
        <v>675</v>
      </c>
      <c r="G280" s="0" t="s">
        <v>81</v>
      </c>
      <c r="H280" s="0" t="s">
        <v>21</v>
      </c>
      <c r="I280" s="0" t="s">
        <v>676</v>
      </c>
      <c r="J280" s="0" t="n">
        <v>462</v>
      </c>
    </row>
    <row r="281" customFormat="false" ht="12.8" hidden="false" customHeight="false" outlineLevel="0" collapsed="false">
      <c r="A281" s="0" t="s">
        <v>626</v>
      </c>
      <c r="B281" s="0" t="s">
        <v>17</v>
      </c>
      <c r="C281" s="0" t="n">
        <v>30300948</v>
      </c>
      <c r="D281" s="0" t="s">
        <v>677</v>
      </c>
      <c r="E281" s="0" t="n">
        <v>9039482</v>
      </c>
      <c r="F281" s="0" t="s">
        <v>675</v>
      </c>
      <c r="G281" s="0" t="s">
        <v>658</v>
      </c>
      <c r="H281" s="0" t="s">
        <v>21</v>
      </c>
      <c r="I281" s="0" t="s">
        <v>678</v>
      </c>
      <c r="J281" s="0" t="n">
        <v>462</v>
      </c>
    </row>
    <row r="282" customFormat="false" ht="12.8" hidden="false" customHeight="false" outlineLevel="0" collapsed="false">
      <c r="A282" s="0" t="s">
        <v>626</v>
      </c>
      <c r="B282" s="0" t="s">
        <v>17</v>
      </c>
      <c r="C282" s="0" t="n">
        <v>26015640</v>
      </c>
      <c r="D282" s="0" t="s">
        <v>679</v>
      </c>
      <c r="E282" s="0" t="n">
        <v>7553359</v>
      </c>
      <c r="F282" s="0" t="s">
        <v>680</v>
      </c>
      <c r="G282" s="0" t="s">
        <v>60</v>
      </c>
      <c r="H282" s="0" t="s">
        <v>21</v>
      </c>
      <c r="I282" s="0" t="s">
        <v>681</v>
      </c>
      <c r="J282" s="0" t="n">
        <v>771</v>
      </c>
    </row>
    <row r="283" customFormat="false" ht="12.8" hidden="false" customHeight="false" outlineLevel="0" collapsed="false">
      <c r="A283" s="0" t="s">
        <v>626</v>
      </c>
      <c r="B283" s="0" t="s">
        <v>17</v>
      </c>
      <c r="C283" s="0" t="n">
        <v>27309920</v>
      </c>
      <c r="D283" s="0" t="s">
        <v>682</v>
      </c>
      <c r="E283" s="0" t="n">
        <v>7981097</v>
      </c>
      <c r="F283" s="0" t="s">
        <v>683</v>
      </c>
      <c r="G283" s="0" t="s">
        <v>87</v>
      </c>
      <c r="H283" s="0" t="s">
        <v>21</v>
      </c>
      <c r="I283" s="0" t="s">
        <v>684</v>
      </c>
      <c r="J283" s="0" t="n">
        <v>1080</v>
      </c>
    </row>
    <row r="284" customFormat="false" ht="12.8" hidden="false" customHeight="false" outlineLevel="0" collapsed="false">
      <c r="A284" s="0" t="s">
        <v>626</v>
      </c>
      <c r="B284" s="0" t="s">
        <v>17</v>
      </c>
      <c r="C284" s="0" t="n">
        <v>30300950</v>
      </c>
      <c r="D284" s="0" t="s">
        <v>685</v>
      </c>
      <c r="E284" s="0" t="n">
        <v>9039484</v>
      </c>
      <c r="F284" s="0" t="s">
        <v>683</v>
      </c>
      <c r="G284" s="0" t="s">
        <v>233</v>
      </c>
      <c r="H284" s="0" t="s">
        <v>21</v>
      </c>
      <c r="I284" s="0" t="s">
        <v>686</v>
      </c>
      <c r="J284" s="0" t="n">
        <v>1080</v>
      </c>
    </row>
    <row r="285" customFormat="false" ht="12.8" hidden="false" customHeight="false" outlineLevel="0" collapsed="false">
      <c r="A285" s="0" t="s">
        <v>626</v>
      </c>
      <c r="B285" s="0" t="s">
        <v>17</v>
      </c>
      <c r="C285" s="0" t="n">
        <v>30946177</v>
      </c>
      <c r="D285" s="0" t="s">
        <v>687</v>
      </c>
      <c r="E285" s="0" t="n">
        <v>9276839</v>
      </c>
      <c r="F285" s="0" t="s">
        <v>683</v>
      </c>
      <c r="G285" s="0" t="s">
        <v>218</v>
      </c>
      <c r="H285" s="0" t="s">
        <v>21</v>
      </c>
      <c r="I285" s="0" t="s">
        <v>688</v>
      </c>
      <c r="J285" s="0" t="n">
        <v>1080</v>
      </c>
    </row>
    <row r="286" customFormat="false" ht="12.8" hidden="false" customHeight="false" outlineLevel="0" collapsed="false">
      <c r="A286" s="0" t="s">
        <v>626</v>
      </c>
      <c r="B286" s="0" t="s">
        <v>17</v>
      </c>
      <c r="C286" s="0" t="n">
        <v>46419660</v>
      </c>
      <c r="D286" s="0" t="s">
        <v>689</v>
      </c>
      <c r="E286" s="0" t="n">
        <v>16287949</v>
      </c>
      <c r="F286" s="0" t="s">
        <v>628</v>
      </c>
      <c r="G286" s="0" t="s">
        <v>45</v>
      </c>
      <c r="H286" s="0" t="s">
        <v>21</v>
      </c>
      <c r="I286" s="0" t="s">
        <v>690</v>
      </c>
      <c r="J286" s="0" t="n">
        <v>1874</v>
      </c>
    </row>
    <row r="287" customFormat="false" ht="12.8" hidden="false" customHeight="false" outlineLevel="0" collapsed="false">
      <c r="A287" s="0" t="s">
        <v>626</v>
      </c>
      <c r="B287" s="0" t="s">
        <v>17</v>
      </c>
      <c r="C287" s="0" t="n">
        <v>46419662</v>
      </c>
      <c r="D287" s="0" t="s">
        <v>691</v>
      </c>
      <c r="E287" s="0" t="n">
        <v>16287951</v>
      </c>
      <c r="F287" s="0" t="s">
        <v>628</v>
      </c>
      <c r="G287" s="0" t="s">
        <v>57</v>
      </c>
      <c r="H287" s="0" t="s">
        <v>21</v>
      </c>
      <c r="I287" s="0" t="s">
        <v>692</v>
      </c>
      <c r="J287" s="0" t="n">
        <v>1874</v>
      </c>
    </row>
    <row r="288" customFormat="false" ht="12.8" hidden="false" customHeight="false" outlineLevel="0" collapsed="false">
      <c r="A288" s="0" t="s">
        <v>626</v>
      </c>
      <c r="B288" s="0" t="s">
        <v>17</v>
      </c>
      <c r="C288" s="0" t="n">
        <v>46419675</v>
      </c>
      <c r="D288" s="0" t="s">
        <v>693</v>
      </c>
      <c r="E288" s="0" t="n">
        <v>16287964</v>
      </c>
      <c r="F288" s="0" t="s">
        <v>628</v>
      </c>
      <c r="G288" s="0" t="s">
        <v>72</v>
      </c>
      <c r="H288" s="0" t="s">
        <v>21</v>
      </c>
      <c r="I288" s="0" t="s">
        <v>694</v>
      </c>
      <c r="J288" s="0" t="n">
        <v>1874</v>
      </c>
    </row>
    <row r="289" customFormat="false" ht="12.8" hidden="false" customHeight="false" outlineLevel="0" collapsed="false">
      <c r="A289" s="0" t="s">
        <v>626</v>
      </c>
      <c r="B289" s="0" t="s">
        <v>17</v>
      </c>
      <c r="C289" s="0" t="n">
        <v>46419677</v>
      </c>
      <c r="D289" s="0" t="s">
        <v>695</v>
      </c>
      <c r="E289" s="0" t="n">
        <v>16287966</v>
      </c>
      <c r="F289" s="0" t="s">
        <v>628</v>
      </c>
      <c r="G289" s="0" t="s">
        <v>66</v>
      </c>
      <c r="H289" s="0" t="s">
        <v>21</v>
      </c>
      <c r="I289" s="0" t="s">
        <v>696</v>
      </c>
      <c r="J289" s="0" t="n">
        <v>1874</v>
      </c>
    </row>
    <row r="290" customFormat="false" ht="12.8" hidden="false" customHeight="false" outlineLevel="0" collapsed="false">
      <c r="A290" s="0" t="s">
        <v>626</v>
      </c>
      <c r="B290" s="0" t="s">
        <v>17</v>
      </c>
      <c r="C290" s="0" t="n">
        <v>46850827</v>
      </c>
      <c r="D290" s="0" t="s">
        <v>697</v>
      </c>
      <c r="E290" s="0" t="n">
        <v>16538892</v>
      </c>
      <c r="G290" s="0" t="s">
        <v>697</v>
      </c>
      <c r="H290" s="0" t="s">
        <v>21</v>
      </c>
      <c r="J290" s="0" t="n">
        <v>488</v>
      </c>
    </row>
    <row r="291" customFormat="false" ht="12.8" hidden="false" customHeight="false" outlineLevel="0" collapsed="false">
      <c r="A291" s="0" t="s">
        <v>626</v>
      </c>
      <c r="B291" s="0" t="s">
        <v>17</v>
      </c>
      <c r="C291" s="0" t="n">
        <v>47166021</v>
      </c>
      <c r="D291" s="0" t="s">
        <v>698</v>
      </c>
      <c r="E291" s="0" t="n">
        <v>16730680</v>
      </c>
      <c r="F291" s="0" t="s">
        <v>633</v>
      </c>
      <c r="G291" s="0" t="s">
        <v>699</v>
      </c>
      <c r="H291" s="0" t="s">
        <v>21</v>
      </c>
      <c r="I291" s="0" t="s">
        <v>700</v>
      </c>
      <c r="J291" s="0" t="n">
        <v>816</v>
      </c>
    </row>
    <row r="292" customFormat="false" ht="12.8" hidden="false" customHeight="false" outlineLevel="0" collapsed="false">
      <c r="A292" s="0" t="s">
        <v>626</v>
      </c>
      <c r="B292" s="0" t="s">
        <v>17</v>
      </c>
      <c r="C292" s="0" t="n">
        <v>47166023</v>
      </c>
      <c r="D292" s="0" t="s">
        <v>701</v>
      </c>
      <c r="E292" s="0" t="n">
        <v>16730682</v>
      </c>
      <c r="F292" s="0" t="s">
        <v>633</v>
      </c>
      <c r="G292" s="0" t="s">
        <v>702</v>
      </c>
      <c r="H292" s="0" t="s">
        <v>21</v>
      </c>
      <c r="I292" s="0" t="s">
        <v>703</v>
      </c>
      <c r="J292" s="0" t="n">
        <v>816</v>
      </c>
    </row>
    <row r="293" customFormat="false" ht="12.8" hidden="false" customHeight="false" outlineLevel="0" collapsed="false">
      <c r="A293" s="0" t="s">
        <v>626</v>
      </c>
      <c r="B293" s="0" t="s">
        <v>17</v>
      </c>
      <c r="C293" s="0" t="n">
        <v>47166272</v>
      </c>
      <c r="D293" s="0" t="s">
        <v>704</v>
      </c>
      <c r="E293" s="0" t="n">
        <v>16730887</v>
      </c>
      <c r="F293" s="0" t="s">
        <v>640</v>
      </c>
      <c r="G293" s="0" t="s">
        <v>63</v>
      </c>
      <c r="H293" s="0" t="s">
        <v>21</v>
      </c>
      <c r="I293" s="0" t="s">
        <v>705</v>
      </c>
      <c r="J293" s="0" t="n">
        <v>816</v>
      </c>
    </row>
    <row r="294" customFormat="false" ht="12.8" hidden="false" customHeight="false" outlineLevel="0" collapsed="false">
      <c r="A294" s="0" t="s">
        <v>626</v>
      </c>
      <c r="B294" s="0" t="s">
        <v>17</v>
      </c>
      <c r="C294" s="0" t="n">
        <v>47166274</v>
      </c>
      <c r="D294" s="0" t="s">
        <v>706</v>
      </c>
      <c r="E294" s="0" t="n">
        <v>16730889</v>
      </c>
      <c r="F294" s="0" t="s">
        <v>640</v>
      </c>
      <c r="G294" s="0" t="s">
        <v>60</v>
      </c>
      <c r="H294" s="0" t="s">
        <v>21</v>
      </c>
      <c r="I294" s="0" t="s">
        <v>707</v>
      </c>
      <c r="J294" s="0" t="n">
        <v>816</v>
      </c>
    </row>
    <row r="295" customFormat="false" ht="12.8" hidden="false" customHeight="false" outlineLevel="0" collapsed="false">
      <c r="A295" s="0" t="s">
        <v>626</v>
      </c>
      <c r="B295" s="0" t="s">
        <v>17</v>
      </c>
      <c r="C295" s="0" t="n">
        <v>32300168</v>
      </c>
      <c r="D295" s="0" t="s">
        <v>708</v>
      </c>
      <c r="E295" s="0" t="n">
        <v>9821392</v>
      </c>
      <c r="F295" s="0" t="s">
        <v>645</v>
      </c>
      <c r="G295" s="0" t="s">
        <v>57</v>
      </c>
      <c r="H295" s="0" t="s">
        <v>21</v>
      </c>
      <c r="I295" s="0" t="s">
        <v>709</v>
      </c>
      <c r="J295" s="0" t="n">
        <v>1184</v>
      </c>
    </row>
    <row r="296" customFormat="false" ht="12.8" hidden="false" customHeight="false" outlineLevel="0" collapsed="false">
      <c r="A296" s="0" t="s">
        <v>626</v>
      </c>
      <c r="B296" s="0" t="s">
        <v>17</v>
      </c>
      <c r="C296" s="0" t="n">
        <v>32669027</v>
      </c>
      <c r="D296" s="0" t="s">
        <v>710</v>
      </c>
      <c r="E296" s="0" t="n">
        <v>9976758</v>
      </c>
      <c r="F296" s="0" t="s">
        <v>645</v>
      </c>
      <c r="G296" s="0" t="s">
        <v>195</v>
      </c>
      <c r="H296" s="0" t="s">
        <v>21</v>
      </c>
      <c r="I296" s="0" t="s">
        <v>711</v>
      </c>
      <c r="J296" s="0" t="n">
        <v>1184</v>
      </c>
    </row>
    <row r="297" customFormat="false" ht="12.8" hidden="false" customHeight="false" outlineLevel="0" collapsed="false">
      <c r="A297" s="0" t="s">
        <v>626</v>
      </c>
      <c r="B297" s="0" t="s">
        <v>17</v>
      </c>
      <c r="C297" s="0" t="n">
        <v>37494700</v>
      </c>
      <c r="D297" s="0" t="s">
        <v>712</v>
      </c>
      <c r="E297" s="0" t="n">
        <v>11940019</v>
      </c>
      <c r="F297" s="0" t="s">
        <v>645</v>
      </c>
      <c r="G297" s="0" t="s">
        <v>48</v>
      </c>
      <c r="H297" s="0" t="s">
        <v>21</v>
      </c>
      <c r="I297" s="0" t="s">
        <v>713</v>
      </c>
      <c r="J297" s="0" t="n">
        <v>1184</v>
      </c>
    </row>
    <row r="298" customFormat="false" ht="12.8" hidden="false" customHeight="false" outlineLevel="0" collapsed="false">
      <c r="A298" s="0" t="s">
        <v>626</v>
      </c>
      <c r="B298" s="0" t="s">
        <v>17</v>
      </c>
      <c r="C298" s="0" t="n">
        <v>37494702</v>
      </c>
      <c r="D298" s="0" t="s">
        <v>714</v>
      </c>
      <c r="E298" s="0" t="n">
        <v>11940021</v>
      </c>
      <c r="F298" s="0" t="s">
        <v>652</v>
      </c>
      <c r="G298" s="0" t="s">
        <v>45</v>
      </c>
      <c r="H298" s="0" t="s">
        <v>21</v>
      </c>
      <c r="I298" s="0" t="s">
        <v>715</v>
      </c>
      <c r="J298" s="0" t="n">
        <v>752</v>
      </c>
    </row>
    <row r="299" customFormat="false" ht="12.8" hidden="false" customHeight="false" outlineLevel="0" collapsed="false">
      <c r="A299" s="0" t="s">
        <v>626</v>
      </c>
      <c r="B299" s="0" t="s">
        <v>17</v>
      </c>
      <c r="C299" s="0" t="n">
        <v>34999077</v>
      </c>
      <c r="D299" s="0" t="s">
        <v>716</v>
      </c>
      <c r="E299" s="0" t="n">
        <v>10939467</v>
      </c>
      <c r="F299" s="0" t="s">
        <v>652</v>
      </c>
      <c r="G299" s="0" t="s">
        <v>48</v>
      </c>
      <c r="H299" s="0" t="s">
        <v>21</v>
      </c>
      <c r="I299" s="0" t="s">
        <v>717</v>
      </c>
      <c r="J299" s="0" t="n">
        <v>752</v>
      </c>
    </row>
    <row r="300" customFormat="false" ht="12.8" hidden="false" customHeight="false" outlineLevel="0" collapsed="false">
      <c r="A300" s="0" t="s">
        <v>626</v>
      </c>
      <c r="B300" s="0" t="s">
        <v>17</v>
      </c>
      <c r="C300" s="0" t="n">
        <v>36969511</v>
      </c>
      <c r="D300" s="0" t="s">
        <v>718</v>
      </c>
      <c r="E300" s="0" t="n">
        <v>11714783</v>
      </c>
      <c r="F300" s="0" t="s">
        <v>663</v>
      </c>
      <c r="G300" s="0" t="s">
        <v>60</v>
      </c>
      <c r="H300" s="0" t="s">
        <v>21</v>
      </c>
      <c r="I300" s="0" t="s">
        <v>719</v>
      </c>
      <c r="J300" s="0" t="n">
        <v>955</v>
      </c>
    </row>
    <row r="301" customFormat="false" ht="12.8" hidden="false" customHeight="false" outlineLevel="0" collapsed="false">
      <c r="A301" s="0" t="s">
        <v>626</v>
      </c>
      <c r="B301" s="0" t="s">
        <v>17</v>
      </c>
      <c r="C301" s="0" t="n">
        <v>40799824</v>
      </c>
      <c r="D301" s="0" t="s">
        <v>720</v>
      </c>
      <c r="E301" s="0" t="n">
        <v>13445117</v>
      </c>
      <c r="F301" s="0" t="s">
        <v>663</v>
      </c>
      <c r="G301" s="0" t="s">
        <v>721</v>
      </c>
      <c r="H301" s="0" t="s">
        <v>21</v>
      </c>
      <c r="I301" s="0" t="s">
        <v>722</v>
      </c>
      <c r="J301" s="0" t="n">
        <v>955</v>
      </c>
    </row>
    <row r="302" customFormat="false" ht="12.8" hidden="false" customHeight="false" outlineLevel="0" collapsed="false">
      <c r="A302" s="0" t="s">
        <v>626</v>
      </c>
      <c r="B302" s="0" t="s">
        <v>17</v>
      </c>
      <c r="C302" s="0" t="n">
        <v>40799826</v>
      </c>
      <c r="D302" s="0" t="s">
        <v>723</v>
      </c>
      <c r="E302" s="0" t="n">
        <v>13445119</v>
      </c>
      <c r="F302" s="0" t="s">
        <v>663</v>
      </c>
      <c r="G302" s="0" t="s">
        <v>724</v>
      </c>
      <c r="H302" s="0" t="s">
        <v>21</v>
      </c>
      <c r="I302" s="0" t="s">
        <v>725</v>
      </c>
      <c r="J302" s="0" t="n">
        <v>955</v>
      </c>
    </row>
    <row r="303" customFormat="false" ht="12.8" hidden="false" customHeight="false" outlineLevel="0" collapsed="false">
      <c r="A303" s="0" t="s">
        <v>626</v>
      </c>
      <c r="B303" s="0" t="s">
        <v>17</v>
      </c>
      <c r="C303" s="0" t="n">
        <v>34760844</v>
      </c>
      <c r="D303" s="0" t="s">
        <v>726</v>
      </c>
      <c r="E303" s="0" t="n">
        <v>10840805</v>
      </c>
      <c r="F303" s="0" t="s">
        <v>663</v>
      </c>
      <c r="G303" s="0" t="s">
        <v>51</v>
      </c>
      <c r="H303" s="0" t="s">
        <v>21</v>
      </c>
      <c r="I303" s="0" t="s">
        <v>727</v>
      </c>
      <c r="J303" s="0" t="n">
        <v>955</v>
      </c>
    </row>
    <row r="304" customFormat="false" ht="12.8" hidden="false" customHeight="false" outlineLevel="0" collapsed="false">
      <c r="A304" s="0" t="s">
        <v>626</v>
      </c>
      <c r="B304" s="0" t="s">
        <v>17</v>
      </c>
      <c r="C304" s="0" t="n">
        <v>40800228</v>
      </c>
      <c r="D304" s="0" t="s">
        <v>728</v>
      </c>
      <c r="E304" s="0" t="n">
        <v>13445337</v>
      </c>
      <c r="F304" s="0" t="s">
        <v>668</v>
      </c>
      <c r="G304" s="0" t="s">
        <v>729</v>
      </c>
      <c r="H304" s="0" t="s">
        <v>21</v>
      </c>
      <c r="I304" s="0" t="s">
        <v>730</v>
      </c>
      <c r="J304" s="0" t="n">
        <v>1214</v>
      </c>
    </row>
    <row r="305" customFormat="false" ht="12.8" hidden="false" customHeight="false" outlineLevel="0" collapsed="false">
      <c r="A305" s="0" t="s">
        <v>626</v>
      </c>
      <c r="B305" s="0" t="s">
        <v>17</v>
      </c>
      <c r="C305" s="0" t="n">
        <v>42690289</v>
      </c>
      <c r="D305" s="0" t="s">
        <v>731</v>
      </c>
      <c r="E305" s="0" t="n">
        <v>14369637</v>
      </c>
      <c r="F305" s="0" t="s">
        <v>668</v>
      </c>
      <c r="G305" s="0" t="s">
        <v>732</v>
      </c>
      <c r="H305" s="0" t="s">
        <v>21</v>
      </c>
      <c r="I305" s="0" t="s">
        <v>733</v>
      </c>
      <c r="J305" s="0" t="n">
        <v>1214</v>
      </c>
    </row>
    <row r="306" customFormat="false" ht="12.8" hidden="false" customHeight="false" outlineLevel="0" collapsed="false">
      <c r="A306" s="0" t="s">
        <v>626</v>
      </c>
      <c r="B306" s="0" t="s">
        <v>17</v>
      </c>
      <c r="C306" s="0" t="n">
        <v>42690291</v>
      </c>
      <c r="D306" s="0" t="s">
        <v>734</v>
      </c>
      <c r="E306" s="0" t="n">
        <v>14369639</v>
      </c>
      <c r="F306" s="0" t="s">
        <v>668</v>
      </c>
      <c r="G306" s="0" t="s">
        <v>735</v>
      </c>
      <c r="H306" s="0" t="s">
        <v>21</v>
      </c>
      <c r="I306" s="0" t="s">
        <v>736</v>
      </c>
      <c r="J306" s="0" t="n">
        <v>1214</v>
      </c>
    </row>
    <row r="307" customFormat="false" ht="12.8" hidden="false" customHeight="false" outlineLevel="0" collapsed="false">
      <c r="A307" s="0" t="s">
        <v>626</v>
      </c>
      <c r="B307" s="0" t="s">
        <v>17</v>
      </c>
      <c r="C307" s="0" t="n">
        <v>39225259</v>
      </c>
      <c r="D307" s="0" t="s">
        <v>737</v>
      </c>
      <c r="E307" s="0" t="n">
        <v>12719863</v>
      </c>
      <c r="F307" s="0" t="s">
        <v>668</v>
      </c>
      <c r="G307" s="0" t="s">
        <v>738</v>
      </c>
      <c r="H307" s="0" t="s">
        <v>21</v>
      </c>
      <c r="I307" s="0" t="s">
        <v>739</v>
      </c>
      <c r="J307" s="0" t="n">
        <v>1214</v>
      </c>
    </row>
    <row r="308" customFormat="false" ht="12.8" hidden="false" customHeight="false" outlineLevel="0" collapsed="false">
      <c r="A308" s="0" t="s">
        <v>626</v>
      </c>
      <c r="B308" s="0" t="s">
        <v>17</v>
      </c>
      <c r="C308" s="0" t="n">
        <v>42697375</v>
      </c>
      <c r="D308" s="0" t="s">
        <v>740</v>
      </c>
      <c r="E308" s="0" t="n">
        <v>14374976</v>
      </c>
      <c r="F308" s="0" t="s">
        <v>668</v>
      </c>
      <c r="G308" s="0" t="s">
        <v>741</v>
      </c>
      <c r="H308" s="0" t="s">
        <v>21</v>
      </c>
      <c r="I308" s="0" t="s">
        <v>742</v>
      </c>
      <c r="J308" s="0" t="n">
        <v>1214</v>
      </c>
    </row>
    <row r="309" customFormat="false" ht="12.8" hidden="false" customHeight="false" outlineLevel="0" collapsed="false">
      <c r="A309" s="0" t="s">
        <v>626</v>
      </c>
      <c r="B309" s="0" t="s">
        <v>17</v>
      </c>
      <c r="C309" s="0" t="n">
        <v>22042722</v>
      </c>
      <c r="D309" s="0" t="s">
        <v>743</v>
      </c>
      <c r="E309" s="0" t="n">
        <v>6213310</v>
      </c>
      <c r="F309" s="0" t="s">
        <v>675</v>
      </c>
      <c r="G309" s="0" t="s">
        <v>87</v>
      </c>
      <c r="H309" s="0" t="s">
        <v>21</v>
      </c>
      <c r="I309" s="0" t="s">
        <v>744</v>
      </c>
      <c r="J309" s="0" t="n">
        <v>462</v>
      </c>
    </row>
    <row r="310" customFormat="false" ht="12.8" hidden="false" customHeight="false" outlineLevel="0" collapsed="false">
      <c r="A310" s="0" t="s">
        <v>626</v>
      </c>
      <c r="B310" s="0" t="s">
        <v>17</v>
      </c>
      <c r="C310" s="0" t="n">
        <v>22042724</v>
      </c>
      <c r="D310" s="0" t="s">
        <v>745</v>
      </c>
      <c r="E310" s="0" t="n">
        <v>6213312</v>
      </c>
      <c r="F310" s="0" t="s">
        <v>675</v>
      </c>
      <c r="G310" s="0" t="s">
        <v>63</v>
      </c>
      <c r="H310" s="0" t="s">
        <v>21</v>
      </c>
      <c r="I310" s="0" t="s">
        <v>746</v>
      </c>
      <c r="J310" s="0" t="n">
        <v>462</v>
      </c>
    </row>
    <row r="311" customFormat="false" ht="12.8" hidden="false" customHeight="false" outlineLevel="0" collapsed="false">
      <c r="A311" s="0" t="s">
        <v>626</v>
      </c>
      <c r="B311" s="0" t="s">
        <v>17</v>
      </c>
      <c r="C311" s="0" t="n">
        <v>25635134</v>
      </c>
      <c r="D311" s="0" t="s">
        <v>747</v>
      </c>
      <c r="E311" s="0" t="n">
        <v>7427774</v>
      </c>
      <c r="F311" s="0" t="s">
        <v>675</v>
      </c>
      <c r="G311" s="0" t="s">
        <v>221</v>
      </c>
      <c r="H311" s="0" t="s">
        <v>21</v>
      </c>
      <c r="I311" s="0" t="s">
        <v>748</v>
      </c>
      <c r="J311" s="0" t="n">
        <v>462</v>
      </c>
    </row>
    <row r="312" customFormat="false" ht="12.8" hidden="false" customHeight="false" outlineLevel="0" collapsed="false">
      <c r="A312" s="0" t="s">
        <v>626</v>
      </c>
      <c r="B312" s="0" t="s">
        <v>17</v>
      </c>
      <c r="C312" s="0" t="n">
        <v>27655587</v>
      </c>
      <c r="D312" s="0" t="s">
        <v>749</v>
      </c>
      <c r="E312" s="0" t="n">
        <v>8103714</v>
      </c>
      <c r="F312" s="0" t="s">
        <v>680</v>
      </c>
      <c r="G312" s="0" t="s">
        <v>57</v>
      </c>
      <c r="H312" s="0" t="s">
        <v>21</v>
      </c>
      <c r="I312" s="0" t="s">
        <v>750</v>
      </c>
      <c r="J312" s="0" t="n">
        <v>771</v>
      </c>
    </row>
    <row r="313" customFormat="false" ht="12.8" hidden="false" customHeight="false" outlineLevel="0" collapsed="false">
      <c r="A313" s="0" t="s">
        <v>626</v>
      </c>
      <c r="B313" s="0" t="s">
        <v>17</v>
      </c>
      <c r="C313" s="0" t="n">
        <v>27655587</v>
      </c>
      <c r="D313" s="0" t="s">
        <v>749</v>
      </c>
      <c r="E313" s="0" t="n">
        <v>8103714</v>
      </c>
      <c r="F313" s="0" t="s">
        <v>680</v>
      </c>
      <c r="G313" s="0" t="s">
        <v>57</v>
      </c>
      <c r="H313" s="0" t="s">
        <v>21</v>
      </c>
      <c r="I313" s="0" t="s">
        <v>751</v>
      </c>
      <c r="J313" s="0" t="n">
        <v>771</v>
      </c>
    </row>
    <row r="314" customFormat="false" ht="12.8" hidden="false" customHeight="false" outlineLevel="0" collapsed="false">
      <c r="A314" s="0" t="s">
        <v>626</v>
      </c>
      <c r="B314" s="0" t="s">
        <v>17</v>
      </c>
      <c r="C314" s="0" t="n">
        <v>29082631</v>
      </c>
      <c r="D314" s="0" t="s">
        <v>752</v>
      </c>
      <c r="E314" s="0" t="n">
        <v>8610642</v>
      </c>
      <c r="F314" s="0" t="s">
        <v>680</v>
      </c>
      <c r="G314" s="0" t="s">
        <v>78</v>
      </c>
      <c r="H314" s="0" t="s">
        <v>21</v>
      </c>
      <c r="I314" s="0" t="s">
        <v>753</v>
      </c>
      <c r="J314" s="0" t="n">
        <v>771</v>
      </c>
    </row>
    <row r="315" customFormat="false" ht="12.8" hidden="false" customHeight="false" outlineLevel="0" collapsed="false">
      <c r="A315" s="0" t="s">
        <v>626</v>
      </c>
      <c r="B315" s="0" t="s">
        <v>17</v>
      </c>
      <c r="C315" s="0" t="n">
        <v>30939068</v>
      </c>
      <c r="D315" s="0" t="s">
        <v>754</v>
      </c>
      <c r="E315" s="0" t="n">
        <v>9273709</v>
      </c>
      <c r="F315" s="0" t="s">
        <v>680</v>
      </c>
      <c r="G315" s="0" t="s">
        <v>658</v>
      </c>
      <c r="H315" s="0" t="s">
        <v>21</v>
      </c>
      <c r="I315" s="0" t="s">
        <v>755</v>
      </c>
      <c r="J315" s="0" t="n">
        <v>771</v>
      </c>
    </row>
    <row r="316" customFormat="false" ht="12.8" hidden="false" customHeight="false" outlineLevel="0" collapsed="false">
      <c r="A316" s="0" t="s">
        <v>626</v>
      </c>
      <c r="B316" s="0" t="s">
        <v>17</v>
      </c>
      <c r="C316" s="0" t="n">
        <v>30939068</v>
      </c>
      <c r="D316" s="0" t="s">
        <v>754</v>
      </c>
      <c r="E316" s="0" t="n">
        <v>9273709</v>
      </c>
      <c r="F316" s="0" t="s">
        <v>680</v>
      </c>
      <c r="G316" s="0" t="s">
        <v>658</v>
      </c>
      <c r="H316" s="0" t="s">
        <v>21</v>
      </c>
      <c r="I316" s="0" t="s">
        <v>756</v>
      </c>
      <c r="J316" s="0" t="n">
        <v>771</v>
      </c>
    </row>
    <row r="317" customFormat="false" ht="12.8" hidden="false" customHeight="false" outlineLevel="0" collapsed="false">
      <c r="A317" s="0" t="s">
        <v>626</v>
      </c>
      <c r="B317" s="0" t="s">
        <v>17</v>
      </c>
      <c r="C317" s="0" t="n">
        <v>29082633</v>
      </c>
      <c r="D317" s="0" t="s">
        <v>757</v>
      </c>
      <c r="E317" s="0" t="n">
        <v>8610644</v>
      </c>
      <c r="F317" s="0" t="s">
        <v>683</v>
      </c>
      <c r="G317" s="0" t="s">
        <v>75</v>
      </c>
      <c r="H317" s="0" t="s">
        <v>21</v>
      </c>
      <c r="I317" s="0" t="s">
        <v>758</v>
      </c>
      <c r="J317" s="0" t="n">
        <v>1080</v>
      </c>
    </row>
    <row r="318" customFormat="false" ht="12.8" hidden="false" customHeight="false" outlineLevel="0" collapsed="false">
      <c r="A318" s="0" t="s">
        <v>626</v>
      </c>
      <c r="B318" s="0" t="s">
        <v>17</v>
      </c>
      <c r="C318" s="0" t="n">
        <v>26027208</v>
      </c>
      <c r="D318" s="0" t="s">
        <v>759</v>
      </c>
      <c r="E318" s="0" t="n">
        <v>7558149</v>
      </c>
      <c r="F318" s="0" t="s">
        <v>683</v>
      </c>
      <c r="G318" s="0" t="s">
        <v>30</v>
      </c>
      <c r="H318" s="0" t="s">
        <v>21</v>
      </c>
      <c r="I318" s="0" t="s">
        <v>760</v>
      </c>
      <c r="J318" s="0" t="n">
        <v>1080</v>
      </c>
    </row>
    <row r="319" customFormat="false" ht="12.8" hidden="false" customHeight="false" outlineLevel="0" collapsed="false">
      <c r="A319" s="0" t="s">
        <v>626</v>
      </c>
      <c r="B319" s="0" t="s">
        <v>17</v>
      </c>
      <c r="C319" s="0" t="n">
        <v>27235050</v>
      </c>
      <c r="D319" s="0" t="s">
        <v>761</v>
      </c>
      <c r="E319" s="0" t="n">
        <v>7955404</v>
      </c>
      <c r="F319" s="0" t="s">
        <v>683</v>
      </c>
      <c r="G319" s="0" t="s">
        <v>762</v>
      </c>
      <c r="H319" s="0" t="s">
        <v>21</v>
      </c>
      <c r="I319" s="0" t="s">
        <v>763</v>
      </c>
      <c r="J319" s="0" t="n">
        <v>1080</v>
      </c>
    </row>
    <row r="320" customFormat="false" ht="12.8" hidden="false" customHeight="false" outlineLevel="0" collapsed="false">
      <c r="A320" s="0" t="s">
        <v>626</v>
      </c>
      <c r="B320" s="0" t="s">
        <v>17</v>
      </c>
      <c r="C320" s="0" t="n">
        <v>27235052</v>
      </c>
      <c r="D320" s="0" t="s">
        <v>764</v>
      </c>
      <c r="E320" s="0" t="n">
        <v>7955406</v>
      </c>
      <c r="F320" s="0" t="s">
        <v>683</v>
      </c>
      <c r="G320" s="0" t="s">
        <v>765</v>
      </c>
      <c r="H320" s="0" t="s">
        <v>21</v>
      </c>
      <c r="I320" s="0" t="s">
        <v>766</v>
      </c>
      <c r="J320" s="0" t="n">
        <v>1080</v>
      </c>
    </row>
    <row r="321" customFormat="false" ht="12.8" hidden="false" customHeight="false" outlineLevel="0" collapsed="false">
      <c r="A321" s="0" t="s">
        <v>626</v>
      </c>
      <c r="B321" s="0" t="s">
        <v>17</v>
      </c>
      <c r="C321" s="0" t="n">
        <v>30939070</v>
      </c>
      <c r="D321" s="0" t="s">
        <v>767</v>
      </c>
      <c r="E321" s="0" t="n">
        <v>9273711</v>
      </c>
      <c r="F321" s="0" t="s">
        <v>683</v>
      </c>
      <c r="G321" s="0" t="s">
        <v>69</v>
      </c>
      <c r="H321" s="0" t="s">
        <v>21</v>
      </c>
      <c r="I321" s="0" t="s">
        <v>768</v>
      </c>
      <c r="J321" s="0" t="n">
        <v>1080</v>
      </c>
    </row>
    <row r="322" customFormat="false" ht="12.8" hidden="false" customHeight="false" outlineLevel="0" collapsed="false">
      <c r="A322" s="0" t="s">
        <v>626</v>
      </c>
      <c r="B322" s="0" t="s">
        <v>17</v>
      </c>
      <c r="C322" s="0" t="n">
        <v>32299824</v>
      </c>
      <c r="D322" s="0" t="s">
        <v>769</v>
      </c>
      <c r="E322" s="0" t="n">
        <v>9821230</v>
      </c>
      <c r="F322" s="0" t="s">
        <v>683</v>
      </c>
      <c r="G322" s="0" t="s">
        <v>195</v>
      </c>
      <c r="H322" s="0" t="s">
        <v>21</v>
      </c>
      <c r="I322" s="0" t="s">
        <v>770</v>
      </c>
      <c r="J322" s="0" t="n">
        <v>1080</v>
      </c>
    </row>
    <row r="323" customFormat="false" ht="12.8" hidden="false" customHeight="false" outlineLevel="0" collapsed="false">
      <c r="A323" s="0" t="s">
        <v>626</v>
      </c>
      <c r="B323" s="0" t="s">
        <v>17</v>
      </c>
      <c r="C323" s="0" t="n">
        <v>44170437</v>
      </c>
      <c r="D323" s="0" t="s">
        <v>771</v>
      </c>
      <c r="E323" s="0" t="n">
        <v>15101411</v>
      </c>
      <c r="F323" s="0" t="s">
        <v>772</v>
      </c>
      <c r="G323" s="0" t="s">
        <v>773</v>
      </c>
      <c r="H323" s="0" t="s">
        <v>21</v>
      </c>
      <c r="I323" s="0" t="s">
        <v>774</v>
      </c>
      <c r="J323" s="0" t="n">
        <v>1874</v>
      </c>
    </row>
    <row r="324" customFormat="false" ht="12.8" hidden="false" customHeight="false" outlineLevel="0" collapsed="false">
      <c r="A324" s="0" t="s">
        <v>626</v>
      </c>
      <c r="B324" s="0" t="s">
        <v>17</v>
      </c>
      <c r="C324" s="0" t="n">
        <v>44170438</v>
      </c>
      <c r="D324" s="0" t="s">
        <v>775</v>
      </c>
      <c r="E324" s="0" t="n">
        <v>15101412</v>
      </c>
      <c r="F324" s="0" t="s">
        <v>772</v>
      </c>
      <c r="G324" s="0" t="s">
        <v>776</v>
      </c>
      <c r="H324" s="0" t="s">
        <v>21</v>
      </c>
      <c r="I324" s="0" t="s">
        <v>777</v>
      </c>
      <c r="J324" s="0" t="n">
        <v>1874</v>
      </c>
    </row>
    <row r="325" customFormat="false" ht="12.8" hidden="false" customHeight="false" outlineLevel="0" collapsed="false">
      <c r="A325" s="0" t="s">
        <v>626</v>
      </c>
      <c r="B325" s="0" t="s">
        <v>17</v>
      </c>
      <c r="C325" s="0" t="n">
        <v>46419669</v>
      </c>
      <c r="D325" s="0" t="s">
        <v>778</v>
      </c>
      <c r="E325" s="0" t="n">
        <v>16287958</v>
      </c>
      <c r="F325" s="0" t="s">
        <v>628</v>
      </c>
      <c r="G325" s="0" t="s">
        <v>78</v>
      </c>
      <c r="H325" s="0" t="s">
        <v>21</v>
      </c>
      <c r="I325" s="0" t="s">
        <v>779</v>
      </c>
      <c r="J325" s="0" t="n">
        <v>1874</v>
      </c>
    </row>
    <row r="326" customFormat="false" ht="12.8" hidden="false" customHeight="false" outlineLevel="0" collapsed="false">
      <c r="A326" s="0" t="s">
        <v>626</v>
      </c>
      <c r="B326" s="0" t="s">
        <v>17</v>
      </c>
      <c r="C326" s="0" t="n">
        <v>46419670</v>
      </c>
      <c r="D326" s="0" t="s">
        <v>780</v>
      </c>
      <c r="E326" s="0" t="n">
        <v>16287959</v>
      </c>
      <c r="F326" s="0" t="s">
        <v>628</v>
      </c>
      <c r="G326" s="0" t="s">
        <v>30</v>
      </c>
      <c r="H326" s="0" t="s">
        <v>21</v>
      </c>
      <c r="I326" s="0" t="s">
        <v>781</v>
      </c>
      <c r="J326" s="0" t="n">
        <v>1874</v>
      </c>
    </row>
    <row r="327" customFormat="false" ht="12.8" hidden="false" customHeight="false" outlineLevel="0" collapsed="false">
      <c r="A327" s="0" t="s">
        <v>626</v>
      </c>
      <c r="B327" s="0" t="s">
        <v>17</v>
      </c>
      <c r="C327" s="0" t="n">
        <v>47166031</v>
      </c>
      <c r="D327" s="0" t="s">
        <v>782</v>
      </c>
      <c r="E327" s="0" t="n">
        <v>16730690</v>
      </c>
      <c r="F327" s="0" t="s">
        <v>633</v>
      </c>
      <c r="G327" s="0" t="s">
        <v>783</v>
      </c>
      <c r="H327" s="0" t="s">
        <v>21</v>
      </c>
      <c r="I327" s="0" t="s">
        <v>784</v>
      </c>
      <c r="J327" s="0" t="n">
        <v>816</v>
      </c>
    </row>
    <row r="328" customFormat="false" ht="12.8" hidden="false" customHeight="false" outlineLevel="0" collapsed="false">
      <c r="A328" s="0" t="s">
        <v>626</v>
      </c>
      <c r="B328" s="0" t="s">
        <v>17</v>
      </c>
      <c r="C328" s="0" t="n">
        <v>47166281</v>
      </c>
      <c r="D328" s="0" t="s">
        <v>785</v>
      </c>
      <c r="E328" s="0" t="n">
        <v>16730896</v>
      </c>
      <c r="F328" s="0" t="s">
        <v>640</v>
      </c>
      <c r="G328" s="0" t="s">
        <v>195</v>
      </c>
      <c r="H328" s="0" t="s">
        <v>21</v>
      </c>
      <c r="I328" s="0" t="s">
        <v>786</v>
      </c>
      <c r="J328" s="0" t="n">
        <v>816</v>
      </c>
    </row>
    <row r="329" customFormat="false" ht="12.8" hidden="false" customHeight="false" outlineLevel="0" collapsed="false">
      <c r="A329" s="0" t="s">
        <v>626</v>
      </c>
      <c r="B329" s="0" t="s">
        <v>17</v>
      </c>
      <c r="C329" s="0" t="n">
        <v>47166282</v>
      </c>
      <c r="D329" s="0" t="s">
        <v>787</v>
      </c>
      <c r="E329" s="0" t="n">
        <v>16730897</v>
      </c>
      <c r="F329" s="0" t="s">
        <v>640</v>
      </c>
      <c r="G329" s="0" t="s">
        <v>72</v>
      </c>
      <c r="H329" s="0" t="s">
        <v>21</v>
      </c>
      <c r="I329" s="0" t="s">
        <v>788</v>
      </c>
      <c r="J329" s="0" t="n">
        <v>816</v>
      </c>
    </row>
    <row r="330" customFormat="false" ht="12.8" hidden="false" customHeight="false" outlineLevel="0" collapsed="false">
      <c r="A330" s="0" t="s">
        <v>626</v>
      </c>
      <c r="B330" s="0" t="s">
        <v>17</v>
      </c>
      <c r="C330" s="0" t="n">
        <v>32300341</v>
      </c>
      <c r="D330" s="0" t="s">
        <v>789</v>
      </c>
      <c r="E330" s="0" t="n">
        <v>9821499</v>
      </c>
      <c r="F330" s="0" t="s">
        <v>645</v>
      </c>
      <c r="G330" s="0" t="s">
        <v>63</v>
      </c>
      <c r="H330" s="0" t="s">
        <v>21</v>
      </c>
      <c r="I330" s="0" t="s">
        <v>790</v>
      </c>
      <c r="J330" s="0" t="n">
        <v>1184</v>
      </c>
    </row>
    <row r="331" customFormat="false" ht="12.8" hidden="false" customHeight="false" outlineLevel="0" collapsed="false">
      <c r="A331" s="0" t="s">
        <v>626</v>
      </c>
      <c r="B331" s="0" t="s">
        <v>17</v>
      </c>
      <c r="C331" s="0" t="n">
        <v>32300342</v>
      </c>
      <c r="D331" s="0" t="s">
        <v>791</v>
      </c>
      <c r="E331" s="0" t="n">
        <v>9821500</v>
      </c>
      <c r="F331" s="0" t="s">
        <v>645</v>
      </c>
      <c r="G331" s="0" t="s">
        <v>233</v>
      </c>
      <c r="H331" s="0" t="s">
        <v>21</v>
      </c>
      <c r="I331" s="0" t="s">
        <v>792</v>
      </c>
      <c r="J331" s="0" t="n">
        <v>1184</v>
      </c>
    </row>
    <row r="332" customFormat="false" ht="12.8" hidden="false" customHeight="false" outlineLevel="0" collapsed="false">
      <c r="A332" s="0" t="s">
        <v>626</v>
      </c>
      <c r="B332" s="0" t="s">
        <v>17</v>
      </c>
      <c r="C332" s="0" t="n">
        <v>41288791</v>
      </c>
      <c r="D332" s="0" t="s">
        <v>793</v>
      </c>
      <c r="E332" s="0" t="n">
        <v>13683528</v>
      </c>
      <c r="F332" s="0" t="s">
        <v>645</v>
      </c>
      <c r="G332" s="0" t="s">
        <v>794</v>
      </c>
      <c r="H332" s="0" t="s">
        <v>21</v>
      </c>
      <c r="I332" s="0" t="s">
        <v>795</v>
      </c>
      <c r="J332" s="0" t="n">
        <v>1184</v>
      </c>
    </row>
    <row r="333" customFormat="false" ht="12.8" hidden="false" customHeight="false" outlineLevel="0" collapsed="false">
      <c r="A333" s="0" t="s">
        <v>626</v>
      </c>
      <c r="B333" s="0" t="s">
        <v>17</v>
      </c>
      <c r="C333" s="0" t="n">
        <v>41288792</v>
      </c>
      <c r="D333" s="0" t="s">
        <v>796</v>
      </c>
      <c r="E333" s="0" t="n">
        <v>13683529</v>
      </c>
      <c r="F333" s="0" t="s">
        <v>645</v>
      </c>
      <c r="G333" s="0" t="s">
        <v>72</v>
      </c>
      <c r="H333" s="0" t="s">
        <v>21</v>
      </c>
      <c r="I333" s="0" t="s">
        <v>797</v>
      </c>
      <c r="J333" s="0" t="n">
        <v>1184</v>
      </c>
    </row>
    <row r="334" customFormat="false" ht="12.8" hidden="false" customHeight="false" outlineLevel="0" collapsed="false">
      <c r="A334" s="0" t="s">
        <v>626</v>
      </c>
      <c r="B334" s="0" t="s">
        <v>17</v>
      </c>
      <c r="C334" s="0" t="n">
        <v>33574415</v>
      </c>
      <c r="D334" s="0" t="s">
        <v>798</v>
      </c>
      <c r="E334" s="0" t="n">
        <v>10354694</v>
      </c>
      <c r="F334" s="0" t="s">
        <v>652</v>
      </c>
      <c r="G334" s="0" t="s">
        <v>192</v>
      </c>
      <c r="H334" s="0" t="s">
        <v>21</v>
      </c>
      <c r="I334" s="0" t="s">
        <v>799</v>
      </c>
      <c r="J334" s="0" t="n">
        <v>752</v>
      </c>
    </row>
    <row r="335" customFormat="false" ht="12.8" hidden="false" customHeight="false" outlineLevel="0" collapsed="false">
      <c r="A335" s="0" t="s">
        <v>626</v>
      </c>
      <c r="B335" s="0" t="s">
        <v>17</v>
      </c>
      <c r="C335" s="0" t="n">
        <v>33574416</v>
      </c>
      <c r="D335" s="0" t="s">
        <v>800</v>
      </c>
      <c r="E335" s="0" t="n">
        <v>10354695</v>
      </c>
      <c r="F335" s="0" t="s">
        <v>652</v>
      </c>
      <c r="G335" s="0" t="s">
        <v>195</v>
      </c>
      <c r="H335" s="0" t="s">
        <v>21</v>
      </c>
      <c r="I335" s="0" t="s">
        <v>801</v>
      </c>
      <c r="J335" s="0" t="n">
        <v>752</v>
      </c>
    </row>
    <row r="336" customFormat="false" ht="12.8" hidden="false" customHeight="false" outlineLevel="0" collapsed="false">
      <c r="A336" s="0" t="s">
        <v>626</v>
      </c>
      <c r="B336" s="0" t="s">
        <v>17</v>
      </c>
      <c r="C336" s="0" t="n">
        <v>34521176</v>
      </c>
      <c r="D336" s="0" t="s">
        <v>802</v>
      </c>
      <c r="E336" s="0" t="n">
        <v>10739809</v>
      </c>
      <c r="F336" s="0" t="s">
        <v>652</v>
      </c>
      <c r="G336" s="0" t="s">
        <v>27</v>
      </c>
      <c r="H336" s="0" t="s">
        <v>21</v>
      </c>
      <c r="I336" s="0" t="s">
        <v>803</v>
      </c>
      <c r="J336" s="0" t="n">
        <v>752</v>
      </c>
    </row>
    <row r="337" customFormat="false" ht="12.8" hidden="false" customHeight="false" outlineLevel="0" collapsed="false">
      <c r="A337" s="0" t="s">
        <v>626</v>
      </c>
      <c r="B337" s="0" t="s">
        <v>17</v>
      </c>
      <c r="C337" s="0" t="n">
        <v>34521179</v>
      </c>
      <c r="D337" s="0" t="s">
        <v>804</v>
      </c>
      <c r="E337" s="0" t="n">
        <v>10739812</v>
      </c>
      <c r="F337" s="0" t="s">
        <v>652</v>
      </c>
      <c r="G337" s="0" t="s">
        <v>221</v>
      </c>
      <c r="H337" s="0" t="s">
        <v>21</v>
      </c>
      <c r="I337" s="0" t="s">
        <v>805</v>
      </c>
      <c r="J337" s="0" t="n">
        <v>752</v>
      </c>
    </row>
    <row r="338" customFormat="false" ht="12.8" hidden="false" customHeight="false" outlineLevel="0" collapsed="false">
      <c r="A338" s="0" t="s">
        <v>626</v>
      </c>
      <c r="B338" s="0" t="s">
        <v>17</v>
      </c>
      <c r="C338" s="0" t="n">
        <v>40800083</v>
      </c>
      <c r="D338" s="0" t="s">
        <v>806</v>
      </c>
      <c r="E338" s="0" t="n">
        <v>13445241</v>
      </c>
      <c r="F338" s="0" t="s">
        <v>652</v>
      </c>
      <c r="G338" s="0" t="s">
        <v>721</v>
      </c>
      <c r="H338" s="0" t="s">
        <v>21</v>
      </c>
      <c r="I338" s="0" t="s">
        <v>807</v>
      </c>
      <c r="J338" s="0" t="n">
        <v>752</v>
      </c>
    </row>
    <row r="339" customFormat="false" ht="12.8" hidden="false" customHeight="false" outlineLevel="0" collapsed="false">
      <c r="A339" s="0" t="s">
        <v>626</v>
      </c>
      <c r="B339" s="0" t="s">
        <v>17</v>
      </c>
      <c r="C339" s="0" t="n">
        <v>40800084</v>
      </c>
      <c r="D339" s="0" t="s">
        <v>808</v>
      </c>
      <c r="E339" s="0" t="n">
        <v>13445242</v>
      </c>
      <c r="F339" s="0" t="s">
        <v>652</v>
      </c>
      <c r="G339" s="0" t="s">
        <v>809</v>
      </c>
      <c r="H339" s="0" t="s">
        <v>21</v>
      </c>
      <c r="I339" s="0" t="s">
        <v>810</v>
      </c>
      <c r="J339" s="0" t="n">
        <v>752</v>
      </c>
    </row>
    <row r="340" customFormat="false" ht="12.8" hidden="false" customHeight="false" outlineLevel="0" collapsed="false">
      <c r="A340" s="0" t="s">
        <v>626</v>
      </c>
      <c r="B340" s="0" t="s">
        <v>17</v>
      </c>
      <c r="C340" s="0" t="n">
        <v>34760850</v>
      </c>
      <c r="D340" s="0" t="s">
        <v>811</v>
      </c>
      <c r="E340" s="0" t="n">
        <v>10840811</v>
      </c>
      <c r="F340" s="0" t="s">
        <v>663</v>
      </c>
      <c r="G340" s="0" t="s">
        <v>177</v>
      </c>
      <c r="H340" s="0" t="s">
        <v>21</v>
      </c>
      <c r="I340" s="0" t="s">
        <v>812</v>
      </c>
      <c r="J340" s="0" t="n">
        <v>955</v>
      </c>
    </row>
    <row r="341" customFormat="false" ht="12.8" hidden="false" customHeight="false" outlineLevel="0" collapsed="false">
      <c r="A341" s="0" t="s">
        <v>626</v>
      </c>
      <c r="B341" s="0" t="s">
        <v>17</v>
      </c>
      <c r="C341" s="0" t="n">
        <v>41285397</v>
      </c>
      <c r="D341" s="0" t="s">
        <v>813</v>
      </c>
      <c r="E341" s="0" t="n">
        <v>13681850</v>
      </c>
      <c r="F341" s="0" t="s">
        <v>663</v>
      </c>
      <c r="G341" s="0" t="s">
        <v>78</v>
      </c>
      <c r="H341" s="0" t="s">
        <v>21</v>
      </c>
      <c r="I341" s="0" t="s">
        <v>814</v>
      </c>
      <c r="J341" s="0" t="n">
        <v>955</v>
      </c>
    </row>
    <row r="342" customFormat="false" ht="12.8" hidden="false" customHeight="false" outlineLevel="0" collapsed="false">
      <c r="A342" s="0" t="s">
        <v>626</v>
      </c>
      <c r="B342" s="0" t="s">
        <v>17</v>
      </c>
      <c r="C342" s="0" t="n">
        <v>41285398</v>
      </c>
      <c r="D342" s="0" t="s">
        <v>815</v>
      </c>
      <c r="E342" s="0" t="n">
        <v>13681851</v>
      </c>
      <c r="F342" s="0" t="s">
        <v>663</v>
      </c>
      <c r="G342" s="0" t="s">
        <v>66</v>
      </c>
      <c r="H342" s="0" t="s">
        <v>21</v>
      </c>
      <c r="I342" s="0" t="s">
        <v>816</v>
      </c>
      <c r="J342" s="0" t="n">
        <v>955</v>
      </c>
    </row>
    <row r="343" customFormat="false" ht="12.8" hidden="false" customHeight="false" outlineLevel="0" collapsed="false">
      <c r="A343" s="0" t="s">
        <v>626</v>
      </c>
      <c r="B343" s="0" t="s">
        <v>17</v>
      </c>
      <c r="C343" s="0" t="n">
        <v>42690281</v>
      </c>
      <c r="D343" s="0" t="s">
        <v>817</v>
      </c>
      <c r="E343" s="0" t="n">
        <v>14369629</v>
      </c>
      <c r="F343" s="0" t="s">
        <v>668</v>
      </c>
      <c r="G343" s="0" t="s">
        <v>818</v>
      </c>
      <c r="H343" s="0" t="s">
        <v>21</v>
      </c>
      <c r="I343" s="0" t="s">
        <v>819</v>
      </c>
      <c r="J343" s="0" t="n">
        <v>1214</v>
      </c>
    </row>
    <row r="344" customFormat="false" ht="12.8" hidden="false" customHeight="false" outlineLevel="0" collapsed="false">
      <c r="A344" s="0" t="s">
        <v>626</v>
      </c>
      <c r="B344" s="0" t="s">
        <v>17</v>
      </c>
      <c r="C344" s="0" t="n">
        <v>42690282</v>
      </c>
      <c r="D344" s="0" t="s">
        <v>820</v>
      </c>
      <c r="E344" s="0" t="n">
        <v>14369630</v>
      </c>
      <c r="F344" s="0" t="s">
        <v>668</v>
      </c>
      <c r="G344" s="0" t="s">
        <v>821</v>
      </c>
      <c r="H344" s="0" t="s">
        <v>21</v>
      </c>
      <c r="I344" s="0" t="s">
        <v>822</v>
      </c>
      <c r="J344" s="0" t="n">
        <v>1214</v>
      </c>
    </row>
    <row r="345" customFormat="false" ht="12.8" hidden="false" customHeight="false" outlineLevel="0" collapsed="false">
      <c r="A345" s="0" t="s">
        <v>626</v>
      </c>
      <c r="B345" s="0" t="s">
        <v>17</v>
      </c>
      <c r="C345" s="0" t="n">
        <v>42697369</v>
      </c>
      <c r="D345" s="0" t="s">
        <v>823</v>
      </c>
      <c r="E345" s="0" t="n">
        <v>14374970</v>
      </c>
      <c r="F345" s="0" t="s">
        <v>668</v>
      </c>
      <c r="G345" s="0" t="s">
        <v>824</v>
      </c>
      <c r="H345" s="0" t="s">
        <v>21</v>
      </c>
      <c r="I345" s="0" t="s">
        <v>825</v>
      </c>
      <c r="J345" s="0" t="n">
        <v>1214</v>
      </c>
    </row>
    <row r="346" customFormat="false" ht="12.8" hidden="false" customHeight="false" outlineLevel="0" collapsed="false">
      <c r="A346" s="0" t="s">
        <v>626</v>
      </c>
      <c r="B346" s="0" t="s">
        <v>17</v>
      </c>
      <c r="C346" s="0" t="n">
        <v>40800234</v>
      </c>
      <c r="D346" s="0" t="s">
        <v>826</v>
      </c>
      <c r="E346" s="0" t="n">
        <v>13445343</v>
      </c>
      <c r="F346" s="0" t="s">
        <v>668</v>
      </c>
      <c r="G346" s="0" t="s">
        <v>827</v>
      </c>
      <c r="H346" s="0" t="s">
        <v>21</v>
      </c>
      <c r="I346" s="0" t="s">
        <v>828</v>
      </c>
      <c r="J346" s="0" t="n">
        <v>1214</v>
      </c>
    </row>
    <row r="347" customFormat="false" ht="12.8" hidden="false" customHeight="false" outlineLevel="0" collapsed="false">
      <c r="A347" s="0" t="s">
        <v>626</v>
      </c>
      <c r="B347" s="0" t="s">
        <v>17</v>
      </c>
      <c r="C347" s="0" t="n">
        <v>40800237</v>
      </c>
      <c r="D347" s="0" t="s">
        <v>829</v>
      </c>
      <c r="E347" s="0" t="n">
        <v>13445346</v>
      </c>
      <c r="F347" s="0" t="s">
        <v>668</v>
      </c>
      <c r="G347" s="0" t="s">
        <v>830</v>
      </c>
      <c r="H347" s="0" t="s">
        <v>21</v>
      </c>
      <c r="I347" s="0" t="s">
        <v>831</v>
      </c>
      <c r="J347" s="0" t="n">
        <v>1214</v>
      </c>
    </row>
    <row r="348" customFormat="false" ht="12.8" hidden="false" customHeight="false" outlineLevel="0" collapsed="false">
      <c r="A348" s="0" t="s">
        <v>626</v>
      </c>
      <c r="B348" s="0" t="s">
        <v>17</v>
      </c>
      <c r="C348" s="0" t="n">
        <v>23944277</v>
      </c>
      <c r="D348" s="0" t="s">
        <v>832</v>
      </c>
      <c r="E348" s="0" t="n">
        <v>6860065</v>
      </c>
      <c r="F348" s="0" t="s">
        <v>675</v>
      </c>
      <c r="G348" s="0" t="s">
        <v>60</v>
      </c>
      <c r="H348" s="0" t="s">
        <v>21</v>
      </c>
      <c r="I348" s="0" t="s">
        <v>833</v>
      </c>
      <c r="J348" s="0" t="n">
        <v>462</v>
      </c>
    </row>
    <row r="349" customFormat="false" ht="12.8" hidden="false" customHeight="false" outlineLevel="0" collapsed="false">
      <c r="A349" s="0" t="s">
        <v>626</v>
      </c>
      <c r="B349" s="0" t="s">
        <v>17</v>
      </c>
      <c r="C349" s="0" t="n">
        <v>30300947</v>
      </c>
      <c r="D349" s="0" t="s">
        <v>834</v>
      </c>
      <c r="E349" s="0" t="n">
        <v>9039481</v>
      </c>
      <c r="F349" s="0" t="s">
        <v>675</v>
      </c>
      <c r="G349" s="0" t="s">
        <v>78</v>
      </c>
      <c r="H349" s="0" t="s">
        <v>21</v>
      </c>
      <c r="I349" s="0" t="s">
        <v>835</v>
      </c>
      <c r="J349" s="0" t="n">
        <v>462</v>
      </c>
    </row>
    <row r="350" customFormat="false" ht="12.8" hidden="false" customHeight="false" outlineLevel="0" collapsed="false">
      <c r="A350" s="0" t="s">
        <v>626</v>
      </c>
      <c r="B350" s="0" t="s">
        <v>17</v>
      </c>
      <c r="C350" s="0" t="n">
        <v>32299823</v>
      </c>
      <c r="D350" s="0" t="s">
        <v>836</v>
      </c>
      <c r="E350" s="0" t="n">
        <v>9821229</v>
      </c>
      <c r="F350" s="0" t="s">
        <v>675</v>
      </c>
      <c r="G350" s="0" t="s">
        <v>90</v>
      </c>
      <c r="H350" s="0" t="s">
        <v>21</v>
      </c>
      <c r="I350" s="0" t="s">
        <v>837</v>
      </c>
      <c r="J350" s="0" t="n">
        <v>462</v>
      </c>
    </row>
    <row r="351" customFormat="false" ht="12.8" hidden="false" customHeight="false" outlineLevel="0" collapsed="false">
      <c r="A351" s="0" t="s">
        <v>626</v>
      </c>
      <c r="B351" s="0" t="s">
        <v>17</v>
      </c>
      <c r="C351" s="0" t="n">
        <v>22042729</v>
      </c>
      <c r="D351" s="0" t="s">
        <v>838</v>
      </c>
      <c r="E351" s="0" t="n">
        <v>6213317</v>
      </c>
      <c r="F351" s="0" t="s">
        <v>680</v>
      </c>
      <c r="G351" s="0" t="s">
        <v>839</v>
      </c>
      <c r="H351" s="0" t="s">
        <v>21</v>
      </c>
      <c r="I351" s="0" t="s">
        <v>840</v>
      </c>
      <c r="J351" s="0" t="n">
        <v>771</v>
      </c>
    </row>
    <row r="352" customFormat="false" ht="12.8" hidden="false" customHeight="false" outlineLevel="0" collapsed="false">
      <c r="A352" s="0" t="s">
        <v>626</v>
      </c>
      <c r="B352" s="0" t="s">
        <v>17</v>
      </c>
      <c r="C352" s="0" t="n">
        <v>22042730</v>
      </c>
      <c r="D352" s="0" t="s">
        <v>841</v>
      </c>
      <c r="E352" s="0" t="n">
        <v>6213318</v>
      </c>
      <c r="F352" s="0" t="s">
        <v>680</v>
      </c>
      <c r="G352" s="0" t="s">
        <v>87</v>
      </c>
      <c r="H352" s="0" t="s">
        <v>21</v>
      </c>
      <c r="I352" s="0" t="s">
        <v>842</v>
      </c>
      <c r="J352" s="0" t="n">
        <v>771</v>
      </c>
    </row>
    <row r="353" customFormat="false" ht="12.8" hidden="false" customHeight="false" outlineLevel="0" collapsed="false">
      <c r="A353" s="0" t="s">
        <v>626</v>
      </c>
      <c r="B353" s="0" t="s">
        <v>17</v>
      </c>
      <c r="C353" s="0" t="n">
        <v>33230293</v>
      </c>
      <c r="D353" s="0" t="s">
        <v>843</v>
      </c>
      <c r="E353" s="0" t="n">
        <v>10210378</v>
      </c>
      <c r="F353" s="0" t="s">
        <v>683</v>
      </c>
      <c r="G353" s="0" t="s">
        <v>658</v>
      </c>
      <c r="H353" s="0" t="s">
        <v>21</v>
      </c>
      <c r="I353" s="0" t="s">
        <v>844</v>
      </c>
      <c r="J353" s="0" t="n">
        <v>1080</v>
      </c>
    </row>
    <row r="354" customFormat="false" ht="12.8" hidden="false" customHeight="false" outlineLevel="0" collapsed="false">
      <c r="A354" s="0" t="s">
        <v>626</v>
      </c>
      <c r="B354" s="0" t="s">
        <v>17</v>
      </c>
      <c r="C354" s="0" t="n">
        <v>46811974</v>
      </c>
      <c r="D354" s="0" t="s">
        <v>845</v>
      </c>
      <c r="E354" s="0" t="n">
        <v>16515402</v>
      </c>
      <c r="F354" s="0" t="s">
        <v>772</v>
      </c>
      <c r="G354" s="0" t="s">
        <v>846</v>
      </c>
      <c r="H354" s="0" t="s">
        <v>21</v>
      </c>
      <c r="I354" s="0" t="s">
        <v>847</v>
      </c>
      <c r="J354" s="0" t="n">
        <v>1874</v>
      </c>
    </row>
    <row r="355" customFormat="false" ht="12.8" hidden="false" customHeight="false" outlineLevel="0" collapsed="false">
      <c r="A355" s="0" t="s">
        <v>626</v>
      </c>
      <c r="B355" s="0" t="s">
        <v>17</v>
      </c>
      <c r="C355" s="0" t="n">
        <v>46419666</v>
      </c>
      <c r="D355" s="0" t="s">
        <v>848</v>
      </c>
      <c r="E355" s="0" t="n">
        <v>16287955</v>
      </c>
      <c r="F355" s="0" t="s">
        <v>628</v>
      </c>
      <c r="G355" s="0" t="s">
        <v>192</v>
      </c>
      <c r="H355" s="0" t="s">
        <v>21</v>
      </c>
      <c r="I355" s="0" t="s">
        <v>849</v>
      </c>
      <c r="J355" s="0" t="n">
        <v>1874</v>
      </c>
    </row>
    <row r="356" customFormat="false" ht="12.8" hidden="false" customHeight="false" outlineLevel="0" collapsed="false">
      <c r="A356" s="0" t="s">
        <v>626</v>
      </c>
      <c r="B356" s="0" t="s">
        <v>17</v>
      </c>
      <c r="C356" s="0" t="n">
        <v>46419673</v>
      </c>
      <c r="D356" s="0" t="s">
        <v>850</v>
      </c>
      <c r="E356" s="0" t="n">
        <v>16287962</v>
      </c>
      <c r="F356" s="0" t="s">
        <v>628</v>
      </c>
      <c r="G356" s="0" t="s">
        <v>195</v>
      </c>
      <c r="H356" s="0" t="s">
        <v>21</v>
      </c>
      <c r="I356" s="0" t="s">
        <v>851</v>
      </c>
      <c r="J356" s="0" t="n">
        <v>1874</v>
      </c>
    </row>
    <row r="357" customFormat="false" ht="12.8" hidden="false" customHeight="false" outlineLevel="0" collapsed="false">
      <c r="A357" s="0" t="s">
        <v>626</v>
      </c>
      <c r="B357" s="0" t="s">
        <v>17</v>
      </c>
      <c r="C357" s="0" t="n">
        <v>47166028</v>
      </c>
      <c r="D357" s="0" t="s">
        <v>852</v>
      </c>
      <c r="E357" s="0" t="n">
        <v>16730687</v>
      </c>
      <c r="F357" s="0" t="s">
        <v>633</v>
      </c>
      <c r="G357" s="0" t="s">
        <v>853</v>
      </c>
      <c r="H357" s="0" t="s">
        <v>21</v>
      </c>
      <c r="I357" s="0" t="s">
        <v>854</v>
      </c>
      <c r="J357" s="0" t="n">
        <v>816</v>
      </c>
    </row>
    <row r="358" customFormat="false" ht="12.8" hidden="false" customHeight="false" outlineLevel="0" collapsed="false">
      <c r="A358" s="0" t="s">
        <v>626</v>
      </c>
      <c r="B358" s="0" t="s">
        <v>17</v>
      </c>
      <c r="C358" s="0" t="n">
        <v>47166267</v>
      </c>
      <c r="D358" s="0" t="s">
        <v>855</v>
      </c>
      <c r="E358" s="0" t="n">
        <v>16730882</v>
      </c>
      <c r="F358" s="0" t="s">
        <v>640</v>
      </c>
      <c r="G358" s="0" t="s">
        <v>48</v>
      </c>
      <c r="H358" s="0" t="s">
        <v>21</v>
      </c>
      <c r="I358" s="0" t="s">
        <v>856</v>
      </c>
      <c r="J358" s="0" t="n">
        <v>816</v>
      </c>
    </row>
    <row r="359" customFormat="false" ht="12.8" hidden="false" customHeight="false" outlineLevel="0" collapsed="false">
      <c r="A359" s="0" t="s">
        <v>626</v>
      </c>
      <c r="B359" s="0" t="s">
        <v>17</v>
      </c>
      <c r="C359" s="0" t="n">
        <v>47166278</v>
      </c>
      <c r="D359" s="0" t="s">
        <v>857</v>
      </c>
      <c r="E359" s="0" t="n">
        <v>16730893</v>
      </c>
      <c r="F359" s="0" t="s">
        <v>640</v>
      </c>
      <c r="G359" s="0" t="s">
        <v>30</v>
      </c>
      <c r="H359" s="0" t="s">
        <v>21</v>
      </c>
      <c r="I359" s="0" t="s">
        <v>858</v>
      </c>
      <c r="J359" s="0" t="n">
        <v>816</v>
      </c>
    </row>
    <row r="360" customFormat="false" ht="12.8" hidden="false" customHeight="false" outlineLevel="0" collapsed="false">
      <c r="A360" s="0" t="s">
        <v>626</v>
      </c>
      <c r="B360" s="0" t="s">
        <v>17</v>
      </c>
      <c r="C360" s="0" t="n">
        <v>41288795</v>
      </c>
      <c r="D360" s="0" t="s">
        <v>859</v>
      </c>
      <c r="E360" s="0" t="n">
        <v>13683532</v>
      </c>
      <c r="F360" s="0" t="s">
        <v>645</v>
      </c>
      <c r="G360" s="0" t="s">
        <v>236</v>
      </c>
      <c r="H360" s="0" t="s">
        <v>21</v>
      </c>
      <c r="I360" s="0" t="s">
        <v>860</v>
      </c>
      <c r="J360" s="0" t="n">
        <v>1184</v>
      </c>
    </row>
    <row r="361" customFormat="false" ht="12.8" hidden="false" customHeight="false" outlineLevel="0" collapsed="false">
      <c r="A361" s="0" t="s">
        <v>626</v>
      </c>
      <c r="B361" s="0" t="s">
        <v>17</v>
      </c>
      <c r="C361" s="0" t="n">
        <v>32300345</v>
      </c>
      <c r="D361" s="0" t="s">
        <v>861</v>
      </c>
      <c r="E361" s="0" t="n">
        <v>9821503</v>
      </c>
      <c r="F361" s="0" t="s">
        <v>645</v>
      </c>
      <c r="G361" s="0" t="s">
        <v>75</v>
      </c>
      <c r="H361" s="0" t="s">
        <v>21</v>
      </c>
      <c r="I361" s="0" t="s">
        <v>862</v>
      </c>
      <c r="J361" s="0" t="n">
        <v>1184</v>
      </c>
    </row>
    <row r="362" customFormat="false" ht="12.8" hidden="false" customHeight="false" outlineLevel="0" collapsed="false">
      <c r="A362" s="0" t="s">
        <v>626</v>
      </c>
      <c r="B362" s="0" t="s">
        <v>17</v>
      </c>
      <c r="C362" s="0" t="n">
        <v>33230304</v>
      </c>
      <c r="D362" s="0" t="s">
        <v>863</v>
      </c>
      <c r="E362" s="0" t="n">
        <v>10210389</v>
      </c>
      <c r="F362" s="0" t="s">
        <v>645</v>
      </c>
      <c r="G362" s="0" t="s">
        <v>192</v>
      </c>
      <c r="H362" s="0" t="s">
        <v>21</v>
      </c>
      <c r="I362" s="0" t="s">
        <v>864</v>
      </c>
      <c r="J362" s="0" t="n">
        <v>1184</v>
      </c>
    </row>
    <row r="363" customFormat="false" ht="12.8" hidden="false" customHeight="false" outlineLevel="0" collapsed="false">
      <c r="A363" s="0" t="s">
        <v>626</v>
      </c>
      <c r="B363" s="0" t="s">
        <v>17</v>
      </c>
      <c r="C363" s="0" t="n">
        <v>33574412</v>
      </c>
      <c r="D363" s="0" t="s">
        <v>865</v>
      </c>
      <c r="E363" s="0" t="n">
        <v>10354691</v>
      </c>
      <c r="F363" s="0" t="s">
        <v>652</v>
      </c>
      <c r="G363" s="0" t="s">
        <v>81</v>
      </c>
      <c r="H363" s="0" t="s">
        <v>21</v>
      </c>
      <c r="I363" s="0" t="s">
        <v>866</v>
      </c>
      <c r="J363" s="0" t="n">
        <v>752</v>
      </c>
    </row>
    <row r="364" customFormat="false" ht="12.8" hidden="false" customHeight="false" outlineLevel="0" collapsed="false">
      <c r="A364" s="0" t="s">
        <v>626</v>
      </c>
      <c r="B364" s="0" t="s">
        <v>17</v>
      </c>
      <c r="C364" s="0" t="n">
        <v>40800080</v>
      </c>
      <c r="D364" s="0" t="s">
        <v>867</v>
      </c>
      <c r="E364" s="0" t="n">
        <v>13445238</v>
      </c>
      <c r="F364" s="0" t="s">
        <v>652</v>
      </c>
      <c r="G364" s="0" t="s">
        <v>868</v>
      </c>
      <c r="H364" s="0" t="s">
        <v>21</v>
      </c>
      <c r="I364" s="0" t="s">
        <v>869</v>
      </c>
      <c r="J364" s="0" t="n">
        <v>752</v>
      </c>
    </row>
    <row r="365" customFormat="false" ht="12.8" hidden="false" customHeight="false" outlineLevel="0" collapsed="false">
      <c r="A365" s="0" t="s">
        <v>626</v>
      </c>
      <c r="B365" s="0" t="s">
        <v>17</v>
      </c>
      <c r="C365" s="0" t="n">
        <v>37494706</v>
      </c>
      <c r="D365" s="0" t="s">
        <v>870</v>
      </c>
      <c r="E365" s="0" t="n">
        <v>11940025</v>
      </c>
      <c r="F365" s="0" t="s">
        <v>652</v>
      </c>
      <c r="G365" s="0" t="s">
        <v>30</v>
      </c>
      <c r="H365" s="0" t="s">
        <v>21</v>
      </c>
      <c r="I365" s="0" t="s">
        <v>871</v>
      </c>
      <c r="J365" s="0" t="n">
        <v>752</v>
      </c>
    </row>
    <row r="366" customFormat="false" ht="12.8" hidden="false" customHeight="false" outlineLevel="0" collapsed="false">
      <c r="A366" s="0" t="s">
        <v>626</v>
      </c>
      <c r="B366" s="0" t="s">
        <v>17</v>
      </c>
      <c r="C366" s="0" t="n">
        <v>41977651</v>
      </c>
      <c r="D366" s="0" t="s">
        <v>872</v>
      </c>
      <c r="E366" s="0" t="n">
        <v>14017206</v>
      </c>
      <c r="F366" s="0" t="s">
        <v>652</v>
      </c>
      <c r="G366" s="0" t="s">
        <v>66</v>
      </c>
      <c r="H366" s="0" t="s">
        <v>21</v>
      </c>
      <c r="I366" s="0" t="s">
        <v>873</v>
      </c>
      <c r="J366" s="0" t="n">
        <v>752</v>
      </c>
    </row>
    <row r="367" customFormat="false" ht="12.8" hidden="false" customHeight="false" outlineLevel="0" collapsed="false">
      <c r="A367" s="0" t="s">
        <v>626</v>
      </c>
      <c r="B367" s="0" t="s">
        <v>17</v>
      </c>
      <c r="C367" s="0" t="n">
        <v>38611273</v>
      </c>
      <c r="D367" s="0" t="s">
        <v>874</v>
      </c>
      <c r="E367" s="0" t="n">
        <v>12446972</v>
      </c>
      <c r="F367" s="0" t="s">
        <v>663</v>
      </c>
      <c r="G367" s="0" t="s">
        <v>30</v>
      </c>
      <c r="H367" s="0" t="s">
        <v>21</v>
      </c>
      <c r="I367" s="0" t="s">
        <v>875</v>
      </c>
      <c r="J367" s="0" t="n">
        <v>955</v>
      </c>
    </row>
    <row r="368" customFormat="false" ht="12.8" hidden="false" customHeight="false" outlineLevel="0" collapsed="false">
      <c r="A368" s="0" t="s">
        <v>626</v>
      </c>
      <c r="B368" s="0" t="s">
        <v>17</v>
      </c>
      <c r="C368" s="0" t="n">
        <v>40799823</v>
      </c>
      <c r="D368" s="0" t="s">
        <v>876</v>
      </c>
      <c r="E368" s="0" t="n">
        <v>13445116</v>
      </c>
      <c r="F368" s="0" t="s">
        <v>663</v>
      </c>
      <c r="G368" s="0" t="s">
        <v>877</v>
      </c>
      <c r="H368" s="0" t="s">
        <v>21</v>
      </c>
      <c r="I368" s="0" t="s">
        <v>878</v>
      </c>
      <c r="J368" s="0" t="n">
        <v>955</v>
      </c>
    </row>
    <row r="369" customFormat="false" ht="12.8" hidden="false" customHeight="false" outlineLevel="0" collapsed="false">
      <c r="A369" s="0" t="s">
        <v>626</v>
      </c>
      <c r="B369" s="0" t="s">
        <v>17</v>
      </c>
      <c r="C369" s="0" t="n">
        <v>34760846</v>
      </c>
      <c r="D369" s="0" t="s">
        <v>879</v>
      </c>
      <c r="E369" s="0" t="n">
        <v>10840807</v>
      </c>
      <c r="F369" s="0" t="s">
        <v>663</v>
      </c>
      <c r="G369" s="0" t="s">
        <v>233</v>
      </c>
      <c r="H369" s="0" t="s">
        <v>21</v>
      </c>
      <c r="I369" s="0" t="s">
        <v>880</v>
      </c>
      <c r="J369" s="0" t="n">
        <v>955</v>
      </c>
    </row>
    <row r="370" customFormat="false" ht="12.8" hidden="false" customHeight="false" outlineLevel="0" collapsed="false">
      <c r="A370" s="0" t="s">
        <v>626</v>
      </c>
      <c r="B370" s="0" t="s">
        <v>17</v>
      </c>
      <c r="C370" s="0" t="n">
        <v>40800230</v>
      </c>
      <c r="D370" s="0" t="s">
        <v>881</v>
      </c>
      <c r="E370" s="0" t="n">
        <v>13445339</v>
      </c>
      <c r="F370" s="0" t="s">
        <v>668</v>
      </c>
      <c r="G370" s="0" t="s">
        <v>882</v>
      </c>
      <c r="H370" s="0" t="s">
        <v>21</v>
      </c>
      <c r="I370" s="0" t="s">
        <v>883</v>
      </c>
      <c r="J370" s="0" t="n">
        <v>1214</v>
      </c>
    </row>
    <row r="371" customFormat="false" ht="12.8" hidden="false" customHeight="false" outlineLevel="0" collapsed="false">
      <c r="A371" s="0" t="s">
        <v>626</v>
      </c>
      <c r="B371" s="0" t="s">
        <v>17</v>
      </c>
      <c r="C371" s="0" t="n">
        <v>42690278</v>
      </c>
      <c r="D371" s="0" t="s">
        <v>884</v>
      </c>
      <c r="E371" s="0" t="n">
        <v>14369626</v>
      </c>
      <c r="F371" s="0" t="s">
        <v>668</v>
      </c>
      <c r="G371" s="0" t="s">
        <v>885</v>
      </c>
      <c r="H371" s="0" t="s">
        <v>21</v>
      </c>
      <c r="I371" s="0" t="s">
        <v>886</v>
      </c>
      <c r="J371" s="0" t="n">
        <v>1214</v>
      </c>
    </row>
    <row r="372" customFormat="false" ht="12.8" hidden="false" customHeight="false" outlineLevel="0" collapsed="false">
      <c r="A372" s="0" t="s">
        <v>626</v>
      </c>
      <c r="B372" s="0" t="s">
        <v>17</v>
      </c>
      <c r="C372" s="0" t="n">
        <v>42690285</v>
      </c>
      <c r="D372" s="0" t="s">
        <v>887</v>
      </c>
      <c r="E372" s="0" t="n">
        <v>14369633</v>
      </c>
      <c r="F372" s="0" t="s">
        <v>668</v>
      </c>
      <c r="G372" s="0" t="s">
        <v>888</v>
      </c>
      <c r="H372" s="0" t="s">
        <v>21</v>
      </c>
      <c r="I372" s="0" t="s">
        <v>889</v>
      </c>
      <c r="J372" s="0" t="n">
        <v>1214</v>
      </c>
    </row>
    <row r="373" customFormat="false" ht="12.8" hidden="false" customHeight="false" outlineLevel="0" collapsed="false">
      <c r="A373" s="0" t="s">
        <v>626</v>
      </c>
      <c r="B373" s="0" t="s">
        <v>17</v>
      </c>
      <c r="C373" s="0" t="n">
        <v>42697373</v>
      </c>
      <c r="D373" s="0" t="s">
        <v>890</v>
      </c>
      <c r="E373" s="0" t="n">
        <v>14374974</v>
      </c>
      <c r="F373" s="0" t="s">
        <v>668</v>
      </c>
      <c r="G373" s="0" t="s">
        <v>891</v>
      </c>
      <c r="H373" s="0" t="s">
        <v>21</v>
      </c>
      <c r="I373" s="0" t="s">
        <v>892</v>
      </c>
      <c r="J373" s="0" t="n">
        <v>1214</v>
      </c>
    </row>
    <row r="374" customFormat="false" ht="12.8" hidden="false" customHeight="false" outlineLevel="0" collapsed="false">
      <c r="A374" s="0" t="s">
        <v>626</v>
      </c>
      <c r="B374" s="0" t="s">
        <v>17</v>
      </c>
      <c r="C374" s="0" t="n">
        <v>22042726</v>
      </c>
      <c r="D374" s="0" t="s">
        <v>893</v>
      </c>
      <c r="E374" s="0" t="n">
        <v>6213314</v>
      </c>
      <c r="F374" s="0" t="s">
        <v>675</v>
      </c>
      <c r="G374" s="0" t="s">
        <v>195</v>
      </c>
      <c r="H374" s="0" t="s">
        <v>21</v>
      </c>
      <c r="I374" s="0" t="s">
        <v>894</v>
      </c>
      <c r="J374" s="0" t="n">
        <v>462</v>
      </c>
    </row>
    <row r="375" customFormat="false" ht="12.8" hidden="false" customHeight="false" outlineLevel="0" collapsed="false">
      <c r="A375" s="0" t="s">
        <v>626</v>
      </c>
      <c r="B375" s="0" t="s">
        <v>17</v>
      </c>
      <c r="C375" s="0" t="n">
        <v>30939067</v>
      </c>
      <c r="D375" s="0" t="s">
        <v>895</v>
      </c>
      <c r="E375" s="0" t="n">
        <v>9273708</v>
      </c>
      <c r="F375" s="0" t="s">
        <v>675</v>
      </c>
      <c r="G375" s="0" t="s">
        <v>69</v>
      </c>
      <c r="H375" s="0" t="s">
        <v>21</v>
      </c>
      <c r="I375" s="0" t="s">
        <v>896</v>
      </c>
      <c r="J375" s="0" t="n">
        <v>462</v>
      </c>
    </row>
    <row r="376" customFormat="false" ht="12.8" hidden="false" customHeight="false" outlineLevel="0" collapsed="false">
      <c r="A376" s="0" t="s">
        <v>626</v>
      </c>
      <c r="B376" s="0" t="s">
        <v>17</v>
      </c>
      <c r="C376" s="0" t="n">
        <v>32153059</v>
      </c>
      <c r="D376" s="0" t="s">
        <v>897</v>
      </c>
      <c r="E376" s="0" t="n">
        <v>9761305</v>
      </c>
      <c r="F376" s="0" t="s">
        <v>675</v>
      </c>
      <c r="G376" s="0" t="s">
        <v>192</v>
      </c>
      <c r="H376" s="0" t="s">
        <v>21</v>
      </c>
      <c r="I376" s="0" t="s">
        <v>898</v>
      </c>
      <c r="J376" s="0" t="n">
        <v>462</v>
      </c>
    </row>
    <row r="377" customFormat="false" ht="12.8" hidden="false" customHeight="false" outlineLevel="0" collapsed="false">
      <c r="A377" s="0" t="s">
        <v>626</v>
      </c>
      <c r="B377" s="0" t="s">
        <v>17</v>
      </c>
      <c r="C377" s="0" t="n">
        <v>36946538</v>
      </c>
      <c r="D377" s="0" t="s">
        <v>899</v>
      </c>
      <c r="E377" s="0" t="n">
        <v>11703477</v>
      </c>
      <c r="F377" s="0" t="s">
        <v>680</v>
      </c>
      <c r="G377" s="0" t="s">
        <v>66</v>
      </c>
      <c r="H377" s="0" t="s">
        <v>21</v>
      </c>
      <c r="I377" s="0" t="s">
        <v>900</v>
      </c>
      <c r="J377" s="0" t="n">
        <v>771</v>
      </c>
    </row>
    <row r="378" customFormat="false" ht="12.8" hidden="false" customHeight="false" outlineLevel="0" collapsed="false">
      <c r="A378" s="0" t="s">
        <v>626</v>
      </c>
      <c r="B378" s="0" t="s">
        <v>17</v>
      </c>
      <c r="C378" s="0" t="n">
        <v>29082629</v>
      </c>
      <c r="D378" s="0" t="s">
        <v>901</v>
      </c>
      <c r="E378" s="0" t="n">
        <v>8610640</v>
      </c>
      <c r="F378" s="0" t="s">
        <v>680</v>
      </c>
      <c r="G378" s="0" t="s">
        <v>51</v>
      </c>
      <c r="H378" s="0" t="s">
        <v>21</v>
      </c>
      <c r="I378" s="0" t="s">
        <v>902</v>
      </c>
      <c r="J378" s="0" t="n">
        <v>771</v>
      </c>
    </row>
    <row r="379" customFormat="false" ht="12.8" hidden="false" customHeight="false" outlineLevel="0" collapsed="false">
      <c r="A379" s="0" t="s">
        <v>626</v>
      </c>
      <c r="B379" s="0" t="s">
        <v>17</v>
      </c>
      <c r="C379" s="0" t="n">
        <v>22042733</v>
      </c>
      <c r="D379" s="0" t="s">
        <v>903</v>
      </c>
      <c r="E379" s="0" t="n">
        <v>6213321</v>
      </c>
      <c r="F379" s="0" t="s">
        <v>680</v>
      </c>
      <c r="G379" s="0" t="s">
        <v>30</v>
      </c>
      <c r="H379" s="0" t="s">
        <v>21</v>
      </c>
      <c r="I379" s="0" t="s">
        <v>904</v>
      </c>
      <c r="J379" s="0" t="n">
        <v>771</v>
      </c>
    </row>
    <row r="380" customFormat="false" ht="12.8" hidden="false" customHeight="false" outlineLevel="0" collapsed="false">
      <c r="A380" s="0" t="s">
        <v>626</v>
      </c>
      <c r="B380" s="0" t="s">
        <v>17</v>
      </c>
      <c r="C380" s="0" t="n">
        <v>25635138</v>
      </c>
      <c r="D380" s="0" t="s">
        <v>905</v>
      </c>
      <c r="E380" s="0" t="n">
        <v>7427778</v>
      </c>
      <c r="F380" s="0" t="s">
        <v>680</v>
      </c>
      <c r="G380" s="0" t="s">
        <v>75</v>
      </c>
      <c r="H380" s="0" t="s">
        <v>21</v>
      </c>
      <c r="I380" s="0" t="s">
        <v>906</v>
      </c>
      <c r="J380" s="0" t="n">
        <v>771</v>
      </c>
    </row>
    <row r="381" customFormat="false" ht="12.8" hidden="false" customHeight="false" outlineLevel="0" collapsed="false">
      <c r="A381" s="0" t="s">
        <v>626</v>
      </c>
      <c r="B381" s="0" t="s">
        <v>17</v>
      </c>
      <c r="C381" s="0" t="n">
        <v>26015639</v>
      </c>
      <c r="D381" s="0" t="s">
        <v>907</v>
      </c>
      <c r="E381" s="0" t="n">
        <v>7553358</v>
      </c>
      <c r="F381" s="0" t="s">
        <v>680</v>
      </c>
      <c r="G381" s="0" t="s">
        <v>233</v>
      </c>
      <c r="H381" s="0" t="s">
        <v>21</v>
      </c>
      <c r="I381" s="0" t="s">
        <v>908</v>
      </c>
      <c r="J381" s="0" t="n">
        <v>771</v>
      </c>
    </row>
    <row r="382" customFormat="false" ht="12.8" hidden="false" customHeight="false" outlineLevel="0" collapsed="false">
      <c r="A382" s="0" t="s">
        <v>626</v>
      </c>
      <c r="B382" s="0" t="s">
        <v>17</v>
      </c>
      <c r="C382" s="0" t="n">
        <v>46811971</v>
      </c>
      <c r="D382" s="0" t="s">
        <v>909</v>
      </c>
      <c r="E382" s="0" t="n">
        <v>16515399</v>
      </c>
      <c r="F382" s="0" t="s">
        <v>772</v>
      </c>
      <c r="G382" s="0" t="s">
        <v>910</v>
      </c>
      <c r="H382" s="0" t="s">
        <v>21</v>
      </c>
      <c r="I382" s="0" t="s">
        <v>911</v>
      </c>
      <c r="J382" s="0" t="n">
        <v>1874</v>
      </c>
    </row>
    <row r="383" customFormat="false" ht="12.8" hidden="false" customHeight="false" outlineLevel="0" collapsed="false">
      <c r="A383" s="0" t="s">
        <v>626</v>
      </c>
      <c r="B383" s="0" t="s">
        <v>17</v>
      </c>
      <c r="C383" s="0" t="n">
        <v>46811973</v>
      </c>
      <c r="D383" s="0" t="s">
        <v>912</v>
      </c>
      <c r="E383" s="0" t="n">
        <v>16515401</v>
      </c>
      <c r="F383" s="0" t="s">
        <v>772</v>
      </c>
      <c r="G383" s="0" t="s">
        <v>913</v>
      </c>
      <c r="H383" s="0" t="s">
        <v>21</v>
      </c>
      <c r="I383" s="0" t="s">
        <v>914</v>
      </c>
      <c r="J383" s="0" t="n">
        <v>1874</v>
      </c>
    </row>
    <row r="384" customFormat="false" ht="12.8" hidden="false" customHeight="false" outlineLevel="0" collapsed="false">
      <c r="A384" s="0" t="s">
        <v>626</v>
      </c>
      <c r="B384" s="0" t="s">
        <v>17</v>
      </c>
      <c r="C384" s="0" t="n">
        <v>46419663</v>
      </c>
      <c r="D384" s="0" t="s">
        <v>915</v>
      </c>
      <c r="E384" s="0" t="n">
        <v>16287952</v>
      </c>
      <c r="F384" s="0" t="s">
        <v>628</v>
      </c>
      <c r="G384" s="0" t="s">
        <v>63</v>
      </c>
      <c r="H384" s="0" t="s">
        <v>21</v>
      </c>
      <c r="I384" s="0" t="s">
        <v>916</v>
      </c>
      <c r="J384" s="0" t="n">
        <v>1874</v>
      </c>
    </row>
    <row r="385" customFormat="false" ht="12.8" hidden="false" customHeight="false" outlineLevel="0" collapsed="false">
      <c r="A385" s="0" t="s">
        <v>626</v>
      </c>
      <c r="B385" s="0" t="s">
        <v>17</v>
      </c>
      <c r="C385" s="0" t="n">
        <v>46419665</v>
      </c>
      <c r="D385" s="0" t="s">
        <v>917</v>
      </c>
      <c r="E385" s="0" t="n">
        <v>16287954</v>
      </c>
      <c r="F385" s="0" t="s">
        <v>628</v>
      </c>
      <c r="G385" s="0" t="s">
        <v>60</v>
      </c>
      <c r="H385" s="0" t="s">
        <v>21</v>
      </c>
      <c r="I385" s="0" t="s">
        <v>918</v>
      </c>
      <c r="J385" s="0" t="n">
        <v>1874</v>
      </c>
    </row>
    <row r="386" customFormat="false" ht="12.8" hidden="false" customHeight="false" outlineLevel="0" collapsed="false">
      <c r="A386" s="0" t="s">
        <v>626</v>
      </c>
      <c r="B386" s="0" t="s">
        <v>17</v>
      </c>
      <c r="C386" s="0" t="n">
        <v>46419672</v>
      </c>
      <c r="D386" s="0" t="s">
        <v>919</v>
      </c>
      <c r="E386" s="0" t="n">
        <v>16287961</v>
      </c>
      <c r="F386" s="0" t="s">
        <v>628</v>
      </c>
      <c r="G386" s="0" t="s">
        <v>177</v>
      </c>
      <c r="H386" s="0" t="s">
        <v>21</v>
      </c>
      <c r="I386" s="0" t="s">
        <v>920</v>
      </c>
      <c r="J386" s="0" t="n">
        <v>1874</v>
      </c>
    </row>
    <row r="387" customFormat="false" ht="12.8" hidden="false" customHeight="false" outlineLevel="0" collapsed="false">
      <c r="A387" s="0" t="s">
        <v>626</v>
      </c>
      <c r="B387" s="0" t="s">
        <v>17</v>
      </c>
      <c r="C387" s="0" t="n">
        <v>46419674</v>
      </c>
      <c r="D387" s="0" t="s">
        <v>921</v>
      </c>
      <c r="E387" s="0" t="n">
        <v>16287963</v>
      </c>
      <c r="F387" s="0" t="s">
        <v>628</v>
      </c>
      <c r="G387" s="0" t="s">
        <v>794</v>
      </c>
      <c r="H387" s="0" t="s">
        <v>21</v>
      </c>
      <c r="I387" s="0" t="s">
        <v>922</v>
      </c>
      <c r="J387" s="0" t="n">
        <v>1874</v>
      </c>
    </row>
    <row r="388" customFormat="false" ht="12.8" hidden="false" customHeight="false" outlineLevel="0" collapsed="false">
      <c r="A388" s="0" t="s">
        <v>626</v>
      </c>
      <c r="B388" s="0" t="s">
        <v>17</v>
      </c>
      <c r="C388" s="0" t="n">
        <v>46423843</v>
      </c>
      <c r="D388" s="0" t="s">
        <v>923</v>
      </c>
      <c r="E388" s="0" t="n">
        <v>16290395</v>
      </c>
      <c r="F388" s="0" t="s">
        <v>628</v>
      </c>
      <c r="G388" s="0" t="s">
        <v>81</v>
      </c>
      <c r="H388" s="0" t="s">
        <v>21</v>
      </c>
      <c r="I388" s="0" t="s">
        <v>924</v>
      </c>
      <c r="J388" s="0" t="n">
        <v>1874</v>
      </c>
    </row>
    <row r="389" customFormat="false" ht="12.8" hidden="false" customHeight="false" outlineLevel="0" collapsed="false">
      <c r="A389" s="0" t="s">
        <v>626</v>
      </c>
      <c r="B389" s="0" t="s">
        <v>17</v>
      </c>
      <c r="C389" s="0" t="n">
        <v>47087963</v>
      </c>
      <c r="D389" s="0" t="s">
        <v>925</v>
      </c>
      <c r="E389" s="0" t="n">
        <v>16681941</v>
      </c>
      <c r="G389" s="0" t="s">
        <v>925</v>
      </c>
      <c r="H389" s="0" t="s">
        <v>21</v>
      </c>
      <c r="J389" s="0" t="n">
        <v>488</v>
      </c>
    </row>
    <row r="390" customFormat="false" ht="12.8" hidden="false" customHeight="false" outlineLevel="0" collapsed="false">
      <c r="A390" s="0" t="s">
        <v>626</v>
      </c>
      <c r="B390" s="0" t="s">
        <v>17</v>
      </c>
      <c r="C390" s="0" t="n">
        <v>47166277</v>
      </c>
      <c r="D390" s="0" t="s">
        <v>926</v>
      </c>
      <c r="E390" s="0" t="n">
        <v>16730892</v>
      </c>
      <c r="F390" s="0" t="s">
        <v>640</v>
      </c>
      <c r="G390" s="0" t="s">
        <v>78</v>
      </c>
      <c r="H390" s="0" t="s">
        <v>21</v>
      </c>
      <c r="I390" s="0" t="s">
        <v>927</v>
      </c>
      <c r="J390" s="0" t="n">
        <v>816</v>
      </c>
    </row>
    <row r="391" customFormat="false" ht="12.8" hidden="false" customHeight="false" outlineLevel="0" collapsed="false">
      <c r="A391" s="0" t="s">
        <v>626</v>
      </c>
      <c r="B391" s="0" t="s">
        <v>17</v>
      </c>
      <c r="C391" s="0" t="n">
        <v>47166279</v>
      </c>
      <c r="D391" s="0" t="s">
        <v>928</v>
      </c>
      <c r="E391" s="0" t="n">
        <v>16730894</v>
      </c>
      <c r="F391" s="0" t="s">
        <v>640</v>
      </c>
      <c r="G391" s="0" t="s">
        <v>221</v>
      </c>
      <c r="H391" s="0" t="s">
        <v>21</v>
      </c>
      <c r="I391" s="0" t="s">
        <v>929</v>
      </c>
      <c r="J391" s="0" t="n">
        <v>816</v>
      </c>
    </row>
    <row r="392" customFormat="false" ht="12.8" hidden="false" customHeight="false" outlineLevel="0" collapsed="false">
      <c r="A392" s="0" t="s">
        <v>626</v>
      </c>
      <c r="B392" s="0" t="s">
        <v>17</v>
      </c>
      <c r="C392" s="0" t="n">
        <v>47166284</v>
      </c>
      <c r="D392" s="0" t="s">
        <v>930</v>
      </c>
      <c r="E392" s="0" t="n">
        <v>16730899</v>
      </c>
      <c r="F392" s="0" t="s">
        <v>640</v>
      </c>
      <c r="G392" s="0" t="s">
        <v>90</v>
      </c>
      <c r="H392" s="0" t="s">
        <v>21</v>
      </c>
      <c r="I392" s="0" t="s">
        <v>931</v>
      </c>
      <c r="J392" s="0" t="n">
        <v>816</v>
      </c>
    </row>
    <row r="393" customFormat="false" ht="12.8" hidden="false" customHeight="false" outlineLevel="0" collapsed="false">
      <c r="A393" s="0" t="s">
        <v>626</v>
      </c>
      <c r="B393" s="0" t="s">
        <v>17</v>
      </c>
      <c r="C393" s="0" t="n">
        <v>32300339</v>
      </c>
      <c r="D393" s="0" t="s">
        <v>932</v>
      </c>
      <c r="E393" s="0" t="n">
        <v>9821497</v>
      </c>
      <c r="F393" s="0" t="s">
        <v>645</v>
      </c>
      <c r="G393" s="0" t="s">
        <v>45</v>
      </c>
      <c r="H393" s="0" t="s">
        <v>21</v>
      </c>
      <c r="I393" s="0" t="s">
        <v>933</v>
      </c>
      <c r="J393" s="0" t="n">
        <v>1184</v>
      </c>
    </row>
    <row r="394" customFormat="false" ht="12.8" hidden="false" customHeight="false" outlineLevel="0" collapsed="false">
      <c r="A394" s="0" t="s">
        <v>626</v>
      </c>
      <c r="B394" s="0" t="s">
        <v>17</v>
      </c>
      <c r="C394" s="0" t="n">
        <v>32300344</v>
      </c>
      <c r="D394" s="0" t="s">
        <v>934</v>
      </c>
      <c r="E394" s="0" t="n">
        <v>9821502</v>
      </c>
      <c r="F394" s="0" t="s">
        <v>645</v>
      </c>
      <c r="G394" s="0" t="s">
        <v>27</v>
      </c>
      <c r="H394" s="0" t="s">
        <v>21</v>
      </c>
      <c r="I394" s="0" t="s">
        <v>935</v>
      </c>
      <c r="J394" s="0" t="n">
        <v>1184</v>
      </c>
    </row>
    <row r="395" customFormat="false" ht="12.8" hidden="false" customHeight="false" outlineLevel="0" collapsed="false">
      <c r="A395" s="0" t="s">
        <v>626</v>
      </c>
      <c r="B395" s="0" t="s">
        <v>17</v>
      </c>
      <c r="C395" s="0" t="n">
        <v>32300346</v>
      </c>
      <c r="D395" s="0" t="s">
        <v>936</v>
      </c>
      <c r="E395" s="0" t="n">
        <v>9821504</v>
      </c>
      <c r="F395" s="0" t="s">
        <v>645</v>
      </c>
      <c r="G395" s="0" t="s">
        <v>78</v>
      </c>
      <c r="H395" s="0" t="s">
        <v>21</v>
      </c>
      <c r="I395" s="0" t="s">
        <v>937</v>
      </c>
      <c r="J395" s="0" t="n">
        <v>1184</v>
      </c>
    </row>
    <row r="396" customFormat="false" ht="12.8" hidden="false" customHeight="false" outlineLevel="0" collapsed="false">
      <c r="A396" s="0" t="s">
        <v>626</v>
      </c>
      <c r="B396" s="0" t="s">
        <v>17</v>
      </c>
      <c r="C396" s="0" t="n">
        <v>37494705</v>
      </c>
      <c r="D396" s="0" t="s">
        <v>938</v>
      </c>
      <c r="E396" s="0" t="n">
        <v>11940024</v>
      </c>
      <c r="F396" s="0" t="s">
        <v>652</v>
      </c>
      <c r="G396" s="0" t="s">
        <v>233</v>
      </c>
      <c r="H396" s="0" t="s">
        <v>21</v>
      </c>
      <c r="I396" s="0" t="s">
        <v>939</v>
      </c>
      <c r="J396" s="0" t="n">
        <v>752</v>
      </c>
    </row>
    <row r="397" customFormat="false" ht="12.8" hidden="false" customHeight="false" outlineLevel="0" collapsed="false">
      <c r="A397" s="0" t="s">
        <v>626</v>
      </c>
      <c r="B397" s="0" t="s">
        <v>17</v>
      </c>
      <c r="C397" s="0" t="n">
        <v>37494707</v>
      </c>
      <c r="D397" s="0" t="s">
        <v>940</v>
      </c>
      <c r="E397" s="0" t="n">
        <v>11940026</v>
      </c>
      <c r="F397" s="0" t="s">
        <v>652</v>
      </c>
      <c r="G397" s="0" t="s">
        <v>177</v>
      </c>
      <c r="H397" s="0" t="s">
        <v>21</v>
      </c>
      <c r="I397" s="0" t="s">
        <v>941</v>
      </c>
      <c r="J397" s="0" t="n">
        <v>752</v>
      </c>
    </row>
    <row r="398" customFormat="false" ht="12.8" hidden="false" customHeight="false" outlineLevel="0" collapsed="false">
      <c r="A398" s="0" t="s">
        <v>626</v>
      </c>
      <c r="B398" s="0" t="s">
        <v>17</v>
      </c>
      <c r="C398" s="0" t="n">
        <v>38611272</v>
      </c>
      <c r="D398" s="0" t="s">
        <v>942</v>
      </c>
      <c r="E398" s="0" t="n">
        <v>12446971</v>
      </c>
      <c r="F398" s="0" t="s">
        <v>663</v>
      </c>
      <c r="G398" s="0" t="s">
        <v>48</v>
      </c>
      <c r="H398" s="0" t="s">
        <v>21</v>
      </c>
      <c r="I398" s="0" t="s">
        <v>943</v>
      </c>
      <c r="J398" s="0" t="n">
        <v>955</v>
      </c>
    </row>
    <row r="399" customFormat="false" ht="12.8" hidden="false" customHeight="false" outlineLevel="0" collapsed="false">
      <c r="A399" s="0" t="s">
        <v>626</v>
      </c>
      <c r="B399" s="0" t="s">
        <v>17</v>
      </c>
      <c r="C399" s="0" t="n">
        <v>38611274</v>
      </c>
      <c r="D399" s="0" t="s">
        <v>944</v>
      </c>
      <c r="E399" s="0" t="n">
        <v>12446973</v>
      </c>
      <c r="F399" s="0" t="s">
        <v>663</v>
      </c>
      <c r="G399" s="0" t="s">
        <v>195</v>
      </c>
      <c r="H399" s="0" t="s">
        <v>21</v>
      </c>
      <c r="I399" s="0" t="s">
        <v>945</v>
      </c>
      <c r="J399" s="0" t="n">
        <v>955</v>
      </c>
    </row>
    <row r="400" customFormat="false" ht="12.8" hidden="false" customHeight="false" outlineLevel="0" collapsed="false">
      <c r="A400" s="0" t="s">
        <v>626</v>
      </c>
      <c r="B400" s="0" t="s">
        <v>17</v>
      </c>
      <c r="C400" s="0" t="n">
        <v>38611276</v>
      </c>
      <c r="D400" s="0" t="s">
        <v>946</v>
      </c>
      <c r="E400" s="0" t="n">
        <v>12446975</v>
      </c>
      <c r="F400" s="0" t="s">
        <v>663</v>
      </c>
      <c r="G400" s="0" t="s">
        <v>236</v>
      </c>
      <c r="H400" s="0" t="s">
        <v>21</v>
      </c>
      <c r="I400" s="0" t="s">
        <v>947</v>
      </c>
      <c r="J400" s="0" t="n">
        <v>955</v>
      </c>
    </row>
    <row r="401" customFormat="false" ht="12.8" hidden="false" customHeight="false" outlineLevel="0" collapsed="false">
      <c r="A401" s="0" t="s">
        <v>626</v>
      </c>
      <c r="B401" s="0" t="s">
        <v>17</v>
      </c>
      <c r="C401" s="0" t="n">
        <v>34760845</v>
      </c>
      <c r="D401" s="0" t="s">
        <v>948</v>
      </c>
      <c r="E401" s="0" t="n">
        <v>10840806</v>
      </c>
      <c r="F401" s="0" t="s">
        <v>663</v>
      </c>
      <c r="G401" s="0" t="s">
        <v>57</v>
      </c>
      <c r="H401" s="0" t="s">
        <v>21</v>
      </c>
      <c r="I401" s="0" t="s">
        <v>949</v>
      </c>
      <c r="J401" s="0" t="n">
        <v>955</v>
      </c>
    </row>
    <row r="402" customFormat="false" ht="12.8" hidden="false" customHeight="false" outlineLevel="0" collapsed="false">
      <c r="A402" s="0" t="s">
        <v>626</v>
      </c>
      <c r="B402" s="0" t="s">
        <v>17</v>
      </c>
      <c r="C402" s="0" t="n">
        <v>34760847</v>
      </c>
      <c r="D402" s="0" t="s">
        <v>950</v>
      </c>
      <c r="E402" s="0" t="n">
        <v>10840808</v>
      </c>
      <c r="F402" s="0" t="s">
        <v>663</v>
      </c>
      <c r="G402" s="0" t="s">
        <v>27</v>
      </c>
      <c r="H402" s="0" t="s">
        <v>21</v>
      </c>
      <c r="I402" s="0" t="s">
        <v>951</v>
      </c>
      <c r="J402" s="0" t="n">
        <v>955</v>
      </c>
    </row>
    <row r="403" customFormat="false" ht="12.8" hidden="false" customHeight="false" outlineLevel="0" collapsed="false">
      <c r="A403" s="0" t="s">
        <v>626</v>
      </c>
      <c r="B403" s="0" t="s">
        <v>17</v>
      </c>
      <c r="C403" s="0" t="n">
        <v>34760849</v>
      </c>
      <c r="D403" s="0" t="s">
        <v>952</v>
      </c>
      <c r="E403" s="0" t="n">
        <v>10840810</v>
      </c>
      <c r="F403" s="0" t="s">
        <v>663</v>
      </c>
      <c r="G403" s="0" t="s">
        <v>221</v>
      </c>
      <c r="H403" s="0" t="s">
        <v>21</v>
      </c>
      <c r="I403" s="0" t="s">
        <v>953</v>
      </c>
      <c r="J403" s="0" t="n">
        <v>955</v>
      </c>
    </row>
    <row r="404" customFormat="false" ht="12.8" hidden="false" customHeight="false" outlineLevel="0" collapsed="false">
      <c r="A404" s="0" t="s">
        <v>626</v>
      </c>
      <c r="B404" s="0" t="s">
        <v>17</v>
      </c>
      <c r="C404" s="0" t="n">
        <v>40741905</v>
      </c>
      <c r="D404" s="0" t="s">
        <v>954</v>
      </c>
      <c r="E404" s="0" t="n">
        <v>13418001</v>
      </c>
      <c r="F404" s="0" t="s">
        <v>663</v>
      </c>
      <c r="G404" s="0" t="s">
        <v>794</v>
      </c>
      <c r="H404" s="0" t="s">
        <v>21</v>
      </c>
      <c r="I404" s="0" t="s">
        <v>955</v>
      </c>
      <c r="J404" s="0" t="n">
        <v>955</v>
      </c>
    </row>
    <row r="405" customFormat="false" ht="12.8" hidden="false" customHeight="false" outlineLevel="0" collapsed="false">
      <c r="A405" s="0" t="s">
        <v>626</v>
      </c>
      <c r="B405" s="0" t="s">
        <v>17</v>
      </c>
      <c r="C405" s="0" t="n">
        <v>41995416</v>
      </c>
      <c r="D405" s="0" t="s">
        <v>956</v>
      </c>
      <c r="E405" s="0" t="n">
        <v>14025650</v>
      </c>
      <c r="F405" s="0" t="s">
        <v>663</v>
      </c>
      <c r="G405" s="0" t="s">
        <v>90</v>
      </c>
      <c r="H405" s="0" t="s">
        <v>21</v>
      </c>
      <c r="I405" s="0" t="s">
        <v>957</v>
      </c>
      <c r="J405" s="0" t="n">
        <v>955</v>
      </c>
    </row>
    <row r="406" customFormat="false" ht="12.8" hidden="false" customHeight="false" outlineLevel="0" collapsed="false">
      <c r="A406" s="0" t="s">
        <v>626</v>
      </c>
      <c r="B406" s="0" t="s">
        <v>17</v>
      </c>
      <c r="C406" s="0" t="n">
        <v>42690279</v>
      </c>
      <c r="D406" s="0" t="s">
        <v>958</v>
      </c>
      <c r="E406" s="0" t="n">
        <v>14369627</v>
      </c>
      <c r="F406" s="0" t="s">
        <v>668</v>
      </c>
      <c r="G406" s="0" t="s">
        <v>959</v>
      </c>
      <c r="H406" s="0" t="s">
        <v>21</v>
      </c>
      <c r="I406" s="0" t="s">
        <v>960</v>
      </c>
      <c r="J406" s="0" t="n">
        <v>1214</v>
      </c>
    </row>
    <row r="407" customFormat="false" ht="12.8" hidden="false" customHeight="false" outlineLevel="0" collapsed="false">
      <c r="A407" s="0" t="s">
        <v>626</v>
      </c>
      <c r="B407" s="0" t="s">
        <v>17</v>
      </c>
      <c r="C407" s="0" t="n">
        <v>42690284</v>
      </c>
      <c r="D407" s="0" t="s">
        <v>961</v>
      </c>
      <c r="E407" s="0" t="n">
        <v>14369632</v>
      </c>
      <c r="F407" s="0" t="s">
        <v>668</v>
      </c>
      <c r="G407" s="0" t="s">
        <v>634</v>
      </c>
      <c r="H407" s="0" t="s">
        <v>21</v>
      </c>
      <c r="I407" s="0" t="s">
        <v>962</v>
      </c>
      <c r="J407" s="0" t="n">
        <v>1214</v>
      </c>
    </row>
    <row r="408" customFormat="false" ht="12.8" hidden="false" customHeight="false" outlineLevel="0" collapsed="false">
      <c r="A408" s="0" t="s">
        <v>626</v>
      </c>
      <c r="B408" s="0" t="s">
        <v>17</v>
      </c>
      <c r="C408" s="0" t="n">
        <v>42690286</v>
      </c>
      <c r="D408" s="0" t="s">
        <v>963</v>
      </c>
      <c r="E408" s="0" t="n">
        <v>14369634</v>
      </c>
      <c r="F408" s="0" t="s">
        <v>668</v>
      </c>
      <c r="G408" s="0" t="s">
        <v>964</v>
      </c>
      <c r="H408" s="0" t="s">
        <v>21</v>
      </c>
      <c r="I408" s="0" t="s">
        <v>965</v>
      </c>
      <c r="J408" s="0" t="n">
        <v>1214</v>
      </c>
    </row>
    <row r="409" customFormat="false" ht="12.8" hidden="false" customHeight="false" outlineLevel="0" collapsed="false">
      <c r="A409" s="0" t="s">
        <v>626</v>
      </c>
      <c r="B409" s="0" t="s">
        <v>17</v>
      </c>
      <c r="C409" s="0" t="n">
        <v>42697370</v>
      </c>
      <c r="D409" s="0" t="s">
        <v>966</v>
      </c>
      <c r="E409" s="0" t="n">
        <v>14374971</v>
      </c>
      <c r="F409" s="0" t="s">
        <v>668</v>
      </c>
      <c r="G409" s="0" t="s">
        <v>967</v>
      </c>
      <c r="H409" s="0" t="s">
        <v>21</v>
      </c>
      <c r="I409" s="0" t="s">
        <v>968</v>
      </c>
      <c r="J409" s="0" t="n">
        <v>1214</v>
      </c>
    </row>
    <row r="410" customFormat="false" ht="12.8" hidden="false" customHeight="false" outlineLevel="0" collapsed="false">
      <c r="A410" s="0" t="s">
        <v>626</v>
      </c>
      <c r="B410" s="0" t="s">
        <v>17</v>
      </c>
      <c r="C410" s="0" t="n">
        <v>42697372</v>
      </c>
      <c r="D410" s="0" t="s">
        <v>969</v>
      </c>
      <c r="E410" s="0" t="n">
        <v>14374973</v>
      </c>
      <c r="F410" s="0" t="s">
        <v>668</v>
      </c>
      <c r="G410" s="0" t="s">
        <v>970</v>
      </c>
      <c r="H410" s="0" t="s">
        <v>21</v>
      </c>
      <c r="I410" s="0" t="s">
        <v>971</v>
      </c>
      <c r="J410" s="0" t="n">
        <v>1214</v>
      </c>
    </row>
    <row r="411" customFormat="false" ht="12.8" hidden="false" customHeight="false" outlineLevel="0" collapsed="false">
      <c r="A411" s="0" t="s">
        <v>626</v>
      </c>
      <c r="B411" s="0" t="s">
        <v>17</v>
      </c>
      <c r="C411" s="0" t="n">
        <v>40800229</v>
      </c>
      <c r="D411" s="0" t="s">
        <v>972</v>
      </c>
      <c r="E411" s="0" t="n">
        <v>13445338</v>
      </c>
      <c r="F411" s="0" t="s">
        <v>668</v>
      </c>
      <c r="G411" s="0" t="s">
        <v>973</v>
      </c>
      <c r="H411" s="0" t="s">
        <v>21</v>
      </c>
      <c r="I411" s="0" t="s">
        <v>974</v>
      </c>
      <c r="J411" s="0" t="n">
        <v>1214</v>
      </c>
    </row>
    <row r="412" customFormat="false" ht="12.8" hidden="false" customHeight="false" outlineLevel="0" collapsed="false">
      <c r="A412" s="0" t="s">
        <v>626</v>
      </c>
      <c r="B412" s="0" t="s">
        <v>17</v>
      </c>
      <c r="C412" s="0" t="n">
        <v>40800231</v>
      </c>
      <c r="D412" s="0" t="s">
        <v>975</v>
      </c>
      <c r="E412" s="0" t="n">
        <v>13445340</v>
      </c>
      <c r="F412" s="0" t="s">
        <v>668</v>
      </c>
      <c r="G412" s="0" t="s">
        <v>976</v>
      </c>
      <c r="H412" s="0" t="s">
        <v>21</v>
      </c>
      <c r="I412" s="0" t="s">
        <v>977</v>
      </c>
      <c r="J412" s="0" t="n">
        <v>1214</v>
      </c>
    </row>
    <row r="413" customFormat="false" ht="12.8" hidden="false" customHeight="false" outlineLevel="0" collapsed="false">
      <c r="A413" s="0" t="s">
        <v>626</v>
      </c>
      <c r="B413" s="0" t="s">
        <v>17</v>
      </c>
      <c r="C413" s="0" t="n">
        <v>40800233</v>
      </c>
      <c r="D413" s="0" t="s">
        <v>978</v>
      </c>
      <c r="E413" s="0" t="n">
        <v>13445342</v>
      </c>
      <c r="F413" s="0" t="s">
        <v>668</v>
      </c>
      <c r="G413" s="0" t="s">
        <v>979</v>
      </c>
      <c r="H413" s="0" t="s">
        <v>21</v>
      </c>
      <c r="I413" s="0" t="s">
        <v>980</v>
      </c>
      <c r="J413" s="0" t="n">
        <v>1214</v>
      </c>
    </row>
    <row r="414" customFormat="false" ht="12.8" hidden="false" customHeight="false" outlineLevel="0" collapsed="false">
      <c r="A414" s="0" t="s">
        <v>626</v>
      </c>
      <c r="B414" s="0" t="s">
        <v>17</v>
      </c>
      <c r="C414" s="0" t="n">
        <v>39225258</v>
      </c>
      <c r="D414" s="0" t="s">
        <v>981</v>
      </c>
      <c r="E414" s="0" t="n">
        <v>12719862</v>
      </c>
      <c r="F414" s="0" t="s">
        <v>668</v>
      </c>
      <c r="G414" s="0" t="s">
        <v>982</v>
      </c>
      <c r="H414" s="0" t="s">
        <v>21</v>
      </c>
      <c r="I414" s="0" t="s">
        <v>983</v>
      </c>
      <c r="J414" s="0" t="n">
        <v>1214</v>
      </c>
    </row>
    <row r="415" customFormat="false" ht="12.8" hidden="false" customHeight="false" outlineLevel="0" collapsed="false">
      <c r="A415" s="0" t="s">
        <v>626</v>
      </c>
      <c r="B415" s="0" t="s">
        <v>17</v>
      </c>
      <c r="C415" s="0" t="n">
        <v>42876721</v>
      </c>
      <c r="D415" s="0" t="s">
        <v>984</v>
      </c>
      <c r="E415" s="0" t="n">
        <v>14480289</v>
      </c>
      <c r="F415" s="0" t="s">
        <v>683</v>
      </c>
      <c r="G415" s="0" t="s">
        <v>177</v>
      </c>
      <c r="H415" s="0" t="s">
        <v>21</v>
      </c>
      <c r="I415" s="0" t="s">
        <v>985</v>
      </c>
      <c r="J415" s="0" t="n">
        <v>1080</v>
      </c>
    </row>
    <row r="416" customFormat="false" ht="12.8" hidden="false" customHeight="false" outlineLevel="0" collapsed="false">
      <c r="A416" s="0" t="s">
        <v>626</v>
      </c>
      <c r="B416" s="0" t="s">
        <v>17</v>
      </c>
      <c r="C416" s="0" t="n">
        <v>23944278</v>
      </c>
      <c r="D416" s="0" t="s">
        <v>986</v>
      </c>
      <c r="E416" s="0" t="n">
        <v>6860066</v>
      </c>
      <c r="F416" s="0" t="s">
        <v>675</v>
      </c>
      <c r="G416" s="0" t="s">
        <v>72</v>
      </c>
      <c r="H416" s="0" t="s">
        <v>21</v>
      </c>
      <c r="I416" s="0" t="s">
        <v>987</v>
      </c>
      <c r="J416" s="0" t="n">
        <v>462</v>
      </c>
    </row>
    <row r="417" customFormat="false" ht="12.8" hidden="false" customHeight="false" outlineLevel="0" collapsed="false">
      <c r="A417" s="0" t="s">
        <v>626</v>
      </c>
      <c r="B417" s="0" t="s">
        <v>17</v>
      </c>
      <c r="C417" s="0" t="n">
        <v>22042725</v>
      </c>
      <c r="D417" s="0" t="s">
        <v>988</v>
      </c>
      <c r="E417" s="0" t="n">
        <v>6213313</v>
      </c>
      <c r="F417" s="0" t="s">
        <v>675</v>
      </c>
      <c r="G417" s="0" t="s">
        <v>30</v>
      </c>
      <c r="H417" s="0" t="s">
        <v>21</v>
      </c>
      <c r="I417" s="0" t="s">
        <v>989</v>
      </c>
      <c r="J417" s="0" t="n">
        <v>462</v>
      </c>
    </row>
    <row r="418" customFormat="false" ht="12.8" hidden="false" customHeight="false" outlineLevel="0" collapsed="false">
      <c r="A418" s="0" t="s">
        <v>626</v>
      </c>
      <c r="B418" s="0" t="s">
        <v>17</v>
      </c>
      <c r="C418" s="0" t="n">
        <v>22042727</v>
      </c>
      <c r="D418" s="0" t="s">
        <v>990</v>
      </c>
      <c r="E418" s="0" t="n">
        <v>6213315</v>
      </c>
      <c r="F418" s="0" t="s">
        <v>675</v>
      </c>
      <c r="G418" s="0" t="s">
        <v>794</v>
      </c>
      <c r="H418" s="0" t="s">
        <v>21</v>
      </c>
      <c r="I418" s="0" t="s">
        <v>991</v>
      </c>
      <c r="J418" s="0" t="n">
        <v>462</v>
      </c>
    </row>
    <row r="419" customFormat="false" ht="12.8" hidden="false" customHeight="false" outlineLevel="0" collapsed="false">
      <c r="A419" s="0" t="s">
        <v>626</v>
      </c>
      <c r="B419" s="0" t="s">
        <v>17</v>
      </c>
      <c r="C419" s="0" t="n">
        <v>22042734</v>
      </c>
      <c r="D419" s="0" t="s">
        <v>992</v>
      </c>
      <c r="E419" s="0" t="n">
        <v>6213322</v>
      </c>
      <c r="F419" s="0" t="s">
        <v>680</v>
      </c>
      <c r="G419" s="0" t="s">
        <v>195</v>
      </c>
      <c r="H419" s="0" t="s">
        <v>21</v>
      </c>
      <c r="I419" s="0" t="s">
        <v>993</v>
      </c>
      <c r="J419" s="0" t="n">
        <v>771</v>
      </c>
    </row>
    <row r="420" customFormat="false" ht="12.8" hidden="false" customHeight="false" outlineLevel="0" collapsed="false">
      <c r="A420" s="0" t="s">
        <v>626</v>
      </c>
      <c r="B420" s="0" t="s">
        <v>17</v>
      </c>
      <c r="C420" s="0" t="n">
        <v>23944280</v>
      </c>
      <c r="D420" s="0" t="s">
        <v>994</v>
      </c>
      <c r="E420" s="0" t="n">
        <v>6860068</v>
      </c>
      <c r="F420" s="0" t="s">
        <v>680</v>
      </c>
      <c r="G420" s="0" t="s">
        <v>69</v>
      </c>
      <c r="H420" s="0" t="s">
        <v>21</v>
      </c>
      <c r="I420" s="0" t="s">
        <v>995</v>
      </c>
      <c r="J420" s="0" t="n">
        <v>771</v>
      </c>
    </row>
    <row r="421" customFormat="false" ht="12.8" hidden="false" customHeight="false" outlineLevel="0" collapsed="false">
      <c r="A421" s="0" t="s">
        <v>626</v>
      </c>
      <c r="B421" s="0" t="s">
        <v>17</v>
      </c>
      <c r="C421" s="0" t="n">
        <v>25635137</v>
      </c>
      <c r="D421" s="0" t="s">
        <v>996</v>
      </c>
      <c r="E421" s="0" t="n">
        <v>7427777</v>
      </c>
      <c r="F421" s="0" t="s">
        <v>680</v>
      </c>
      <c r="G421" s="0" t="s">
        <v>27</v>
      </c>
      <c r="H421" s="0" t="s">
        <v>21</v>
      </c>
      <c r="I421" s="0" t="s">
        <v>997</v>
      </c>
      <c r="J421" s="0" t="n">
        <v>771</v>
      </c>
    </row>
    <row r="422" customFormat="false" ht="12.8" hidden="false" customHeight="false" outlineLevel="0" collapsed="false">
      <c r="A422" s="0" t="s">
        <v>626</v>
      </c>
      <c r="B422" s="0" t="s">
        <v>17</v>
      </c>
      <c r="C422" s="0" t="n">
        <v>25635139</v>
      </c>
      <c r="D422" s="0" t="s">
        <v>998</v>
      </c>
      <c r="E422" s="0" t="n">
        <v>7427779</v>
      </c>
      <c r="F422" s="0" t="s">
        <v>680</v>
      </c>
      <c r="G422" s="0" t="s">
        <v>999</v>
      </c>
      <c r="H422" s="0" t="s">
        <v>21</v>
      </c>
      <c r="I422" s="0" t="s">
        <v>1000</v>
      </c>
      <c r="J422" s="0" t="n">
        <v>771</v>
      </c>
    </row>
    <row r="423" customFormat="false" ht="12.8" hidden="false" customHeight="false" outlineLevel="0" collapsed="false">
      <c r="A423" s="0" t="s">
        <v>626</v>
      </c>
      <c r="B423" s="0" t="s">
        <v>17</v>
      </c>
      <c r="C423" s="0" t="n">
        <v>46419659</v>
      </c>
      <c r="D423" s="0" t="s">
        <v>1001</v>
      </c>
      <c r="E423" s="0" t="n">
        <v>16287948</v>
      </c>
      <c r="F423" s="0" t="s">
        <v>628</v>
      </c>
      <c r="G423" s="0" t="s">
        <v>69</v>
      </c>
      <c r="H423" s="0" t="s">
        <v>21</v>
      </c>
      <c r="I423" s="0" t="s">
        <v>1002</v>
      </c>
      <c r="J423" s="0" t="n">
        <v>1874</v>
      </c>
    </row>
    <row r="424" customFormat="false" ht="12.8" hidden="false" customHeight="false" outlineLevel="0" collapsed="false">
      <c r="A424" s="0" t="s">
        <v>626</v>
      </c>
      <c r="B424" s="0" t="s">
        <v>17</v>
      </c>
      <c r="C424" s="0" t="n">
        <v>46419661</v>
      </c>
      <c r="D424" s="0" t="s">
        <v>1003</v>
      </c>
      <c r="E424" s="0" t="n">
        <v>16287950</v>
      </c>
      <c r="F424" s="0" t="s">
        <v>628</v>
      </c>
      <c r="G424" s="0" t="s">
        <v>51</v>
      </c>
      <c r="H424" s="0" t="s">
        <v>21</v>
      </c>
      <c r="I424" s="0" t="s">
        <v>1004</v>
      </c>
      <c r="J424" s="0" t="n">
        <v>1874</v>
      </c>
    </row>
    <row r="425" customFormat="false" ht="12.8" hidden="false" customHeight="false" outlineLevel="0" collapsed="false">
      <c r="A425" s="0" t="s">
        <v>626</v>
      </c>
      <c r="B425" s="0" t="s">
        <v>17</v>
      </c>
      <c r="C425" s="0" t="n">
        <v>46419676</v>
      </c>
      <c r="D425" s="0" t="s">
        <v>1005</v>
      </c>
      <c r="E425" s="0" t="n">
        <v>16287965</v>
      </c>
      <c r="F425" s="0" t="s">
        <v>628</v>
      </c>
      <c r="G425" s="0" t="s">
        <v>658</v>
      </c>
      <c r="H425" s="0" t="s">
        <v>21</v>
      </c>
      <c r="I425" s="0" t="s">
        <v>1006</v>
      </c>
      <c r="J425" s="0" t="n">
        <v>1874</v>
      </c>
    </row>
    <row r="426" customFormat="false" ht="12.8" hidden="false" customHeight="false" outlineLevel="0" collapsed="false">
      <c r="A426" s="0" t="s">
        <v>626</v>
      </c>
      <c r="B426" s="0" t="s">
        <v>17</v>
      </c>
      <c r="C426" s="0" t="n">
        <v>46419678</v>
      </c>
      <c r="D426" s="0" t="s">
        <v>1007</v>
      </c>
      <c r="E426" s="0" t="n">
        <v>16287967</v>
      </c>
      <c r="F426" s="0" t="s">
        <v>628</v>
      </c>
      <c r="G426" s="0" t="s">
        <v>90</v>
      </c>
      <c r="H426" s="0" t="s">
        <v>21</v>
      </c>
      <c r="I426" s="0" t="s">
        <v>1008</v>
      </c>
      <c r="J426" s="0" t="n">
        <v>1874</v>
      </c>
    </row>
    <row r="427" customFormat="false" ht="12.8" hidden="false" customHeight="false" outlineLevel="0" collapsed="false">
      <c r="A427" s="0" t="s">
        <v>626</v>
      </c>
      <c r="B427" s="0" t="s">
        <v>17</v>
      </c>
      <c r="C427" s="0" t="n">
        <v>47166022</v>
      </c>
      <c r="D427" s="0" t="s">
        <v>1009</v>
      </c>
      <c r="E427" s="0" t="n">
        <v>16730681</v>
      </c>
      <c r="F427" s="0" t="s">
        <v>633</v>
      </c>
      <c r="G427" s="0" t="s">
        <v>729</v>
      </c>
      <c r="H427" s="0" t="s">
        <v>21</v>
      </c>
      <c r="I427" s="0" t="s">
        <v>1010</v>
      </c>
      <c r="J427" s="0" t="n">
        <v>816</v>
      </c>
    </row>
    <row r="428" customFormat="false" ht="12.8" hidden="false" customHeight="false" outlineLevel="0" collapsed="false">
      <c r="A428" s="0" t="s">
        <v>626</v>
      </c>
      <c r="B428" s="0" t="s">
        <v>17</v>
      </c>
      <c r="C428" s="0" t="n">
        <v>47166024</v>
      </c>
      <c r="D428" s="0" t="s">
        <v>1011</v>
      </c>
      <c r="E428" s="0" t="n">
        <v>16730683</v>
      </c>
      <c r="F428" s="0" t="s">
        <v>633</v>
      </c>
      <c r="G428" s="0" t="s">
        <v>1012</v>
      </c>
      <c r="H428" s="0" t="s">
        <v>21</v>
      </c>
      <c r="I428" s="0" t="s">
        <v>1013</v>
      </c>
      <c r="J428" s="0" t="n">
        <v>816</v>
      </c>
    </row>
    <row r="429" customFormat="false" ht="12.8" hidden="false" customHeight="false" outlineLevel="0" collapsed="false">
      <c r="A429" s="0" t="s">
        <v>626</v>
      </c>
      <c r="B429" s="0" t="s">
        <v>17</v>
      </c>
      <c r="C429" s="0" t="n">
        <v>47166271</v>
      </c>
      <c r="D429" s="0" t="s">
        <v>1014</v>
      </c>
      <c r="E429" s="0" t="n">
        <v>16730886</v>
      </c>
      <c r="F429" s="0" t="s">
        <v>640</v>
      </c>
      <c r="G429" s="0" t="s">
        <v>57</v>
      </c>
      <c r="H429" s="0" t="s">
        <v>21</v>
      </c>
      <c r="I429" s="0" t="s">
        <v>1015</v>
      </c>
      <c r="J429" s="0" t="n">
        <v>816</v>
      </c>
    </row>
    <row r="430" customFormat="false" ht="12.8" hidden="false" customHeight="false" outlineLevel="0" collapsed="false">
      <c r="A430" s="0" t="s">
        <v>626</v>
      </c>
      <c r="B430" s="0" t="s">
        <v>17</v>
      </c>
      <c r="C430" s="0" t="n">
        <v>47166273</v>
      </c>
      <c r="D430" s="0" t="s">
        <v>1016</v>
      </c>
      <c r="E430" s="0" t="n">
        <v>16730888</v>
      </c>
      <c r="F430" s="0" t="s">
        <v>640</v>
      </c>
      <c r="G430" s="0" t="s">
        <v>233</v>
      </c>
      <c r="H430" s="0" t="s">
        <v>21</v>
      </c>
      <c r="I430" s="0" t="s">
        <v>1017</v>
      </c>
      <c r="J430" s="0" t="n">
        <v>816</v>
      </c>
    </row>
    <row r="431" customFormat="false" ht="12.8" hidden="false" customHeight="false" outlineLevel="0" collapsed="false">
      <c r="A431" s="0" t="s">
        <v>626</v>
      </c>
      <c r="B431" s="0" t="s">
        <v>17</v>
      </c>
      <c r="C431" s="0" t="n">
        <v>47166275</v>
      </c>
      <c r="D431" s="0" t="s">
        <v>1018</v>
      </c>
      <c r="E431" s="0" t="n">
        <v>16730890</v>
      </c>
      <c r="F431" s="0" t="s">
        <v>640</v>
      </c>
      <c r="G431" s="0" t="s">
        <v>27</v>
      </c>
      <c r="H431" s="0" t="s">
        <v>21</v>
      </c>
      <c r="I431" s="0" t="s">
        <v>1019</v>
      </c>
      <c r="J431" s="0" t="n">
        <v>816</v>
      </c>
    </row>
    <row r="432" customFormat="false" ht="12.8" hidden="false" customHeight="false" outlineLevel="0" collapsed="false">
      <c r="A432" s="0" t="s">
        <v>626</v>
      </c>
      <c r="B432" s="0" t="s">
        <v>17</v>
      </c>
      <c r="C432" s="0" t="n">
        <v>37494701</v>
      </c>
      <c r="D432" s="0" t="s">
        <v>1020</v>
      </c>
      <c r="E432" s="0" t="n">
        <v>11940020</v>
      </c>
      <c r="F432" s="0" t="s">
        <v>645</v>
      </c>
      <c r="G432" s="0" t="s">
        <v>177</v>
      </c>
      <c r="H432" s="0" t="s">
        <v>21</v>
      </c>
      <c r="I432" s="0" t="s">
        <v>1021</v>
      </c>
      <c r="J432" s="0" t="n">
        <v>1184</v>
      </c>
    </row>
    <row r="433" customFormat="false" ht="12.8" hidden="false" customHeight="false" outlineLevel="0" collapsed="false">
      <c r="A433" s="0" t="s">
        <v>626</v>
      </c>
      <c r="B433" s="0" t="s">
        <v>17</v>
      </c>
      <c r="C433" s="0" t="n">
        <v>37494703</v>
      </c>
      <c r="D433" s="0" t="s">
        <v>1022</v>
      </c>
      <c r="E433" s="0" t="n">
        <v>11940022</v>
      </c>
      <c r="F433" s="0" t="s">
        <v>652</v>
      </c>
      <c r="G433" s="0" t="s">
        <v>57</v>
      </c>
      <c r="H433" s="0" t="s">
        <v>21</v>
      </c>
      <c r="I433" s="0" t="s">
        <v>1023</v>
      </c>
      <c r="J433" s="0" t="n">
        <v>752</v>
      </c>
    </row>
    <row r="434" customFormat="false" ht="12.8" hidden="false" customHeight="false" outlineLevel="0" collapsed="false">
      <c r="A434" s="0" t="s">
        <v>626</v>
      </c>
      <c r="B434" s="0" t="s">
        <v>17</v>
      </c>
      <c r="C434" s="0" t="n">
        <v>33574157</v>
      </c>
      <c r="D434" s="0" t="s">
        <v>1024</v>
      </c>
      <c r="E434" s="0" t="n">
        <v>10354649</v>
      </c>
      <c r="F434" s="0" t="s">
        <v>652</v>
      </c>
      <c r="G434" s="0" t="s">
        <v>51</v>
      </c>
      <c r="H434" s="0" t="s">
        <v>21</v>
      </c>
      <c r="I434" s="0" t="s">
        <v>1025</v>
      </c>
      <c r="J434" s="0" t="n">
        <v>752</v>
      </c>
    </row>
    <row r="435" customFormat="false" ht="12.8" hidden="false" customHeight="false" outlineLevel="0" collapsed="false">
      <c r="A435" s="0" t="s">
        <v>626</v>
      </c>
      <c r="B435" s="0" t="s">
        <v>17</v>
      </c>
      <c r="C435" s="0" t="n">
        <v>34999078</v>
      </c>
      <c r="D435" s="0" t="s">
        <v>1026</v>
      </c>
      <c r="E435" s="0" t="n">
        <v>10939468</v>
      </c>
      <c r="F435" s="0" t="s">
        <v>652</v>
      </c>
      <c r="G435" s="0" t="s">
        <v>72</v>
      </c>
      <c r="H435" s="0" t="s">
        <v>21</v>
      </c>
      <c r="I435" s="0" t="s">
        <v>1027</v>
      </c>
      <c r="J435" s="0" t="n">
        <v>752</v>
      </c>
    </row>
    <row r="436" customFormat="false" ht="12.8" hidden="false" customHeight="false" outlineLevel="0" collapsed="false">
      <c r="A436" s="0" t="s">
        <v>626</v>
      </c>
      <c r="B436" s="0" t="s">
        <v>17</v>
      </c>
      <c r="C436" s="0" t="n">
        <v>34760843</v>
      </c>
      <c r="D436" s="0" t="s">
        <v>1028</v>
      </c>
      <c r="E436" s="0" t="n">
        <v>10840804</v>
      </c>
      <c r="F436" s="0" t="s">
        <v>663</v>
      </c>
      <c r="G436" s="0" t="s">
        <v>69</v>
      </c>
      <c r="H436" s="0" t="s">
        <v>21</v>
      </c>
      <c r="I436" s="0" t="s">
        <v>1029</v>
      </c>
      <c r="J436" s="0" t="n">
        <v>955</v>
      </c>
    </row>
    <row r="437" customFormat="false" ht="12.8" hidden="false" customHeight="false" outlineLevel="0" collapsed="false">
      <c r="A437" s="0" t="s">
        <v>626</v>
      </c>
      <c r="B437" s="0" t="s">
        <v>17</v>
      </c>
      <c r="C437" s="0" t="n">
        <v>40799825</v>
      </c>
      <c r="D437" s="0" t="s">
        <v>1030</v>
      </c>
      <c r="E437" s="0" t="n">
        <v>13445118</v>
      </c>
      <c r="F437" s="0" t="s">
        <v>663</v>
      </c>
      <c r="G437" s="0" t="s">
        <v>809</v>
      </c>
      <c r="H437" s="0" t="s">
        <v>21</v>
      </c>
      <c r="I437" s="0" t="s">
        <v>1031</v>
      </c>
      <c r="J437" s="0" t="n">
        <v>955</v>
      </c>
    </row>
    <row r="438" customFormat="false" ht="12.8" hidden="false" customHeight="false" outlineLevel="0" collapsed="false">
      <c r="A438" s="0" t="s">
        <v>626</v>
      </c>
      <c r="B438" s="0" t="s">
        <v>17</v>
      </c>
      <c r="C438" s="0" t="n">
        <v>40799827</v>
      </c>
      <c r="D438" s="0" t="s">
        <v>1032</v>
      </c>
      <c r="E438" s="0" t="n">
        <v>13445120</v>
      </c>
      <c r="F438" s="0" t="s">
        <v>663</v>
      </c>
      <c r="G438" s="0" t="s">
        <v>1033</v>
      </c>
      <c r="H438" s="0" t="s">
        <v>21</v>
      </c>
      <c r="I438" s="0" t="s">
        <v>1034</v>
      </c>
      <c r="J438" s="0" t="n">
        <v>955</v>
      </c>
    </row>
    <row r="439" customFormat="false" ht="12.8" hidden="false" customHeight="false" outlineLevel="0" collapsed="false">
      <c r="A439" s="0" t="s">
        <v>626</v>
      </c>
      <c r="B439" s="0" t="s">
        <v>17</v>
      </c>
      <c r="C439" s="0" t="n">
        <v>40800227</v>
      </c>
      <c r="D439" s="0" t="s">
        <v>1035</v>
      </c>
      <c r="E439" s="0" t="n">
        <v>13445336</v>
      </c>
      <c r="F439" s="0" t="s">
        <v>668</v>
      </c>
      <c r="G439" s="0" t="s">
        <v>1036</v>
      </c>
      <c r="H439" s="0" t="s">
        <v>21</v>
      </c>
      <c r="I439" s="0" t="s">
        <v>1037</v>
      </c>
      <c r="J439" s="0" t="n">
        <v>1214</v>
      </c>
    </row>
    <row r="440" customFormat="false" ht="12.8" hidden="false" customHeight="false" outlineLevel="0" collapsed="false">
      <c r="A440" s="0" t="s">
        <v>626</v>
      </c>
      <c r="B440" s="0" t="s">
        <v>17</v>
      </c>
      <c r="C440" s="0" t="n">
        <v>42690288</v>
      </c>
      <c r="D440" s="0" t="s">
        <v>1038</v>
      </c>
      <c r="E440" s="0" t="n">
        <v>14369636</v>
      </c>
      <c r="F440" s="0" t="s">
        <v>668</v>
      </c>
      <c r="G440" s="0" t="s">
        <v>1039</v>
      </c>
      <c r="H440" s="0" t="s">
        <v>21</v>
      </c>
      <c r="I440" s="0" t="s">
        <v>1040</v>
      </c>
      <c r="J440" s="0" t="n">
        <v>1214</v>
      </c>
    </row>
    <row r="441" customFormat="false" ht="12.8" hidden="false" customHeight="false" outlineLevel="0" collapsed="false">
      <c r="A441" s="0" t="s">
        <v>626</v>
      </c>
      <c r="B441" s="0" t="s">
        <v>17</v>
      </c>
      <c r="C441" s="0" t="n">
        <v>42690290</v>
      </c>
      <c r="D441" s="0" t="s">
        <v>1041</v>
      </c>
      <c r="E441" s="0" t="n">
        <v>14369638</v>
      </c>
      <c r="F441" s="0" t="s">
        <v>668</v>
      </c>
      <c r="G441" s="0" t="s">
        <v>1042</v>
      </c>
      <c r="H441" s="0" t="s">
        <v>21</v>
      </c>
      <c r="I441" s="0" t="s">
        <v>1043</v>
      </c>
      <c r="J441" s="0" t="n">
        <v>1214</v>
      </c>
    </row>
    <row r="442" customFormat="false" ht="12.8" hidden="false" customHeight="false" outlineLevel="0" collapsed="false">
      <c r="A442" s="0" t="s">
        <v>626</v>
      </c>
      <c r="B442" s="0" t="s">
        <v>17</v>
      </c>
      <c r="C442" s="0" t="n">
        <v>42690292</v>
      </c>
      <c r="D442" s="0" t="s">
        <v>1044</v>
      </c>
      <c r="E442" s="0" t="n">
        <v>14369640</v>
      </c>
      <c r="F442" s="0" t="s">
        <v>668</v>
      </c>
      <c r="G442" s="0" t="s">
        <v>1045</v>
      </c>
      <c r="H442" s="0" t="s">
        <v>21</v>
      </c>
      <c r="I442" s="0" t="s">
        <v>1046</v>
      </c>
      <c r="J442" s="0" t="n">
        <v>1214</v>
      </c>
    </row>
    <row r="443" customFormat="false" ht="12.8" hidden="false" customHeight="false" outlineLevel="0" collapsed="false">
      <c r="A443" s="0" t="s">
        <v>626</v>
      </c>
      <c r="B443" s="0" t="s">
        <v>17</v>
      </c>
      <c r="C443" s="0" t="n">
        <v>42697374</v>
      </c>
      <c r="D443" s="0" t="s">
        <v>1047</v>
      </c>
      <c r="E443" s="0" t="n">
        <v>14374975</v>
      </c>
      <c r="F443" s="0" t="s">
        <v>668</v>
      </c>
      <c r="G443" s="0" t="s">
        <v>1048</v>
      </c>
      <c r="H443" s="0" t="s">
        <v>21</v>
      </c>
      <c r="I443" s="0" t="s">
        <v>1049</v>
      </c>
      <c r="J443" s="0" t="n">
        <v>1214</v>
      </c>
    </row>
    <row r="444" customFormat="false" ht="12.8" hidden="false" customHeight="false" outlineLevel="0" collapsed="false">
      <c r="A444" s="0" t="s">
        <v>626</v>
      </c>
      <c r="B444" s="0" t="s">
        <v>17</v>
      </c>
      <c r="C444" s="0" t="n">
        <v>42697376</v>
      </c>
      <c r="D444" s="0" t="s">
        <v>1050</v>
      </c>
      <c r="E444" s="0" t="n">
        <v>14374977</v>
      </c>
      <c r="F444" s="0" t="s">
        <v>668</v>
      </c>
      <c r="G444" s="0" t="s">
        <v>1051</v>
      </c>
      <c r="H444" s="0" t="s">
        <v>21</v>
      </c>
      <c r="I444" s="0" t="s">
        <v>1052</v>
      </c>
      <c r="J444" s="0" t="n">
        <v>1214</v>
      </c>
    </row>
    <row r="445" customFormat="false" ht="12.8" hidden="false" customHeight="false" outlineLevel="0" collapsed="false">
      <c r="A445" s="0" t="s">
        <v>626</v>
      </c>
      <c r="B445" s="0" t="s">
        <v>17</v>
      </c>
      <c r="C445" s="0" t="n">
        <v>22042721</v>
      </c>
      <c r="D445" s="0" t="s">
        <v>1053</v>
      </c>
      <c r="E445" s="0" t="n">
        <v>6213309</v>
      </c>
      <c r="F445" s="0" t="s">
        <v>675</v>
      </c>
      <c r="G445" s="0" t="s">
        <v>839</v>
      </c>
      <c r="H445" s="0" t="s">
        <v>21</v>
      </c>
      <c r="I445" s="0" t="s">
        <v>1054</v>
      </c>
      <c r="J445" s="0" t="n">
        <v>462</v>
      </c>
    </row>
    <row r="446" customFormat="false" ht="12.8" hidden="false" customHeight="false" outlineLevel="0" collapsed="false">
      <c r="A446" s="0" t="s">
        <v>626</v>
      </c>
      <c r="B446" s="0" t="s">
        <v>17</v>
      </c>
      <c r="C446" s="0" t="n">
        <v>22042723</v>
      </c>
      <c r="D446" s="0" t="s">
        <v>1055</v>
      </c>
      <c r="E446" s="0" t="n">
        <v>6213311</v>
      </c>
      <c r="F446" s="0" t="s">
        <v>675</v>
      </c>
      <c r="G446" s="0" t="s">
        <v>236</v>
      </c>
      <c r="H446" s="0" t="s">
        <v>21</v>
      </c>
      <c r="I446" s="0" t="s">
        <v>1056</v>
      </c>
      <c r="J446" s="0" t="n">
        <v>462</v>
      </c>
    </row>
    <row r="447" customFormat="false" ht="12.8" hidden="false" customHeight="false" outlineLevel="0" collapsed="false">
      <c r="A447" s="0" t="s">
        <v>626</v>
      </c>
      <c r="B447" s="0" t="s">
        <v>17</v>
      </c>
      <c r="C447" s="0" t="n">
        <v>25635133</v>
      </c>
      <c r="D447" s="0" t="s">
        <v>1057</v>
      </c>
      <c r="E447" s="0" t="n">
        <v>7427773</v>
      </c>
      <c r="F447" s="0" t="s">
        <v>675</v>
      </c>
      <c r="G447" s="0" t="s">
        <v>75</v>
      </c>
      <c r="H447" s="0" t="s">
        <v>21</v>
      </c>
      <c r="I447" s="0" t="s">
        <v>1058</v>
      </c>
      <c r="J447" s="0" t="n">
        <v>462</v>
      </c>
    </row>
    <row r="448" customFormat="false" ht="12.8" hidden="false" customHeight="false" outlineLevel="0" collapsed="false">
      <c r="A448" s="0" t="s">
        <v>626</v>
      </c>
      <c r="B448" s="0" t="s">
        <v>17</v>
      </c>
      <c r="C448" s="0" t="n">
        <v>25635135</v>
      </c>
      <c r="D448" s="0" t="s">
        <v>1059</v>
      </c>
      <c r="E448" s="0" t="n">
        <v>7427775</v>
      </c>
      <c r="F448" s="0" t="s">
        <v>675</v>
      </c>
      <c r="G448" s="0" t="s">
        <v>177</v>
      </c>
      <c r="H448" s="0" t="s">
        <v>21</v>
      </c>
      <c r="I448" s="0" t="s">
        <v>1060</v>
      </c>
      <c r="J448" s="0" t="n">
        <v>462</v>
      </c>
    </row>
    <row r="449" customFormat="false" ht="12.8" hidden="false" customHeight="false" outlineLevel="0" collapsed="false">
      <c r="A449" s="0" t="s">
        <v>626</v>
      </c>
      <c r="B449" s="0" t="s">
        <v>17</v>
      </c>
      <c r="C449" s="0" t="n">
        <v>27661019</v>
      </c>
      <c r="D449" s="0" t="s">
        <v>1061</v>
      </c>
      <c r="E449" s="0" t="n">
        <v>8105388</v>
      </c>
      <c r="F449" s="0" t="s">
        <v>675</v>
      </c>
      <c r="G449" s="0" t="s">
        <v>57</v>
      </c>
      <c r="H449" s="0" t="s">
        <v>21</v>
      </c>
      <c r="I449" s="0" t="s">
        <v>1062</v>
      </c>
      <c r="J449" s="0" t="n">
        <v>462</v>
      </c>
    </row>
    <row r="450" customFormat="false" ht="12.8" hidden="false" customHeight="false" outlineLevel="0" collapsed="false">
      <c r="A450" s="0" t="s">
        <v>626</v>
      </c>
      <c r="B450" s="0" t="s">
        <v>17</v>
      </c>
      <c r="C450" s="0" t="n">
        <v>29082630</v>
      </c>
      <c r="D450" s="0" t="s">
        <v>1063</v>
      </c>
      <c r="E450" s="0" t="n">
        <v>8610641</v>
      </c>
      <c r="F450" s="0" t="s">
        <v>680</v>
      </c>
      <c r="G450" s="0" t="s">
        <v>192</v>
      </c>
      <c r="H450" s="0" t="s">
        <v>21</v>
      </c>
      <c r="I450" s="0" t="s">
        <v>1064</v>
      </c>
      <c r="J450" s="0" t="n">
        <v>771</v>
      </c>
    </row>
    <row r="451" customFormat="false" ht="12.8" hidden="false" customHeight="false" outlineLevel="0" collapsed="false">
      <c r="A451" s="0" t="s">
        <v>626</v>
      </c>
      <c r="B451" s="0" t="s">
        <v>17</v>
      </c>
      <c r="C451" s="0" t="n">
        <v>26027207</v>
      </c>
      <c r="D451" s="0" t="s">
        <v>1065</v>
      </c>
      <c r="E451" s="0" t="n">
        <v>7558148</v>
      </c>
      <c r="F451" s="0" t="s">
        <v>683</v>
      </c>
      <c r="G451" s="0" t="s">
        <v>839</v>
      </c>
      <c r="H451" s="0" t="s">
        <v>21</v>
      </c>
      <c r="I451" s="0" t="s">
        <v>1066</v>
      </c>
      <c r="J451" s="0" t="n">
        <v>1080</v>
      </c>
    </row>
    <row r="452" customFormat="false" ht="12.8" hidden="false" customHeight="false" outlineLevel="0" collapsed="false">
      <c r="A452" s="0" t="s">
        <v>626</v>
      </c>
      <c r="B452" s="0" t="s">
        <v>17</v>
      </c>
      <c r="C452" s="0" t="n">
        <v>26027209</v>
      </c>
      <c r="D452" s="0" t="s">
        <v>1067</v>
      </c>
      <c r="E452" s="0" t="n">
        <v>7558150</v>
      </c>
      <c r="F452" s="0" t="s">
        <v>683</v>
      </c>
      <c r="G452" s="0" t="s">
        <v>66</v>
      </c>
      <c r="H452" s="0" t="s">
        <v>21</v>
      </c>
      <c r="I452" s="0" t="s">
        <v>1068</v>
      </c>
      <c r="J452" s="0" t="n">
        <v>1080</v>
      </c>
    </row>
    <row r="453" customFormat="false" ht="12.8" hidden="false" customHeight="false" outlineLevel="0" collapsed="false">
      <c r="A453" s="0" t="s">
        <v>626</v>
      </c>
      <c r="B453" s="0" t="s">
        <v>17</v>
      </c>
      <c r="C453" s="0" t="n">
        <v>27235051</v>
      </c>
      <c r="D453" s="0" t="s">
        <v>1069</v>
      </c>
      <c r="E453" s="0" t="n">
        <v>7955405</v>
      </c>
      <c r="F453" s="0" t="s">
        <v>683</v>
      </c>
      <c r="G453" s="0" t="s">
        <v>1070</v>
      </c>
      <c r="H453" s="0" t="s">
        <v>21</v>
      </c>
      <c r="I453" s="0" t="s">
        <v>1071</v>
      </c>
      <c r="J453" s="0" t="n">
        <v>1080</v>
      </c>
    </row>
    <row r="454" customFormat="false" ht="12.8" hidden="false" customHeight="false" outlineLevel="0" collapsed="false">
      <c r="A454" s="0" t="s">
        <v>626</v>
      </c>
      <c r="B454" s="0" t="s">
        <v>17</v>
      </c>
      <c r="C454" s="0" t="n">
        <v>27235053</v>
      </c>
      <c r="D454" s="0" t="s">
        <v>1072</v>
      </c>
      <c r="E454" s="0" t="n">
        <v>7955407</v>
      </c>
      <c r="F454" s="0" t="s">
        <v>683</v>
      </c>
      <c r="G454" s="0" t="s">
        <v>1073</v>
      </c>
      <c r="H454" s="0" t="s">
        <v>21</v>
      </c>
      <c r="I454" s="0" t="s">
        <v>1074</v>
      </c>
      <c r="J454" s="0" t="n">
        <v>1080</v>
      </c>
    </row>
    <row r="455" customFormat="false" ht="12.8" hidden="false" customHeight="false" outlineLevel="0" collapsed="false">
      <c r="A455" s="0" t="s">
        <v>626</v>
      </c>
      <c r="B455" s="0" t="s">
        <v>17</v>
      </c>
      <c r="C455" s="0" t="n">
        <v>29082632</v>
      </c>
      <c r="D455" s="0" t="s">
        <v>1075</v>
      </c>
      <c r="E455" s="0" t="n">
        <v>8610643</v>
      </c>
      <c r="F455" s="0" t="s">
        <v>683</v>
      </c>
      <c r="G455" s="0" t="s">
        <v>51</v>
      </c>
      <c r="H455" s="0" t="s">
        <v>21</v>
      </c>
      <c r="I455" s="0" t="s">
        <v>1076</v>
      </c>
      <c r="J455" s="0" t="n">
        <v>1080</v>
      </c>
    </row>
    <row r="456" customFormat="false" ht="12.8" hidden="false" customHeight="false" outlineLevel="0" collapsed="false">
      <c r="A456" s="0" t="s">
        <v>626</v>
      </c>
      <c r="B456" s="0" t="s">
        <v>17</v>
      </c>
      <c r="C456" s="0" t="n">
        <v>29561812</v>
      </c>
      <c r="D456" s="0" t="s">
        <v>1077</v>
      </c>
      <c r="E456" s="0" t="n">
        <v>8779623</v>
      </c>
      <c r="F456" s="0" t="s">
        <v>683</v>
      </c>
      <c r="G456" s="0" t="s">
        <v>27</v>
      </c>
      <c r="H456" s="0" t="s">
        <v>21</v>
      </c>
      <c r="I456" s="0" t="s">
        <v>1078</v>
      </c>
      <c r="J456" s="0" t="n">
        <v>1080</v>
      </c>
    </row>
    <row r="457" customFormat="false" ht="12.8" hidden="false" customHeight="false" outlineLevel="0" collapsed="false">
      <c r="A457" s="0" t="s">
        <v>626</v>
      </c>
      <c r="B457" s="0" t="s">
        <v>17</v>
      </c>
      <c r="C457" s="0" t="n">
        <v>30939069</v>
      </c>
      <c r="D457" s="0" t="s">
        <v>1079</v>
      </c>
      <c r="E457" s="0" t="n">
        <v>9273710</v>
      </c>
      <c r="F457" s="0" t="s">
        <v>683</v>
      </c>
      <c r="G457" s="0" t="s">
        <v>81</v>
      </c>
      <c r="H457" s="0" t="s">
        <v>21</v>
      </c>
      <c r="I457" s="0" t="s">
        <v>1080</v>
      </c>
      <c r="J457" s="0" t="n">
        <v>1080</v>
      </c>
    </row>
    <row r="458" customFormat="false" ht="12.8" hidden="false" customHeight="false" outlineLevel="0" collapsed="false">
      <c r="A458" s="0" t="s">
        <v>626</v>
      </c>
      <c r="B458" s="0" t="s">
        <v>17</v>
      </c>
      <c r="C458" s="0" t="n">
        <v>30939071</v>
      </c>
      <c r="D458" s="0" t="s">
        <v>1081</v>
      </c>
      <c r="E458" s="0" t="n">
        <v>9273712</v>
      </c>
      <c r="F458" s="0" t="s">
        <v>683</v>
      </c>
      <c r="G458" s="0" t="s">
        <v>78</v>
      </c>
      <c r="H458" s="0" t="s">
        <v>21</v>
      </c>
      <c r="I458" s="0" t="s">
        <v>1082</v>
      </c>
      <c r="J458" s="0" t="n">
        <v>1080</v>
      </c>
    </row>
    <row r="459" customFormat="false" ht="12.8" hidden="false" customHeight="false" outlineLevel="0" collapsed="false">
      <c r="A459" s="0" t="s">
        <v>626</v>
      </c>
      <c r="B459" s="0" t="s">
        <v>17</v>
      </c>
      <c r="C459" s="0" t="n">
        <v>44170436</v>
      </c>
      <c r="D459" s="0" t="s">
        <v>1083</v>
      </c>
      <c r="E459" s="0" t="n">
        <v>15101410</v>
      </c>
      <c r="F459" s="0" t="s">
        <v>772</v>
      </c>
      <c r="G459" s="0" t="s">
        <v>1084</v>
      </c>
      <c r="H459" s="0" t="s">
        <v>21</v>
      </c>
      <c r="I459" s="0" t="s">
        <v>1085</v>
      </c>
      <c r="J459" s="0" t="n">
        <v>1874</v>
      </c>
    </row>
    <row r="460" customFormat="false" ht="12.8" hidden="false" customHeight="false" outlineLevel="0" collapsed="false">
      <c r="A460" s="0" t="s">
        <v>626</v>
      </c>
      <c r="B460" s="0" t="s">
        <v>17</v>
      </c>
      <c r="C460" s="0" t="n">
        <v>46419667</v>
      </c>
      <c r="D460" s="0" t="s">
        <v>1086</v>
      </c>
      <c r="E460" s="0" t="n">
        <v>16287956</v>
      </c>
      <c r="F460" s="0" t="s">
        <v>628</v>
      </c>
      <c r="G460" s="0" t="s">
        <v>27</v>
      </c>
      <c r="H460" s="0" t="s">
        <v>21</v>
      </c>
      <c r="I460" s="0" t="s">
        <v>1087</v>
      </c>
      <c r="J460" s="0" t="n">
        <v>1874</v>
      </c>
    </row>
    <row r="461" customFormat="false" ht="12.8" hidden="false" customHeight="false" outlineLevel="0" collapsed="false">
      <c r="A461" s="0" t="s">
        <v>626</v>
      </c>
      <c r="B461" s="0" t="s">
        <v>17</v>
      </c>
      <c r="C461" s="0" t="n">
        <v>46419668</v>
      </c>
      <c r="D461" s="0" t="s">
        <v>1088</v>
      </c>
      <c r="E461" s="0" t="n">
        <v>16287957</v>
      </c>
      <c r="F461" s="0" t="s">
        <v>628</v>
      </c>
      <c r="G461" s="0" t="s">
        <v>75</v>
      </c>
      <c r="H461" s="0" t="s">
        <v>21</v>
      </c>
      <c r="I461" s="0" t="s">
        <v>1089</v>
      </c>
      <c r="J461" s="0" t="n">
        <v>1874</v>
      </c>
    </row>
    <row r="462" customFormat="false" ht="12.8" hidden="false" customHeight="false" outlineLevel="0" collapsed="false">
      <c r="A462" s="0" t="s">
        <v>626</v>
      </c>
      <c r="B462" s="0" t="s">
        <v>17</v>
      </c>
      <c r="C462" s="0" t="n">
        <v>47166029</v>
      </c>
      <c r="D462" s="0" t="s">
        <v>1090</v>
      </c>
      <c r="E462" s="0" t="n">
        <v>16730688</v>
      </c>
      <c r="F462" s="0" t="s">
        <v>633</v>
      </c>
      <c r="G462" s="0" t="s">
        <v>1091</v>
      </c>
      <c r="H462" s="0" t="s">
        <v>21</v>
      </c>
      <c r="I462" s="0" t="s">
        <v>1092</v>
      </c>
      <c r="J462" s="0" t="n">
        <v>816</v>
      </c>
    </row>
    <row r="463" customFormat="false" ht="12.8" hidden="false" customHeight="false" outlineLevel="0" collapsed="false">
      <c r="A463" s="0" t="s">
        <v>626</v>
      </c>
      <c r="B463" s="0" t="s">
        <v>17</v>
      </c>
      <c r="C463" s="0" t="n">
        <v>47166030</v>
      </c>
      <c r="D463" s="0" t="s">
        <v>1093</v>
      </c>
      <c r="E463" s="0" t="n">
        <v>16730689</v>
      </c>
      <c r="F463" s="0" t="s">
        <v>633</v>
      </c>
      <c r="G463" s="0" t="s">
        <v>1094</v>
      </c>
      <c r="H463" s="0" t="s">
        <v>21</v>
      </c>
      <c r="I463" s="0" t="s">
        <v>1095</v>
      </c>
      <c r="J463" s="0" t="n">
        <v>816</v>
      </c>
    </row>
    <row r="464" customFormat="false" ht="12.8" hidden="false" customHeight="false" outlineLevel="0" collapsed="false">
      <c r="A464" s="0" t="s">
        <v>626</v>
      </c>
      <c r="B464" s="0" t="s">
        <v>17</v>
      </c>
      <c r="C464" s="0" t="n">
        <v>47166280</v>
      </c>
      <c r="D464" s="0" t="s">
        <v>1096</v>
      </c>
      <c r="E464" s="0" t="n">
        <v>16730895</v>
      </c>
      <c r="F464" s="0" t="s">
        <v>640</v>
      </c>
      <c r="G464" s="0" t="s">
        <v>177</v>
      </c>
      <c r="H464" s="0" t="s">
        <v>21</v>
      </c>
      <c r="I464" s="0" t="s">
        <v>1097</v>
      </c>
      <c r="J464" s="0" t="n">
        <v>816</v>
      </c>
    </row>
    <row r="465" customFormat="false" ht="12.8" hidden="false" customHeight="false" outlineLevel="0" collapsed="false">
      <c r="A465" s="0" t="s">
        <v>626</v>
      </c>
      <c r="B465" s="0" t="s">
        <v>17</v>
      </c>
      <c r="C465" s="0" t="n">
        <v>47166283</v>
      </c>
      <c r="D465" s="0" t="s">
        <v>1098</v>
      </c>
      <c r="E465" s="0" t="n">
        <v>16730898</v>
      </c>
      <c r="F465" s="0" t="s">
        <v>640</v>
      </c>
      <c r="G465" s="0" t="s">
        <v>658</v>
      </c>
      <c r="H465" s="0" t="s">
        <v>21</v>
      </c>
      <c r="I465" s="0" t="s">
        <v>1099</v>
      </c>
      <c r="J465" s="0" t="n">
        <v>816</v>
      </c>
    </row>
    <row r="466" customFormat="false" ht="12.8" hidden="false" customHeight="false" outlineLevel="0" collapsed="false">
      <c r="A466" s="0" t="s">
        <v>626</v>
      </c>
      <c r="B466" s="0" t="s">
        <v>17</v>
      </c>
      <c r="C466" s="0" t="n">
        <v>33230291</v>
      </c>
      <c r="D466" s="0" t="s">
        <v>1100</v>
      </c>
      <c r="E466" s="0" t="n">
        <v>10210376</v>
      </c>
      <c r="F466" s="0" t="s">
        <v>683</v>
      </c>
      <c r="G466" s="0" t="s">
        <v>45</v>
      </c>
      <c r="H466" s="0" t="s">
        <v>21</v>
      </c>
      <c r="I466" s="0" t="s">
        <v>1101</v>
      </c>
      <c r="J466" s="0" t="n">
        <v>1080</v>
      </c>
    </row>
    <row r="467" customFormat="false" ht="12.8" hidden="false" customHeight="false" outlineLevel="0" collapsed="false">
      <c r="A467" s="0" t="s">
        <v>626</v>
      </c>
      <c r="B467" s="0" t="s">
        <v>17</v>
      </c>
      <c r="C467" s="0" t="n">
        <v>33230292</v>
      </c>
      <c r="D467" s="0" t="s">
        <v>1102</v>
      </c>
      <c r="E467" s="0" t="n">
        <v>10210377</v>
      </c>
      <c r="F467" s="0" t="s">
        <v>683</v>
      </c>
      <c r="G467" s="0" t="s">
        <v>192</v>
      </c>
      <c r="H467" s="0" t="s">
        <v>21</v>
      </c>
      <c r="I467" s="0" t="s">
        <v>1103</v>
      </c>
      <c r="J467" s="0" t="n">
        <v>1080</v>
      </c>
    </row>
    <row r="468" customFormat="false" ht="12.8" hidden="false" customHeight="false" outlineLevel="0" collapsed="false">
      <c r="A468" s="0" t="s">
        <v>626</v>
      </c>
      <c r="B468" s="0" t="s">
        <v>17</v>
      </c>
      <c r="C468" s="0" t="n">
        <v>32300340</v>
      </c>
      <c r="D468" s="0" t="s">
        <v>1104</v>
      </c>
      <c r="E468" s="0" t="n">
        <v>9821498</v>
      </c>
      <c r="F468" s="0" t="s">
        <v>645</v>
      </c>
      <c r="G468" s="0" t="s">
        <v>51</v>
      </c>
      <c r="H468" s="0" t="s">
        <v>21</v>
      </c>
      <c r="I468" s="0" t="s">
        <v>1105</v>
      </c>
      <c r="J468" s="0" t="n">
        <v>1184</v>
      </c>
    </row>
    <row r="469" customFormat="false" ht="12.8" hidden="false" customHeight="false" outlineLevel="0" collapsed="false">
      <c r="A469" s="0" t="s">
        <v>626</v>
      </c>
      <c r="B469" s="0" t="s">
        <v>17</v>
      </c>
      <c r="C469" s="0" t="n">
        <v>32300343</v>
      </c>
      <c r="D469" s="0" t="s">
        <v>1106</v>
      </c>
      <c r="E469" s="0" t="n">
        <v>9821501</v>
      </c>
      <c r="F469" s="0" t="s">
        <v>645</v>
      </c>
      <c r="G469" s="0" t="s">
        <v>60</v>
      </c>
      <c r="H469" s="0" t="s">
        <v>21</v>
      </c>
      <c r="I469" s="0" t="s">
        <v>1107</v>
      </c>
      <c r="J469" s="0" t="n">
        <v>1184</v>
      </c>
    </row>
    <row r="470" customFormat="false" ht="12.8" hidden="false" customHeight="false" outlineLevel="0" collapsed="false">
      <c r="A470" s="0" t="s">
        <v>626</v>
      </c>
      <c r="B470" s="0" t="s">
        <v>17</v>
      </c>
      <c r="C470" s="0" t="n">
        <v>33230305</v>
      </c>
      <c r="D470" s="0" t="s">
        <v>1108</v>
      </c>
      <c r="E470" s="0" t="n">
        <v>10210390</v>
      </c>
      <c r="F470" s="0" t="s">
        <v>645</v>
      </c>
      <c r="G470" s="0" t="s">
        <v>90</v>
      </c>
      <c r="H470" s="0" t="s">
        <v>21</v>
      </c>
      <c r="I470" s="0" t="s">
        <v>1109</v>
      </c>
      <c r="J470" s="0" t="n">
        <v>1184</v>
      </c>
    </row>
    <row r="471" customFormat="false" ht="12.8" hidden="false" customHeight="false" outlineLevel="0" collapsed="false">
      <c r="A471" s="0" t="s">
        <v>626</v>
      </c>
      <c r="B471" s="0" t="s">
        <v>17</v>
      </c>
      <c r="C471" s="0" t="n">
        <v>41288789</v>
      </c>
      <c r="D471" s="0" t="s">
        <v>1110</v>
      </c>
      <c r="E471" s="0" t="n">
        <v>13683526</v>
      </c>
      <c r="F471" s="0" t="s">
        <v>645</v>
      </c>
      <c r="G471" s="0" t="s">
        <v>69</v>
      </c>
      <c r="H471" s="0" t="s">
        <v>21</v>
      </c>
      <c r="I471" s="0" t="s">
        <v>1111</v>
      </c>
      <c r="J471" s="0" t="n">
        <v>1184</v>
      </c>
    </row>
    <row r="472" customFormat="false" ht="12.8" hidden="false" customHeight="false" outlineLevel="0" collapsed="false">
      <c r="A472" s="0" t="s">
        <v>626</v>
      </c>
      <c r="B472" s="0" t="s">
        <v>17</v>
      </c>
      <c r="C472" s="0" t="n">
        <v>41288790</v>
      </c>
      <c r="D472" s="0" t="s">
        <v>1112</v>
      </c>
      <c r="E472" s="0" t="n">
        <v>13683527</v>
      </c>
      <c r="F472" s="0" t="s">
        <v>645</v>
      </c>
      <c r="G472" s="0" t="s">
        <v>30</v>
      </c>
      <c r="H472" s="0" t="s">
        <v>21</v>
      </c>
      <c r="I472" s="0" t="s">
        <v>1113</v>
      </c>
      <c r="J472" s="0" t="n">
        <v>1184</v>
      </c>
    </row>
    <row r="473" customFormat="false" ht="12.8" hidden="false" customHeight="false" outlineLevel="0" collapsed="false">
      <c r="A473" s="0" t="s">
        <v>626</v>
      </c>
      <c r="B473" s="0" t="s">
        <v>17</v>
      </c>
      <c r="C473" s="0" t="n">
        <v>33574417</v>
      </c>
      <c r="D473" s="0" t="s">
        <v>1114</v>
      </c>
      <c r="E473" s="0" t="n">
        <v>10354696</v>
      </c>
      <c r="F473" s="0" t="s">
        <v>652</v>
      </c>
      <c r="G473" s="0" t="s">
        <v>90</v>
      </c>
      <c r="H473" s="0" t="s">
        <v>21</v>
      </c>
      <c r="I473" s="0" t="s">
        <v>1115</v>
      </c>
      <c r="J473" s="0" t="n">
        <v>752</v>
      </c>
    </row>
    <row r="474" customFormat="false" ht="12.8" hidden="false" customHeight="false" outlineLevel="0" collapsed="false">
      <c r="A474" s="0" t="s">
        <v>626</v>
      </c>
      <c r="B474" s="0" t="s">
        <v>17</v>
      </c>
      <c r="C474" s="0" t="n">
        <v>34521177</v>
      </c>
      <c r="D474" s="0" t="s">
        <v>1116</v>
      </c>
      <c r="E474" s="0" t="n">
        <v>10739810</v>
      </c>
      <c r="F474" s="0" t="s">
        <v>652</v>
      </c>
      <c r="G474" s="0" t="s">
        <v>75</v>
      </c>
      <c r="H474" s="0" t="s">
        <v>21</v>
      </c>
      <c r="I474" s="0" t="s">
        <v>1117</v>
      </c>
      <c r="J474" s="0" t="n">
        <v>752</v>
      </c>
    </row>
    <row r="475" customFormat="false" ht="12.8" hidden="false" customHeight="false" outlineLevel="0" collapsed="false">
      <c r="A475" s="0" t="s">
        <v>626</v>
      </c>
      <c r="B475" s="0" t="s">
        <v>17</v>
      </c>
      <c r="C475" s="0" t="n">
        <v>34521178</v>
      </c>
      <c r="D475" s="0" t="s">
        <v>1118</v>
      </c>
      <c r="E475" s="0" t="n">
        <v>10739811</v>
      </c>
      <c r="F475" s="0" t="s">
        <v>652</v>
      </c>
      <c r="G475" s="0" t="s">
        <v>78</v>
      </c>
      <c r="H475" s="0" t="s">
        <v>21</v>
      </c>
      <c r="I475" s="0" t="s">
        <v>1119</v>
      </c>
      <c r="J475" s="0" t="n">
        <v>752</v>
      </c>
    </row>
    <row r="476" customFormat="false" ht="12.8" hidden="false" customHeight="false" outlineLevel="0" collapsed="false">
      <c r="A476" s="0" t="s">
        <v>626</v>
      </c>
      <c r="B476" s="0" t="s">
        <v>17</v>
      </c>
      <c r="C476" s="0" t="n">
        <v>37494708</v>
      </c>
      <c r="D476" s="0" t="s">
        <v>1120</v>
      </c>
      <c r="E476" s="0" t="n">
        <v>11940027</v>
      </c>
      <c r="F476" s="0" t="s">
        <v>652</v>
      </c>
      <c r="G476" s="0" t="s">
        <v>236</v>
      </c>
      <c r="H476" s="0" t="s">
        <v>21</v>
      </c>
      <c r="I476" s="0" t="s">
        <v>1121</v>
      </c>
      <c r="J476" s="0" t="n">
        <v>752</v>
      </c>
    </row>
    <row r="477" customFormat="false" ht="12.8" hidden="false" customHeight="false" outlineLevel="0" collapsed="false">
      <c r="A477" s="0" t="s">
        <v>626</v>
      </c>
      <c r="B477" s="0" t="s">
        <v>17</v>
      </c>
      <c r="C477" s="0" t="n">
        <v>40800085</v>
      </c>
      <c r="D477" s="0" t="s">
        <v>1122</v>
      </c>
      <c r="E477" s="0" t="n">
        <v>13445243</v>
      </c>
      <c r="F477" s="0" t="s">
        <v>652</v>
      </c>
      <c r="G477" s="0" t="s">
        <v>724</v>
      </c>
      <c r="H477" s="0" t="s">
        <v>21</v>
      </c>
      <c r="I477" s="0" t="s">
        <v>1123</v>
      </c>
      <c r="J477" s="0" t="n">
        <v>752</v>
      </c>
    </row>
    <row r="478" customFormat="false" ht="12.8" hidden="false" customHeight="false" outlineLevel="0" collapsed="false">
      <c r="A478" s="0" t="s">
        <v>626</v>
      </c>
      <c r="B478" s="0" t="s">
        <v>17</v>
      </c>
      <c r="C478" s="0" t="n">
        <v>40800086</v>
      </c>
      <c r="D478" s="0" t="s">
        <v>1124</v>
      </c>
      <c r="E478" s="0" t="n">
        <v>13445244</v>
      </c>
      <c r="F478" s="0" t="s">
        <v>652</v>
      </c>
      <c r="G478" s="0" t="s">
        <v>1033</v>
      </c>
      <c r="H478" s="0" t="s">
        <v>21</v>
      </c>
      <c r="I478" s="0" t="s">
        <v>1125</v>
      </c>
      <c r="J478" s="0" t="n">
        <v>752</v>
      </c>
    </row>
    <row r="479" customFormat="false" ht="12.8" hidden="false" customHeight="false" outlineLevel="0" collapsed="false">
      <c r="A479" s="0" t="s">
        <v>626</v>
      </c>
      <c r="B479" s="0" t="s">
        <v>17</v>
      </c>
      <c r="C479" s="0" t="n">
        <v>34760851</v>
      </c>
      <c r="D479" s="0" t="s">
        <v>1126</v>
      </c>
      <c r="E479" s="0" t="n">
        <v>10840812</v>
      </c>
      <c r="F479" s="0" t="s">
        <v>663</v>
      </c>
      <c r="G479" s="0" t="s">
        <v>658</v>
      </c>
      <c r="H479" s="0" t="s">
        <v>21</v>
      </c>
      <c r="I479" s="0" t="s">
        <v>1127</v>
      </c>
      <c r="J479" s="0" t="n">
        <v>955</v>
      </c>
    </row>
    <row r="480" customFormat="false" ht="12.8" hidden="false" customHeight="false" outlineLevel="0" collapsed="false">
      <c r="A480" s="0" t="s">
        <v>626</v>
      </c>
      <c r="B480" s="0" t="s">
        <v>17</v>
      </c>
      <c r="C480" s="0" t="n">
        <v>36946539</v>
      </c>
      <c r="D480" s="0" t="s">
        <v>1128</v>
      </c>
      <c r="E480" s="0" t="n">
        <v>11703478</v>
      </c>
      <c r="F480" s="0" t="s">
        <v>663</v>
      </c>
      <c r="G480" s="0" t="s">
        <v>45</v>
      </c>
      <c r="H480" s="0" t="s">
        <v>21</v>
      </c>
      <c r="I480" s="0" t="s">
        <v>1129</v>
      </c>
      <c r="J480" s="0" t="n">
        <v>955</v>
      </c>
    </row>
    <row r="481" customFormat="false" ht="12.8" hidden="false" customHeight="false" outlineLevel="0" collapsed="false">
      <c r="A481" s="0" t="s">
        <v>626</v>
      </c>
      <c r="B481" s="0" t="s">
        <v>17</v>
      </c>
      <c r="C481" s="0" t="n">
        <v>36946540</v>
      </c>
      <c r="D481" s="0" t="s">
        <v>1130</v>
      </c>
      <c r="E481" s="0" t="n">
        <v>11703479</v>
      </c>
      <c r="F481" s="0" t="s">
        <v>663</v>
      </c>
      <c r="G481" s="0" t="s">
        <v>63</v>
      </c>
      <c r="H481" s="0" t="s">
        <v>21</v>
      </c>
      <c r="I481" s="0" t="s">
        <v>1131</v>
      </c>
      <c r="J481" s="0" t="n">
        <v>955</v>
      </c>
    </row>
    <row r="482" customFormat="false" ht="12.8" hidden="false" customHeight="false" outlineLevel="0" collapsed="false">
      <c r="A482" s="0" t="s">
        <v>626</v>
      </c>
      <c r="B482" s="0" t="s">
        <v>17</v>
      </c>
      <c r="C482" s="0" t="n">
        <v>40800235</v>
      </c>
      <c r="D482" s="0" t="s">
        <v>1132</v>
      </c>
      <c r="E482" s="0" t="n">
        <v>13445344</v>
      </c>
      <c r="F482" s="0" t="s">
        <v>668</v>
      </c>
      <c r="G482" s="0" t="s">
        <v>1133</v>
      </c>
      <c r="H482" s="0" t="s">
        <v>21</v>
      </c>
      <c r="I482" s="0" t="s">
        <v>1134</v>
      </c>
      <c r="J482" s="0" t="n">
        <v>1214</v>
      </c>
    </row>
    <row r="483" customFormat="false" ht="12.8" hidden="false" customHeight="false" outlineLevel="0" collapsed="false">
      <c r="A483" s="0" t="s">
        <v>626</v>
      </c>
      <c r="B483" s="0" t="s">
        <v>17</v>
      </c>
      <c r="C483" s="0" t="n">
        <v>40800236</v>
      </c>
      <c r="D483" s="0" t="s">
        <v>1135</v>
      </c>
      <c r="E483" s="0" t="n">
        <v>13445345</v>
      </c>
      <c r="F483" s="0" t="s">
        <v>668</v>
      </c>
      <c r="G483" s="0" t="s">
        <v>1094</v>
      </c>
      <c r="H483" s="0" t="s">
        <v>21</v>
      </c>
      <c r="I483" s="0" t="s">
        <v>1136</v>
      </c>
      <c r="J483" s="0" t="n">
        <v>1214</v>
      </c>
    </row>
    <row r="484" customFormat="false" ht="12.8" hidden="false" customHeight="false" outlineLevel="0" collapsed="false">
      <c r="A484" s="0" t="s">
        <v>626</v>
      </c>
      <c r="B484" s="0" t="s">
        <v>17</v>
      </c>
      <c r="C484" s="0" t="n">
        <v>44909095</v>
      </c>
      <c r="D484" s="0" t="s">
        <v>1137</v>
      </c>
      <c r="E484" s="0" t="n">
        <v>15460459</v>
      </c>
      <c r="F484" s="0" t="s">
        <v>668</v>
      </c>
      <c r="G484" s="0" t="s">
        <v>1091</v>
      </c>
      <c r="H484" s="0" t="s">
        <v>21</v>
      </c>
      <c r="I484" s="0" t="s">
        <v>1138</v>
      </c>
      <c r="J484" s="0" t="n">
        <v>1214</v>
      </c>
    </row>
    <row r="485" customFormat="false" ht="12.8" hidden="false" customHeight="false" outlineLevel="0" collapsed="false">
      <c r="A485" s="0" t="s">
        <v>626</v>
      </c>
      <c r="B485" s="0" t="s">
        <v>17</v>
      </c>
      <c r="C485" s="0" t="n">
        <v>42690280</v>
      </c>
      <c r="D485" s="0" t="s">
        <v>1139</v>
      </c>
      <c r="E485" s="0" t="n">
        <v>14369628</v>
      </c>
      <c r="F485" s="0" t="s">
        <v>668</v>
      </c>
      <c r="G485" s="0" t="s">
        <v>1140</v>
      </c>
      <c r="H485" s="0" t="s">
        <v>21</v>
      </c>
      <c r="I485" s="0" t="s">
        <v>1141</v>
      </c>
      <c r="J485" s="0" t="n">
        <v>1214</v>
      </c>
    </row>
    <row r="486" customFormat="false" ht="12.8" hidden="false" customHeight="false" outlineLevel="0" collapsed="false">
      <c r="A486" s="0" t="s">
        <v>626</v>
      </c>
      <c r="B486" s="0" t="s">
        <v>17</v>
      </c>
      <c r="C486" s="0" t="n">
        <v>42690283</v>
      </c>
      <c r="D486" s="0" t="s">
        <v>1142</v>
      </c>
      <c r="E486" s="0" t="n">
        <v>14369631</v>
      </c>
      <c r="F486" s="0" t="s">
        <v>668</v>
      </c>
      <c r="G486" s="0" t="s">
        <v>1143</v>
      </c>
      <c r="H486" s="0" t="s">
        <v>21</v>
      </c>
      <c r="I486" s="0" t="s">
        <v>1144</v>
      </c>
      <c r="J486" s="0" t="n">
        <v>1214</v>
      </c>
    </row>
    <row r="487" customFormat="false" ht="12.8" hidden="false" customHeight="false" outlineLevel="0" collapsed="false">
      <c r="A487" s="0" t="s">
        <v>626</v>
      </c>
      <c r="B487" s="0" t="s">
        <v>17</v>
      </c>
      <c r="C487" s="0" t="n">
        <v>23944275</v>
      </c>
      <c r="D487" s="0" t="s">
        <v>1145</v>
      </c>
      <c r="E487" s="0" t="n">
        <v>6860063</v>
      </c>
      <c r="F487" s="0" t="s">
        <v>675</v>
      </c>
      <c r="G487" s="0" t="s">
        <v>45</v>
      </c>
      <c r="H487" s="0" t="s">
        <v>21</v>
      </c>
      <c r="I487" s="0" t="s">
        <v>1146</v>
      </c>
      <c r="J487" s="0" t="n">
        <v>462</v>
      </c>
    </row>
    <row r="488" customFormat="false" ht="12.8" hidden="false" customHeight="false" outlineLevel="0" collapsed="false">
      <c r="A488" s="0" t="s">
        <v>626</v>
      </c>
      <c r="B488" s="0" t="s">
        <v>17</v>
      </c>
      <c r="C488" s="0" t="n">
        <v>23944276</v>
      </c>
      <c r="D488" s="0" t="s">
        <v>1147</v>
      </c>
      <c r="E488" s="0" t="n">
        <v>6860064</v>
      </c>
      <c r="F488" s="0" t="s">
        <v>675</v>
      </c>
      <c r="G488" s="0" t="s">
        <v>51</v>
      </c>
      <c r="H488" s="0" t="s">
        <v>21</v>
      </c>
      <c r="I488" s="0" t="s">
        <v>1148</v>
      </c>
      <c r="J488" s="0" t="n">
        <v>462</v>
      </c>
    </row>
    <row r="489" customFormat="false" ht="12.8" hidden="false" customHeight="false" outlineLevel="0" collapsed="false">
      <c r="A489" s="0" t="s">
        <v>626</v>
      </c>
      <c r="B489" s="0" t="s">
        <v>17</v>
      </c>
      <c r="C489" s="0" t="n">
        <v>30300945</v>
      </c>
      <c r="D489" s="0" t="s">
        <v>1149</v>
      </c>
      <c r="E489" s="0" t="n">
        <v>9039479</v>
      </c>
      <c r="F489" s="0" t="s">
        <v>675</v>
      </c>
      <c r="G489" s="0" t="s">
        <v>233</v>
      </c>
      <c r="H489" s="0" t="s">
        <v>21</v>
      </c>
      <c r="I489" s="0" t="s">
        <v>1150</v>
      </c>
      <c r="J489" s="0" t="n">
        <v>462</v>
      </c>
    </row>
    <row r="490" customFormat="false" ht="12.8" hidden="false" customHeight="false" outlineLevel="0" collapsed="false">
      <c r="A490" s="0" t="s">
        <v>626</v>
      </c>
      <c r="B490" s="0" t="s">
        <v>17</v>
      </c>
      <c r="C490" s="0" t="n">
        <v>30300946</v>
      </c>
      <c r="D490" s="0" t="s">
        <v>1151</v>
      </c>
      <c r="E490" s="0" t="n">
        <v>9039480</v>
      </c>
      <c r="F490" s="0" t="s">
        <v>675</v>
      </c>
      <c r="G490" s="0" t="s">
        <v>27</v>
      </c>
      <c r="H490" s="0" t="s">
        <v>21</v>
      </c>
      <c r="I490" s="0" t="s">
        <v>1152</v>
      </c>
      <c r="J490" s="0" t="n">
        <v>462</v>
      </c>
    </row>
    <row r="491" customFormat="false" ht="12.8" hidden="false" customHeight="false" outlineLevel="0" collapsed="false">
      <c r="A491" s="0" t="s">
        <v>626</v>
      </c>
      <c r="B491" s="0" t="s">
        <v>17</v>
      </c>
      <c r="C491" s="0" t="n">
        <v>22042731</v>
      </c>
      <c r="D491" s="0" t="s">
        <v>1153</v>
      </c>
      <c r="E491" s="0" t="n">
        <v>6213319</v>
      </c>
      <c r="F491" s="0" t="s">
        <v>680</v>
      </c>
      <c r="G491" s="0" t="s">
        <v>236</v>
      </c>
      <c r="H491" s="0" t="s">
        <v>21</v>
      </c>
      <c r="I491" s="0" t="s">
        <v>1154</v>
      </c>
      <c r="J491" s="0" t="n">
        <v>771</v>
      </c>
    </row>
    <row r="492" customFormat="false" ht="12.8" hidden="false" customHeight="false" outlineLevel="0" collapsed="false">
      <c r="A492" s="0" t="s">
        <v>626</v>
      </c>
      <c r="B492" s="0" t="s">
        <v>17</v>
      </c>
      <c r="C492" s="0" t="n">
        <v>22042732</v>
      </c>
      <c r="D492" s="0" t="s">
        <v>1155</v>
      </c>
      <c r="E492" s="0" t="n">
        <v>6213320</v>
      </c>
      <c r="F492" s="0" t="s">
        <v>680</v>
      </c>
      <c r="G492" s="0" t="s">
        <v>63</v>
      </c>
      <c r="H492" s="0" t="s">
        <v>21</v>
      </c>
      <c r="I492" s="0" t="s">
        <v>1156</v>
      </c>
      <c r="J492" s="0" t="n">
        <v>771</v>
      </c>
    </row>
    <row r="493" customFormat="false" ht="12.8" hidden="false" customHeight="false" outlineLevel="0" collapsed="false">
      <c r="A493" s="0" t="s">
        <v>626</v>
      </c>
      <c r="B493" s="0" t="s">
        <v>17</v>
      </c>
      <c r="C493" s="0" t="n">
        <v>27235049</v>
      </c>
      <c r="D493" s="0" t="s">
        <v>1157</v>
      </c>
      <c r="E493" s="0" t="n">
        <v>7955403</v>
      </c>
      <c r="F493" s="0" t="s">
        <v>683</v>
      </c>
      <c r="G493" s="0" t="s">
        <v>1158</v>
      </c>
      <c r="H493" s="0" t="s">
        <v>21</v>
      </c>
      <c r="I493" s="0" t="s">
        <v>1159</v>
      </c>
      <c r="J493" s="0" t="n">
        <v>1080</v>
      </c>
    </row>
    <row r="494" customFormat="false" ht="12.8" hidden="false" customHeight="false" outlineLevel="0" collapsed="false">
      <c r="A494" s="0" t="s">
        <v>626</v>
      </c>
      <c r="B494" s="0" t="s">
        <v>17</v>
      </c>
      <c r="C494" s="0" t="n">
        <v>27309921</v>
      </c>
      <c r="D494" s="0" t="s">
        <v>1160</v>
      </c>
      <c r="E494" s="0" t="n">
        <v>7981098</v>
      </c>
      <c r="F494" s="0" t="s">
        <v>683</v>
      </c>
      <c r="G494" s="0" t="s">
        <v>60</v>
      </c>
      <c r="H494" s="0" t="s">
        <v>21</v>
      </c>
      <c r="I494" s="0" t="s">
        <v>1161</v>
      </c>
      <c r="J494" s="0" t="n">
        <v>1080</v>
      </c>
    </row>
    <row r="495" customFormat="false" ht="12.8" hidden="false" customHeight="false" outlineLevel="0" collapsed="false">
      <c r="A495" s="0" t="s">
        <v>626</v>
      </c>
      <c r="B495" s="0" t="s">
        <v>17</v>
      </c>
      <c r="C495" s="0" t="n">
        <v>30939072</v>
      </c>
      <c r="D495" s="0" t="s">
        <v>1162</v>
      </c>
      <c r="E495" s="0" t="n">
        <v>9273713</v>
      </c>
      <c r="F495" s="0" t="s">
        <v>683</v>
      </c>
      <c r="G495" s="0" t="s">
        <v>90</v>
      </c>
      <c r="H495" s="0" t="s">
        <v>21</v>
      </c>
      <c r="I495" s="0" t="s">
        <v>1163</v>
      </c>
      <c r="J495" s="0" t="n">
        <v>1080</v>
      </c>
    </row>
    <row r="496" customFormat="false" ht="12.8" hidden="false" customHeight="false" outlineLevel="0" collapsed="false">
      <c r="A496" s="0" t="s">
        <v>626</v>
      </c>
      <c r="B496" s="0" t="s">
        <v>17</v>
      </c>
      <c r="C496" s="0" t="n">
        <v>46811972</v>
      </c>
      <c r="D496" s="0" t="s">
        <v>1164</v>
      </c>
      <c r="E496" s="0" t="n">
        <v>16515400</v>
      </c>
      <c r="F496" s="0" t="s">
        <v>772</v>
      </c>
      <c r="G496" s="0" t="s">
        <v>1165</v>
      </c>
      <c r="H496" s="0" t="s">
        <v>21</v>
      </c>
      <c r="I496" s="0" t="s">
        <v>1166</v>
      </c>
      <c r="J496" s="0" t="n">
        <v>1874</v>
      </c>
    </row>
    <row r="497" customFormat="false" ht="12.8" hidden="false" customHeight="false" outlineLevel="0" collapsed="false">
      <c r="A497" s="0" t="s">
        <v>626</v>
      </c>
      <c r="B497" s="0" t="s">
        <v>17</v>
      </c>
      <c r="C497" s="0" t="n">
        <v>46419657</v>
      </c>
      <c r="D497" s="0" t="s">
        <v>1167</v>
      </c>
      <c r="E497" s="0" t="n">
        <v>16287946</v>
      </c>
      <c r="F497" s="0" t="s">
        <v>628</v>
      </c>
      <c r="G497" s="0" t="s">
        <v>48</v>
      </c>
      <c r="H497" s="0" t="s">
        <v>21</v>
      </c>
      <c r="I497" s="0" t="s">
        <v>1168</v>
      </c>
      <c r="J497" s="0" t="n">
        <v>1874</v>
      </c>
    </row>
    <row r="498" customFormat="false" ht="12.8" hidden="false" customHeight="false" outlineLevel="0" collapsed="false">
      <c r="A498" s="0" t="s">
        <v>626</v>
      </c>
      <c r="B498" s="0" t="s">
        <v>17</v>
      </c>
      <c r="C498" s="0" t="n">
        <v>46419664</v>
      </c>
      <c r="D498" s="0" t="s">
        <v>1169</v>
      </c>
      <c r="E498" s="0" t="n">
        <v>16287953</v>
      </c>
      <c r="F498" s="0" t="s">
        <v>628</v>
      </c>
      <c r="G498" s="0" t="s">
        <v>233</v>
      </c>
      <c r="H498" s="0" t="s">
        <v>21</v>
      </c>
      <c r="I498" s="0" t="s">
        <v>1170</v>
      </c>
      <c r="J498" s="0" t="n">
        <v>1874</v>
      </c>
    </row>
    <row r="499" customFormat="false" ht="12.8" hidden="false" customHeight="false" outlineLevel="0" collapsed="false">
      <c r="A499" s="0" t="s">
        <v>626</v>
      </c>
      <c r="B499" s="0" t="s">
        <v>17</v>
      </c>
      <c r="C499" s="0" t="n">
        <v>46419671</v>
      </c>
      <c r="D499" s="0" t="s">
        <v>1171</v>
      </c>
      <c r="E499" s="0" t="n">
        <v>16287960</v>
      </c>
      <c r="F499" s="0" t="s">
        <v>628</v>
      </c>
      <c r="G499" s="0" t="s">
        <v>221</v>
      </c>
      <c r="H499" s="0" t="s">
        <v>21</v>
      </c>
      <c r="I499" s="0" t="s">
        <v>1172</v>
      </c>
      <c r="J499" s="0" t="n">
        <v>1874</v>
      </c>
    </row>
    <row r="500" customFormat="false" ht="12.8" hidden="false" customHeight="false" outlineLevel="0" collapsed="false">
      <c r="A500" s="0" t="s">
        <v>626</v>
      </c>
      <c r="B500" s="0" t="s">
        <v>17</v>
      </c>
      <c r="C500" s="0" t="n">
        <v>47166026</v>
      </c>
      <c r="D500" s="0" t="s">
        <v>1173</v>
      </c>
      <c r="E500" s="0" t="n">
        <v>16730685</v>
      </c>
      <c r="F500" s="0" t="s">
        <v>633</v>
      </c>
      <c r="G500" s="0" t="s">
        <v>1174</v>
      </c>
      <c r="H500" s="0" t="s">
        <v>21</v>
      </c>
      <c r="I500" s="0" t="s">
        <v>1175</v>
      </c>
      <c r="J500" s="0" t="n">
        <v>816</v>
      </c>
    </row>
    <row r="501" customFormat="false" ht="12.8" hidden="false" customHeight="false" outlineLevel="0" collapsed="false">
      <c r="A501" s="0" t="s">
        <v>626</v>
      </c>
      <c r="B501" s="0" t="s">
        <v>17</v>
      </c>
      <c r="C501" s="0" t="n">
        <v>47166269</v>
      </c>
      <c r="D501" s="0" t="s">
        <v>1176</v>
      </c>
      <c r="E501" s="0" t="n">
        <v>16730884</v>
      </c>
      <c r="F501" s="0" t="s">
        <v>640</v>
      </c>
      <c r="G501" s="0" t="s">
        <v>45</v>
      </c>
      <c r="H501" s="0" t="s">
        <v>21</v>
      </c>
      <c r="I501" s="0" t="s">
        <v>1177</v>
      </c>
      <c r="J501" s="0" t="n">
        <v>816</v>
      </c>
    </row>
    <row r="502" customFormat="false" ht="12.8" hidden="false" customHeight="false" outlineLevel="0" collapsed="false">
      <c r="A502" s="0" t="s">
        <v>626</v>
      </c>
      <c r="B502" s="0" t="s">
        <v>17</v>
      </c>
      <c r="C502" s="0" t="n">
        <v>47166276</v>
      </c>
      <c r="D502" s="0" t="s">
        <v>1178</v>
      </c>
      <c r="E502" s="0" t="n">
        <v>16730891</v>
      </c>
      <c r="F502" s="0" t="s">
        <v>640</v>
      </c>
      <c r="G502" s="0" t="s">
        <v>75</v>
      </c>
      <c r="H502" s="0" t="s">
        <v>21</v>
      </c>
      <c r="I502" s="0" t="s">
        <v>1179</v>
      </c>
      <c r="J502" s="0" t="n">
        <v>816</v>
      </c>
    </row>
    <row r="503" customFormat="false" ht="12.8" hidden="false" customHeight="false" outlineLevel="0" collapsed="false">
      <c r="A503" s="0" t="s">
        <v>626</v>
      </c>
      <c r="B503" s="0" t="s">
        <v>17</v>
      </c>
      <c r="C503" s="0" t="n">
        <v>33230302</v>
      </c>
      <c r="D503" s="0" t="s">
        <v>1180</v>
      </c>
      <c r="E503" s="0" t="n">
        <v>10210387</v>
      </c>
      <c r="F503" s="0" t="s">
        <v>645</v>
      </c>
      <c r="G503" s="0" t="s">
        <v>81</v>
      </c>
      <c r="H503" s="0" t="s">
        <v>21</v>
      </c>
      <c r="I503" s="0" t="s">
        <v>1181</v>
      </c>
      <c r="J503" s="0" t="n">
        <v>1184</v>
      </c>
    </row>
    <row r="504" customFormat="false" ht="12.8" hidden="false" customHeight="false" outlineLevel="0" collapsed="false">
      <c r="A504" s="0" t="s">
        <v>626</v>
      </c>
      <c r="B504" s="0" t="s">
        <v>17</v>
      </c>
      <c r="C504" s="0" t="n">
        <v>41288793</v>
      </c>
      <c r="D504" s="0" t="s">
        <v>1182</v>
      </c>
      <c r="E504" s="0" t="n">
        <v>13683530</v>
      </c>
      <c r="F504" s="0" t="s">
        <v>645</v>
      </c>
      <c r="G504" s="0" t="s">
        <v>658</v>
      </c>
      <c r="H504" s="0" t="s">
        <v>21</v>
      </c>
      <c r="I504" s="0" t="s">
        <v>1183</v>
      </c>
      <c r="J504" s="0" t="n">
        <v>1184</v>
      </c>
    </row>
    <row r="505" customFormat="false" ht="12.8" hidden="false" customHeight="false" outlineLevel="0" collapsed="false">
      <c r="A505" s="0" t="s">
        <v>626</v>
      </c>
      <c r="B505" s="0" t="s">
        <v>17</v>
      </c>
      <c r="C505" s="0" t="n">
        <v>40800082</v>
      </c>
      <c r="D505" s="0" t="s">
        <v>1184</v>
      </c>
      <c r="E505" s="0" t="n">
        <v>13445240</v>
      </c>
      <c r="F505" s="0" t="s">
        <v>652</v>
      </c>
      <c r="G505" s="0" t="s">
        <v>877</v>
      </c>
      <c r="H505" s="0" t="s">
        <v>21</v>
      </c>
      <c r="I505" s="0" t="s">
        <v>1185</v>
      </c>
      <c r="J505" s="0" t="n">
        <v>752</v>
      </c>
    </row>
    <row r="506" customFormat="false" ht="12.8" hidden="false" customHeight="false" outlineLevel="0" collapsed="false">
      <c r="A506" s="0" t="s">
        <v>626</v>
      </c>
      <c r="B506" s="0" t="s">
        <v>17</v>
      </c>
      <c r="C506" s="0" t="n">
        <v>33574414</v>
      </c>
      <c r="D506" s="0" t="s">
        <v>1186</v>
      </c>
      <c r="E506" s="0" t="n">
        <v>10354693</v>
      </c>
      <c r="F506" s="0" t="s">
        <v>652</v>
      </c>
      <c r="G506" s="0" t="s">
        <v>60</v>
      </c>
      <c r="H506" s="0" t="s">
        <v>21</v>
      </c>
      <c r="I506" s="0" t="s">
        <v>1187</v>
      </c>
      <c r="J506" s="0" t="n">
        <v>752</v>
      </c>
    </row>
    <row r="507" customFormat="false" ht="12.8" hidden="false" customHeight="false" outlineLevel="0" collapsed="false">
      <c r="A507" s="0" t="s">
        <v>626</v>
      </c>
      <c r="B507" s="0" t="s">
        <v>17</v>
      </c>
      <c r="C507" s="0" t="n">
        <v>37494704</v>
      </c>
      <c r="D507" s="0" t="s">
        <v>1188</v>
      </c>
      <c r="E507" s="0" t="n">
        <v>11940023</v>
      </c>
      <c r="F507" s="0" t="s">
        <v>652</v>
      </c>
      <c r="G507" s="0" t="s">
        <v>63</v>
      </c>
      <c r="H507" s="0" t="s">
        <v>21</v>
      </c>
      <c r="I507" s="0" t="s">
        <v>1189</v>
      </c>
      <c r="J507" s="0" t="n">
        <v>752</v>
      </c>
    </row>
    <row r="508" customFormat="false" ht="12.8" hidden="false" customHeight="false" outlineLevel="0" collapsed="false">
      <c r="A508" s="0" t="s">
        <v>626</v>
      </c>
      <c r="B508" s="0" t="s">
        <v>17</v>
      </c>
      <c r="C508" s="0" t="n">
        <v>38611275</v>
      </c>
      <c r="D508" s="0" t="s">
        <v>1190</v>
      </c>
      <c r="E508" s="0" t="n">
        <v>12446974</v>
      </c>
      <c r="F508" s="0" t="s">
        <v>663</v>
      </c>
      <c r="G508" s="0" t="s">
        <v>72</v>
      </c>
      <c r="H508" s="0" t="s">
        <v>21</v>
      </c>
      <c r="I508" s="0" t="s">
        <v>1191</v>
      </c>
      <c r="J508" s="0" t="n">
        <v>955</v>
      </c>
    </row>
    <row r="509" customFormat="false" ht="12.8" hidden="false" customHeight="false" outlineLevel="0" collapsed="false">
      <c r="A509" s="0" t="s">
        <v>626</v>
      </c>
      <c r="B509" s="0" t="s">
        <v>17</v>
      </c>
      <c r="C509" s="0" t="n">
        <v>40799821</v>
      </c>
      <c r="D509" s="0" t="s">
        <v>1192</v>
      </c>
      <c r="E509" s="0" t="n">
        <v>13445114</v>
      </c>
      <c r="F509" s="0" t="s">
        <v>663</v>
      </c>
      <c r="G509" s="0" t="s">
        <v>868</v>
      </c>
      <c r="H509" s="0" t="s">
        <v>21</v>
      </c>
      <c r="I509" s="0" t="s">
        <v>1193</v>
      </c>
      <c r="J509" s="0" t="n">
        <v>955</v>
      </c>
    </row>
    <row r="510" customFormat="false" ht="12.8" hidden="false" customHeight="false" outlineLevel="0" collapsed="false">
      <c r="A510" s="0" t="s">
        <v>626</v>
      </c>
      <c r="B510" s="0" t="s">
        <v>17</v>
      </c>
      <c r="C510" s="0" t="n">
        <v>34760848</v>
      </c>
      <c r="D510" s="0" t="s">
        <v>1194</v>
      </c>
      <c r="E510" s="0" t="n">
        <v>10840809</v>
      </c>
      <c r="F510" s="0" t="s">
        <v>663</v>
      </c>
      <c r="G510" s="0" t="s">
        <v>75</v>
      </c>
      <c r="H510" s="0" t="s">
        <v>21</v>
      </c>
      <c r="I510" s="0" t="s">
        <v>1195</v>
      </c>
      <c r="J510" s="0" t="n">
        <v>955</v>
      </c>
    </row>
    <row r="511" customFormat="false" ht="12.8" hidden="false" customHeight="false" outlineLevel="0" collapsed="false">
      <c r="A511" s="0" t="s">
        <v>626</v>
      </c>
      <c r="B511" s="0" t="s">
        <v>17</v>
      </c>
      <c r="C511" s="0" t="n">
        <v>41285396</v>
      </c>
      <c r="D511" s="0" t="s">
        <v>1196</v>
      </c>
      <c r="E511" s="0" t="n">
        <v>13681849</v>
      </c>
      <c r="F511" s="0" t="s">
        <v>663</v>
      </c>
      <c r="G511" s="0" t="s">
        <v>87</v>
      </c>
      <c r="H511" s="0" t="s">
        <v>21</v>
      </c>
      <c r="I511" s="0" t="s">
        <v>1197</v>
      </c>
      <c r="J511" s="0" t="n">
        <v>955</v>
      </c>
    </row>
    <row r="512" customFormat="false" ht="12.8" hidden="false" customHeight="false" outlineLevel="0" collapsed="false">
      <c r="A512" s="0" t="s">
        <v>626</v>
      </c>
      <c r="B512" s="0" t="s">
        <v>17</v>
      </c>
      <c r="C512" s="0" t="n">
        <v>41995415</v>
      </c>
      <c r="D512" s="0" t="s">
        <v>1198</v>
      </c>
      <c r="E512" s="0" t="n">
        <v>14025649</v>
      </c>
      <c r="F512" s="0" t="s">
        <v>663</v>
      </c>
      <c r="G512" s="0" t="s">
        <v>192</v>
      </c>
      <c r="H512" s="0" t="s">
        <v>21</v>
      </c>
      <c r="I512" s="0" t="s">
        <v>1199</v>
      </c>
      <c r="J512" s="0" t="n">
        <v>955</v>
      </c>
    </row>
    <row r="513" customFormat="false" ht="12.8" hidden="false" customHeight="false" outlineLevel="0" collapsed="false">
      <c r="A513" s="0" t="s">
        <v>626</v>
      </c>
      <c r="B513" s="0" t="s">
        <v>17</v>
      </c>
      <c r="C513" s="0" t="n">
        <v>42690287</v>
      </c>
      <c r="D513" s="0" t="s">
        <v>1200</v>
      </c>
      <c r="E513" s="0" t="n">
        <v>14369635</v>
      </c>
      <c r="F513" s="0" t="s">
        <v>668</v>
      </c>
      <c r="G513" s="0" t="s">
        <v>1201</v>
      </c>
      <c r="H513" s="0" t="s">
        <v>21</v>
      </c>
      <c r="I513" s="0" t="s">
        <v>1202</v>
      </c>
      <c r="J513" s="0" t="n">
        <v>1214</v>
      </c>
    </row>
    <row r="514" customFormat="false" ht="12.8" hidden="false" customHeight="false" outlineLevel="0" collapsed="false">
      <c r="A514" s="0" t="s">
        <v>626</v>
      </c>
      <c r="B514" s="0" t="s">
        <v>17</v>
      </c>
      <c r="C514" s="0" t="n">
        <v>42690294</v>
      </c>
      <c r="D514" s="0" t="s">
        <v>1203</v>
      </c>
      <c r="E514" s="0" t="n">
        <v>14369642</v>
      </c>
      <c r="F514" s="0" t="s">
        <v>668</v>
      </c>
      <c r="G514" s="0" t="s">
        <v>1204</v>
      </c>
      <c r="H514" s="0" t="s">
        <v>21</v>
      </c>
      <c r="I514" s="0" t="s">
        <v>1205</v>
      </c>
      <c r="J514" s="0" t="n">
        <v>1214</v>
      </c>
    </row>
    <row r="515" customFormat="false" ht="12.8" hidden="false" customHeight="false" outlineLevel="0" collapsed="false">
      <c r="A515" s="0" t="s">
        <v>626</v>
      </c>
      <c r="B515" s="0" t="s">
        <v>17</v>
      </c>
      <c r="C515" s="0" t="n">
        <v>40800232</v>
      </c>
      <c r="D515" s="0" t="s">
        <v>1206</v>
      </c>
      <c r="E515" s="0" t="n">
        <v>13445341</v>
      </c>
      <c r="F515" s="0" t="s">
        <v>668</v>
      </c>
      <c r="G515" s="0" t="s">
        <v>1207</v>
      </c>
      <c r="H515" s="0" t="s">
        <v>21</v>
      </c>
      <c r="I515" s="0" t="s">
        <v>1208</v>
      </c>
      <c r="J515" s="0" t="n">
        <v>1214</v>
      </c>
    </row>
    <row r="516" customFormat="false" ht="12.8" hidden="false" customHeight="false" outlineLevel="0" collapsed="false">
      <c r="A516" s="0" t="s">
        <v>626</v>
      </c>
      <c r="B516" s="0" t="s">
        <v>17</v>
      </c>
      <c r="C516" s="0" t="n">
        <v>42697371</v>
      </c>
      <c r="D516" s="0" t="s">
        <v>1209</v>
      </c>
      <c r="E516" s="0" t="n">
        <v>14374972</v>
      </c>
      <c r="F516" s="0" t="s">
        <v>668</v>
      </c>
      <c r="G516" s="0" t="s">
        <v>1210</v>
      </c>
      <c r="H516" s="0" t="s">
        <v>21</v>
      </c>
      <c r="I516" s="0" t="s">
        <v>1211</v>
      </c>
      <c r="J516" s="0" t="n">
        <v>1214</v>
      </c>
    </row>
    <row r="517" customFormat="false" ht="12.8" hidden="false" customHeight="false" outlineLevel="0" collapsed="false">
      <c r="A517" s="0" t="s">
        <v>626</v>
      </c>
      <c r="B517" s="0" t="s">
        <v>17</v>
      </c>
      <c r="C517" s="0" t="n">
        <v>23944279</v>
      </c>
      <c r="D517" s="0" t="s">
        <v>1212</v>
      </c>
      <c r="E517" s="0" t="n">
        <v>6860067</v>
      </c>
      <c r="F517" s="0" t="s">
        <v>675</v>
      </c>
      <c r="G517" s="0" t="s">
        <v>66</v>
      </c>
      <c r="H517" s="0" t="s">
        <v>21</v>
      </c>
      <c r="I517" s="0" t="s">
        <v>1213</v>
      </c>
      <c r="J517" s="0" t="n">
        <v>462</v>
      </c>
    </row>
    <row r="518" customFormat="false" ht="12.8" hidden="false" customHeight="false" outlineLevel="0" collapsed="false">
      <c r="A518" s="0" t="s">
        <v>626</v>
      </c>
      <c r="B518" s="0" t="s">
        <v>17</v>
      </c>
      <c r="C518" s="0" t="n">
        <v>25635136</v>
      </c>
      <c r="D518" s="0" t="s">
        <v>1214</v>
      </c>
      <c r="E518" s="0" t="n">
        <v>7427776</v>
      </c>
      <c r="F518" s="0" t="s">
        <v>680</v>
      </c>
      <c r="G518" s="0" t="s">
        <v>45</v>
      </c>
      <c r="H518" s="0" t="s">
        <v>21</v>
      </c>
      <c r="I518" s="0" t="s">
        <v>1215</v>
      </c>
      <c r="J518" s="0" t="n">
        <v>771</v>
      </c>
    </row>
    <row r="519" customFormat="false" ht="12.8" hidden="false" customHeight="false" outlineLevel="0" collapsed="false">
      <c r="A519" s="0" t="s">
        <v>626</v>
      </c>
      <c r="B519" s="0" t="s">
        <v>17</v>
      </c>
      <c r="C519" s="0" t="n">
        <v>25635136</v>
      </c>
      <c r="D519" s="0" t="s">
        <v>1214</v>
      </c>
      <c r="E519" s="0" t="n">
        <v>7427776</v>
      </c>
      <c r="F519" s="0" t="s">
        <v>680</v>
      </c>
      <c r="G519" s="0" t="s">
        <v>45</v>
      </c>
      <c r="H519" s="0" t="s">
        <v>21</v>
      </c>
      <c r="I519" s="0" t="s">
        <v>1216</v>
      </c>
      <c r="J519" s="0" t="n">
        <v>771</v>
      </c>
    </row>
    <row r="520" customFormat="false" ht="12.8" hidden="false" customHeight="false" outlineLevel="0" collapsed="false">
      <c r="A520" s="0" t="s">
        <v>626</v>
      </c>
      <c r="B520" s="0" t="s">
        <v>17</v>
      </c>
      <c r="C520" s="0" t="n">
        <v>25635140</v>
      </c>
      <c r="D520" s="0" t="s">
        <v>1217</v>
      </c>
      <c r="E520" s="0" t="n">
        <v>7427780</v>
      </c>
      <c r="F520" s="0" t="s">
        <v>680</v>
      </c>
      <c r="G520" s="0" t="s">
        <v>72</v>
      </c>
      <c r="H520" s="0" t="s">
        <v>21</v>
      </c>
      <c r="I520" s="0" t="s">
        <v>1218</v>
      </c>
      <c r="J520" s="0" t="n">
        <v>771</v>
      </c>
    </row>
    <row r="521" customFormat="false" ht="12.8" hidden="false" customHeight="false" outlineLevel="0" collapsed="false">
      <c r="A521" s="0" t="s">
        <v>626</v>
      </c>
      <c r="B521" s="0" t="s">
        <v>17</v>
      </c>
      <c r="C521" s="0" t="n">
        <v>26015641</v>
      </c>
      <c r="D521" s="0" t="s">
        <v>1219</v>
      </c>
      <c r="E521" s="0" t="n">
        <v>7553360</v>
      </c>
      <c r="F521" s="0" t="s">
        <v>680</v>
      </c>
      <c r="G521" s="0" t="s">
        <v>90</v>
      </c>
      <c r="H521" s="0" t="s">
        <v>21</v>
      </c>
      <c r="I521" s="0" t="s">
        <v>1220</v>
      </c>
      <c r="J521" s="0" t="n">
        <v>771</v>
      </c>
    </row>
    <row r="522" customFormat="false" ht="12.8" hidden="false" customHeight="false" outlineLevel="0" collapsed="false">
      <c r="A522" s="0" t="s">
        <v>626</v>
      </c>
      <c r="B522" s="0" t="s">
        <v>17</v>
      </c>
      <c r="C522" s="0" t="n">
        <v>22042728</v>
      </c>
      <c r="D522" s="0" t="s">
        <v>1221</v>
      </c>
      <c r="E522" s="0" t="n">
        <v>6213316</v>
      </c>
      <c r="F522" s="0" t="s">
        <v>680</v>
      </c>
      <c r="G522" s="0" t="s">
        <v>81</v>
      </c>
      <c r="H522" s="0" t="s">
        <v>21</v>
      </c>
      <c r="I522" s="0" t="s">
        <v>1222</v>
      </c>
      <c r="J522" s="0" t="n">
        <v>771</v>
      </c>
    </row>
    <row r="523" customFormat="false" ht="12.8" hidden="false" customHeight="false" outlineLevel="0" collapsed="false">
      <c r="A523" s="0" t="s">
        <v>626</v>
      </c>
      <c r="B523" s="0" t="s">
        <v>17</v>
      </c>
      <c r="C523" s="0" t="n">
        <v>22042735</v>
      </c>
      <c r="D523" s="0" t="s">
        <v>1223</v>
      </c>
      <c r="E523" s="0" t="n">
        <v>6213323</v>
      </c>
      <c r="F523" s="0" t="s">
        <v>680</v>
      </c>
      <c r="G523" s="0" t="s">
        <v>794</v>
      </c>
      <c r="H523" s="0" t="s">
        <v>21</v>
      </c>
      <c r="I523" s="0" t="s">
        <v>1224</v>
      </c>
      <c r="J523" s="0" t="n">
        <v>771</v>
      </c>
    </row>
    <row r="524" customFormat="false" ht="12.8" hidden="false" customHeight="false" outlineLevel="0" collapsed="false">
      <c r="A524" s="0" t="s">
        <v>626</v>
      </c>
      <c r="B524" s="0" t="s">
        <v>17</v>
      </c>
      <c r="C524" s="0" t="n">
        <v>30300949</v>
      </c>
      <c r="D524" s="0" t="s">
        <v>1225</v>
      </c>
      <c r="E524" s="0" t="n">
        <v>9039483</v>
      </c>
      <c r="F524" s="0" t="s">
        <v>680</v>
      </c>
      <c r="G524" s="0" t="s">
        <v>177</v>
      </c>
      <c r="H524" s="0" t="s">
        <v>21</v>
      </c>
      <c r="I524" s="0" t="s">
        <v>1226</v>
      </c>
      <c r="J524" s="0" t="n">
        <v>771</v>
      </c>
    </row>
    <row r="525" customFormat="false" ht="12.8" hidden="false" customHeight="false" outlineLevel="0" collapsed="false">
      <c r="A525" s="0" t="s">
        <v>626</v>
      </c>
      <c r="B525" s="0" t="s">
        <v>1227</v>
      </c>
      <c r="C525" s="0" t="n">
        <v>26027205</v>
      </c>
      <c r="D525" s="0" t="s">
        <v>1228</v>
      </c>
      <c r="E525" s="0" t="n">
        <v>7558146</v>
      </c>
      <c r="F525" s="0" t="s">
        <v>1229</v>
      </c>
      <c r="G525" s="0" t="s">
        <v>60</v>
      </c>
      <c r="H525" s="0" t="s">
        <v>21</v>
      </c>
      <c r="I525" s="0" t="s">
        <v>1230</v>
      </c>
      <c r="J525" s="0" t="n">
        <v>291</v>
      </c>
    </row>
    <row r="526" customFormat="false" ht="12.8" hidden="false" customHeight="false" outlineLevel="0" collapsed="false">
      <c r="A526" s="0" t="s">
        <v>626</v>
      </c>
      <c r="B526" s="0" t="s">
        <v>1227</v>
      </c>
      <c r="C526" s="0" t="n">
        <v>27309928</v>
      </c>
      <c r="D526" s="0" t="s">
        <v>1231</v>
      </c>
      <c r="E526" s="0" t="n">
        <v>7981105</v>
      </c>
      <c r="F526" s="0" t="s">
        <v>1229</v>
      </c>
      <c r="G526" s="0" t="s">
        <v>87</v>
      </c>
      <c r="H526" s="0" t="s">
        <v>21</v>
      </c>
      <c r="I526" s="0" t="s">
        <v>1232</v>
      </c>
      <c r="J526" s="0" t="n">
        <v>291</v>
      </c>
    </row>
    <row r="527" customFormat="false" ht="12.8" hidden="false" customHeight="false" outlineLevel="0" collapsed="false">
      <c r="A527" s="0" t="s">
        <v>626</v>
      </c>
      <c r="B527" s="0" t="s">
        <v>1227</v>
      </c>
      <c r="C527" s="0" t="n">
        <v>27309935</v>
      </c>
      <c r="D527" s="0" t="s">
        <v>1233</v>
      </c>
      <c r="E527" s="0" t="n">
        <v>7981112</v>
      </c>
      <c r="F527" s="0" t="s">
        <v>1229</v>
      </c>
      <c r="G527" s="0" t="s">
        <v>78</v>
      </c>
      <c r="H527" s="0" t="s">
        <v>21</v>
      </c>
      <c r="I527" s="0" t="s">
        <v>1234</v>
      </c>
      <c r="J527" s="0" t="n">
        <v>291</v>
      </c>
    </row>
    <row r="528" customFormat="false" ht="12.8" hidden="false" customHeight="false" outlineLevel="0" collapsed="false">
      <c r="A528" s="0" t="s">
        <v>626</v>
      </c>
      <c r="B528" s="0" t="s">
        <v>1227</v>
      </c>
      <c r="C528" s="0" t="n">
        <v>27309931</v>
      </c>
      <c r="D528" s="0" t="s">
        <v>1235</v>
      </c>
      <c r="E528" s="0" t="n">
        <v>7981108</v>
      </c>
      <c r="F528" s="0" t="s">
        <v>1229</v>
      </c>
      <c r="G528" s="0" t="s">
        <v>51</v>
      </c>
      <c r="H528" s="0" t="s">
        <v>21</v>
      </c>
      <c r="I528" s="0" t="s">
        <v>1236</v>
      </c>
      <c r="J528" s="0" t="n">
        <v>291</v>
      </c>
    </row>
    <row r="529" customFormat="false" ht="12.8" hidden="false" customHeight="false" outlineLevel="0" collapsed="false">
      <c r="A529" s="0" t="s">
        <v>626</v>
      </c>
      <c r="B529" s="0" t="s">
        <v>1227</v>
      </c>
      <c r="C529" s="0" t="n">
        <v>27309932</v>
      </c>
      <c r="D529" s="0" t="s">
        <v>1237</v>
      </c>
      <c r="E529" s="0" t="n">
        <v>7981109</v>
      </c>
      <c r="F529" s="0" t="s">
        <v>1229</v>
      </c>
      <c r="G529" s="0" t="s">
        <v>57</v>
      </c>
      <c r="H529" s="0" t="s">
        <v>21</v>
      </c>
      <c r="I529" s="0" t="s">
        <v>1238</v>
      </c>
      <c r="J529" s="0" t="n">
        <v>291</v>
      </c>
    </row>
    <row r="530" customFormat="false" ht="12.8" hidden="false" customHeight="false" outlineLevel="0" collapsed="false">
      <c r="A530" s="0" t="s">
        <v>626</v>
      </c>
      <c r="B530" s="0" t="s">
        <v>1227</v>
      </c>
      <c r="C530" s="0" t="n">
        <v>27309940</v>
      </c>
      <c r="D530" s="0" t="s">
        <v>1239</v>
      </c>
      <c r="E530" s="0" t="n">
        <v>7981117</v>
      </c>
      <c r="F530" s="0" t="s">
        <v>1229</v>
      </c>
      <c r="G530" s="0" t="s">
        <v>72</v>
      </c>
      <c r="H530" s="0" t="s">
        <v>21</v>
      </c>
      <c r="I530" s="0" t="s">
        <v>1240</v>
      </c>
      <c r="J530" s="0" t="n">
        <v>291</v>
      </c>
    </row>
    <row r="531" customFormat="false" ht="12.8" hidden="false" customHeight="false" outlineLevel="0" collapsed="false">
      <c r="A531" s="0" t="s">
        <v>626</v>
      </c>
      <c r="B531" s="0" t="s">
        <v>1227</v>
      </c>
      <c r="C531" s="0" t="n">
        <v>27309927</v>
      </c>
      <c r="D531" s="0" t="s">
        <v>1241</v>
      </c>
      <c r="E531" s="0" t="n">
        <v>7981104</v>
      </c>
      <c r="F531" s="0" t="s">
        <v>1229</v>
      </c>
      <c r="G531" s="0" t="s">
        <v>48</v>
      </c>
      <c r="H531" s="0" t="s">
        <v>21</v>
      </c>
      <c r="I531" s="0" t="s">
        <v>1242</v>
      </c>
      <c r="J531" s="0" t="n">
        <v>291</v>
      </c>
    </row>
    <row r="532" customFormat="false" ht="12.8" hidden="false" customHeight="false" outlineLevel="0" collapsed="false">
      <c r="A532" s="0" t="s">
        <v>626</v>
      </c>
      <c r="B532" s="0" t="s">
        <v>1227</v>
      </c>
      <c r="C532" s="0" t="n">
        <v>27309929</v>
      </c>
      <c r="D532" s="0" t="s">
        <v>1243</v>
      </c>
      <c r="E532" s="0" t="n">
        <v>7981106</v>
      </c>
      <c r="F532" s="0" t="s">
        <v>1229</v>
      </c>
      <c r="G532" s="0" t="s">
        <v>69</v>
      </c>
      <c r="H532" s="0" t="s">
        <v>21</v>
      </c>
      <c r="I532" s="0" t="s">
        <v>1244</v>
      </c>
      <c r="J532" s="0" t="n">
        <v>291</v>
      </c>
    </row>
    <row r="533" customFormat="false" ht="12.8" hidden="false" customHeight="false" outlineLevel="0" collapsed="false">
      <c r="A533" s="0" t="s">
        <v>626</v>
      </c>
      <c r="B533" s="0" t="s">
        <v>1227</v>
      </c>
      <c r="C533" s="0" t="n">
        <v>27309936</v>
      </c>
      <c r="D533" s="0" t="s">
        <v>1245</v>
      </c>
      <c r="E533" s="0" t="n">
        <v>7981113</v>
      </c>
      <c r="F533" s="0" t="s">
        <v>1229</v>
      </c>
      <c r="G533" s="0" t="s">
        <v>30</v>
      </c>
      <c r="H533" s="0" t="s">
        <v>21</v>
      </c>
      <c r="I533" s="0" t="s">
        <v>1246</v>
      </c>
      <c r="J533" s="0" t="n">
        <v>291</v>
      </c>
    </row>
    <row r="534" customFormat="false" ht="12.8" hidden="false" customHeight="false" outlineLevel="0" collapsed="false">
      <c r="A534" s="0" t="s">
        <v>626</v>
      </c>
      <c r="B534" s="0" t="s">
        <v>1227</v>
      </c>
      <c r="C534" s="0" t="n">
        <v>27309938</v>
      </c>
      <c r="D534" s="0" t="s">
        <v>1247</v>
      </c>
      <c r="E534" s="0" t="n">
        <v>7981115</v>
      </c>
      <c r="F534" s="0" t="s">
        <v>1229</v>
      </c>
      <c r="G534" s="0" t="s">
        <v>177</v>
      </c>
      <c r="H534" s="0" t="s">
        <v>21</v>
      </c>
      <c r="I534" s="0" t="s">
        <v>1248</v>
      </c>
      <c r="J534" s="0" t="n">
        <v>291</v>
      </c>
    </row>
    <row r="535" customFormat="false" ht="12.8" hidden="false" customHeight="false" outlineLevel="0" collapsed="false">
      <c r="A535" s="0" t="s">
        <v>626</v>
      </c>
      <c r="B535" s="0" t="s">
        <v>1227</v>
      </c>
      <c r="C535" s="0" t="n">
        <v>26027203</v>
      </c>
      <c r="D535" s="0" t="s">
        <v>1249</v>
      </c>
      <c r="E535" s="0" t="n">
        <v>7558144</v>
      </c>
      <c r="F535" s="0" t="s">
        <v>1229</v>
      </c>
      <c r="G535" s="0" t="s">
        <v>81</v>
      </c>
      <c r="H535" s="0" t="s">
        <v>21</v>
      </c>
      <c r="I535" s="0" t="s">
        <v>1250</v>
      </c>
      <c r="J535" s="0" t="n">
        <v>291</v>
      </c>
    </row>
    <row r="536" customFormat="false" ht="12.8" hidden="false" customHeight="false" outlineLevel="0" collapsed="false">
      <c r="A536" s="0" t="s">
        <v>626</v>
      </c>
      <c r="B536" s="0" t="s">
        <v>1227</v>
      </c>
      <c r="C536" s="0" t="n">
        <v>27309937</v>
      </c>
      <c r="D536" s="0" t="s">
        <v>1251</v>
      </c>
      <c r="E536" s="0" t="n">
        <v>7981114</v>
      </c>
      <c r="F536" s="0" t="s">
        <v>1229</v>
      </c>
      <c r="G536" s="0" t="s">
        <v>221</v>
      </c>
      <c r="H536" s="0" t="s">
        <v>21</v>
      </c>
      <c r="I536" s="0" t="s">
        <v>1252</v>
      </c>
      <c r="J536" s="0" t="n">
        <v>291</v>
      </c>
    </row>
    <row r="537" customFormat="false" ht="12.8" hidden="false" customHeight="false" outlineLevel="0" collapsed="false">
      <c r="A537" s="0" t="s">
        <v>626</v>
      </c>
      <c r="B537" s="0" t="s">
        <v>1227</v>
      </c>
      <c r="C537" s="0" t="n">
        <v>27309930</v>
      </c>
      <c r="D537" s="0" t="s">
        <v>1253</v>
      </c>
      <c r="E537" s="0" t="n">
        <v>7981107</v>
      </c>
      <c r="F537" s="0" t="s">
        <v>1229</v>
      </c>
      <c r="G537" s="0" t="s">
        <v>45</v>
      </c>
      <c r="H537" s="0" t="s">
        <v>21</v>
      </c>
      <c r="I537" s="0" t="s">
        <v>1254</v>
      </c>
      <c r="J537" s="0" t="n">
        <v>291</v>
      </c>
    </row>
    <row r="538" customFormat="false" ht="12.8" hidden="false" customHeight="false" outlineLevel="0" collapsed="false">
      <c r="A538" s="0" t="s">
        <v>626</v>
      </c>
      <c r="B538" s="0" t="s">
        <v>1227</v>
      </c>
      <c r="C538" s="0" t="n">
        <v>27309933</v>
      </c>
      <c r="D538" s="0" t="s">
        <v>1255</v>
      </c>
      <c r="E538" s="0" t="n">
        <v>7981110</v>
      </c>
      <c r="F538" s="0" t="s">
        <v>1229</v>
      </c>
      <c r="G538" s="0" t="s">
        <v>63</v>
      </c>
      <c r="H538" s="0" t="s">
        <v>21</v>
      </c>
      <c r="I538" s="0" t="s">
        <v>1256</v>
      </c>
      <c r="J538" s="0" t="n">
        <v>291</v>
      </c>
    </row>
    <row r="539" customFormat="false" ht="12.8" hidden="false" customHeight="false" outlineLevel="0" collapsed="false">
      <c r="A539" s="0" t="s">
        <v>626</v>
      </c>
      <c r="B539" s="0" t="s">
        <v>1227</v>
      </c>
      <c r="C539" s="0" t="n">
        <v>27309934</v>
      </c>
      <c r="D539" s="0" t="s">
        <v>1257</v>
      </c>
      <c r="E539" s="0" t="n">
        <v>7981111</v>
      </c>
      <c r="F539" s="0" t="s">
        <v>1229</v>
      </c>
      <c r="G539" s="0" t="s">
        <v>75</v>
      </c>
      <c r="H539" s="0" t="s">
        <v>21</v>
      </c>
      <c r="I539" s="0" t="s">
        <v>1258</v>
      </c>
      <c r="J539" s="0" t="n">
        <v>291</v>
      </c>
    </row>
    <row r="540" customFormat="false" ht="12.8" hidden="false" customHeight="false" outlineLevel="0" collapsed="false">
      <c r="A540" s="0" t="s">
        <v>626</v>
      </c>
      <c r="B540" s="0" t="s">
        <v>1227</v>
      </c>
      <c r="C540" s="0" t="n">
        <v>27309939</v>
      </c>
      <c r="D540" s="0" t="s">
        <v>1259</v>
      </c>
      <c r="E540" s="0" t="n">
        <v>7981116</v>
      </c>
      <c r="F540" s="0" t="s">
        <v>1229</v>
      </c>
      <c r="G540" s="0" t="s">
        <v>195</v>
      </c>
      <c r="H540" s="0" t="s">
        <v>21</v>
      </c>
      <c r="I540" s="0" t="s">
        <v>1260</v>
      </c>
      <c r="J540" s="0" t="n">
        <v>291</v>
      </c>
    </row>
    <row r="541" customFormat="false" ht="12.8" hidden="false" customHeight="false" outlineLevel="0" collapsed="false">
      <c r="A541" s="0" t="s">
        <v>626</v>
      </c>
      <c r="B541" s="0" t="s">
        <v>1227</v>
      </c>
      <c r="C541" s="0" t="n">
        <v>27309941</v>
      </c>
      <c r="D541" s="0" t="s">
        <v>1261</v>
      </c>
      <c r="E541" s="0" t="n">
        <v>7981118</v>
      </c>
      <c r="F541" s="0" t="s">
        <v>1229</v>
      </c>
      <c r="G541" s="0" t="s">
        <v>236</v>
      </c>
      <c r="H541" s="0" t="s">
        <v>21</v>
      </c>
      <c r="I541" s="0" t="s">
        <v>1262</v>
      </c>
      <c r="J541" s="0" t="n">
        <v>291</v>
      </c>
    </row>
    <row r="542" customFormat="false" ht="12.8" hidden="false" customHeight="false" outlineLevel="0" collapsed="false">
      <c r="A542" s="0" t="s">
        <v>626</v>
      </c>
      <c r="B542" s="0" t="s">
        <v>1227</v>
      </c>
      <c r="C542" s="0" t="n">
        <v>26027204</v>
      </c>
      <c r="D542" s="0" t="s">
        <v>1263</v>
      </c>
      <c r="E542" s="0" t="n">
        <v>7558145</v>
      </c>
      <c r="F542" s="0" t="s">
        <v>1229</v>
      </c>
      <c r="G542" s="0" t="s">
        <v>233</v>
      </c>
      <c r="H542" s="0" t="s">
        <v>21</v>
      </c>
      <c r="I542" s="0" t="s">
        <v>1264</v>
      </c>
      <c r="J542" s="0" t="n">
        <v>291</v>
      </c>
    </row>
    <row r="543" customFormat="false" ht="12.8" hidden="false" customHeight="false" outlineLevel="0" collapsed="false">
      <c r="A543" s="0" t="s">
        <v>626</v>
      </c>
      <c r="B543" s="0" t="s">
        <v>1227</v>
      </c>
      <c r="C543" s="0" t="n">
        <v>26027206</v>
      </c>
      <c r="D543" s="0" t="s">
        <v>1265</v>
      </c>
      <c r="E543" s="0" t="n">
        <v>7558147</v>
      </c>
      <c r="F543" s="0" t="s">
        <v>1229</v>
      </c>
      <c r="G543" s="0" t="s">
        <v>27</v>
      </c>
      <c r="H543" s="0" t="s">
        <v>21</v>
      </c>
      <c r="I543" s="0" t="s">
        <v>1266</v>
      </c>
      <c r="J543" s="0" t="n">
        <v>291</v>
      </c>
    </row>
    <row r="544" customFormat="false" ht="12.8" hidden="false" customHeight="false" outlineLevel="0" collapsed="false">
      <c r="A544" s="0" t="s">
        <v>626</v>
      </c>
      <c r="B544" s="0" t="s">
        <v>318</v>
      </c>
      <c r="C544" s="0" t="n">
        <v>27862802</v>
      </c>
      <c r="D544" s="0" t="s">
        <v>1267</v>
      </c>
      <c r="E544" s="0" t="n">
        <v>8178164</v>
      </c>
      <c r="F544" s="0" t="s">
        <v>1268</v>
      </c>
      <c r="G544" s="0" t="s">
        <v>57</v>
      </c>
      <c r="H544" s="0" t="s">
        <v>21</v>
      </c>
      <c r="I544" s="0" t="s">
        <v>1269</v>
      </c>
      <c r="J544" s="0" t="n">
        <v>1740</v>
      </c>
    </row>
    <row r="545" customFormat="false" ht="12.8" hidden="false" customHeight="false" outlineLevel="0" collapsed="false">
      <c r="A545" s="0" t="s">
        <v>626</v>
      </c>
      <c r="B545" s="0" t="s">
        <v>318</v>
      </c>
      <c r="C545" s="0" t="n">
        <v>28256916</v>
      </c>
      <c r="D545" s="0" t="s">
        <v>1270</v>
      </c>
      <c r="E545" s="0" t="n">
        <v>8315989</v>
      </c>
      <c r="F545" s="0" t="s">
        <v>1268</v>
      </c>
      <c r="G545" s="0" t="s">
        <v>51</v>
      </c>
      <c r="H545" s="0" t="s">
        <v>21</v>
      </c>
      <c r="I545" s="0" t="s">
        <v>1271</v>
      </c>
      <c r="J545" s="0" t="n">
        <v>1740</v>
      </c>
    </row>
    <row r="546" customFormat="false" ht="12.8" hidden="false" customHeight="false" outlineLevel="0" collapsed="false">
      <c r="A546" s="0" t="s">
        <v>626</v>
      </c>
      <c r="B546" s="0" t="s">
        <v>318</v>
      </c>
      <c r="C546" s="0" t="n">
        <v>29082635</v>
      </c>
      <c r="D546" s="0" t="s">
        <v>1272</v>
      </c>
      <c r="E546" s="0" t="n">
        <v>8610646</v>
      </c>
      <c r="F546" s="0" t="s">
        <v>1273</v>
      </c>
      <c r="G546" s="0" t="s">
        <v>233</v>
      </c>
      <c r="H546" s="0" t="s">
        <v>21</v>
      </c>
      <c r="I546" s="0" t="s">
        <v>1274</v>
      </c>
      <c r="J546" s="0" t="n">
        <v>2049</v>
      </c>
    </row>
    <row r="547" customFormat="false" ht="12.8" hidden="false" customHeight="false" outlineLevel="0" collapsed="false">
      <c r="A547" s="0" t="s">
        <v>626</v>
      </c>
      <c r="B547" s="0" t="s">
        <v>318</v>
      </c>
      <c r="C547" s="0" t="n">
        <v>33230301</v>
      </c>
      <c r="D547" s="0" t="s">
        <v>1275</v>
      </c>
      <c r="E547" s="0" t="n">
        <v>10210386</v>
      </c>
      <c r="F547" s="0" t="s">
        <v>1273</v>
      </c>
      <c r="G547" s="0" t="s">
        <v>90</v>
      </c>
      <c r="H547" s="0" t="s">
        <v>21</v>
      </c>
      <c r="I547" s="0" t="s">
        <v>1276</v>
      </c>
      <c r="J547" s="0" t="n">
        <v>2049</v>
      </c>
    </row>
    <row r="548" customFormat="false" ht="12.8" hidden="false" customHeight="false" outlineLevel="0" collapsed="false">
      <c r="A548" s="0" t="s">
        <v>626</v>
      </c>
      <c r="B548" s="0" t="s">
        <v>318</v>
      </c>
      <c r="C548" s="0" t="n">
        <v>34521175</v>
      </c>
      <c r="D548" s="0" t="s">
        <v>1277</v>
      </c>
      <c r="E548" s="0" t="n">
        <v>10739808</v>
      </c>
      <c r="F548" s="0" t="s">
        <v>1273</v>
      </c>
      <c r="G548" s="0" t="s">
        <v>75</v>
      </c>
      <c r="H548" s="0" t="s">
        <v>21</v>
      </c>
      <c r="I548" s="0" t="s">
        <v>1278</v>
      </c>
      <c r="J548" s="0" t="n">
        <v>2049</v>
      </c>
    </row>
    <row r="549" customFormat="false" ht="12.8" hidden="false" customHeight="false" outlineLevel="0" collapsed="false">
      <c r="A549" s="0" t="s">
        <v>626</v>
      </c>
      <c r="B549" s="0" t="s">
        <v>318</v>
      </c>
      <c r="C549" s="0" t="n">
        <v>28299489</v>
      </c>
      <c r="D549" s="0" t="s">
        <v>1279</v>
      </c>
      <c r="E549" s="0" t="n">
        <v>8330090</v>
      </c>
      <c r="F549" s="0" t="s">
        <v>1273</v>
      </c>
      <c r="G549" s="0" t="s">
        <v>51</v>
      </c>
      <c r="H549" s="0" t="s">
        <v>21</v>
      </c>
      <c r="I549" s="0" t="s">
        <v>1280</v>
      </c>
      <c r="J549" s="0" t="n">
        <v>2049</v>
      </c>
    </row>
    <row r="550" customFormat="false" ht="12.8" hidden="false" customHeight="false" outlineLevel="0" collapsed="false">
      <c r="A550" s="0" t="s">
        <v>626</v>
      </c>
      <c r="B550" s="0" t="s">
        <v>318</v>
      </c>
      <c r="C550" s="0" t="n">
        <v>28299491</v>
      </c>
      <c r="D550" s="0" t="s">
        <v>1281</v>
      </c>
      <c r="E550" s="0" t="n">
        <v>8330092</v>
      </c>
      <c r="F550" s="0" t="s">
        <v>1273</v>
      </c>
      <c r="G550" s="0" t="s">
        <v>60</v>
      </c>
      <c r="H550" s="0" t="s">
        <v>21</v>
      </c>
      <c r="I550" s="0" t="s">
        <v>1282</v>
      </c>
      <c r="J550" s="0" t="n">
        <v>2049</v>
      </c>
    </row>
    <row r="551" customFormat="false" ht="12.8" hidden="false" customHeight="false" outlineLevel="0" collapsed="false">
      <c r="A551" s="0" t="s">
        <v>626</v>
      </c>
      <c r="B551" s="0" t="s">
        <v>318</v>
      </c>
      <c r="C551" s="0" t="n">
        <v>28299496</v>
      </c>
      <c r="D551" s="0" t="s">
        <v>1283</v>
      </c>
      <c r="E551" s="0" t="n">
        <v>8330097</v>
      </c>
      <c r="F551" s="0" t="s">
        <v>1273</v>
      </c>
      <c r="G551" s="0" t="s">
        <v>658</v>
      </c>
      <c r="H551" s="0" t="s">
        <v>21</v>
      </c>
      <c r="I551" s="0" t="s">
        <v>1284</v>
      </c>
      <c r="J551" s="0" t="n">
        <v>2049</v>
      </c>
    </row>
    <row r="552" customFormat="false" ht="12.8" hidden="false" customHeight="false" outlineLevel="0" collapsed="false">
      <c r="A552" s="0" t="s">
        <v>626</v>
      </c>
      <c r="B552" s="0" t="s">
        <v>318</v>
      </c>
      <c r="C552" s="0" t="n">
        <v>33230297</v>
      </c>
      <c r="D552" s="0" t="s">
        <v>1285</v>
      </c>
      <c r="E552" s="0" t="n">
        <v>10210382</v>
      </c>
      <c r="F552" s="0" t="s">
        <v>1268</v>
      </c>
      <c r="G552" s="0" t="s">
        <v>72</v>
      </c>
      <c r="H552" s="0" t="s">
        <v>21</v>
      </c>
      <c r="I552" s="0" t="s">
        <v>1286</v>
      </c>
      <c r="J552" s="0" t="n">
        <v>1740</v>
      </c>
    </row>
    <row r="553" customFormat="false" ht="12.8" hidden="false" customHeight="false" outlineLevel="0" collapsed="false">
      <c r="A553" s="0" t="s">
        <v>626</v>
      </c>
      <c r="B553" s="0" t="s">
        <v>318</v>
      </c>
      <c r="C553" s="0" t="n">
        <v>27309922</v>
      </c>
      <c r="D553" s="0" t="s">
        <v>1287</v>
      </c>
      <c r="E553" s="0" t="n">
        <v>7981099</v>
      </c>
      <c r="F553" s="0" t="s">
        <v>1268</v>
      </c>
      <c r="G553" s="0" t="s">
        <v>45</v>
      </c>
      <c r="H553" s="0" t="s">
        <v>21</v>
      </c>
      <c r="I553" s="0" t="s">
        <v>1288</v>
      </c>
      <c r="J553" s="0" t="n">
        <v>1740</v>
      </c>
    </row>
    <row r="554" customFormat="false" ht="12.8" hidden="false" customHeight="false" outlineLevel="0" collapsed="false">
      <c r="A554" s="0" t="s">
        <v>626</v>
      </c>
      <c r="B554" s="0" t="s">
        <v>318</v>
      </c>
      <c r="C554" s="0" t="n">
        <v>27309924</v>
      </c>
      <c r="D554" s="0" t="s">
        <v>1289</v>
      </c>
      <c r="E554" s="0" t="n">
        <v>7981101</v>
      </c>
      <c r="F554" s="0" t="s">
        <v>1268</v>
      </c>
      <c r="G554" s="0" t="s">
        <v>60</v>
      </c>
      <c r="H554" s="0" t="s">
        <v>21</v>
      </c>
      <c r="I554" s="0" t="s">
        <v>1290</v>
      </c>
      <c r="J554" s="0" t="n">
        <v>1740</v>
      </c>
    </row>
    <row r="555" customFormat="false" ht="12.8" hidden="false" customHeight="false" outlineLevel="0" collapsed="false">
      <c r="A555" s="0" t="s">
        <v>626</v>
      </c>
      <c r="B555" s="0" t="s">
        <v>318</v>
      </c>
      <c r="C555" s="0" t="n">
        <v>26027210</v>
      </c>
      <c r="D555" s="0" t="s">
        <v>1291</v>
      </c>
      <c r="E555" s="0" t="n">
        <v>7558151</v>
      </c>
      <c r="F555" s="0" t="s">
        <v>1268</v>
      </c>
      <c r="G555" s="0" t="s">
        <v>69</v>
      </c>
      <c r="H555" s="0" t="s">
        <v>21</v>
      </c>
      <c r="I555" s="0" t="s">
        <v>1292</v>
      </c>
      <c r="J555" s="0" t="n">
        <v>1740</v>
      </c>
    </row>
    <row r="556" customFormat="false" ht="12.8" hidden="false" customHeight="false" outlineLevel="0" collapsed="false">
      <c r="A556" s="0" t="s">
        <v>626</v>
      </c>
      <c r="B556" s="0" t="s">
        <v>318</v>
      </c>
      <c r="C556" s="0" t="n">
        <v>27862804</v>
      </c>
      <c r="D556" s="0" t="s">
        <v>1293</v>
      </c>
      <c r="E556" s="0" t="n">
        <v>8178166</v>
      </c>
      <c r="F556" s="0" t="s">
        <v>1268</v>
      </c>
      <c r="G556" s="0" t="s">
        <v>177</v>
      </c>
      <c r="H556" s="0" t="s">
        <v>21</v>
      </c>
      <c r="I556" s="0" t="s">
        <v>1294</v>
      </c>
      <c r="J556" s="0" t="n">
        <v>1740</v>
      </c>
    </row>
    <row r="557" customFormat="false" ht="12.8" hidden="false" customHeight="false" outlineLevel="0" collapsed="false">
      <c r="A557" s="0" t="s">
        <v>626</v>
      </c>
      <c r="B557" s="0" t="s">
        <v>318</v>
      </c>
      <c r="C557" s="0" t="n">
        <v>33230299</v>
      </c>
      <c r="D557" s="0" t="s">
        <v>1295</v>
      </c>
      <c r="E557" s="0" t="n">
        <v>10210384</v>
      </c>
      <c r="F557" s="0" t="s">
        <v>1273</v>
      </c>
      <c r="G557" s="0" t="s">
        <v>192</v>
      </c>
      <c r="H557" s="0" t="s">
        <v>21</v>
      </c>
      <c r="I557" s="0" t="s">
        <v>1296</v>
      </c>
      <c r="J557" s="0" t="n">
        <v>2049</v>
      </c>
    </row>
    <row r="558" customFormat="false" ht="12.8" hidden="false" customHeight="false" outlineLevel="0" collapsed="false">
      <c r="A558" s="0" t="s">
        <v>626</v>
      </c>
      <c r="B558" s="0" t="s">
        <v>318</v>
      </c>
      <c r="C558" s="0" t="n">
        <v>28299492</v>
      </c>
      <c r="D558" s="0" t="s">
        <v>1297</v>
      </c>
      <c r="E558" s="0" t="n">
        <v>8330093</v>
      </c>
      <c r="F558" s="0" t="s">
        <v>1273</v>
      </c>
      <c r="G558" s="0" t="s">
        <v>27</v>
      </c>
      <c r="H558" s="0" t="s">
        <v>21</v>
      </c>
      <c r="I558" s="0" t="s">
        <v>1298</v>
      </c>
      <c r="J558" s="0" t="n">
        <v>2049</v>
      </c>
    </row>
    <row r="559" customFormat="false" ht="12.8" hidden="false" customHeight="false" outlineLevel="0" collapsed="false">
      <c r="A559" s="0" t="s">
        <v>626</v>
      </c>
      <c r="B559" s="0" t="s">
        <v>318</v>
      </c>
      <c r="C559" s="0" t="n">
        <v>28299495</v>
      </c>
      <c r="D559" s="0" t="s">
        <v>1299</v>
      </c>
      <c r="E559" s="0" t="n">
        <v>8330096</v>
      </c>
      <c r="F559" s="0" t="s">
        <v>1273</v>
      </c>
      <c r="G559" s="0" t="s">
        <v>177</v>
      </c>
      <c r="H559" s="0" t="s">
        <v>21</v>
      </c>
      <c r="I559" s="0" t="s">
        <v>1300</v>
      </c>
      <c r="J559" s="0" t="n">
        <v>2049</v>
      </c>
    </row>
    <row r="560" customFormat="false" ht="12.8" hidden="false" customHeight="false" outlineLevel="0" collapsed="false">
      <c r="A560" s="0" t="s">
        <v>626</v>
      </c>
      <c r="B560" s="0" t="s">
        <v>318</v>
      </c>
      <c r="C560" s="0" t="n">
        <v>34795045</v>
      </c>
      <c r="D560" s="0" t="s">
        <v>1301</v>
      </c>
      <c r="E560" s="0" t="n">
        <v>10855511</v>
      </c>
      <c r="F560" s="0" t="s">
        <v>1268</v>
      </c>
      <c r="G560" s="0" t="s">
        <v>48</v>
      </c>
      <c r="H560" s="0" t="s">
        <v>21</v>
      </c>
      <c r="I560" s="0" t="s">
        <v>1302</v>
      </c>
      <c r="J560" s="0" t="n">
        <v>1740</v>
      </c>
    </row>
    <row r="561" customFormat="false" ht="12.8" hidden="false" customHeight="false" outlineLevel="0" collapsed="false">
      <c r="A561" s="0" t="s">
        <v>626</v>
      </c>
      <c r="B561" s="0" t="s">
        <v>318</v>
      </c>
      <c r="C561" s="0" t="n">
        <v>34795046</v>
      </c>
      <c r="D561" s="0" t="s">
        <v>1303</v>
      </c>
      <c r="E561" s="0" t="n">
        <v>10855512</v>
      </c>
      <c r="F561" s="0" t="s">
        <v>1268</v>
      </c>
      <c r="G561" s="0" t="s">
        <v>87</v>
      </c>
      <c r="H561" s="0" t="s">
        <v>21</v>
      </c>
      <c r="I561" s="0" t="s">
        <v>1304</v>
      </c>
      <c r="J561" s="0" t="n">
        <v>1740</v>
      </c>
    </row>
    <row r="562" customFormat="false" ht="12.8" hidden="false" customHeight="false" outlineLevel="0" collapsed="false">
      <c r="A562" s="0" t="s">
        <v>626</v>
      </c>
      <c r="B562" s="0" t="s">
        <v>318</v>
      </c>
      <c r="C562" s="0" t="n">
        <v>29082636</v>
      </c>
      <c r="D562" s="0" t="s">
        <v>1305</v>
      </c>
      <c r="E562" s="0" t="n">
        <v>8610647</v>
      </c>
      <c r="F562" s="0" t="s">
        <v>1273</v>
      </c>
      <c r="G562" s="0" t="s">
        <v>195</v>
      </c>
      <c r="H562" s="0" t="s">
        <v>21</v>
      </c>
      <c r="I562" s="0" t="s">
        <v>1306</v>
      </c>
      <c r="J562" s="0" t="n">
        <v>2049</v>
      </c>
    </row>
    <row r="563" customFormat="false" ht="12.8" hidden="false" customHeight="false" outlineLevel="0" collapsed="false">
      <c r="A563" s="0" t="s">
        <v>626</v>
      </c>
      <c r="B563" s="0" t="s">
        <v>318</v>
      </c>
      <c r="C563" s="0" t="n">
        <v>30300951</v>
      </c>
      <c r="D563" s="0" t="s">
        <v>1307</v>
      </c>
      <c r="E563" s="0" t="n">
        <v>9039485</v>
      </c>
      <c r="F563" s="0" t="s">
        <v>1273</v>
      </c>
      <c r="G563" s="0" t="s">
        <v>81</v>
      </c>
      <c r="H563" s="0" t="s">
        <v>21</v>
      </c>
      <c r="I563" s="0" t="s">
        <v>1308</v>
      </c>
      <c r="J563" s="0" t="n">
        <v>2049</v>
      </c>
    </row>
    <row r="564" customFormat="false" ht="12.8" hidden="false" customHeight="false" outlineLevel="0" collapsed="false">
      <c r="A564" s="0" t="s">
        <v>626</v>
      </c>
      <c r="B564" s="0" t="s">
        <v>318</v>
      </c>
      <c r="C564" s="0" t="n">
        <v>30939074</v>
      </c>
      <c r="D564" s="0" t="s">
        <v>1309</v>
      </c>
      <c r="E564" s="0" t="n">
        <v>9273715</v>
      </c>
      <c r="F564" s="0" t="s">
        <v>1273</v>
      </c>
      <c r="G564" s="0" t="s">
        <v>72</v>
      </c>
      <c r="H564" s="0" t="s">
        <v>21</v>
      </c>
      <c r="I564" s="0" t="s">
        <v>1310</v>
      </c>
      <c r="J564" s="0" t="n">
        <v>2049</v>
      </c>
    </row>
    <row r="565" customFormat="false" ht="12.8" hidden="false" customHeight="false" outlineLevel="0" collapsed="false">
      <c r="A565" s="0" t="s">
        <v>626</v>
      </c>
      <c r="B565" s="0" t="s">
        <v>318</v>
      </c>
      <c r="C565" s="0" t="n">
        <v>28299488</v>
      </c>
      <c r="D565" s="0" t="s">
        <v>1311</v>
      </c>
      <c r="E565" s="0" t="n">
        <v>8330089</v>
      </c>
      <c r="F565" s="0" t="s">
        <v>1273</v>
      </c>
      <c r="G565" s="0" t="s">
        <v>45</v>
      </c>
      <c r="H565" s="0" t="s">
        <v>21</v>
      </c>
      <c r="I565" s="0" t="s">
        <v>1312</v>
      </c>
      <c r="J565" s="0" t="n">
        <v>2049</v>
      </c>
    </row>
    <row r="566" customFormat="false" ht="12.8" hidden="false" customHeight="false" outlineLevel="0" collapsed="false">
      <c r="A566" s="0" t="s">
        <v>626</v>
      </c>
      <c r="B566" s="0" t="s">
        <v>318</v>
      </c>
      <c r="C566" s="0" t="n">
        <v>34795049</v>
      </c>
      <c r="D566" s="0" t="s">
        <v>1313</v>
      </c>
      <c r="E566" s="0" t="n">
        <v>10855515</v>
      </c>
      <c r="F566" s="0" t="s">
        <v>1273</v>
      </c>
      <c r="G566" s="0" t="s">
        <v>48</v>
      </c>
      <c r="H566" s="0" t="s">
        <v>21</v>
      </c>
      <c r="I566" s="0" t="s">
        <v>1314</v>
      </c>
      <c r="J566" s="0" t="n">
        <v>2049</v>
      </c>
    </row>
    <row r="567" customFormat="false" ht="12.8" hidden="false" customHeight="false" outlineLevel="0" collapsed="false">
      <c r="A567" s="0" t="s">
        <v>626</v>
      </c>
      <c r="B567" s="0" t="s">
        <v>318</v>
      </c>
      <c r="C567" s="0" t="n">
        <v>27862803</v>
      </c>
      <c r="D567" s="0" t="s">
        <v>1315</v>
      </c>
      <c r="E567" s="0" t="n">
        <v>8178165</v>
      </c>
      <c r="F567" s="0" t="s">
        <v>1268</v>
      </c>
      <c r="G567" s="0" t="s">
        <v>221</v>
      </c>
      <c r="H567" s="0" t="s">
        <v>21</v>
      </c>
      <c r="I567" s="0" t="s">
        <v>1316</v>
      </c>
      <c r="J567" s="0" t="n">
        <v>1740</v>
      </c>
    </row>
    <row r="568" customFormat="false" ht="12.8" hidden="false" customHeight="false" outlineLevel="0" collapsed="false">
      <c r="A568" s="0" t="s">
        <v>626</v>
      </c>
      <c r="B568" s="0" t="s">
        <v>318</v>
      </c>
      <c r="C568" s="0" t="n">
        <v>44351012</v>
      </c>
      <c r="D568" s="0" t="s">
        <v>1317</v>
      </c>
      <c r="E568" s="0" t="n">
        <v>15186716</v>
      </c>
      <c r="F568" s="0" t="s">
        <v>1268</v>
      </c>
      <c r="G568" s="0" t="s">
        <v>233</v>
      </c>
      <c r="H568" s="0" t="s">
        <v>21</v>
      </c>
      <c r="I568" s="0" t="s">
        <v>1318</v>
      </c>
      <c r="J568" s="0" t="n">
        <v>1740</v>
      </c>
    </row>
    <row r="569" customFormat="false" ht="12.8" hidden="false" customHeight="false" outlineLevel="0" collapsed="false">
      <c r="A569" s="0" t="s">
        <v>626</v>
      </c>
      <c r="B569" s="0" t="s">
        <v>318</v>
      </c>
      <c r="C569" s="0" t="n">
        <v>27235054</v>
      </c>
      <c r="D569" s="0" t="s">
        <v>1319</v>
      </c>
      <c r="E569" s="0" t="n">
        <v>7955408</v>
      </c>
      <c r="F569" s="0" t="s">
        <v>1268</v>
      </c>
      <c r="G569" s="0" t="s">
        <v>1320</v>
      </c>
      <c r="H569" s="0" t="s">
        <v>21</v>
      </c>
      <c r="I569" s="0" t="s">
        <v>1321</v>
      </c>
      <c r="J569" s="0" t="n">
        <v>1740</v>
      </c>
    </row>
    <row r="570" customFormat="false" ht="12.8" hidden="false" customHeight="false" outlineLevel="0" collapsed="false">
      <c r="A570" s="0" t="s">
        <v>626</v>
      </c>
      <c r="B570" s="0" t="s">
        <v>318</v>
      </c>
      <c r="C570" s="0" t="n">
        <v>26027211</v>
      </c>
      <c r="D570" s="0" t="s">
        <v>1322</v>
      </c>
      <c r="E570" s="0" t="n">
        <v>7558152</v>
      </c>
      <c r="F570" s="0" t="s">
        <v>1268</v>
      </c>
      <c r="G570" s="0" t="s">
        <v>658</v>
      </c>
      <c r="H570" s="0" t="s">
        <v>21</v>
      </c>
      <c r="I570" s="0" t="s">
        <v>1323</v>
      </c>
      <c r="J570" s="0" t="n">
        <v>1740</v>
      </c>
    </row>
    <row r="571" customFormat="false" ht="12.8" hidden="false" customHeight="false" outlineLevel="0" collapsed="false">
      <c r="A571" s="0" t="s">
        <v>626</v>
      </c>
      <c r="B571" s="0" t="s">
        <v>318</v>
      </c>
      <c r="C571" s="0" t="n">
        <v>27235055</v>
      </c>
      <c r="D571" s="0" t="s">
        <v>1324</v>
      </c>
      <c r="E571" s="0" t="n">
        <v>7955409</v>
      </c>
      <c r="F571" s="0" t="s">
        <v>1268</v>
      </c>
      <c r="G571" s="0" t="s">
        <v>1325</v>
      </c>
      <c r="H571" s="0" t="s">
        <v>21</v>
      </c>
      <c r="I571" s="0" t="s">
        <v>1326</v>
      </c>
      <c r="J571" s="0" t="n">
        <v>1740</v>
      </c>
    </row>
    <row r="572" customFormat="false" ht="12.8" hidden="false" customHeight="false" outlineLevel="0" collapsed="false">
      <c r="A572" s="0" t="s">
        <v>626</v>
      </c>
      <c r="B572" s="0" t="s">
        <v>318</v>
      </c>
      <c r="C572" s="0" t="n">
        <v>34795048</v>
      </c>
      <c r="D572" s="0" t="s">
        <v>1327</v>
      </c>
      <c r="E572" s="0" t="n">
        <v>10855514</v>
      </c>
      <c r="F572" s="0" t="s">
        <v>1268</v>
      </c>
      <c r="G572" s="0" t="s">
        <v>90</v>
      </c>
      <c r="H572" s="0" t="s">
        <v>21</v>
      </c>
      <c r="I572" s="0" t="s">
        <v>1328</v>
      </c>
      <c r="J572" s="0" t="n">
        <v>1740</v>
      </c>
    </row>
    <row r="573" customFormat="false" ht="12.8" hidden="false" customHeight="false" outlineLevel="0" collapsed="false">
      <c r="A573" s="0" t="s">
        <v>626</v>
      </c>
      <c r="B573" s="0" t="s">
        <v>318</v>
      </c>
      <c r="C573" s="0" t="n">
        <v>33230294</v>
      </c>
      <c r="D573" s="0" t="s">
        <v>1329</v>
      </c>
      <c r="E573" s="0" t="n">
        <v>10210379</v>
      </c>
      <c r="F573" s="0" t="s">
        <v>1268</v>
      </c>
      <c r="G573" s="0" t="s">
        <v>81</v>
      </c>
      <c r="H573" s="0" t="s">
        <v>21</v>
      </c>
      <c r="I573" s="0" t="s">
        <v>1330</v>
      </c>
      <c r="J573" s="0" t="n">
        <v>1740</v>
      </c>
    </row>
    <row r="574" customFormat="false" ht="12.8" hidden="false" customHeight="false" outlineLevel="0" collapsed="false">
      <c r="A574" s="0" t="s">
        <v>626</v>
      </c>
      <c r="B574" s="0" t="s">
        <v>318</v>
      </c>
      <c r="C574" s="0" t="n">
        <v>33230296</v>
      </c>
      <c r="D574" s="0" t="s">
        <v>1331</v>
      </c>
      <c r="E574" s="0" t="n">
        <v>10210381</v>
      </c>
      <c r="F574" s="0" t="s">
        <v>1268</v>
      </c>
      <c r="G574" s="0" t="s">
        <v>200</v>
      </c>
      <c r="H574" s="0" t="s">
        <v>21</v>
      </c>
      <c r="I574" s="0" t="s">
        <v>1332</v>
      </c>
      <c r="J574" s="0" t="n">
        <v>1740</v>
      </c>
    </row>
    <row r="575" customFormat="false" ht="12.8" hidden="false" customHeight="false" outlineLevel="0" collapsed="false">
      <c r="A575" s="0" t="s">
        <v>626</v>
      </c>
      <c r="B575" s="0" t="s">
        <v>318</v>
      </c>
      <c r="C575" s="0" t="n">
        <v>30939073</v>
      </c>
      <c r="D575" s="0" t="s">
        <v>1333</v>
      </c>
      <c r="E575" s="0" t="n">
        <v>9273714</v>
      </c>
      <c r="F575" s="0" t="s">
        <v>1273</v>
      </c>
      <c r="G575" s="0" t="s">
        <v>78</v>
      </c>
      <c r="H575" s="0" t="s">
        <v>21</v>
      </c>
      <c r="I575" s="0" t="s">
        <v>1334</v>
      </c>
      <c r="J575" s="0" t="n">
        <v>2049</v>
      </c>
    </row>
    <row r="576" customFormat="false" ht="12.8" hidden="false" customHeight="false" outlineLevel="0" collapsed="false">
      <c r="A576" s="0" t="s">
        <v>626</v>
      </c>
      <c r="B576" s="0" t="s">
        <v>318</v>
      </c>
      <c r="C576" s="0" t="n">
        <v>33230298</v>
      </c>
      <c r="D576" s="0" t="s">
        <v>1335</v>
      </c>
      <c r="E576" s="0" t="n">
        <v>10210383</v>
      </c>
      <c r="F576" s="0" t="s">
        <v>1273</v>
      </c>
      <c r="G576" s="0" t="s">
        <v>69</v>
      </c>
      <c r="H576" s="0" t="s">
        <v>21</v>
      </c>
      <c r="I576" s="0" t="s">
        <v>1336</v>
      </c>
      <c r="J576" s="0" t="n">
        <v>2049</v>
      </c>
    </row>
    <row r="577" customFormat="false" ht="12.8" hidden="false" customHeight="false" outlineLevel="0" collapsed="false">
      <c r="A577" s="0" t="s">
        <v>626</v>
      </c>
      <c r="B577" s="0" t="s">
        <v>318</v>
      </c>
      <c r="C577" s="0" t="n">
        <v>33230300</v>
      </c>
      <c r="D577" s="0" t="s">
        <v>1337</v>
      </c>
      <c r="E577" s="0" t="n">
        <v>10210385</v>
      </c>
      <c r="F577" s="0" t="s">
        <v>1273</v>
      </c>
      <c r="G577" s="0" t="s">
        <v>66</v>
      </c>
      <c r="H577" s="0" t="s">
        <v>21</v>
      </c>
      <c r="I577" s="0" t="s">
        <v>1338</v>
      </c>
      <c r="J577" s="0" t="n">
        <v>2049</v>
      </c>
    </row>
    <row r="578" customFormat="false" ht="12.8" hidden="false" customHeight="false" outlineLevel="0" collapsed="false">
      <c r="A578" s="0" t="s">
        <v>626</v>
      </c>
      <c r="B578" s="0" t="s">
        <v>318</v>
      </c>
      <c r="C578" s="0" t="n">
        <v>27309923</v>
      </c>
      <c r="D578" s="0" t="s">
        <v>1339</v>
      </c>
      <c r="E578" s="0" t="n">
        <v>7981100</v>
      </c>
      <c r="F578" s="0" t="s">
        <v>1268</v>
      </c>
      <c r="G578" s="0" t="s">
        <v>63</v>
      </c>
      <c r="H578" s="0" t="s">
        <v>21</v>
      </c>
      <c r="I578" s="0" t="s">
        <v>1340</v>
      </c>
      <c r="J578" s="0" t="n">
        <v>1740</v>
      </c>
    </row>
    <row r="579" customFormat="false" ht="12.8" hidden="false" customHeight="false" outlineLevel="0" collapsed="false">
      <c r="A579" s="0" t="s">
        <v>626</v>
      </c>
      <c r="B579" s="0" t="s">
        <v>318</v>
      </c>
      <c r="C579" s="0" t="n">
        <v>27309925</v>
      </c>
      <c r="D579" s="0" t="s">
        <v>1341</v>
      </c>
      <c r="E579" s="0" t="n">
        <v>7981102</v>
      </c>
      <c r="F579" s="0" t="s">
        <v>1268</v>
      </c>
      <c r="G579" s="0" t="s">
        <v>30</v>
      </c>
      <c r="H579" s="0" t="s">
        <v>21</v>
      </c>
      <c r="I579" s="0" t="s">
        <v>1342</v>
      </c>
      <c r="J579" s="0" t="n">
        <v>1740</v>
      </c>
    </row>
    <row r="580" customFormat="false" ht="12.8" hidden="false" customHeight="false" outlineLevel="0" collapsed="false">
      <c r="A580" s="0" t="s">
        <v>626</v>
      </c>
      <c r="B580" s="0" t="s">
        <v>318</v>
      </c>
      <c r="C580" s="0" t="n">
        <v>28256917</v>
      </c>
      <c r="D580" s="0" t="s">
        <v>1343</v>
      </c>
      <c r="E580" s="0" t="n">
        <v>8315990</v>
      </c>
      <c r="F580" s="0" t="s">
        <v>1268</v>
      </c>
      <c r="G580" s="0" t="s">
        <v>27</v>
      </c>
      <c r="H580" s="0" t="s">
        <v>21</v>
      </c>
      <c r="I580" s="0" t="s">
        <v>1344</v>
      </c>
      <c r="J580" s="0" t="n">
        <v>1740</v>
      </c>
    </row>
    <row r="581" customFormat="false" ht="12.8" hidden="false" customHeight="false" outlineLevel="0" collapsed="false">
      <c r="A581" s="0" t="s">
        <v>626</v>
      </c>
      <c r="B581" s="0" t="s">
        <v>318</v>
      </c>
      <c r="C581" s="0" t="n">
        <v>27862805</v>
      </c>
      <c r="D581" s="0" t="s">
        <v>1345</v>
      </c>
      <c r="E581" s="0" t="n">
        <v>8178167</v>
      </c>
      <c r="F581" s="0" t="s">
        <v>1268</v>
      </c>
      <c r="G581" s="0" t="s">
        <v>236</v>
      </c>
      <c r="H581" s="0" t="s">
        <v>21</v>
      </c>
      <c r="I581" s="0" t="s">
        <v>1346</v>
      </c>
      <c r="J581" s="0" t="n">
        <v>1740</v>
      </c>
    </row>
    <row r="582" customFormat="false" ht="12.8" hidden="false" customHeight="false" outlineLevel="0" collapsed="false">
      <c r="A582" s="0" t="s">
        <v>626</v>
      </c>
      <c r="B582" s="0" t="s">
        <v>318</v>
      </c>
      <c r="C582" s="0" t="n">
        <v>28258631</v>
      </c>
      <c r="D582" s="0" t="s">
        <v>1347</v>
      </c>
      <c r="E582" s="0" t="n">
        <v>8316582</v>
      </c>
      <c r="F582" s="0" t="s">
        <v>1273</v>
      </c>
      <c r="G582" s="0" t="s">
        <v>87</v>
      </c>
      <c r="H582" s="0" t="s">
        <v>21</v>
      </c>
      <c r="I582" s="0" t="s">
        <v>1348</v>
      </c>
      <c r="J582" s="0" t="n">
        <v>2049</v>
      </c>
    </row>
    <row r="583" customFormat="false" ht="12.8" hidden="false" customHeight="false" outlineLevel="0" collapsed="false">
      <c r="A583" s="0" t="s">
        <v>626</v>
      </c>
      <c r="B583" s="0" t="s">
        <v>318</v>
      </c>
      <c r="C583" s="0" t="n">
        <v>28299493</v>
      </c>
      <c r="D583" s="0" t="s">
        <v>1349</v>
      </c>
      <c r="E583" s="0" t="n">
        <v>8330094</v>
      </c>
      <c r="F583" s="0" t="s">
        <v>1273</v>
      </c>
      <c r="G583" s="0" t="s">
        <v>30</v>
      </c>
      <c r="H583" s="0" t="s">
        <v>21</v>
      </c>
      <c r="I583" s="0" t="s">
        <v>1350</v>
      </c>
      <c r="J583" s="0" t="n">
        <v>2049</v>
      </c>
    </row>
    <row r="584" customFormat="false" ht="12.8" hidden="false" customHeight="false" outlineLevel="0" collapsed="false">
      <c r="A584" s="0" t="s">
        <v>626</v>
      </c>
      <c r="B584" s="0" t="s">
        <v>318</v>
      </c>
      <c r="C584" s="0" t="n">
        <v>28299494</v>
      </c>
      <c r="D584" s="0" t="s">
        <v>1351</v>
      </c>
      <c r="E584" s="0" t="n">
        <v>8330095</v>
      </c>
      <c r="F584" s="0" t="s">
        <v>1273</v>
      </c>
      <c r="G584" s="0" t="s">
        <v>221</v>
      </c>
      <c r="H584" s="0" t="s">
        <v>21</v>
      </c>
      <c r="I584" s="0" t="s">
        <v>1352</v>
      </c>
      <c r="J584" s="0" t="n">
        <v>2049</v>
      </c>
    </row>
    <row r="585" customFormat="false" ht="12.8" hidden="false" customHeight="false" outlineLevel="0" collapsed="false">
      <c r="A585" s="0" t="s">
        <v>626</v>
      </c>
      <c r="B585" s="0" t="s">
        <v>318</v>
      </c>
      <c r="C585" s="0" t="n">
        <v>28299490</v>
      </c>
      <c r="D585" s="0" t="s">
        <v>1353</v>
      </c>
      <c r="E585" s="0" t="n">
        <v>8330091</v>
      </c>
      <c r="F585" s="0" t="s">
        <v>1273</v>
      </c>
      <c r="G585" s="0" t="s">
        <v>57</v>
      </c>
      <c r="H585" s="0" t="s">
        <v>21</v>
      </c>
      <c r="I585" s="0" t="s">
        <v>1354</v>
      </c>
      <c r="J585" s="0" t="n">
        <v>2049</v>
      </c>
    </row>
    <row r="586" customFormat="false" ht="12.8" hidden="false" customHeight="false" outlineLevel="0" collapsed="false">
      <c r="A586" s="0" t="s">
        <v>626</v>
      </c>
      <c r="B586" s="0" t="s">
        <v>318</v>
      </c>
      <c r="C586" s="0" t="n">
        <v>28299497</v>
      </c>
      <c r="D586" s="0" t="s">
        <v>1355</v>
      </c>
      <c r="E586" s="0" t="n">
        <v>8330098</v>
      </c>
      <c r="F586" s="0" t="s">
        <v>1273</v>
      </c>
      <c r="G586" s="0" t="s">
        <v>236</v>
      </c>
      <c r="H586" s="0" t="s">
        <v>21</v>
      </c>
      <c r="I586" s="0" t="s">
        <v>1356</v>
      </c>
      <c r="J586" s="0" t="n">
        <v>2049</v>
      </c>
    </row>
    <row r="587" customFormat="false" ht="12.8" hidden="false" customHeight="false" outlineLevel="0" collapsed="false">
      <c r="A587" s="0" t="s">
        <v>626</v>
      </c>
      <c r="B587" s="0" t="s">
        <v>318</v>
      </c>
      <c r="C587" s="0" t="n">
        <v>29082634</v>
      </c>
      <c r="D587" s="0" t="s">
        <v>1357</v>
      </c>
      <c r="E587" s="0" t="n">
        <v>8610645</v>
      </c>
      <c r="F587" s="0" t="s">
        <v>1273</v>
      </c>
      <c r="G587" s="0" t="s">
        <v>63</v>
      </c>
      <c r="H587" s="0" t="s">
        <v>21</v>
      </c>
      <c r="I587" s="0" t="s">
        <v>1358</v>
      </c>
      <c r="J587" s="0" t="n">
        <v>2049</v>
      </c>
    </row>
    <row r="588" customFormat="false" ht="12.8" hidden="false" customHeight="false" outlineLevel="0" collapsed="false">
      <c r="A588" s="0" t="s">
        <v>626</v>
      </c>
      <c r="B588" s="0" t="s">
        <v>318</v>
      </c>
      <c r="C588" s="0" t="n">
        <v>40486422</v>
      </c>
      <c r="D588" s="0" t="s">
        <v>1359</v>
      </c>
      <c r="E588" s="0" t="n">
        <v>13300734</v>
      </c>
      <c r="F588" s="0" t="s">
        <v>1273</v>
      </c>
      <c r="G588" s="0" t="s">
        <v>794</v>
      </c>
      <c r="H588" s="0" t="s">
        <v>21</v>
      </c>
      <c r="I588" s="0" t="s">
        <v>1360</v>
      </c>
      <c r="J588" s="0" t="n">
        <v>2049</v>
      </c>
    </row>
    <row r="589" customFormat="false" ht="12.8" hidden="false" customHeight="false" outlineLevel="0" collapsed="false">
      <c r="A589" s="0" t="s">
        <v>626</v>
      </c>
      <c r="B589" s="0" t="s">
        <v>318</v>
      </c>
      <c r="C589" s="0" t="n">
        <v>33230295</v>
      </c>
      <c r="D589" s="0" t="s">
        <v>1361</v>
      </c>
      <c r="E589" s="0" t="n">
        <v>10210380</v>
      </c>
      <c r="F589" s="0" t="s">
        <v>1268</v>
      </c>
      <c r="G589" s="0" t="s">
        <v>195</v>
      </c>
      <c r="H589" s="0" t="s">
        <v>21</v>
      </c>
      <c r="I589" s="0" t="s">
        <v>1362</v>
      </c>
      <c r="J589" s="0" t="n">
        <v>1740</v>
      </c>
    </row>
    <row r="590" customFormat="false" ht="12.8" hidden="false" customHeight="false" outlineLevel="0" collapsed="false">
      <c r="A590" s="0" t="s">
        <v>626</v>
      </c>
      <c r="B590" s="0" t="s">
        <v>318</v>
      </c>
      <c r="C590" s="0" t="n">
        <v>34795047</v>
      </c>
      <c r="D590" s="0" t="s">
        <v>1363</v>
      </c>
      <c r="E590" s="0" t="n">
        <v>10855513</v>
      </c>
      <c r="F590" s="0" t="s">
        <v>1268</v>
      </c>
      <c r="G590" s="0" t="s">
        <v>75</v>
      </c>
      <c r="H590" s="0" t="s">
        <v>21</v>
      </c>
      <c r="I590" s="0" t="s">
        <v>1364</v>
      </c>
      <c r="J590" s="0" t="n">
        <v>1740</v>
      </c>
    </row>
    <row r="591" customFormat="false" ht="12.8" hidden="false" customHeight="false" outlineLevel="0" collapsed="false">
      <c r="A591" s="0" t="s">
        <v>626</v>
      </c>
      <c r="B591" s="0" t="s">
        <v>318</v>
      </c>
      <c r="C591" s="0" t="n">
        <v>40741579</v>
      </c>
      <c r="D591" s="0" t="s">
        <v>1365</v>
      </c>
      <c r="E591" s="0" t="n">
        <v>13417866</v>
      </c>
      <c r="F591" s="0" t="s">
        <v>1268</v>
      </c>
      <c r="G591" s="0" t="s">
        <v>794</v>
      </c>
      <c r="H591" s="0" t="s">
        <v>21</v>
      </c>
      <c r="I591" s="0" t="s">
        <v>1366</v>
      </c>
      <c r="J591" s="0" t="n">
        <v>1740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2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13" width="34.86"/>
    <col collapsed="false" customWidth="true" hidden="false" outlineLevel="0" max="2" min="2" style="14" width="20.3"/>
    <col collapsed="false" customWidth="true" hidden="false" outlineLevel="0" max="3" min="3" style="14" width="45.22"/>
    <col collapsed="false" customWidth="true" hidden="false" outlineLevel="0" max="4" min="4" style="14" width="16.94"/>
    <col collapsed="false" customWidth="true" hidden="false" outlineLevel="0" max="5" min="5" style="14" width="25.06"/>
    <col collapsed="false" customWidth="true" hidden="false" outlineLevel="0" max="8" min="6" style="14" width="24.49"/>
    <col collapsed="false" customWidth="true" hidden="false" outlineLevel="0" max="9" min="9" style="14" width="19.72"/>
    <col collapsed="false" customWidth="true" hidden="false" outlineLevel="0" max="11" min="10" style="14" width="26.88"/>
    <col collapsed="false" customWidth="true" hidden="false" outlineLevel="0" max="12" min="12" style="14" width="22.82"/>
    <col collapsed="false" customWidth="true" hidden="false" outlineLevel="0" max="13" min="13" style="14" width="23.8"/>
    <col collapsed="false" customWidth="true" hidden="false" outlineLevel="0" max="14" min="14" style="14" width="22.28"/>
    <col collapsed="false" customWidth="true" hidden="false" outlineLevel="0" max="15" min="15" style="14" width="21.84"/>
    <col collapsed="false" customWidth="true" hidden="false" outlineLevel="0" max="16" min="16" style="14" width="23.38"/>
    <col collapsed="false" customWidth="true" hidden="false" outlineLevel="0" max="17" min="17" style="14" width="24.8"/>
    <col collapsed="false" customWidth="true" hidden="false" outlineLevel="0" max="21" min="18" style="14" width="30.94"/>
    <col collapsed="false" customWidth="true" hidden="false" outlineLevel="0" max="22" min="22" style="14" width="28.57"/>
    <col collapsed="false" customWidth="true" hidden="false" outlineLevel="0" max="27" min="23" style="14" width="25.21"/>
    <col collapsed="false" customWidth="true" hidden="false" outlineLevel="0" max="28" min="28" style="14" width="34.59"/>
    <col collapsed="false" customWidth="true" hidden="false" outlineLevel="0" max="29" min="29" style="14" width="55.44"/>
    <col collapsed="false" customWidth="true" hidden="false" outlineLevel="0" max="30" min="30" style="15" width="23.8"/>
    <col collapsed="false" customWidth="true" hidden="false" outlineLevel="0" max="31" min="31" style="15" width="41.15"/>
    <col collapsed="false" customWidth="true" hidden="false" outlineLevel="0" max="32" min="32" style="14" width="33.46"/>
    <col collapsed="false" customWidth="true" hidden="false" outlineLevel="0" max="33" min="33" style="14" width="41.6"/>
    <col collapsed="false" customWidth="true" hidden="false" outlineLevel="0" max="34" min="34" style="14" width="36.55"/>
    <col collapsed="false" customWidth="true" hidden="false" outlineLevel="0" max="35" min="35" style="13" width="25.9"/>
    <col collapsed="false" customWidth="true" hidden="false" outlineLevel="0" max="36" min="36" style="13" width="21.7"/>
    <col collapsed="false" customWidth="true" hidden="false" outlineLevel="0" max="37" min="37" style="13" width="25.62"/>
    <col collapsed="false" customWidth="true" hidden="false" outlineLevel="0" max="38" min="38" style="13" width="25.76"/>
    <col collapsed="false" customWidth="true" hidden="false" outlineLevel="0" max="39" min="39" style="16" width="33.33"/>
    <col collapsed="false" customWidth="true" hidden="false" outlineLevel="0" max="40" min="40" style="16" width="32.9"/>
    <col collapsed="false" customWidth="true" hidden="false" outlineLevel="0" max="41" min="41" style="17" width="28.84"/>
    <col collapsed="false" customWidth="true" hidden="false" outlineLevel="0" max="42" min="42" style="17" width="29.83"/>
    <col collapsed="false" customWidth="true" hidden="false" outlineLevel="0" max="43" min="43" style="18" width="33.46"/>
    <col collapsed="false" customWidth="true" hidden="false" outlineLevel="0" max="44" min="44" style="18" width="33.33"/>
    <col collapsed="false" customWidth="true" hidden="false" outlineLevel="0" max="45" min="45" style="19" width="47.05"/>
    <col collapsed="false" customWidth="true" hidden="false" outlineLevel="0" max="46" min="46" style="20" width="32.9"/>
    <col collapsed="false" customWidth="false" hidden="false" outlineLevel="0" max="1025" min="47" style="21" width="11.48"/>
  </cols>
  <sheetData>
    <row r="1" s="28" customFormat="true" ht="78.75" hidden="false" customHeight="true" outlineLevel="0" collapsed="false">
      <c r="A1" s="22" t="s">
        <v>1367</v>
      </c>
      <c r="B1" s="23" t="s">
        <v>1368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4" t="s">
        <v>1369</v>
      </c>
      <c r="AD1" s="25" t="s">
        <v>1370</v>
      </c>
      <c r="AE1" s="25"/>
      <c r="AF1" s="25"/>
      <c r="AG1" s="25"/>
      <c r="AH1" s="25"/>
      <c r="AI1" s="26" t="s">
        <v>1371</v>
      </c>
      <c r="AJ1" s="26"/>
      <c r="AK1" s="26"/>
      <c r="AL1" s="26"/>
      <c r="AM1" s="27" t="s">
        <v>1372</v>
      </c>
      <c r="AN1" s="27"/>
      <c r="AO1" s="27"/>
      <c r="AP1" s="27"/>
      <c r="AQ1" s="27"/>
      <c r="AR1" s="27"/>
      <c r="AS1" s="27"/>
      <c r="AT1" s="27"/>
    </row>
    <row r="2" s="28" customFormat="true" ht="36" hidden="false" customHeight="true" outlineLevel="0" collapsed="false">
      <c r="A2" s="22"/>
      <c r="B2" s="29" t="s">
        <v>1373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30"/>
      <c r="V2" s="31" t="s">
        <v>1374</v>
      </c>
      <c r="W2" s="31"/>
      <c r="X2" s="31"/>
      <c r="Y2" s="31"/>
      <c r="Z2" s="31"/>
      <c r="AA2" s="31"/>
      <c r="AB2" s="31"/>
      <c r="AC2" s="24"/>
      <c r="AD2" s="25"/>
      <c r="AE2" s="25"/>
      <c r="AF2" s="25"/>
      <c r="AG2" s="25"/>
      <c r="AH2" s="25"/>
      <c r="AI2" s="26"/>
      <c r="AJ2" s="26"/>
      <c r="AK2" s="26"/>
      <c r="AL2" s="26"/>
      <c r="AM2" s="27"/>
      <c r="AN2" s="27"/>
      <c r="AO2" s="27"/>
      <c r="AP2" s="27"/>
      <c r="AQ2" s="27"/>
      <c r="AR2" s="27"/>
      <c r="AS2" s="27"/>
      <c r="AT2" s="27"/>
    </row>
    <row r="3" s="28" customFormat="true" ht="68" hidden="false" customHeight="false" outlineLevel="0" collapsed="false">
      <c r="A3" s="32" t="s">
        <v>1375</v>
      </c>
      <c r="B3" s="33" t="s">
        <v>1376</v>
      </c>
      <c r="C3" s="33" t="s">
        <v>1377</v>
      </c>
      <c r="D3" s="33" t="s">
        <v>1378</v>
      </c>
      <c r="E3" s="33" t="s">
        <v>1379</v>
      </c>
      <c r="F3" s="33" t="s">
        <v>1380</v>
      </c>
      <c r="G3" s="33" t="s">
        <v>1381</v>
      </c>
      <c r="H3" s="33" t="s">
        <v>1382</v>
      </c>
      <c r="I3" s="34" t="s">
        <v>1383</v>
      </c>
      <c r="J3" s="34" t="s">
        <v>1384</v>
      </c>
      <c r="K3" s="34" t="s">
        <v>1385</v>
      </c>
      <c r="L3" s="34" t="s">
        <v>1386</v>
      </c>
      <c r="M3" s="35" t="s">
        <v>1387</v>
      </c>
      <c r="N3" s="35" t="s">
        <v>1388</v>
      </c>
      <c r="O3" s="35" t="s">
        <v>1389</v>
      </c>
      <c r="P3" s="35" t="s">
        <v>1390</v>
      </c>
      <c r="Q3" s="35" t="s">
        <v>1391</v>
      </c>
      <c r="R3" s="35" t="s">
        <v>1392</v>
      </c>
      <c r="S3" s="35" t="s">
        <v>1393</v>
      </c>
      <c r="T3" s="33" t="s">
        <v>1394</v>
      </c>
      <c r="U3" s="33" t="s">
        <v>1395</v>
      </c>
      <c r="V3" s="35" t="s">
        <v>1396</v>
      </c>
      <c r="W3" s="34" t="s">
        <v>1397</v>
      </c>
      <c r="X3" s="34" t="s">
        <v>1398</v>
      </c>
      <c r="Y3" s="34" t="s">
        <v>1399</v>
      </c>
      <c r="Z3" s="34" t="s">
        <v>1400</v>
      </c>
      <c r="AA3" s="34" t="s">
        <v>1401</v>
      </c>
      <c r="AB3" s="35" t="s">
        <v>1402</v>
      </c>
      <c r="AC3" s="35" t="s">
        <v>1403</v>
      </c>
      <c r="AD3" s="33" t="s">
        <v>1404</v>
      </c>
      <c r="AE3" s="34" t="s">
        <v>1405</v>
      </c>
      <c r="AF3" s="34" t="s">
        <v>1406</v>
      </c>
      <c r="AG3" s="35" t="s">
        <v>1407</v>
      </c>
      <c r="AH3" s="34" t="s">
        <v>1408</v>
      </c>
      <c r="AI3" s="32" t="s">
        <v>1409</v>
      </c>
      <c r="AJ3" s="32" t="s">
        <v>1410</v>
      </c>
      <c r="AK3" s="32" t="s">
        <v>1411</v>
      </c>
      <c r="AL3" s="32" t="s">
        <v>1412</v>
      </c>
      <c r="AM3" s="36" t="s">
        <v>1413</v>
      </c>
      <c r="AN3" s="36" t="s">
        <v>1414</v>
      </c>
      <c r="AO3" s="37" t="s">
        <v>1415</v>
      </c>
      <c r="AP3" s="37" t="s">
        <v>1416</v>
      </c>
      <c r="AQ3" s="38" t="s">
        <v>1417</v>
      </c>
      <c r="AR3" s="38" t="s">
        <v>1418</v>
      </c>
      <c r="AS3" s="39" t="s">
        <v>1419</v>
      </c>
      <c r="AT3" s="40" t="s">
        <v>1420</v>
      </c>
    </row>
    <row r="4" s="28" customFormat="true" ht="133.8" hidden="false" customHeight="true" outlineLevel="0" collapsed="false">
      <c r="A4" s="41" t="s">
        <v>1421</v>
      </c>
      <c r="B4" s="42" t="s">
        <v>1422</v>
      </c>
      <c r="C4" s="42" t="s">
        <v>1423</v>
      </c>
      <c r="D4" s="42"/>
      <c r="E4" s="42"/>
      <c r="F4" s="42" t="s">
        <v>1424</v>
      </c>
      <c r="G4" s="42" t="s">
        <v>1425</v>
      </c>
      <c r="H4" s="42" t="s">
        <v>1425</v>
      </c>
      <c r="I4" s="42" t="s">
        <v>1426</v>
      </c>
      <c r="J4" s="42"/>
      <c r="K4" s="42" t="s">
        <v>1427</v>
      </c>
      <c r="L4" s="42" t="s">
        <v>1428</v>
      </c>
      <c r="M4" s="42" t="s">
        <v>1429</v>
      </c>
      <c r="N4" s="42" t="s">
        <v>1430</v>
      </c>
      <c r="O4" s="42" t="s">
        <v>1431</v>
      </c>
      <c r="P4" s="42" t="s">
        <v>1432</v>
      </c>
      <c r="Q4" s="42" t="s">
        <v>1433</v>
      </c>
      <c r="R4" s="42" t="s">
        <v>1434</v>
      </c>
      <c r="S4" s="42" t="s">
        <v>1435</v>
      </c>
      <c r="T4" s="42" t="s">
        <v>1436</v>
      </c>
      <c r="U4" s="42" t="s">
        <v>1437</v>
      </c>
      <c r="V4" s="42" t="s">
        <v>1438</v>
      </c>
      <c r="W4" s="42" t="s">
        <v>1439</v>
      </c>
      <c r="X4" s="42" t="s">
        <v>1440</v>
      </c>
      <c r="Y4" s="42" t="s">
        <v>1441</v>
      </c>
      <c r="Z4" s="42" t="s">
        <v>1442</v>
      </c>
      <c r="AA4" s="42" t="s">
        <v>1443</v>
      </c>
      <c r="AB4" s="42" t="s">
        <v>1444</v>
      </c>
      <c r="AC4" s="42" t="s">
        <v>1445</v>
      </c>
      <c r="AD4" s="42" t="s">
        <v>1446</v>
      </c>
      <c r="AE4" s="42" t="s">
        <v>1447</v>
      </c>
      <c r="AF4" s="42" t="s">
        <v>1448</v>
      </c>
      <c r="AG4" s="42" t="s">
        <v>1449</v>
      </c>
      <c r="AH4" s="42" t="s">
        <v>1450</v>
      </c>
      <c r="AI4" s="41"/>
      <c r="AJ4" s="41"/>
      <c r="AK4" s="41" t="s">
        <v>1451</v>
      </c>
      <c r="AL4" s="41" t="s">
        <v>1452</v>
      </c>
      <c r="AM4" s="43" t="s">
        <v>1453</v>
      </c>
      <c r="AN4" s="43" t="s">
        <v>1454</v>
      </c>
      <c r="AO4" s="44" t="s">
        <v>1455</v>
      </c>
      <c r="AP4" s="44" t="s">
        <v>1454</v>
      </c>
      <c r="AQ4" s="45" t="s">
        <v>1456</v>
      </c>
      <c r="AR4" s="45" t="s">
        <v>1454</v>
      </c>
      <c r="AS4" s="46" t="s">
        <v>1457</v>
      </c>
      <c r="AT4" s="47" t="s">
        <v>1458</v>
      </c>
    </row>
    <row r="5" customFormat="false" ht="239.5" hidden="false" customHeight="false" outlineLevel="0" collapsed="false">
      <c r="B5" s="48" t="s">
        <v>1459</v>
      </c>
      <c r="C5" s="48" t="s">
        <v>1460</v>
      </c>
      <c r="D5" s="48" t="s">
        <v>1461</v>
      </c>
      <c r="E5" s="48" t="s">
        <v>626</v>
      </c>
      <c r="F5" s="48" t="s">
        <v>1462</v>
      </c>
      <c r="G5" s="48" t="s">
        <v>626</v>
      </c>
      <c r="H5" s="48" t="s">
        <v>1463</v>
      </c>
      <c r="I5" s="48" t="s">
        <v>840</v>
      </c>
      <c r="J5" s="48" t="s">
        <v>1464</v>
      </c>
      <c r="K5" s="48" t="s">
        <v>1465</v>
      </c>
      <c r="L5" s="48"/>
      <c r="M5" s="48"/>
      <c r="N5" s="48"/>
      <c r="O5" s="48"/>
      <c r="P5" s="48"/>
      <c r="Q5" s="48"/>
      <c r="T5" s="14" t="s">
        <v>1466</v>
      </c>
      <c r="U5" s="14" t="s">
        <v>1467</v>
      </c>
      <c r="V5" s="48" t="s">
        <v>1468</v>
      </c>
      <c r="W5" s="14" t="n">
        <v>10</v>
      </c>
      <c r="X5" s="14" t="n">
        <v>10</v>
      </c>
      <c r="Y5" s="14" t="n">
        <v>10</v>
      </c>
      <c r="Z5" s="14" t="s">
        <v>1469</v>
      </c>
      <c r="AA5" s="14" t="n">
        <v>14</v>
      </c>
      <c r="AC5" s="14" t="s">
        <v>1470</v>
      </c>
      <c r="AD5" s="15" t="n">
        <v>399</v>
      </c>
      <c r="AE5" s="15" t="n">
        <v>475</v>
      </c>
      <c r="AF5" s="48" t="s">
        <v>1471</v>
      </c>
    </row>
    <row r="6" customFormat="false" ht="239.5" hidden="false" customHeight="false" outlineLevel="0" collapsed="false">
      <c r="B6" s="48" t="s">
        <v>1472</v>
      </c>
      <c r="C6" s="48" t="s">
        <v>1473</v>
      </c>
      <c r="D6" s="48" t="s">
        <v>1461</v>
      </c>
      <c r="E6" s="48" t="s">
        <v>626</v>
      </c>
      <c r="F6" s="48" t="s">
        <v>1474</v>
      </c>
      <c r="G6" s="48" t="s">
        <v>626</v>
      </c>
      <c r="H6" s="48" t="s">
        <v>1463</v>
      </c>
      <c r="I6" s="48" t="s">
        <v>904</v>
      </c>
      <c r="J6" s="48" t="s">
        <v>1464</v>
      </c>
      <c r="K6" s="48" t="s">
        <v>1475</v>
      </c>
      <c r="L6" s="48"/>
      <c r="M6" s="48"/>
      <c r="N6" s="48"/>
      <c r="O6" s="48"/>
      <c r="P6" s="48"/>
      <c r="Q6" s="48"/>
      <c r="T6" s="14" t="s">
        <v>1476</v>
      </c>
      <c r="U6" s="14" t="s">
        <v>1467</v>
      </c>
      <c r="V6" s="48" t="s">
        <v>1468</v>
      </c>
      <c r="W6" s="14" t="n">
        <v>10</v>
      </c>
      <c r="X6" s="14" t="n">
        <v>10</v>
      </c>
      <c r="Y6" s="14" t="n">
        <v>10</v>
      </c>
      <c r="Z6" s="14" t="s">
        <v>1469</v>
      </c>
      <c r="AA6" s="14" t="n">
        <v>14</v>
      </c>
      <c r="AC6" s="14" t="s">
        <v>1477</v>
      </c>
      <c r="AD6" s="15" t="n">
        <v>399</v>
      </c>
      <c r="AE6" s="15" t="n">
        <v>475</v>
      </c>
      <c r="AF6" s="48" t="s">
        <v>1471</v>
      </c>
    </row>
    <row r="7" customFormat="false" ht="239.5" hidden="false" customHeight="false" outlineLevel="0" collapsed="false">
      <c r="B7" s="48" t="s">
        <v>1478</v>
      </c>
      <c r="C7" s="48" t="s">
        <v>1479</v>
      </c>
      <c r="D7" s="48" t="s">
        <v>1461</v>
      </c>
      <c r="E7" s="48" t="s">
        <v>626</v>
      </c>
      <c r="F7" s="48" t="s">
        <v>1480</v>
      </c>
      <c r="G7" s="48" t="s">
        <v>626</v>
      </c>
      <c r="H7" s="48" t="s">
        <v>1463</v>
      </c>
      <c r="I7" s="48" t="s">
        <v>993</v>
      </c>
      <c r="J7" s="48" t="s">
        <v>1464</v>
      </c>
      <c r="K7" s="48" t="s">
        <v>1475</v>
      </c>
      <c r="L7" s="48"/>
      <c r="M7" s="48"/>
      <c r="N7" s="48"/>
      <c r="O7" s="48"/>
      <c r="P7" s="48"/>
      <c r="Q7" s="48"/>
      <c r="T7" s="14" t="s">
        <v>1481</v>
      </c>
      <c r="U7" s="14" t="s">
        <v>1467</v>
      </c>
      <c r="V7" s="48" t="s">
        <v>1468</v>
      </c>
      <c r="W7" s="14" t="n">
        <v>10</v>
      </c>
      <c r="X7" s="14" t="n">
        <v>10</v>
      </c>
      <c r="Y7" s="14" t="n">
        <v>10</v>
      </c>
      <c r="Z7" s="14" t="s">
        <v>1469</v>
      </c>
      <c r="AA7" s="14" t="n">
        <v>14</v>
      </c>
      <c r="AC7" s="14" t="s">
        <v>1482</v>
      </c>
      <c r="AD7" s="15" t="n">
        <v>399</v>
      </c>
      <c r="AE7" s="15" t="n">
        <v>475</v>
      </c>
      <c r="AF7" s="48" t="s">
        <v>1471</v>
      </c>
    </row>
    <row r="8" customFormat="false" ht="239.5" hidden="false" customHeight="false" outlineLevel="0" collapsed="false">
      <c r="B8" s="48" t="s">
        <v>1483</v>
      </c>
      <c r="C8" s="48" t="s">
        <v>1484</v>
      </c>
      <c r="D8" s="48" t="s">
        <v>1461</v>
      </c>
      <c r="E8" s="48" t="s">
        <v>626</v>
      </c>
      <c r="F8" s="48" t="s">
        <v>1485</v>
      </c>
      <c r="G8" s="48" t="s">
        <v>626</v>
      </c>
      <c r="H8" s="48" t="s">
        <v>1463</v>
      </c>
      <c r="I8" s="48" t="s">
        <v>1224</v>
      </c>
      <c r="J8" s="48" t="s">
        <v>1464</v>
      </c>
      <c r="K8" s="48" t="s">
        <v>1475</v>
      </c>
      <c r="L8" s="48"/>
      <c r="M8" s="48"/>
      <c r="N8" s="48"/>
      <c r="O8" s="48"/>
      <c r="P8" s="48"/>
      <c r="Q8" s="48"/>
      <c r="T8" s="14" t="s">
        <v>1486</v>
      </c>
      <c r="U8" s="14" t="s">
        <v>1487</v>
      </c>
      <c r="V8" s="48" t="s">
        <v>1468</v>
      </c>
      <c r="W8" s="14" t="n">
        <v>10</v>
      </c>
      <c r="X8" s="14" t="n">
        <v>10</v>
      </c>
      <c r="Y8" s="14" t="n">
        <v>10</v>
      </c>
      <c r="Z8" s="14" t="s">
        <v>1469</v>
      </c>
      <c r="AA8" s="14" t="n">
        <v>14</v>
      </c>
      <c r="AC8" s="14" t="s">
        <v>1488</v>
      </c>
      <c r="AD8" s="15" t="n">
        <v>399</v>
      </c>
      <c r="AE8" s="15" t="n">
        <v>475</v>
      </c>
      <c r="AF8" s="48" t="s">
        <v>1471</v>
      </c>
    </row>
    <row r="9" customFormat="false" ht="239.5" hidden="false" customHeight="false" outlineLevel="0" collapsed="false">
      <c r="B9" s="48" t="s">
        <v>1489</v>
      </c>
      <c r="C9" s="48" t="s">
        <v>1490</v>
      </c>
      <c r="D9" s="48" t="s">
        <v>1461</v>
      </c>
      <c r="E9" s="48" t="s">
        <v>626</v>
      </c>
      <c r="F9" s="48" t="s">
        <v>1491</v>
      </c>
      <c r="G9" s="48" t="s">
        <v>626</v>
      </c>
      <c r="H9" s="48" t="s">
        <v>1463</v>
      </c>
      <c r="I9" s="48" t="s">
        <v>1492</v>
      </c>
      <c r="J9" s="48" t="s">
        <v>1464</v>
      </c>
      <c r="K9" s="48" t="s">
        <v>1475</v>
      </c>
      <c r="L9" s="48"/>
      <c r="M9" s="48"/>
      <c r="N9" s="48"/>
      <c r="O9" s="48"/>
      <c r="P9" s="48"/>
      <c r="Q9" s="48"/>
      <c r="T9" s="14" t="s">
        <v>1493</v>
      </c>
      <c r="U9" s="14" t="s">
        <v>1467</v>
      </c>
      <c r="V9" s="48" t="s">
        <v>1468</v>
      </c>
      <c r="W9" s="14" t="n">
        <v>10</v>
      </c>
      <c r="X9" s="14" t="n">
        <v>10</v>
      </c>
      <c r="Y9" s="14" t="n">
        <v>10</v>
      </c>
      <c r="Z9" s="14" t="s">
        <v>1469</v>
      </c>
      <c r="AA9" s="14" t="n">
        <v>14</v>
      </c>
      <c r="AC9" s="14" t="s">
        <v>1494</v>
      </c>
      <c r="AD9" s="15" t="n">
        <v>399</v>
      </c>
      <c r="AE9" s="15" t="n">
        <v>475</v>
      </c>
      <c r="AF9" s="48" t="s">
        <v>1471</v>
      </c>
    </row>
    <row r="10" customFormat="false" ht="239.5" hidden="false" customHeight="false" outlineLevel="0" collapsed="false">
      <c r="B10" s="48" t="s">
        <v>1495</v>
      </c>
      <c r="C10" s="48" t="s">
        <v>1496</v>
      </c>
      <c r="D10" s="48" t="s">
        <v>1461</v>
      </c>
      <c r="E10" s="48" t="s">
        <v>626</v>
      </c>
      <c r="F10" s="48" t="s">
        <v>1497</v>
      </c>
      <c r="G10" s="48" t="s">
        <v>626</v>
      </c>
      <c r="H10" s="48" t="s">
        <v>1463</v>
      </c>
      <c r="I10" s="48" t="s">
        <v>1222</v>
      </c>
      <c r="J10" s="48" t="s">
        <v>1464</v>
      </c>
      <c r="K10" s="48" t="s">
        <v>1475</v>
      </c>
      <c r="L10" s="48"/>
      <c r="M10" s="48"/>
      <c r="N10" s="48"/>
      <c r="O10" s="48"/>
      <c r="P10" s="48"/>
      <c r="Q10" s="48"/>
      <c r="T10" s="14" t="s">
        <v>1498</v>
      </c>
      <c r="U10" s="14" t="s">
        <v>1467</v>
      </c>
      <c r="V10" s="48" t="s">
        <v>1468</v>
      </c>
      <c r="W10" s="14" t="n">
        <v>10</v>
      </c>
      <c r="X10" s="14" t="n">
        <v>10</v>
      </c>
      <c r="Y10" s="14" t="n">
        <v>10</v>
      </c>
      <c r="Z10" s="14" t="s">
        <v>1469</v>
      </c>
      <c r="AA10" s="14" t="n">
        <v>14</v>
      </c>
      <c r="AC10" s="14" t="s">
        <v>1499</v>
      </c>
      <c r="AD10" s="15" t="n">
        <v>399</v>
      </c>
      <c r="AE10" s="15" t="n">
        <v>475</v>
      </c>
      <c r="AF10" s="48" t="s">
        <v>1471</v>
      </c>
    </row>
    <row r="11" customFormat="false" ht="239.5" hidden="false" customHeight="false" outlineLevel="0" collapsed="false">
      <c r="B11" s="48" t="s">
        <v>1500</v>
      </c>
      <c r="C11" s="48" t="s">
        <v>1501</v>
      </c>
      <c r="D11" s="48" t="s">
        <v>1461</v>
      </c>
      <c r="E11" s="48" t="s">
        <v>626</v>
      </c>
      <c r="F11" s="48" t="s">
        <v>1502</v>
      </c>
      <c r="G11" s="48" t="s">
        <v>626</v>
      </c>
      <c r="H11" s="48" t="s">
        <v>1463</v>
      </c>
      <c r="I11" s="48" t="s">
        <v>995</v>
      </c>
      <c r="J11" s="48" t="s">
        <v>1464</v>
      </c>
      <c r="K11" s="48" t="s">
        <v>1475</v>
      </c>
      <c r="L11" s="48"/>
      <c r="M11" s="48"/>
      <c r="N11" s="48"/>
      <c r="O11" s="48"/>
      <c r="P11" s="48"/>
      <c r="Q11" s="48"/>
      <c r="T11" s="14" t="s">
        <v>1503</v>
      </c>
      <c r="U11" s="14" t="s">
        <v>1467</v>
      </c>
      <c r="V11" s="48" t="s">
        <v>1468</v>
      </c>
      <c r="W11" s="14" t="n">
        <v>10</v>
      </c>
      <c r="X11" s="14" t="n">
        <v>10</v>
      </c>
      <c r="Y11" s="14" t="n">
        <v>10</v>
      </c>
      <c r="Z11" s="14" t="s">
        <v>1469</v>
      </c>
      <c r="AA11" s="14" t="n">
        <v>14</v>
      </c>
      <c r="AC11" s="14" t="s">
        <v>1504</v>
      </c>
      <c r="AD11" s="15" t="n">
        <v>399</v>
      </c>
      <c r="AE11" s="15" t="n">
        <v>475</v>
      </c>
      <c r="AF11" s="48" t="s">
        <v>1471</v>
      </c>
    </row>
    <row r="12" customFormat="false" ht="239.5" hidden="false" customHeight="false" outlineLevel="0" collapsed="false">
      <c r="B12" s="48" t="s">
        <v>1505</v>
      </c>
      <c r="C12" s="48" t="s">
        <v>1506</v>
      </c>
      <c r="D12" s="48" t="s">
        <v>1461</v>
      </c>
      <c r="E12" s="48" t="s">
        <v>626</v>
      </c>
      <c r="F12" s="48" t="s">
        <v>1507</v>
      </c>
      <c r="G12" s="48" t="s">
        <v>626</v>
      </c>
      <c r="H12" s="48" t="s">
        <v>1463</v>
      </c>
      <c r="I12" s="48" t="s">
        <v>842</v>
      </c>
      <c r="J12" s="48" t="s">
        <v>1464</v>
      </c>
      <c r="K12" s="48" t="s">
        <v>1475</v>
      </c>
      <c r="L12" s="48"/>
      <c r="M12" s="48"/>
      <c r="N12" s="48"/>
      <c r="O12" s="48"/>
      <c r="P12" s="48"/>
      <c r="Q12" s="48"/>
      <c r="T12" s="14" t="s">
        <v>1508</v>
      </c>
      <c r="U12" s="14" t="s">
        <v>1467</v>
      </c>
      <c r="V12" s="48" t="s">
        <v>1468</v>
      </c>
      <c r="W12" s="14" t="n">
        <v>10</v>
      </c>
      <c r="X12" s="14" t="n">
        <v>10</v>
      </c>
      <c r="Y12" s="14" t="n">
        <v>10</v>
      </c>
      <c r="Z12" s="14" t="s">
        <v>1469</v>
      </c>
      <c r="AA12" s="14" t="n">
        <v>14</v>
      </c>
      <c r="AC12" s="14" t="s">
        <v>1509</v>
      </c>
      <c r="AD12" s="15" t="n">
        <v>399</v>
      </c>
      <c r="AE12" s="15" t="n">
        <v>475</v>
      </c>
      <c r="AF12" s="48" t="s">
        <v>1471</v>
      </c>
    </row>
    <row r="13" customFormat="false" ht="239.5" hidden="false" customHeight="false" outlineLevel="0" collapsed="false">
      <c r="B13" s="48" t="s">
        <v>1510</v>
      </c>
      <c r="C13" s="48" t="s">
        <v>1511</v>
      </c>
      <c r="D13" s="48" t="s">
        <v>1461</v>
      </c>
      <c r="E13" s="48" t="s">
        <v>626</v>
      </c>
      <c r="F13" s="48" t="s">
        <v>1512</v>
      </c>
      <c r="G13" s="48" t="s">
        <v>626</v>
      </c>
      <c r="H13" s="48" t="s">
        <v>1463</v>
      </c>
      <c r="I13" s="48" t="s">
        <v>1156</v>
      </c>
      <c r="J13" s="48" t="s">
        <v>1464</v>
      </c>
      <c r="K13" s="48" t="s">
        <v>1475</v>
      </c>
      <c r="L13" s="48"/>
      <c r="M13" s="48"/>
      <c r="N13" s="48"/>
      <c r="O13" s="48"/>
      <c r="P13" s="48"/>
      <c r="Q13" s="48"/>
      <c r="T13" s="14" t="s">
        <v>1513</v>
      </c>
      <c r="U13" s="14" t="s">
        <v>1467</v>
      </c>
      <c r="V13" s="48" t="s">
        <v>1468</v>
      </c>
      <c r="W13" s="14" t="n">
        <v>10</v>
      </c>
      <c r="X13" s="14" t="n">
        <v>10</v>
      </c>
      <c r="Y13" s="14" t="n">
        <v>10</v>
      </c>
      <c r="Z13" s="14" t="s">
        <v>1469</v>
      </c>
      <c r="AA13" s="14" t="n">
        <v>14</v>
      </c>
      <c r="AC13" s="14" t="s">
        <v>1514</v>
      </c>
      <c r="AD13" s="15" t="n">
        <v>399</v>
      </c>
      <c r="AE13" s="15" t="n">
        <v>475</v>
      </c>
      <c r="AF13" s="48" t="s">
        <v>1471</v>
      </c>
    </row>
    <row r="14" customFormat="false" ht="239.5" hidden="false" customHeight="false" outlineLevel="0" collapsed="false">
      <c r="B14" s="48" t="s">
        <v>1515</v>
      </c>
      <c r="C14" s="48" t="s">
        <v>1516</v>
      </c>
      <c r="D14" s="48" t="s">
        <v>1461</v>
      </c>
      <c r="E14" s="48" t="s">
        <v>626</v>
      </c>
      <c r="F14" s="48" t="s">
        <v>1517</v>
      </c>
      <c r="G14" s="48" t="s">
        <v>626</v>
      </c>
      <c r="H14" s="48" t="s">
        <v>1463</v>
      </c>
      <c r="I14" s="48" t="s">
        <v>1215</v>
      </c>
      <c r="J14" s="48" t="s">
        <v>1464</v>
      </c>
      <c r="K14" s="48" t="s">
        <v>1475</v>
      </c>
      <c r="L14" s="48"/>
      <c r="M14" s="48"/>
      <c r="N14" s="48"/>
      <c r="O14" s="48"/>
      <c r="P14" s="48"/>
      <c r="Q14" s="48"/>
      <c r="T14" s="14" t="s">
        <v>1518</v>
      </c>
      <c r="U14" s="14" t="s">
        <v>1467</v>
      </c>
      <c r="V14" s="48" t="s">
        <v>1468</v>
      </c>
      <c r="W14" s="14" t="n">
        <v>10</v>
      </c>
      <c r="X14" s="14" t="n">
        <v>10</v>
      </c>
      <c r="Y14" s="14" t="n">
        <v>10</v>
      </c>
      <c r="Z14" s="14" t="s">
        <v>1469</v>
      </c>
      <c r="AA14" s="14" t="n">
        <v>14</v>
      </c>
      <c r="AC14" s="14" t="s">
        <v>1519</v>
      </c>
      <c r="AD14" s="15" t="n">
        <v>399</v>
      </c>
      <c r="AE14" s="15" t="n">
        <v>475</v>
      </c>
      <c r="AF14" s="48" t="s">
        <v>1471</v>
      </c>
    </row>
    <row r="15" customFormat="false" ht="239.5" hidden="false" customHeight="false" outlineLevel="0" collapsed="false">
      <c r="B15" s="48" t="s">
        <v>1520</v>
      </c>
      <c r="C15" s="48" t="s">
        <v>1521</v>
      </c>
      <c r="D15" s="48" t="s">
        <v>1461</v>
      </c>
      <c r="E15" s="48" t="s">
        <v>626</v>
      </c>
      <c r="F15" s="48" t="s">
        <v>1522</v>
      </c>
      <c r="G15" s="48" t="s">
        <v>626</v>
      </c>
      <c r="H15" s="48" t="s">
        <v>1463</v>
      </c>
      <c r="I15" s="48" t="s">
        <v>997</v>
      </c>
      <c r="J15" s="48" t="s">
        <v>1464</v>
      </c>
      <c r="K15" s="48" t="s">
        <v>1475</v>
      </c>
      <c r="L15" s="48"/>
      <c r="M15" s="48"/>
      <c r="N15" s="48"/>
      <c r="O15" s="48"/>
      <c r="P15" s="48"/>
      <c r="Q15" s="48"/>
      <c r="T15" s="14" t="s">
        <v>1523</v>
      </c>
      <c r="U15" s="14" t="s">
        <v>1487</v>
      </c>
      <c r="V15" s="48" t="s">
        <v>1468</v>
      </c>
      <c r="W15" s="14" t="n">
        <v>10</v>
      </c>
      <c r="X15" s="14" t="n">
        <v>10</v>
      </c>
      <c r="Y15" s="14" t="n">
        <v>10</v>
      </c>
      <c r="Z15" s="14" t="s">
        <v>1469</v>
      </c>
      <c r="AA15" s="14" t="n">
        <v>14</v>
      </c>
      <c r="AC15" s="14" t="s">
        <v>1524</v>
      </c>
      <c r="AD15" s="15" t="n">
        <v>399</v>
      </c>
      <c r="AE15" s="15" t="n">
        <v>475</v>
      </c>
      <c r="AF15" s="48" t="s">
        <v>1471</v>
      </c>
    </row>
    <row r="16" customFormat="false" ht="239.5" hidden="false" customHeight="false" outlineLevel="0" collapsed="false">
      <c r="B16" s="48" t="s">
        <v>1525</v>
      </c>
      <c r="C16" s="48" t="s">
        <v>1526</v>
      </c>
      <c r="D16" s="48" t="s">
        <v>1461</v>
      </c>
      <c r="E16" s="48" t="s">
        <v>626</v>
      </c>
      <c r="F16" s="48" t="s">
        <v>1527</v>
      </c>
      <c r="G16" s="48" t="s">
        <v>626</v>
      </c>
      <c r="H16" s="48" t="s">
        <v>1463</v>
      </c>
      <c r="I16" s="48" t="s">
        <v>906</v>
      </c>
      <c r="J16" s="48" t="s">
        <v>1464</v>
      </c>
      <c r="K16" s="48" t="s">
        <v>1475</v>
      </c>
      <c r="L16" s="48"/>
      <c r="M16" s="48"/>
      <c r="N16" s="48"/>
      <c r="O16" s="48"/>
      <c r="P16" s="48"/>
      <c r="Q16" s="48"/>
      <c r="T16" s="14" t="s">
        <v>1528</v>
      </c>
      <c r="U16" s="14" t="s">
        <v>1467</v>
      </c>
      <c r="V16" s="48" t="s">
        <v>1468</v>
      </c>
      <c r="W16" s="14" t="n">
        <v>10</v>
      </c>
      <c r="X16" s="14" t="n">
        <v>10</v>
      </c>
      <c r="Y16" s="14" t="n">
        <v>10</v>
      </c>
      <c r="Z16" s="14" t="s">
        <v>1469</v>
      </c>
      <c r="AA16" s="14" t="n">
        <v>14</v>
      </c>
      <c r="AC16" s="14" t="s">
        <v>1529</v>
      </c>
      <c r="AD16" s="15" t="n">
        <v>399</v>
      </c>
      <c r="AE16" s="15" t="n">
        <v>475</v>
      </c>
      <c r="AF16" s="48" t="s">
        <v>1471</v>
      </c>
    </row>
    <row r="17" customFormat="false" ht="239.5" hidden="false" customHeight="false" outlineLevel="0" collapsed="false">
      <c r="B17" s="48" t="s">
        <v>1530</v>
      </c>
      <c r="C17" s="48" t="s">
        <v>1531</v>
      </c>
      <c r="D17" s="48" t="s">
        <v>1461</v>
      </c>
      <c r="E17" s="48" t="s">
        <v>626</v>
      </c>
      <c r="F17" s="48" t="s">
        <v>1532</v>
      </c>
      <c r="G17" s="48" t="s">
        <v>626</v>
      </c>
      <c r="H17" s="48" t="s">
        <v>1463</v>
      </c>
      <c r="I17" s="48" t="s">
        <v>1000</v>
      </c>
      <c r="J17" s="48" t="s">
        <v>1464</v>
      </c>
      <c r="K17" s="48" t="s">
        <v>1475</v>
      </c>
      <c r="L17" s="48"/>
      <c r="M17" s="48"/>
      <c r="N17" s="48"/>
      <c r="O17" s="48"/>
      <c r="P17" s="48"/>
      <c r="Q17" s="48"/>
      <c r="T17" s="14" t="s">
        <v>1466</v>
      </c>
      <c r="U17" s="14" t="s">
        <v>1467</v>
      </c>
      <c r="V17" s="48" t="s">
        <v>1468</v>
      </c>
      <c r="W17" s="14" t="n">
        <v>10</v>
      </c>
      <c r="X17" s="14" t="n">
        <v>10</v>
      </c>
      <c r="Y17" s="14" t="n">
        <v>10</v>
      </c>
      <c r="Z17" s="14" t="s">
        <v>1469</v>
      </c>
      <c r="AA17" s="14" t="n">
        <v>14</v>
      </c>
      <c r="AC17" s="14" t="s">
        <v>1533</v>
      </c>
      <c r="AD17" s="15" t="n">
        <v>399</v>
      </c>
      <c r="AE17" s="15" t="n">
        <v>475</v>
      </c>
      <c r="AF17" s="48" t="s">
        <v>1471</v>
      </c>
    </row>
    <row r="18" customFormat="false" ht="239.5" hidden="false" customHeight="false" outlineLevel="0" collapsed="false">
      <c r="B18" s="48" t="s">
        <v>1534</v>
      </c>
      <c r="C18" s="48" t="s">
        <v>1535</v>
      </c>
      <c r="D18" s="48" t="s">
        <v>1461</v>
      </c>
      <c r="E18" s="48" t="s">
        <v>626</v>
      </c>
      <c r="F18" s="48" t="s">
        <v>1536</v>
      </c>
      <c r="G18" s="48" t="s">
        <v>626</v>
      </c>
      <c r="H18" s="48" t="s">
        <v>1463</v>
      </c>
      <c r="I18" s="48" t="s">
        <v>1218</v>
      </c>
      <c r="J18" s="48" t="s">
        <v>1464</v>
      </c>
      <c r="K18" s="48" t="s">
        <v>1475</v>
      </c>
      <c r="L18" s="48"/>
      <c r="M18" s="48"/>
      <c r="N18" s="48"/>
      <c r="O18" s="48"/>
      <c r="P18" s="48"/>
      <c r="Q18" s="48"/>
      <c r="T18" s="14" t="s">
        <v>1537</v>
      </c>
      <c r="U18" s="14" t="s">
        <v>1467</v>
      </c>
      <c r="V18" s="48" t="s">
        <v>1468</v>
      </c>
      <c r="W18" s="14" t="n">
        <v>10</v>
      </c>
      <c r="X18" s="14" t="n">
        <v>10</v>
      </c>
      <c r="Y18" s="14" t="n">
        <v>10</v>
      </c>
      <c r="Z18" s="14" t="s">
        <v>1469</v>
      </c>
      <c r="AA18" s="14" t="n">
        <v>14</v>
      </c>
      <c r="AC18" s="14" t="s">
        <v>1538</v>
      </c>
      <c r="AD18" s="15" t="n">
        <v>399</v>
      </c>
      <c r="AE18" s="15" t="n">
        <v>475</v>
      </c>
      <c r="AF18" s="48" t="s">
        <v>1471</v>
      </c>
    </row>
    <row r="19" customFormat="false" ht="239.5" hidden="false" customHeight="false" outlineLevel="0" collapsed="false">
      <c r="B19" s="48" t="s">
        <v>1539</v>
      </c>
      <c r="C19" s="48" t="s">
        <v>1540</v>
      </c>
      <c r="D19" s="48" t="s">
        <v>1461</v>
      </c>
      <c r="E19" s="48" t="s">
        <v>626</v>
      </c>
      <c r="F19" s="48" t="s">
        <v>1541</v>
      </c>
      <c r="G19" s="48" t="s">
        <v>626</v>
      </c>
      <c r="H19" s="48" t="s">
        <v>1463</v>
      </c>
      <c r="I19" s="48" t="s">
        <v>1056</v>
      </c>
      <c r="J19" s="48" t="s">
        <v>1542</v>
      </c>
      <c r="K19" s="48" t="s">
        <v>1475</v>
      </c>
      <c r="L19" s="48"/>
      <c r="M19" s="48"/>
      <c r="N19" s="48"/>
      <c r="O19" s="48"/>
      <c r="P19" s="48"/>
      <c r="Q19" s="48"/>
      <c r="T19" s="14" t="s">
        <v>1543</v>
      </c>
      <c r="U19" s="14" t="s">
        <v>1544</v>
      </c>
      <c r="V19" s="48" t="s">
        <v>1468</v>
      </c>
      <c r="W19" s="14" t="n">
        <v>10</v>
      </c>
      <c r="X19" s="14" t="n">
        <v>10</v>
      </c>
      <c r="Y19" s="14" t="n">
        <v>10</v>
      </c>
      <c r="Z19" s="14" t="s">
        <v>1469</v>
      </c>
      <c r="AA19" s="14" t="n">
        <v>14</v>
      </c>
      <c r="AC19" s="14" t="s">
        <v>1545</v>
      </c>
      <c r="AD19" s="15" t="n">
        <v>229</v>
      </c>
      <c r="AE19" s="15" t="n">
        <v>275</v>
      </c>
      <c r="AF19" s="48" t="s">
        <v>1471</v>
      </c>
    </row>
    <row r="20" customFormat="false" ht="239.5" hidden="false" customHeight="false" outlineLevel="0" collapsed="false">
      <c r="B20" s="48" t="s">
        <v>1546</v>
      </c>
      <c r="C20" s="48" t="s">
        <v>1547</v>
      </c>
      <c r="D20" s="48" t="s">
        <v>1461</v>
      </c>
      <c r="E20" s="48" t="s">
        <v>626</v>
      </c>
      <c r="F20" s="48" t="s">
        <v>1480</v>
      </c>
      <c r="G20" s="48" t="s">
        <v>626</v>
      </c>
      <c r="H20" s="48" t="s">
        <v>1463</v>
      </c>
      <c r="I20" s="48" t="s">
        <v>894</v>
      </c>
      <c r="J20" s="48" t="s">
        <v>1542</v>
      </c>
      <c r="K20" s="48" t="s">
        <v>1475</v>
      </c>
      <c r="L20" s="48"/>
      <c r="M20" s="48"/>
      <c r="N20" s="48"/>
      <c r="O20" s="48"/>
      <c r="P20" s="48"/>
      <c r="Q20" s="48"/>
      <c r="T20" s="14" t="s">
        <v>1548</v>
      </c>
      <c r="U20" s="14" t="s">
        <v>1544</v>
      </c>
      <c r="V20" s="48" t="s">
        <v>1468</v>
      </c>
      <c r="W20" s="14" t="n">
        <v>10</v>
      </c>
      <c r="X20" s="14" t="n">
        <v>10</v>
      </c>
      <c r="Y20" s="14" t="n">
        <v>10</v>
      </c>
      <c r="Z20" s="14" t="s">
        <v>1469</v>
      </c>
      <c r="AA20" s="14" t="n">
        <v>14</v>
      </c>
      <c r="AC20" s="14" t="s">
        <v>1549</v>
      </c>
      <c r="AD20" s="15" t="n">
        <v>229</v>
      </c>
      <c r="AE20" s="15" t="n">
        <v>275</v>
      </c>
      <c r="AF20" s="48" t="s">
        <v>1471</v>
      </c>
    </row>
    <row r="21" customFormat="false" ht="239.5" hidden="false" customHeight="false" outlineLevel="0" collapsed="false">
      <c r="B21" s="48" t="s">
        <v>1550</v>
      </c>
      <c r="C21" s="48" t="s">
        <v>1551</v>
      </c>
      <c r="D21" s="48" t="s">
        <v>1461</v>
      </c>
      <c r="E21" s="48" t="s">
        <v>626</v>
      </c>
      <c r="F21" s="48" t="s">
        <v>1552</v>
      </c>
      <c r="G21" s="48" t="s">
        <v>626</v>
      </c>
      <c r="H21" s="48" t="s">
        <v>1463</v>
      </c>
      <c r="I21" s="48" t="s">
        <v>833</v>
      </c>
      <c r="J21" s="48" t="s">
        <v>1542</v>
      </c>
      <c r="K21" s="48" t="s">
        <v>1475</v>
      </c>
      <c r="L21" s="48"/>
      <c r="M21" s="48"/>
      <c r="N21" s="48"/>
      <c r="O21" s="48"/>
      <c r="P21" s="48"/>
      <c r="Q21" s="48"/>
      <c r="T21" s="14" t="s">
        <v>1553</v>
      </c>
      <c r="U21" s="14" t="s">
        <v>1544</v>
      </c>
      <c r="V21" s="48" t="s">
        <v>1468</v>
      </c>
      <c r="W21" s="14" t="n">
        <v>10</v>
      </c>
      <c r="X21" s="14" t="n">
        <v>10</v>
      </c>
      <c r="Y21" s="14" t="n">
        <v>10</v>
      </c>
      <c r="Z21" s="14" t="s">
        <v>1469</v>
      </c>
      <c r="AA21" s="14" t="n">
        <v>14</v>
      </c>
      <c r="AC21" s="14" t="s">
        <v>1554</v>
      </c>
      <c r="AD21" s="15" t="n">
        <v>229</v>
      </c>
      <c r="AE21" s="15" t="n">
        <v>275</v>
      </c>
      <c r="AF21" s="48" t="s">
        <v>1471</v>
      </c>
    </row>
    <row r="22" customFormat="false" ht="239.5" hidden="false" customHeight="false" outlineLevel="0" collapsed="false">
      <c r="B22" s="48" t="s">
        <v>1555</v>
      </c>
      <c r="C22" s="48" t="s">
        <v>1556</v>
      </c>
      <c r="D22" s="48" t="s">
        <v>1461</v>
      </c>
      <c r="E22" s="48" t="s">
        <v>626</v>
      </c>
      <c r="F22" s="48" t="s">
        <v>1557</v>
      </c>
      <c r="G22" s="48" t="s">
        <v>626</v>
      </c>
      <c r="H22" s="48" t="s">
        <v>1463</v>
      </c>
      <c r="I22" s="48" t="s">
        <v>676</v>
      </c>
      <c r="J22" s="48" t="s">
        <v>1542</v>
      </c>
      <c r="K22" s="48" t="s">
        <v>1475</v>
      </c>
      <c r="L22" s="48"/>
      <c r="M22" s="48"/>
      <c r="N22" s="48"/>
      <c r="O22" s="48"/>
      <c r="P22" s="48"/>
      <c r="Q22" s="48"/>
      <c r="T22" s="14" t="s">
        <v>1558</v>
      </c>
      <c r="U22" s="14" t="s">
        <v>1544</v>
      </c>
      <c r="V22" s="48" t="s">
        <v>1468</v>
      </c>
      <c r="W22" s="14" t="n">
        <v>10</v>
      </c>
      <c r="X22" s="14" t="n">
        <v>10</v>
      </c>
      <c r="Y22" s="14" t="n">
        <v>10</v>
      </c>
      <c r="Z22" s="14" t="s">
        <v>1469</v>
      </c>
      <c r="AA22" s="14" t="n">
        <v>14</v>
      </c>
      <c r="AC22" s="14" t="s">
        <v>1559</v>
      </c>
      <c r="AD22" s="15" t="n">
        <v>229</v>
      </c>
      <c r="AE22" s="15" t="n">
        <v>275</v>
      </c>
      <c r="AF22" s="48" t="s">
        <v>1471</v>
      </c>
    </row>
    <row r="23" customFormat="false" ht="239.5" hidden="false" customHeight="false" outlineLevel="0" collapsed="false">
      <c r="B23" s="48" t="s">
        <v>1560</v>
      </c>
      <c r="C23" s="48" t="s">
        <v>1561</v>
      </c>
      <c r="D23" s="48" t="s">
        <v>1461</v>
      </c>
      <c r="E23" s="48" t="s">
        <v>626</v>
      </c>
      <c r="F23" s="48" t="s">
        <v>1474</v>
      </c>
      <c r="G23" s="48" t="s">
        <v>626</v>
      </c>
      <c r="H23" s="48" t="s">
        <v>1463</v>
      </c>
      <c r="I23" s="48" t="s">
        <v>989</v>
      </c>
      <c r="J23" s="48" t="s">
        <v>1542</v>
      </c>
      <c r="K23" s="48" t="s">
        <v>1475</v>
      </c>
      <c r="L23" s="48"/>
      <c r="M23" s="48"/>
      <c r="N23" s="48"/>
      <c r="O23" s="48"/>
      <c r="P23" s="48"/>
      <c r="Q23" s="48"/>
      <c r="T23" s="14" t="s">
        <v>1562</v>
      </c>
      <c r="U23" s="14" t="s">
        <v>1544</v>
      </c>
      <c r="V23" s="48" t="s">
        <v>1468</v>
      </c>
      <c r="W23" s="14" t="n">
        <v>10</v>
      </c>
      <c r="X23" s="14" t="n">
        <v>10</v>
      </c>
      <c r="Y23" s="14" t="n">
        <v>10</v>
      </c>
      <c r="Z23" s="14" t="s">
        <v>1469</v>
      </c>
      <c r="AA23" s="14" t="n">
        <v>14</v>
      </c>
      <c r="AC23" s="14" t="s">
        <v>1563</v>
      </c>
      <c r="AD23" s="15" t="n">
        <v>229</v>
      </c>
      <c r="AE23" s="15" t="n">
        <v>275</v>
      </c>
      <c r="AF23" s="48" t="s">
        <v>1471</v>
      </c>
    </row>
    <row r="24" customFormat="false" ht="239.5" hidden="false" customHeight="false" outlineLevel="0" collapsed="false">
      <c r="B24" s="48" t="s">
        <v>1564</v>
      </c>
      <c r="C24" s="48" t="s">
        <v>1565</v>
      </c>
      <c r="D24" s="48" t="s">
        <v>1461</v>
      </c>
      <c r="E24" s="48" t="s">
        <v>626</v>
      </c>
      <c r="F24" s="48" t="s">
        <v>1566</v>
      </c>
      <c r="G24" s="48" t="s">
        <v>626</v>
      </c>
      <c r="H24" s="48" t="s">
        <v>1463</v>
      </c>
      <c r="I24" s="48" t="s">
        <v>1148</v>
      </c>
      <c r="J24" s="48" t="s">
        <v>1542</v>
      </c>
      <c r="K24" s="48" t="s">
        <v>1475</v>
      </c>
      <c r="L24" s="48"/>
      <c r="M24" s="48"/>
      <c r="N24" s="48"/>
      <c r="O24" s="48"/>
      <c r="P24" s="48"/>
      <c r="Q24" s="48"/>
      <c r="T24" s="14" t="s">
        <v>1567</v>
      </c>
      <c r="U24" s="14" t="s">
        <v>1544</v>
      </c>
      <c r="V24" s="48" t="s">
        <v>1468</v>
      </c>
      <c r="W24" s="14" t="n">
        <v>10</v>
      </c>
      <c r="X24" s="14" t="n">
        <v>10</v>
      </c>
      <c r="Y24" s="14" t="n">
        <v>10</v>
      </c>
      <c r="Z24" s="14" t="s">
        <v>1469</v>
      </c>
      <c r="AA24" s="14" t="n">
        <v>14</v>
      </c>
      <c r="AC24" s="14" t="s">
        <v>1568</v>
      </c>
      <c r="AD24" s="15" t="n">
        <v>229</v>
      </c>
      <c r="AE24" s="15" t="n">
        <v>275</v>
      </c>
      <c r="AF24" s="48" t="s">
        <v>1471</v>
      </c>
    </row>
    <row r="25" customFormat="false" ht="239.5" hidden="false" customHeight="false" outlineLevel="0" collapsed="false">
      <c r="B25" s="48" t="s">
        <v>1569</v>
      </c>
      <c r="C25" s="48" t="s">
        <v>1570</v>
      </c>
      <c r="D25" s="48" t="s">
        <v>1461</v>
      </c>
      <c r="E25" s="48" t="s">
        <v>626</v>
      </c>
      <c r="F25" s="48" t="s">
        <v>1571</v>
      </c>
      <c r="G25" s="48" t="s">
        <v>626</v>
      </c>
      <c r="H25" s="48" t="s">
        <v>1463</v>
      </c>
      <c r="I25" s="48" t="s">
        <v>987</v>
      </c>
      <c r="J25" s="48" t="s">
        <v>1542</v>
      </c>
      <c r="K25" s="48" t="s">
        <v>1475</v>
      </c>
      <c r="L25" s="48"/>
      <c r="M25" s="48"/>
      <c r="N25" s="48"/>
      <c r="O25" s="48"/>
      <c r="P25" s="48"/>
      <c r="Q25" s="48"/>
      <c r="T25" s="14" t="s">
        <v>1572</v>
      </c>
      <c r="U25" s="14" t="s">
        <v>1544</v>
      </c>
      <c r="V25" s="48" t="s">
        <v>1468</v>
      </c>
      <c r="W25" s="14" t="n">
        <v>10</v>
      </c>
      <c r="X25" s="14" t="n">
        <v>10</v>
      </c>
      <c r="Y25" s="14" t="n">
        <v>10</v>
      </c>
      <c r="Z25" s="14" t="s">
        <v>1469</v>
      </c>
      <c r="AA25" s="14" t="n">
        <v>14</v>
      </c>
      <c r="AC25" s="14" t="s">
        <v>1573</v>
      </c>
      <c r="AD25" s="15" t="n">
        <v>229</v>
      </c>
      <c r="AE25" s="15" t="n">
        <v>275</v>
      </c>
      <c r="AF25" s="48" t="s">
        <v>1471</v>
      </c>
    </row>
    <row r="26" customFormat="false" ht="239.5" hidden="false" customHeight="false" outlineLevel="0" collapsed="false">
      <c r="B26" s="48" t="s">
        <v>1574</v>
      </c>
      <c r="C26" s="48" t="s">
        <v>1575</v>
      </c>
      <c r="D26" s="48" t="s">
        <v>1461</v>
      </c>
      <c r="E26" s="48" t="s">
        <v>626</v>
      </c>
      <c r="F26" s="48" t="s">
        <v>1576</v>
      </c>
      <c r="G26" s="48" t="s">
        <v>626</v>
      </c>
      <c r="H26" s="48" t="s">
        <v>1463</v>
      </c>
      <c r="I26" s="48" t="s">
        <v>1146</v>
      </c>
      <c r="J26" s="48" t="s">
        <v>1542</v>
      </c>
      <c r="K26" s="48" t="s">
        <v>1475</v>
      </c>
      <c r="L26" s="48"/>
      <c r="M26" s="48"/>
      <c r="N26" s="48"/>
      <c r="O26" s="48"/>
      <c r="P26" s="48"/>
      <c r="Q26" s="48"/>
      <c r="T26" s="14" t="s">
        <v>1577</v>
      </c>
      <c r="U26" s="14" t="s">
        <v>1544</v>
      </c>
      <c r="V26" s="48" t="s">
        <v>1468</v>
      </c>
      <c r="W26" s="14" t="n">
        <v>10</v>
      </c>
      <c r="X26" s="14" t="n">
        <v>10</v>
      </c>
      <c r="Y26" s="14" t="n">
        <v>10</v>
      </c>
      <c r="Z26" s="14" t="s">
        <v>1469</v>
      </c>
      <c r="AA26" s="14" t="n">
        <v>14</v>
      </c>
      <c r="AC26" s="14" t="s">
        <v>1578</v>
      </c>
      <c r="AD26" s="15" t="n">
        <v>229</v>
      </c>
      <c r="AE26" s="15" t="n">
        <v>275</v>
      </c>
      <c r="AF26" s="48" t="s">
        <v>1471</v>
      </c>
    </row>
    <row r="27" customFormat="false" ht="239.5" hidden="false" customHeight="false" outlineLevel="0" collapsed="false">
      <c r="B27" s="48" t="s">
        <v>1579</v>
      </c>
      <c r="C27" s="48" t="s">
        <v>1580</v>
      </c>
      <c r="D27" s="48" t="s">
        <v>1461</v>
      </c>
      <c r="E27" s="48" t="s">
        <v>626</v>
      </c>
      <c r="F27" s="48" t="s">
        <v>1581</v>
      </c>
      <c r="G27" s="48" t="s">
        <v>626</v>
      </c>
      <c r="H27" s="48" t="s">
        <v>1463</v>
      </c>
      <c r="I27" s="48" t="s">
        <v>1213</v>
      </c>
      <c r="J27" s="48" t="s">
        <v>1542</v>
      </c>
      <c r="K27" s="48" t="s">
        <v>1475</v>
      </c>
      <c r="L27" s="48"/>
      <c r="M27" s="48"/>
      <c r="N27" s="48"/>
      <c r="O27" s="48"/>
      <c r="P27" s="48"/>
      <c r="Q27" s="48"/>
      <c r="T27" s="14" t="s">
        <v>1582</v>
      </c>
      <c r="U27" s="14" t="s">
        <v>1583</v>
      </c>
      <c r="V27" s="48" t="s">
        <v>1468</v>
      </c>
      <c r="W27" s="14" t="n">
        <v>10</v>
      </c>
      <c r="X27" s="14" t="n">
        <v>10</v>
      </c>
      <c r="Y27" s="14" t="n">
        <v>10</v>
      </c>
      <c r="Z27" s="14" t="s">
        <v>1469</v>
      </c>
      <c r="AA27" s="14" t="n">
        <v>14</v>
      </c>
      <c r="AC27" s="14" t="s">
        <v>1584</v>
      </c>
      <c r="AD27" s="15" t="n">
        <v>229</v>
      </c>
      <c r="AE27" s="15" t="n">
        <v>275</v>
      </c>
      <c r="AF27" s="48" t="s">
        <v>1471</v>
      </c>
    </row>
    <row r="28" customFormat="false" ht="239.5" hidden="false" customHeight="false" outlineLevel="0" collapsed="false">
      <c r="B28" s="48" t="s">
        <v>1585</v>
      </c>
      <c r="C28" s="48" t="s">
        <v>1586</v>
      </c>
      <c r="D28" s="48" t="s">
        <v>1461</v>
      </c>
      <c r="E28" s="48" t="s">
        <v>626</v>
      </c>
      <c r="F28" s="48" t="s">
        <v>1587</v>
      </c>
      <c r="G28" s="48" t="s">
        <v>626</v>
      </c>
      <c r="H28" s="48" t="s">
        <v>1463</v>
      </c>
      <c r="I28" s="48" t="s">
        <v>1058</v>
      </c>
      <c r="J28" s="48" t="s">
        <v>1542</v>
      </c>
      <c r="K28" s="48" t="s">
        <v>1475</v>
      </c>
      <c r="L28" s="48"/>
      <c r="M28" s="48"/>
      <c r="N28" s="48"/>
      <c r="O28" s="48"/>
      <c r="P28" s="48"/>
      <c r="Q28" s="48"/>
      <c r="V28" s="48" t="s">
        <v>1468</v>
      </c>
      <c r="W28" s="14" t="n">
        <v>10</v>
      </c>
      <c r="X28" s="14" t="n">
        <v>10</v>
      </c>
      <c r="Y28" s="14" t="n">
        <v>10</v>
      </c>
      <c r="Z28" s="14" t="s">
        <v>1469</v>
      </c>
      <c r="AA28" s="14" t="n">
        <v>14</v>
      </c>
      <c r="AC28" s="14" t="s">
        <v>1588</v>
      </c>
      <c r="AD28" s="15" t="n">
        <v>229</v>
      </c>
      <c r="AE28" s="15" t="n">
        <v>275</v>
      </c>
      <c r="AF28" s="48" t="s">
        <v>1471</v>
      </c>
    </row>
    <row r="29" customFormat="false" ht="239.5" hidden="false" customHeight="false" outlineLevel="0" collapsed="false">
      <c r="B29" s="48" t="s">
        <v>1589</v>
      </c>
      <c r="C29" s="48" t="s">
        <v>1590</v>
      </c>
      <c r="D29" s="48" t="s">
        <v>1461</v>
      </c>
      <c r="E29" s="48" t="s">
        <v>626</v>
      </c>
      <c r="F29" s="48" t="s">
        <v>1591</v>
      </c>
      <c r="G29" s="48" t="s">
        <v>626</v>
      </c>
      <c r="H29" s="48" t="s">
        <v>1463</v>
      </c>
      <c r="I29" s="48" t="s">
        <v>748</v>
      </c>
      <c r="J29" s="48" t="s">
        <v>1542</v>
      </c>
      <c r="K29" s="48" t="s">
        <v>1475</v>
      </c>
      <c r="L29" s="48"/>
      <c r="M29" s="48"/>
      <c r="N29" s="48"/>
      <c r="O29" s="48"/>
      <c r="P29" s="48"/>
      <c r="Q29" s="48"/>
      <c r="T29" s="14" t="s">
        <v>1592</v>
      </c>
      <c r="U29" s="14" t="s">
        <v>1544</v>
      </c>
      <c r="V29" s="48" t="s">
        <v>1468</v>
      </c>
      <c r="W29" s="14" t="n">
        <v>10</v>
      </c>
      <c r="X29" s="14" t="n">
        <v>10</v>
      </c>
      <c r="Y29" s="14" t="n">
        <v>10</v>
      </c>
      <c r="Z29" s="14" t="s">
        <v>1469</v>
      </c>
      <c r="AA29" s="14" t="n">
        <v>14</v>
      </c>
      <c r="AC29" s="14" t="s">
        <v>1593</v>
      </c>
      <c r="AD29" s="15" t="n">
        <v>229</v>
      </c>
      <c r="AE29" s="15" t="n">
        <v>275</v>
      </c>
      <c r="AF29" s="48" t="s">
        <v>1471</v>
      </c>
    </row>
    <row r="30" customFormat="false" ht="239.5" hidden="false" customHeight="false" outlineLevel="0" collapsed="false">
      <c r="B30" s="48" t="s">
        <v>1594</v>
      </c>
      <c r="C30" s="48" t="s">
        <v>1595</v>
      </c>
      <c r="D30" s="48" t="s">
        <v>1461</v>
      </c>
      <c r="E30" s="48" t="s">
        <v>626</v>
      </c>
      <c r="F30" s="48" t="s">
        <v>1596</v>
      </c>
      <c r="G30" s="48" t="s">
        <v>626</v>
      </c>
      <c r="H30" s="48" t="s">
        <v>1463</v>
      </c>
      <c r="I30" s="48" t="s">
        <v>1060</v>
      </c>
      <c r="J30" s="48" t="s">
        <v>1542</v>
      </c>
      <c r="K30" s="48" t="s">
        <v>1475</v>
      </c>
      <c r="L30" s="48"/>
      <c r="M30" s="48"/>
      <c r="N30" s="48"/>
      <c r="O30" s="48"/>
      <c r="P30" s="48"/>
      <c r="Q30" s="48"/>
      <c r="T30" s="14" t="s">
        <v>1597</v>
      </c>
      <c r="U30" s="14" t="s">
        <v>1544</v>
      </c>
      <c r="V30" s="48" t="s">
        <v>1468</v>
      </c>
      <c r="W30" s="14" t="n">
        <v>10</v>
      </c>
      <c r="X30" s="14" t="n">
        <v>10</v>
      </c>
      <c r="Y30" s="14" t="n">
        <v>10</v>
      </c>
      <c r="Z30" s="14" t="s">
        <v>1469</v>
      </c>
      <c r="AA30" s="14" t="n">
        <v>14</v>
      </c>
      <c r="AC30" s="14" t="s">
        <v>1598</v>
      </c>
      <c r="AD30" s="15" t="n">
        <v>229</v>
      </c>
      <c r="AE30" s="15" t="n">
        <v>275</v>
      </c>
      <c r="AF30" s="48" t="s">
        <v>1471</v>
      </c>
    </row>
    <row r="31" customFormat="false" ht="252" hidden="false" customHeight="false" outlineLevel="0" collapsed="false">
      <c r="B31" s="14" t="s">
        <v>983</v>
      </c>
      <c r="C31" s="14" t="s">
        <v>1599</v>
      </c>
      <c r="D31" s="14" t="s">
        <v>1600</v>
      </c>
      <c r="E31" s="14" t="s">
        <v>626</v>
      </c>
      <c r="F31" s="14" t="s">
        <v>1601</v>
      </c>
      <c r="G31" s="14" t="s">
        <v>626</v>
      </c>
      <c r="H31" s="14" t="s">
        <v>1463</v>
      </c>
      <c r="I31" s="14" t="s">
        <v>983</v>
      </c>
      <c r="J31" s="14" t="s">
        <v>1602</v>
      </c>
      <c r="K31" s="14" t="s">
        <v>1603</v>
      </c>
      <c r="S31" s="14" t="s">
        <v>1604</v>
      </c>
      <c r="T31" s="14" t="s">
        <v>1605</v>
      </c>
      <c r="U31" s="14" t="s">
        <v>1606</v>
      </c>
      <c r="V31" s="48" t="s">
        <v>1468</v>
      </c>
      <c r="AC31" s="14" t="s">
        <v>1607</v>
      </c>
      <c r="AF31" s="48"/>
    </row>
    <row r="32" customFormat="false" ht="252" hidden="false" customHeight="false" outlineLevel="0" collapsed="false">
      <c r="B32" s="14" t="s">
        <v>739</v>
      </c>
      <c r="C32" s="14" t="s">
        <v>1608</v>
      </c>
      <c r="D32" s="14" t="s">
        <v>1600</v>
      </c>
      <c r="E32" s="14" t="s">
        <v>626</v>
      </c>
      <c r="F32" s="14" t="s">
        <v>1609</v>
      </c>
      <c r="G32" s="14" t="s">
        <v>626</v>
      </c>
      <c r="H32" s="14" t="s">
        <v>1463</v>
      </c>
      <c r="I32" s="14" t="s">
        <v>739</v>
      </c>
      <c r="J32" s="14" t="s">
        <v>1602</v>
      </c>
      <c r="K32" s="14" t="s">
        <v>1603</v>
      </c>
      <c r="S32" s="14" t="s">
        <v>1604</v>
      </c>
      <c r="T32" s="14" t="s">
        <v>1605</v>
      </c>
      <c r="U32" s="14" t="s">
        <v>1606</v>
      </c>
      <c r="V32" s="48" t="s">
        <v>1468</v>
      </c>
      <c r="AC32" s="14" t="s">
        <v>1610</v>
      </c>
      <c r="AF32" s="48"/>
    </row>
    <row r="33" customFormat="false" ht="252" hidden="false" customHeight="false" outlineLevel="0" collapsed="false">
      <c r="B33" s="14" t="s">
        <v>1037</v>
      </c>
      <c r="C33" s="14" t="s">
        <v>1611</v>
      </c>
      <c r="D33" s="14" t="s">
        <v>1600</v>
      </c>
      <c r="E33" s="14" t="s">
        <v>626</v>
      </c>
      <c r="F33" s="14" t="s">
        <v>1612</v>
      </c>
      <c r="G33" s="14" t="s">
        <v>626</v>
      </c>
      <c r="H33" s="14" t="s">
        <v>1463</v>
      </c>
      <c r="I33" s="14" t="s">
        <v>1037</v>
      </c>
      <c r="J33" s="14" t="s">
        <v>1602</v>
      </c>
      <c r="K33" s="14" t="s">
        <v>1603</v>
      </c>
      <c r="S33" s="14" t="s">
        <v>1604</v>
      </c>
      <c r="T33" s="14" t="s">
        <v>1605</v>
      </c>
      <c r="U33" s="14" t="s">
        <v>1606</v>
      </c>
      <c r="V33" s="48" t="s">
        <v>1468</v>
      </c>
      <c r="AC33" s="14" t="s">
        <v>1613</v>
      </c>
      <c r="AF33" s="48"/>
    </row>
    <row r="34" customFormat="false" ht="252" hidden="false" customHeight="false" outlineLevel="0" collapsed="false">
      <c r="B34" s="14" t="s">
        <v>730</v>
      </c>
      <c r="C34" s="14" t="s">
        <v>1614</v>
      </c>
      <c r="D34" s="14" t="s">
        <v>1600</v>
      </c>
      <c r="E34" s="14" t="s">
        <v>626</v>
      </c>
      <c r="F34" s="14" t="s">
        <v>1615</v>
      </c>
      <c r="G34" s="14" t="s">
        <v>626</v>
      </c>
      <c r="H34" s="14" t="s">
        <v>1463</v>
      </c>
      <c r="I34" s="14" t="s">
        <v>730</v>
      </c>
      <c r="J34" s="14" t="s">
        <v>1602</v>
      </c>
      <c r="K34" s="14" t="s">
        <v>1603</v>
      </c>
      <c r="S34" s="14" t="s">
        <v>1604</v>
      </c>
      <c r="T34" s="14" t="s">
        <v>1605</v>
      </c>
      <c r="U34" s="14" t="s">
        <v>1606</v>
      </c>
      <c r="V34" s="48" t="s">
        <v>1468</v>
      </c>
      <c r="AC34" s="14" t="s">
        <v>1616</v>
      </c>
      <c r="AF34" s="48"/>
    </row>
    <row r="35" customFormat="false" ht="252" hidden="false" customHeight="false" outlineLevel="0" collapsed="false">
      <c r="B35" s="14" t="s">
        <v>974</v>
      </c>
      <c r="C35" s="14" t="s">
        <v>1617</v>
      </c>
      <c r="D35" s="14" t="s">
        <v>1600</v>
      </c>
      <c r="E35" s="14" t="s">
        <v>626</v>
      </c>
      <c r="F35" s="14" t="s">
        <v>1618</v>
      </c>
      <c r="G35" s="14" t="s">
        <v>626</v>
      </c>
      <c r="H35" s="14" t="s">
        <v>1463</v>
      </c>
      <c r="I35" s="14" t="s">
        <v>974</v>
      </c>
      <c r="J35" s="14" t="s">
        <v>1602</v>
      </c>
      <c r="K35" s="14" t="s">
        <v>1603</v>
      </c>
      <c r="S35" s="14" t="s">
        <v>1604</v>
      </c>
      <c r="T35" s="14" t="s">
        <v>1605</v>
      </c>
      <c r="U35" s="14" t="s">
        <v>1606</v>
      </c>
      <c r="V35" s="48" t="s">
        <v>1468</v>
      </c>
      <c r="AC35" s="14" t="s">
        <v>1619</v>
      </c>
      <c r="AF35" s="48"/>
    </row>
    <row r="36" customFormat="false" ht="252" hidden="false" customHeight="false" outlineLevel="0" collapsed="false">
      <c r="B36" s="14" t="s">
        <v>883</v>
      </c>
      <c r="C36" s="14" t="s">
        <v>1620</v>
      </c>
      <c r="D36" s="14" t="s">
        <v>1600</v>
      </c>
      <c r="E36" s="14" t="s">
        <v>626</v>
      </c>
      <c r="F36" s="14" t="s">
        <v>1621</v>
      </c>
      <c r="G36" s="14" t="s">
        <v>626</v>
      </c>
      <c r="H36" s="14" t="s">
        <v>1463</v>
      </c>
      <c r="I36" s="14" t="s">
        <v>883</v>
      </c>
      <c r="J36" s="14" t="s">
        <v>1602</v>
      </c>
      <c r="K36" s="14" t="s">
        <v>1603</v>
      </c>
      <c r="S36" s="14" t="s">
        <v>1604</v>
      </c>
      <c r="T36" s="14" t="s">
        <v>1605</v>
      </c>
      <c r="U36" s="14" t="s">
        <v>1606</v>
      </c>
      <c r="V36" s="48" t="s">
        <v>1468</v>
      </c>
      <c r="AC36" s="14" t="s">
        <v>1622</v>
      </c>
      <c r="AF36" s="48"/>
    </row>
    <row r="37" customFormat="false" ht="252" hidden="false" customHeight="false" outlineLevel="0" collapsed="false">
      <c r="B37" s="14" t="s">
        <v>977</v>
      </c>
      <c r="C37" s="14" t="s">
        <v>1623</v>
      </c>
      <c r="D37" s="14" t="s">
        <v>1600</v>
      </c>
      <c r="E37" s="14" t="s">
        <v>626</v>
      </c>
      <c r="F37" s="14" t="s">
        <v>1624</v>
      </c>
      <c r="G37" s="14" t="s">
        <v>626</v>
      </c>
      <c r="H37" s="14" t="s">
        <v>1463</v>
      </c>
      <c r="I37" s="14" t="s">
        <v>977</v>
      </c>
      <c r="J37" s="14" t="s">
        <v>1602</v>
      </c>
      <c r="K37" s="14" t="s">
        <v>1603</v>
      </c>
      <c r="S37" s="14" t="s">
        <v>1604</v>
      </c>
      <c r="T37" s="14" t="s">
        <v>1605</v>
      </c>
      <c r="U37" s="14" t="s">
        <v>1606</v>
      </c>
      <c r="V37" s="48" t="s">
        <v>1468</v>
      </c>
      <c r="AC37" s="14" t="s">
        <v>1625</v>
      </c>
      <c r="AF37" s="48"/>
    </row>
    <row r="38" customFormat="false" ht="252" hidden="false" customHeight="false" outlineLevel="0" collapsed="false">
      <c r="B38" s="14" t="s">
        <v>1208</v>
      </c>
      <c r="C38" s="14" t="s">
        <v>1626</v>
      </c>
      <c r="D38" s="14" t="s">
        <v>1600</v>
      </c>
      <c r="E38" s="14" t="s">
        <v>626</v>
      </c>
      <c r="F38" s="14" t="s">
        <v>1627</v>
      </c>
      <c r="G38" s="14" t="s">
        <v>626</v>
      </c>
      <c r="H38" s="14" t="s">
        <v>1463</v>
      </c>
      <c r="I38" s="14" t="s">
        <v>1208</v>
      </c>
      <c r="J38" s="14" t="s">
        <v>1602</v>
      </c>
      <c r="K38" s="14" t="s">
        <v>1603</v>
      </c>
      <c r="S38" s="14" t="s">
        <v>1604</v>
      </c>
      <c r="T38" s="14" t="s">
        <v>1605</v>
      </c>
      <c r="U38" s="14" t="s">
        <v>1606</v>
      </c>
      <c r="V38" s="48" t="s">
        <v>1468</v>
      </c>
      <c r="AC38" s="14" t="s">
        <v>1628</v>
      </c>
      <c r="AF38" s="48"/>
    </row>
    <row r="39" customFormat="false" ht="252" hidden="false" customHeight="false" outlineLevel="0" collapsed="false">
      <c r="B39" s="14" t="s">
        <v>980</v>
      </c>
      <c r="C39" s="14" t="s">
        <v>1629</v>
      </c>
      <c r="D39" s="14" t="s">
        <v>1600</v>
      </c>
      <c r="E39" s="14" t="s">
        <v>626</v>
      </c>
      <c r="F39" s="14" t="s">
        <v>1630</v>
      </c>
      <c r="G39" s="14" t="s">
        <v>626</v>
      </c>
      <c r="H39" s="14" t="s">
        <v>1463</v>
      </c>
      <c r="I39" s="14" t="s">
        <v>980</v>
      </c>
      <c r="J39" s="14" t="s">
        <v>1602</v>
      </c>
      <c r="K39" s="14" t="s">
        <v>1603</v>
      </c>
      <c r="S39" s="14" t="s">
        <v>1604</v>
      </c>
      <c r="T39" s="14" t="s">
        <v>1605</v>
      </c>
      <c r="U39" s="14" t="s">
        <v>1606</v>
      </c>
      <c r="V39" s="48" t="s">
        <v>1468</v>
      </c>
      <c r="AC39" s="14" t="s">
        <v>1631</v>
      </c>
      <c r="AF39" s="48"/>
    </row>
    <row r="40" customFormat="false" ht="252" hidden="false" customHeight="false" outlineLevel="0" collapsed="false">
      <c r="B40" s="14" t="s">
        <v>828</v>
      </c>
      <c r="C40" s="14" t="s">
        <v>1632</v>
      </c>
      <c r="D40" s="14" t="s">
        <v>1600</v>
      </c>
      <c r="E40" s="14" t="s">
        <v>626</v>
      </c>
      <c r="F40" s="14" t="s">
        <v>1633</v>
      </c>
      <c r="G40" s="14" t="s">
        <v>626</v>
      </c>
      <c r="H40" s="14" t="s">
        <v>1463</v>
      </c>
      <c r="I40" s="14" t="s">
        <v>828</v>
      </c>
      <c r="J40" s="14" t="s">
        <v>1602</v>
      </c>
      <c r="K40" s="14" t="s">
        <v>1603</v>
      </c>
      <c r="S40" s="14" t="s">
        <v>1604</v>
      </c>
      <c r="T40" s="14" t="s">
        <v>1605</v>
      </c>
      <c r="U40" s="14" t="s">
        <v>1606</v>
      </c>
      <c r="V40" s="48" t="s">
        <v>1468</v>
      </c>
      <c r="AC40" s="14" t="s">
        <v>1634</v>
      </c>
      <c r="AF40" s="48"/>
    </row>
    <row r="41" customFormat="false" ht="252" hidden="false" customHeight="false" outlineLevel="0" collapsed="false">
      <c r="B41" s="14" t="s">
        <v>1134</v>
      </c>
      <c r="C41" s="14" t="s">
        <v>1635</v>
      </c>
      <c r="D41" s="14" t="s">
        <v>1600</v>
      </c>
      <c r="E41" s="14" t="s">
        <v>626</v>
      </c>
      <c r="F41" s="14" t="s">
        <v>1636</v>
      </c>
      <c r="G41" s="14" t="s">
        <v>626</v>
      </c>
      <c r="H41" s="14" t="s">
        <v>1463</v>
      </c>
      <c r="I41" s="14" t="s">
        <v>1134</v>
      </c>
      <c r="J41" s="14" t="s">
        <v>1602</v>
      </c>
      <c r="K41" s="14" t="s">
        <v>1603</v>
      </c>
      <c r="S41" s="14" t="s">
        <v>1604</v>
      </c>
      <c r="T41" s="14" t="s">
        <v>1605</v>
      </c>
      <c r="U41" s="14" t="s">
        <v>1606</v>
      </c>
      <c r="V41" s="48" t="s">
        <v>1468</v>
      </c>
      <c r="AC41" s="14" t="s">
        <v>1637</v>
      </c>
      <c r="AF41" s="48"/>
    </row>
    <row r="42" customFormat="false" ht="252" hidden="false" customHeight="false" outlineLevel="0" collapsed="false">
      <c r="B42" s="14" t="s">
        <v>1136</v>
      </c>
      <c r="C42" s="14" t="s">
        <v>1638</v>
      </c>
      <c r="D42" s="14" t="s">
        <v>1600</v>
      </c>
      <c r="E42" s="14" t="s">
        <v>626</v>
      </c>
      <c r="F42" s="14" t="s">
        <v>1639</v>
      </c>
      <c r="G42" s="14" t="s">
        <v>626</v>
      </c>
      <c r="H42" s="14" t="s">
        <v>1463</v>
      </c>
      <c r="I42" s="14" t="s">
        <v>1136</v>
      </c>
      <c r="J42" s="14" t="s">
        <v>1602</v>
      </c>
      <c r="K42" s="14" t="s">
        <v>1603</v>
      </c>
      <c r="S42" s="14" t="s">
        <v>1604</v>
      </c>
      <c r="T42" s="14" t="s">
        <v>1605</v>
      </c>
      <c r="U42" s="14" t="s">
        <v>1606</v>
      </c>
      <c r="V42" s="48" t="s">
        <v>1468</v>
      </c>
      <c r="AC42" s="14" t="s">
        <v>1640</v>
      </c>
      <c r="AF42" s="48"/>
    </row>
    <row r="43" customFormat="false" ht="252" hidden="false" customHeight="false" outlineLevel="0" collapsed="false">
      <c r="B43" s="14" t="s">
        <v>831</v>
      </c>
      <c r="C43" s="14" t="s">
        <v>1641</v>
      </c>
      <c r="D43" s="14" t="s">
        <v>1600</v>
      </c>
      <c r="E43" s="14" t="s">
        <v>626</v>
      </c>
      <c r="F43" s="14" t="s">
        <v>1642</v>
      </c>
      <c r="G43" s="14" t="s">
        <v>626</v>
      </c>
      <c r="H43" s="14" t="s">
        <v>1463</v>
      </c>
      <c r="I43" s="14" t="s">
        <v>831</v>
      </c>
      <c r="J43" s="14" t="s">
        <v>1602</v>
      </c>
      <c r="K43" s="14" t="s">
        <v>1603</v>
      </c>
      <c r="S43" s="14" t="s">
        <v>1604</v>
      </c>
      <c r="T43" s="14" t="s">
        <v>1605</v>
      </c>
      <c r="U43" s="14" t="s">
        <v>1606</v>
      </c>
      <c r="V43" s="48" t="s">
        <v>1468</v>
      </c>
      <c r="AC43" s="14" t="s">
        <v>1643</v>
      </c>
      <c r="AF43" s="48"/>
    </row>
    <row r="44" customFormat="false" ht="252" hidden="false" customHeight="false" outlineLevel="0" collapsed="false">
      <c r="B44" s="14" t="s">
        <v>960</v>
      </c>
      <c r="C44" s="14" t="s">
        <v>1644</v>
      </c>
      <c r="D44" s="14" t="s">
        <v>1600</v>
      </c>
      <c r="E44" s="14" t="s">
        <v>626</v>
      </c>
      <c r="F44" s="14" t="s">
        <v>1645</v>
      </c>
      <c r="G44" s="14" t="s">
        <v>626</v>
      </c>
      <c r="H44" s="14" t="s">
        <v>1463</v>
      </c>
      <c r="I44" s="14" t="s">
        <v>960</v>
      </c>
      <c r="J44" s="14" t="s">
        <v>1602</v>
      </c>
      <c r="K44" s="14" t="s">
        <v>1603</v>
      </c>
      <c r="S44" s="14" t="s">
        <v>1604</v>
      </c>
      <c r="T44" s="14" t="s">
        <v>1605</v>
      </c>
      <c r="U44" s="14" t="s">
        <v>1606</v>
      </c>
      <c r="V44" s="48" t="s">
        <v>1468</v>
      </c>
      <c r="AC44" s="14" t="s">
        <v>1646</v>
      </c>
      <c r="AF44" s="48"/>
    </row>
    <row r="45" customFormat="false" ht="252" hidden="false" customHeight="false" outlineLevel="0" collapsed="false">
      <c r="B45" s="14" t="s">
        <v>1141</v>
      </c>
      <c r="C45" s="14" t="s">
        <v>1647</v>
      </c>
      <c r="D45" s="14" t="s">
        <v>1600</v>
      </c>
      <c r="E45" s="14" t="s">
        <v>626</v>
      </c>
      <c r="F45" s="14" t="s">
        <v>1648</v>
      </c>
      <c r="G45" s="14" t="s">
        <v>626</v>
      </c>
      <c r="H45" s="14" t="s">
        <v>1463</v>
      </c>
      <c r="I45" s="14" t="s">
        <v>1141</v>
      </c>
      <c r="J45" s="14" t="s">
        <v>1602</v>
      </c>
      <c r="K45" s="14" t="s">
        <v>1603</v>
      </c>
      <c r="S45" s="14" t="s">
        <v>1604</v>
      </c>
      <c r="T45" s="14" t="s">
        <v>1605</v>
      </c>
      <c r="U45" s="14" t="s">
        <v>1606</v>
      </c>
      <c r="V45" s="48" t="s">
        <v>1468</v>
      </c>
      <c r="AC45" s="14" t="s">
        <v>1649</v>
      </c>
      <c r="AF45" s="48"/>
    </row>
    <row r="46" customFormat="false" ht="252" hidden="false" customHeight="false" outlineLevel="0" collapsed="false">
      <c r="B46" s="14" t="s">
        <v>886</v>
      </c>
      <c r="C46" s="14" t="s">
        <v>1650</v>
      </c>
      <c r="D46" s="14" t="s">
        <v>1600</v>
      </c>
      <c r="E46" s="14" t="s">
        <v>626</v>
      </c>
      <c r="F46" s="14" t="s">
        <v>1651</v>
      </c>
      <c r="G46" s="14" t="s">
        <v>626</v>
      </c>
      <c r="H46" s="14" t="s">
        <v>1463</v>
      </c>
      <c r="I46" s="14" t="s">
        <v>886</v>
      </c>
      <c r="J46" s="14" t="s">
        <v>1602</v>
      </c>
      <c r="K46" s="14" t="s">
        <v>1603</v>
      </c>
      <c r="S46" s="14" t="s">
        <v>1604</v>
      </c>
      <c r="T46" s="14" t="s">
        <v>1605</v>
      </c>
      <c r="U46" s="14" t="s">
        <v>1606</v>
      </c>
      <c r="V46" s="48" t="s">
        <v>1468</v>
      </c>
      <c r="AC46" s="14" t="s">
        <v>1652</v>
      </c>
      <c r="AF46" s="48"/>
    </row>
    <row r="47" customFormat="false" ht="252" hidden="false" customHeight="false" outlineLevel="0" collapsed="false">
      <c r="B47" s="14" t="s">
        <v>819</v>
      </c>
      <c r="C47" s="14" t="s">
        <v>1653</v>
      </c>
      <c r="D47" s="14" t="s">
        <v>1600</v>
      </c>
      <c r="E47" s="14" t="s">
        <v>626</v>
      </c>
      <c r="F47" s="14" t="s">
        <v>1654</v>
      </c>
      <c r="G47" s="14" t="s">
        <v>626</v>
      </c>
      <c r="H47" s="14" t="s">
        <v>1463</v>
      </c>
      <c r="I47" s="14" t="s">
        <v>819</v>
      </c>
      <c r="J47" s="14" t="s">
        <v>1602</v>
      </c>
      <c r="K47" s="14" t="s">
        <v>1603</v>
      </c>
      <c r="S47" s="14" t="s">
        <v>1604</v>
      </c>
      <c r="T47" s="14" t="s">
        <v>1605</v>
      </c>
      <c r="U47" s="14" t="s">
        <v>1606</v>
      </c>
      <c r="V47" s="48" t="s">
        <v>1468</v>
      </c>
      <c r="AC47" s="14" t="s">
        <v>1655</v>
      </c>
      <c r="AF47" s="48"/>
    </row>
    <row r="48" customFormat="false" ht="252" hidden="false" customHeight="false" outlineLevel="0" collapsed="false">
      <c r="B48" s="14" t="s">
        <v>1144</v>
      </c>
      <c r="C48" s="14" t="s">
        <v>1656</v>
      </c>
      <c r="D48" s="14" t="s">
        <v>1600</v>
      </c>
      <c r="E48" s="14" t="s">
        <v>626</v>
      </c>
      <c r="F48" s="14" t="s">
        <v>1657</v>
      </c>
      <c r="G48" s="14" t="s">
        <v>626</v>
      </c>
      <c r="H48" s="14" t="s">
        <v>1463</v>
      </c>
      <c r="I48" s="14" t="s">
        <v>1144</v>
      </c>
      <c r="J48" s="14" t="s">
        <v>1602</v>
      </c>
      <c r="K48" s="14" t="s">
        <v>1603</v>
      </c>
      <c r="S48" s="14" t="s">
        <v>1604</v>
      </c>
      <c r="T48" s="14" t="s">
        <v>1605</v>
      </c>
      <c r="U48" s="14" t="s">
        <v>1606</v>
      </c>
      <c r="V48" s="48" t="s">
        <v>1468</v>
      </c>
      <c r="AC48" s="14" t="s">
        <v>1658</v>
      </c>
      <c r="AF48" s="48"/>
    </row>
    <row r="49" customFormat="false" ht="252" hidden="false" customHeight="false" outlineLevel="0" collapsed="false">
      <c r="B49" s="14" t="s">
        <v>822</v>
      </c>
      <c r="C49" s="14" t="s">
        <v>1659</v>
      </c>
      <c r="D49" s="14" t="s">
        <v>1600</v>
      </c>
      <c r="E49" s="14" t="s">
        <v>626</v>
      </c>
      <c r="F49" s="14" t="s">
        <v>1660</v>
      </c>
      <c r="G49" s="14" t="s">
        <v>626</v>
      </c>
      <c r="H49" s="14" t="s">
        <v>1463</v>
      </c>
      <c r="I49" s="14" t="s">
        <v>822</v>
      </c>
      <c r="J49" s="14" t="s">
        <v>1602</v>
      </c>
      <c r="K49" s="14" t="s">
        <v>1603</v>
      </c>
      <c r="S49" s="14" t="s">
        <v>1604</v>
      </c>
      <c r="T49" s="14" t="s">
        <v>1605</v>
      </c>
      <c r="U49" s="14" t="s">
        <v>1606</v>
      </c>
      <c r="V49" s="48" t="s">
        <v>1468</v>
      </c>
      <c r="AC49" s="14" t="s">
        <v>1661</v>
      </c>
      <c r="AF49" s="48"/>
    </row>
    <row r="50" customFormat="false" ht="252" hidden="false" customHeight="false" outlineLevel="0" collapsed="false">
      <c r="B50" s="14" t="s">
        <v>965</v>
      </c>
      <c r="C50" s="14" t="s">
        <v>1662</v>
      </c>
      <c r="D50" s="14" t="s">
        <v>1600</v>
      </c>
      <c r="E50" s="14" t="s">
        <v>626</v>
      </c>
      <c r="F50" s="14" t="s">
        <v>1663</v>
      </c>
      <c r="G50" s="14" t="s">
        <v>626</v>
      </c>
      <c r="H50" s="14" t="s">
        <v>1463</v>
      </c>
      <c r="I50" s="14" t="s">
        <v>965</v>
      </c>
      <c r="J50" s="14" t="s">
        <v>1602</v>
      </c>
      <c r="K50" s="14" t="s">
        <v>1603</v>
      </c>
      <c r="S50" s="14" t="s">
        <v>1604</v>
      </c>
      <c r="T50" s="14" t="s">
        <v>1605</v>
      </c>
      <c r="U50" s="14" t="s">
        <v>1606</v>
      </c>
      <c r="V50" s="48" t="s">
        <v>1468</v>
      </c>
      <c r="AC50" s="14" t="s">
        <v>1664</v>
      </c>
      <c r="AF50" s="48"/>
    </row>
    <row r="51" customFormat="false" ht="252" hidden="false" customHeight="false" outlineLevel="0" collapsed="false">
      <c r="A51" s="13" t="s">
        <v>1665</v>
      </c>
      <c r="B51" s="14" t="s">
        <v>889</v>
      </c>
      <c r="C51" s="14" t="s">
        <v>1666</v>
      </c>
      <c r="D51" s="14" t="s">
        <v>1600</v>
      </c>
      <c r="E51" s="14" t="s">
        <v>626</v>
      </c>
      <c r="F51" s="14" t="s">
        <v>1667</v>
      </c>
      <c r="G51" s="14" t="s">
        <v>626</v>
      </c>
      <c r="H51" s="14" t="s">
        <v>1463</v>
      </c>
      <c r="I51" s="14" t="s">
        <v>889</v>
      </c>
      <c r="J51" s="14" t="s">
        <v>1602</v>
      </c>
      <c r="K51" s="14" t="s">
        <v>1603</v>
      </c>
      <c r="S51" s="14" t="s">
        <v>1604</v>
      </c>
      <c r="T51" s="14" t="s">
        <v>1605</v>
      </c>
      <c r="U51" s="14" t="s">
        <v>1606</v>
      </c>
      <c r="V51" s="48" t="s">
        <v>1468</v>
      </c>
      <c r="AF51" s="48"/>
    </row>
    <row r="52" customFormat="false" ht="214.5" hidden="false" customHeight="false" outlineLevel="0" collapsed="false">
      <c r="B52" s="14" t="s">
        <v>962</v>
      </c>
      <c r="C52" s="14" t="s">
        <v>1668</v>
      </c>
      <c r="D52" s="14" t="s">
        <v>1600</v>
      </c>
      <c r="E52" s="14" t="s">
        <v>626</v>
      </c>
      <c r="F52" s="14" t="s">
        <v>1669</v>
      </c>
      <c r="G52" s="14" t="s">
        <v>626</v>
      </c>
      <c r="H52" s="14" t="s">
        <v>1463</v>
      </c>
      <c r="I52" s="14" t="s">
        <v>962</v>
      </c>
      <c r="J52" s="14" t="s">
        <v>1602</v>
      </c>
      <c r="K52" s="14" t="s">
        <v>1603</v>
      </c>
      <c r="S52" s="14" t="s">
        <v>1604</v>
      </c>
      <c r="T52" s="14" t="s">
        <v>1605</v>
      </c>
      <c r="U52" s="14" t="s">
        <v>1606</v>
      </c>
      <c r="V52" s="48" t="s">
        <v>1468</v>
      </c>
      <c r="AC52" s="14" t="s">
        <v>1670</v>
      </c>
      <c r="AF52" s="48"/>
    </row>
    <row r="53" customFormat="false" ht="252" hidden="false" customHeight="false" outlineLevel="0" collapsed="false">
      <c r="B53" s="14" t="s">
        <v>733</v>
      </c>
      <c r="C53" s="14" t="s">
        <v>1671</v>
      </c>
      <c r="D53" s="14" t="s">
        <v>1600</v>
      </c>
      <c r="E53" s="14" t="s">
        <v>626</v>
      </c>
      <c r="F53" s="14" t="s">
        <v>1672</v>
      </c>
      <c r="G53" s="14" t="s">
        <v>626</v>
      </c>
      <c r="H53" s="14" t="s">
        <v>1463</v>
      </c>
      <c r="I53" s="14" t="s">
        <v>733</v>
      </c>
      <c r="J53" s="14" t="s">
        <v>1602</v>
      </c>
      <c r="K53" s="14" t="s">
        <v>1603</v>
      </c>
      <c r="S53" s="14" t="s">
        <v>1604</v>
      </c>
      <c r="T53" s="14" t="s">
        <v>1605</v>
      </c>
      <c r="U53" s="14" t="s">
        <v>1606</v>
      </c>
      <c r="V53" s="48" t="s">
        <v>1468</v>
      </c>
      <c r="AC53" s="14" t="s">
        <v>1673</v>
      </c>
      <c r="AF53" s="48"/>
    </row>
    <row r="54" customFormat="false" ht="252" hidden="false" customHeight="false" outlineLevel="0" collapsed="false">
      <c r="B54" s="14" t="s">
        <v>1040</v>
      </c>
      <c r="C54" s="14" t="s">
        <v>1674</v>
      </c>
      <c r="D54" s="14" t="s">
        <v>1600</v>
      </c>
      <c r="E54" s="14" t="s">
        <v>626</v>
      </c>
      <c r="F54" s="14" t="s">
        <v>1675</v>
      </c>
      <c r="G54" s="14" t="s">
        <v>626</v>
      </c>
      <c r="H54" s="14" t="s">
        <v>1463</v>
      </c>
      <c r="I54" s="14" t="s">
        <v>1040</v>
      </c>
      <c r="J54" s="14" t="s">
        <v>1602</v>
      </c>
      <c r="K54" s="14" t="s">
        <v>1603</v>
      </c>
      <c r="S54" s="14" t="s">
        <v>1604</v>
      </c>
      <c r="T54" s="14" t="s">
        <v>1605</v>
      </c>
      <c r="U54" s="14" t="s">
        <v>1606</v>
      </c>
      <c r="V54" s="48" t="s">
        <v>1468</v>
      </c>
      <c r="AC54" s="14" t="s">
        <v>1676</v>
      </c>
      <c r="AF54" s="48"/>
    </row>
    <row r="55" customFormat="false" ht="252" hidden="false" customHeight="false" outlineLevel="0" collapsed="false">
      <c r="B55" s="14" t="s">
        <v>1202</v>
      </c>
      <c r="C55" s="14" t="s">
        <v>1677</v>
      </c>
      <c r="D55" s="14" t="s">
        <v>1600</v>
      </c>
      <c r="E55" s="14" t="s">
        <v>626</v>
      </c>
      <c r="F55" s="14" t="s">
        <v>1678</v>
      </c>
      <c r="G55" s="14" t="s">
        <v>626</v>
      </c>
      <c r="H55" s="14" t="s">
        <v>1463</v>
      </c>
      <c r="I55" s="14" t="s">
        <v>1202</v>
      </c>
      <c r="J55" s="14" t="s">
        <v>1602</v>
      </c>
      <c r="K55" s="14" t="s">
        <v>1603</v>
      </c>
      <c r="S55" s="14" t="s">
        <v>1604</v>
      </c>
      <c r="T55" s="14" t="s">
        <v>1605</v>
      </c>
      <c r="U55" s="14" t="s">
        <v>1606</v>
      </c>
      <c r="V55" s="48" t="s">
        <v>1468</v>
      </c>
      <c r="AC55" s="14" t="s">
        <v>1679</v>
      </c>
      <c r="AF55" s="48"/>
    </row>
    <row r="56" customFormat="false" ht="252" hidden="false" customHeight="false" outlineLevel="0" collapsed="false">
      <c r="B56" s="14" t="s">
        <v>1046</v>
      </c>
      <c r="C56" s="14" t="s">
        <v>1680</v>
      </c>
      <c r="D56" s="14" t="s">
        <v>1600</v>
      </c>
      <c r="E56" s="14" t="s">
        <v>626</v>
      </c>
      <c r="F56" s="14" t="s">
        <v>1681</v>
      </c>
      <c r="G56" s="14" t="s">
        <v>626</v>
      </c>
      <c r="H56" s="14" t="s">
        <v>1463</v>
      </c>
      <c r="I56" s="14" t="s">
        <v>1046</v>
      </c>
      <c r="J56" s="14" t="s">
        <v>1602</v>
      </c>
      <c r="K56" s="14" t="s">
        <v>1603</v>
      </c>
      <c r="S56" s="14" t="s">
        <v>1604</v>
      </c>
      <c r="T56" s="14" t="s">
        <v>1605</v>
      </c>
      <c r="U56" s="14" t="s">
        <v>1606</v>
      </c>
      <c r="V56" s="48" t="s">
        <v>1468</v>
      </c>
      <c r="AC56" s="14" t="s">
        <v>1682</v>
      </c>
      <c r="AF56" s="48"/>
    </row>
    <row r="57" customFormat="false" ht="252" hidden="false" customHeight="false" outlineLevel="0" collapsed="false">
      <c r="A57" s="13" t="s">
        <v>1665</v>
      </c>
      <c r="B57" s="14" t="s">
        <v>670</v>
      </c>
      <c r="C57" s="14" t="s">
        <v>1683</v>
      </c>
      <c r="D57" s="14" t="s">
        <v>1461</v>
      </c>
      <c r="E57" s="14" t="s">
        <v>626</v>
      </c>
      <c r="F57" s="14" t="s">
        <v>1684</v>
      </c>
      <c r="G57" s="14" t="s">
        <v>626</v>
      </c>
      <c r="H57" s="14" t="s">
        <v>1463</v>
      </c>
      <c r="I57" s="14" t="s">
        <v>670</v>
      </c>
      <c r="J57" s="14" t="s">
        <v>1602</v>
      </c>
      <c r="K57" s="14" t="s">
        <v>1603</v>
      </c>
      <c r="S57" s="14" t="s">
        <v>1604</v>
      </c>
      <c r="T57" s="14" t="s">
        <v>1605</v>
      </c>
      <c r="U57" s="14" t="s">
        <v>1606</v>
      </c>
      <c r="V57" s="48" t="s">
        <v>1468</v>
      </c>
      <c r="AF57" s="48"/>
    </row>
    <row r="58" customFormat="false" ht="214.5" hidden="false" customHeight="false" outlineLevel="0" collapsed="false">
      <c r="A58" s="13" t="s">
        <v>1665</v>
      </c>
      <c r="B58" s="14" t="s">
        <v>736</v>
      </c>
      <c r="C58" s="14" t="s">
        <v>1685</v>
      </c>
      <c r="D58" s="14" t="s">
        <v>1461</v>
      </c>
      <c r="E58" s="14" t="s">
        <v>626</v>
      </c>
      <c r="F58" s="14" t="s">
        <v>1686</v>
      </c>
      <c r="G58" s="14" t="s">
        <v>626</v>
      </c>
      <c r="H58" s="14" t="s">
        <v>1463</v>
      </c>
      <c r="I58" s="14" t="s">
        <v>736</v>
      </c>
      <c r="J58" s="14" t="s">
        <v>1602</v>
      </c>
      <c r="K58" s="14" t="s">
        <v>1603</v>
      </c>
      <c r="S58" s="14" t="s">
        <v>1604</v>
      </c>
      <c r="T58" s="14" t="s">
        <v>1605</v>
      </c>
      <c r="U58" s="14" t="s">
        <v>1606</v>
      </c>
      <c r="V58" s="48" t="s">
        <v>1468</v>
      </c>
      <c r="AF58" s="48"/>
    </row>
    <row r="59" customFormat="false" ht="214.5" hidden="false" customHeight="false" outlineLevel="0" collapsed="false">
      <c r="A59" s="13" t="s">
        <v>1665</v>
      </c>
      <c r="B59" s="14" t="s">
        <v>1043</v>
      </c>
      <c r="C59" s="14" t="s">
        <v>1687</v>
      </c>
      <c r="D59" s="14" t="s">
        <v>1600</v>
      </c>
      <c r="E59" s="14" t="s">
        <v>626</v>
      </c>
      <c r="F59" s="14" t="s">
        <v>1688</v>
      </c>
      <c r="G59" s="14" t="s">
        <v>626</v>
      </c>
      <c r="H59" s="14" t="s">
        <v>1463</v>
      </c>
      <c r="I59" s="14" t="s">
        <v>1043</v>
      </c>
      <c r="J59" s="14" t="s">
        <v>1602</v>
      </c>
      <c r="K59" s="14" t="s">
        <v>1603</v>
      </c>
      <c r="S59" s="14" t="s">
        <v>1604</v>
      </c>
      <c r="T59" s="14" t="s">
        <v>1605</v>
      </c>
      <c r="U59" s="14" t="s">
        <v>1606</v>
      </c>
      <c r="V59" s="48" t="s">
        <v>1468</v>
      </c>
      <c r="AF59" s="48"/>
    </row>
    <row r="60" customFormat="false" ht="214.5" hidden="false" customHeight="false" outlineLevel="0" collapsed="false">
      <c r="B60" s="14" t="s">
        <v>1205</v>
      </c>
      <c r="C60" s="14" t="s">
        <v>1689</v>
      </c>
      <c r="D60" s="14" t="s">
        <v>1600</v>
      </c>
      <c r="E60" s="14" t="s">
        <v>626</v>
      </c>
      <c r="F60" s="14" t="s">
        <v>1690</v>
      </c>
      <c r="G60" s="14" t="s">
        <v>626</v>
      </c>
      <c r="H60" s="14" t="s">
        <v>1463</v>
      </c>
      <c r="I60" s="14" t="s">
        <v>1205</v>
      </c>
      <c r="J60" s="14" t="s">
        <v>1602</v>
      </c>
      <c r="K60" s="14" t="s">
        <v>1603</v>
      </c>
      <c r="S60" s="14" t="s">
        <v>1604</v>
      </c>
      <c r="T60" s="14" t="s">
        <v>1605</v>
      </c>
      <c r="U60" s="14" t="s">
        <v>1606</v>
      </c>
      <c r="V60" s="48" t="s">
        <v>1468</v>
      </c>
      <c r="AC60" s="14" t="s">
        <v>1691</v>
      </c>
      <c r="AF60" s="48"/>
    </row>
    <row r="61" customFormat="false" ht="252" hidden="false" customHeight="false" outlineLevel="0" collapsed="false">
      <c r="B61" s="14" t="s">
        <v>825</v>
      </c>
      <c r="C61" s="14" t="s">
        <v>1692</v>
      </c>
      <c r="D61" s="14" t="s">
        <v>1600</v>
      </c>
      <c r="E61" s="14" t="s">
        <v>626</v>
      </c>
      <c r="F61" s="14" t="s">
        <v>1693</v>
      </c>
      <c r="G61" s="14" t="s">
        <v>626</v>
      </c>
      <c r="H61" s="14" t="s">
        <v>1463</v>
      </c>
      <c r="I61" s="14" t="s">
        <v>825</v>
      </c>
      <c r="J61" s="14" t="s">
        <v>1602</v>
      </c>
      <c r="K61" s="14" t="s">
        <v>1603</v>
      </c>
      <c r="S61" s="14" t="s">
        <v>1604</v>
      </c>
      <c r="T61" s="14" t="s">
        <v>1605</v>
      </c>
      <c r="U61" s="14" t="s">
        <v>1606</v>
      </c>
      <c r="V61" s="48" t="s">
        <v>1468</v>
      </c>
      <c r="AC61" s="14" t="s">
        <v>1694</v>
      </c>
      <c r="AF61" s="48"/>
    </row>
    <row r="62" customFormat="false" ht="252" hidden="false" customHeight="false" outlineLevel="0" collapsed="false">
      <c r="B62" s="14" t="s">
        <v>968</v>
      </c>
      <c r="C62" s="14" t="s">
        <v>1695</v>
      </c>
      <c r="D62" s="14" t="s">
        <v>1600</v>
      </c>
      <c r="E62" s="14" t="s">
        <v>626</v>
      </c>
      <c r="F62" s="14" t="s">
        <v>1696</v>
      </c>
      <c r="G62" s="14" t="s">
        <v>626</v>
      </c>
      <c r="H62" s="14" t="s">
        <v>1463</v>
      </c>
      <c r="I62" s="14" t="s">
        <v>968</v>
      </c>
      <c r="J62" s="14" t="s">
        <v>1602</v>
      </c>
      <c r="K62" s="14" t="s">
        <v>1603</v>
      </c>
      <c r="S62" s="14" t="s">
        <v>1604</v>
      </c>
      <c r="T62" s="14" t="s">
        <v>1605</v>
      </c>
      <c r="U62" s="14" t="s">
        <v>1606</v>
      </c>
      <c r="V62" s="48" t="s">
        <v>1468</v>
      </c>
      <c r="AC62" s="14" t="s">
        <v>1697</v>
      </c>
      <c r="AF62" s="48"/>
    </row>
    <row r="63" customFormat="false" ht="252" hidden="false" customHeight="false" outlineLevel="0" collapsed="false">
      <c r="B63" s="14" t="s">
        <v>1211</v>
      </c>
      <c r="C63" s="14" t="s">
        <v>1698</v>
      </c>
      <c r="D63" s="14" t="s">
        <v>1600</v>
      </c>
      <c r="E63" s="14" t="s">
        <v>626</v>
      </c>
      <c r="F63" s="14" t="s">
        <v>1699</v>
      </c>
      <c r="G63" s="14" t="s">
        <v>626</v>
      </c>
      <c r="H63" s="14" t="s">
        <v>1463</v>
      </c>
      <c r="I63" s="14" t="s">
        <v>1211</v>
      </c>
      <c r="J63" s="14" t="s">
        <v>1602</v>
      </c>
      <c r="K63" s="14" t="s">
        <v>1603</v>
      </c>
      <c r="S63" s="14" t="s">
        <v>1604</v>
      </c>
      <c r="T63" s="14" t="s">
        <v>1605</v>
      </c>
      <c r="U63" s="14" t="s">
        <v>1606</v>
      </c>
      <c r="V63" s="48" t="s">
        <v>1468</v>
      </c>
      <c r="AC63" s="14" t="s">
        <v>1700</v>
      </c>
      <c r="AF63" s="48"/>
    </row>
    <row r="64" customFormat="false" ht="252" hidden="false" customHeight="false" outlineLevel="0" collapsed="false">
      <c r="B64" s="14" t="s">
        <v>971</v>
      </c>
      <c r="C64" s="14" t="s">
        <v>1701</v>
      </c>
      <c r="D64" s="14" t="s">
        <v>1600</v>
      </c>
      <c r="E64" s="14" t="s">
        <v>626</v>
      </c>
      <c r="F64" s="14" t="s">
        <v>1702</v>
      </c>
      <c r="G64" s="14" t="s">
        <v>626</v>
      </c>
      <c r="H64" s="14" t="s">
        <v>1463</v>
      </c>
      <c r="I64" s="14" t="s">
        <v>971</v>
      </c>
      <c r="J64" s="14" t="s">
        <v>1602</v>
      </c>
      <c r="K64" s="14" t="s">
        <v>1603</v>
      </c>
      <c r="S64" s="14" t="s">
        <v>1604</v>
      </c>
      <c r="T64" s="14" t="s">
        <v>1605</v>
      </c>
      <c r="U64" s="14" t="s">
        <v>1606</v>
      </c>
      <c r="V64" s="48" t="s">
        <v>1468</v>
      </c>
      <c r="AC64" s="14" t="s">
        <v>1703</v>
      </c>
      <c r="AF64" s="48"/>
    </row>
    <row r="65" customFormat="false" ht="252" hidden="false" customHeight="false" outlineLevel="0" collapsed="false">
      <c r="B65" s="14" t="s">
        <v>892</v>
      </c>
      <c r="C65" s="14" t="s">
        <v>1704</v>
      </c>
      <c r="D65" s="14" t="s">
        <v>1600</v>
      </c>
      <c r="E65" s="14" t="s">
        <v>626</v>
      </c>
      <c r="F65" s="14" t="s">
        <v>1705</v>
      </c>
      <c r="G65" s="14" t="s">
        <v>626</v>
      </c>
      <c r="H65" s="14" t="s">
        <v>1463</v>
      </c>
      <c r="I65" s="14" t="s">
        <v>892</v>
      </c>
      <c r="J65" s="14" t="s">
        <v>1602</v>
      </c>
      <c r="K65" s="14" t="s">
        <v>1603</v>
      </c>
      <c r="S65" s="14" t="s">
        <v>1604</v>
      </c>
      <c r="T65" s="14" t="s">
        <v>1605</v>
      </c>
      <c r="U65" s="14" t="s">
        <v>1606</v>
      </c>
      <c r="V65" s="48" t="s">
        <v>1468</v>
      </c>
      <c r="AC65" s="14" t="s">
        <v>1706</v>
      </c>
      <c r="AF65" s="48"/>
    </row>
    <row r="66" customFormat="false" ht="252" hidden="false" customHeight="false" outlineLevel="0" collapsed="false">
      <c r="B66" s="14" t="s">
        <v>1049</v>
      </c>
      <c r="C66" s="14" t="s">
        <v>1707</v>
      </c>
      <c r="D66" s="14" t="s">
        <v>1600</v>
      </c>
      <c r="E66" s="14" t="s">
        <v>626</v>
      </c>
      <c r="F66" s="14" t="s">
        <v>1708</v>
      </c>
      <c r="G66" s="14" t="s">
        <v>626</v>
      </c>
      <c r="H66" s="14" t="s">
        <v>1463</v>
      </c>
      <c r="I66" s="14" t="s">
        <v>1049</v>
      </c>
      <c r="J66" s="14" t="s">
        <v>1602</v>
      </c>
      <c r="K66" s="14" t="s">
        <v>1603</v>
      </c>
      <c r="S66" s="14" t="s">
        <v>1604</v>
      </c>
      <c r="T66" s="14" t="s">
        <v>1605</v>
      </c>
      <c r="U66" s="14" t="s">
        <v>1606</v>
      </c>
      <c r="V66" s="48" t="s">
        <v>1468</v>
      </c>
      <c r="AC66" s="14" t="s">
        <v>1709</v>
      </c>
      <c r="AF66" s="48"/>
    </row>
    <row r="67" customFormat="false" ht="252" hidden="false" customHeight="false" outlineLevel="0" collapsed="false">
      <c r="A67" s="13" t="s">
        <v>1665</v>
      </c>
      <c r="B67" s="14" t="s">
        <v>742</v>
      </c>
      <c r="C67" s="14" t="s">
        <v>1710</v>
      </c>
      <c r="D67" s="14" t="s">
        <v>1461</v>
      </c>
      <c r="E67" s="14" t="s">
        <v>626</v>
      </c>
      <c r="F67" s="14" t="s">
        <v>1711</v>
      </c>
      <c r="G67" s="14" t="s">
        <v>626</v>
      </c>
      <c r="H67" s="14" t="s">
        <v>1463</v>
      </c>
      <c r="I67" s="14" t="s">
        <v>742</v>
      </c>
      <c r="J67" s="14" t="s">
        <v>1602</v>
      </c>
      <c r="K67" s="14" t="s">
        <v>1603</v>
      </c>
      <c r="S67" s="14" t="s">
        <v>1604</v>
      </c>
      <c r="T67" s="14" t="s">
        <v>1605</v>
      </c>
      <c r="U67" s="14" t="s">
        <v>1606</v>
      </c>
      <c r="V67" s="48" t="s">
        <v>1468</v>
      </c>
      <c r="AF67" s="48"/>
    </row>
    <row r="68" customFormat="false" ht="214.5" hidden="false" customHeight="false" outlineLevel="0" collapsed="false">
      <c r="B68" s="14" t="s">
        <v>1052</v>
      </c>
      <c r="C68" s="14" t="s">
        <v>1712</v>
      </c>
      <c r="D68" s="14" t="s">
        <v>1600</v>
      </c>
      <c r="E68" s="14" t="s">
        <v>626</v>
      </c>
      <c r="F68" s="14" t="s">
        <v>1713</v>
      </c>
      <c r="G68" s="14" t="s">
        <v>626</v>
      </c>
      <c r="H68" s="14" t="s">
        <v>1463</v>
      </c>
      <c r="I68" s="14" t="s">
        <v>1052</v>
      </c>
      <c r="J68" s="14" t="s">
        <v>1602</v>
      </c>
      <c r="K68" s="14" t="s">
        <v>1603</v>
      </c>
      <c r="S68" s="14" t="s">
        <v>1604</v>
      </c>
      <c r="T68" s="14" t="s">
        <v>1605</v>
      </c>
      <c r="U68" s="14" t="s">
        <v>1606</v>
      </c>
      <c r="V68" s="48" t="s">
        <v>1468</v>
      </c>
      <c r="AC68" s="14" t="s">
        <v>1714</v>
      </c>
      <c r="AF68" s="48"/>
    </row>
    <row r="69" customFormat="false" ht="252" hidden="false" customHeight="false" outlineLevel="0" collapsed="false">
      <c r="B69" s="14" t="s">
        <v>673</v>
      </c>
      <c r="C69" s="14" t="s">
        <v>1715</v>
      </c>
      <c r="D69" s="14" t="s">
        <v>1600</v>
      </c>
      <c r="E69" s="14" t="s">
        <v>626</v>
      </c>
      <c r="F69" s="14" t="s">
        <v>1716</v>
      </c>
      <c r="G69" s="14" t="s">
        <v>626</v>
      </c>
      <c r="H69" s="14" t="s">
        <v>1463</v>
      </c>
      <c r="I69" s="14" t="s">
        <v>673</v>
      </c>
      <c r="J69" s="14" t="s">
        <v>1602</v>
      </c>
      <c r="K69" s="14" t="s">
        <v>1603</v>
      </c>
      <c r="S69" s="14" t="s">
        <v>1604</v>
      </c>
      <c r="T69" s="14" t="s">
        <v>1605</v>
      </c>
      <c r="U69" s="14" t="s">
        <v>1606</v>
      </c>
      <c r="V69" s="48" t="s">
        <v>1468</v>
      </c>
      <c r="AC69" s="14" t="s">
        <v>1717</v>
      </c>
      <c r="AF69" s="48"/>
    </row>
    <row r="70" customFormat="false" ht="252" hidden="false" customHeight="false" outlineLevel="0" collapsed="false">
      <c r="B70" s="14" t="s">
        <v>1138</v>
      </c>
      <c r="C70" s="14" t="s">
        <v>1718</v>
      </c>
      <c r="D70" s="14" t="s">
        <v>1600</v>
      </c>
      <c r="E70" s="14" t="s">
        <v>626</v>
      </c>
      <c r="F70" s="14" t="s">
        <v>1719</v>
      </c>
      <c r="G70" s="14" t="s">
        <v>626</v>
      </c>
      <c r="H70" s="14" t="s">
        <v>1463</v>
      </c>
      <c r="I70" s="14" t="s">
        <v>1138</v>
      </c>
      <c r="J70" s="14" t="s">
        <v>1602</v>
      </c>
      <c r="K70" s="14" t="s">
        <v>1603</v>
      </c>
      <c r="S70" s="14" t="s">
        <v>1604</v>
      </c>
      <c r="T70" s="14" t="s">
        <v>1605</v>
      </c>
      <c r="U70" s="14" t="s">
        <v>1606</v>
      </c>
      <c r="V70" s="48" t="s">
        <v>1468</v>
      </c>
      <c r="AC70" s="14" t="s">
        <v>1720</v>
      </c>
      <c r="AF70" s="48"/>
    </row>
    <row r="71" customFormat="false" ht="239.5" hidden="false" customHeight="false" outlineLevel="0" collapsed="false">
      <c r="B71" s="14" t="s">
        <v>1054</v>
      </c>
      <c r="C71" s="14" t="s">
        <v>1721</v>
      </c>
      <c r="D71" s="14" t="s">
        <v>1600</v>
      </c>
      <c r="E71" s="14" t="s">
        <v>626</v>
      </c>
      <c r="F71" s="14" t="s">
        <v>1722</v>
      </c>
      <c r="G71" s="14" t="s">
        <v>626</v>
      </c>
      <c r="H71" s="14" t="s">
        <v>1463</v>
      </c>
      <c r="I71" s="14" t="s">
        <v>1054</v>
      </c>
      <c r="J71" s="14" t="s">
        <v>1542</v>
      </c>
      <c r="K71" s="14" t="s">
        <v>1475</v>
      </c>
      <c r="T71" s="14" t="s">
        <v>1548</v>
      </c>
      <c r="U71" s="14" t="s">
        <v>1544</v>
      </c>
      <c r="V71" s="48" t="s">
        <v>1468</v>
      </c>
      <c r="AC71" s="14" t="s">
        <v>1723</v>
      </c>
      <c r="AD71" s="15" t="n">
        <v>229</v>
      </c>
      <c r="AF71" s="48" t="s">
        <v>1471</v>
      </c>
    </row>
    <row r="72" customFormat="false" ht="239.5" hidden="false" customHeight="false" outlineLevel="0" collapsed="false">
      <c r="B72" s="14" t="s">
        <v>744</v>
      </c>
      <c r="C72" s="14" t="s">
        <v>1724</v>
      </c>
      <c r="D72" s="14" t="s">
        <v>1600</v>
      </c>
      <c r="E72" s="14" t="s">
        <v>626</v>
      </c>
      <c r="F72" s="14" t="s">
        <v>1725</v>
      </c>
      <c r="G72" s="14" t="s">
        <v>626</v>
      </c>
      <c r="H72" s="14" t="s">
        <v>1463</v>
      </c>
      <c r="I72" s="14" t="s">
        <v>744</v>
      </c>
      <c r="J72" s="14" t="s">
        <v>1542</v>
      </c>
      <c r="K72" s="14" t="s">
        <v>1475</v>
      </c>
      <c r="T72" s="14" t="s">
        <v>1548</v>
      </c>
      <c r="U72" s="14" t="s">
        <v>1544</v>
      </c>
      <c r="V72" s="48" t="s">
        <v>1468</v>
      </c>
      <c r="AC72" s="14" t="s">
        <v>1726</v>
      </c>
      <c r="AD72" s="15" t="n">
        <v>229</v>
      </c>
      <c r="AF72" s="48" t="s">
        <v>1471</v>
      </c>
    </row>
    <row r="73" customFormat="false" ht="239.5" hidden="false" customHeight="false" outlineLevel="0" collapsed="false">
      <c r="B73" s="14" t="s">
        <v>746</v>
      </c>
      <c r="C73" s="14" t="s">
        <v>1727</v>
      </c>
      <c r="D73" s="14" t="s">
        <v>1600</v>
      </c>
      <c r="E73" s="14" t="s">
        <v>626</v>
      </c>
      <c r="F73" s="14" t="s">
        <v>1728</v>
      </c>
      <c r="G73" s="14" t="s">
        <v>626</v>
      </c>
      <c r="H73" s="14" t="s">
        <v>1463</v>
      </c>
      <c r="I73" s="14" t="s">
        <v>746</v>
      </c>
      <c r="J73" s="14" t="s">
        <v>1542</v>
      </c>
      <c r="K73" s="14" t="s">
        <v>1475</v>
      </c>
      <c r="T73" s="14" t="s">
        <v>1548</v>
      </c>
      <c r="U73" s="14" t="s">
        <v>1544</v>
      </c>
      <c r="V73" s="48" t="s">
        <v>1468</v>
      </c>
      <c r="AC73" s="14" t="s">
        <v>1729</v>
      </c>
      <c r="AD73" s="15" t="n">
        <v>229</v>
      </c>
      <c r="AF73" s="48" t="s">
        <v>1471</v>
      </c>
    </row>
    <row r="74" customFormat="false" ht="239.5" hidden="false" customHeight="false" outlineLevel="0" collapsed="false">
      <c r="A74" s="13" t="s">
        <v>1730</v>
      </c>
      <c r="B74" s="14" t="s">
        <v>991</v>
      </c>
      <c r="C74" s="14" t="s">
        <v>1731</v>
      </c>
      <c r="D74" s="14" t="s">
        <v>1461</v>
      </c>
      <c r="E74" s="14" t="s">
        <v>626</v>
      </c>
      <c r="F74" s="14" t="s">
        <v>1732</v>
      </c>
      <c r="G74" s="14" t="s">
        <v>626</v>
      </c>
      <c r="H74" s="14" t="s">
        <v>1463</v>
      </c>
      <c r="I74" s="14" t="s">
        <v>991</v>
      </c>
      <c r="J74" s="14" t="s">
        <v>1542</v>
      </c>
      <c r="K74" s="14" t="s">
        <v>1475</v>
      </c>
      <c r="T74" s="14" t="s">
        <v>1548</v>
      </c>
      <c r="U74" s="14" t="s">
        <v>1544</v>
      </c>
      <c r="V74" s="48" t="s">
        <v>1468</v>
      </c>
      <c r="AD74" s="15" t="n">
        <v>229</v>
      </c>
      <c r="AF74" s="48" t="s">
        <v>1471</v>
      </c>
    </row>
    <row r="75" customFormat="false" ht="202" hidden="false" customHeight="false" outlineLevel="0" collapsed="false">
      <c r="B75" s="14" t="s">
        <v>1062</v>
      </c>
      <c r="C75" s="14" t="s">
        <v>1733</v>
      </c>
      <c r="D75" s="14" t="s">
        <v>1600</v>
      </c>
      <c r="E75" s="14" t="s">
        <v>626</v>
      </c>
      <c r="F75" s="14" t="s">
        <v>1734</v>
      </c>
      <c r="G75" s="14" t="s">
        <v>626</v>
      </c>
      <c r="H75" s="14" t="s">
        <v>1463</v>
      </c>
      <c r="I75" s="14" t="s">
        <v>1062</v>
      </c>
      <c r="J75" s="14" t="s">
        <v>1542</v>
      </c>
      <c r="K75" s="14" t="s">
        <v>1475</v>
      </c>
      <c r="T75" s="14" t="s">
        <v>1548</v>
      </c>
      <c r="U75" s="14" t="s">
        <v>1544</v>
      </c>
      <c r="V75" s="48" t="s">
        <v>1468</v>
      </c>
      <c r="AC75" s="14" t="s">
        <v>1735</v>
      </c>
      <c r="AD75" s="15" t="n">
        <v>229</v>
      </c>
      <c r="AF75" s="48" t="s">
        <v>1471</v>
      </c>
    </row>
    <row r="76" customFormat="false" ht="239.5" hidden="false" customHeight="false" outlineLevel="0" collapsed="false">
      <c r="B76" s="14" t="s">
        <v>1150</v>
      </c>
      <c r="C76" s="14" t="s">
        <v>1736</v>
      </c>
      <c r="D76" s="14" t="s">
        <v>1600</v>
      </c>
      <c r="E76" s="14" t="s">
        <v>626</v>
      </c>
      <c r="F76" s="14" t="s">
        <v>1737</v>
      </c>
      <c r="G76" s="14" t="s">
        <v>626</v>
      </c>
      <c r="H76" s="14" t="s">
        <v>1463</v>
      </c>
      <c r="I76" s="14" t="s">
        <v>1150</v>
      </c>
      <c r="J76" s="14" t="s">
        <v>1542</v>
      </c>
      <c r="K76" s="14" t="s">
        <v>1475</v>
      </c>
      <c r="T76" s="14" t="s">
        <v>1548</v>
      </c>
      <c r="U76" s="14" t="s">
        <v>1544</v>
      </c>
      <c r="V76" s="48" t="s">
        <v>1468</v>
      </c>
      <c r="AC76" s="14" t="s">
        <v>1738</v>
      </c>
      <c r="AD76" s="15" t="n">
        <v>229</v>
      </c>
      <c r="AF76" s="48" t="s">
        <v>1471</v>
      </c>
    </row>
    <row r="77" customFormat="false" ht="239.5" hidden="false" customHeight="false" outlineLevel="0" collapsed="false">
      <c r="B77" s="14" t="s">
        <v>1152</v>
      </c>
      <c r="C77" s="14" t="s">
        <v>1739</v>
      </c>
      <c r="D77" s="14" t="s">
        <v>1600</v>
      </c>
      <c r="E77" s="14" t="s">
        <v>626</v>
      </c>
      <c r="F77" s="14" t="s">
        <v>1740</v>
      </c>
      <c r="G77" s="14" t="s">
        <v>626</v>
      </c>
      <c r="H77" s="14" t="s">
        <v>1463</v>
      </c>
      <c r="I77" s="14" t="s">
        <v>1152</v>
      </c>
      <c r="J77" s="14" t="s">
        <v>1542</v>
      </c>
      <c r="K77" s="14" t="s">
        <v>1475</v>
      </c>
      <c r="T77" s="14" t="s">
        <v>1548</v>
      </c>
      <c r="U77" s="14" t="s">
        <v>1544</v>
      </c>
      <c r="V77" s="48" t="s">
        <v>1468</v>
      </c>
      <c r="AC77" s="14" t="s">
        <v>1741</v>
      </c>
      <c r="AD77" s="15" t="n">
        <v>229</v>
      </c>
      <c r="AF77" s="48" t="s">
        <v>1471</v>
      </c>
    </row>
    <row r="78" customFormat="false" ht="239.5" hidden="false" customHeight="false" outlineLevel="0" collapsed="false">
      <c r="B78" s="14" t="s">
        <v>835</v>
      </c>
      <c r="C78" s="14" t="s">
        <v>1742</v>
      </c>
      <c r="D78" s="14" t="s">
        <v>1600</v>
      </c>
      <c r="E78" s="14" t="s">
        <v>626</v>
      </c>
      <c r="F78" s="14" t="s">
        <v>1743</v>
      </c>
      <c r="G78" s="14" t="s">
        <v>626</v>
      </c>
      <c r="H78" s="14" t="s">
        <v>1463</v>
      </c>
      <c r="I78" s="14" t="s">
        <v>835</v>
      </c>
      <c r="J78" s="14" t="s">
        <v>1542</v>
      </c>
      <c r="K78" s="14" t="s">
        <v>1475</v>
      </c>
      <c r="T78" s="14" t="s">
        <v>1548</v>
      </c>
      <c r="U78" s="14" t="s">
        <v>1583</v>
      </c>
      <c r="V78" s="48" t="s">
        <v>1468</v>
      </c>
      <c r="AC78" s="14" t="s">
        <v>1744</v>
      </c>
      <c r="AD78" s="15" t="n">
        <v>229</v>
      </c>
      <c r="AF78" s="48" t="s">
        <v>1471</v>
      </c>
    </row>
    <row r="79" customFormat="false" ht="239.5" hidden="false" customHeight="false" outlineLevel="0" collapsed="false">
      <c r="B79" s="14" t="s">
        <v>678</v>
      </c>
      <c r="C79" s="14" t="s">
        <v>1745</v>
      </c>
      <c r="D79" s="14" t="s">
        <v>1600</v>
      </c>
      <c r="E79" s="14" t="s">
        <v>626</v>
      </c>
      <c r="F79" s="14" t="s">
        <v>1746</v>
      </c>
      <c r="G79" s="14" t="s">
        <v>626</v>
      </c>
      <c r="H79" s="14" t="s">
        <v>1463</v>
      </c>
      <c r="I79" s="14" t="s">
        <v>678</v>
      </c>
      <c r="J79" s="14" t="s">
        <v>1542</v>
      </c>
      <c r="K79" s="14" t="s">
        <v>1475</v>
      </c>
      <c r="T79" s="14" t="s">
        <v>1548</v>
      </c>
      <c r="U79" s="14" t="s">
        <v>1544</v>
      </c>
      <c r="V79" s="48" t="s">
        <v>1468</v>
      </c>
      <c r="AC79" s="14" t="s">
        <v>1747</v>
      </c>
      <c r="AD79" s="15" t="n">
        <v>229</v>
      </c>
      <c r="AF79" s="48" t="s">
        <v>1471</v>
      </c>
    </row>
    <row r="80" customFormat="false" ht="239.5" hidden="false" customHeight="false" outlineLevel="0" collapsed="false">
      <c r="B80" s="14" t="s">
        <v>896</v>
      </c>
      <c r="C80" s="14" t="s">
        <v>1748</v>
      </c>
      <c r="D80" s="14" t="s">
        <v>1600</v>
      </c>
      <c r="E80" s="14" t="s">
        <v>626</v>
      </c>
      <c r="F80" s="14" t="s">
        <v>1749</v>
      </c>
      <c r="G80" s="14" t="s">
        <v>626</v>
      </c>
      <c r="H80" s="14" t="s">
        <v>1463</v>
      </c>
      <c r="I80" s="14" t="s">
        <v>896</v>
      </c>
      <c r="J80" s="14" t="s">
        <v>1542</v>
      </c>
      <c r="K80" s="14" t="s">
        <v>1475</v>
      </c>
      <c r="T80" s="14" t="s">
        <v>1548</v>
      </c>
      <c r="U80" s="14" t="s">
        <v>1544</v>
      </c>
      <c r="V80" s="48" t="s">
        <v>1468</v>
      </c>
      <c r="AC80" s="14" t="s">
        <v>1750</v>
      </c>
      <c r="AD80" s="15" t="n">
        <v>229</v>
      </c>
      <c r="AF80" s="48" t="s">
        <v>1471</v>
      </c>
    </row>
    <row r="81" customFormat="false" ht="239.5" hidden="false" customHeight="false" outlineLevel="0" collapsed="false">
      <c r="B81" s="14" t="s">
        <v>898</v>
      </c>
      <c r="C81" s="14" t="s">
        <v>1751</v>
      </c>
      <c r="D81" s="14" t="s">
        <v>1600</v>
      </c>
      <c r="E81" s="14" t="s">
        <v>626</v>
      </c>
      <c r="F81" s="14" t="s">
        <v>1752</v>
      </c>
      <c r="G81" s="14" t="s">
        <v>626</v>
      </c>
      <c r="H81" s="14" t="s">
        <v>1463</v>
      </c>
      <c r="I81" s="14" t="s">
        <v>898</v>
      </c>
      <c r="J81" s="14" t="s">
        <v>1542</v>
      </c>
      <c r="K81" s="14" t="s">
        <v>1475</v>
      </c>
      <c r="T81" s="14" t="s">
        <v>1548</v>
      </c>
      <c r="U81" s="14" t="s">
        <v>1544</v>
      </c>
      <c r="V81" s="48" t="s">
        <v>1468</v>
      </c>
      <c r="AC81" s="14" t="s">
        <v>1753</v>
      </c>
      <c r="AD81" s="15" t="n">
        <v>229</v>
      </c>
      <c r="AF81" s="48" t="s">
        <v>1471</v>
      </c>
    </row>
    <row r="82" customFormat="false" ht="239.5" hidden="false" customHeight="false" outlineLevel="0" collapsed="false">
      <c r="B82" s="14" t="s">
        <v>837</v>
      </c>
      <c r="C82" s="14" t="s">
        <v>1754</v>
      </c>
      <c r="D82" s="14" t="s">
        <v>1600</v>
      </c>
      <c r="E82" s="14" t="s">
        <v>626</v>
      </c>
      <c r="F82" s="14" t="s">
        <v>1755</v>
      </c>
      <c r="G82" s="14" t="s">
        <v>626</v>
      </c>
      <c r="H82" s="14" t="s">
        <v>1463</v>
      </c>
      <c r="I82" s="14" t="s">
        <v>837</v>
      </c>
      <c r="J82" s="14" t="s">
        <v>1542</v>
      </c>
      <c r="K82" s="14" t="s">
        <v>1475</v>
      </c>
      <c r="T82" s="14" t="s">
        <v>1548</v>
      </c>
      <c r="U82" s="14" t="s">
        <v>1544</v>
      </c>
      <c r="V82" s="48" t="s">
        <v>1468</v>
      </c>
      <c r="AC82" s="14" t="s">
        <v>1756</v>
      </c>
      <c r="AD82" s="15" t="n">
        <v>229</v>
      </c>
      <c r="AF82" s="48" t="s">
        <v>1471</v>
      </c>
    </row>
    <row r="83" customFormat="false" ht="239.5" hidden="false" customHeight="false" outlineLevel="0" collapsed="false">
      <c r="B83" s="14" t="s">
        <v>1222</v>
      </c>
      <c r="C83" s="14" t="s">
        <v>1496</v>
      </c>
      <c r="D83" s="14" t="s">
        <v>1461</v>
      </c>
      <c r="E83" s="14" t="s">
        <v>626</v>
      </c>
      <c r="F83" s="14" t="s">
        <v>1757</v>
      </c>
      <c r="G83" s="14" t="s">
        <v>626</v>
      </c>
      <c r="H83" s="14" t="s">
        <v>1463</v>
      </c>
      <c r="I83" s="14" t="s">
        <v>1222</v>
      </c>
      <c r="J83" s="14" t="s">
        <v>1464</v>
      </c>
      <c r="K83" s="14" t="s">
        <v>1465</v>
      </c>
      <c r="T83" s="14" t="s">
        <v>1758</v>
      </c>
      <c r="U83" s="14" t="s">
        <v>1467</v>
      </c>
      <c r="V83" s="48" t="s">
        <v>1468</v>
      </c>
      <c r="W83" s="14" t="n">
        <v>10</v>
      </c>
      <c r="X83" s="14" t="n">
        <v>10</v>
      </c>
      <c r="Y83" s="14" t="n">
        <v>10</v>
      </c>
      <c r="Z83" s="14" t="s">
        <v>1469</v>
      </c>
      <c r="AA83" s="14" t="n">
        <v>14</v>
      </c>
      <c r="AC83" s="14" t="s">
        <v>1499</v>
      </c>
      <c r="AD83" s="15" t="n">
        <v>475</v>
      </c>
      <c r="AF83" s="48" t="s">
        <v>1471</v>
      </c>
    </row>
    <row r="84" customFormat="false" ht="239.5" hidden="false" customHeight="false" outlineLevel="0" collapsed="false">
      <c r="B84" s="14" t="s">
        <v>840</v>
      </c>
      <c r="C84" s="14" t="s">
        <v>1460</v>
      </c>
      <c r="D84" s="14" t="s">
        <v>1461</v>
      </c>
      <c r="E84" s="14" t="s">
        <v>626</v>
      </c>
      <c r="F84" s="14" t="s">
        <v>1759</v>
      </c>
      <c r="G84" s="14" t="s">
        <v>626</v>
      </c>
      <c r="H84" s="14" t="s">
        <v>1463</v>
      </c>
      <c r="I84" s="14" t="s">
        <v>840</v>
      </c>
      <c r="J84" s="14" t="s">
        <v>1464</v>
      </c>
      <c r="K84" s="14" t="s">
        <v>1475</v>
      </c>
      <c r="T84" s="14" t="s">
        <v>1758</v>
      </c>
      <c r="U84" s="14" t="s">
        <v>1467</v>
      </c>
      <c r="V84" s="48" t="s">
        <v>1468</v>
      </c>
      <c r="W84" s="14" t="n">
        <v>10</v>
      </c>
      <c r="X84" s="14" t="n">
        <v>10</v>
      </c>
      <c r="Y84" s="14" t="n">
        <v>10</v>
      </c>
      <c r="Z84" s="14" t="s">
        <v>1469</v>
      </c>
      <c r="AA84" s="14" t="n">
        <v>14</v>
      </c>
      <c r="AC84" s="14" t="s">
        <v>1470</v>
      </c>
      <c r="AD84" s="15" t="n">
        <v>475</v>
      </c>
      <c r="AF84" s="48" t="s">
        <v>1471</v>
      </c>
    </row>
    <row r="85" customFormat="false" ht="239.5" hidden="false" customHeight="false" outlineLevel="0" collapsed="false">
      <c r="B85" s="14" t="s">
        <v>842</v>
      </c>
      <c r="C85" s="14" t="s">
        <v>1506</v>
      </c>
      <c r="D85" s="14" t="s">
        <v>1461</v>
      </c>
      <c r="E85" s="14" t="s">
        <v>626</v>
      </c>
      <c r="F85" s="14" t="s">
        <v>1760</v>
      </c>
      <c r="G85" s="14" t="s">
        <v>626</v>
      </c>
      <c r="H85" s="14" t="s">
        <v>1463</v>
      </c>
      <c r="I85" s="14" t="s">
        <v>842</v>
      </c>
      <c r="J85" s="14" t="s">
        <v>1464</v>
      </c>
      <c r="K85" s="14" t="s">
        <v>1475</v>
      </c>
      <c r="T85" s="14" t="s">
        <v>1758</v>
      </c>
      <c r="U85" s="14" t="s">
        <v>1467</v>
      </c>
      <c r="V85" s="48" t="s">
        <v>1468</v>
      </c>
      <c r="W85" s="14" t="n">
        <v>10</v>
      </c>
      <c r="X85" s="14" t="n">
        <v>10</v>
      </c>
      <c r="Y85" s="14" t="n">
        <v>10</v>
      </c>
      <c r="Z85" s="14" t="s">
        <v>1469</v>
      </c>
      <c r="AA85" s="14" t="n">
        <v>14</v>
      </c>
      <c r="AC85" s="14" t="s">
        <v>1509</v>
      </c>
      <c r="AD85" s="15" t="n">
        <v>475</v>
      </c>
      <c r="AF85" s="48" t="s">
        <v>1471</v>
      </c>
    </row>
    <row r="86" customFormat="false" ht="239.5" hidden="false" customHeight="false" outlineLevel="0" collapsed="false">
      <c r="B86" s="14" t="s">
        <v>1154</v>
      </c>
      <c r="C86" s="14" t="s">
        <v>1761</v>
      </c>
      <c r="D86" s="14" t="s">
        <v>1461</v>
      </c>
      <c r="E86" s="14" t="s">
        <v>626</v>
      </c>
      <c r="F86" s="14" t="s">
        <v>1762</v>
      </c>
      <c r="G86" s="14" t="s">
        <v>626</v>
      </c>
      <c r="H86" s="14" t="s">
        <v>1463</v>
      </c>
      <c r="I86" s="14" t="s">
        <v>1154</v>
      </c>
      <c r="J86" s="14" t="s">
        <v>1464</v>
      </c>
      <c r="K86" s="14" t="s">
        <v>1475</v>
      </c>
      <c r="T86" s="14" t="s">
        <v>1758</v>
      </c>
      <c r="U86" s="14" t="s">
        <v>1467</v>
      </c>
      <c r="V86" s="48" t="s">
        <v>1468</v>
      </c>
      <c r="AC86" s="14" t="s">
        <v>1763</v>
      </c>
      <c r="AD86" s="15" t="n">
        <v>475</v>
      </c>
      <c r="AF86" s="48" t="s">
        <v>1471</v>
      </c>
    </row>
    <row r="87" customFormat="false" ht="239.5" hidden="false" customHeight="false" outlineLevel="0" collapsed="false">
      <c r="B87" s="14" t="s">
        <v>1156</v>
      </c>
      <c r="C87" s="14" t="s">
        <v>1511</v>
      </c>
      <c r="D87" s="14" t="s">
        <v>1461</v>
      </c>
      <c r="E87" s="14" t="s">
        <v>626</v>
      </c>
      <c r="F87" s="14" t="s">
        <v>1764</v>
      </c>
      <c r="G87" s="14" t="s">
        <v>626</v>
      </c>
      <c r="H87" s="14" t="s">
        <v>1463</v>
      </c>
      <c r="I87" s="14" t="s">
        <v>1156</v>
      </c>
      <c r="J87" s="14" t="s">
        <v>1464</v>
      </c>
      <c r="K87" s="14" t="s">
        <v>1475</v>
      </c>
      <c r="T87" s="14" t="s">
        <v>1758</v>
      </c>
      <c r="U87" s="14" t="s">
        <v>1467</v>
      </c>
      <c r="V87" s="48" t="s">
        <v>1468</v>
      </c>
      <c r="W87" s="14" t="n">
        <v>10</v>
      </c>
      <c r="X87" s="14" t="n">
        <v>10</v>
      </c>
      <c r="Y87" s="14" t="n">
        <v>10</v>
      </c>
      <c r="Z87" s="14" t="s">
        <v>1469</v>
      </c>
      <c r="AA87" s="14" t="n">
        <v>14</v>
      </c>
      <c r="AC87" s="14" t="s">
        <v>1514</v>
      </c>
      <c r="AD87" s="15" t="n">
        <v>475</v>
      </c>
      <c r="AF87" s="48" t="s">
        <v>1471</v>
      </c>
    </row>
    <row r="88" customFormat="false" ht="239.5" hidden="false" customHeight="false" outlineLevel="0" collapsed="false">
      <c r="B88" s="14" t="s">
        <v>904</v>
      </c>
      <c r="C88" s="14" t="s">
        <v>1473</v>
      </c>
      <c r="D88" s="14" t="s">
        <v>1461</v>
      </c>
      <c r="E88" s="14" t="s">
        <v>626</v>
      </c>
      <c r="F88" s="14" t="s">
        <v>1765</v>
      </c>
      <c r="G88" s="14" t="s">
        <v>626</v>
      </c>
      <c r="H88" s="14" t="s">
        <v>1463</v>
      </c>
      <c r="I88" s="14" t="s">
        <v>904</v>
      </c>
      <c r="J88" s="14" t="s">
        <v>1464</v>
      </c>
      <c r="K88" s="14" t="s">
        <v>1475</v>
      </c>
      <c r="T88" s="14" t="s">
        <v>1758</v>
      </c>
      <c r="U88" s="14" t="s">
        <v>1467</v>
      </c>
      <c r="V88" s="48" t="s">
        <v>1468</v>
      </c>
      <c r="AC88" s="14" t="s">
        <v>1477</v>
      </c>
      <c r="AD88" s="15" t="n">
        <v>475</v>
      </c>
      <c r="AF88" s="48" t="s">
        <v>1471</v>
      </c>
    </row>
    <row r="89" customFormat="false" ht="239.5" hidden="false" customHeight="false" outlineLevel="0" collapsed="false">
      <c r="B89" s="14" t="s">
        <v>993</v>
      </c>
      <c r="C89" s="14" t="s">
        <v>1479</v>
      </c>
      <c r="D89" s="14" t="s">
        <v>1600</v>
      </c>
      <c r="E89" s="14" t="s">
        <v>626</v>
      </c>
      <c r="F89" s="14" t="s">
        <v>1766</v>
      </c>
      <c r="G89" s="14" t="s">
        <v>626</v>
      </c>
      <c r="H89" s="14" t="s">
        <v>1463</v>
      </c>
      <c r="I89" s="14" t="s">
        <v>993</v>
      </c>
      <c r="J89" s="14" t="s">
        <v>1464</v>
      </c>
      <c r="K89" s="14" t="s">
        <v>1475</v>
      </c>
      <c r="T89" s="14" t="s">
        <v>1758</v>
      </c>
      <c r="U89" s="14" t="s">
        <v>1467</v>
      </c>
      <c r="V89" s="48" t="s">
        <v>1468</v>
      </c>
      <c r="AC89" s="14" t="s">
        <v>1482</v>
      </c>
      <c r="AD89" s="15" t="n">
        <v>475</v>
      </c>
      <c r="AF89" s="48" t="s">
        <v>1471</v>
      </c>
    </row>
    <row r="90" customFormat="false" ht="239.5" hidden="false" customHeight="false" outlineLevel="0" collapsed="false">
      <c r="B90" s="14" t="s">
        <v>1224</v>
      </c>
      <c r="C90" s="14" t="s">
        <v>1484</v>
      </c>
      <c r="D90" s="14" t="s">
        <v>1600</v>
      </c>
      <c r="E90" s="14" t="s">
        <v>626</v>
      </c>
      <c r="F90" s="14" t="s">
        <v>1767</v>
      </c>
      <c r="G90" s="14" t="s">
        <v>626</v>
      </c>
      <c r="H90" s="14" t="s">
        <v>1463</v>
      </c>
      <c r="I90" s="14" t="s">
        <v>1224</v>
      </c>
      <c r="J90" s="14" t="s">
        <v>1464</v>
      </c>
      <c r="K90" s="14" t="s">
        <v>1475</v>
      </c>
      <c r="T90" s="14" t="s">
        <v>1758</v>
      </c>
      <c r="U90" s="14" t="s">
        <v>1467</v>
      </c>
      <c r="V90" s="48" t="s">
        <v>1468</v>
      </c>
      <c r="AC90" s="14" t="s">
        <v>1488</v>
      </c>
      <c r="AD90" s="15" t="n">
        <v>475</v>
      </c>
      <c r="AF90" s="48" t="s">
        <v>1471</v>
      </c>
    </row>
    <row r="91" customFormat="false" ht="239.5" hidden="false" customHeight="false" outlineLevel="0" collapsed="false">
      <c r="B91" s="14" t="s">
        <v>995</v>
      </c>
      <c r="C91" s="14" t="s">
        <v>1501</v>
      </c>
      <c r="D91" s="14" t="s">
        <v>1461</v>
      </c>
      <c r="E91" s="14" t="s">
        <v>626</v>
      </c>
      <c r="F91" s="14" t="s">
        <v>1768</v>
      </c>
      <c r="G91" s="14" t="s">
        <v>626</v>
      </c>
      <c r="H91" s="14" t="s">
        <v>1463</v>
      </c>
      <c r="I91" s="14" t="s">
        <v>995</v>
      </c>
      <c r="J91" s="14" t="s">
        <v>1464</v>
      </c>
      <c r="K91" s="14" t="s">
        <v>1475</v>
      </c>
      <c r="T91" s="14" t="s">
        <v>1758</v>
      </c>
      <c r="U91" s="14" t="s">
        <v>1487</v>
      </c>
      <c r="V91" s="48" t="s">
        <v>1468</v>
      </c>
      <c r="W91" s="14" t="n">
        <v>10</v>
      </c>
      <c r="X91" s="14" t="n">
        <v>10</v>
      </c>
      <c r="Y91" s="14" t="n">
        <v>10</v>
      </c>
      <c r="Z91" s="14" t="s">
        <v>1469</v>
      </c>
      <c r="AA91" s="14" t="n">
        <v>14</v>
      </c>
      <c r="AC91" s="14" t="s">
        <v>1504</v>
      </c>
      <c r="AD91" s="15" t="n">
        <v>475</v>
      </c>
      <c r="AF91" s="48" t="s">
        <v>1471</v>
      </c>
    </row>
    <row r="92" customFormat="false" ht="239.5" hidden="false" customHeight="false" outlineLevel="0" collapsed="false">
      <c r="B92" s="14" t="s">
        <v>1215</v>
      </c>
      <c r="C92" s="14" t="s">
        <v>1769</v>
      </c>
      <c r="D92" s="14" t="s">
        <v>1461</v>
      </c>
      <c r="E92" s="14" t="s">
        <v>626</v>
      </c>
      <c r="F92" s="14" t="s">
        <v>1770</v>
      </c>
      <c r="G92" s="14" t="s">
        <v>626</v>
      </c>
      <c r="H92" s="14" t="s">
        <v>1463</v>
      </c>
      <c r="I92" s="14" t="s">
        <v>1215</v>
      </c>
      <c r="J92" s="14" t="s">
        <v>1464</v>
      </c>
      <c r="K92" s="14" t="s">
        <v>1475</v>
      </c>
      <c r="T92" s="14" t="s">
        <v>1758</v>
      </c>
      <c r="U92" s="14" t="s">
        <v>1467</v>
      </c>
      <c r="V92" s="48" t="s">
        <v>1468</v>
      </c>
      <c r="W92" s="14" t="n">
        <v>10</v>
      </c>
      <c r="X92" s="14" t="n">
        <v>10</v>
      </c>
      <c r="Y92" s="14" t="n">
        <v>10</v>
      </c>
      <c r="Z92" s="14" t="s">
        <v>1469</v>
      </c>
      <c r="AA92" s="14" t="n">
        <v>14</v>
      </c>
      <c r="AC92" s="14" t="s">
        <v>1519</v>
      </c>
      <c r="AD92" s="15" t="n">
        <v>475</v>
      </c>
      <c r="AF92" s="48" t="s">
        <v>1471</v>
      </c>
    </row>
    <row r="93" customFormat="false" ht="239.5" hidden="false" customHeight="false" outlineLevel="0" collapsed="false">
      <c r="B93" s="14" t="s">
        <v>1218</v>
      </c>
      <c r="C93" s="14" t="s">
        <v>1535</v>
      </c>
      <c r="D93" s="14" t="s">
        <v>1461</v>
      </c>
      <c r="E93" s="14" t="s">
        <v>626</v>
      </c>
      <c r="F93" s="14" t="s">
        <v>1771</v>
      </c>
      <c r="G93" s="14" t="s">
        <v>626</v>
      </c>
      <c r="H93" s="14" t="s">
        <v>1463</v>
      </c>
      <c r="I93" s="14" t="s">
        <v>1218</v>
      </c>
      <c r="J93" s="14" t="s">
        <v>1464</v>
      </c>
      <c r="K93" s="14" t="s">
        <v>1475</v>
      </c>
      <c r="T93" s="14" t="s">
        <v>1758</v>
      </c>
      <c r="U93" s="14" t="s">
        <v>1467</v>
      </c>
      <c r="V93" s="48" t="s">
        <v>1468</v>
      </c>
      <c r="W93" s="14" t="n">
        <v>10</v>
      </c>
      <c r="X93" s="14" t="n">
        <v>10</v>
      </c>
      <c r="Y93" s="14" t="n">
        <v>10</v>
      </c>
      <c r="Z93" s="14" t="s">
        <v>1469</v>
      </c>
      <c r="AA93" s="14" t="n">
        <v>14</v>
      </c>
      <c r="AC93" s="14" t="s">
        <v>1538</v>
      </c>
      <c r="AD93" s="15" t="n">
        <v>475</v>
      </c>
      <c r="AF93" s="48" t="s">
        <v>1471</v>
      </c>
    </row>
    <row r="94" customFormat="false" ht="239.5" hidden="false" customHeight="false" outlineLevel="0" collapsed="false">
      <c r="B94" s="14" t="s">
        <v>997</v>
      </c>
      <c r="C94" s="14" t="s">
        <v>1521</v>
      </c>
      <c r="D94" s="14" t="s">
        <v>1461</v>
      </c>
      <c r="E94" s="14" t="s">
        <v>626</v>
      </c>
      <c r="F94" s="14" t="s">
        <v>1772</v>
      </c>
      <c r="G94" s="14" t="s">
        <v>626</v>
      </c>
      <c r="H94" s="14" t="s">
        <v>1463</v>
      </c>
      <c r="I94" s="14" t="s">
        <v>997</v>
      </c>
      <c r="J94" s="14" t="s">
        <v>1464</v>
      </c>
      <c r="K94" s="14" t="s">
        <v>1475</v>
      </c>
      <c r="T94" s="14" t="s">
        <v>1758</v>
      </c>
      <c r="U94" s="14" t="s">
        <v>1467</v>
      </c>
      <c r="V94" s="48" t="s">
        <v>1468</v>
      </c>
      <c r="W94" s="14" t="n">
        <v>10</v>
      </c>
      <c r="X94" s="14" t="n">
        <v>10</v>
      </c>
      <c r="Y94" s="14" t="n">
        <v>10</v>
      </c>
      <c r="Z94" s="14" t="s">
        <v>1469</v>
      </c>
      <c r="AA94" s="14" t="n">
        <v>14</v>
      </c>
      <c r="AC94" s="14" t="s">
        <v>1524</v>
      </c>
      <c r="AD94" s="15" t="n">
        <v>475</v>
      </c>
      <c r="AF94" s="48" t="s">
        <v>1471</v>
      </c>
    </row>
    <row r="95" customFormat="false" ht="239.5" hidden="false" customHeight="false" outlineLevel="0" collapsed="false">
      <c r="B95" s="14" t="s">
        <v>1000</v>
      </c>
      <c r="C95" s="14" t="s">
        <v>1531</v>
      </c>
      <c r="D95" s="14" t="s">
        <v>1600</v>
      </c>
      <c r="E95" s="14" t="s">
        <v>626</v>
      </c>
      <c r="F95" s="14" t="s">
        <v>1773</v>
      </c>
      <c r="G95" s="14" t="s">
        <v>626</v>
      </c>
      <c r="H95" s="14" t="s">
        <v>1463</v>
      </c>
      <c r="I95" s="14" t="s">
        <v>1000</v>
      </c>
      <c r="J95" s="14" t="s">
        <v>1464</v>
      </c>
      <c r="K95" s="14" t="s">
        <v>1475</v>
      </c>
      <c r="T95" s="14" t="s">
        <v>1758</v>
      </c>
      <c r="U95" s="14" t="s">
        <v>1467</v>
      </c>
      <c r="V95" s="48" t="s">
        <v>1468</v>
      </c>
      <c r="AC95" s="14" t="s">
        <v>1533</v>
      </c>
      <c r="AD95" s="15" t="n">
        <v>475</v>
      </c>
      <c r="AF95" s="48" t="s">
        <v>1471</v>
      </c>
    </row>
    <row r="96" customFormat="false" ht="239.5" hidden="false" customHeight="false" outlineLevel="0" collapsed="false">
      <c r="B96" s="14" t="s">
        <v>906</v>
      </c>
      <c r="C96" s="14" t="s">
        <v>1526</v>
      </c>
      <c r="D96" s="14" t="s">
        <v>1461</v>
      </c>
      <c r="E96" s="14" t="s">
        <v>626</v>
      </c>
      <c r="F96" s="14" t="s">
        <v>1774</v>
      </c>
      <c r="G96" s="14" t="s">
        <v>626</v>
      </c>
      <c r="H96" s="14" t="s">
        <v>1463</v>
      </c>
      <c r="I96" s="14" t="s">
        <v>906</v>
      </c>
      <c r="J96" s="14" t="s">
        <v>1464</v>
      </c>
      <c r="K96" s="14" t="s">
        <v>1475</v>
      </c>
      <c r="T96" s="14" t="s">
        <v>1758</v>
      </c>
      <c r="U96" s="14" t="s">
        <v>1467</v>
      </c>
      <c r="V96" s="48" t="s">
        <v>1468</v>
      </c>
      <c r="W96" s="14" t="n">
        <v>10</v>
      </c>
      <c r="X96" s="14" t="n">
        <v>10</v>
      </c>
      <c r="Y96" s="14" t="n">
        <v>10</v>
      </c>
      <c r="Z96" s="14" t="s">
        <v>1469</v>
      </c>
      <c r="AA96" s="14" t="n">
        <v>14</v>
      </c>
      <c r="AC96" s="14" t="s">
        <v>1529</v>
      </c>
      <c r="AD96" s="15" t="n">
        <v>475</v>
      </c>
      <c r="AF96" s="48" t="s">
        <v>1471</v>
      </c>
    </row>
    <row r="97" customFormat="false" ht="239.5" hidden="false" customHeight="false" outlineLevel="0" collapsed="false">
      <c r="B97" s="14" t="s">
        <v>908</v>
      </c>
      <c r="C97" s="14" t="s">
        <v>1775</v>
      </c>
      <c r="D97" s="14" t="s">
        <v>1461</v>
      </c>
      <c r="E97" s="14" t="s">
        <v>626</v>
      </c>
      <c r="F97" s="14" t="s">
        <v>1776</v>
      </c>
      <c r="G97" s="14" t="s">
        <v>626</v>
      </c>
      <c r="H97" s="14" t="s">
        <v>1463</v>
      </c>
      <c r="I97" s="14" t="s">
        <v>908</v>
      </c>
      <c r="J97" s="14" t="s">
        <v>1464</v>
      </c>
      <c r="K97" s="14" t="s">
        <v>1475</v>
      </c>
      <c r="T97" s="14" t="s">
        <v>1777</v>
      </c>
      <c r="U97" s="14" t="s">
        <v>1467</v>
      </c>
      <c r="V97" s="48" t="s">
        <v>1468</v>
      </c>
      <c r="W97" s="14" t="n">
        <v>10</v>
      </c>
      <c r="X97" s="14" t="n">
        <v>10</v>
      </c>
      <c r="Y97" s="14" t="n">
        <v>10</v>
      </c>
      <c r="Z97" s="14" t="s">
        <v>1469</v>
      </c>
      <c r="AA97" s="14" t="n">
        <v>14</v>
      </c>
      <c r="AC97" s="14" t="s">
        <v>1778</v>
      </c>
      <c r="AD97" s="15" t="n">
        <v>399</v>
      </c>
      <c r="AF97" s="48" t="s">
        <v>1471</v>
      </c>
    </row>
    <row r="98" customFormat="false" ht="239.5" hidden="false" customHeight="false" outlineLevel="0" collapsed="false">
      <c r="B98" s="14" t="s">
        <v>1220</v>
      </c>
      <c r="C98" s="14" t="s">
        <v>1779</v>
      </c>
      <c r="D98" s="14" t="s">
        <v>1600</v>
      </c>
      <c r="E98" s="14" t="s">
        <v>626</v>
      </c>
      <c r="F98" s="14" t="s">
        <v>1780</v>
      </c>
      <c r="G98" s="14" t="s">
        <v>626</v>
      </c>
      <c r="H98" s="14" t="s">
        <v>1463</v>
      </c>
      <c r="I98" s="14" t="s">
        <v>1220</v>
      </c>
      <c r="J98" s="14" t="s">
        <v>1464</v>
      </c>
      <c r="K98" s="14" t="s">
        <v>1475</v>
      </c>
      <c r="T98" s="14" t="s">
        <v>1758</v>
      </c>
      <c r="U98" s="14" t="s">
        <v>1467</v>
      </c>
      <c r="V98" s="48" t="s">
        <v>1468</v>
      </c>
      <c r="AC98" s="14" t="s">
        <v>1781</v>
      </c>
      <c r="AD98" s="15" t="n">
        <v>399</v>
      </c>
      <c r="AF98" s="48" t="s">
        <v>1471</v>
      </c>
    </row>
    <row r="99" customFormat="false" ht="239.5" hidden="false" customHeight="false" outlineLevel="0" collapsed="false">
      <c r="B99" s="14" t="s">
        <v>681</v>
      </c>
      <c r="C99" s="14" t="s">
        <v>1782</v>
      </c>
      <c r="D99" s="14" t="s">
        <v>1461</v>
      </c>
      <c r="E99" s="14" t="s">
        <v>626</v>
      </c>
      <c r="F99" s="14" t="s">
        <v>1783</v>
      </c>
      <c r="G99" s="14" t="s">
        <v>626</v>
      </c>
      <c r="H99" s="14" t="s">
        <v>1463</v>
      </c>
      <c r="I99" s="14" t="s">
        <v>681</v>
      </c>
      <c r="J99" s="14" t="s">
        <v>1464</v>
      </c>
      <c r="K99" s="14" t="s">
        <v>1475</v>
      </c>
      <c r="T99" s="14" t="s">
        <v>1784</v>
      </c>
      <c r="U99" s="14" t="s">
        <v>1467</v>
      </c>
      <c r="V99" s="48" t="s">
        <v>1468</v>
      </c>
      <c r="W99" s="14" t="n">
        <v>10</v>
      </c>
      <c r="X99" s="14" t="n">
        <v>10</v>
      </c>
      <c r="Y99" s="14" t="n">
        <v>10</v>
      </c>
      <c r="Z99" s="14" t="s">
        <v>1469</v>
      </c>
      <c r="AA99" s="14" t="n">
        <v>14</v>
      </c>
      <c r="AC99" s="14" t="s">
        <v>1785</v>
      </c>
      <c r="AD99" s="15" t="n">
        <v>399</v>
      </c>
      <c r="AF99" s="48" t="s">
        <v>1471</v>
      </c>
    </row>
    <row r="100" customFormat="false" ht="239.5" hidden="false" customHeight="false" outlineLevel="0" collapsed="false">
      <c r="B100" s="14" t="s">
        <v>750</v>
      </c>
      <c r="C100" s="14" t="s">
        <v>1490</v>
      </c>
      <c r="D100" s="14" t="s">
        <v>1461</v>
      </c>
      <c r="E100" s="14" t="s">
        <v>626</v>
      </c>
      <c r="F100" s="14" t="s">
        <v>1786</v>
      </c>
      <c r="G100" s="14" t="s">
        <v>626</v>
      </c>
      <c r="H100" s="14" t="s">
        <v>1463</v>
      </c>
      <c r="I100" s="14" t="s">
        <v>750</v>
      </c>
      <c r="J100" s="14" t="s">
        <v>1464</v>
      </c>
      <c r="K100" s="14" t="s">
        <v>1475</v>
      </c>
      <c r="T100" s="14" t="s">
        <v>1787</v>
      </c>
      <c r="U100" s="14" t="s">
        <v>1467</v>
      </c>
      <c r="V100" s="48" t="s">
        <v>1468</v>
      </c>
      <c r="W100" s="14" t="n">
        <v>10</v>
      </c>
      <c r="X100" s="14" t="n">
        <v>10</v>
      </c>
      <c r="Y100" s="14" t="n">
        <v>10</v>
      </c>
      <c r="Z100" s="14" t="s">
        <v>1469</v>
      </c>
      <c r="AA100" s="14" t="n">
        <v>14</v>
      </c>
      <c r="AC100" s="14" t="s">
        <v>1788</v>
      </c>
      <c r="AD100" s="15" t="n">
        <v>399</v>
      </c>
      <c r="AF100" s="48" t="s">
        <v>1471</v>
      </c>
    </row>
    <row r="101" customFormat="false" ht="239.5" hidden="false" customHeight="false" outlineLevel="0" collapsed="false">
      <c r="B101" s="14" t="s">
        <v>902</v>
      </c>
      <c r="C101" s="14" t="s">
        <v>1789</v>
      </c>
      <c r="D101" s="14" t="s">
        <v>1461</v>
      </c>
      <c r="E101" s="14" t="s">
        <v>626</v>
      </c>
      <c r="F101" s="14" t="s">
        <v>1790</v>
      </c>
      <c r="G101" s="14" t="s">
        <v>626</v>
      </c>
      <c r="H101" s="14" t="s">
        <v>1463</v>
      </c>
      <c r="I101" s="14" t="s">
        <v>902</v>
      </c>
      <c r="J101" s="14" t="s">
        <v>1464</v>
      </c>
      <c r="K101" s="14" t="s">
        <v>1475</v>
      </c>
      <c r="T101" s="14" t="s">
        <v>1791</v>
      </c>
      <c r="U101" s="14" t="s">
        <v>1467</v>
      </c>
      <c r="V101" s="48" t="s">
        <v>1468</v>
      </c>
      <c r="W101" s="14" t="n">
        <v>10</v>
      </c>
      <c r="X101" s="14" t="n">
        <v>10</v>
      </c>
      <c r="Y101" s="14" t="n">
        <v>10</v>
      </c>
      <c r="Z101" s="14" t="s">
        <v>1469</v>
      </c>
      <c r="AA101" s="14" t="n">
        <v>14</v>
      </c>
      <c r="AC101" s="14" t="s">
        <v>1792</v>
      </c>
      <c r="AD101" s="15" t="n">
        <v>399</v>
      </c>
      <c r="AE101" s="15" t="n">
        <v>475</v>
      </c>
      <c r="AF101" s="48" t="s">
        <v>1471</v>
      </c>
    </row>
    <row r="102" customFormat="false" ht="239.5" hidden="false" customHeight="false" outlineLevel="0" collapsed="false">
      <c r="B102" s="14" t="s">
        <v>1064</v>
      </c>
      <c r="C102" s="14" t="s">
        <v>1793</v>
      </c>
      <c r="D102" s="14" t="s">
        <v>1461</v>
      </c>
      <c r="E102" s="14" t="s">
        <v>626</v>
      </c>
      <c r="F102" s="14" t="s">
        <v>1794</v>
      </c>
      <c r="G102" s="14" t="s">
        <v>626</v>
      </c>
      <c r="H102" s="14" t="s">
        <v>1463</v>
      </c>
      <c r="I102" s="14" t="s">
        <v>1064</v>
      </c>
      <c r="J102" s="14" t="s">
        <v>1464</v>
      </c>
      <c r="K102" s="14" t="s">
        <v>1475</v>
      </c>
      <c r="T102" s="14" t="s">
        <v>1758</v>
      </c>
      <c r="U102" s="14" t="s">
        <v>1467</v>
      </c>
      <c r="V102" s="48" t="s">
        <v>1468</v>
      </c>
      <c r="W102" s="14" t="n">
        <v>10</v>
      </c>
      <c r="X102" s="14" t="n">
        <v>10</v>
      </c>
      <c r="Y102" s="14" t="n">
        <v>10</v>
      </c>
      <c r="Z102" s="14" t="s">
        <v>1469</v>
      </c>
      <c r="AA102" s="14" t="n">
        <v>14</v>
      </c>
      <c r="AC102" s="14" t="s">
        <v>1795</v>
      </c>
      <c r="AD102" s="15" t="n">
        <v>399</v>
      </c>
      <c r="AF102" s="48" t="s">
        <v>1471</v>
      </c>
    </row>
    <row r="103" customFormat="false" ht="239.5" hidden="false" customHeight="false" outlineLevel="0" collapsed="false">
      <c r="B103" s="14" t="s">
        <v>753</v>
      </c>
      <c r="C103" s="14" t="s">
        <v>1796</v>
      </c>
      <c r="D103" s="14" t="s">
        <v>1461</v>
      </c>
      <c r="E103" s="14" t="s">
        <v>626</v>
      </c>
      <c r="F103" s="14" t="s">
        <v>1797</v>
      </c>
      <c r="G103" s="14" t="s">
        <v>626</v>
      </c>
      <c r="H103" s="14" t="s">
        <v>1463</v>
      </c>
      <c r="I103" s="14" t="s">
        <v>753</v>
      </c>
      <c r="J103" s="14" t="s">
        <v>1464</v>
      </c>
      <c r="K103" s="14" t="s">
        <v>1475</v>
      </c>
      <c r="T103" s="14" t="s">
        <v>1798</v>
      </c>
      <c r="U103" s="14" t="s">
        <v>1467</v>
      </c>
      <c r="V103" s="48" t="s">
        <v>1468</v>
      </c>
      <c r="W103" s="14" t="n">
        <v>10</v>
      </c>
      <c r="X103" s="14" t="n">
        <v>10</v>
      </c>
      <c r="Y103" s="14" t="n">
        <v>10</v>
      </c>
      <c r="Z103" s="14" t="s">
        <v>1469</v>
      </c>
      <c r="AA103" s="14" t="n">
        <v>14</v>
      </c>
      <c r="AC103" s="14" t="s">
        <v>1799</v>
      </c>
      <c r="AD103" s="15" t="n">
        <v>399</v>
      </c>
      <c r="AF103" s="48" t="s">
        <v>1471</v>
      </c>
    </row>
    <row r="104" customFormat="false" ht="239.5" hidden="false" customHeight="false" outlineLevel="0" collapsed="false">
      <c r="B104" s="14" t="s">
        <v>1226</v>
      </c>
      <c r="C104" s="14" t="s">
        <v>1800</v>
      </c>
      <c r="D104" s="14" t="s">
        <v>1600</v>
      </c>
      <c r="E104" s="14" t="s">
        <v>626</v>
      </c>
      <c r="F104" s="14" t="s">
        <v>1801</v>
      </c>
      <c r="G104" s="14" t="s">
        <v>626</v>
      </c>
      <c r="H104" s="14" t="s">
        <v>1463</v>
      </c>
      <c r="I104" s="14" t="s">
        <v>1226</v>
      </c>
      <c r="J104" s="14" t="s">
        <v>1464</v>
      </c>
      <c r="K104" s="14" t="s">
        <v>1475</v>
      </c>
      <c r="T104" s="14" t="s">
        <v>1802</v>
      </c>
      <c r="U104" s="14" t="s">
        <v>1467</v>
      </c>
      <c r="V104" s="48" t="s">
        <v>1468</v>
      </c>
      <c r="AC104" s="14" t="s">
        <v>1803</v>
      </c>
      <c r="AD104" s="15" t="n">
        <v>399</v>
      </c>
      <c r="AF104" s="48" t="s">
        <v>1471</v>
      </c>
    </row>
    <row r="105" customFormat="false" ht="239.5" hidden="false" customHeight="false" outlineLevel="0" collapsed="false">
      <c r="B105" s="14" t="s">
        <v>755</v>
      </c>
      <c r="C105" s="14" t="s">
        <v>1804</v>
      </c>
      <c r="D105" s="14" t="s">
        <v>1600</v>
      </c>
      <c r="E105" s="14" t="s">
        <v>626</v>
      </c>
      <c r="F105" s="14" t="s">
        <v>1805</v>
      </c>
      <c r="G105" s="14" t="s">
        <v>626</v>
      </c>
      <c r="H105" s="14" t="s">
        <v>1463</v>
      </c>
      <c r="I105" s="14" t="s">
        <v>755</v>
      </c>
      <c r="J105" s="14" t="s">
        <v>1464</v>
      </c>
      <c r="K105" s="14" t="s">
        <v>1475</v>
      </c>
      <c r="T105" s="14" t="s">
        <v>1758</v>
      </c>
      <c r="U105" s="14" t="s">
        <v>1467</v>
      </c>
      <c r="V105" s="48" t="s">
        <v>1468</v>
      </c>
      <c r="AC105" s="14" t="s">
        <v>1806</v>
      </c>
      <c r="AD105" s="15" t="n">
        <v>399</v>
      </c>
      <c r="AF105" s="48" t="s">
        <v>1471</v>
      </c>
    </row>
    <row r="106" customFormat="false" ht="239.5" hidden="false" customHeight="false" outlineLevel="0" collapsed="false">
      <c r="B106" s="14" t="s">
        <v>900</v>
      </c>
      <c r="C106" s="14" t="s">
        <v>1807</v>
      </c>
      <c r="D106" s="14" t="s">
        <v>1600</v>
      </c>
      <c r="E106" s="14" t="s">
        <v>626</v>
      </c>
      <c r="F106" s="14" t="s">
        <v>1808</v>
      </c>
      <c r="G106" s="14" t="s">
        <v>626</v>
      </c>
      <c r="H106" s="14" t="s">
        <v>1463</v>
      </c>
      <c r="I106" s="14" t="s">
        <v>900</v>
      </c>
      <c r="J106" s="14" t="s">
        <v>1464</v>
      </c>
      <c r="K106" s="14" t="s">
        <v>1475</v>
      </c>
      <c r="T106" s="14" t="s">
        <v>1809</v>
      </c>
      <c r="U106" s="14" t="s">
        <v>1467</v>
      </c>
      <c r="V106" s="48" t="s">
        <v>1468</v>
      </c>
      <c r="AC106" s="14" t="s">
        <v>1810</v>
      </c>
      <c r="AD106" s="15" t="n">
        <v>399</v>
      </c>
      <c r="AF106" s="48" t="s">
        <v>1471</v>
      </c>
    </row>
    <row r="107" customFormat="false" ht="239.5" hidden="false" customHeight="false" outlineLevel="0" collapsed="false">
      <c r="B107" s="14" t="s">
        <v>1066</v>
      </c>
      <c r="C107" s="14" t="s">
        <v>1811</v>
      </c>
      <c r="D107" s="14" t="s">
        <v>1600</v>
      </c>
      <c r="E107" s="14" t="s">
        <v>626</v>
      </c>
      <c r="F107" s="14" t="s">
        <v>1812</v>
      </c>
      <c r="G107" s="14" t="s">
        <v>626</v>
      </c>
      <c r="H107" s="14" t="s">
        <v>1463</v>
      </c>
      <c r="I107" s="14" t="s">
        <v>1066</v>
      </c>
      <c r="J107" s="14" t="s">
        <v>1813</v>
      </c>
      <c r="K107" s="14" t="s">
        <v>1814</v>
      </c>
      <c r="T107" s="14" t="s">
        <v>1815</v>
      </c>
      <c r="U107" s="14" t="s">
        <v>1816</v>
      </c>
      <c r="V107" s="48" t="s">
        <v>1468</v>
      </c>
      <c r="AC107" s="14" t="s">
        <v>1817</v>
      </c>
      <c r="AD107" s="15" t="n">
        <v>629</v>
      </c>
      <c r="AE107" s="15" t="n">
        <v>865</v>
      </c>
      <c r="AF107" s="48" t="s">
        <v>1471</v>
      </c>
    </row>
    <row r="108" customFormat="false" ht="239.5" hidden="false" customHeight="false" outlineLevel="0" collapsed="false">
      <c r="B108" s="14" t="s">
        <v>760</v>
      </c>
      <c r="C108" s="14" t="s">
        <v>1818</v>
      </c>
      <c r="D108" s="14" t="s">
        <v>1600</v>
      </c>
      <c r="E108" s="14" t="s">
        <v>626</v>
      </c>
      <c r="F108" s="14" t="s">
        <v>1819</v>
      </c>
      <c r="G108" s="14" t="s">
        <v>626</v>
      </c>
      <c r="H108" s="14" t="s">
        <v>1463</v>
      </c>
      <c r="I108" s="14" t="s">
        <v>760</v>
      </c>
      <c r="J108" s="14" t="s">
        <v>1813</v>
      </c>
      <c r="K108" s="14" t="s">
        <v>1814</v>
      </c>
      <c r="T108" s="14" t="s">
        <v>1820</v>
      </c>
      <c r="U108" s="14" t="s">
        <v>1816</v>
      </c>
      <c r="V108" s="48" t="s">
        <v>1468</v>
      </c>
      <c r="AC108" s="14" t="s">
        <v>1821</v>
      </c>
      <c r="AD108" s="15" t="n">
        <v>629</v>
      </c>
      <c r="AE108" s="15" t="n">
        <v>865</v>
      </c>
      <c r="AF108" s="48" t="s">
        <v>1471</v>
      </c>
    </row>
    <row r="109" customFormat="false" ht="239.5" hidden="false" customHeight="false" outlineLevel="0" collapsed="false">
      <c r="B109" s="14" t="s">
        <v>1068</v>
      </c>
      <c r="C109" s="14" t="s">
        <v>1822</v>
      </c>
      <c r="D109" s="14" t="s">
        <v>1600</v>
      </c>
      <c r="E109" s="14" t="s">
        <v>626</v>
      </c>
      <c r="F109" s="14" t="s">
        <v>1823</v>
      </c>
      <c r="G109" s="14" t="s">
        <v>626</v>
      </c>
      <c r="H109" s="14" t="s">
        <v>1463</v>
      </c>
      <c r="I109" s="14" t="s">
        <v>1068</v>
      </c>
      <c r="J109" s="14" t="s">
        <v>1813</v>
      </c>
      <c r="K109" s="14" t="s">
        <v>1814</v>
      </c>
      <c r="T109" s="14" t="s">
        <v>1820</v>
      </c>
      <c r="U109" s="14" t="s">
        <v>1816</v>
      </c>
      <c r="V109" s="48" t="s">
        <v>1468</v>
      </c>
      <c r="AC109" s="14" t="s">
        <v>1824</v>
      </c>
      <c r="AD109" s="15" t="n">
        <v>629</v>
      </c>
      <c r="AE109" s="15" t="n">
        <v>865</v>
      </c>
      <c r="AF109" s="48" t="s">
        <v>1471</v>
      </c>
    </row>
    <row r="110" customFormat="false" ht="239.5" hidden="false" customHeight="false" outlineLevel="0" collapsed="false">
      <c r="B110" s="14" t="s">
        <v>766</v>
      </c>
      <c r="C110" s="14" t="s">
        <v>1825</v>
      </c>
      <c r="D110" s="14" t="s">
        <v>1600</v>
      </c>
      <c r="E110" s="14" t="s">
        <v>626</v>
      </c>
      <c r="F110" s="14" t="s">
        <v>1826</v>
      </c>
      <c r="G110" s="14" t="s">
        <v>626</v>
      </c>
      <c r="H110" s="14" t="s">
        <v>1463</v>
      </c>
      <c r="I110" s="14" t="s">
        <v>766</v>
      </c>
      <c r="J110" s="14" t="s">
        <v>1813</v>
      </c>
      <c r="K110" s="14" t="s">
        <v>1814</v>
      </c>
      <c r="T110" s="14" t="s">
        <v>1827</v>
      </c>
      <c r="U110" s="14" t="s">
        <v>1606</v>
      </c>
      <c r="V110" s="48" t="s">
        <v>1468</v>
      </c>
      <c r="AC110" s="14" t="s">
        <v>1828</v>
      </c>
      <c r="AD110" s="15" t="n">
        <v>629</v>
      </c>
      <c r="AE110" s="15" t="n">
        <v>865</v>
      </c>
      <c r="AF110" s="48" t="s">
        <v>1471</v>
      </c>
    </row>
    <row r="111" customFormat="false" ht="239.5" hidden="false" customHeight="false" outlineLevel="0" collapsed="false">
      <c r="B111" s="14" t="s">
        <v>1159</v>
      </c>
      <c r="C111" s="14" t="s">
        <v>1829</v>
      </c>
      <c r="D111" s="14" t="s">
        <v>1600</v>
      </c>
      <c r="E111" s="14" t="s">
        <v>626</v>
      </c>
      <c r="F111" s="14" t="s">
        <v>1830</v>
      </c>
      <c r="G111" s="14" t="s">
        <v>626</v>
      </c>
      <c r="H111" s="14" t="s">
        <v>1463</v>
      </c>
      <c r="I111" s="14" t="s">
        <v>1159</v>
      </c>
      <c r="J111" s="14" t="s">
        <v>1813</v>
      </c>
      <c r="K111" s="14" t="s">
        <v>1814</v>
      </c>
      <c r="T111" s="14" t="s">
        <v>1820</v>
      </c>
      <c r="U111" s="14" t="s">
        <v>1816</v>
      </c>
      <c r="V111" s="48" t="s">
        <v>1468</v>
      </c>
      <c r="AC111" s="14" t="s">
        <v>1831</v>
      </c>
      <c r="AD111" s="15" t="n">
        <v>629</v>
      </c>
      <c r="AE111" s="15" t="n">
        <v>865</v>
      </c>
      <c r="AF111" s="48" t="s">
        <v>1471</v>
      </c>
    </row>
    <row r="112" customFormat="false" ht="239.5" hidden="false" customHeight="false" outlineLevel="0" collapsed="false">
      <c r="B112" s="14" t="s">
        <v>763</v>
      </c>
      <c r="C112" s="14" t="s">
        <v>1832</v>
      </c>
      <c r="D112" s="14" t="s">
        <v>1600</v>
      </c>
      <c r="E112" s="14" t="s">
        <v>626</v>
      </c>
      <c r="F112" s="14" t="s">
        <v>1833</v>
      </c>
      <c r="G112" s="14" t="s">
        <v>626</v>
      </c>
      <c r="H112" s="14" t="s">
        <v>1463</v>
      </c>
      <c r="I112" s="14" t="s">
        <v>763</v>
      </c>
      <c r="J112" s="14" t="s">
        <v>1813</v>
      </c>
      <c r="K112" s="14" t="s">
        <v>1814</v>
      </c>
      <c r="T112" s="14" t="s">
        <v>1834</v>
      </c>
      <c r="U112" s="14" t="s">
        <v>1606</v>
      </c>
      <c r="V112" s="48" t="s">
        <v>1468</v>
      </c>
      <c r="AC112" s="14" t="s">
        <v>1835</v>
      </c>
      <c r="AD112" s="15" t="n">
        <v>629</v>
      </c>
      <c r="AE112" s="15" t="n">
        <v>865</v>
      </c>
      <c r="AF112" s="48" t="s">
        <v>1471</v>
      </c>
    </row>
    <row r="113" customFormat="false" ht="239.5" hidden="false" customHeight="false" outlineLevel="0" collapsed="false">
      <c r="B113" s="14" t="s">
        <v>1071</v>
      </c>
      <c r="C113" s="14" t="s">
        <v>1836</v>
      </c>
      <c r="D113" s="14" t="s">
        <v>1600</v>
      </c>
      <c r="E113" s="14" t="s">
        <v>626</v>
      </c>
      <c r="F113" s="14" t="s">
        <v>1837</v>
      </c>
      <c r="G113" s="14" t="s">
        <v>626</v>
      </c>
      <c r="H113" s="14" t="s">
        <v>1463</v>
      </c>
      <c r="I113" s="14" t="s">
        <v>1071</v>
      </c>
      <c r="J113" s="14" t="s">
        <v>1813</v>
      </c>
      <c r="K113" s="14" t="s">
        <v>1814</v>
      </c>
      <c r="T113" s="14" t="s">
        <v>1838</v>
      </c>
      <c r="U113" s="14" t="s">
        <v>1816</v>
      </c>
      <c r="V113" s="48" t="s">
        <v>1468</v>
      </c>
      <c r="AC113" s="14" t="s">
        <v>1839</v>
      </c>
      <c r="AD113" s="15" t="n">
        <v>629</v>
      </c>
      <c r="AE113" s="15" t="n">
        <v>865</v>
      </c>
      <c r="AF113" s="48" t="s">
        <v>1471</v>
      </c>
    </row>
    <row r="114" customFormat="false" ht="239.5" hidden="false" customHeight="false" outlineLevel="0" collapsed="false">
      <c r="B114" s="14" t="s">
        <v>1074</v>
      </c>
      <c r="C114" s="14" t="s">
        <v>1840</v>
      </c>
      <c r="D114" s="14" t="s">
        <v>1600</v>
      </c>
      <c r="E114" s="14" t="s">
        <v>626</v>
      </c>
      <c r="F114" s="14" t="s">
        <v>1841</v>
      </c>
      <c r="G114" s="14" t="s">
        <v>626</v>
      </c>
      <c r="H114" s="14" t="s">
        <v>1463</v>
      </c>
      <c r="I114" s="14" t="s">
        <v>1074</v>
      </c>
      <c r="J114" s="14" t="s">
        <v>1813</v>
      </c>
      <c r="K114" s="14" t="s">
        <v>1814</v>
      </c>
      <c r="T114" s="14" t="s">
        <v>1820</v>
      </c>
      <c r="U114" s="14" t="s">
        <v>1816</v>
      </c>
      <c r="V114" s="48" t="s">
        <v>1468</v>
      </c>
      <c r="AC114" s="14" t="s">
        <v>1842</v>
      </c>
      <c r="AD114" s="15" t="n">
        <v>629</v>
      </c>
      <c r="AE114" s="15" t="n">
        <v>865</v>
      </c>
      <c r="AF114" s="48" t="s">
        <v>1471</v>
      </c>
    </row>
    <row r="115" customFormat="false" ht="239.5" hidden="false" customHeight="false" outlineLevel="0" collapsed="false">
      <c r="B115" s="14" t="s">
        <v>684</v>
      </c>
      <c r="C115" s="14" t="s">
        <v>1843</v>
      </c>
      <c r="D115" s="14" t="s">
        <v>1600</v>
      </c>
      <c r="E115" s="14" t="s">
        <v>626</v>
      </c>
      <c r="F115" s="14" t="s">
        <v>1844</v>
      </c>
      <c r="G115" s="14" t="s">
        <v>626</v>
      </c>
      <c r="H115" s="14" t="s">
        <v>1463</v>
      </c>
      <c r="I115" s="14" t="s">
        <v>684</v>
      </c>
      <c r="J115" s="14" t="s">
        <v>1813</v>
      </c>
      <c r="K115" s="14" t="s">
        <v>1814</v>
      </c>
      <c r="T115" s="14" t="s">
        <v>1845</v>
      </c>
      <c r="U115" s="14" t="s">
        <v>1606</v>
      </c>
      <c r="V115" s="48" t="s">
        <v>1468</v>
      </c>
      <c r="AC115" s="14" t="s">
        <v>1846</v>
      </c>
      <c r="AD115" s="15" t="n">
        <v>629</v>
      </c>
      <c r="AE115" s="15" t="n">
        <v>865</v>
      </c>
      <c r="AF115" s="48" t="s">
        <v>1471</v>
      </c>
    </row>
    <row r="116" customFormat="false" ht="239.5" hidden="false" customHeight="false" outlineLevel="0" collapsed="false">
      <c r="B116" s="14" t="s">
        <v>1161</v>
      </c>
      <c r="C116" s="14" t="s">
        <v>1847</v>
      </c>
      <c r="D116" s="14" t="s">
        <v>1600</v>
      </c>
      <c r="E116" s="14" t="s">
        <v>626</v>
      </c>
      <c r="F116" s="14" t="s">
        <v>1848</v>
      </c>
      <c r="G116" s="14" t="s">
        <v>626</v>
      </c>
      <c r="H116" s="14" t="s">
        <v>1463</v>
      </c>
      <c r="I116" s="14" t="s">
        <v>1161</v>
      </c>
      <c r="J116" s="14" t="s">
        <v>1813</v>
      </c>
      <c r="K116" s="14" t="s">
        <v>1814</v>
      </c>
      <c r="T116" s="14" t="s">
        <v>1849</v>
      </c>
      <c r="U116" s="14" t="s">
        <v>1606</v>
      </c>
      <c r="V116" s="48" t="s">
        <v>1468</v>
      </c>
      <c r="AC116" s="14" t="s">
        <v>1850</v>
      </c>
      <c r="AD116" s="15" t="n">
        <v>629</v>
      </c>
      <c r="AE116" s="15" t="n">
        <v>865</v>
      </c>
      <c r="AF116" s="48" t="s">
        <v>1471</v>
      </c>
    </row>
    <row r="117" customFormat="false" ht="239.5" hidden="false" customHeight="false" outlineLevel="0" collapsed="false">
      <c r="B117" s="14" t="s">
        <v>1076</v>
      </c>
      <c r="C117" s="14" t="s">
        <v>1851</v>
      </c>
      <c r="D117" s="14" t="s">
        <v>1600</v>
      </c>
      <c r="E117" s="14" t="s">
        <v>626</v>
      </c>
      <c r="F117" s="14" t="s">
        <v>1852</v>
      </c>
      <c r="G117" s="14" t="s">
        <v>626</v>
      </c>
      <c r="H117" s="14" t="s">
        <v>1463</v>
      </c>
      <c r="I117" s="14" t="s">
        <v>1076</v>
      </c>
      <c r="J117" s="14" t="s">
        <v>1813</v>
      </c>
      <c r="K117" s="14" t="s">
        <v>1814</v>
      </c>
      <c r="T117" s="14" t="s">
        <v>1820</v>
      </c>
      <c r="U117" s="14" t="s">
        <v>1606</v>
      </c>
      <c r="V117" s="48" t="s">
        <v>1468</v>
      </c>
      <c r="AC117" s="14" t="s">
        <v>1853</v>
      </c>
      <c r="AD117" s="15" t="n">
        <v>629</v>
      </c>
      <c r="AE117" s="15" t="n">
        <v>865</v>
      </c>
      <c r="AF117" s="48" t="s">
        <v>1471</v>
      </c>
    </row>
    <row r="118" customFormat="false" ht="239.5" hidden="false" customHeight="false" outlineLevel="0" collapsed="false">
      <c r="B118" s="14" t="s">
        <v>758</v>
      </c>
      <c r="C118" s="14" t="s">
        <v>1854</v>
      </c>
      <c r="D118" s="14" t="s">
        <v>1600</v>
      </c>
      <c r="E118" s="14" t="s">
        <v>626</v>
      </c>
      <c r="F118" s="14" t="s">
        <v>1855</v>
      </c>
      <c r="G118" s="14" t="s">
        <v>626</v>
      </c>
      <c r="H118" s="14" t="s">
        <v>1463</v>
      </c>
      <c r="I118" s="14" t="s">
        <v>758</v>
      </c>
      <c r="J118" s="14" t="s">
        <v>1813</v>
      </c>
      <c r="K118" s="14" t="s">
        <v>1814</v>
      </c>
      <c r="T118" s="14" t="s">
        <v>1856</v>
      </c>
      <c r="U118" s="14" t="s">
        <v>1606</v>
      </c>
      <c r="V118" s="48" t="s">
        <v>1468</v>
      </c>
      <c r="AC118" s="14" t="s">
        <v>1857</v>
      </c>
      <c r="AD118" s="15" t="n">
        <v>629</v>
      </c>
      <c r="AE118" s="15" t="n">
        <v>865</v>
      </c>
      <c r="AF118" s="48" t="s">
        <v>1471</v>
      </c>
    </row>
    <row r="119" customFormat="false" ht="239.5" hidden="false" customHeight="false" outlineLevel="0" collapsed="false">
      <c r="B119" s="14" t="s">
        <v>1078</v>
      </c>
      <c r="C119" s="14" t="s">
        <v>1858</v>
      </c>
      <c r="D119" s="14" t="s">
        <v>1600</v>
      </c>
      <c r="E119" s="14" t="s">
        <v>626</v>
      </c>
      <c r="F119" s="14" t="s">
        <v>1859</v>
      </c>
      <c r="G119" s="14" t="s">
        <v>626</v>
      </c>
      <c r="H119" s="14" t="s">
        <v>1463</v>
      </c>
      <c r="I119" s="14" t="s">
        <v>1078</v>
      </c>
      <c r="J119" s="14" t="s">
        <v>1813</v>
      </c>
      <c r="K119" s="14" t="s">
        <v>1814</v>
      </c>
      <c r="T119" s="14" t="s">
        <v>1820</v>
      </c>
      <c r="U119" s="14" t="s">
        <v>1816</v>
      </c>
      <c r="V119" s="48" t="s">
        <v>1468</v>
      </c>
      <c r="AC119" s="14" t="s">
        <v>1860</v>
      </c>
      <c r="AD119" s="15" t="n">
        <v>629</v>
      </c>
      <c r="AE119" s="15" t="n">
        <v>865</v>
      </c>
      <c r="AF119" s="48" t="s">
        <v>1471</v>
      </c>
    </row>
    <row r="120" customFormat="false" ht="239.5" hidden="false" customHeight="false" outlineLevel="0" collapsed="false">
      <c r="B120" s="14" t="s">
        <v>686</v>
      </c>
      <c r="C120" s="14" t="s">
        <v>1861</v>
      </c>
      <c r="D120" s="14" t="s">
        <v>1600</v>
      </c>
      <c r="E120" s="14" t="s">
        <v>626</v>
      </c>
      <c r="F120" s="14" t="s">
        <v>1862</v>
      </c>
      <c r="G120" s="14" t="s">
        <v>626</v>
      </c>
      <c r="H120" s="14" t="s">
        <v>1463</v>
      </c>
      <c r="I120" s="14" t="s">
        <v>686</v>
      </c>
      <c r="J120" s="14" t="s">
        <v>1813</v>
      </c>
      <c r="K120" s="14" t="s">
        <v>1814</v>
      </c>
      <c r="T120" s="14" t="s">
        <v>1863</v>
      </c>
      <c r="U120" s="14" t="s">
        <v>1606</v>
      </c>
      <c r="V120" s="48" t="s">
        <v>1468</v>
      </c>
      <c r="AC120" s="14" t="s">
        <v>1864</v>
      </c>
      <c r="AD120" s="15" t="n">
        <v>629</v>
      </c>
      <c r="AE120" s="15" t="n">
        <v>865</v>
      </c>
      <c r="AF120" s="48" t="s">
        <v>1471</v>
      </c>
    </row>
    <row r="121" customFormat="false" ht="239.5" hidden="false" customHeight="false" outlineLevel="0" collapsed="false">
      <c r="B121" s="14" t="s">
        <v>1080</v>
      </c>
      <c r="C121" s="14" t="s">
        <v>1865</v>
      </c>
      <c r="D121" s="14" t="s">
        <v>1461</v>
      </c>
      <c r="E121" s="14" t="s">
        <v>626</v>
      </c>
      <c r="F121" s="14" t="s">
        <v>1866</v>
      </c>
      <c r="G121" s="14" t="s">
        <v>626</v>
      </c>
      <c r="H121" s="14" t="s">
        <v>1463</v>
      </c>
      <c r="I121" s="14" t="s">
        <v>1080</v>
      </c>
      <c r="J121" s="14" t="s">
        <v>1813</v>
      </c>
      <c r="K121" s="14" t="s">
        <v>1814</v>
      </c>
      <c r="T121" s="14" t="s">
        <v>1820</v>
      </c>
      <c r="U121" s="14" t="s">
        <v>1816</v>
      </c>
      <c r="V121" s="48" t="s">
        <v>1468</v>
      </c>
      <c r="W121" s="14" t="n">
        <v>10</v>
      </c>
      <c r="X121" s="14" t="n">
        <v>10</v>
      </c>
      <c r="Y121" s="14" t="n">
        <v>10</v>
      </c>
      <c r="Z121" s="14" t="s">
        <v>1469</v>
      </c>
      <c r="AA121" s="14" t="n">
        <v>14</v>
      </c>
      <c r="AC121" s="14" t="s">
        <v>1867</v>
      </c>
      <c r="AD121" s="15" t="n">
        <v>629</v>
      </c>
      <c r="AE121" s="15" t="n">
        <v>865</v>
      </c>
      <c r="AF121" s="48" t="s">
        <v>1471</v>
      </c>
    </row>
    <row r="122" customFormat="false" ht="239.5" hidden="false" customHeight="false" outlineLevel="0" collapsed="false">
      <c r="B122" s="14" t="s">
        <v>768</v>
      </c>
      <c r="C122" s="14" t="s">
        <v>1868</v>
      </c>
      <c r="D122" s="14" t="s">
        <v>1600</v>
      </c>
      <c r="E122" s="14" t="s">
        <v>626</v>
      </c>
      <c r="F122" s="14" t="s">
        <v>1869</v>
      </c>
      <c r="G122" s="14" t="s">
        <v>626</v>
      </c>
      <c r="H122" s="14" t="s">
        <v>1463</v>
      </c>
      <c r="I122" s="14" t="s">
        <v>768</v>
      </c>
      <c r="J122" s="14" t="s">
        <v>1813</v>
      </c>
      <c r="K122" s="14" t="s">
        <v>1814</v>
      </c>
      <c r="T122" s="14" t="s">
        <v>1820</v>
      </c>
      <c r="U122" s="14" t="s">
        <v>1816</v>
      </c>
      <c r="V122" s="48" t="s">
        <v>1468</v>
      </c>
      <c r="AC122" s="14" t="s">
        <v>1870</v>
      </c>
      <c r="AD122" s="15" t="n">
        <v>629</v>
      </c>
      <c r="AE122" s="15" t="n">
        <v>865</v>
      </c>
      <c r="AF122" s="48" t="s">
        <v>1471</v>
      </c>
    </row>
    <row r="123" customFormat="false" ht="239.5" hidden="false" customHeight="false" outlineLevel="0" collapsed="false">
      <c r="B123" s="14" t="s">
        <v>1082</v>
      </c>
      <c r="C123" s="14" t="s">
        <v>1871</v>
      </c>
      <c r="D123" s="14" t="s">
        <v>1600</v>
      </c>
      <c r="E123" s="14" t="s">
        <v>626</v>
      </c>
      <c r="F123" s="14" t="s">
        <v>1872</v>
      </c>
      <c r="G123" s="14" t="s">
        <v>626</v>
      </c>
      <c r="H123" s="14" t="s">
        <v>1463</v>
      </c>
      <c r="I123" s="14" t="s">
        <v>1082</v>
      </c>
      <c r="J123" s="14" t="s">
        <v>1813</v>
      </c>
      <c r="K123" s="14" t="s">
        <v>1814</v>
      </c>
      <c r="T123" s="14" t="s">
        <v>1873</v>
      </c>
      <c r="U123" s="14" t="s">
        <v>1816</v>
      </c>
      <c r="V123" s="48" t="s">
        <v>1468</v>
      </c>
      <c r="AC123" s="14" t="s">
        <v>1874</v>
      </c>
      <c r="AD123" s="15" t="n">
        <v>629</v>
      </c>
      <c r="AE123" s="15" t="n">
        <v>865</v>
      </c>
      <c r="AF123" s="48" t="s">
        <v>1471</v>
      </c>
    </row>
    <row r="124" customFormat="false" ht="239.5" hidden="false" customHeight="false" outlineLevel="0" collapsed="false">
      <c r="B124" s="14" t="s">
        <v>1163</v>
      </c>
      <c r="C124" s="14" t="s">
        <v>1875</v>
      </c>
      <c r="D124" s="14" t="s">
        <v>1600</v>
      </c>
      <c r="E124" s="14" t="s">
        <v>626</v>
      </c>
      <c r="F124" s="14" t="s">
        <v>1876</v>
      </c>
      <c r="G124" s="14" t="s">
        <v>626</v>
      </c>
      <c r="H124" s="14" t="s">
        <v>1463</v>
      </c>
      <c r="I124" s="14" t="s">
        <v>1163</v>
      </c>
      <c r="J124" s="14" t="s">
        <v>1813</v>
      </c>
      <c r="K124" s="14" t="s">
        <v>1814</v>
      </c>
      <c r="T124" s="14" t="s">
        <v>1820</v>
      </c>
      <c r="U124" s="14" t="s">
        <v>1816</v>
      </c>
      <c r="V124" s="48" t="s">
        <v>1468</v>
      </c>
      <c r="AC124" s="14" t="s">
        <v>1877</v>
      </c>
      <c r="AD124" s="15" t="n">
        <v>629</v>
      </c>
      <c r="AE124" s="15" t="n">
        <v>865</v>
      </c>
      <c r="AF124" s="48" t="s">
        <v>1471</v>
      </c>
    </row>
    <row r="125" customFormat="false" ht="239.5" hidden="false" customHeight="false" outlineLevel="0" collapsed="false">
      <c r="B125" s="14" t="s">
        <v>688</v>
      </c>
      <c r="C125" s="14" t="s">
        <v>1878</v>
      </c>
      <c r="D125" s="14" t="s">
        <v>1600</v>
      </c>
      <c r="E125" s="14" t="s">
        <v>626</v>
      </c>
      <c r="F125" s="14" t="s">
        <v>1879</v>
      </c>
      <c r="G125" s="14" t="s">
        <v>626</v>
      </c>
      <c r="H125" s="14" t="s">
        <v>1463</v>
      </c>
      <c r="I125" s="14" t="s">
        <v>688</v>
      </c>
      <c r="J125" s="14" t="s">
        <v>1813</v>
      </c>
      <c r="K125" s="14" t="s">
        <v>1814</v>
      </c>
      <c r="T125" s="14" t="s">
        <v>1820</v>
      </c>
      <c r="U125" s="14" t="s">
        <v>1816</v>
      </c>
      <c r="V125" s="48" t="s">
        <v>1468</v>
      </c>
      <c r="AC125" s="14" t="s">
        <v>1880</v>
      </c>
      <c r="AD125" s="15" t="n">
        <v>629</v>
      </c>
      <c r="AE125" s="15" t="n">
        <v>865</v>
      </c>
      <c r="AF125" s="48" t="s">
        <v>1471</v>
      </c>
    </row>
    <row r="126" customFormat="false" ht="239.5" hidden="false" customHeight="false" outlineLevel="0" collapsed="false">
      <c r="B126" s="14" t="s">
        <v>770</v>
      </c>
      <c r="C126" s="14" t="s">
        <v>1881</v>
      </c>
      <c r="D126" s="14" t="s">
        <v>1600</v>
      </c>
      <c r="E126" s="14" t="s">
        <v>626</v>
      </c>
      <c r="F126" s="14" t="s">
        <v>1882</v>
      </c>
      <c r="G126" s="14" t="s">
        <v>626</v>
      </c>
      <c r="H126" s="14" t="s">
        <v>1463</v>
      </c>
      <c r="I126" s="14" t="s">
        <v>770</v>
      </c>
      <c r="J126" s="14" t="s">
        <v>1813</v>
      </c>
      <c r="K126" s="14" t="s">
        <v>1814</v>
      </c>
      <c r="T126" s="14" t="s">
        <v>1883</v>
      </c>
      <c r="U126" s="14" t="s">
        <v>1816</v>
      </c>
      <c r="V126" s="48" t="s">
        <v>1468</v>
      </c>
      <c r="AC126" s="14" t="s">
        <v>1884</v>
      </c>
      <c r="AD126" s="15" t="n">
        <v>629</v>
      </c>
      <c r="AE126" s="15" t="n">
        <v>865</v>
      </c>
      <c r="AF126" s="48" t="s">
        <v>1471</v>
      </c>
    </row>
    <row r="127" customFormat="false" ht="239.5" hidden="false" customHeight="false" outlineLevel="0" collapsed="false">
      <c r="B127" s="14" t="s">
        <v>1101</v>
      </c>
      <c r="C127" s="14" t="s">
        <v>1885</v>
      </c>
      <c r="D127" s="14" t="s">
        <v>1600</v>
      </c>
      <c r="E127" s="14" t="s">
        <v>626</v>
      </c>
      <c r="F127" s="14" t="s">
        <v>1886</v>
      </c>
      <c r="G127" s="14" t="s">
        <v>626</v>
      </c>
      <c r="H127" s="14" t="s">
        <v>1463</v>
      </c>
      <c r="I127" s="14" t="s">
        <v>1101</v>
      </c>
      <c r="J127" s="14" t="s">
        <v>1813</v>
      </c>
      <c r="K127" s="14" t="s">
        <v>1814</v>
      </c>
      <c r="T127" s="14" t="s">
        <v>1820</v>
      </c>
      <c r="U127" s="14" t="s">
        <v>1816</v>
      </c>
      <c r="V127" s="48" t="s">
        <v>1468</v>
      </c>
      <c r="AC127" s="14" t="s">
        <v>1887</v>
      </c>
      <c r="AD127" s="15" t="n">
        <v>629</v>
      </c>
      <c r="AE127" s="15" t="n">
        <v>865</v>
      </c>
      <c r="AF127" s="48" t="s">
        <v>1471</v>
      </c>
    </row>
    <row r="128" customFormat="false" ht="239.5" hidden="false" customHeight="false" outlineLevel="0" collapsed="false">
      <c r="B128" s="14" t="s">
        <v>1103</v>
      </c>
      <c r="C128" s="14" t="s">
        <v>1888</v>
      </c>
      <c r="D128" s="14" t="s">
        <v>1600</v>
      </c>
      <c r="E128" s="14" t="s">
        <v>626</v>
      </c>
      <c r="F128" s="14" t="s">
        <v>1889</v>
      </c>
      <c r="G128" s="14" t="s">
        <v>626</v>
      </c>
      <c r="H128" s="14" t="s">
        <v>1463</v>
      </c>
      <c r="I128" s="14" t="s">
        <v>1103</v>
      </c>
      <c r="J128" s="14" t="s">
        <v>1813</v>
      </c>
      <c r="K128" s="14" t="s">
        <v>1814</v>
      </c>
      <c r="T128" s="14" t="s">
        <v>1820</v>
      </c>
      <c r="U128" s="14" t="s">
        <v>1816</v>
      </c>
      <c r="V128" s="48" t="s">
        <v>1468</v>
      </c>
      <c r="AC128" s="14" t="s">
        <v>1890</v>
      </c>
      <c r="AD128" s="15" t="n">
        <v>629</v>
      </c>
      <c r="AE128" s="15" t="n">
        <v>865</v>
      </c>
      <c r="AF128" s="48" t="s">
        <v>1471</v>
      </c>
    </row>
    <row r="129" customFormat="false" ht="239.5" hidden="false" customHeight="false" outlineLevel="0" collapsed="false">
      <c r="B129" s="14" t="s">
        <v>844</v>
      </c>
      <c r="C129" s="14" t="s">
        <v>1891</v>
      </c>
      <c r="D129" s="14" t="s">
        <v>1600</v>
      </c>
      <c r="E129" s="14" t="s">
        <v>626</v>
      </c>
      <c r="F129" s="14" t="s">
        <v>1892</v>
      </c>
      <c r="G129" s="14" t="s">
        <v>626</v>
      </c>
      <c r="H129" s="14" t="s">
        <v>1463</v>
      </c>
      <c r="I129" s="14" t="s">
        <v>844</v>
      </c>
      <c r="J129" s="14" t="s">
        <v>1813</v>
      </c>
      <c r="K129" s="14" t="s">
        <v>1814</v>
      </c>
      <c r="T129" s="14" t="s">
        <v>1820</v>
      </c>
      <c r="U129" s="14" t="s">
        <v>1816</v>
      </c>
      <c r="V129" s="48" t="s">
        <v>1468</v>
      </c>
      <c r="AC129" s="14" t="s">
        <v>1893</v>
      </c>
      <c r="AD129" s="15" t="n">
        <v>629</v>
      </c>
      <c r="AE129" s="15" t="n">
        <v>865</v>
      </c>
      <c r="AF129" s="48" t="s">
        <v>1471</v>
      </c>
    </row>
    <row r="130" customFormat="false" ht="227" hidden="false" customHeight="false" outlineLevel="0" collapsed="false">
      <c r="B130" s="14" t="s">
        <v>1292</v>
      </c>
      <c r="C130" s="14" t="s">
        <v>1894</v>
      </c>
      <c r="D130" s="14" t="s">
        <v>318</v>
      </c>
      <c r="E130" s="14" t="s">
        <v>626</v>
      </c>
      <c r="F130" s="14" t="s">
        <v>1895</v>
      </c>
      <c r="G130" s="14" t="s">
        <v>626</v>
      </c>
      <c r="H130" s="14" t="s">
        <v>1463</v>
      </c>
      <c r="I130" s="14" t="s">
        <v>1292</v>
      </c>
      <c r="J130" s="14" t="s">
        <v>1896</v>
      </c>
      <c r="K130" s="14" t="s">
        <v>1897</v>
      </c>
      <c r="T130" s="14" t="s">
        <v>1898</v>
      </c>
      <c r="U130" s="14" t="s">
        <v>1899</v>
      </c>
      <c r="V130" s="48" t="s">
        <v>1468</v>
      </c>
      <c r="W130" s="14" t="n">
        <v>4</v>
      </c>
      <c r="X130" s="14" t="n">
        <v>4</v>
      </c>
      <c r="Y130" s="14" t="n">
        <v>4</v>
      </c>
      <c r="AC130" s="14" t="s">
        <v>1900</v>
      </c>
      <c r="AD130" s="15" t="n">
        <v>1109</v>
      </c>
      <c r="AE130" s="15" t="n">
        <v>1199</v>
      </c>
      <c r="AF130" s="48" t="s">
        <v>1471</v>
      </c>
    </row>
    <row r="131" customFormat="false" ht="227" hidden="false" customHeight="false" outlineLevel="0" collapsed="false">
      <c r="B131" s="14" t="s">
        <v>1323</v>
      </c>
      <c r="C131" s="14" t="s">
        <v>1901</v>
      </c>
      <c r="D131" s="14" t="s">
        <v>318</v>
      </c>
      <c r="E131" s="14" t="s">
        <v>626</v>
      </c>
      <c r="F131" s="14" t="s">
        <v>1902</v>
      </c>
      <c r="G131" s="14" t="s">
        <v>626</v>
      </c>
      <c r="H131" s="14" t="s">
        <v>1463</v>
      </c>
      <c r="I131" s="14" t="s">
        <v>1323</v>
      </c>
      <c r="J131" s="14" t="s">
        <v>1896</v>
      </c>
      <c r="K131" s="14" t="s">
        <v>1897</v>
      </c>
      <c r="T131" s="14" t="s">
        <v>1898</v>
      </c>
      <c r="U131" s="14" t="s">
        <v>1899</v>
      </c>
      <c r="V131" s="48" t="s">
        <v>1468</v>
      </c>
      <c r="W131" s="14" t="n">
        <v>19</v>
      </c>
      <c r="X131" s="14" t="n">
        <v>19</v>
      </c>
      <c r="Y131" s="14" t="n">
        <v>19</v>
      </c>
      <c r="AC131" s="14" t="s">
        <v>1903</v>
      </c>
      <c r="AD131" s="15" t="n">
        <v>1109</v>
      </c>
      <c r="AE131" s="15" t="n">
        <v>1199</v>
      </c>
      <c r="AF131" s="48" t="s">
        <v>1471</v>
      </c>
    </row>
    <row r="132" customFormat="false" ht="227" hidden="false" customHeight="false" outlineLevel="0" collapsed="false">
      <c r="B132" s="14" t="s">
        <v>1321</v>
      </c>
      <c r="C132" s="14" t="s">
        <v>1904</v>
      </c>
      <c r="D132" s="14" t="s">
        <v>318</v>
      </c>
      <c r="E132" s="14" t="s">
        <v>626</v>
      </c>
      <c r="F132" s="14" t="s">
        <v>1905</v>
      </c>
      <c r="G132" s="14" t="s">
        <v>626</v>
      </c>
      <c r="H132" s="14" t="s">
        <v>1463</v>
      </c>
      <c r="I132" s="14" t="s">
        <v>1321</v>
      </c>
      <c r="J132" s="14" t="s">
        <v>1896</v>
      </c>
      <c r="K132" s="14" t="s">
        <v>1897</v>
      </c>
      <c r="T132" s="14" t="s">
        <v>1898</v>
      </c>
      <c r="U132" s="14" t="s">
        <v>1899</v>
      </c>
      <c r="V132" s="48" t="s">
        <v>1468</v>
      </c>
      <c r="W132" s="14" t="n">
        <v>10</v>
      </c>
      <c r="X132" s="14" t="n">
        <v>10</v>
      </c>
      <c r="Y132" s="14" t="n">
        <v>10</v>
      </c>
      <c r="AC132" s="14" t="s">
        <v>1906</v>
      </c>
      <c r="AD132" s="15" t="n">
        <v>1109</v>
      </c>
      <c r="AE132" s="15" t="n">
        <v>1199</v>
      </c>
      <c r="AF132" s="48" t="s">
        <v>1471</v>
      </c>
    </row>
    <row r="133" customFormat="false" ht="227" hidden="false" customHeight="false" outlineLevel="0" collapsed="false">
      <c r="B133" s="14" t="s">
        <v>1326</v>
      </c>
      <c r="C133" s="14" t="s">
        <v>1907</v>
      </c>
      <c r="D133" s="14" t="s">
        <v>318</v>
      </c>
      <c r="E133" s="14" t="s">
        <v>626</v>
      </c>
      <c r="F133" s="14" t="s">
        <v>1908</v>
      </c>
      <c r="G133" s="14" t="s">
        <v>626</v>
      </c>
      <c r="H133" s="14" t="s">
        <v>1463</v>
      </c>
      <c r="I133" s="14" t="s">
        <v>1326</v>
      </c>
      <c r="J133" s="14" t="s">
        <v>1896</v>
      </c>
      <c r="K133" s="14" t="s">
        <v>1897</v>
      </c>
      <c r="T133" s="14" t="s">
        <v>1898</v>
      </c>
      <c r="U133" s="14" t="s">
        <v>1899</v>
      </c>
      <c r="V133" s="48" t="s">
        <v>1468</v>
      </c>
      <c r="W133" s="14" t="n">
        <v>20</v>
      </c>
      <c r="X133" s="14" t="n">
        <v>20</v>
      </c>
      <c r="Y133" s="14" t="n">
        <v>20</v>
      </c>
      <c r="AC133" s="14" t="s">
        <v>1909</v>
      </c>
      <c r="AD133" s="15" t="n">
        <v>1109</v>
      </c>
      <c r="AE133" s="15" t="n">
        <v>1199</v>
      </c>
      <c r="AF133" s="48" t="s">
        <v>1471</v>
      </c>
    </row>
    <row r="134" customFormat="false" ht="227" hidden="false" customHeight="false" outlineLevel="0" collapsed="false">
      <c r="B134" s="14" t="s">
        <v>1288</v>
      </c>
      <c r="C134" s="14" t="s">
        <v>1910</v>
      </c>
      <c r="D134" s="14" t="s">
        <v>318</v>
      </c>
      <c r="E134" s="14" t="s">
        <v>626</v>
      </c>
      <c r="F134" s="14" t="s">
        <v>1911</v>
      </c>
      <c r="G134" s="14" t="s">
        <v>626</v>
      </c>
      <c r="H134" s="14" t="s">
        <v>1463</v>
      </c>
      <c r="I134" s="14" t="s">
        <v>1288</v>
      </c>
      <c r="J134" s="14" t="s">
        <v>1896</v>
      </c>
      <c r="K134" s="14" t="s">
        <v>1897</v>
      </c>
      <c r="T134" s="14" t="s">
        <v>1898</v>
      </c>
      <c r="U134" s="14" t="s">
        <v>1899</v>
      </c>
      <c r="V134" s="48" t="s">
        <v>1468</v>
      </c>
      <c r="W134" s="14" t="n">
        <v>5</v>
      </c>
      <c r="X134" s="14" t="n">
        <v>5</v>
      </c>
      <c r="Y134" s="14" t="n">
        <v>5</v>
      </c>
      <c r="AC134" s="14" t="s">
        <v>1912</v>
      </c>
      <c r="AD134" s="15" t="n">
        <v>1109</v>
      </c>
      <c r="AE134" s="15" t="n">
        <v>1199</v>
      </c>
      <c r="AF134" s="48" t="s">
        <v>1471</v>
      </c>
    </row>
    <row r="135" customFormat="false" ht="227" hidden="false" customHeight="false" outlineLevel="0" collapsed="false">
      <c r="B135" s="14" t="s">
        <v>1340</v>
      </c>
      <c r="C135" s="14" t="s">
        <v>1913</v>
      </c>
      <c r="D135" s="14" t="s">
        <v>318</v>
      </c>
      <c r="E135" s="14" t="s">
        <v>626</v>
      </c>
      <c r="F135" s="14" t="s">
        <v>1914</v>
      </c>
      <c r="G135" s="14" t="s">
        <v>626</v>
      </c>
      <c r="H135" s="14" t="s">
        <v>1463</v>
      </c>
      <c r="I135" s="14" t="s">
        <v>1340</v>
      </c>
      <c r="J135" s="14" t="s">
        <v>1896</v>
      </c>
      <c r="K135" s="14" t="s">
        <v>1897</v>
      </c>
      <c r="T135" s="14" t="s">
        <v>1915</v>
      </c>
      <c r="U135" s="14" t="s">
        <v>1916</v>
      </c>
      <c r="V135" s="48" t="s">
        <v>1468</v>
      </c>
      <c r="W135" s="14" t="n">
        <v>8</v>
      </c>
      <c r="X135" s="14" t="n">
        <v>8</v>
      </c>
      <c r="Y135" s="14" t="n">
        <v>8</v>
      </c>
      <c r="AC135" s="14" t="s">
        <v>1917</v>
      </c>
      <c r="AD135" s="15" t="n">
        <v>1109</v>
      </c>
      <c r="AE135" s="15" t="n">
        <v>1199</v>
      </c>
      <c r="AF135" s="48" t="s">
        <v>1471</v>
      </c>
    </row>
    <row r="136" customFormat="false" ht="227" hidden="false" customHeight="false" outlineLevel="0" collapsed="false">
      <c r="B136" s="14" t="s">
        <v>1290</v>
      </c>
      <c r="C136" s="14" t="s">
        <v>1918</v>
      </c>
      <c r="D136" s="14" t="s">
        <v>318</v>
      </c>
      <c r="E136" s="14" t="s">
        <v>626</v>
      </c>
      <c r="F136" s="14" t="s">
        <v>1919</v>
      </c>
      <c r="G136" s="14" t="s">
        <v>626</v>
      </c>
      <c r="H136" s="14" t="s">
        <v>1463</v>
      </c>
      <c r="I136" s="14" t="s">
        <v>1290</v>
      </c>
      <c r="J136" s="14" t="s">
        <v>1896</v>
      </c>
      <c r="K136" s="14" t="s">
        <v>1897</v>
      </c>
      <c r="T136" s="14" t="s">
        <v>1920</v>
      </c>
      <c r="U136" s="14" t="s">
        <v>1916</v>
      </c>
      <c r="V136" s="48" t="s">
        <v>1468</v>
      </c>
      <c r="W136" s="14" t="n">
        <v>9</v>
      </c>
      <c r="X136" s="14" t="n">
        <v>9</v>
      </c>
      <c r="Y136" s="14" t="n">
        <v>9</v>
      </c>
      <c r="AC136" s="14" t="s">
        <v>1921</v>
      </c>
      <c r="AD136" s="15" t="n">
        <v>1109</v>
      </c>
      <c r="AE136" s="15" t="n">
        <v>1199</v>
      </c>
      <c r="AF136" s="48" t="s">
        <v>1471</v>
      </c>
    </row>
    <row r="137" customFormat="false" ht="227" hidden="false" customHeight="false" outlineLevel="0" collapsed="false">
      <c r="B137" s="14" t="s">
        <v>1342</v>
      </c>
      <c r="C137" s="14" t="s">
        <v>1922</v>
      </c>
      <c r="D137" s="14" t="s">
        <v>318</v>
      </c>
      <c r="E137" s="14" t="s">
        <v>626</v>
      </c>
      <c r="F137" s="14" t="s">
        <v>1923</v>
      </c>
      <c r="G137" s="14" t="s">
        <v>626</v>
      </c>
      <c r="H137" s="14" t="s">
        <v>1463</v>
      </c>
      <c r="I137" s="14" t="s">
        <v>1342</v>
      </c>
      <c r="J137" s="14" t="s">
        <v>1896</v>
      </c>
      <c r="K137" s="14" t="s">
        <v>1897</v>
      </c>
      <c r="T137" s="14" t="s">
        <v>1924</v>
      </c>
      <c r="U137" s="14" t="s">
        <v>1916</v>
      </c>
      <c r="V137" s="48" t="s">
        <v>1468</v>
      </c>
      <c r="W137" s="14" t="n">
        <v>13</v>
      </c>
      <c r="X137" s="14" t="n">
        <v>13</v>
      </c>
      <c r="Y137" s="14" t="n">
        <v>13</v>
      </c>
      <c r="AC137" s="14" t="s">
        <v>1925</v>
      </c>
      <c r="AD137" s="15" t="n">
        <v>1109</v>
      </c>
      <c r="AE137" s="15" t="n">
        <v>1199</v>
      </c>
      <c r="AF137" s="48" t="s">
        <v>1471</v>
      </c>
    </row>
    <row r="138" customFormat="false" ht="227" hidden="false" customHeight="false" outlineLevel="0" collapsed="false">
      <c r="B138" s="14" t="s">
        <v>1269</v>
      </c>
      <c r="C138" s="14" t="s">
        <v>1926</v>
      </c>
      <c r="D138" s="14" t="s">
        <v>318</v>
      </c>
      <c r="E138" s="14" t="s">
        <v>626</v>
      </c>
      <c r="F138" s="14" t="s">
        <v>1927</v>
      </c>
      <c r="G138" s="14" t="s">
        <v>626</v>
      </c>
      <c r="H138" s="14" t="s">
        <v>1463</v>
      </c>
      <c r="I138" s="14" t="s">
        <v>1269</v>
      </c>
      <c r="J138" s="14" t="s">
        <v>1896</v>
      </c>
      <c r="K138" s="14" t="s">
        <v>1897</v>
      </c>
      <c r="T138" s="14" t="s">
        <v>1898</v>
      </c>
      <c r="U138" s="14" t="s">
        <v>1899</v>
      </c>
      <c r="V138" s="48" t="s">
        <v>1468</v>
      </c>
      <c r="W138" s="14" t="n">
        <v>7</v>
      </c>
      <c r="X138" s="14" t="n">
        <v>7</v>
      </c>
      <c r="Y138" s="14" t="n">
        <v>7</v>
      </c>
      <c r="AC138" s="14" t="s">
        <v>1928</v>
      </c>
      <c r="AD138" s="15" t="n">
        <v>1109</v>
      </c>
      <c r="AE138" s="15" t="n">
        <v>1199</v>
      </c>
      <c r="AF138" s="48" t="s">
        <v>1471</v>
      </c>
    </row>
    <row r="139" customFormat="false" ht="227" hidden="false" customHeight="false" outlineLevel="0" collapsed="false">
      <c r="B139" s="14" t="s">
        <v>1316</v>
      </c>
      <c r="C139" s="14" t="s">
        <v>1929</v>
      </c>
      <c r="D139" s="14" t="s">
        <v>318</v>
      </c>
      <c r="E139" s="14" t="s">
        <v>626</v>
      </c>
      <c r="F139" s="14" t="s">
        <v>1930</v>
      </c>
      <c r="G139" s="14" t="s">
        <v>626</v>
      </c>
      <c r="H139" s="14" t="s">
        <v>1463</v>
      </c>
      <c r="I139" s="14" t="s">
        <v>1316</v>
      </c>
      <c r="J139" s="14" t="s">
        <v>1896</v>
      </c>
      <c r="K139" s="14" t="s">
        <v>1897</v>
      </c>
      <c r="T139" s="14" t="s">
        <v>1898</v>
      </c>
      <c r="U139" s="14" t="s">
        <v>1899</v>
      </c>
      <c r="V139" s="48" t="s">
        <v>1468</v>
      </c>
      <c r="W139" s="14" t="n">
        <v>14</v>
      </c>
      <c r="X139" s="14" t="n">
        <v>14</v>
      </c>
      <c r="Y139" s="14" t="n">
        <v>14</v>
      </c>
      <c r="AC139" s="14" t="s">
        <v>1931</v>
      </c>
      <c r="AD139" s="15" t="n">
        <v>1109</v>
      </c>
      <c r="AE139" s="15" t="n">
        <v>1199</v>
      </c>
      <c r="AF139" s="48" t="s">
        <v>1471</v>
      </c>
    </row>
    <row r="140" customFormat="false" ht="227" hidden="false" customHeight="false" outlineLevel="0" collapsed="false">
      <c r="B140" s="14" t="s">
        <v>1294</v>
      </c>
      <c r="C140" s="14" t="s">
        <v>1932</v>
      </c>
      <c r="D140" s="14" t="s">
        <v>318</v>
      </c>
      <c r="E140" s="14" t="s">
        <v>626</v>
      </c>
      <c r="F140" s="14" t="s">
        <v>1933</v>
      </c>
      <c r="G140" s="14" t="s">
        <v>626</v>
      </c>
      <c r="H140" s="14" t="s">
        <v>1463</v>
      </c>
      <c r="I140" s="14" t="s">
        <v>1294</v>
      </c>
      <c r="J140" s="14" t="s">
        <v>1896</v>
      </c>
      <c r="K140" s="14" t="s">
        <v>1897</v>
      </c>
      <c r="T140" s="14" t="s">
        <v>1898</v>
      </c>
      <c r="U140" s="14" t="s">
        <v>1899</v>
      </c>
      <c r="V140" s="48" t="s">
        <v>1468</v>
      </c>
      <c r="W140" s="14" t="n">
        <v>15</v>
      </c>
      <c r="X140" s="14" t="n">
        <v>15</v>
      </c>
      <c r="Y140" s="14" t="n">
        <v>15</v>
      </c>
      <c r="AC140" s="14" t="s">
        <v>1934</v>
      </c>
      <c r="AD140" s="15" t="n">
        <v>1109</v>
      </c>
      <c r="AE140" s="15" t="n">
        <v>1199</v>
      </c>
      <c r="AF140" s="48" t="s">
        <v>1471</v>
      </c>
    </row>
    <row r="141" customFormat="false" ht="227" hidden="false" customHeight="false" outlineLevel="0" collapsed="false">
      <c r="B141" s="14" t="s">
        <v>1346</v>
      </c>
      <c r="C141" s="14" t="s">
        <v>1935</v>
      </c>
      <c r="D141" s="14" t="s">
        <v>318</v>
      </c>
      <c r="E141" s="14" t="s">
        <v>626</v>
      </c>
      <c r="F141" s="14" t="s">
        <v>1936</v>
      </c>
      <c r="G141" s="14" t="s">
        <v>626</v>
      </c>
      <c r="H141" s="14" t="s">
        <v>1463</v>
      </c>
      <c r="I141" s="14" t="s">
        <v>1346</v>
      </c>
      <c r="J141" s="14" t="s">
        <v>1896</v>
      </c>
      <c r="K141" s="14" t="s">
        <v>1897</v>
      </c>
      <c r="T141" s="14" t="s">
        <v>1898</v>
      </c>
      <c r="U141" s="14" t="s">
        <v>1899</v>
      </c>
      <c r="V141" s="48" t="s">
        <v>1468</v>
      </c>
      <c r="W141" s="14" t="n">
        <v>22</v>
      </c>
      <c r="X141" s="14" t="n">
        <v>22</v>
      </c>
      <c r="Y141" s="14" t="n">
        <v>22</v>
      </c>
      <c r="AC141" s="14" t="s">
        <v>1937</v>
      </c>
      <c r="AD141" s="15" t="n">
        <v>1109</v>
      </c>
      <c r="AE141" s="15" t="n">
        <v>1199</v>
      </c>
      <c r="AF141" s="48" t="s">
        <v>1471</v>
      </c>
    </row>
    <row r="142" customFormat="false" ht="227" hidden="false" customHeight="false" outlineLevel="0" collapsed="false">
      <c r="B142" s="14" t="s">
        <v>1271</v>
      </c>
      <c r="C142" s="14" t="s">
        <v>1938</v>
      </c>
      <c r="D142" s="14" t="s">
        <v>318</v>
      </c>
      <c r="E142" s="14" t="s">
        <v>626</v>
      </c>
      <c r="F142" s="14" t="s">
        <v>1939</v>
      </c>
      <c r="G142" s="14" t="s">
        <v>626</v>
      </c>
      <c r="H142" s="14" t="s">
        <v>1463</v>
      </c>
      <c r="I142" s="14" t="s">
        <v>1271</v>
      </c>
      <c r="J142" s="14" t="s">
        <v>1896</v>
      </c>
      <c r="K142" s="14" t="s">
        <v>1897</v>
      </c>
      <c r="T142" s="14" t="s">
        <v>1940</v>
      </c>
      <c r="U142" s="14" t="s">
        <v>1941</v>
      </c>
      <c r="V142" s="48" t="s">
        <v>1468</v>
      </c>
      <c r="W142" s="14" t="n">
        <v>6</v>
      </c>
      <c r="X142" s="14" t="n">
        <v>6</v>
      </c>
      <c r="Y142" s="14" t="n">
        <v>6</v>
      </c>
      <c r="AC142" s="14" t="s">
        <v>1942</v>
      </c>
      <c r="AD142" s="15" t="n">
        <v>1109</v>
      </c>
      <c r="AE142" s="15" t="n">
        <v>1199</v>
      </c>
      <c r="AF142" s="48" t="s">
        <v>1471</v>
      </c>
    </row>
    <row r="143" customFormat="false" ht="227" hidden="false" customHeight="false" outlineLevel="0" collapsed="false">
      <c r="B143" s="14" t="s">
        <v>1344</v>
      </c>
      <c r="C143" s="14" t="s">
        <v>1943</v>
      </c>
      <c r="D143" s="14" t="s">
        <v>318</v>
      </c>
      <c r="E143" s="14" t="s">
        <v>626</v>
      </c>
      <c r="F143" s="14" t="s">
        <v>1944</v>
      </c>
      <c r="G143" s="14" t="s">
        <v>626</v>
      </c>
      <c r="H143" s="14" t="s">
        <v>1463</v>
      </c>
      <c r="I143" s="14" t="s">
        <v>1344</v>
      </c>
      <c r="J143" s="14" t="s">
        <v>1896</v>
      </c>
      <c r="K143" s="14" t="s">
        <v>1897</v>
      </c>
      <c r="T143" s="14" t="s">
        <v>1945</v>
      </c>
      <c r="U143" s="14" t="s">
        <v>1916</v>
      </c>
      <c r="V143" s="48" t="s">
        <v>1468</v>
      </c>
      <c r="W143" s="14" t="n">
        <v>11</v>
      </c>
      <c r="X143" s="14" t="n">
        <v>11</v>
      </c>
      <c r="Y143" s="14" t="n">
        <v>11</v>
      </c>
      <c r="AC143" s="14" t="s">
        <v>1946</v>
      </c>
      <c r="AD143" s="15" t="n">
        <v>1109</v>
      </c>
      <c r="AE143" s="15" t="n">
        <v>1199</v>
      </c>
      <c r="AF143" s="48" t="s">
        <v>1471</v>
      </c>
    </row>
    <row r="144" customFormat="false" ht="227" hidden="false" customHeight="false" outlineLevel="0" collapsed="false">
      <c r="B144" s="14" t="s">
        <v>1330</v>
      </c>
      <c r="C144" s="14" t="s">
        <v>1947</v>
      </c>
      <c r="D144" s="14" t="s">
        <v>318</v>
      </c>
      <c r="E144" s="14" t="s">
        <v>626</v>
      </c>
      <c r="F144" s="14" t="s">
        <v>1948</v>
      </c>
      <c r="G144" s="14" t="s">
        <v>626</v>
      </c>
      <c r="H144" s="14" t="s">
        <v>1463</v>
      </c>
      <c r="I144" s="14" t="s">
        <v>1330</v>
      </c>
      <c r="J144" s="14" t="s">
        <v>1896</v>
      </c>
      <c r="K144" s="14" t="s">
        <v>1897</v>
      </c>
      <c r="T144" s="14" t="s">
        <v>1949</v>
      </c>
      <c r="U144" s="14" t="s">
        <v>1916</v>
      </c>
      <c r="V144" s="48" t="s">
        <v>1468</v>
      </c>
      <c r="W144" s="14" t="n">
        <v>1</v>
      </c>
      <c r="X144" s="14" t="n">
        <v>1</v>
      </c>
      <c r="Y144" s="14" t="n">
        <v>1</v>
      </c>
      <c r="Z144" s="14" t="s">
        <v>1469</v>
      </c>
      <c r="AA144" s="14" t="n">
        <v>14</v>
      </c>
      <c r="AC144" s="14" t="s">
        <v>1950</v>
      </c>
      <c r="AD144" s="15" t="n">
        <v>1109</v>
      </c>
      <c r="AE144" s="15" t="n">
        <v>1199</v>
      </c>
      <c r="AF144" s="48" t="s">
        <v>1471</v>
      </c>
    </row>
    <row r="145" customFormat="false" ht="227" hidden="false" customHeight="false" outlineLevel="0" collapsed="false">
      <c r="B145" s="14" t="s">
        <v>1362</v>
      </c>
      <c r="C145" s="14" t="s">
        <v>1951</v>
      </c>
      <c r="D145" s="14" t="s">
        <v>318</v>
      </c>
      <c r="E145" s="14" t="s">
        <v>626</v>
      </c>
      <c r="F145" s="14" t="s">
        <v>1952</v>
      </c>
      <c r="G145" s="14" t="s">
        <v>626</v>
      </c>
      <c r="H145" s="14" t="s">
        <v>1463</v>
      </c>
      <c r="I145" s="14" t="s">
        <v>1362</v>
      </c>
      <c r="J145" s="14" t="s">
        <v>1896</v>
      </c>
      <c r="K145" s="14" t="s">
        <v>1897</v>
      </c>
      <c r="T145" s="14" t="s">
        <v>1953</v>
      </c>
      <c r="U145" s="14" t="s">
        <v>1899</v>
      </c>
      <c r="V145" s="48" t="s">
        <v>1468</v>
      </c>
      <c r="W145" s="14" t="n">
        <v>16</v>
      </c>
      <c r="X145" s="14" t="n">
        <v>16</v>
      </c>
      <c r="Y145" s="14" t="n">
        <v>16</v>
      </c>
      <c r="AC145" s="14" t="s">
        <v>1954</v>
      </c>
      <c r="AD145" s="15" t="n">
        <v>1109</v>
      </c>
      <c r="AE145" s="15" t="n">
        <v>1199</v>
      </c>
      <c r="AF145" s="48" t="s">
        <v>1471</v>
      </c>
    </row>
    <row r="146" customFormat="false" ht="227" hidden="false" customHeight="false" outlineLevel="0" collapsed="false">
      <c r="B146" s="14" t="s">
        <v>1332</v>
      </c>
      <c r="C146" s="14" t="s">
        <v>1955</v>
      </c>
      <c r="D146" s="14" t="s">
        <v>318</v>
      </c>
      <c r="E146" s="14" t="s">
        <v>626</v>
      </c>
      <c r="F146" s="14" t="s">
        <v>1956</v>
      </c>
      <c r="G146" s="14" t="s">
        <v>626</v>
      </c>
      <c r="H146" s="14" t="s">
        <v>1463</v>
      </c>
      <c r="I146" s="14" t="s">
        <v>1332</v>
      </c>
      <c r="K146" s="14" t="s">
        <v>1897</v>
      </c>
      <c r="T146" s="14" t="s">
        <v>1898</v>
      </c>
      <c r="U146" s="14" t="s">
        <v>1899</v>
      </c>
      <c r="V146" s="48" t="s">
        <v>1468</v>
      </c>
      <c r="W146" s="14" t="n">
        <v>17</v>
      </c>
      <c r="X146" s="14" t="n">
        <v>17</v>
      </c>
      <c r="Y146" s="14" t="n">
        <v>17</v>
      </c>
      <c r="AC146" s="14" t="s">
        <v>1957</v>
      </c>
      <c r="AD146" s="15" t="n">
        <v>1109</v>
      </c>
      <c r="AE146" s="15" t="n">
        <v>1199</v>
      </c>
      <c r="AF146" s="48" t="s">
        <v>1471</v>
      </c>
    </row>
    <row r="147" customFormat="false" ht="227" hidden="false" customHeight="false" outlineLevel="0" collapsed="false">
      <c r="B147" s="14" t="s">
        <v>1286</v>
      </c>
      <c r="C147" s="14" t="s">
        <v>1958</v>
      </c>
      <c r="D147" s="14" t="s">
        <v>318</v>
      </c>
      <c r="E147" s="14" t="s">
        <v>626</v>
      </c>
      <c r="F147" s="14" t="s">
        <v>1959</v>
      </c>
      <c r="G147" s="14" t="s">
        <v>626</v>
      </c>
      <c r="H147" s="14" t="s">
        <v>1463</v>
      </c>
      <c r="I147" s="14" t="s">
        <v>1286</v>
      </c>
      <c r="J147" s="14" t="s">
        <v>1896</v>
      </c>
      <c r="K147" s="14" t="s">
        <v>1897</v>
      </c>
      <c r="T147" s="14" t="s">
        <v>1960</v>
      </c>
      <c r="U147" s="14" t="s">
        <v>1916</v>
      </c>
      <c r="V147" s="48" t="s">
        <v>1468</v>
      </c>
      <c r="W147" s="14" t="n">
        <v>18</v>
      </c>
      <c r="X147" s="14" t="n">
        <v>18</v>
      </c>
      <c r="Y147" s="14" t="n">
        <v>18</v>
      </c>
      <c r="AC147" s="14" t="s">
        <v>1961</v>
      </c>
      <c r="AD147" s="15" t="n">
        <v>1109</v>
      </c>
      <c r="AE147" s="15" t="n">
        <v>1199</v>
      </c>
      <c r="AF147" s="48" t="s">
        <v>1471</v>
      </c>
    </row>
    <row r="148" customFormat="false" ht="227" hidden="false" customHeight="false" outlineLevel="0" collapsed="false">
      <c r="B148" s="14" t="s">
        <v>1302</v>
      </c>
      <c r="C148" s="14" t="s">
        <v>1962</v>
      </c>
      <c r="D148" s="14" t="s">
        <v>318</v>
      </c>
      <c r="E148" s="14" t="s">
        <v>626</v>
      </c>
      <c r="F148" s="14" t="s">
        <v>1963</v>
      </c>
      <c r="G148" s="14" t="s">
        <v>626</v>
      </c>
      <c r="H148" s="14" t="s">
        <v>1463</v>
      </c>
      <c r="I148" s="14" t="s">
        <v>1302</v>
      </c>
      <c r="J148" s="14" t="s">
        <v>1896</v>
      </c>
      <c r="K148" s="14" t="s">
        <v>1897</v>
      </c>
      <c r="T148" s="14" t="s">
        <v>1964</v>
      </c>
      <c r="U148" s="14" t="s">
        <v>1916</v>
      </c>
      <c r="V148" s="48" t="s">
        <v>1468</v>
      </c>
      <c r="W148" s="14" t="n">
        <v>2</v>
      </c>
      <c r="X148" s="14" t="n">
        <v>2</v>
      </c>
      <c r="Y148" s="14" t="n">
        <v>2</v>
      </c>
      <c r="AC148" s="14" t="s">
        <v>1965</v>
      </c>
      <c r="AD148" s="15" t="n">
        <v>1109</v>
      </c>
      <c r="AE148" s="15" t="n">
        <v>1199</v>
      </c>
      <c r="AF148" s="48" t="s">
        <v>1471</v>
      </c>
    </row>
    <row r="149" customFormat="false" ht="227" hidden="false" customHeight="false" outlineLevel="0" collapsed="false">
      <c r="B149" s="14" t="s">
        <v>1304</v>
      </c>
      <c r="C149" s="14" t="s">
        <v>1966</v>
      </c>
      <c r="D149" s="14" t="s">
        <v>318</v>
      </c>
      <c r="E149" s="14" t="s">
        <v>626</v>
      </c>
      <c r="F149" s="14" t="s">
        <v>1967</v>
      </c>
      <c r="G149" s="14" t="s">
        <v>626</v>
      </c>
      <c r="H149" s="14" t="s">
        <v>1463</v>
      </c>
      <c r="I149" s="14" t="s">
        <v>1304</v>
      </c>
      <c r="J149" s="14" t="s">
        <v>1896</v>
      </c>
      <c r="K149" s="14" t="s">
        <v>1897</v>
      </c>
      <c r="T149" s="14" t="s">
        <v>1898</v>
      </c>
      <c r="U149" s="14" t="s">
        <v>1899</v>
      </c>
      <c r="V149" s="48" t="s">
        <v>1468</v>
      </c>
      <c r="W149" s="14" t="n">
        <v>3</v>
      </c>
      <c r="X149" s="14" t="n">
        <v>3</v>
      </c>
      <c r="Y149" s="14" t="n">
        <v>3</v>
      </c>
      <c r="AC149" s="14" t="s">
        <v>1968</v>
      </c>
      <c r="AD149" s="15" t="n">
        <v>1109</v>
      </c>
      <c r="AE149" s="15" t="n">
        <v>1199</v>
      </c>
      <c r="AF149" s="48" t="s">
        <v>1471</v>
      </c>
    </row>
    <row r="150" customFormat="false" ht="227" hidden="false" customHeight="false" outlineLevel="0" collapsed="false">
      <c r="B150" s="14" t="s">
        <v>1364</v>
      </c>
      <c r="C150" s="14" t="s">
        <v>1969</v>
      </c>
      <c r="D150" s="14" t="s">
        <v>318</v>
      </c>
      <c r="E150" s="14" t="s">
        <v>626</v>
      </c>
      <c r="F150" s="14" t="s">
        <v>1970</v>
      </c>
      <c r="G150" s="14" t="s">
        <v>626</v>
      </c>
      <c r="H150" s="14" t="s">
        <v>1463</v>
      </c>
      <c r="I150" s="14" t="s">
        <v>1364</v>
      </c>
      <c r="J150" s="14" t="s">
        <v>1896</v>
      </c>
      <c r="K150" s="14" t="s">
        <v>1897</v>
      </c>
      <c r="T150" s="14" t="s">
        <v>1898</v>
      </c>
      <c r="U150" s="14" t="s">
        <v>1899</v>
      </c>
      <c r="V150" s="48" t="s">
        <v>1468</v>
      </c>
      <c r="W150" s="14" t="n">
        <v>12</v>
      </c>
      <c r="X150" s="14" t="n">
        <v>12</v>
      </c>
      <c r="Y150" s="14" t="n">
        <v>12</v>
      </c>
      <c r="AC150" s="14" t="s">
        <v>1971</v>
      </c>
      <c r="AD150" s="15" t="n">
        <v>1109</v>
      </c>
      <c r="AE150" s="15" t="n">
        <v>1199</v>
      </c>
      <c r="AF150" s="48" t="s">
        <v>1471</v>
      </c>
    </row>
    <row r="151" customFormat="false" ht="227" hidden="false" customHeight="false" outlineLevel="0" collapsed="false">
      <c r="B151" s="14" t="s">
        <v>1328</v>
      </c>
      <c r="C151" s="14" t="s">
        <v>1972</v>
      </c>
      <c r="D151" s="14" t="s">
        <v>318</v>
      </c>
      <c r="E151" s="14" t="s">
        <v>626</v>
      </c>
      <c r="F151" s="14" t="s">
        <v>1973</v>
      </c>
      <c r="G151" s="14" t="s">
        <v>626</v>
      </c>
      <c r="H151" s="14" t="s">
        <v>1463</v>
      </c>
      <c r="I151" s="14" t="s">
        <v>1328</v>
      </c>
      <c r="J151" s="14" t="s">
        <v>1896</v>
      </c>
      <c r="K151" s="14" t="s">
        <v>1897</v>
      </c>
      <c r="T151" s="14" t="s">
        <v>1974</v>
      </c>
      <c r="U151" s="14" t="s">
        <v>1916</v>
      </c>
      <c r="V151" s="48" t="s">
        <v>1468</v>
      </c>
      <c r="W151" s="14" t="n">
        <v>21</v>
      </c>
      <c r="X151" s="14" t="n">
        <v>21</v>
      </c>
      <c r="Y151" s="14" t="n">
        <v>21</v>
      </c>
      <c r="AC151" s="14" t="s">
        <v>1975</v>
      </c>
      <c r="AD151" s="15" t="n">
        <v>1109</v>
      </c>
      <c r="AE151" s="15" t="n">
        <v>1199</v>
      </c>
      <c r="AF151" s="48" t="s">
        <v>1471</v>
      </c>
    </row>
    <row r="152" customFormat="false" ht="227" hidden="false" customHeight="false" outlineLevel="0" collapsed="false">
      <c r="B152" s="14" t="s">
        <v>1348</v>
      </c>
      <c r="C152" s="14" t="s">
        <v>1976</v>
      </c>
      <c r="D152" s="14" t="s">
        <v>318</v>
      </c>
      <c r="E152" s="14" t="s">
        <v>626</v>
      </c>
      <c r="F152" s="14" t="s">
        <v>1977</v>
      </c>
      <c r="G152" s="14" t="s">
        <v>626</v>
      </c>
      <c r="H152" s="14" t="s">
        <v>1463</v>
      </c>
      <c r="I152" s="14" t="s">
        <v>1348</v>
      </c>
      <c r="J152" s="14" t="s">
        <v>1978</v>
      </c>
      <c r="K152" s="14" t="s">
        <v>1897</v>
      </c>
      <c r="T152" s="14" t="s">
        <v>1979</v>
      </c>
      <c r="U152" s="14" t="s">
        <v>1980</v>
      </c>
      <c r="V152" s="48" t="s">
        <v>1468</v>
      </c>
      <c r="W152" s="14" t="n">
        <v>1</v>
      </c>
      <c r="X152" s="14" t="n">
        <v>1</v>
      </c>
      <c r="Y152" s="14" t="n">
        <v>1</v>
      </c>
      <c r="Z152" s="14" t="s">
        <v>1469</v>
      </c>
      <c r="AA152" s="14" t="n">
        <v>16</v>
      </c>
      <c r="AC152" s="14" t="s">
        <v>1981</v>
      </c>
      <c r="AD152" s="15" t="n">
        <v>1229</v>
      </c>
      <c r="AE152" s="15" t="n">
        <v>1399</v>
      </c>
      <c r="AF152" s="48" t="s">
        <v>1471</v>
      </c>
    </row>
    <row r="153" customFormat="false" ht="227" hidden="false" customHeight="false" outlineLevel="0" collapsed="false">
      <c r="B153" s="14" t="s">
        <v>1312</v>
      </c>
      <c r="C153" s="14" t="s">
        <v>1982</v>
      </c>
      <c r="D153" s="14" t="s">
        <v>318</v>
      </c>
      <c r="E153" s="14" t="s">
        <v>626</v>
      </c>
      <c r="F153" s="14" t="s">
        <v>1983</v>
      </c>
      <c r="G153" s="14" t="s">
        <v>626</v>
      </c>
      <c r="H153" s="14" t="s">
        <v>1463</v>
      </c>
      <c r="I153" s="14" t="s">
        <v>1312</v>
      </c>
      <c r="J153" s="14" t="s">
        <v>1978</v>
      </c>
      <c r="K153" s="14" t="s">
        <v>1897</v>
      </c>
      <c r="T153" s="14" t="s">
        <v>1984</v>
      </c>
      <c r="U153" s="14" t="s">
        <v>1985</v>
      </c>
      <c r="V153" s="48" t="s">
        <v>1468</v>
      </c>
      <c r="W153" s="14" t="n">
        <v>1</v>
      </c>
      <c r="X153" s="14" t="n">
        <v>1</v>
      </c>
      <c r="Y153" s="14" t="n">
        <v>1</v>
      </c>
      <c r="Z153" s="14" t="s">
        <v>1469</v>
      </c>
      <c r="AA153" s="14" t="n">
        <v>18</v>
      </c>
      <c r="AC153" s="14" t="s">
        <v>1986</v>
      </c>
      <c r="AD153" s="15" t="n">
        <v>1229</v>
      </c>
      <c r="AE153" s="15" t="n">
        <v>1399</v>
      </c>
      <c r="AF153" s="48" t="s">
        <v>1471</v>
      </c>
    </row>
    <row r="154" customFormat="false" ht="227" hidden="false" customHeight="false" outlineLevel="0" collapsed="false">
      <c r="B154" s="14" t="s">
        <v>1280</v>
      </c>
      <c r="C154" s="14" t="s">
        <v>1987</v>
      </c>
      <c r="D154" s="14" t="s">
        <v>318</v>
      </c>
      <c r="E154" s="14" t="s">
        <v>626</v>
      </c>
      <c r="F154" s="14" t="s">
        <v>1988</v>
      </c>
      <c r="G154" s="14" t="s">
        <v>626</v>
      </c>
      <c r="H154" s="14" t="s">
        <v>1463</v>
      </c>
      <c r="I154" s="14" t="s">
        <v>1280</v>
      </c>
      <c r="J154" s="14" t="s">
        <v>1978</v>
      </c>
      <c r="K154" s="14" t="s">
        <v>1897</v>
      </c>
      <c r="T154" s="14" t="s">
        <v>1984</v>
      </c>
      <c r="U154" s="14" t="s">
        <v>1985</v>
      </c>
      <c r="V154" s="48" t="s">
        <v>1468</v>
      </c>
      <c r="W154" s="14" t="n">
        <v>1</v>
      </c>
      <c r="X154" s="14" t="n">
        <v>1</v>
      </c>
      <c r="Y154" s="14" t="n">
        <v>1</v>
      </c>
      <c r="Z154" s="14" t="s">
        <v>1469</v>
      </c>
      <c r="AA154" s="14" t="n">
        <v>19</v>
      </c>
      <c r="AC154" s="14" t="s">
        <v>1989</v>
      </c>
      <c r="AD154" s="15" t="n">
        <v>1229</v>
      </c>
      <c r="AE154" s="15" t="n">
        <v>1399</v>
      </c>
      <c r="AF154" s="48" t="s">
        <v>1471</v>
      </c>
    </row>
    <row r="155" customFormat="false" ht="227" hidden="false" customHeight="false" outlineLevel="0" collapsed="false">
      <c r="B155" s="14" t="s">
        <v>1354</v>
      </c>
      <c r="C155" s="14" t="s">
        <v>1990</v>
      </c>
      <c r="D155" s="14" t="s">
        <v>318</v>
      </c>
      <c r="E155" s="14" t="s">
        <v>626</v>
      </c>
      <c r="F155" s="14" t="s">
        <v>1991</v>
      </c>
      <c r="G155" s="14" t="s">
        <v>626</v>
      </c>
      <c r="H155" s="14" t="s">
        <v>1463</v>
      </c>
      <c r="I155" s="14" t="s">
        <v>1354</v>
      </c>
      <c r="J155" s="14" t="s">
        <v>1978</v>
      </c>
      <c r="K155" s="14" t="s">
        <v>1897</v>
      </c>
      <c r="T155" s="14" t="s">
        <v>1992</v>
      </c>
      <c r="U155" s="14" t="s">
        <v>1980</v>
      </c>
      <c r="V155" s="48" t="s">
        <v>1468</v>
      </c>
      <c r="W155" s="14" t="n">
        <v>1</v>
      </c>
      <c r="X155" s="14" t="n">
        <v>1</v>
      </c>
      <c r="Y155" s="14" t="n">
        <v>1</v>
      </c>
      <c r="Z155" s="14" t="s">
        <v>1469</v>
      </c>
      <c r="AA155" s="14" t="n">
        <v>20</v>
      </c>
      <c r="AC155" s="14" t="s">
        <v>1993</v>
      </c>
      <c r="AD155" s="15" t="n">
        <v>1229</v>
      </c>
      <c r="AE155" s="15" t="n">
        <v>1399</v>
      </c>
      <c r="AF155" s="48" t="s">
        <v>1471</v>
      </c>
    </row>
    <row r="156" customFormat="false" ht="227" hidden="false" customHeight="false" outlineLevel="0" collapsed="false">
      <c r="B156" s="14" t="s">
        <v>1282</v>
      </c>
      <c r="C156" s="14" t="s">
        <v>1994</v>
      </c>
      <c r="D156" s="14" t="s">
        <v>318</v>
      </c>
      <c r="E156" s="14" t="s">
        <v>626</v>
      </c>
      <c r="F156" s="14" t="s">
        <v>1995</v>
      </c>
      <c r="G156" s="14" t="s">
        <v>626</v>
      </c>
      <c r="H156" s="14" t="s">
        <v>1463</v>
      </c>
      <c r="I156" s="14" t="s">
        <v>1282</v>
      </c>
      <c r="J156" s="14" t="s">
        <v>1978</v>
      </c>
      <c r="K156" s="14" t="s">
        <v>1897</v>
      </c>
      <c r="T156" s="14" t="s">
        <v>1996</v>
      </c>
      <c r="U156" s="14" t="s">
        <v>1816</v>
      </c>
      <c r="V156" s="48" t="s">
        <v>1468</v>
      </c>
      <c r="W156" s="14" t="n">
        <v>1</v>
      </c>
      <c r="X156" s="14" t="n">
        <v>1</v>
      </c>
      <c r="Y156" s="14" t="n">
        <v>1</v>
      </c>
      <c r="Z156" s="14" t="s">
        <v>1469</v>
      </c>
      <c r="AA156" s="14" t="n">
        <v>23</v>
      </c>
      <c r="AC156" s="14" t="s">
        <v>1997</v>
      </c>
      <c r="AD156" s="15" t="n">
        <v>1229</v>
      </c>
      <c r="AE156" s="15" t="n">
        <v>1399</v>
      </c>
      <c r="AF156" s="48" t="s">
        <v>1471</v>
      </c>
    </row>
    <row r="157" customFormat="false" ht="227" hidden="false" customHeight="false" outlineLevel="0" collapsed="false">
      <c r="B157" s="14" t="s">
        <v>1298</v>
      </c>
      <c r="C157" s="14" t="s">
        <v>1998</v>
      </c>
      <c r="D157" s="14" t="s">
        <v>318</v>
      </c>
      <c r="E157" s="14" t="s">
        <v>626</v>
      </c>
      <c r="F157" s="14" t="s">
        <v>1999</v>
      </c>
      <c r="G157" s="14" t="s">
        <v>626</v>
      </c>
      <c r="H157" s="14" t="s">
        <v>1463</v>
      </c>
      <c r="I157" s="14" t="s">
        <v>1298</v>
      </c>
      <c r="J157" s="14" t="s">
        <v>1978</v>
      </c>
      <c r="K157" s="14" t="s">
        <v>1897</v>
      </c>
      <c r="T157" s="14" t="s">
        <v>2000</v>
      </c>
      <c r="U157" s="14" t="s">
        <v>1980</v>
      </c>
      <c r="V157" s="48" t="s">
        <v>1468</v>
      </c>
      <c r="W157" s="14" t="n">
        <v>1</v>
      </c>
      <c r="X157" s="14" t="n">
        <v>1</v>
      </c>
      <c r="Y157" s="14" t="n">
        <v>1</v>
      </c>
      <c r="Z157" s="14" t="s">
        <v>1469</v>
      </c>
      <c r="AA157" s="14" t="n">
        <v>25</v>
      </c>
      <c r="AC157" s="14" t="s">
        <v>2001</v>
      </c>
      <c r="AD157" s="15" t="n">
        <v>1229</v>
      </c>
      <c r="AE157" s="15" t="n">
        <v>1399</v>
      </c>
      <c r="AF157" s="48" t="s">
        <v>1471</v>
      </c>
    </row>
    <row r="158" customFormat="false" ht="227" hidden="false" customHeight="false" outlineLevel="0" collapsed="false">
      <c r="B158" s="14" t="s">
        <v>1350</v>
      </c>
      <c r="C158" s="14" t="s">
        <v>2002</v>
      </c>
      <c r="D158" s="14" t="s">
        <v>318</v>
      </c>
      <c r="E158" s="14" t="s">
        <v>626</v>
      </c>
      <c r="F158" s="14" t="s">
        <v>2003</v>
      </c>
      <c r="G158" s="14" t="s">
        <v>626</v>
      </c>
      <c r="H158" s="14" t="s">
        <v>1463</v>
      </c>
      <c r="I158" s="14" t="s">
        <v>1350</v>
      </c>
      <c r="J158" s="14" t="s">
        <v>1978</v>
      </c>
      <c r="K158" s="14" t="s">
        <v>1897</v>
      </c>
      <c r="T158" s="14" t="s">
        <v>1940</v>
      </c>
      <c r="U158" s="14" t="s">
        <v>2004</v>
      </c>
      <c r="V158" s="48" t="s">
        <v>1468</v>
      </c>
      <c r="W158" s="14" t="n">
        <v>1</v>
      </c>
      <c r="X158" s="14" t="n">
        <v>1</v>
      </c>
      <c r="Y158" s="14" t="n">
        <v>1</v>
      </c>
      <c r="Z158" s="14" t="s">
        <v>1469</v>
      </c>
      <c r="AA158" s="14" t="n">
        <v>28</v>
      </c>
      <c r="AC158" s="14" t="s">
        <v>2005</v>
      </c>
      <c r="AD158" s="15" t="n">
        <v>1229</v>
      </c>
      <c r="AE158" s="15" t="n">
        <v>1399</v>
      </c>
      <c r="AF158" s="48" t="s">
        <v>1471</v>
      </c>
    </row>
    <row r="159" customFormat="false" ht="227" hidden="false" customHeight="false" outlineLevel="0" collapsed="false">
      <c r="B159" s="14" t="s">
        <v>1352</v>
      </c>
      <c r="C159" s="14" t="s">
        <v>2006</v>
      </c>
      <c r="D159" s="14" t="s">
        <v>318</v>
      </c>
      <c r="E159" s="14" t="s">
        <v>626</v>
      </c>
      <c r="F159" s="14" t="s">
        <v>2007</v>
      </c>
      <c r="G159" s="14" t="s">
        <v>626</v>
      </c>
      <c r="H159" s="14" t="s">
        <v>1463</v>
      </c>
      <c r="I159" s="14" t="s">
        <v>1352</v>
      </c>
      <c r="J159" s="14" t="s">
        <v>1978</v>
      </c>
      <c r="K159" s="14" t="s">
        <v>1897</v>
      </c>
      <c r="T159" s="14" t="s">
        <v>2008</v>
      </c>
      <c r="U159" s="14" t="s">
        <v>2004</v>
      </c>
      <c r="V159" s="48" t="s">
        <v>1468</v>
      </c>
      <c r="W159" s="14" t="n">
        <v>1</v>
      </c>
      <c r="X159" s="14" t="n">
        <v>1</v>
      </c>
      <c r="Y159" s="14" t="n">
        <v>1</v>
      </c>
      <c r="Z159" s="14" t="s">
        <v>1469</v>
      </c>
      <c r="AA159" s="14" t="n">
        <v>29</v>
      </c>
      <c r="AC159" s="14" t="s">
        <v>2009</v>
      </c>
      <c r="AD159" s="15" t="n">
        <v>1229</v>
      </c>
      <c r="AE159" s="15" t="n">
        <v>1399</v>
      </c>
      <c r="AF159" s="48" t="s">
        <v>1471</v>
      </c>
    </row>
    <row r="160" customFormat="false" ht="227" hidden="false" customHeight="false" outlineLevel="0" collapsed="false">
      <c r="B160" s="14" t="s">
        <v>1300</v>
      </c>
      <c r="C160" s="14" t="s">
        <v>2010</v>
      </c>
      <c r="D160" s="14" t="s">
        <v>318</v>
      </c>
      <c r="E160" s="14" t="s">
        <v>626</v>
      </c>
      <c r="F160" s="14" t="s">
        <v>2011</v>
      </c>
      <c r="G160" s="14" t="s">
        <v>626</v>
      </c>
      <c r="H160" s="14" t="s">
        <v>1463</v>
      </c>
      <c r="I160" s="14" t="s">
        <v>1300</v>
      </c>
      <c r="J160" s="14" t="s">
        <v>1978</v>
      </c>
      <c r="K160" s="14" t="s">
        <v>1897</v>
      </c>
      <c r="T160" s="14" t="s">
        <v>2012</v>
      </c>
      <c r="U160" s="14" t="s">
        <v>1980</v>
      </c>
      <c r="V160" s="48" t="s">
        <v>1468</v>
      </c>
      <c r="W160" s="14" t="n">
        <v>1</v>
      </c>
      <c r="X160" s="14" t="n">
        <v>1</v>
      </c>
      <c r="Y160" s="14" t="n">
        <v>1</v>
      </c>
      <c r="Z160" s="14" t="s">
        <v>1469</v>
      </c>
      <c r="AA160" s="14" t="n">
        <v>30</v>
      </c>
      <c r="AC160" s="14" t="s">
        <v>2013</v>
      </c>
      <c r="AD160" s="15" t="n">
        <v>1229</v>
      </c>
      <c r="AE160" s="15" t="n">
        <v>1399</v>
      </c>
      <c r="AF160" s="48" t="s">
        <v>1471</v>
      </c>
    </row>
    <row r="161" customFormat="false" ht="227" hidden="false" customHeight="false" outlineLevel="0" collapsed="false">
      <c r="B161" s="14" t="s">
        <v>1284</v>
      </c>
      <c r="C161" s="14" t="s">
        <v>2014</v>
      </c>
      <c r="D161" s="14" t="s">
        <v>318</v>
      </c>
      <c r="E161" s="14" t="s">
        <v>626</v>
      </c>
      <c r="F161" s="14" t="s">
        <v>2015</v>
      </c>
      <c r="G161" s="14" t="s">
        <v>626</v>
      </c>
      <c r="H161" s="14" t="s">
        <v>1463</v>
      </c>
      <c r="I161" s="14" t="s">
        <v>1284</v>
      </c>
      <c r="J161" s="14" t="s">
        <v>1978</v>
      </c>
      <c r="K161" s="14" t="s">
        <v>1897</v>
      </c>
      <c r="T161" s="14" t="s">
        <v>1984</v>
      </c>
      <c r="U161" s="14" t="s">
        <v>1985</v>
      </c>
      <c r="V161" s="48" t="s">
        <v>1468</v>
      </c>
      <c r="W161" s="14" t="n">
        <v>1</v>
      </c>
      <c r="X161" s="14" t="n">
        <v>1</v>
      </c>
      <c r="Y161" s="14" t="n">
        <v>1</v>
      </c>
      <c r="Z161" s="14" t="s">
        <v>1469</v>
      </c>
      <c r="AA161" s="14" t="n">
        <v>33</v>
      </c>
      <c r="AC161" s="14" t="s">
        <v>2016</v>
      </c>
      <c r="AD161" s="15" t="n">
        <v>1229</v>
      </c>
      <c r="AE161" s="15" t="n">
        <v>1399</v>
      </c>
      <c r="AF161" s="48" t="s">
        <v>1471</v>
      </c>
    </row>
    <row r="162" customFormat="false" ht="227" hidden="false" customHeight="false" outlineLevel="0" collapsed="false">
      <c r="B162" s="14" t="s">
        <v>1356</v>
      </c>
      <c r="C162" s="14" t="s">
        <v>2017</v>
      </c>
      <c r="D162" s="14" t="s">
        <v>318</v>
      </c>
      <c r="E162" s="14" t="s">
        <v>626</v>
      </c>
      <c r="F162" s="14" t="s">
        <v>2018</v>
      </c>
      <c r="G162" s="14" t="s">
        <v>626</v>
      </c>
      <c r="H162" s="14" t="s">
        <v>1463</v>
      </c>
      <c r="I162" s="14" t="s">
        <v>1356</v>
      </c>
      <c r="J162" s="14" t="s">
        <v>1978</v>
      </c>
      <c r="K162" s="14" t="s">
        <v>1897</v>
      </c>
      <c r="T162" s="14" t="s">
        <v>1984</v>
      </c>
      <c r="U162" s="14" t="s">
        <v>1985</v>
      </c>
      <c r="V162" s="48" t="s">
        <v>1468</v>
      </c>
      <c r="W162" s="14" t="n">
        <v>1</v>
      </c>
      <c r="X162" s="14" t="n">
        <v>1</v>
      </c>
      <c r="Y162" s="14" t="n">
        <v>1</v>
      </c>
      <c r="Z162" s="14" t="s">
        <v>1469</v>
      </c>
      <c r="AA162" s="14" t="n">
        <v>36</v>
      </c>
      <c r="AC162" s="14" t="s">
        <v>2019</v>
      </c>
      <c r="AD162" s="15" t="n">
        <v>1229</v>
      </c>
      <c r="AE162" s="15" t="n">
        <v>1399</v>
      </c>
      <c r="AF162" s="48" t="s">
        <v>1471</v>
      </c>
    </row>
    <row r="163" customFormat="false" ht="227" hidden="false" customHeight="false" outlineLevel="0" collapsed="false">
      <c r="B163" s="14" t="s">
        <v>1358</v>
      </c>
      <c r="C163" s="14" t="s">
        <v>2020</v>
      </c>
      <c r="D163" s="14" t="s">
        <v>318</v>
      </c>
      <c r="E163" s="14" t="s">
        <v>626</v>
      </c>
      <c r="F163" s="14" t="s">
        <v>2021</v>
      </c>
      <c r="G163" s="14" t="s">
        <v>626</v>
      </c>
      <c r="H163" s="14" t="s">
        <v>1463</v>
      </c>
      <c r="I163" s="14" t="s">
        <v>1358</v>
      </c>
      <c r="J163" s="14" t="s">
        <v>1978</v>
      </c>
      <c r="K163" s="14" t="s">
        <v>1897</v>
      </c>
      <c r="T163" s="14" t="s">
        <v>2022</v>
      </c>
      <c r="U163" s="14" t="s">
        <v>2004</v>
      </c>
      <c r="V163" s="48" t="s">
        <v>1468</v>
      </c>
      <c r="W163" s="14" t="n">
        <v>1</v>
      </c>
      <c r="X163" s="14" t="n">
        <v>1</v>
      </c>
      <c r="Y163" s="14" t="n">
        <v>1</v>
      </c>
      <c r="Z163" s="14" t="s">
        <v>1469</v>
      </c>
      <c r="AA163" s="14" t="n">
        <v>21</v>
      </c>
      <c r="AC163" s="14" t="s">
        <v>2023</v>
      </c>
      <c r="AD163" s="15" t="n">
        <v>1229</v>
      </c>
      <c r="AE163" s="15" t="n">
        <v>1399</v>
      </c>
      <c r="AF163" s="48" t="s">
        <v>1471</v>
      </c>
    </row>
    <row r="164" customFormat="false" ht="227" hidden="false" customHeight="false" outlineLevel="0" collapsed="false">
      <c r="B164" s="14" t="s">
        <v>1274</v>
      </c>
      <c r="C164" s="14" t="s">
        <v>2024</v>
      </c>
      <c r="D164" s="14" t="s">
        <v>318</v>
      </c>
      <c r="E164" s="14" t="s">
        <v>626</v>
      </c>
      <c r="F164" s="14" t="s">
        <v>2025</v>
      </c>
      <c r="G164" s="14" t="s">
        <v>626</v>
      </c>
      <c r="H164" s="14" t="s">
        <v>1463</v>
      </c>
      <c r="I164" s="14" t="s">
        <v>1274</v>
      </c>
      <c r="J164" s="14" t="s">
        <v>1978</v>
      </c>
      <c r="K164" s="14" t="s">
        <v>1897</v>
      </c>
      <c r="T164" s="14" t="s">
        <v>2026</v>
      </c>
      <c r="U164" s="14" t="s">
        <v>2027</v>
      </c>
      <c r="V164" s="48" t="s">
        <v>1468</v>
      </c>
      <c r="W164" s="14" t="n">
        <v>1</v>
      </c>
      <c r="X164" s="14" t="n">
        <v>1</v>
      </c>
      <c r="Y164" s="14" t="n">
        <v>1</v>
      </c>
      <c r="Z164" s="14" t="s">
        <v>1469</v>
      </c>
      <c r="AA164" s="14" t="n">
        <v>22</v>
      </c>
      <c r="AC164" s="14" t="s">
        <v>2028</v>
      </c>
      <c r="AD164" s="15" t="n">
        <v>1229</v>
      </c>
      <c r="AE164" s="15" t="n">
        <v>1399</v>
      </c>
      <c r="AF164" s="48" t="s">
        <v>1471</v>
      </c>
    </row>
    <row r="165" customFormat="false" ht="227" hidden="false" customHeight="false" outlineLevel="0" collapsed="false">
      <c r="B165" s="14" t="s">
        <v>1306</v>
      </c>
      <c r="C165" s="14" t="s">
        <v>2029</v>
      </c>
      <c r="D165" s="14" t="s">
        <v>318</v>
      </c>
      <c r="E165" s="14" t="s">
        <v>626</v>
      </c>
      <c r="F165" s="14" t="s">
        <v>2030</v>
      </c>
      <c r="G165" s="14" t="s">
        <v>626</v>
      </c>
      <c r="H165" s="14" t="s">
        <v>1463</v>
      </c>
      <c r="I165" s="14" t="s">
        <v>1306</v>
      </c>
      <c r="J165" s="14" t="s">
        <v>1978</v>
      </c>
      <c r="K165" s="14" t="s">
        <v>1897</v>
      </c>
      <c r="T165" s="14" t="s">
        <v>2031</v>
      </c>
      <c r="U165" s="14" t="s">
        <v>2004</v>
      </c>
      <c r="V165" s="48" t="s">
        <v>1468</v>
      </c>
      <c r="W165" s="14" t="n">
        <v>1</v>
      </c>
      <c r="X165" s="14" t="n">
        <v>1</v>
      </c>
      <c r="Y165" s="14" t="n">
        <v>1</v>
      </c>
      <c r="Z165" s="14" t="s">
        <v>1469</v>
      </c>
      <c r="AA165" s="14" t="n">
        <v>31</v>
      </c>
      <c r="AC165" s="14" t="s">
        <v>2032</v>
      </c>
      <c r="AD165" s="15" t="n">
        <v>1229</v>
      </c>
      <c r="AE165" s="15" t="n">
        <v>1399</v>
      </c>
      <c r="AF165" s="48" t="s">
        <v>1471</v>
      </c>
    </row>
    <row r="166" customFormat="false" ht="227" hidden="false" customHeight="false" outlineLevel="0" collapsed="false">
      <c r="B166" s="14" t="s">
        <v>1308</v>
      </c>
      <c r="C166" s="14" t="s">
        <v>2033</v>
      </c>
      <c r="D166" s="14" t="s">
        <v>318</v>
      </c>
      <c r="E166" s="14" t="s">
        <v>626</v>
      </c>
      <c r="F166" s="14" t="s">
        <v>2034</v>
      </c>
      <c r="G166" s="14" t="s">
        <v>626</v>
      </c>
      <c r="H166" s="14" t="s">
        <v>1463</v>
      </c>
      <c r="I166" s="14" t="s">
        <v>1308</v>
      </c>
      <c r="J166" s="14" t="s">
        <v>1978</v>
      </c>
      <c r="K166" s="14" t="s">
        <v>1897</v>
      </c>
      <c r="T166" s="14" t="s">
        <v>2035</v>
      </c>
      <c r="U166" s="14" t="s">
        <v>1916</v>
      </c>
      <c r="V166" s="48" t="s">
        <v>1468</v>
      </c>
      <c r="W166" s="14" t="n">
        <v>1</v>
      </c>
      <c r="X166" s="14" t="n">
        <v>1</v>
      </c>
      <c r="Y166" s="14" t="n">
        <v>1</v>
      </c>
      <c r="Z166" s="14" t="s">
        <v>1469</v>
      </c>
      <c r="AA166" s="14" t="n">
        <v>14</v>
      </c>
      <c r="AC166" s="14" t="s">
        <v>2036</v>
      </c>
      <c r="AD166" s="15" t="n">
        <v>1229</v>
      </c>
      <c r="AE166" s="15" t="n">
        <v>1399</v>
      </c>
      <c r="AF166" s="48" t="s">
        <v>1471</v>
      </c>
    </row>
    <row r="167" customFormat="false" ht="227" hidden="false" customHeight="false" outlineLevel="0" collapsed="false">
      <c r="B167" s="14" t="s">
        <v>1334</v>
      </c>
      <c r="C167" s="14" t="s">
        <v>2037</v>
      </c>
      <c r="D167" s="14" t="s">
        <v>318</v>
      </c>
      <c r="E167" s="14" t="s">
        <v>626</v>
      </c>
      <c r="F167" s="14" t="s">
        <v>2038</v>
      </c>
      <c r="G167" s="14" t="s">
        <v>626</v>
      </c>
      <c r="H167" s="14" t="s">
        <v>1463</v>
      </c>
      <c r="I167" s="14" t="s">
        <v>1334</v>
      </c>
      <c r="J167" s="14" t="s">
        <v>1978</v>
      </c>
      <c r="K167" s="14" t="s">
        <v>1897</v>
      </c>
      <c r="T167" s="14" t="s">
        <v>2039</v>
      </c>
      <c r="U167" s="14" t="s">
        <v>1980</v>
      </c>
      <c r="V167" s="48" t="s">
        <v>1468</v>
      </c>
      <c r="W167" s="14" t="n">
        <v>1</v>
      </c>
      <c r="X167" s="14" t="n">
        <v>1</v>
      </c>
      <c r="Y167" s="14" t="n">
        <v>1</v>
      </c>
      <c r="Z167" s="14" t="s">
        <v>1469</v>
      </c>
      <c r="AA167" s="14" t="n">
        <v>27</v>
      </c>
      <c r="AC167" s="14" t="s">
        <v>2040</v>
      </c>
      <c r="AD167" s="15" t="n">
        <v>1229</v>
      </c>
      <c r="AE167" s="15" t="n">
        <v>1399</v>
      </c>
      <c r="AF167" s="48" t="s">
        <v>1471</v>
      </c>
    </row>
    <row r="168" customFormat="false" ht="227" hidden="false" customHeight="false" outlineLevel="0" collapsed="false">
      <c r="B168" s="14" t="s">
        <v>1310</v>
      </c>
      <c r="C168" s="14" t="s">
        <v>2041</v>
      </c>
      <c r="D168" s="14" t="s">
        <v>318</v>
      </c>
      <c r="E168" s="14" t="s">
        <v>626</v>
      </c>
      <c r="F168" s="14" t="s">
        <v>2042</v>
      </c>
      <c r="G168" s="14" t="s">
        <v>626</v>
      </c>
      <c r="H168" s="14" t="s">
        <v>1463</v>
      </c>
      <c r="I168" s="14" t="s">
        <v>1310</v>
      </c>
      <c r="J168" s="14" t="s">
        <v>1978</v>
      </c>
      <c r="K168" s="14" t="s">
        <v>1897</v>
      </c>
      <c r="T168" s="14" t="s">
        <v>1984</v>
      </c>
      <c r="U168" s="14" t="s">
        <v>1985</v>
      </c>
      <c r="V168" s="48" t="s">
        <v>1468</v>
      </c>
      <c r="W168" s="14" t="n">
        <v>1</v>
      </c>
      <c r="X168" s="14" t="n">
        <v>1</v>
      </c>
      <c r="Y168" s="14" t="n">
        <v>1</v>
      </c>
      <c r="Z168" s="14" t="s">
        <v>1469</v>
      </c>
      <c r="AA168" s="14" t="n">
        <v>32</v>
      </c>
      <c r="AC168" s="14" t="s">
        <v>2043</v>
      </c>
      <c r="AD168" s="15" t="n">
        <v>1229</v>
      </c>
      <c r="AE168" s="15" t="n">
        <v>1399</v>
      </c>
      <c r="AF168" s="48" t="s">
        <v>1471</v>
      </c>
    </row>
    <row r="169" customFormat="false" ht="227" hidden="false" customHeight="false" outlineLevel="0" collapsed="false">
      <c r="B169" s="14" t="s">
        <v>1336</v>
      </c>
      <c r="C169" s="14" t="s">
        <v>2044</v>
      </c>
      <c r="D169" s="14" t="s">
        <v>318</v>
      </c>
      <c r="E169" s="14" t="s">
        <v>626</v>
      </c>
      <c r="F169" s="14" t="s">
        <v>2045</v>
      </c>
      <c r="G169" s="14" t="s">
        <v>626</v>
      </c>
      <c r="H169" s="14" t="s">
        <v>1463</v>
      </c>
      <c r="I169" s="14" t="s">
        <v>1336</v>
      </c>
      <c r="J169" s="14" t="s">
        <v>1978</v>
      </c>
      <c r="K169" s="14" t="s">
        <v>1897</v>
      </c>
      <c r="T169" s="14" t="s">
        <v>1984</v>
      </c>
      <c r="U169" s="14" t="s">
        <v>1985</v>
      </c>
      <c r="V169" s="48" t="s">
        <v>1468</v>
      </c>
      <c r="W169" s="14" t="n">
        <v>1</v>
      </c>
      <c r="X169" s="14" t="n">
        <v>1</v>
      </c>
      <c r="Y169" s="14" t="n">
        <v>1</v>
      </c>
      <c r="Z169" s="14" t="s">
        <v>1469</v>
      </c>
      <c r="AA169" s="14" t="n">
        <v>17</v>
      </c>
      <c r="AC169" s="14" t="s">
        <v>2046</v>
      </c>
      <c r="AD169" s="15" t="n">
        <v>1229</v>
      </c>
      <c r="AE169" s="15" t="n">
        <v>1399</v>
      </c>
      <c r="AF169" s="48" t="s">
        <v>1471</v>
      </c>
    </row>
    <row r="170" customFormat="false" ht="227" hidden="false" customHeight="false" outlineLevel="0" collapsed="false">
      <c r="B170" s="14" t="s">
        <v>1296</v>
      </c>
      <c r="C170" s="14" t="s">
        <v>2047</v>
      </c>
      <c r="D170" s="14" t="s">
        <v>318</v>
      </c>
      <c r="E170" s="14" t="s">
        <v>626</v>
      </c>
      <c r="F170" s="14" t="s">
        <v>2048</v>
      </c>
      <c r="G170" s="14" t="s">
        <v>626</v>
      </c>
      <c r="H170" s="14" t="s">
        <v>1463</v>
      </c>
      <c r="I170" s="14" t="s">
        <v>1296</v>
      </c>
      <c r="J170" s="14" t="s">
        <v>1978</v>
      </c>
      <c r="K170" s="14" t="s">
        <v>1897</v>
      </c>
      <c r="T170" s="14" t="s">
        <v>1984</v>
      </c>
      <c r="U170" s="14" t="s">
        <v>1985</v>
      </c>
      <c r="V170" s="48" t="s">
        <v>1468</v>
      </c>
      <c r="W170" s="14" t="n">
        <v>1</v>
      </c>
      <c r="X170" s="14" t="n">
        <v>1</v>
      </c>
      <c r="Y170" s="14" t="n">
        <v>1</v>
      </c>
      <c r="Z170" s="14" t="s">
        <v>1469</v>
      </c>
      <c r="AA170" s="14" t="n">
        <v>24</v>
      </c>
      <c r="AC170" s="14" t="s">
        <v>2049</v>
      </c>
      <c r="AD170" s="15" t="n">
        <v>1229</v>
      </c>
      <c r="AE170" s="15" t="n">
        <v>1399</v>
      </c>
      <c r="AF170" s="48" t="s">
        <v>1471</v>
      </c>
    </row>
    <row r="171" customFormat="false" ht="227" hidden="false" customHeight="false" outlineLevel="0" collapsed="false">
      <c r="B171" s="14" t="s">
        <v>1338</v>
      </c>
      <c r="C171" s="14" t="s">
        <v>2050</v>
      </c>
      <c r="D171" s="14" t="s">
        <v>318</v>
      </c>
      <c r="E171" s="14" t="s">
        <v>626</v>
      </c>
      <c r="F171" s="14" t="s">
        <v>2051</v>
      </c>
      <c r="G171" s="14" t="s">
        <v>626</v>
      </c>
      <c r="H171" s="14" t="s">
        <v>1463</v>
      </c>
      <c r="I171" s="14" t="s">
        <v>1338</v>
      </c>
      <c r="J171" s="14" t="s">
        <v>1978</v>
      </c>
      <c r="K171" s="14" t="s">
        <v>1897</v>
      </c>
      <c r="T171" s="14" t="s">
        <v>1984</v>
      </c>
      <c r="U171" s="14" t="s">
        <v>1985</v>
      </c>
      <c r="V171" s="48" t="s">
        <v>1468</v>
      </c>
      <c r="W171" s="14" t="n">
        <v>1</v>
      </c>
      <c r="X171" s="14" t="n">
        <v>1</v>
      </c>
      <c r="Y171" s="14" t="n">
        <v>1</v>
      </c>
      <c r="Z171" s="14" t="s">
        <v>1469</v>
      </c>
      <c r="AA171" s="14" t="n">
        <v>34</v>
      </c>
      <c r="AC171" s="14" t="s">
        <v>2052</v>
      </c>
      <c r="AD171" s="15" t="n">
        <v>1229</v>
      </c>
      <c r="AE171" s="15" t="n">
        <v>1399</v>
      </c>
      <c r="AF171" s="48" t="s">
        <v>1471</v>
      </c>
    </row>
    <row r="172" customFormat="false" ht="227" hidden="false" customHeight="false" outlineLevel="0" collapsed="false">
      <c r="B172" s="14" t="s">
        <v>1276</v>
      </c>
      <c r="C172" s="14" t="s">
        <v>2053</v>
      </c>
      <c r="D172" s="14" t="s">
        <v>318</v>
      </c>
      <c r="E172" s="14" t="s">
        <v>626</v>
      </c>
      <c r="F172" s="14" t="s">
        <v>2054</v>
      </c>
      <c r="G172" s="14" t="s">
        <v>626</v>
      </c>
      <c r="H172" s="14" t="s">
        <v>1463</v>
      </c>
      <c r="I172" s="14" t="s">
        <v>1276</v>
      </c>
      <c r="J172" s="14" t="s">
        <v>1978</v>
      </c>
      <c r="K172" s="14" t="s">
        <v>1897</v>
      </c>
      <c r="T172" s="14" t="s">
        <v>1984</v>
      </c>
      <c r="U172" s="14" t="s">
        <v>1985</v>
      </c>
      <c r="V172" s="48" t="s">
        <v>1468</v>
      </c>
      <c r="W172" s="14" t="n">
        <v>1</v>
      </c>
      <c r="X172" s="14" t="n">
        <v>1</v>
      </c>
      <c r="Y172" s="14" t="n">
        <v>1</v>
      </c>
      <c r="Z172" s="14" t="s">
        <v>1469</v>
      </c>
      <c r="AA172" s="14" t="n">
        <v>35</v>
      </c>
      <c r="AC172" s="14" t="s">
        <v>2055</v>
      </c>
      <c r="AD172" s="15" t="n">
        <v>1229</v>
      </c>
      <c r="AE172" s="15" t="n">
        <v>1399</v>
      </c>
      <c r="AF172" s="48" t="s">
        <v>1471</v>
      </c>
    </row>
    <row r="173" customFormat="false" ht="227" hidden="false" customHeight="false" outlineLevel="0" collapsed="false">
      <c r="B173" s="14" t="s">
        <v>1278</v>
      </c>
      <c r="C173" s="14" t="s">
        <v>2056</v>
      </c>
      <c r="D173" s="14" t="s">
        <v>318</v>
      </c>
      <c r="E173" s="14" t="s">
        <v>626</v>
      </c>
      <c r="F173" s="14" t="s">
        <v>2057</v>
      </c>
      <c r="G173" s="14" t="s">
        <v>626</v>
      </c>
      <c r="H173" s="14" t="s">
        <v>1463</v>
      </c>
      <c r="I173" s="14" t="s">
        <v>1278</v>
      </c>
      <c r="J173" s="14" t="s">
        <v>1978</v>
      </c>
      <c r="K173" s="14" t="s">
        <v>1897</v>
      </c>
      <c r="T173" s="14" t="s">
        <v>2058</v>
      </c>
      <c r="U173" s="14" t="s">
        <v>2027</v>
      </c>
      <c r="V173" s="48" t="s">
        <v>1468</v>
      </c>
      <c r="W173" s="14" t="n">
        <v>1</v>
      </c>
      <c r="X173" s="14" t="n">
        <v>1</v>
      </c>
      <c r="Y173" s="14" t="n">
        <v>1</v>
      </c>
      <c r="Z173" s="14" t="s">
        <v>1469</v>
      </c>
      <c r="AA173" s="14" t="n">
        <v>26</v>
      </c>
      <c r="AC173" s="14" t="s">
        <v>2059</v>
      </c>
      <c r="AD173" s="15" t="n">
        <v>1229</v>
      </c>
      <c r="AE173" s="15" t="n">
        <v>1399</v>
      </c>
      <c r="AF173" s="48" t="s">
        <v>1471</v>
      </c>
    </row>
    <row r="174" customFormat="false" ht="227" hidden="false" customHeight="false" outlineLevel="0" collapsed="false">
      <c r="B174" s="14" t="s">
        <v>1314</v>
      </c>
      <c r="C174" s="14" t="s">
        <v>2060</v>
      </c>
      <c r="D174" s="14" t="s">
        <v>318</v>
      </c>
      <c r="E174" s="14" t="s">
        <v>626</v>
      </c>
      <c r="F174" s="14" t="s">
        <v>2061</v>
      </c>
      <c r="G174" s="14" t="s">
        <v>626</v>
      </c>
      <c r="H174" s="14" t="s">
        <v>1463</v>
      </c>
      <c r="I174" s="14" t="s">
        <v>1314</v>
      </c>
      <c r="J174" s="14" t="s">
        <v>1978</v>
      </c>
      <c r="K174" s="14" t="s">
        <v>1897</v>
      </c>
      <c r="T174" s="14" t="s">
        <v>2031</v>
      </c>
      <c r="U174" s="14" t="s">
        <v>2004</v>
      </c>
      <c r="V174" s="48" t="s">
        <v>1468</v>
      </c>
      <c r="W174" s="14" t="n">
        <v>1</v>
      </c>
      <c r="X174" s="14" t="n">
        <v>1</v>
      </c>
      <c r="Y174" s="14" t="n">
        <v>1</v>
      </c>
      <c r="Z174" s="14" t="s">
        <v>1469</v>
      </c>
      <c r="AA174" s="14" t="n">
        <v>15</v>
      </c>
      <c r="AC174" s="14" t="s">
        <v>2062</v>
      </c>
      <c r="AD174" s="15" t="n">
        <v>1229</v>
      </c>
      <c r="AE174" s="15" t="n">
        <v>1399</v>
      </c>
      <c r="AF174" s="48" t="s">
        <v>1471</v>
      </c>
    </row>
    <row r="175" customFormat="false" ht="252" hidden="false" customHeight="false" outlineLevel="0" collapsed="false">
      <c r="B175" s="14" t="s">
        <v>664</v>
      </c>
      <c r="C175" s="14" t="s">
        <v>2063</v>
      </c>
      <c r="D175" s="14" t="s">
        <v>1600</v>
      </c>
      <c r="E175" s="14" t="s">
        <v>626</v>
      </c>
      <c r="F175" s="14" t="s">
        <v>2064</v>
      </c>
      <c r="G175" s="14" t="s">
        <v>626</v>
      </c>
      <c r="H175" s="14" t="s">
        <v>1463</v>
      </c>
      <c r="I175" s="14" t="s">
        <v>664</v>
      </c>
      <c r="J175" s="14" t="s">
        <v>2065</v>
      </c>
      <c r="K175" s="14" t="s">
        <v>2066</v>
      </c>
      <c r="S175" s="14" t="s">
        <v>1604</v>
      </c>
      <c r="T175" s="14" t="s">
        <v>2067</v>
      </c>
      <c r="U175" s="14" t="s">
        <v>2068</v>
      </c>
      <c r="V175" s="48" t="s">
        <v>1468</v>
      </c>
      <c r="AC175" s="14" t="s">
        <v>2069</v>
      </c>
      <c r="AD175" s="15" t="n">
        <v>526</v>
      </c>
      <c r="AF175" s="48" t="s">
        <v>1471</v>
      </c>
    </row>
    <row r="176" customFormat="false" ht="252" hidden="false" customHeight="false" outlineLevel="0" collapsed="false">
      <c r="B176" s="14" t="s">
        <v>1029</v>
      </c>
      <c r="C176" s="14" t="s">
        <v>2070</v>
      </c>
      <c r="D176" s="14" t="s">
        <v>1600</v>
      </c>
      <c r="E176" s="14" t="s">
        <v>626</v>
      </c>
      <c r="F176" s="14" t="s">
        <v>2071</v>
      </c>
      <c r="G176" s="14" t="s">
        <v>626</v>
      </c>
      <c r="H176" s="14" t="s">
        <v>1463</v>
      </c>
      <c r="I176" s="14" t="s">
        <v>1029</v>
      </c>
      <c r="J176" s="14" t="s">
        <v>2065</v>
      </c>
      <c r="K176" s="14" t="s">
        <v>2066</v>
      </c>
      <c r="S176" s="14" t="s">
        <v>1604</v>
      </c>
      <c r="T176" s="14" t="s">
        <v>2072</v>
      </c>
      <c r="U176" s="14" t="s">
        <v>2068</v>
      </c>
      <c r="V176" s="48" t="s">
        <v>1468</v>
      </c>
      <c r="AC176" s="14" t="s">
        <v>2073</v>
      </c>
      <c r="AD176" s="15" t="n">
        <v>526</v>
      </c>
      <c r="AF176" s="48" t="s">
        <v>1471</v>
      </c>
    </row>
    <row r="177" customFormat="false" ht="252" hidden="false" customHeight="false" outlineLevel="0" collapsed="false">
      <c r="B177" s="14" t="s">
        <v>727</v>
      </c>
      <c r="C177" s="14" t="s">
        <v>2074</v>
      </c>
      <c r="D177" s="14" t="s">
        <v>1600</v>
      </c>
      <c r="E177" s="14" t="s">
        <v>626</v>
      </c>
      <c r="F177" s="14" t="s">
        <v>2075</v>
      </c>
      <c r="G177" s="14" t="s">
        <v>626</v>
      </c>
      <c r="H177" s="14" t="s">
        <v>1463</v>
      </c>
      <c r="I177" s="14" t="s">
        <v>727</v>
      </c>
      <c r="J177" s="14" t="s">
        <v>2076</v>
      </c>
      <c r="K177" s="14" t="s">
        <v>2066</v>
      </c>
      <c r="S177" s="14" t="s">
        <v>1604</v>
      </c>
      <c r="T177" s="14" t="s">
        <v>2077</v>
      </c>
      <c r="U177" s="14" t="s">
        <v>2068</v>
      </c>
      <c r="V177" s="48" t="s">
        <v>1468</v>
      </c>
      <c r="AC177" s="14" t="s">
        <v>2078</v>
      </c>
      <c r="AD177" s="15" t="n">
        <v>526</v>
      </c>
      <c r="AF177" s="48" t="s">
        <v>1471</v>
      </c>
    </row>
    <row r="178" customFormat="false" ht="252" hidden="false" customHeight="false" outlineLevel="0" collapsed="false">
      <c r="B178" s="14" t="s">
        <v>949</v>
      </c>
      <c r="C178" s="14" t="s">
        <v>2079</v>
      </c>
      <c r="D178" s="14" t="s">
        <v>1600</v>
      </c>
      <c r="E178" s="14" t="s">
        <v>626</v>
      </c>
      <c r="F178" s="14" t="s">
        <v>2080</v>
      </c>
      <c r="G178" s="14" t="s">
        <v>626</v>
      </c>
      <c r="H178" s="14" t="s">
        <v>1463</v>
      </c>
      <c r="I178" s="14" t="s">
        <v>949</v>
      </c>
      <c r="J178" s="14" t="s">
        <v>2065</v>
      </c>
      <c r="K178" s="14" t="s">
        <v>2066</v>
      </c>
      <c r="S178" s="14" t="s">
        <v>1604</v>
      </c>
      <c r="T178" s="14" t="s">
        <v>2072</v>
      </c>
      <c r="U178" s="14" t="s">
        <v>2068</v>
      </c>
      <c r="V178" s="48" t="s">
        <v>1468</v>
      </c>
      <c r="AC178" s="14" t="s">
        <v>2081</v>
      </c>
      <c r="AD178" s="15" t="n">
        <v>526</v>
      </c>
      <c r="AF178" s="48" t="s">
        <v>1471</v>
      </c>
    </row>
    <row r="179" customFormat="false" ht="252" hidden="false" customHeight="false" outlineLevel="0" collapsed="false">
      <c r="B179" s="14" t="s">
        <v>880</v>
      </c>
      <c r="C179" s="14" t="s">
        <v>2082</v>
      </c>
      <c r="D179" s="14" t="s">
        <v>1600</v>
      </c>
      <c r="E179" s="14" t="s">
        <v>626</v>
      </c>
      <c r="F179" s="14" t="s">
        <v>2083</v>
      </c>
      <c r="G179" s="14" t="s">
        <v>626</v>
      </c>
      <c r="H179" s="14" t="s">
        <v>1463</v>
      </c>
      <c r="I179" s="14" t="s">
        <v>880</v>
      </c>
      <c r="J179" s="14" t="s">
        <v>2076</v>
      </c>
      <c r="K179" s="14" t="s">
        <v>2066</v>
      </c>
      <c r="S179" s="14" t="s">
        <v>1604</v>
      </c>
      <c r="T179" s="14" t="s">
        <v>2072</v>
      </c>
      <c r="U179" s="14" t="s">
        <v>2068</v>
      </c>
      <c r="V179" s="48" t="s">
        <v>1468</v>
      </c>
      <c r="AC179" s="14" t="s">
        <v>2084</v>
      </c>
      <c r="AD179" s="15" t="n">
        <v>526</v>
      </c>
      <c r="AF179" s="48" t="s">
        <v>1471</v>
      </c>
    </row>
    <row r="180" customFormat="false" ht="252" hidden="false" customHeight="false" outlineLevel="0" collapsed="false">
      <c r="B180" s="14" t="s">
        <v>951</v>
      </c>
      <c r="C180" s="14" t="s">
        <v>2085</v>
      </c>
      <c r="D180" s="14" t="s">
        <v>1600</v>
      </c>
      <c r="E180" s="14" t="s">
        <v>626</v>
      </c>
      <c r="F180" s="14" t="s">
        <v>2086</v>
      </c>
      <c r="G180" s="14" t="s">
        <v>626</v>
      </c>
      <c r="H180" s="14" t="s">
        <v>1463</v>
      </c>
      <c r="I180" s="14" t="s">
        <v>951</v>
      </c>
      <c r="J180" s="14" t="s">
        <v>2065</v>
      </c>
      <c r="K180" s="14" t="s">
        <v>2066</v>
      </c>
      <c r="S180" s="14" t="s">
        <v>1604</v>
      </c>
      <c r="T180" s="14" t="s">
        <v>2072</v>
      </c>
      <c r="U180" s="14" t="s">
        <v>2068</v>
      </c>
      <c r="V180" s="48" t="s">
        <v>1468</v>
      </c>
      <c r="AC180" s="14" t="s">
        <v>2087</v>
      </c>
      <c r="AD180" s="15" t="n">
        <v>526</v>
      </c>
      <c r="AF180" s="48" t="s">
        <v>1471</v>
      </c>
    </row>
    <row r="181" customFormat="false" ht="252" hidden="false" customHeight="false" outlineLevel="0" collapsed="false">
      <c r="B181" s="14" t="s">
        <v>1195</v>
      </c>
      <c r="C181" s="14" t="s">
        <v>2088</v>
      </c>
      <c r="D181" s="14" t="s">
        <v>1600</v>
      </c>
      <c r="E181" s="14" t="s">
        <v>626</v>
      </c>
      <c r="F181" s="14" t="s">
        <v>2089</v>
      </c>
      <c r="G181" s="14" t="s">
        <v>626</v>
      </c>
      <c r="H181" s="14" t="s">
        <v>1463</v>
      </c>
      <c r="I181" s="14" t="s">
        <v>1195</v>
      </c>
      <c r="J181" s="14" t="s">
        <v>2076</v>
      </c>
      <c r="K181" s="14" t="s">
        <v>2066</v>
      </c>
      <c r="S181" s="14" t="s">
        <v>1604</v>
      </c>
      <c r="T181" s="14" t="s">
        <v>2072</v>
      </c>
      <c r="U181" s="14" t="s">
        <v>2068</v>
      </c>
      <c r="V181" s="48" t="s">
        <v>1468</v>
      </c>
      <c r="AC181" s="14" t="s">
        <v>2090</v>
      </c>
      <c r="AD181" s="15" t="n">
        <v>526</v>
      </c>
      <c r="AF181" s="48" t="s">
        <v>1471</v>
      </c>
    </row>
    <row r="182" customFormat="false" ht="252" hidden="false" customHeight="false" outlineLevel="0" collapsed="false">
      <c r="B182" s="14" t="s">
        <v>953</v>
      </c>
      <c r="C182" s="14" t="s">
        <v>2091</v>
      </c>
      <c r="D182" s="14" t="s">
        <v>1600</v>
      </c>
      <c r="E182" s="14" t="s">
        <v>626</v>
      </c>
      <c r="F182" s="14" t="s">
        <v>2092</v>
      </c>
      <c r="G182" s="14" t="s">
        <v>626</v>
      </c>
      <c r="H182" s="14" t="s">
        <v>1463</v>
      </c>
      <c r="I182" s="14" t="s">
        <v>953</v>
      </c>
      <c r="J182" s="14" t="s">
        <v>2065</v>
      </c>
      <c r="K182" s="14" t="s">
        <v>2066</v>
      </c>
      <c r="S182" s="14" t="s">
        <v>1604</v>
      </c>
      <c r="T182" s="14" t="s">
        <v>2093</v>
      </c>
      <c r="U182" s="14" t="s">
        <v>2094</v>
      </c>
      <c r="V182" s="48" t="s">
        <v>1468</v>
      </c>
      <c r="AC182" s="14" t="s">
        <v>2095</v>
      </c>
      <c r="AD182" s="15" t="n">
        <v>526</v>
      </c>
      <c r="AF182" s="48" t="s">
        <v>1471</v>
      </c>
    </row>
    <row r="183" customFormat="false" ht="252" hidden="false" customHeight="false" outlineLevel="0" collapsed="false">
      <c r="B183" s="14" t="s">
        <v>812</v>
      </c>
      <c r="C183" s="14" t="s">
        <v>2096</v>
      </c>
      <c r="D183" s="14" t="s">
        <v>1600</v>
      </c>
      <c r="E183" s="14" t="s">
        <v>626</v>
      </c>
      <c r="F183" s="14" t="s">
        <v>2097</v>
      </c>
      <c r="G183" s="14" t="s">
        <v>626</v>
      </c>
      <c r="H183" s="14" t="s">
        <v>1463</v>
      </c>
      <c r="I183" s="14" t="s">
        <v>812</v>
      </c>
      <c r="J183" s="14" t="s">
        <v>2076</v>
      </c>
      <c r="K183" s="14" t="s">
        <v>2066</v>
      </c>
      <c r="S183" s="14" t="s">
        <v>1604</v>
      </c>
      <c r="T183" s="14" t="s">
        <v>2098</v>
      </c>
      <c r="U183" s="14" t="s">
        <v>2094</v>
      </c>
      <c r="V183" s="48" t="s">
        <v>1468</v>
      </c>
      <c r="AC183" s="14" t="s">
        <v>2099</v>
      </c>
      <c r="AD183" s="15" t="n">
        <v>526</v>
      </c>
      <c r="AF183" s="48" t="s">
        <v>1471</v>
      </c>
    </row>
    <row r="184" customFormat="false" ht="252" hidden="false" customHeight="false" outlineLevel="0" collapsed="false">
      <c r="B184" s="14" t="s">
        <v>1127</v>
      </c>
      <c r="C184" s="14" t="s">
        <v>2100</v>
      </c>
      <c r="D184" s="14" t="s">
        <v>1600</v>
      </c>
      <c r="E184" s="14" t="s">
        <v>626</v>
      </c>
      <c r="F184" s="14" t="s">
        <v>2101</v>
      </c>
      <c r="G184" s="14" t="s">
        <v>626</v>
      </c>
      <c r="H184" s="14" t="s">
        <v>1463</v>
      </c>
      <c r="I184" s="14" t="s">
        <v>1127</v>
      </c>
      <c r="J184" s="14" t="s">
        <v>2076</v>
      </c>
      <c r="K184" s="14" t="s">
        <v>2066</v>
      </c>
      <c r="S184" s="14" t="s">
        <v>1604</v>
      </c>
      <c r="T184" s="14" t="s">
        <v>2072</v>
      </c>
      <c r="U184" s="14" t="s">
        <v>2068</v>
      </c>
      <c r="V184" s="48" t="s">
        <v>1468</v>
      </c>
      <c r="AC184" s="14" t="s">
        <v>2102</v>
      </c>
      <c r="AD184" s="15" t="n">
        <v>526</v>
      </c>
      <c r="AF184" s="48" t="s">
        <v>1471</v>
      </c>
    </row>
    <row r="185" customFormat="false" ht="252" hidden="false" customHeight="false" outlineLevel="0" collapsed="false">
      <c r="B185" s="14" t="s">
        <v>1129</v>
      </c>
      <c r="C185" s="14" t="s">
        <v>2103</v>
      </c>
      <c r="D185" s="14" t="s">
        <v>1600</v>
      </c>
      <c r="E185" s="14" t="s">
        <v>626</v>
      </c>
      <c r="F185" s="14" t="s">
        <v>2104</v>
      </c>
      <c r="G185" s="14" t="s">
        <v>626</v>
      </c>
      <c r="H185" s="14" t="s">
        <v>1463</v>
      </c>
      <c r="I185" s="14" t="s">
        <v>1129</v>
      </c>
      <c r="J185" s="14" t="s">
        <v>2065</v>
      </c>
      <c r="K185" s="14" t="s">
        <v>2066</v>
      </c>
      <c r="S185" s="14" t="s">
        <v>1604</v>
      </c>
      <c r="T185" s="14" t="s">
        <v>2105</v>
      </c>
      <c r="U185" s="14" t="s">
        <v>2068</v>
      </c>
      <c r="V185" s="48" t="s">
        <v>1468</v>
      </c>
      <c r="AC185" s="14" t="s">
        <v>2106</v>
      </c>
      <c r="AD185" s="15" t="n">
        <v>526</v>
      </c>
      <c r="AF185" s="48" t="s">
        <v>1471</v>
      </c>
    </row>
    <row r="186" customFormat="false" ht="252" hidden="false" customHeight="false" outlineLevel="0" collapsed="false">
      <c r="B186" s="14" t="s">
        <v>1131</v>
      </c>
      <c r="C186" s="14" t="s">
        <v>2107</v>
      </c>
      <c r="D186" s="14" t="s">
        <v>1600</v>
      </c>
      <c r="E186" s="14" t="s">
        <v>626</v>
      </c>
      <c r="F186" s="14" t="s">
        <v>2108</v>
      </c>
      <c r="G186" s="14" t="s">
        <v>626</v>
      </c>
      <c r="H186" s="14" t="s">
        <v>1463</v>
      </c>
      <c r="I186" s="14" t="s">
        <v>1131</v>
      </c>
      <c r="J186" s="14" t="s">
        <v>2065</v>
      </c>
      <c r="K186" s="14" t="s">
        <v>2066</v>
      </c>
      <c r="S186" s="14" t="s">
        <v>1604</v>
      </c>
      <c r="T186" s="14" t="s">
        <v>2072</v>
      </c>
      <c r="U186" s="14" t="s">
        <v>2068</v>
      </c>
      <c r="V186" s="48" t="s">
        <v>1468</v>
      </c>
      <c r="AC186" s="14" t="s">
        <v>2109</v>
      </c>
      <c r="AD186" s="15" t="n">
        <v>526</v>
      </c>
      <c r="AF186" s="48" t="s">
        <v>1471</v>
      </c>
    </row>
    <row r="187" customFormat="false" ht="252" hidden="false" customHeight="false" outlineLevel="0" collapsed="false">
      <c r="B187" s="14" t="s">
        <v>719</v>
      </c>
      <c r="C187" s="14" t="s">
        <v>2110</v>
      </c>
      <c r="D187" s="14" t="s">
        <v>1600</v>
      </c>
      <c r="E187" s="14" t="s">
        <v>626</v>
      </c>
      <c r="F187" s="14" t="s">
        <v>2111</v>
      </c>
      <c r="G187" s="14" t="s">
        <v>626</v>
      </c>
      <c r="H187" s="14" t="s">
        <v>1463</v>
      </c>
      <c r="I187" s="14" t="s">
        <v>719</v>
      </c>
      <c r="J187" s="14" t="s">
        <v>2065</v>
      </c>
      <c r="K187" s="14" t="s">
        <v>2066</v>
      </c>
      <c r="S187" s="14" t="s">
        <v>1604</v>
      </c>
      <c r="T187" s="14" t="s">
        <v>2112</v>
      </c>
      <c r="U187" s="14" t="s">
        <v>2068</v>
      </c>
      <c r="V187" s="48" t="s">
        <v>1468</v>
      </c>
      <c r="AC187" s="14" t="s">
        <v>2113</v>
      </c>
      <c r="AD187" s="15" t="n">
        <v>526</v>
      </c>
      <c r="AF187" s="48" t="s">
        <v>1471</v>
      </c>
    </row>
    <row r="188" customFormat="false" ht="252" hidden="false" customHeight="false" outlineLevel="0" collapsed="false">
      <c r="B188" s="14" t="s">
        <v>943</v>
      </c>
      <c r="C188" s="14" t="s">
        <v>2114</v>
      </c>
      <c r="D188" s="14" t="s">
        <v>1600</v>
      </c>
      <c r="E188" s="14" t="s">
        <v>626</v>
      </c>
      <c r="F188" s="14" t="s">
        <v>2115</v>
      </c>
      <c r="G188" s="14" t="s">
        <v>626</v>
      </c>
      <c r="H188" s="14" t="s">
        <v>1463</v>
      </c>
      <c r="I188" s="14" t="s">
        <v>943</v>
      </c>
      <c r="J188" s="14" t="s">
        <v>2065</v>
      </c>
      <c r="K188" s="14" t="s">
        <v>2066</v>
      </c>
      <c r="S188" s="14" t="s">
        <v>1604</v>
      </c>
      <c r="T188" s="14" t="s">
        <v>2116</v>
      </c>
      <c r="U188" s="14" t="s">
        <v>2068</v>
      </c>
      <c r="V188" s="48" t="s">
        <v>1468</v>
      </c>
      <c r="AC188" s="14" t="s">
        <v>2117</v>
      </c>
      <c r="AD188" s="15" t="n">
        <v>526</v>
      </c>
      <c r="AF188" s="48" t="s">
        <v>1471</v>
      </c>
    </row>
    <row r="189" customFormat="false" ht="252" hidden="false" customHeight="false" outlineLevel="0" collapsed="false">
      <c r="B189" s="14" t="s">
        <v>875</v>
      </c>
      <c r="C189" s="14" t="s">
        <v>2118</v>
      </c>
      <c r="D189" s="14" t="s">
        <v>1600</v>
      </c>
      <c r="E189" s="14" t="s">
        <v>626</v>
      </c>
      <c r="F189" s="14" t="s">
        <v>2119</v>
      </c>
      <c r="G189" s="14" t="s">
        <v>626</v>
      </c>
      <c r="H189" s="14" t="s">
        <v>1463</v>
      </c>
      <c r="I189" s="14" t="s">
        <v>875</v>
      </c>
      <c r="J189" s="14" t="s">
        <v>2065</v>
      </c>
      <c r="K189" s="14" t="s">
        <v>2066</v>
      </c>
      <c r="S189" s="14" t="s">
        <v>1604</v>
      </c>
      <c r="T189" s="14" t="s">
        <v>2120</v>
      </c>
      <c r="U189" s="14" t="s">
        <v>2068</v>
      </c>
      <c r="V189" s="48" t="s">
        <v>1468</v>
      </c>
      <c r="AC189" s="14" t="s">
        <v>2121</v>
      </c>
      <c r="AD189" s="15" t="n">
        <v>526</v>
      </c>
      <c r="AF189" s="48" t="s">
        <v>1471</v>
      </c>
    </row>
    <row r="190" customFormat="false" ht="252" hidden="false" customHeight="false" outlineLevel="0" collapsed="false">
      <c r="B190" s="14" t="s">
        <v>945</v>
      </c>
      <c r="C190" s="14" t="s">
        <v>2122</v>
      </c>
      <c r="D190" s="14" t="s">
        <v>1600</v>
      </c>
      <c r="E190" s="14" t="s">
        <v>626</v>
      </c>
      <c r="F190" s="14" t="s">
        <v>2123</v>
      </c>
      <c r="G190" s="14" t="s">
        <v>626</v>
      </c>
      <c r="H190" s="14" t="s">
        <v>1463</v>
      </c>
      <c r="I190" s="14" t="s">
        <v>945</v>
      </c>
      <c r="J190" s="14" t="s">
        <v>2065</v>
      </c>
      <c r="K190" s="14" t="s">
        <v>2066</v>
      </c>
      <c r="S190" s="14" t="s">
        <v>1604</v>
      </c>
      <c r="T190" s="14" t="s">
        <v>2098</v>
      </c>
      <c r="U190" s="14" t="s">
        <v>2094</v>
      </c>
      <c r="V190" s="48" t="s">
        <v>1468</v>
      </c>
      <c r="AC190" s="14" t="s">
        <v>2124</v>
      </c>
      <c r="AD190" s="15" t="n">
        <v>526</v>
      </c>
      <c r="AF190" s="48" t="s">
        <v>1471</v>
      </c>
    </row>
    <row r="191" customFormat="false" ht="252" hidden="false" customHeight="false" outlineLevel="0" collapsed="false">
      <c r="B191" s="14" t="s">
        <v>1191</v>
      </c>
      <c r="C191" s="14" t="s">
        <v>2125</v>
      </c>
      <c r="D191" s="14" t="s">
        <v>1600</v>
      </c>
      <c r="E191" s="14" t="s">
        <v>626</v>
      </c>
      <c r="F191" s="14" t="s">
        <v>2126</v>
      </c>
      <c r="G191" s="14" t="s">
        <v>626</v>
      </c>
      <c r="H191" s="14" t="s">
        <v>1463</v>
      </c>
      <c r="I191" s="14" t="s">
        <v>1191</v>
      </c>
      <c r="J191" s="14" t="s">
        <v>2065</v>
      </c>
      <c r="K191" s="14" t="s">
        <v>2066</v>
      </c>
      <c r="S191" s="14" t="s">
        <v>1604</v>
      </c>
      <c r="T191" s="14" t="s">
        <v>2127</v>
      </c>
      <c r="U191" s="14" t="s">
        <v>2094</v>
      </c>
      <c r="V191" s="48" t="s">
        <v>1468</v>
      </c>
      <c r="AC191" s="14" t="s">
        <v>2128</v>
      </c>
      <c r="AD191" s="15" t="n">
        <v>526</v>
      </c>
      <c r="AF191" s="48" t="s">
        <v>1471</v>
      </c>
    </row>
    <row r="192" customFormat="false" ht="252" hidden="false" customHeight="false" outlineLevel="0" collapsed="false">
      <c r="B192" s="14" t="s">
        <v>947</v>
      </c>
      <c r="C192" s="14" t="s">
        <v>2129</v>
      </c>
      <c r="D192" s="14" t="s">
        <v>1600</v>
      </c>
      <c r="E192" s="14" t="s">
        <v>626</v>
      </c>
      <c r="F192" s="14" t="s">
        <v>2130</v>
      </c>
      <c r="G192" s="14" t="s">
        <v>626</v>
      </c>
      <c r="H192" s="14" t="s">
        <v>1463</v>
      </c>
      <c r="I192" s="14" t="s">
        <v>947</v>
      </c>
      <c r="J192" s="14" t="s">
        <v>2065</v>
      </c>
      <c r="K192" s="14" t="s">
        <v>2066</v>
      </c>
      <c r="S192" s="14" t="s">
        <v>1604</v>
      </c>
      <c r="T192" s="14" t="s">
        <v>2072</v>
      </c>
      <c r="U192" s="14" t="s">
        <v>2068</v>
      </c>
      <c r="V192" s="48" t="s">
        <v>1468</v>
      </c>
      <c r="AC192" s="14" t="s">
        <v>2131</v>
      </c>
      <c r="AD192" s="15" t="n">
        <v>526</v>
      </c>
      <c r="AF192" s="48" t="s">
        <v>1471</v>
      </c>
    </row>
    <row r="193" customFormat="false" ht="264.5" hidden="false" customHeight="false" outlineLevel="0" collapsed="false">
      <c r="B193" s="14" t="s">
        <v>709</v>
      </c>
      <c r="C193" s="14" t="s">
        <v>2132</v>
      </c>
      <c r="D193" s="14" t="s">
        <v>1600</v>
      </c>
      <c r="E193" s="14" t="s">
        <v>626</v>
      </c>
      <c r="F193" s="14" t="s">
        <v>2133</v>
      </c>
      <c r="G193" s="14" t="s">
        <v>626</v>
      </c>
      <c r="H193" s="14" t="s">
        <v>1463</v>
      </c>
      <c r="I193" s="14" t="s">
        <v>709</v>
      </c>
      <c r="J193" s="14" t="s">
        <v>711</v>
      </c>
      <c r="K193" s="14" t="s">
        <v>2134</v>
      </c>
      <c r="S193" s="14" t="s">
        <v>1604</v>
      </c>
      <c r="T193" s="14" t="s">
        <v>2135</v>
      </c>
      <c r="U193" s="14" t="s">
        <v>2094</v>
      </c>
      <c r="V193" s="48" t="s">
        <v>1468</v>
      </c>
      <c r="AC193" s="14" t="s">
        <v>2136</v>
      </c>
      <c r="AD193" s="15" t="n">
        <v>629</v>
      </c>
      <c r="AF193" s="48" t="s">
        <v>1471</v>
      </c>
    </row>
    <row r="194" customFormat="false" ht="264.5" hidden="false" customHeight="false" outlineLevel="0" collapsed="false">
      <c r="B194" s="14" t="s">
        <v>933</v>
      </c>
      <c r="C194" s="14" t="s">
        <v>2137</v>
      </c>
      <c r="D194" s="14" t="s">
        <v>1600</v>
      </c>
      <c r="E194" s="14" t="s">
        <v>626</v>
      </c>
      <c r="F194" s="14" t="s">
        <v>2138</v>
      </c>
      <c r="G194" s="14" t="s">
        <v>626</v>
      </c>
      <c r="H194" s="14" t="s">
        <v>1463</v>
      </c>
      <c r="I194" s="14" t="s">
        <v>933</v>
      </c>
      <c r="J194" s="14" t="s">
        <v>711</v>
      </c>
      <c r="K194" s="14" t="s">
        <v>2134</v>
      </c>
      <c r="S194" s="14" t="s">
        <v>1604</v>
      </c>
      <c r="T194" s="14" t="s">
        <v>2135</v>
      </c>
      <c r="U194" s="14" t="s">
        <v>2094</v>
      </c>
      <c r="V194" s="48" t="s">
        <v>1468</v>
      </c>
      <c r="AC194" s="14" t="s">
        <v>2139</v>
      </c>
      <c r="AD194" s="15" t="n">
        <v>629</v>
      </c>
      <c r="AF194" s="48" t="s">
        <v>1471</v>
      </c>
    </row>
    <row r="195" customFormat="false" ht="264.5" hidden="false" customHeight="false" outlineLevel="0" collapsed="false">
      <c r="B195" s="14" t="s">
        <v>1105</v>
      </c>
      <c r="C195" s="14" t="s">
        <v>2140</v>
      </c>
      <c r="D195" s="14" t="s">
        <v>1600</v>
      </c>
      <c r="E195" s="14" t="s">
        <v>626</v>
      </c>
      <c r="F195" s="14" t="s">
        <v>2141</v>
      </c>
      <c r="G195" s="14" t="s">
        <v>626</v>
      </c>
      <c r="H195" s="14" t="s">
        <v>1463</v>
      </c>
      <c r="I195" s="14" t="s">
        <v>1105</v>
      </c>
      <c r="J195" s="14" t="s">
        <v>711</v>
      </c>
      <c r="K195" s="14" t="s">
        <v>2134</v>
      </c>
      <c r="S195" s="14" t="s">
        <v>1604</v>
      </c>
      <c r="T195" s="14" t="s">
        <v>2135</v>
      </c>
      <c r="U195" s="14" t="s">
        <v>2094</v>
      </c>
      <c r="V195" s="48" t="s">
        <v>1468</v>
      </c>
      <c r="AC195" s="14" t="s">
        <v>2142</v>
      </c>
      <c r="AD195" s="15" t="n">
        <v>629</v>
      </c>
      <c r="AF195" s="48" t="s">
        <v>1471</v>
      </c>
    </row>
    <row r="196" customFormat="false" ht="264.5" hidden="false" customHeight="false" outlineLevel="0" collapsed="false">
      <c r="B196" s="14" t="s">
        <v>790</v>
      </c>
      <c r="C196" s="14" t="s">
        <v>2143</v>
      </c>
      <c r="D196" s="14" t="s">
        <v>1600</v>
      </c>
      <c r="E196" s="14" t="s">
        <v>626</v>
      </c>
      <c r="F196" s="14" t="s">
        <v>2144</v>
      </c>
      <c r="G196" s="14" t="s">
        <v>626</v>
      </c>
      <c r="H196" s="14" t="s">
        <v>1463</v>
      </c>
      <c r="I196" s="14" t="s">
        <v>790</v>
      </c>
      <c r="J196" s="14" t="s">
        <v>711</v>
      </c>
      <c r="K196" s="14" t="s">
        <v>2134</v>
      </c>
      <c r="S196" s="14" t="s">
        <v>1604</v>
      </c>
      <c r="T196" s="14" t="s">
        <v>2135</v>
      </c>
      <c r="U196" s="14" t="s">
        <v>2094</v>
      </c>
      <c r="V196" s="48" t="s">
        <v>1468</v>
      </c>
      <c r="AC196" s="14" t="s">
        <v>2145</v>
      </c>
      <c r="AD196" s="15" t="n">
        <v>629</v>
      </c>
      <c r="AF196" s="48" t="s">
        <v>1471</v>
      </c>
    </row>
    <row r="197" customFormat="false" ht="264.5" hidden="false" customHeight="false" outlineLevel="0" collapsed="false">
      <c r="B197" s="14" t="s">
        <v>792</v>
      </c>
      <c r="C197" s="14" t="s">
        <v>2146</v>
      </c>
      <c r="D197" s="14" t="s">
        <v>1600</v>
      </c>
      <c r="E197" s="14" t="s">
        <v>626</v>
      </c>
      <c r="F197" s="14" t="s">
        <v>2147</v>
      </c>
      <c r="G197" s="14" t="s">
        <v>626</v>
      </c>
      <c r="H197" s="14" t="s">
        <v>1463</v>
      </c>
      <c r="I197" s="14" t="s">
        <v>792</v>
      </c>
      <c r="J197" s="14" t="s">
        <v>711</v>
      </c>
      <c r="K197" s="14" t="s">
        <v>2134</v>
      </c>
      <c r="S197" s="14" t="s">
        <v>1604</v>
      </c>
      <c r="T197" s="14" t="s">
        <v>2135</v>
      </c>
      <c r="U197" s="14" t="s">
        <v>2094</v>
      </c>
      <c r="V197" s="48" t="s">
        <v>1468</v>
      </c>
      <c r="AC197" s="14" t="s">
        <v>2148</v>
      </c>
      <c r="AD197" s="15" t="n">
        <v>629</v>
      </c>
      <c r="AF197" s="48" t="s">
        <v>1471</v>
      </c>
    </row>
    <row r="198" customFormat="false" ht="264.5" hidden="false" customHeight="false" outlineLevel="0" collapsed="false">
      <c r="B198" s="14" t="s">
        <v>1107</v>
      </c>
      <c r="C198" s="14" t="s">
        <v>2149</v>
      </c>
      <c r="D198" s="14" t="s">
        <v>1600</v>
      </c>
      <c r="E198" s="14" t="s">
        <v>626</v>
      </c>
      <c r="F198" s="14" t="s">
        <v>2150</v>
      </c>
      <c r="G198" s="14" t="s">
        <v>626</v>
      </c>
      <c r="H198" s="14" t="s">
        <v>1463</v>
      </c>
      <c r="I198" s="14" t="s">
        <v>1107</v>
      </c>
      <c r="J198" s="14" t="s">
        <v>711</v>
      </c>
      <c r="K198" s="14" t="s">
        <v>2134</v>
      </c>
      <c r="S198" s="14" t="s">
        <v>1604</v>
      </c>
      <c r="T198" s="14" t="s">
        <v>2135</v>
      </c>
      <c r="U198" s="14" t="s">
        <v>2094</v>
      </c>
      <c r="V198" s="48" t="s">
        <v>1468</v>
      </c>
      <c r="AC198" s="14" t="s">
        <v>2151</v>
      </c>
      <c r="AD198" s="15" t="n">
        <v>629</v>
      </c>
      <c r="AF198" s="48" t="s">
        <v>1471</v>
      </c>
    </row>
    <row r="199" customFormat="false" ht="264.5" hidden="false" customHeight="false" outlineLevel="0" collapsed="false">
      <c r="B199" s="14" t="s">
        <v>935</v>
      </c>
      <c r="C199" s="14" t="s">
        <v>2152</v>
      </c>
      <c r="D199" s="14" t="s">
        <v>1600</v>
      </c>
      <c r="E199" s="14" t="s">
        <v>626</v>
      </c>
      <c r="F199" s="14" t="s">
        <v>2153</v>
      </c>
      <c r="G199" s="14" t="s">
        <v>626</v>
      </c>
      <c r="H199" s="14" t="s">
        <v>1463</v>
      </c>
      <c r="I199" s="14" t="s">
        <v>935</v>
      </c>
      <c r="J199" s="14" t="s">
        <v>711</v>
      </c>
      <c r="K199" s="14" t="s">
        <v>2134</v>
      </c>
      <c r="S199" s="14" t="s">
        <v>1604</v>
      </c>
      <c r="T199" s="14" t="s">
        <v>2135</v>
      </c>
      <c r="U199" s="14" t="s">
        <v>2094</v>
      </c>
      <c r="V199" s="48" t="s">
        <v>1468</v>
      </c>
      <c r="AC199" s="14" t="s">
        <v>2154</v>
      </c>
      <c r="AD199" s="15" t="n">
        <v>629</v>
      </c>
      <c r="AF199" s="48" t="s">
        <v>1471</v>
      </c>
    </row>
    <row r="200" customFormat="false" ht="264.5" hidden="false" customHeight="false" outlineLevel="0" collapsed="false">
      <c r="B200" s="14" t="s">
        <v>862</v>
      </c>
      <c r="C200" s="14" t="s">
        <v>2155</v>
      </c>
      <c r="D200" s="14" t="s">
        <v>1600</v>
      </c>
      <c r="E200" s="14" t="s">
        <v>626</v>
      </c>
      <c r="F200" s="14" t="s">
        <v>2156</v>
      </c>
      <c r="G200" s="14" t="s">
        <v>626</v>
      </c>
      <c r="H200" s="14" t="s">
        <v>1463</v>
      </c>
      <c r="I200" s="14" t="s">
        <v>862</v>
      </c>
      <c r="J200" s="14" t="s">
        <v>711</v>
      </c>
      <c r="K200" s="14" t="s">
        <v>2134</v>
      </c>
      <c r="S200" s="14" t="s">
        <v>1604</v>
      </c>
      <c r="T200" s="14" t="s">
        <v>2135</v>
      </c>
      <c r="U200" s="14" t="s">
        <v>2094</v>
      </c>
      <c r="V200" s="48" t="s">
        <v>1468</v>
      </c>
      <c r="AC200" s="14" t="s">
        <v>2157</v>
      </c>
      <c r="AD200" s="15" t="n">
        <v>629</v>
      </c>
      <c r="AF200" s="48" t="s">
        <v>1471</v>
      </c>
    </row>
    <row r="201" customFormat="false" ht="264.5" hidden="false" customHeight="false" outlineLevel="0" collapsed="false">
      <c r="B201" s="14" t="s">
        <v>937</v>
      </c>
      <c r="C201" s="14" t="s">
        <v>2158</v>
      </c>
      <c r="D201" s="14" t="s">
        <v>1600</v>
      </c>
      <c r="E201" s="14" t="s">
        <v>626</v>
      </c>
      <c r="F201" s="14" t="s">
        <v>2159</v>
      </c>
      <c r="G201" s="14" t="s">
        <v>626</v>
      </c>
      <c r="H201" s="14" t="s">
        <v>1463</v>
      </c>
      <c r="I201" s="14" t="s">
        <v>937</v>
      </c>
      <c r="J201" s="14" t="s">
        <v>711</v>
      </c>
      <c r="K201" s="14" t="s">
        <v>2134</v>
      </c>
      <c r="S201" s="14" t="s">
        <v>1604</v>
      </c>
      <c r="T201" s="14" t="s">
        <v>2135</v>
      </c>
      <c r="U201" s="14" t="s">
        <v>2094</v>
      </c>
      <c r="V201" s="48" t="s">
        <v>1468</v>
      </c>
      <c r="AC201" s="14" t="s">
        <v>2160</v>
      </c>
      <c r="AD201" s="15" t="n">
        <v>629</v>
      </c>
      <c r="AF201" s="48" t="s">
        <v>1471</v>
      </c>
    </row>
    <row r="202" customFormat="false" ht="264.5" hidden="false" customHeight="false" outlineLevel="0" collapsed="false">
      <c r="B202" s="14" t="s">
        <v>711</v>
      </c>
      <c r="C202" s="14" t="s">
        <v>2161</v>
      </c>
      <c r="D202" s="14" t="s">
        <v>1600</v>
      </c>
      <c r="E202" s="14" t="s">
        <v>626</v>
      </c>
      <c r="F202" s="14" t="s">
        <v>2162</v>
      </c>
      <c r="G202" s="14" t="s">
        <v>626</v>
      </c>
      <c r="H202" s="14" t="s">
        <v>1463</v>
      </c>
      <c r="I202" s="14" t="s">
        <v>711</v>
      </c>
      <c r="J202" s="14" t="s">
        <v>711</v>
      </c>
      <c r="K202" s="14" t="s">
        <v>2134</v>
      </c>
      <c r="S202" s="14" t="s">
        <v>1604</v>
      </c>
      <c r="T202" s="14" t="s">
        <v>2135</v>
      </c>
      <c r="U202" s="14" t="s">
        <v>2094</v>
      </c>
      <c r="V202" s="48" t="s">
        <v>1468</v>
      </c>
      <c r="AC202" s="14" t="s">
        <v>2163</v>
      </c>
      <c r="AD202" s="15" t="n">
        <v>629</v>
      </c>
      <c r="AF202" s="48" t="s">
        <v>1471</v>
      </c>
    </row>
    <row r="203" customFormat="false" ht="264.5" hidden="false" customHeight="false" outlineLevel="0" collapsed="false">
      <c r="A203" s="13" t="s">
        <v>2164</v>
      </c>
      <c r="B203" s="14" t="s">
        <v>1181</v>
      </c>
      <c r="C203" s="14" t="s">
        <v>2165</v>
      </c>
      <c r="D203" s="14" t="s">
        <v>1600</v>
      </c>
      <c r="E203" s="14" t="s">
        <v>626</v>
      </c>
      <c r="F203" s="14" t="s">
        <v>2166</v>
      </c>
      <c r="G203" s="14" t="s">
        <v>626</v>
      </c>
      <c r="H203" s="14" t="s">
        <v>1463</v>
      </c>
      <c r="I203" s="14" t="s">
        <v>1181</v>
      </c>
      <c r="J203" s="14" t="s">
        <v>711</v>
      </c>
      <c r="K203" s="14" t="s">
        <v>2134</v>
      </c>
      <c r="S203" s="14" t="s">
        <v>1604</v>
      </c>
      <c r="T203" s="14" t="s">
        <v>2135</v>
      </c>
      <c r="U203" s="14" t="s">
        <v>2094</v>
      </c>
      <c r="V203" s="48" t="s">
        <v>1468</v>
      </c>
      <c r="AD203" s="15" t="n">
        <v>629</v>
      </c>
      <c r="AF203" s="48" t="s">
        <v>1471</v>
      </c>
    </row>
    <row r="204" customFormat="false" ht="227" hidden="false" customHeight="false" outlineLevel="0" collapsed="false">
      <c r="B204" s="14" t="s">
        <v>646</v>
      </c>
      <c r="C204" s="14" t="s">
        <v>2167</v>
      </c>
      <c r="D204" s="14" t="s">
        <v>1600</v>
      </c>
      <c r="E204" s="14" t="s">
        <v>626</v>
      </c>
      <c r="F204" s="14" t="s">
        <v>2168</v>
      </c>
      <c r="G204" s="14" t="s">
        <v>626</v>
      </c>
      <c r="H204" s="14" t="s">
        <v>1463</v>
      </c>
      <c r="I204" s="14" t="s">
        <v>646</v>
      </c>
      <c r="J204" s="14" t="s">
        <v>711</v>
      </c>
      <c r="K204" s="14" t="s">
        <v>2134</v>
      </c>
      <c r="S204" s="14" t="s">
        <v>1604</v>
      </c>
      <c r="T204" s="14" t="s">
        <v>2135</v>
      </c>
      <c r="U204" s="14" t="s">
        <v>2094</v>
      </c>
      <c r="V204" s="48" t="s">
        <v>1468</v>
      </c>
      <c r="AC204" s="14" t="s">
        <v>2169</v>
      </c>
      <c r="AD204" s="15" t="n">
        <v>629</v>
      </c>
      <c r="AF204" s="48" t="s">
        <v>1471</v>
      </c>
    </row>
    <row r="205" customFormat="false" ht="264.5" hidden="false" customHeight="false" outlineLevel="0" collapsed="false">
      <c r="B205" s="14" t="s">
        <v>864</v>
      </c>
      <c r="C205" s="14" t="s">
        <v>2170</v>
      </c>
      <c r="D205" s="14" t="s">
        <v>1600</v>
      </c>
      <c r="E205" s="14" t="s">
        <v>626</v>
      </c>
      <c r="F205" s="14" t="s">
        <v>2171</v>
      </c>
      <c r="G205" s="14" t="s">
        <v>626</v>
      </c>
      <c r="H205" s="14" t="s">
        <v>1463</v>
      </c>
      <c r="I205" s="14" t="s">
        <v>864</v>
      </c>
      <c r="J205" s="14" t="s">
        <v>711</v>
      </c>
      <c r="K205" s="14" t="s">
        <v>2134</v>
      </c>
      <c r="S205" s="14" t="s">
        <v>1604</v>
      </c>
      <c r="T205" s="14" t="s">
        <v>2135</v>
      </c>
      <c r="U205" s="14" t="s">
        <v>2094</v>
      </c>
      <c r="V205" s="48" t="s">
        <v>1468</v>
      </c>
      <c r="AC205" s="14" t="s">
        <v>2172</v>
      </c>
      <c r="AD205" s="15" t="n">
        <v>629</v>
      </c>
      <c r="AF205" s="48" t="s">
        <v>1471</v>
      </c>
    </row>
    <row r="206" customFormat="false" ht="264.5" hidden="false" customHeight="false" outlineLevel="0" collapsed="false">
      <c r="B206" s="14" t="s">
        <v>1109</v>
      </c>
      <c r="C206" s="14" t="s">
        <v>2173</v>
      </c>
      <c r="D206" s="14" t="s">
        <v>1600</v>
      </c>
      <c r="E206" s="14" t="s">
        <v>626</v>
      </c>
      <c r="F206" s="14" t="s">
        <v>2174</v>
      </c>
      <c r="G206" s="14" t="s">
        <v>626</v>
      </c>
      <c r="H206" s="14" t="s">
        <v>1463</v>
      </c>
      <c r="I206" s="14" t="s">
        <v>1109</v>
      </c>
      <c r="J206" s="14" t="s">
        <v>711</v>
      </c>
      <c r="K206" s="14" t="s">
        <v>2134</v>
      </c>
      <c r="S206" s="14" t="s">
        <v>1604</v>
      </c>
      <c r="T206" s="14" t="s">
        <v>2135</v>
      </c>
      <c r="U206" s="14" t="s">
        <v>2094</v>
      </c>
      <c r="V206" s="48" t="s">
        <v>1468</v>
      </c>
      <c r="AC206" s="14" t="s">
        <v>2175</v>
      </c>
      <c r="AD206" s="15" t="n">
        <v>629</v>
      </c>
      <c r="AF206" s="48" t="s">
        <v>1471</v>
      </c>
    </row>
    <row r="207" customFormat="false" ht="264.5" hidden="false" customHeight="false" outlineLevel="0" collapsed="false">
      <c r="B207" s="14" t="s">
        <v>650</v>
      </c>
      <c r="C207" s="14" t="s">
        <v>2176</v>
      </c>
      <c r="D207" s="14" t="s">
        <v>1600</v>
      </c>
      <c r="E207" s="14" t="s">
        <v>626</v>
      </c>
      <c r="F207" s="14" t="s">
        <v>2177</v>
      </c>
      <c r="G207" s="14" t="s">
        <v>626</v>
      </c>
      <c r="H207" s="14" t="s">
        <v>1463</v>
      </c>
      <c r="I207" s="14" t="s">
        <v>650</v>
      </c>
      <c r="J207" s="14" t="s">
        <v>711</v>
      </c>
      <c r="K207" s="14" t="s">
        <v>2134</v>
      </c>
      <c r="S207" s="14" t="s">
        <v>1604</v>
      </c>
      <c r="T207" s="14" t="s">
        <v>2135</v>
      </c>
      <c r="U207" s="14" t="s">
        <v>2094</v>
      </c>
      <c r="V207" s="48" t="s">
        <v>1468</v>
      </c>
      <c r="AC207" s="14" t="s">
        <v>2178</v>
      </c>
      <c r="AD207" s="15" t="n">
        <v>629</v>
      </c>
      <c r="AF207" s="48" t="s">
        <v>1471</v>
      </c>
    </row>
    <row r="208" customFormat="false" ht="264.5" hidden="false" customHeight="false" outlineLevel="0" collapsed="false">
      <c r="B208" s="14" t="s">
        <v>713</v>
      </c>
      <c r="C208" s="14" t="s">
        <v>2179</v>
      </c>
      <c r="D208" s="14" t="s">
        <v>1600</v>
      </c>
      <c r="E208" s="14" t="s">
        <v>626</v>
      </c>
      <c r="F208" s="14" t="s">
        <v>2180</v>
      </c>
      <c r="G208" s="14" t="s">
        <v>626</v>
      </c>
      <c r="H208" s="14" t="s">
        <v>1463</v>
      </c>
      <c r="I208" s="14" t="s">
        <v>713</v>
      </c>
      <c r="J208" s="14" t="s">
        <v>711</v>
      </c>
      <c r="K208" s="14" t="s">
        <v>2134</v>
      </c>
      <c r="S208" s="14" t="s">
        <v>1604</v>
      </c>
      <c r="T208" s="14" t="s">
        <v>2135</v>
      </c>
      <c r="U208" s="14" t="s">
        <v>2094</v>
      </c>
      <c r="V208" s="48" t="s">
        <v>1468</v>
      </c>
      <c r="AC208" s="14" t="s">
        <v>2181</v>
      </c>
      <c r="AD208" s="15" t="n">
        <v>629</v>
      </c>
      <c r="AF208" s="48" t="s">
        <v>1471</v>
      </c>
    </row>
    <row r="209" customFormat="false" ht="264.5" hidden="false" customHeight="false" outlineLevel="0" collapsed="false">
      <c r="B209" s="14" t="s">
        <v>1021</v>
      </c>
      <c r="C209" s="14" t="s">
        <v>2182</v>
      </c>
      <c r="D209" s="14" t="s">
        <v>1600</v>
      </c>
      <c r="E209" s="14" t="s">
        <v>626</v>
      </c>
      <c r="F209" s="14" t="s">
        <v>2183</v>
      </c>
      <c r="G209" s="14" t="s">
        <v>626</v>
      </c>
      <c r="H209" s="14" t="s">
        <v>1463</v>
      </c>
      <c r="I209" s="14" t="s">
        <v>1021</v>
      </c>
      <c r="J209" s="14" t="s">
        <v>711</v>
      </c>
      <c r="K209" s="14" t="s">
        <v>2134</v>
      </c>
      <c r="S209" s="14" t="s">
        <v>1604</v>
      </c>
      <c r="T209" s="14" t="s">
        <v>2135</v>
      </c>
      <c r="U209" s="14" t="s">
        <v>2094</v>
      </c>
      <c r="V209" s="48" t="s">
        <v>1468</v>
      </c>
      <c r="AC209" s="14" t="s">
        <v>2184</v>
      </c>
      <c r="AD209" s="15" t="n">
        <v>629</v>
      </c>
      <c r="AF209" s="48" t="s">
        <v>1471</v>
      </c>
    </row>
    <row r="210" customFormat="false" ht="252" hidden="false" customHeight="false" outlineLevel="0" collapsed="false">
      <c r="B210" s="14" t="s">
        <v>1025</v>
      </c>
      <c r="C210" s="14" t="s">
        <v>2185</v>
      </c>
      <c r="D210" s="14" t="s">
        <v>1600</v>
      </c>
      <c r="E210" s="14" t="s">
        <v>626</v>
      </c>
      <c r="F210" s="14" t="s">
        <v>2186</v>
      </c>
      <c r="G210" s="14" t="s">
        <v>626</v>
      </c>
      <c r="H210" s="14" t="s">
        <v>1463</v>
      </c>
      <c r="I210" s="14" t="s">
        <v>1025</v>
      </c>
      <c r="J210" s="14" t="s">
        <v>2076</v>
      </c>
      <c r="K210" s="14" t="s">
        <v>2187</v>
      </c>
      <c r="T210" s="14" t="s">
        <v>2188</v>
      </c>
      <c r="U210" s="14" t="s">
        <v>1487</v>
      </c>
      <c r="V210" s="48" t="s">
        <v>1468</v>
      </c>
      <c r="AC210" s="14" t="s">
        <v>2189</v>
      </c>
      <c r="AD210" s="15" t="n">
        <v>427</v>
      </c>
      <c r="AE210" s="15" t="n">
        <v>449</v>
      </c>
      <c r="AF210" s="48" t="s">
        <v>1471</v>
      </c>
    </row>
    <row r="211" customFormat="false" ht="252" hidden="false" customHeight="false" outlineLevel="0" collapsed="false">
      <c r="B211" s="14" t="s">
        <v>866</v>
      </c>
      <c r="C211" s="14" t="s">
        <v>2190</v>
      </c>
      <c r="D211" s="14" t="s">
        <v>1600</v>
      </c>
      <c r="E211" s="14" t="s">
        <v>626</v>
      </c>
      <c r="F211" s="14" t="s">
        <v>2186</v>
      </c>
      <c r="G211" s="14" t="s">
        <v>626</v>
      </c>
      <c r="H211" s="14" t="s">
        <v>1463</v>
      </c>
      <c r="I211" s="14" t="s">
        <v>866</v>
      </c>
      <c r="J211" s="14" t="s">
        <v>2076</v>
      </c>
      <c r="K211" s="14" t="s">
        <v>2187</v>
      </c>
      <c r="T211" s="14" t="s">
        <v>2191</v>
      </c>
      <c r="U211" s="14" t="s">
        <v>2192</v>
      </c>
      <c r="V211" s="48" t="s">
        <v>1468</v>
      </c>
      <c r="AC211" s="14" t="s">
        <v>2193</v>
      </c>
      <c r="AD211" s="15" t="n">
        <v>427</v>
      </c>
      <c r="AE211" s="15" t="n">
        <v>449</v>
      </c>
      <c r="AF211" s="48" t="s">
        <v>1471</v>
      </c>
    </row>
    <row r="212" customFormat="false" ht="252" hidden="false" customHeight="false" outlineLevel="0" collapsed="false">
      <c r="B212" s="14" t="s">
        <v>661</v>
      </c>
      <c r="C212" s="14" t="s">
        <v>2194</v>
      </c>
      <c r="D212" s="14" t="s">
        <v>1600</v>
      </c>
      <c r="E212" s="14" t="s">
        <v>626</v>
      </c>
      <c r="F212" s="14" t="s">
        <v>2195</v>
      </c>
      <c r="G212" s="14" t="s">
        <v>626</v>
      </c>
      <c r="H212" s="14" t="s">
        <v>1463</v>
      </c>
      <c r="I212" s="14" t="s">
        <v>661</v>
      </c>
      <c r="J212" s="14" t="s">
        <v>2076</v>
      </c>
      <c r="K212" s="14" t="s">
        <v>2187</v>
      </c>
      <c r="T212" s="14" t="s">
        <v>2196</v>
      </c>
      <c r="U212" s="14" t="s">
        <v>1487</v>
      </c>
      <c r="V212" s="48" t="s">
        <v>1468</v>
      </c>
      <c r="AC212" s="14" t="s">
        <v>2197</v>
      </c>
      <c r="AD212" s="15" t="n">
        <v>427</v>
      </c>
      <c r="AE212" s="15" t="n">
        <v>449</v>
      </c>
      <c r="AF212" s="48" t="s">
        <v>1471</v>
      </c>
    </row>
    <row r="213" customFormat="false" ht="252" hidden="false" customHeight="false" outlineLevel="0" collapsed="false">
      <c r="B213" s="14" t="s">
        <v>1187</v>
      </c>
      <c r="C213" s="14" t="s">
        <v>2198</v>
      </c>
      <c r="D213" s="14" t="s">
        <v>1600</v>
      </c>
      <c r="E213" s="14" t="s">
        <v>626</v>
      </c>
      <c r="F213" s="14" t="s">
        <v>2186</v>
      </c>
      <c r="G213" s="14" t="s">
        <v>626</v>
      </c>
      <c r="H213" s="14" t="s">
        <v>1463</v>
      </c>
      <c r="I213" s="14" t="s">
        <v>1187</v>
      </c>
      <c r="J213" s="14" t="s">
        <v>2076</v>
      </c>
      <c r="K213" s="14" t="s">
        <v>2187</v>
      </c>
      <c r="T213" s="14" t="s">
        <v>2199</v>
      </c>
      <c r="U213" s="14" t="s">
        <v>1487</v>
      </c>
      <c r="V213" s="48" t="s">
        <v>1468</v>
      </c>
      <c r="AC213" s="14" t="s">
        <v>2200</v>
      </c>
      <c r="AD213" s="15" t="n">
        <v>427</v>
      </c>
      <c r="AE213" s="15" t="n">
        <v>449</v>
      </c>
      <c r="AF213" s="48" t="s">
        <v>1471</v>
      </c>
    </row>
    <row r="214" customFormat="false" ht="252" hidden="false" customHeight="false" outlineLevel="0" collapsed="false">
      <c r="B214" s="14" t="s">
        <v>799</v>
      </c>
      <c r="C214" s="14" t="s">
        <v>2201</v>
      </c>
      <c r="D214" s="14" t="s">
        <v>1600</v>
      </c>
      <c r="E214" s="14" t="s">
        <v>626</v>
      </c>
      <c r="F214" s="14" t="s">
        <v>2186</v>
      </c>
      <c r="G214" s="14" t="s">
        <v>626</v>
      </c>
      <c r="H214" s="14" t="s">
        <v>1463</v>
      </c>
      <c r="I214" s="14" t="s">
        <v>799</v>
      </c>
      <c r="J214" s="14" t="s">
        <v>2076</v>
      </c>
      <c r="K214" s="14" t="s">
        <v>2187</v>
      </c>
      <c r="T214" s="14" t="s">
        <v>2191</v>
      </c>
      <c r="U214" s="14" t="s">
        <v>2192</v>
      </c>
      <c r="V214" s="48" t="s">
        <v>1468</v>
      </c>
      <c r="AC214" s="14" t="s">
        <v>2202</v>
      </c>
      <c r="AD214" s="15" t="n">
        <v>427</v>
      </c>
      <c r="AE214" s="15" t="n">
        <v>449</v>
      </c>
      <c r="AF214" s="48" t="s">
        <v>1471</v>
      </c>
    </row>
    <row r="215" customFormat="false" ht="252" hidden="false" customHeight="false" outlineLevel="0" collapsed="false">
      <c r="B215" s="14" t="s">
        <v>801</v>
      </c>
      <c r="C215" s="14" t="s">
        <v>2203</v>
      </c>
      <c r="D215" s="14" t="s">
        <v>1600</v>
      </c>
      <c r="E215" s="14" t="s">
        <v>626</v>
      </c>
      <c r="F215" s="14" t="s">
        <v>2186</v>
      </c>
      <c r="G215" s="14" t="s">
        <v>626</v>
      </c>
      <c r="H215" s="14" t="s">
        <v>1463</v>
      </c>
      <c r="I215" s="14" t="s">
        <v>801</v>
      </c>
      <c r="J215" s="14" t="s">
        <v>2076</v>
      </c>
      <c r="K215" s="14" t="s">
        <v>2187</v>
      </c>
      <c r="T215" s="14" t="s">
        <v>2199</v>
      </c>
      <c r="U215" s="14" t="s">
        <v>1487</v>
      </c>
      <c r="V215" s="48" t="s">
        <v>1468</v>
      </c>
      <c r="AC215" s="14" t="s">
        <v>2204</v>
      </c>
      <c r="AD215" s="15" t="n">
        <v>427</v>
      </c>
      <c r="AE215" s="15" t="n">
        <v>449</v>
      </c>
      <c r="AF215" s="48" t="s">
        <v>1471</v>
      </c>
    </row>
    <row r="216" customFormat="false" ht="252" hidden="false" customHeight="false" outlineLevel="0" collapsed="false">
      <c r="B216" s="14" t="s">
        <v>1115</v>
      </c>
      <c r="C216" s="14" t="s">
        <v>2205</v>
      </c>
      <c r="D216" s="14" t="s">
        <v>1600</v>
      </c>
      <c r="E216" s="14" t="s">
        <v>626</v>
      </c>
      <c r="F216" s="14" t="s">
        <v>2186</v>
      </c>
      <c r="G216" s="14" t="s">
        <v>626</v>
      </c>
      <c r="H216" s="14" t="s">
        <v>1463</v>
      </c>
      <c r="I216" s="14" t="s">
        <v>1115</v>
      </c>
      <c r="J216" s="14" t="s">
        <v>2076</v>
      </c>
      <c r="K216" s="14" t="s">
        <v>2187</v>
      </c>
      <c r="T216" s="14" t="s">
        <v>2191</v>
      </c>
      <c r="U216" s="14" t="s">
        <v>2192</v>
      </c>
      <c r="V216" s="48" t="s">
        <v>1468</v>
      </c>
      <c r="AC216" s="14" t="s">
        <v>2206</v>
      </c>
      <c r="AD216" s="15" t="n">
        <v>427</v>
      </c>
      <c r="AE216" s="15" t="n">
        <v>449</v>
      </c>
      <c r="AF216" s="48" t="s">
        <v>1471</v>
      </c>
    </row>
    <row r="217" customFormat="false" ht="252" hidden="false" customHeight="false" outlineLevel="0" collapsed="false">
      <c r="B217" s="14" t="s">
        <v>803</v>
      </c>
      <c r="C217" s="14" t="s">
        <v>2207</v>
      </c>
      <c r="D217" s="14" t="s">
        <v>1600</v>
      </c>
      <c r="E217" s="14" t="s">
        <v>626</v>
      </c>
      <c r="F217" s="14" t="s">
        <v>2186</v>
      </c>
      <c r="G217" s="14" t="s">
        <v>626</v>
      </c>
      <c r="H217" s="14" t="s">
        <v>1463</v>
      </c>
      <c r="I217" s="14" t="s">
        <v>803</v>
      </c>
      <c r="J217" s="14" t="s">
        <v>2076</v>
      </c>
      <c r="K217" s="14" t="s">
        <v>2187</v>
      </c>
      <c r="T217" s="14" t="s">
        <v>2208</v>
      </c>
      <c r="U217" s="14" t="s">
        <v>1487</v>
      </c>
      <c r="V217" s="48" t="s">
        <v>1468</v>
      </c>
      <c r="AC217" s="14" t="s">
        <v>2209</v>
      </c>
      <c r="AD217" s="15" t="n">
        <v>427</v>
      </c>
      <c r="AE217" s="15" t="n">
        <v>449</v>
      </c>
      <c r="AF217" s="48" t="s">
        <v>1471</v>
      </c>
    </row>
    <row r="218" customFormat="false" ht="252" hidden="false" customHeight="false" outlineLevel="0" collapsed="false">
      <c r="B218" s="14" t="s">
        <v>1117</v>
      </c>
      <c r="C218" s="14" t="s">
        <v>2210</v>
      </c>
      <c r="D218" s="14" t="s">
        <v>1600</v>
      </c>
      <c r="E218" s="14" t="s">
        <v>626</v>
      </c>
      <c r="F218" s="14" t="s">
        <v>2186</v>
      </c>
      <c r="G218" s="14" t="s">
        <v>626</v>
      </c>
      <c r="H218" s="14" t="s">
        <v>1463</v>
      </c>
      <c r="I218" s="14" t="s">
        <v>1117</v>
      </c>
      <c r="J218" s="14" t="s">
        <v>2076</v>
      </c>
      <c r="K218" s="14" t="s">
        <v>2187</v>
      </c>
      <c r="T218" s="14" t="s">
        <v>2191</v>
      </c>
      <c r="U218" s="14" t="s">
        <v>2192</v>
      </c>
      <c r="V218" s="48" t="s">
        <v>1468</v>
      </c>
      <c r="AC218" s="14" t="s">
        <v>2211</v>
      </c>
      <c r="AD218" s="15" t="n">
        <v>427</v>
      </c>
      <c r="AE218" s="15" t="n">
        <v>449</v>
      </c>
      <c r="AF218" s="48" t="s">
        <v>1471</v>
      </c>
    </row>
    <row r="219" customFormat="false" ht="252" hidden="false" customHeight="false" outlineLevel="0" collapsed="false">
      <c r="B219" s="14" t="s">
        <v>1119</v>
      </c>
      <c r="C219" s="14" t="s">
        <v>2212</v>
      </c>
      <c r="D219" s="14" t="s">
        <v>1600</v>
      </c>
      <c r="E219" s="14" t="s">
        <v>626</v>
      </c>
      <c r="F219" s="14" t="s">
        <v>2186</v>
      </c>
      <c r="G219" s="14" t="s">
        <v>626</v>
      </c>
      <c r="H219" s="14" t="s">
        <v>1463</v>
      </c>
      <c r="I219" s="14" t="s">
        <v>1119</v>
      </c>
      <c r="J219" s="14" t="s">
        <v>2076</v>
      </c>
      <c r="K219" s="14" t="s">
        <v>2187</v>
      </c>
      <c r="T219" s="14" t="s">
        <v>2213</v>
      </c>
      <c r="U219" s="14" t="s">
        <v>1487</v>
      </c>
      <c r="V219" s="48" t="s">
        <v>1468</v>
      </c>
      <c r="AC219" s="14" t="s">
        <v>2214</v>
      </c>
      <c r="AD219" s="15" t="n">
        <v>427</v>
      </c>
      <c r="AE219" s="15" t="n">
        <v>449</v>
      </c>
      <c r="AF219" s="48" t="s">
        <v>1471</v>
      </c>
    </row>
    <row r="220" customFormat="false" ht="252" hidden="false" customHeight="false" outlineLevel="0" collapsed="false">
      <c r="B220" s="14" t="s">
        <v>805</v>
      </c>
      <c r="C220" s="14" t="s">
        <v>2215</v>
      </c>
      <c r="D220" s="14" t="s">
        <v>1600</v>
      </c>
      <c r="E220" s="14" t="s">
        <v>626</v>
      </c>
      <c r="F220" s="14" t="s">
        <v>2186</v>
      </c>
      <c r="G220" s="14" t="s">
        <v>626</v>
      </c>
      <c r="H220" s="14" t="s">
        <v>1463</v>
      </c>
      <c r="I220" s="14" t="s">
        <v>805</v>
      </c>
      <c r="J220" s="14" t="s">
        <v>2076</v>
      </c>
      <c r="K220" s="14" t="s">
        <v>2187</v>
      </c>
      <c r="T220" s="14" t="s">
        <v>2216</v>
      </c>
      <c r="U220" s="14" t="s">
        <v>1487</v>
      </c>
      <c r="V220" s="48" t="s">
        <v>1468</v>
      </c>
      <c r="AC220" s="14" t="s">
        <v>2217</v>
      </c>
      <c r="AD220" s="15" t="n">
        <v>427</v>
      </c>
      <c r="AE220" s="15" t="n">
        <v>449</v>
      </c>
      <c r="AF220" s="48" t="s">
        <v>1471</v>
      </c>
    </row>
    <row r="221" customFormat="false" ht="252" hidden="false" customHeight="false" outlineLevel="0" collapsed="false">
      <c r="B221" s="14" t="s">
        <v>659</v>
      </c>
      <c r="C221" s="14" t="s">
        <v>2218</v>
      </c>
      <c r="D221" s="14" t="s">
        <v>1600</v>
      </c>
      <c r="E221" s="14" t="s">
        <v>626</v>
      </c>
      <c r="F221" s="14" t="s">
        <v>2186</v>
      </c>
      <c r="G221" s="14" t="s">
        <v>626</v>
      </c>
      <c r="H221" s="14" t="s">
        <v>1463</v>
      </c>
      <c r="I221" s="14" t="s">
        <v>659</v>
      </c>
      <c r="J221" s="14" t="s">
        <v>2076</v>
      </c>
      <c r="K221" s="14" t="s">
        <v>2187</v>
      </c>
      <c r="T221" s="14" t="s">
        <v>2191</v>
      </c>
      <c r="U221" s="14" t="s">
        <v>2192</v>
      </c>
      <c r="V221" s="48" t="s">
        <v>1468</v>
      </c>
      <c r="AC221" s="14" t="s">
        <v>2219</v>
      </c>
      <c r="AD221" s="15" t="n">
        <v>427</v>
      </c>
      <c r="AE221" s="15" t="n">
        <v>449</v>
      </c>
      <c r="AF221" s="48" t="s">
        <v>1471</v>
      </c>
    </row>
    <row r="222" customFormat="false" ht="252" hidden="false" customHeight="false" outlineLevel="0" collapsed="false">
      <c r="B222" s="14" t="s">
        <v>717</v>
      </c>
      <c r="C222" s="14" t="s">
        <v>2220</v>
      </c>
      <c r="D222" s="14" t="s">
        <v>1600</v>
      </c>
      <c r="E222" s="14" t="s">
        <v>626</v>
      </c>
      <c r="F222" s="14" t="s">
        <v>2186</v>
      </c>
      <c r="G222" s="14" t="s">
        <v>626</v>
      </c>
      <c r="H222" s="14" t="s">
        <v>1463</v>
      </c>
      <c r="I222" s="14" t="s">
        <v>717</v>
      </c>
      <c r="J222" s="14" t="s">
        <v>2076</v>
      </c>
      <c r="K222" s="14" t="s">
        <v>2187</v>
      </c>
      <c r="T222" s="14" t="s">
        <v>2221</v>
      </c>
      <c r="U222" s="14" t="s">
        <v>1487</v>
      </c>
      <c r="V222" s="48" t="s">
        <v>1468</v>
      </c>
      <c r="AC222" s="14" t="s">
        <v>2222</v>
      </c>
      <c r="AD222" s="15" t="n">
        <v>427</v>
      </c>
      <c r="AE222" s="15" t="n">
        <v>449</v>
      </c>
      <c r="AF222" s="48" t="s">
        <v>1471</v>
      </c>
    </row>
    <row r="223" customFormat="false" ht="252" hidden="false" customHeight="false" outlineLevel="0" collapsed="false">
      <c r="B223" s="14" t="s">
        <v>1027</v>
      </c>
      <c r="C223" s="14" t="s">
        <v>2223</v>
      </c>
      <c r="D223" s="14" t="s">
        <v>1600</v>
      </c>
      <c r="E223" s="14" t="s">
        <v>626</v>
      </c>
      <c r="F223" s="14" t="s">
        <v>2186</v>
      </c>
      <c r="G223" s="14" t="s">
        <v>626</v>
      </c>
      <c r="H223" s="14" t="s">
        <v>1463</v>
      </c>
      <c r="I223" s="14" t="s">
        <v>1027</v>
      </c>
      <c r="J223" s="14" t="s">
        <v>2076</v>
      </c>
      <c r="K223" s="14" t="s">
        <v>2187</v>
      </c>
      <c r="T223" s="14" t="s">
        <v>2191</v>
      </c>
      <c r="U223" s="14" t="s">
        <v>2192</v>
      </c>
      <c r="V223" s="48" t="s">
        <v>1468</v>
      </c>
      <c r="AC223" s="14" t="s">
        <v>2224</v>
      </c>
      <c r="AD223" s="15" t="n">
        <v>427</v>
      </c>
      <c r="AE223" s="15" t="n">
        <v>449</v>
      </c>
      <c r="AF223" s="48" t="s">
        <v>1471</v>
      </c>
    </row>
    <row r="224" customFormat="false" ht="252" hidden="false" customHeight="false" outlineLevel="0" collapsed="false">
      <c r="B224" s="14" t="s">
        <v>715</v>
      </c>
      <c r="C224" s="14" t="s">
        <v>2225</v>
      </c>
      <c r="D224" s="14" t="s">
        <v>1600</v>
      </c>
      <c r="E224" s="14" t="s">
        <v>626</v>
      </c>
      <c r="F224" s="14" t="s">
        <v>2186</v>
      </c>
      <c r="G224" s="14" t="s">
        <v>626</v>
      </c>
      <c r="H224" s="14" t="s">
        <v>1463</v>
      </c>
      <c r="I224" s="14" t="s">
        <v>715</v>
      </c>
      <c r="J224" s="14" t="s">
        <v>2076</v>
      </c>
      <c r="K224" s="14" t="s">
        <v>2187</v>
      </c>
      <c r="T224" s="14" t="s">
        <v>2226</v>
      </c>
      <c r="U224" s="14" t="s">
        <v>1487</v>
      </c>
      <c r="V224" s="48" t="s">
        <v>1468</v>
      </c>
      <c r="AC224" s="14" t="s">
        <v>2227</v>
      </c>
      <c r="AD224" s="15" t="n">
        <v>427</v>
      </c>
      <c r="AE224" s="15" t="n">
        <v>449</v>
      </c>
      <c r="AF224" s="48" t="s">
        <v>1471</v>
      </c>
    </row>
    <row r="225" customFormat="false" ht="252" hidden="false" customHeight="false" outlineLevel="0" collapsed="false">
      <c r="B225" s="14" t="s">
        <v>1023</v>
      </c>
      <c r="C225" s="14" t="s">
        <v>2228</v>
      </c>
      <c r="D225" s="14" t="s">
        <v>1600</v>
      </c>
      <c r="E225" s="14" t="s">
        <v>626</v>
      </c>
      <c r="F225" s="14" t="s">
        <v>2186</v>
      </c>
      <c r="G225" s="14" t="s">
        <v>626</v>
      </c>
      <c r="H225" s="14" t="s">
        <v>1463</v>
      </c>
      <c r="I225" s="14" t="s">
        <v>1023</v>
      </c>
      <c r="J225" s="14" t="s">
        <v>2076</v>
      </c>
      <c r="K225" s="14" t="s">
        <v>2187</v>
      </c>
      <c r="T225" s="14" t="s">
        <v>2191</v>
      </c>
      <c r="U225" s="14" t="s">
        <v>2192</v>
      </c>
      <c r="V225" s="48" t="s">
        <v>1468</v>
      </c>
      <c r="AC225" s="14" t="s">
        <v>2229</v>
      </c>
      <c r="AD225" s="15" t="n">
        <v>427</v>
      </c>
      <c r="AE225" s="15" t="n">
        <v>449</v>
      </c>
      <c r="AF225" s="48" t="s">
        <v>1471</v>
      </c>
    </row>
    <row r="226" customFormat="false" ht="252" hidden="false" customHeight="false" outlineLevel="0" collapsed="false">
      <c r="B226" s="14" t="s">
        <v>1189</v>
      </c>
      <c r="C226" s="14" t="s">
        <v>2230</v>
      </c>
      <c r="D226" s="14" t="s">
        <v>1600</v>
      </c>
      <c r="E226" s="14" t="s">
        <v>626</v>
      </c>
      <c r="F226" s="14" t="s">
        <v>2186</v>
      </c>
      <c r="G226" s="14" t="s">
        <v>626</v>
      </c>
      <c r="H226" s="14" t="s">
        <v>1463</v>
      </c>
      <c r="I226" s="14" t="s">
        <v>1189</v>
      </c>
      <c r="J226" s="14" t="s">
        <v>2076</v>
      </c>
      <c r="K226" s="14" t="s">
        <v>2187</v>
      </c>
      <c r="T226" s="14" t="s">
        <v>2231</v>
      </c>
      <c r="U226" s="14" t="s">
        <v>1487</v>
      </c>
      <c r="V226" s="48" t="s">
        <v>1468</v>
      </c>
      <c r="AC226" s="14" t="s">
        <v>2232</v>
      </c>
      <c r="AD226" s="15" t="n">
        <v>427</v>
      </c>
      <c r="AE226" s="15" t="n">
        <v>449</v>
      </c>
      <c r="AF226" s="48" t="s">
        <v>1471</v>
      </c>
    </row>
    <row r="227" customFormat="false" ht="252" hidden="false" customHeight="false" outlineLevel="0" collapsed="false">
      <c r="B227" s="14" t="s">
        <v>939</v>
      </c>
      <c r="C227" s="14" t="s">
        <v>2233</v>
      </c>
      <c r="D227" s="14" t="s">
        <v>1600</v>
      </c>
      <c r="E227" s="14" t="s">
        <v>626</v>
      </c>
      <c r="F227" s="14" t="s">
        <v>2186</v>
      </c>
      <c r="G227" s="14" t="s">
        <v>626</v>
      </c>
      <c r="H227" s="14" t="s">
        <v>1463</v>
      </c>
      <c r="I227" s="14" t="s">
        <v>939</v>
      </c>
      <c r="J227" s="14" t="s">
        <v>2076</v>
      </c>
      <c r="K227" s="14" t="s">
        <v>2187</v>
      </c>
      <c r="T227" s="14" t="s">
        <v>2234</v>
      </c>
      <c r="U227" s="14" t="s">
        <v>1487</v>
      </c>
      <c r="V227" s="48" t="s">
        <v>1468</v>
      </c>
      <c r="AC227" s="14" t="s">
        <v>2235</v>
      </c>
      <c r="AD227" s="15" t="n">
        <v>427</v>
      </c>
      <c r="AE227" s="15" t="n">
        <v>449</v>
      </c>
      <c r="AF227" s="48" t="s">
        <v>1471</v>
      </c>
    </row>
    <row r="228" customFormat="false" ht="252" hidden="false" customHeight="false" outlineLevel="0" collapsed="false">
      <c r="B228" s="14" t="s">
        <v>871</v>
      </c>
      <c r="C228" s="14" t="s">
        <v>2236</v>
      </c>
      <c r="D228" s="14" t="s">
        <v>1600</v>
      </c>
      <c r="E228" s="14" t="s">
        <v>626</v>
      </c>
      <c r="F228" s="14" t="s">
        <v>2186</v>
      </c>
      <c r="G228" s="14" t="s">
        <v>626</v>
      </c>
      <c r="H228" s="14" t="s">
        <v>1463</v>
      </c>
      <c r="I228" s="14" t="s">
        <v>871</v>
      </c>
      <c r="J228" s="14" t="s">
        <v>2076</v>
      </c>
      <c r="K228" s="14" t="s">
        <v>2187</v>
      </c>
      <c r="T228" s="14" t="s">
        <v>2237</v>
      </c>
      <c r="U228" s="14" t="s">
        <v>1487</v>
      </c>
      <c r="V228" s="48" t="s">
        <v>1468</v>
      </c>
      <c r="AC228" s="14" t="s">
        <v>2238</v>
      </c>
      <c r="AD228" s="15" t="n">
        <v>427</v>
      </c>
      <c r="AE228" s="15" t="n">
        <v>449</v>
      </c>
      <c r="AF228" s="48" t="s">
        <v>1471</v>
      </c>
    </row>
    <row r="229" customFormat="false" ht="252" hidden="false" customHeight="false" outlineLevel="0" collapsed="false">
      <c r="B229" s="14" t="s">
        <v>941</v>
      </c>
      <c r="C229" s="14" t="s">
        <v>2239</v>
      </c>
      <c r="D229" s="14" t="s">
        <v>1600</v>
      </c>
      <c r="E229" s="14" t="s">
        <v>626</v>
      </c>
      <c r="F229" s="14" t="s">
        <v>2186</v>
      </c>
      <c r="G229" s="14" t="s">
        <v>626</v>
      </c>
      <c r="H229" s="14" t="s">
        <v>1463</v>
      </c>
      <c r="I229" s="14" t="s">
        <v>941</v>
      </c>
      <c r="J229" s="14" t="s">
        <v>2076</v>
      </c>
      <c r="K229" s="14" t="s">
        <v>2187</v>
      </c>
      <c r="T229" s="14" t="s">
        <v>2191</v>
      </c>
      <c r="U229" s="14" t="s">
        <v>2192</v>
      </c>
      <c r="V229" s="48" t="s">
        <v>1468</v>
      </c>
      <c r="AC229" s="14" t="s">
        <v>2240</v>
      </c>
      <c r="AD229" s="15" t="n">
        <v>427</v>
      </c>
      <c r="AE229" s="15" t="n">
        <v>449</v>
      </c>
      <c r="AF229" s="48" t="s">
        <v>1471</v>
      </c>
    </row>
    <row r="230" customFormat="false" ht="252" hidden="false" customHeight="false" outlineLevel="0" collapsed="false">
      <c r="B230" s="14" t="s">
        <v>1121</v>
      </c>
      <c r="C230" s="14" t="s">
        <v>2241</v>
      </c>
      <c r="D230" s="14" t="s">
        <v>1600</v>
      </c>
      <c r="E230" s="14" t="s">
        <v>626</v>
      </c>
      <c r="F230" s="14" t="s">
        <v>2186</v>
      </c>
      <c r="G230" s="14" t="s">
        <v>626</v>
      </c>
      <c r="H230" s="14" t="s">
        <v>1463</v>
      </c>
      <c r="I230" s="14" t="s">
        <v>1121</v>
      </c>
      <c r="J230" s="14" t="s">
        <v>2076</v>
      </c>
      <c r="K230" s="14" t="s">
        <v>2187</v>
      </c>
      <c r="T230" s="14" t="s">
        <v>2191</v>
      </c>
      <c r="U230" s="14" t="s">
        <v>2192</v>
      </c>
      <c r="V230" s="48" t="s">
        <v>1468</v>
      </c>
      <c r="AC230" s="14" t="s">
        <v>2242</v>
      </c>
      <c r="AD230" s="15" t="n">
        <v>427</v>
      </c>
      <c r="AE230" s="15" t="n">
        <v>449</v>
      </c>
      <c r="AF230" s="48" t="s">
        <v>1471</v>
      </c>
    </row>
  </sheetData>
  <sheetProtection sheet="true" objects="true" scenarios="true"/>
  <mergeCells count="8">
    <mergeCell ref="A1:A2"/>
    <mergeCell ref="B1:AB1"/>
    <mergeCell ref="AC1:AC2"/>
    <mergeCell ref="AD1:AH2"/>
    <mergeCell ref="AI1:AL2"/>
    <mergeCell ref="AM1:AT2"/>
    <mergeCell ref="B2:T2"/>
    <mergeCell ref="V2:AB2"/>
  </mergeCells>
  <conditionalFormatting sqref="R5:U30 A6:AF65535 AH6:AT65535 AG6:AT30 V5:AT5">
    <cfRule type="expression" priority="2" aboveAverage="0" equalAverage="0" bottom="0" percent="0" rank="0" text="" dxfId="2">
      <formula>$A3&lt;&gt;""</formula>
    </cfRule>
  </conditionalFormatting>
  <conditionalFormatting sqref="AG6:AG65535">
    <cfRule type="expression" priority="3" aboveAverage="0" equalAverage="0" bottom="0" percent="0" rank="0" text="" dxfId="1">
      <formula>$A6&lt;&gt;""</formula>
    </cfRule>
  </conditionalFormatting>
  <conditionalFormatting sqref="A5:Q30">
    <cfRule type="expression" priority="4" aboveAverage="0" equalAverage="0" bottom="0" percent="0" rank="0" text="" dxfId="0">
      <formula>$A5&lt;&gt;""</formula>
    </cfRule>
  </conditionalFormatting>
  <dataValidations count="3">
    <dataValidation allowBlank="true" operator="between" showDropDown="false" showErrorMessage="true" showInputMessage="true" sqref="V5:V230" type="list">
      <formula1>"Поставки будут,Поставок не будет,Архив"</formula1>
      <formula2>0</formula2>
    </dataValidation>
    <dataValidation allowBlank="true" operator="between" showDropDown="false" showErrorMessage="true" showInputMessage="true" sqref="AF5:AF230" type="list">
      <formula1>"2,5,6,7,VAT_20,VAT_10,VAT_0,NO_VAT"</formula1>
      <formula2>0</formula2>
    </dataValidation>
    <dataValidation allowBlank="true" operator="between" showDropDown="false" showErrorMessage="true" showInputMessage="true" sqref="AG5:AG230" type="list">
      <formula1>"Да"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15.37"/>
    <col collapsed="false" customWidth="true" hidden="false" outlineLevel="0" max="2" min="2" style="0" width="14.92"/>
    <col collapsed="false" customWidth="true" hidden="false" outlineLevel="0" max="3" min="3" style="0" width="17.46"/>
    <col collapsed="false" customWidth="true" hidden="false" outlineLevel="0" max="4" min="4" style="0" width="17.19"/>
    <col collapsed="false" customWidth="true" hidden="false" outlineLevel="0" max="5" min="5" style="0" width="15.37"/>
    <col collapsed="false" customWidth="true" hidden="false" outlineLevel="0" max="6" min="6" style="0" width="54.11"/>
    <col collapsed="false" customWidth="true" hidden="false" outlineLevel="0" max="7" min="7" style="0" width="6.65"/>
    <col collapsed="false" customWidth="true" hidden="false" outlineLevel="0" max="8" min="8" style="0" width="15.19"/>
    <col collapsed="false" customWidth="true" hidden="false" outlineLevel="0" max="9" min="9" style="0" width="15.83"/>
    <col collapsed="false" customWidth="true" hidden="false" outlineLevel="0" max="10" min="10" style="0" width="18.28"/>
    <col collapsed="false" customWidth="true" hidden="false" outlineLevel="0" max="11" min="11" style="0" width="22.46"/>
    <col collapsed="false" customWidth="true" hidden="false" outlineLevel="0" max="12" min="12" style="0" width="15.73"/>
    <col collapsed="false" customWidth="true" hidden="false" outlineLevel="0" max="13" min="13" style="0" width="26.55"/>
    <col collapsed="false" customWidth="true" hidden="false" outlineLevel="0" max="14" min="14" style="0" width="19.57"/>
    <col collapsed="false" customWidth="true" hidden="false" outlineLevel="0" max="15" min="15" style="0" width="26.73"/>
    <col collapsed="false" customWidth="true" hidden="false" outlineLevel="0" max="16" min="16" style="0" width="33.64"/>
    <col collapsed="false" customWidth="true" hidden="false" outlineLevel="0" max="17" min="17" style="0" width="31.64"/>
    <col collapsed="false" customWidth="true" hidden="false" outlineLevel="0" max="18" min="18" style="0" width="37.83"/>
    <col collapsed="false" customWidth="true" hidden="false" outlineLevel="0" max="19" min="19" style="0" width="18.1"/>
    <col collapsed="false" customWidth="true" hidden="false" outlineLevel="0" max="20" min="20" style="0" width="18.85"/>
    <col collapsed="false" customWidth="true" hidden="false" outlineLevel="0" max="21" min="21" style="0" width="33.64"/>
    <col collapsed="false" customWidth="true" hidden="false" outlineLevel="0" max="22" min="22" style="0" width="14.73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2243</v>
      </c>
      <c r="B1" s="0" t="s">
        <v>2244</v>
      </c>
      <c r="C1" s="0" t="s">
        <v>2245</v>
      </c>
      <c r="D1" s="0" t="s">
        <v>2246</v>
      </c>
      <c r="E1" s="0" t="s">
        <v>2247</v>
      </c>
      <c r="F1" s="0" t="s">
        <v>2248</v>
      </c>
      <c r="G1" s="0" t="s">
        <v>6</v>
      </c>
      <c r="H1" s="0" t="s">
        <v>2249</v>
      </c>
      <c r="I1" s="0" t="s">
        <v>2250</v>
      </c>
      <c r="J1" s="0" t="s">
        <v>2251</v>
      </c>
      <c r="K1" s="0" t="s">
        <v>2252</v>
      </c>
      <c r="L1" s="0" t="s">
        <v>2253</v>
      </c>
      <c r="M1" s="0" t="s">
        <v>2254</v>
      </c>
      <c r="N1" s="0" t="s">
        <v>2255</v>
      </c>
      <c r="O1" s="0" t="s">
        <v>2256</v>
      </c>
      <c r="P1" s="0" t="s">
        <v>2257</v>
      </c>
      <c r="Q1" s="0" t="s">
        <v>2258</v>
      </c>
      <c r="R1" s="0" t="s">
        <v>2259</v>
      </c>
      <c r="S1" s="0" t="s">
        <v>2260</v>
      </c>
      <c r="T1" s="0" t="s">
        <v>2261</v>
      </c>
      <c r="U1" s="0" t="s">
        <v>2262</v>
      </c>
      <c r="V1" s="0" t="s">
        <v>2263</v>
      </c>
    </row>
    <row r="2" customFormat="false" ht="12.8" hidden="false" customHeight="false" outlineLevel="0" collapsed="false">
      <c r="A2" s="0" t="n">
        <v>48330015300649</v>
      </c>
      <c r="B2" s="0" t="n">
        <v>26881026</v>
      </c>
      <c r="C2" s="0" t="n">
        <v>180020112</v>
      </c>
      <c r="D2" s="0" t="n">
        <v>0</v>
      </c>
      <c r="E2" s="0" t="n">
        <v>48330015300649</v>
      </c>
      <c r="F2" s="0" t="s">
        <v>2264</v>
      </c>
      <c r="H2" s="0" t="s">
        <v>2265</v>
      </c>
      <c r="I2" s="0" t="s">
        <v>2266</v>
      </c>
      <c r="J2" s="49" t="s">
        <v>2267</v>
      </c>
      <c r="K2" s="0" t="s">
        <v>2268</v>
      </c>
      <c r="L2" s="0" t="s">
        <v>2269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475</v>
      </c>
      <c r="R2" s="0" t="n">
        <v>0</v>
      </c>
      <c r="S2" s="0" t="n">
        <v>0</v>
      </c>
      <c r="V2" s="49" t="s">
        <v>2270</v>
      </c>
    </row>
    <row r="3" customFormat="false" ht="12.8" hidden="false" customHeight="false" outlineLevel="0" collapsed="false">
      <c r="A3" s="0" t="n">
        <v>48330015300644</v>
      </c>
      <c r="B3" s="0" t="n">
        <v>26881027</v>
      </c>
      <c r="C3" s="0" t="n">
        <v>179933803</v>
      </c>
      <c r="D3" s="0" t="n">
        <v>0</v>
      </c>
      <c r="E3" s="0" t="n">
        <v>48330015300644</v>
      </c>
      <c r="F3" s="0" t="s">
        <v>2271</v>
      </c>
      <c r="H3" s="0" t="s">
        <v>2265</v>
      </c>
      <c r="I3" s="0" t="s">
        <v>2266</v>
      </c>
      <c r="J3" s="49" t="s">
        <v>2267</v>
      </c>
      <c r="K3" s="0" t="s">
        <v>2268</v>
      </c>
      <c r="L3" s="0" t="s">
        <v>2269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475</v>
      </c>
      <c r="R3" s="0" t="n">
        <v>0</v>
      </c>
      <c r="S3" s="0" t="n">
        <v>0</v>
      </c>
      <c r="V3" s="49" t="s">
        <v>2270</v>
      </c>
    </row>
    <row r="4" customFormat="false" ht="12.8" hidden="false" customHeight="false" outlineLevel="0" collapsed="false">
      <c r="A4" s="0" t="n">
        <v>48330015300643</v>
      </c>
      <c r="B4" s="0" t="n">
        <v>26881030</v>
      </c>
      <c r="C4" s="0" t="n">
        <v>179859000</v>
      </c>
      <c r="D4" s="0" t="n">
        <v>0</v>
      </c>
      <c r="E4" s="0" t="n">
        <v>48330015300643</v>
      </c>
      <c r="F4" s="0" t="s">
        <v>2272</v>
      </c>
      <c r="H4" s="0" t="s">
        <v>2265</v>
      </c>
      <c r="I4" s="0" t="s">
        <v>2266</v>
      </c>
      <c r="J4" s="49" t="s">
        <v>2267</v>
      </c>
      <c r="K4" s="0" t="s">
        <v>2268</v>
      </c>
      <c r="L4" s="0" t="s">
        <v>2269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475</v>
      </c>
      <c r="R4" s="0" t="n">
        <v>0</v>
      </c>
      <c r="S4" s="0" t="n">
        <v>0</v>
      </c>
      <c r="V4" s="49" t="s">
        <v>2270</v>
      </c>
    </row>
    <row r="5" customFormat="false" ht="12.8" hidden="false" customHeight="false" outlineLevel="0" collapsed="false">
      <c r="A5" s="0" t="n">
        <v>48330015300641</v>
      </c>
      <c r="B5" s="0" t="n">
        <v>26881029</v>
      </c>
      <c r="C5" s="0" t="n">
        <v>179933804</v>
      </c>
      <c r="D5" s="0" t="n">
        <v>0</v>
      </c>
      <c r="E5" s="0" t="n">
        <v>48330015300641</v>
      </c>
      <c r="F5" s="0" t="s">
        <v>2273</v>
      </c>
      <c r="H5" s="0" t="s">
        <v>2265</v>
      </c>
      <c r="I5" s="0" t="s">
        <v>2266</v>
      </c>
      <c r="J5" s="49" t="s">
        <v>2267</v>
      </c>
      <c r="K5" s="0" t="s">
        <v>2268</v>
      </c>
      <c r="L5" s="0" t="s">
        <v>2269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475</v>
      </c>
      <c r="R5" s="0" t="n">
        <v>0</v>
      </c>
      <c r="S5" s="0" t="n">
        <v>0</v>
      </c>
      <c r="V5" s="49" t="s">
        <v>2270</v>
      </c>
    </row>
    <row r="6" customFormat="false" ht="12.8" hidden="false" customHeight="false" outlineLevel="0" collapsed="false">
      <c r="A6" s="0" t="n">
        <v>48330015300642</v>
      </c>
      <c r="B6" s="0" t="n">
        <v>26881028</v>
      </c>
      <c r="C6" s="0" t="n">
        <v>179933802</v>
      </c>
      <c r="D6" s="0" t="n">
        <v>0</v>
      </c>
      <c r="E6" s="0" t="n">
        <v>48330015300642</v>
      </c>
      <c r="F6" s="0" t="s">
        <v>2274</v>
      </c>
      <c r="H6" s="0" t="s">
        <v>2265</v>
      </c>
      <c r="I6" s="0" t="s">
        <v>2266</v>
      </c>
      <c r="J6" s="49" t="s">
        <v>2267</v>
      </c>
      <c r="K6" s="0" t="s">
        <v>2268</v>
      </c>
      <c r="L6" s="0" t="s">
        <v>2269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475</v>
      </c>
      <c r="R6" s="0" t="n">
        <v>0</v>
      </c>
      <c r="S6" s="0" t="n">
        <v>0</v>
      </c>
      <c r="V6" s="49" t="s">
        <v>2270</v>
      </c>
    </row>
    <row r="7" customFormat="false" ht="12.8" hidden="false" customHeight="false" outlineLevel="0" collapsed="false">
      <c r="A7" s="0" t="n">
        <v>48330015300635</v>
      </c>
      <c r="B7" s="0" t="n">
        <v>26881034</v>
      </c>
      <c r="C7" s="0" t="n">
        <v>179933801</v>
      </c>
      <c r="D7" s="0" t="n">
        <v>0</v>
      </c>
      <c r="E7" s="0" t="n">
        <v>48330015300635</v>
      </c>
      <c r="F7" s="0" t="s">
        <v>2275</v>
      </c>
      <c r="H7" s="0" t="s">
        <v>2265</v>
      </c>
      <c r="I7" s="0" t="s">
        <v>2266</v>
      </c>
      <c r="J7" s="49" t="s">
        <v>2276</v>
      </c>
      <c r="K7" s="0" t="s">
        <v>2268</v>
      </c>
      <c r="L7" s="0" t="s">
        <v>2269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475</v>
      </c>
      <c r="R7" s="0" t="n">
        <v>0</v>
      </c>
      <c r="S7" s="0" t="n">
        <v>0</v>
      </c>
      <c r="V7" s="49" t="s">
        <v>2270</v>
      </c>
    </row>
    <row r="8" customFormat="false" ht="12.8" hidden="false" customHeight="false" outlineLevel="0" collapsed="false">
      <c r="A8" s="0" t="n">
        <v>48330015300639</v>
      </c>
      <c r="B8" s="0" t="n">
        <v>26881033</v>
      </c>
      <c r="C8" s="0" t="n">
        <v>180023836</v>
      </c>
      <c r="D8" s="0" t="n">
        <v>0</v>
      </c>
      <c r="E8" s="0" t="n">
        <v>48330015300639</v>
      </c>
      <c r="F8" s="0" t="s">
        <v>2277</v>
      </c>
      <c r="H8" s="0" t="s">
        <v>2265</v>
      </c>
      <c r="I8" s="0" t="s">
        <v>2266</v>
      </c>
      <c r="J8" s="49" t="s">
        <v>2276</v>
      </c>
      <c r="K8" s="0" t="s">
        <v>2268</v>
      </c>
      <c r="L8" s="0" t="s">
        <v>2269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475</v>
      </c>
      <c r="R8" s="0" t="n">
        <v>0</v>
      </c>
      <c r="S8" s="0" t="n">
        <v>0</v>
      </c>
      <c r="V8" s="49" t="s">
        <v>2270</v>
      </c>
    </row>
    <row r="9" customFormat="false" ht="12.8" hidden="false" customHeight="false" outlineLevel="0" collapsed="false">
      <c r="A9" s="0" t="n">
        <v>48330015300640</v>
      </c>
      <c r="B9" s="0" t="n">
        <v>26881032</v>
      </c>
      <c r="C9" s="0" t="n">
        <v>179925331</v>
      </c>
      <c r="D9" s="0" t="n">
        <v>0</v>
      </c>
      <c r="E9" s="0" t="n">
        <v>48330015300640</v>
      </c>
      <c r="F9" s="0" t="s">
        <v>2278</v>
      </c>
      <c r="H9" s="0" t="s">
        <v>2265</v>
      </c>
      <c r="I9" s="0" t="s">
        <v>2266</v>
      </c>
      <c r="J9" s="49" t="s">
        <v>2276</v>
      </c>
      <c r="K9" s="0" t="s">
        <v>2268</v>
      </c>
      <c r="L9" s="0" t="s">
        <v>2269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475</v>
      </c>
      <c r="R9" s="0" t="n">
        <v>0</v>
      </c>
      <c r="S9" s="0" t="n">
        <v>0</v>
      </c>
      <c r="V9" s="49" t="s">
        <v>2270</v>
      </c>
    </row>
    <row r="10" customFormat="false" ht="12.8" hidden="false" customHeight="false" outlineLevel="0" collapsed="false">
      <c r="A10" s="0" t="n">
        <v>48330015300631</v>
      </c>
      <c r="B10" s="0" t="n">
        <v>26881031</v>
      </c>
      <c r="C10" s="0" t="n">
        <v>179925332</v>
      </c>
      <c r="D10" s="0" t="n">
        <v>0</v>
      </c>
      <c r="E10" s="0" t="n">
        <v>48330015300631</v>
      </c>
      <c r="F10" s="0" t="s">
        <v>2279</v>
      </c>
      <c r="H10" s="0" t="s">
        <v>2265</v>
      </c>
      <c r="I10" s="0" t="s">
        <v>2266</v>
      </c>
      <c r="J10" s="49" t="s">
        <v>2276</v>
      </c>
      <c r="K10" s="0" t="s">
        <v>2268</v>
      </c>
      <c r="L10" s="0" t="s">
        <v>2269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475</v>
      </c>
      <c r="R10" s="0" t="n">
        <v>0</v>
      </c>
      <c r="S10" s="0" t="n">
        <v>0</v>
      </c>
      <c r="V10" s="49" t="s">
        <v>2270</v>
      </c>
    </row>
    <row r="11" customFormat="false" ht="12.8" hidden="false" customHeight="false" outlineLevel="0" collapsed="false">
      <c r="A11" s="0" t="n">
        <v>48330015300633</v>
      </c>
      <c r="B11" s="0" t="n">
        <v>26881035</v>
      </c>
      <c r="C11" s="0" t="n">
        <v>179933809</v>
      </c>
      <c r="D11" s="0" t="n">
        <v>0</v>
      </c>
      <c r="E11" s="0" t="n">
        <v>48330015300633</v>
      </c>
      <c r="F11" s="0" t="s">
        <v>2280</v>
      </c>
      <c r="H11" s="0" t="s">
        <v>2265</v>
      </c>
      <c r="I11" s="0" t="s">
        <v>2266</v>
      </c>
      <c r="J11" s="49" t="s">
        <v>2276</v>
      </c>
      <c r="K11" s="0" t="s">
        <v>2268</v>
      </c>
      <c r="L11" s="0" t="s">
        <v>2269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475</v>
      </c>
      <c r="R11" s="0" t="n">
        <v>0</v>
      </c>
      <c r="S11" s="0" t="n">
        <v>0</v>
      </c>
      <c r="V11" s="49" t="s">
        <v>2270</v>
      </c>
    </row>
    <row r="12" customFormat="false" ht="12.8" hidden="false" customHeight="false" outlineLevel="0" collapsed="false">
      <c r="A12" s="0" t="n">
        <v>48330015300636</v>
      </c>
      <c r="B12" s="0" t="n">
        <v>26881040</v>
      </c>
      <c r="C12" s="0" t="n">
        <v>179933807</v>
      </c>
      <c r="D12" s="0" t="n">
        <v>0</v>
      </c>
      <c r="E12" s="0" t="n">
        <v>48330015300636</v>
      </c>
      <c r="F12" s="0" t="s">
        <v>2281</v>
      </c>
      <c r="H12" s="0" t="s">
        <v>2265</v>
      </c>
      <c r="I12" s="0" t="s">
        <v>2266</v>
      </c>
      <c r="J12" s="49" t="s">
        <v>2276</v>
      </c>
      <c r="K12" s="0" t="s">
        <v>2268</v>
      </c>
      <c r="L12" s="0" t="s">
        <v>2269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475</v>
      </c>
      <c r="R12" s="0" t="n">
        <v>0</v>
      </c>
      <c r="S12" s="0" t="n">
        <v>0</v>
      </c>
      <c r="V12" s="49" t="s">
        <v>2270</v>
      </c>
    </row>
    <row r="13" customFormat="false" ht="12.8" hidden="false" customHeight="false" outlineLevel="0" collapsed="false">
      <c r="A13" s="0" t="n">
        <v>48330015300648</v>
      </c>
      <c r="B13" s="0" t="n">
        <v>26881036</v>
      </c>
      <c r="C13" s="0" t="n">
        <v>179933810</v>
      </c>
      <c r="D13" s="0" t="n">
        <v>0</v>
      </c>
      <c r="E13" s="0" t="n">
        <v>48330015300648</v>
      </c>
      <c r="F13" s="0" t="s">
        <v>2282</v>
      </c>
      <c r="H13" s="0" t="s">
        <v>2265</v>
      </c>
      <c r="I13" s="0" t="s">
        <v>2266</v>
      </c>
      <c r="J13" s="49" t="s">
        <v>2276</v>
      </c>
      <c r="K13" s="0" t="s">
        <v>2268</v>
      </c>
      <c r="L13" s="0" t="s">
        <v>2269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475</v>
      </c>
      <c r="R13" s="0" t="n">
        <v>0</v>
      </c>
      <c r="S13" s="0" t="n">
        <v>0</v>
      </c>
      <c r="V13" s="49" t="s">
        <v>2270</v>
      </c>
    </row>
    <row r="14" customFormat="false" ht="12.8" hidden="false" customHeight="false" outlineLevel="0" collapsed="false">
      <c r="A14" s="0" t="n">
        <v>48330015300638</v>
      </c>
      <c r="B14" s="0" t="n">
        <v>26881039</v>
      </c>
      <c r="C14" s="0" t="n">
        <v>180023835</v>
      </c>
      <c r="D14" s="0" t="n">
        <v>0</v>
      </c>
      <c r="E14" s="0" t="n">
        <v>48330015300638</v>
      </c>
      <c r="F14" s="0" t="s">
        <v>2283</v>
      </c>
      <c r="H14" s="0" t="s">
        <v>2265</v>
      </c>
      <c r="I14" s="0" t="s">
        <v>2266</v>
      </c>
      <c r="J14" s="49" t="s">
        <v>2276</v>
      </c>
      <c r="K14" s="0" t="s">
        <v>2268</v>
      </c>
      <c r="L14" s="0" t="s">
        <v>2269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475</v>
      </c>
      <c r="R14" s="0" t="n">
        <v>0</v>
      </c>
      <c r="S14" s="0" t="n">
        <v>0</v>
      </c>
      <c r="V14" s="49" t="s">
        <v>2270</v>
      </c>
    </row>
    <row r="15" customFormat="false" ht="12.8" hidden="false" customHeight="false" outlineLevel="0" collapsed="false">
      <c r="A15" s="0" t="n">
        <v>48330015300632</v>
      </c>
      <c r="B15" s="0" t="n">
        <v>26881038</v>
      </c>
      <c r="C15" s="0" t="n">
        <v>179933808</v>
      </c>
      <c r="D15" s="0" t="n">
        <v>0</v>
      </c>
      <c r="E15" s="0" t="n">
        <v>48330015300632</v>
      </c>
      <c r="F15" s="0" t="s">
        <v>2284</v>
      </c>
      <c r="H15" s="0" t="s">
        <v>2265</v>
      </c>
      <c r="I15" s="0" t="s">
        <v>2266</v>
      </c>
      <c r="J15" s="49" t="s">
        <v>2276</v>
      </c>
      <c r="K15" s="0" t="s">
        <v>2268</v>
      </c>
      <c r="L15" s="0" t="s">
        <v>2269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475</v>
      </c>
      <c r="R15" s="0" t="n">
        <v>0</v>
      </c>
      <c r="S15" s="0" t="n">
        <v>0</v>
      </c>
      <c r="V15" s="49" t="s">
        <v>2270</v>
      </c>
    </row>
    <row r="16" customFormat="false" ht="12.8" hidden="false" customHeight="false" outlineLevel="0" collapsed="false">
      <c r="A16" s="0" t="n">
        <v>48330015300637</v>
      </c>
      <c r="B16" s="0" t="n">
        <v>26881037</v>
      </c>
      <c r="C16" s="0" t="n">
        <v>179933806</v>
      </c>
      <c r="D16" s="0" t="n">
        <v>0</v>
      </c>
      <c r="E16" s="0" t="n">
        <v>48330015300637</v>
      </c>
      <c r="F16" s="0" t="s">
        <v>2285</v>
      </c>
      <c r="H16" s="0" t="s">
        <v>2265</v>
      </c>
      <c r="I16" s="0" t="s">
        <v>2266</v>
      </c>
      <c r="J16" s="49" t="s">
        <v>2276</v>
      </c>
      <c r="K16" s="0" t="s">
        <v>2268</v>
      </c>
      <c r="L16" s="0" t="s">
        <v>2269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475</v>
      </c>
      <c r="R16" s="0" t="n">
        <v>0</v>
      </c>
      <c r="S16" s="0" t="n">
        <v>0</v>
      </c>
      <c r="V16" s="49" t="s">
        <v>2270</v>
      </c>
    </row>
    <row r="17" customFormat="false" ht="12.8" hidden="false" customHeight="false" outlineLevel="0" collapsed="false">
      <c r="A17" s="0" t="n">
        <v>48330015300654</v>
      </c>
      <c r="B17" s="0" t="n">
        <v>27485284</v>
      </c>
      <c r="C17" s="0" t="n">
        <v>180019260</v>
      </c>
      <c r="D17" s="0" t="n">
        <v>0</v>
      </c>
      <c r="E17" s="0" t="n">
        <v>48330015300654</v>
      </c>
      <c r="F17" s="0" t="s">
        <v>2286</v>
      </c>
      <c r="H17" s="0" t="s">
        <v>2265</v>
      </c>
      <c r="I17" s="0" t="s">
        <v>2266</v>
      </c>
      <c r="J17" s="49" t="s">
        <v>2287</v>
      </c>
      <c r="K17" s="0" t="s">
        <v>2268</v>
      </c>
      <c r="L17" s="0" t="s">
        <v>2269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475</v>
      </c>
      <c r="R17" s="0" t="n">
        <v>0</v>
      </c>
      <c r="S17" s="0" t="n">
        <v>0</v>
      </c>
      <c r="V17" s="49" t="s">
        <v>2270</v>
      </c>
    </row>
    <row r="18" customFormat="false" ht="12.8" hidden="false" customHeight="false" outlineLevel="0" collapsed="false">
      <c r="A18" s="0" t="n">
        <v>48330015300651</v>
      </c>
      <c r="B18" s="0" t="n">
        <v>27485286</v>
      </c>
      <c r="C18" s="0" t="n">
        <v>180019261</v>
      </c>
      <c r="D18" s="0" t="n">
        <v>0</v>
      </c>
      <c r="E18" s="0" t="n">
        <v>48330015300651</v>
      </c>
      <c r="F18" s="0" t="s">
        <v>2288</v>
      </c>
      <c r="H18" s="0" t="s">
        <v>2265</v>
      </c>
      <c r="I18" s="0" t="s">
        <v>2266</v>
      </c>
      <c r="J18" s="49" t="s">
        <v>2287</v>
      </c>
      <c r="K18" s="0" t="s">
        <v>2268</v>
      </c>
      <c r="L18" s="0" t="s">
        <v>2269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475</v>
      </c>
      <c r="R18" s="0" t="n">
        <v>0</v>
      </c>
      <c r="S18" s="0" t="n">
        <v>0</v>
      </c>
      <c r="V18" s="49" t="s">
        <v>2270</v>
      </c>
    </row>
    <row r="19" customFormat="false" ht="12.8" hidden="false" customHeight="false" outlineLevel="0" collapsed="false">
      <c r="A19" s="0" t="n">
        <v>48330015300652</v>
      </c>
      <c r="B19" s="0" t="n">
        <v>27485287</v>
      </c>
      <c r="C19" s="0" t="n">
        <v>180019257</v>
      </c>
      <c r="D19" s="0" t="n">
        <v>0</v>
      </c>
      <c r="E19" s="0" t="n">
        <v>48330015300652</v>
      </c>
      <c r="F19" s="0" t="s">
        <v>2289</v>
      </c>
      <c r="H19" s="0" t="s">
        <v>2265</v>
      </c>
      <c r="I19" s="0" t="s">
        <v>2266</v>
      </c>
      <c r="J19" s="49" t="s">
        <v>2287</v>
      </c>
      <c r="K19" s="0" t="s">
        <v>2268</v>
      </c>
      <c r="L19" s="0" t="s">
        <v>2269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475</v>
      </c>
      <c r="R19" s="0" t="n">
        <v>0</v>
      </c>
      <c r="S19" s="0" t="n">
        <v>0</v>
      </c>
      <c r="V19" s="49" t="s">
        <v>2270</v>
      </c>
    </row>
    <row r="20" customFormat="false" ht="12.8" hidden="false" customHeight="false" outlineLevel="0" collapsed="false">
      <c r="A20" s="0" t="n">
        <v>48330015300647</v>
      </c>
      <c r="B20" s="0" t="n">
        <v>27485291</v>
      </c>
      <c r="C20" s="0" t="n">
        <v>180021933</v>
      </c>
      <c r="D20" s="0" t="n">
        <v>0</v>
      </c>
      <c r="E20" s="0" t="n">
        <v>48330015300647</v>
      </c>
      <c r="F20" s="0" t="s">
        <v>2290</v>
      </c>
      <c r="H20" s="0" t="s">
        <v>2265</v>
      </c>
      <c r="I20" s="0" t="s">
        <v>2266</v>
      </c>
      <c r="J20" s="49" t="s">
        <v>2287</v>
      </c>
      <c r="K20" s="0" t="s">
        <v>2268</v>
      </c>
      <c r="L20" s="0" t="s">
        <v>2269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475</v>
      </c>
      <c r="R20" s="0" t="n">
        <v>0</v>
      </c>
      <c r="S20" s="0" t="n">
        <v>0</v>
      </c>
      <c r="V20" s="49" t="s">
        <v>2270</v>
      </c>
    </row>
    <row r="21" customFormat="false" ht="12.8" hidden="false" customHeight="false" outlineLevel="0" collapsed="false">
      <c r="A21" s="0" t="n">
        <v>48330015300645</v>
      </c>
      <c r="B21" s="0" t="n">
        <v>27485292</v>
      </c>
      <c r="C21" s="0" t="n">
        <v>180124241</v>
      </c>
      <c r="D21" s="0" t="n">
        <v>180124242</v>
      </c>
      <c r="E21" s="0" t="n">
        <v>48330015300645</v>
      </c>
      <c r="F21" s="0" t="s">
        <v>2291</v>
      </c>
      <c r="H21" s="0" t="s">
        <v>2265</v>
      </c>
      <c r="I21" s="0" t="s">
        <v>2266</v>
      </c>
      <c r="J21" s="49" t="s">
        <v>2287</v>
      </c>
      <c r="K21" s="0" t="s">
        <v>2268</v>
      </c>
      <c r="L21" s="0" t="s">
        <v>2269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475</v>
      </c>
      <c r="R21" s="0" t="n">
        <v>0</v>
      </c>
      <c r="S21" s="0" t="n">
        <v>0</v>
      </c>
      <c r="V21" s="49" t="s">
        <v>2270</v>
      </c>
    </row>
    <row r="22" customFormat="false" ht="12.8" hidden="false" customHeight="false" outlineLevel="0" collapsed="false">
      <c r="A22" s="0" t="n">
        <v>48330015300646</v>
      </c>
      <c r="B22" s="0" t="n">
        <v>27485290</v>
      </c>
      <c r="C22" s="0" t="n">
        <v>180019269</v>
      </c>
      <c r="D22" s="0" t="n">
        <v>0</v>
      </c>
      <c r="E22" s="0" t="n">
        <v>48330015300646</v>
      </c>
      <c r="F22" s="0" t="s">
        <v>2292</v>
      </c>
      <c r="H22" s="0" t="s">
        <v>2265</v>
      </c>
      <c r="I22" s="0" t="s">
        <v>2266</v>
      </c>
      <c r="J22" s="49" t="s">
        <v>2287</v>
      </c>
      <c r="K22" s="0" t="s">
        <v>2268</v>
      </c>
      <c r="L22" s="0" t="s">
        <v>2269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475</v>
      </c>
      <c r="R22" s="0" t="n">
        <v>0</v>
      </c>
      <c r="S22" s="0" t="n">
        <v>0</v>
      </c>
      <c r="V22" s="49" t="s">
        <v>2270</v>
      </c>
    </row>
    <row r="23" customFormat="false" ht="12.8" hidden="false" customHeight="false" outlineLevel="0" collapsed="false">
      <c r="A23" s="0" t="n">
        <v>48330015300960</v>
      </c>
      <c r="B23" s="0" t="n">
        <v>27486266</v>
      </c>
      <c r="C23" s="0" t="n">
        <v>180022127</v>
      </c>
      <c r="D23" s="0" t="n">
        <v>0</v>
      </c>
      <c r="E23" s="0" t="n">
        <v>48330015300960</v>
      </c>
      <c r="F23" s="0" t="s">
        <v>2293</v>
      </c>
      <c r="H23" s="0" t="s">
        <v>2265</v>
      </c>
      <c r="I23" s="0" t="s">
        <v>2266</v>
      </c>
      <c r="J23" s="49" t="s">
        <v>2294</v>
      </c>
      <c r="K23" s="0" t="s">
        <v>2295</v>
      </c>
      <c r="L23" s="0" t="s">
        <v>2296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1499</v>
      </c>
      <c r="R23" s="0" t="n">
        <v>0</v>
      </c>
      <c r="S23" s="0" t="n">
        <v>0</v>
      </c>
      <c r="V23" s="49" t="s">
        <v>2270</v>
      </c>
    </row>
    <row r="24" customFormat="false" ht="12.8" hidden="false" customHeight="false" outlineLevel="0" collapsed="false">
      <c r="A24" s="0" t="n">
        <v>48330015300963</v>
      </c>
      <c r="B24" s="0" t="n">
        <v>27486267</v>
      </c>
      <c r="C24" s="0" t="n">
        <v>180022195</v>
      </c>
      <c r="D24" s="0" t="n">
        <v>0</v>
      </c>
      <c r="E24" s="0" t="n">
        <v>48330015300963</v>
      </c>
      <c r="F24" s="0" t="s">
        <v>2297</v>
      </c>
      <c r="H24" s="0" t="s">
        <v>2265</v>
      </c>
      <c r="I24" s="0" t="s">
        <v>2266</v>
      </c>
      <c r="J24" s="49" t="s">
        <v>2294</v>
      </c>
      <c r="K24" s="0" t="s">
        <v>2295</v>
      </c>
      <c r="L24" s="0" t="s">
        <v>2296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1499</v>
      </c>
      <c r="R24" s="0" t="n">
        <v>0</v>
      </c>
      <c r="S24" s="0" t="n">
        <v>0</v>
      </c>
      <c r="V24" s="49" t="s">
        <v>2270</v>
      </c>
    </row>
    <row r="25" customFormat="false" ht="12.8" hidden="false" customHeight="false" outlineLevel="0" collapsed="false">
      <c r="A25" s="0" t="n">
        <v>48330015300962</v>
      </c>
      <c r="B25" s="0" t="n">
        <v>27486264</v>
      </c>
      <c r="C25" s="0" t="n">
        <v>180022194</v>
      </c>
      <c r="D25" s="0" t="n">
        <v>0</v>
      </c>
      <c r="E25" s="0" t="n">
        <v>48330015300962</v>
      </c>
      <c r="F25" s="0" t="s">
        <v>2298</v>
      </c>
      <c r="H25" s="0" t="s">
        <v>2265</v>
      </c>
      <c r="I25" s="0" t="s">
        <v>2266</v>
      </c>
      <c r="J25" s="49" t="s">
        <v>2294</v>
      </c>
      <c r="K25" s="0" t="s">
        <v>2295</v>
      </c>
      <c r="L25" s="0" t="s">
        <v>2296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1499</v>
      </c>
      <c r="R25" s="0" t="n">
        <v>0</v>
      </c>
      <c r="S25" s="0" t="n">
        <v>0</v>
      </c>
      <c r="V25" s="49" t="s">
        <v>2270</v>
      </c>
    </row>
    <row r="26" customFormat="false" ht="12.8" hidden="false" customHeight="false" outlineLevel="0" collapsed="false">
      <c r="A26" s="0" t="n">
        <v>48330015300959</v>
      </c>
      <c r="B26" s="0" t="n">
        <v>27486265</v>
      </c>
      <c r="C26" s="0" t="n">
        <v>180022087</v>
      </c>
      <c r="D26" s="0" t="n">
        <v>0</v>
      </c>
      <c r="E26" s="0" t="n">
        <v>48330015300959</v>
      </c>
      <c r="F26" s="0" t="s">
        <v>2299</v>
      </c>
      <c r="H26" s="0" t="s">
        <v>2265</v>
      </c>
      <c r="I26" s="0" t="s">
        <v>2266</v>
      </c>
      <c r="J26" s="49" t="s">
        <v>2294</v>
      </c>
      <c r="K26" s="0" t="s">
        <v>2295</v>
      </c>
      <c r="L26" s="0" t="s">
        <v>2296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1499</v>
      </c>
      <c r="R26" s="0" t="n">
        <v>0</v>
      </c>
      <c r="S26" s="0" t="n">
        <v>0</v>
      </c>
      <c r="V26" s="49" t="s">
        <v>2270</v>
      </c>
    </row>
    <row r="27" customFormat="false" ht="12.8" hidden="false" customHeight="false" outlineLevel="0" collapsed="false">
      <c r="A27" s="0" t="n">
        <v>48330015300961</v>
      </c>
      <c r="B27" s="0" t="n">
        <v>27486263</v>
      </c>
      <c r="C27" s="0" t="n">
        <v>180022145</v>
      </c>
      <c r="D27" s="0" t="n">
        <v>0</v>
      </c>
      <c r="E27" s="0" t="n">
        <v>48330015300961</v>
      </c>
      <c r="F27" s="0" t="s">
        <v>2300</v>
      </c>
      <c r="H27" s="0" t="s">
        <v>2265</v>
      </c>
      <c r="I27" s="0" t="s">
        <v>2266</v>
      </c>
      <c r="J27" s="49" t="s">
        <v>2294</v>
      </c>
      <c r="K27" s="0" t="s">
        <v>2295</v>
      </c>
      <c r="L27" s="0" t="s">
        <v>2296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1499</v>
      </c>
      <c r="R27" s="0" t="n">
        <v>0</v>
      </c>
      <c r="S27" s="0" t="n">
        <v>0</v>
      </c>
      <c r="V27" s="49" t="s">
        <v>2270</v>
      </c>
    </row>
    <row r="28" customFormat="false" ht="12.8" hidden="false" customHeight="false" outlineLevel="0" collapsed="false">
      <c r="A28" s="0" t="n">
        <v>48330015300957</v>
      </c>
      <c r="B28" s="0" t="n">
        <v>27486271</v>
      </c>
      <c r="C28" s="0" t="n">
        <v>180022739</v>
      </c>
      <c r="D28" s="0" t="n">
        <v>0</v>
      </c>
      <c r="E28" s="0" t="n">
        <v>48330015300957</v>
      </c>
      <c r="F28" s="0" t="s">
        <v>2301</v>
      </c>
      <c r="H28" s="0" t="s">
        <v>2265</v>
      </c>
      <c r="I28" s="0" t="s">
        <v>2266</v>
      </c>
      <c r="J28" s="49" t="s">
        <v>2294</v>
      </c>
      <c r="K28" s="0" t="s">
        <v>2295</v>
      </c>
      <c r="L28" s="0" t="s">
        <v>2296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1499</v>
      </c>
      <c r="R28" s="0" t="n">
        <v>0</v>
      </c>
      <c r="S28" s="0" t="n">
        <v>0</v>
      </c>
      <c r="V28" s="49" t="s">
        <v>2270</v>
      </c>
    </row>
    <row r="29" customFormat="false" ht="12.8" hidden="false" customHeight="false" outlineLevel="0" collapsed="false">
      <c r="A29" s="0" t="n">
        <v>48330015300955</v>
      </c>
      <c r="B29" s="0" t="n">
        <v>27486269</v>
      </c>
      <c r="C29" s="0" t="n">
        <v>180022114</v>
      </c>
      <c r="D29" s="0" t="n">
        <v>0</v>
      </c>
      <c r="E29" s="0" t="n">
        <v>48330015300955</v>
      </c>
      <c r="F29" s="0" t="s">
        <v>2302</v>
      </c>
      <c r="H29" s="0" t="s">
        <v>2265</v>
      </c>
      <c r="I29" s="0" t="s">
        <v>2266</v>
      </c>
      <c r="J29" s="49" t="s">
        <v>2294</v>
      </c>
      <c r="K29" s="0" t="s">
        <v>2295</v>
      </c>
      <c r="L29" s="0" t="s">
        <v>2296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1499</v>
      </c>
      <c r="R29" s="0" t="n">
        <v>0</v>
      </c>
      <c r="S29" s="0" t="n">
        <v>0</v>
      </c>
      <c r="V29" s="49" t="s">
        <v>2270</v>
      </c>
    </row>
    <row r="30" customFormat="false" ht="12.8" hidden="false" customHeight="false" outlineLevel="0" collapsed="false">
      <c r="A30" s="0" t="n">
        <v>48330015300954</v>
      </c>
      <c r="B30" s="0" t="n">
        <v>27486270</v>
      </c>
      <c r="C30" s="0" t="n">
        <v>180022618</v>
      </c>
      <c r="D30" s="0" t="n">
        <v>0</v>
      </c>
      <c r="E30" s="0" t="n">
        <v>48330015300954</v>
      </c>
      <c r="F30" s="0" t="s">
        <v>2303</v>
      </c>
      <c r="H30" s="0" t="s">
        <v>2265</v>
      </c>
      <c r="I30" s="0" t="s">
        <v>2266</v>
      </c>
      <c r="J30" s="49" t="s">
        <v>2294</v>
      </c>
      <c r="K30" s="0" t="s">
        <v>2295</v>
      </c>
      <c r="L30" s="0" t="s">
        <v>2296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1499</v>
      </c>
      <c r="R30" s="0" t="n">
        <v>0</v>
      </c>
      <c r="S30" s="0" t="n">
        <v>0</v>
      </c>
      <c r="V30" s="49" t="s">
        <v>2270</v>
      </c>
    </row>
    <row r="31" customFormat="false" ht="12.8" hidden="false" customHeight="false" outlineLevel="0" collapsed="false">
      <c r="A31" s="0" t="n">
        <v>48330015300958</v>
      </c>
      <c r="B31" s="0" t="n">
        <v>27486272</v>
      </c>
      <c r="C31" s="0" t="n">
        <v>180022617</v>
      </c>
      <c r="D31" s="0" t="n">
        <v>0</v>
      </c>
      <c r="E31" s="0" t="n">
        <v>48330015300958</v>
      </c>
      <c r="F31" s="0" t="s">
        <v>2304</v>
      </c>
      <c r="H31" s="0" t="s">
        <v>2265</v>
      </c>
      <c r="I31" s="0" t="s">
        <v>2266</v>
      </c>
      <c r="J31" s="49" t="s">
        <v>2294</v>
      </c>
      <c r="K31" s="0" t="s">
        <v>2295</v>
      </c>
      <c r="L31" s="0" t="s">
        <v>2296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1499</v>
      </c>
      <c r="R31" s="0" t="n">
        <v>0</v>
      </c>
      <c r="S31" s="0" t="n">
        <v>0</v>
      </c>
      <c r="V31" s="49" t="s">
        <v>2270</v>
      </c>
    </row>
    <row r="32" customFormat="false" ht="12.8" hidden="false" customHeight="false" outlineLevel="0" collapsed="false">
      <c r="A32" s="0" t="n">
        <v>48330015300949</v>
      </c>
      <c r="B32" s="0" t="n">
        <v>27486276</v>
      </c>
      <c r="C32" s="0" t="n">
        <v>180022548</v>
      </c>
      <c r="D32" s="0" t="n">
        <v>0</v>
      </c>
      <c r="E32" s="0" t="n">
        <v>48330015300949</v>
      </c>
      <c r="F32" s="0" t="s">
        <v>2305</v>
      </c>
      <c r="H32" s="0" t="s">
        <v>2265</v>
      </c>
      <c r="I32" s="0" t="s">
        <v>2266</v>
      </c>
      <c r="J32" s="49" t="s">
        <v>2294</v>
      </c>
      <c r="K32" s="0" t="s">
        <v>2295</v>
      </c>
      <c r="L32" s="0" t="s">
        <v>2296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1499</v>
      </c>
      <c r="R32" s="0" t="n">
        <v>0</v>
      </c>
      <c r="S32" s="0" t="n">
        <v>0</v>
      </c>
      <c r="V32" s="49" t="s">
        <v>2270</v>
      </c>
    </row>
    <row r="33" customFormat="false" ht="12.8" hidden="false" customHeight="false" outlineLevel="0" collapsed="false">
      <c r="A33" s="0" t="n">
        <v>48330015300952</v>
      </c>
      <c r="B33" s="0" t="n">
        <v>27486274</v>
      </c>
      <c r="C33" s="0" t="n">
        <v>180022268</v>
      </c>
      <c r="D33" s="0" t="n">
        <v>0</v>
      </c>
      <c r="E33" s="0" t="n">
        <v>48330015300952</v>
      </c>
      <c r="F33" s="0" t="s">
        <v>2306</v>
      </c>
      <c r="H33" s="0" t="s">
        <v>2265</v>
      </c>
      <c r="I33" s="0" t="s">
        <v>2266</v>
      </c>
      <c r="J33" s="49" t="s">
        <v>2294</v>
      </c>
      <c r="K33" s="0" t="s">
        <v>2295</v>
      </c>
      <c r="L33" s="0" t="s">
        <v>2296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1499</v>
      </c>
      <c r="R33" s="0" t="n">
        <v>0</v>
      </c>
      <c r="S33" s="0" t="n">
        <v>0</v>
      </c>
      <c r="V33" s="49" t="s">
        <v>2270</v>
      </c>
    </row>
    <row r="34" customFormat="false" ht="12.8" hidden="false" customHeight="false" outlineLevel="0" collapsed="false">
      <c r="A34" s="0" t="n">
        <v>48330015300950</v>
      </c>
      <c r="B34" s="0" t="n">
        <v>27486273</v>
      </c>
      <c r="C34" s="0" t="n">
        <v>180022742</v>
      </c>
      <c r="D34" s="0" t="n">
        <v>0</v>
      </c>
      <c r="E34" s="0" t="n">
        <v>48330015300950</v>
      </c>
      <c r="F34" s="0" t="s">
        <v>2307</v>
      </c>
      <c r="H34" s="0" t="s">
        <v>2265</v>
      </c>
      <c r="I34" s="0" t="s">
        <v>2266</v>
      </c>
      <c r="J34" s="49" t="s">
        <v>2294</v>
      </c>
      <c r="K34" s="0" t="s">
        <v>2295</v>
      </c>
      <c r="L34" s="0" t="s">
        <v>2296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1499</v>
      </c>
      <c r="R34" s="0" t="n">
        <v>0</v>
      </c>
      <c r="S34" s="0" t="n">
        <v>0</v>
      </c>
      <c r="V34" s="49" t="s">
        <v>2270</v>
      </c>
    </row>
    <row r="35" customFormat="false" ht="12.8" hidden="false" customHeight="false" outlineLevel="0" collapsed="false">
      <c r="A35" s="0" t="n">
        <v>48330015300951</v>
      </c>
      <c r="B35" s="0" t="n">
        <v>27486277</v>
      </c>
      <c r="C35" s="0" t="n">
        <v>180022619</v>
      </c>
      <c r="D35" s="0" t="n">
        <v>0</v>
      </c>
      <c r="E35" s="0" t="n">
        <v>48330015300951</v>
      </c>
      <c r="F35" s="0" t="s">
        <v>2308</v>
      </c>
      <c r="H35" s="0" t="s">
        <v>2265</v>
      </c>
      <c r="I35" s="0" t="s">
        <v>2266</v>
      </c>
      <c r="J35" s="49" t="s">
        <v>2294</v>
      </c>
      <c r="K35" s="0" t="s">
        <v>2295</v>
      </c>
      <c r="L35" s="0" t="s">
        <v>2296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1499</v>
      </c>
      <c r="R35" s="0" t="n">
        <v>0</v>
      </c>
      <c r="S35" s="0" t="n">
        <v>0</v>
      </c>
      <c r="V35" s="49" t="s">
        <v>2270</v>
      </c>
    </row>
    <row r="36" customFormat="false" ht="12.8" hidden="false" customHeight="false" outlineLevel="0" collapsed="false">
      <c r="A36" s="0" t="n">
        <v>48330015300953</v>
      </c>
      <c r="B36" s="0" t="n">
        <v>27486275</v>
      </c>
      <c r="C36" s="0" t="n">
        <v>180022741</v>
      </c>
      <c r="D36" s="0" t="n">
        <v>0</v>
      </c>
      <c r="E36" s="0" t="n">
        <v>48330015300953</v>
      </c>
      <c r="F36" s="0" t="s">
        <v>2309</v>
      </c>
      <c r="H36" s="0" t="s">
        <v>2265</v>
      </c>
      <c r="I36" s="0" t="s">
        <v>2266</v>
      </c>
      <c r="J36" s="49" t="s">
        <v>2294</v>
      </c>
      <c r="K36" s="0" t="s">
        <v>2295</v>
      </c>
      <c r="L36" s="0" t="s">
        <v>2296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1499</v>
      </c>
      <c r="R36" s="0" t="n">
        <v>0</v>
      </c>
      <c r="S36" s="0" t="n">
        <v>0</v>
      </c>
      <c r="V36" s="49" t="s">
        <v>2270</v>
      </c>
    </row>
    <row r="37" customFormat="false" ht="12.8" hidden="false" customHeight="false" outlineLevel="0" collapsed="false">
      <c r="A37" s="0" t="n">
        <v>48330015300946</v>
      </c>
      <c r="B37" s="0" t="n">
        <v>27486282</v>
      </c>
      <c r="C37" s="0" t="n">
        <v>180022740</v>
      </c>
      <c r="D37" s="0" t="n">
        <v>0</v>
      </c>
      <c r="E37" s="0" t="n">
        <v>48330015300946</v>
      </c>
      <c r="F37" s="0" t="s">
        <v>2310</v>
      </c>
      <c r="H37" s="0" t="s">
        <v>2265</v>
      </c>
      <c r="I37" s="0" t="s">
        <v>2266</v>
      </c>
      <c r="J37" s="49" t="s">
        <v>2294</v>
      </c>
      <c r="K37" s="0" t="s">
        <v>2295</v>
      </c>
      <c r="L37" s="0" t="s">
        <v>2296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1499</v>
      </c>
      <c r="R37" s="0" t="n">
        <v>0</v>
      </c>
      <c r="S37" s="0" t="n">
        <v>0</v>
      </c>
      <c r="V37" s="49" t="s">
        <v>2270</v>
      </c>
    </row>
    <row r="38" customFormat="false" ht="12.8" hidden="false" customHeight="false" outlineLevel="0" collapsed="false">
      <c r="A38" s="0" t="n">
        <v>48330015300948</v>
      </c>
      <c r="B38" s="0" t="n">
        <v>27486279</v>
      </c>
      <c r="C38" s="0" t="n">
        <v>180022743</v>
      </c>
      <c r="D38" s="0" t="n">
        <v>0</v>
      </c>
      <c r="E38" s="0" t="n">
        <v>48330015300948</v>
      </c>
      <c r="F38" s="0" t="s">
        <v>2311</v>
      </c>
      <c r="H38" s="0" t="s">
        <v>2265</v>
      </c>
      <c r="I38" s="0" t="s">
        <v>2266</v>
      </c>
      <c r="J38" s="49" t="s">
        <v>2294</v>
      </c>
      <c r="K38" s="0" t="s">
        <v>2295</v>
      </c>
      <c r="L38" s="0" t="s">
        <v>2296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1499</v>
      </c>
      <c r="R38" s="0" t="n">
        <v>0</v>
      </c>
      <c r="S38" s="0" t="n">
        <v>0</v>
      </c>
      <c r="V38" s="49" t="s">
        <v>2270</v>
      </c>
    </row>
    <row r="39" customFormat="false" ht="12.8" hidden="false" customHeight="false" outlineLevel="0" collapsed="false">
      <c r="A39" s="0" t="n">
        <v>48330015300944</v>
      </c>
      <c r="B39" s="0" t="n">
        <v>27486278</v>
      </c>
      <c r="C39" s="0" t="n">
        <v>180022555</v>
      </c>
      <c r="D39" s="0" t="n">
        <v>0</v>
      </c>
      <c r="E39" s="0" t="n">
        <v>48330015300944</v>
      </c>
      <c r="F39" s="0" t="s">
        <v>2312</v>
      </c>
      <c r="H39" s="0" t="s">
        <v>2265</v>
      </c>
      <c r="I39" s="0" t="s">
        <v>2266</v>
      </c>
      <c r="J39" s="49" t="s">
        <v>2294</v>
      </c>
      <c r="K39" s="0" t="s">
        <v>2295</v>
      </c>
      <c r="L39" s="0" t="s">
        <v>2296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1499</v>
      </c>
      <c r="R39" s="0" t="n">
        <v>0</v>
      </c>
      <c r="S39" s="0" t="n">
        <v>0</v>
      </c>
      <c r="V39" s="49" t="s">
        <v>2270</v>
      </c>
    </row>
    <row r="40" customFormat="false" ht="12.8" hidden="false" customHeight="false" outlineLevel="0" collapsed="false">
      <c r="A40" s="0" t="n">
        <v>48330015300947</v>
      </c>
      <c r="B40" s="0" t="n">
        <v>27486280</v>
      </c>
      <c r="C40" s="0" t="n">
        <v>180022319</v>
      </c>
      <c r="D40" s="0" t="n">
        <v>0</v>
      </c>
      <c r="E40" s="0" t="n">
        <v>48330015300947</v>
      </c>
      <c r="F40" s="0" t="s">
        <v>2313</v>
      </c>
      <c r="H40" s="0" t="s">
        <v>2265</v>
      </c>
      <c r="I40" s="0" t="s">
        <v>2266</v>
      </c>
      <c r="J40" s="49" t="s">
        <v>2294</v>
      </c>
      <c r="K40" s="0" t="s">
        <v>2295</v>
      </c>
      <c r="L40" s="0" t="s">
        <v>2296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1499</v>
      </c>
      <c r="R40" s="0" t="n">
        <v>0</v>
      </c>
      <c r="S40" s="0" t="n">
        <v>0</v>
      </c>
      <c r="V40" s="49" t="s">
        <v>2270</v>
      </c>
    </row>
    <row r="41" customFormat="false" ht="12.8" hidden="false" customHeight="false" outlineLevel="0" collapsed="false">
      <c r="A41" s="0" t="n">
        <v>48330015300945</v>
      </c>
      <c r="B41" s="0" t="n">
        <v>27486281</v>
      </c>
      <c r="C41" s="0" t="n">
        <v>180022744</v>
      </c>
      <c r="D41" s="0" t="n">
        <v>0</v>
      </c>
      <c r="E41" s="0" t="n">
        <v>48330015300945</v>
      </c>
      <c r="F41" s="0" t="s">
        <v>2314</v>
      </c>
      <c r="H41" s="0" t="s">
        <v>2265</v>
      </c>
      <c r="I41" s="0" t="s">
        <v>2266</v>
      </c>
      <c r="J41" s="49" t="s">
        <v>2294</v>
      </c>
      <c r="K41" s="0" t="s">
        <v>2295</v>
      </c>
      <c r="L41" s="0" t="s">
        <v>2296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1499</v>
      </c>
      <c r="R41" s="0" t="n">
        <v>0</v>
      </c>
      <c r="S41" s="0" t="n">
        <v>0</v>
      </c>
      <c r="V41" s="49" t="s">
        <v>2270</v>
      </c>
    </row>
    <row r="42" customFormat="false" ht="12.8" hidden="false" customHeight="false" outlineLevel="0" collapsed="false">
      <c r="A42" s="0" t="n">
        <v>48330015300891</v>
      </c>
      <c r="B42" s="0" t="n">
        <v>27486286</v>
      </c>
      <c r="C42" s="0" t="n">
        <v>180022751</v>
      </c>
      <c r="D42" s="0" t="n">
        <v>0</v>
      </c>
      <c r="E42" s="0" t="n">
        <v>48330015300891</v>
      </c>
      <c r="F42" s="0" t="s">
        <v>2315</v>
      </c>
      <c r="H42" s="0" t="s">
        <v>2265</v>
      </c>
      <c r="I42" s="0" t="s">
        <v>2266</v>
      </c>
      <c r="J42" s="49" t="s">
        <v>2316</v>
      </c>
      <c r="K42" s="0" t="s">
        <v>2295</v>
      </c>
      <c r="L42" s="0" t="s">
        <v>2296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1349</v>
      </c>
      <c r="R42" s="0" t="n">
        <v>0</v>
      </c>
      <c r="S42" s="0" t="n">
        <v>0</v>
      </c>
      <c r="V42" s="49" t="s">
        <v>2270</v>
      </c>
    </row>
    <row r="43" customFormat="false" ht="12.8" hidden="false" customHeight="false" outlineLevel="0" collapsed="false">
      <c r="A43" s="0" t="n">
        <v>48330015300943</v>
      </c>
      <c r="B43" s="0" t="n">
        <v>27486283</v>
      </c>
      <c r="C43" s="0" t="n">
        <v>180022748</v>
      </c>
      <c r="D43" s="0" t="n">
        <v>0</v>
      </c>
      <c r="E43" s="0" t="n">
        <v>48330015300943</v>
      </c>
      <c r="F43" s="0" t="s">
        <v>2317</v>
      </c>
      <c r="H43" s="0" t="s">
        <v>2265</v>
      </c>
      <c r="I43" s="0" t="s">
        <v>2266</v>
      </c>
      <c r="J43" s="49" t="s">
        <v>2316</v>
      </c>
      <c r="K43" s="0" t="s">
        <v>2295</v>
      </c>
      <c r="L43" s="0" t="s">
        <v>2296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1499</v>
      </c>
      <c r="R43" s="0" t="n">
        <v>0</v>
      </c>
      <c r="S43" s="0" t="n">
        <v>0</v>
      </c>
      <c r="V43" s="49" t="s">
        <v>2270</v>
      </c>
    </row>
    <row r="44" customFormat="false" ht="12.8" hidden="false" customHeight="false" outlineLevel="0" collapsed="false">
      <c r="A44" s="0" t="n">
        <v>48330015300941</v>
      </c>
      <c r="B44" s="0" t="n">
        <v>27486284</v>
      </c>
      <c r="C44" s="0" t="n">
        <v>180022749</v>
      </c>
      <c r="D44" s="0" t="n">
        <v>0</v>
      </c>
      <c r="E44" s="0" t="n">
        <v>48330015300941</v>
      </c>
      <c r="F44" s="0" t="s">
        <v>2318</v>
      </c>
      <c r="H44" s="0" t="s">
        <v>2265</v>
      </c>
      <c r="I44" s="0" t="s">
        <v>2266</v>
      </c>
      <c r="J44" s="49" t="s">
        <v>2316</v>
      </c>
      <c r="K44" s="0" t="s">
        <v>2295</v>
      </c>
      <c r="L44" s="0" t="s">
        <v>2296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1499</v>
      </c>
      <c r="R44" s="0" t="n">
        <v>0</v>
      </c>
      <c r="S44" s="0" t="n">
        <v>0</v>
      </c>
      <c r="V44" s="49" t="s">
        <v>2270</v>
      </c>
    </row>
    <row r="45" customFormat="false" ht="12.8" hidden="false" customHeight="false" outlineLevel="0" collapsed="false">
      <c r="A45" s="0" t="n">
        <v>48330015300892</v>
      </c>
      <c r="B45" s="0" t="n">
        <v>27486285</v>
      </c>
      <c r="C45" s="0" t="n">
        <v>180022750</v>
      </c>
      <c r="D45" s="0" t="n">
        <v>0</v>
      </c>
      <c r="E45" s="0" t="n">
        <v>48330015300892</v>
      </c>
      <c r="F45" s="0" t="s">
        <v>2300</v>
      </c>
      <c r="H45" s="0" t="s">
        <v>2265</v>
      </c>
      <c r="I45" s="0" t="s">
        <v>2266</v>
      </c>
      <c r="J45" s="49" t="s">
        <v>2316</v>
      </c>
      <c r="K45" s="0" t="s">
        <v>2295</v>
      </c>
      <c r="L45" s="0" t="s">
        <v>2296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1499</v>
      </c>
      <c r="R45" s="0" t="n">
        <v>0</v>
      </c>
      <c r="S45" s="0" t="n">
        <v>0</v>
      </c>
      <c r="V45" s="49" t="s">
        <v>2270</v>
      </c>
    </row>
    <row r="46" customFormat="false" ht="12.8" hidden="false" customHeight="false" outlineLevel="0" collapsed="false">
      <c r="A46" s="0" t="n">
        <v>48330015300942</v>
      </c>
      <c r="B46" s="0" t="n">
        <v>27486287</v>
      </c>
      <c r="C46" s="0" t="n">
        <v>180022752</v>
      </c>
      <c r="D46" s="0" t="n">
        <v>0</v>
      </c>
      <c r="E46" s="0" t="n">
        <v>48330015300942</v>
      </c>
      <c r="F46" s="0" t="s">
        <v>2319</v>
      </c>
      <c r="H46" s="0" t="s">
        <v>2265</v>
      </c>
      <c r="I46" s="0" t="s">
        <v>2266</v>
      </c>
      <c r="J46" s="49" t="s">
        <v>2316</v>
      </c>
      <c r="K46" s="0" t="s">
        <v>2295</v>
      </c>
      <c r="L46" s="0" t="s">
        <v>2296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1499</v>
      </c>
      <c r="R46" s="0" t="n">
        <v>0</v>
      </c>
      <c r="S46" s="0" t="n">
        <v>0</v>
      </c>
      <c r="V46" s="49" t="s">
        <v>2270</v>
      </c>
    </row>
    <row r="47" customFormat="false" ht="12.8" hidden="false" customHeight="false" outlineLevel="0" collapsed="false">
      <c r="A47" s="0" t="n">
        <v>48330015300889</v>
      </c>
      <c r="B47" s="0" t="n">
        <v>27486291</v>
      </c>
      <c r="C47" s="0" t="n">
        <v>180022754</v>
      </c>
      <c r="D47" s="0" t="n">
        <v>0</v>
      </c>
      <c r="E47" s="0" t="n">
        <v>48330015300889</v>
      </c>
      <c r="F47" s="0" t="s">
        <v>2320</v>
      </c>
      <c r="H47" s="0" t="s">
        <v>2265</v>
      </c>
      <c r="I47" s="0" t="s">
        <v>2266</v>
      </c>
      <c r="J47" s="49" t="s">
        <v>2316</v>
      </c>
      <c r="K47" s="0" t="s">
        <v>2295</v>
      </c>
      <c r="L47" s="0" t="s">
        <v>2296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1349</v>
      </c>
      <c r="R47" s="0" t="n">
        <v>0</v>
      </c>
      <c r="S47" s="0" t="n">
        <v>0</v>
      </c>
      <c r="V47" s="49" t="s">
        <v>2270</v>
      </c>
    </row>
    <row r="48" customFormat="false" ht="12.8" hidden="false" customHeight="false" outlineLevel="0" collapsed="false">
      <c r="A48" s="0" t="n">
        <v>48330015300890</v>
      </c>
      <c r="B48" s="0" t="n">
        <v>27486292</v>
      </c>
      <c r="C48" s="0" t="n">
        <v>180022756</v>
      </c>
      <c r="D48" s="0" t="n">
        <v>0</v>
      </c>
      <c r="E48" s="0" t="n">
        <v>48330015300890</v>
      </c>
      <c r="F48" s="0" t="s">
        <v>2321</v>
      </c>
      <c r="H48" s="0" t="s">
        <v>2265</v>
      </c>
      <c r="I48" s="0" t="s">
        <v>2266</v>
      </c>
      <c r="J48" s="49" t="s">
        <v>2316</v>
      </c>
      <c r="K48" s="0" t="s">
        <v>2295</v>
      </c>
      <c r="L48" s="0" t="s">
        <v>2296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1349</v>
      </c>
      <c r="R48" s="0" t="n">
        <v>0</v>
      </c>
      <c r="S48" s="0" t="n">
        <v>0</v>
      </c>
      <c r="V48" s="49" t="s">
        <v>2270</v>
      </c>
    </row>
    <row r="49" customFormat="false" ht="12.8" hidden="false" customHeight="false" outlineLevel="0" collapsed="false">
      <c r="A49" s="0" t="n">
        <v>48330015300888</v>
      </c>
      <c r="B49" s="0" t="n">
        <v>27486288</v>
      </c>
      <c r="C49" s="0" t="n">
        <v>180022757</v>
      </c>
      <c r="D49" s="0" t="n">
        <v>0</v>
      </c>
      <c r="E49" s="0" t="n">
        <v>48330015300888</v>
      </c>
      <c r="F49" s="0" t="s">
        <v>2322</v>
      </c>
      <c r="H49" s="0" t="s">
        <v>2265</v>
      </c>
      <c r="I49" s="0" t="s">
        <v>2266</v>
      </c>
      <c r="J49" s="49" t="s">
        <v>2316</v>
      </c>
      <c r="K49" s="0" t="s">
        <v>2295</v>
      </c>
      <c r="L49" s="0" t="s">
        <v>2296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1349</v>
      </c>
      <c r="R49" s="0" t="n">
        <v>0</v>
      </c>
      <c r="S49" s="0" t="n">
        <v>0</v>
      </c>
      <c r="V49" s="49" t="s">
        <v>2270</v>
      </c>
    </row>
    <row r="50" customFormat="false" ht="12.8" hidden="false" customHeight="false" outlineLevel="0" collapsed="false">
      <c r="A50" s="0" t="n">
        <v>48330015300886</v>
      </c>
      <c r="B50" s="0" t="n">
        <v>27486289</v>
      </c>
      <c r="C50" s="0" t="n">
        <v>180022755</v>
      </c>
      <c r="D50" s="0" t="n">
        <v>0</v>
      </c>
      <c r="E50" s="0" t="n">
        <v>48330015300886</v>
      </c>
      <c r="F50" s="0" t="s">
        <v>2323</v>
      </c>
      <c r="H50" s="0" t="s">
        <v>2265</v>
      </c>
      <c r="I50" s="0" t="s">
        <v>2266</v>
      </c>
      <c r="J50" s="49" t="s">
        <v>2316</v>
      </c>
      <c r="K50" s="0" t="s">
        <v>2295</v>
      </c>
      <c r="L50" s="0" t="s">
        <v>2296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1349</v>
      </c>
      <c r="R50" s="0" t="n">
        <v>0</v>
      </c>
      <c r="S50" s="0" t="n">
        <v>0</v>
      </c>
      <c r="V50" s="49" t="s">
        <v>2270</v>
      </c>
    </row>
    <row r="51" customFormat="false" ht="12.8" hidden="false" customHeight="false" outlineLevel="0" collapsed="false">
      <c r="A51" s="0" t="n">
        <v>48330015300887</v>
      </c>
      <c r="B51" s="0" t="n">
        <v>27486290</v>
      </c>
      <c r="C51" s="0" t="n">
        <v>180022758</v>
      </c>
      <c r="D51" s="0" t="n">
        <v>0</v>
      </c>
      <c r="E51" s="0" t="n">
        <v>48330015300887</v>
      </c>
      <c r="F51" s="0" t="s">
        <v>2324</v>
      </c>
      <c r="H51" s="0" t="s">
        <v>2265</v>
      </c>
      <c r="I51" s="0" t="s">
        <v>2266</v>
      </c>
      <c r="J51" s="49" t="s">
        <v>2316</v>
      </c>
      <c r="K51" s="0" t="s">
        <v>2295</v>
      </c>
      <c r="L51" s="0" t="s">
        <v>2296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1349</v>
      </c>
      <c r="R51" s="0" t="n">
        <v>0</v>
      </c>
      <c r="S51" s="0" t="n">
        <v>0</v>
      </c>
      <c r="V51" s="49" t="s">
        <v>2270</v>
      </c>
    </row>
    <row r="52" customFormat="false" ht="12.8" hidden="false" customHeight="false" outlineLevel="0" collapsed="false">
      <c r="A52" s="0" t="n">
        <v>48330015300884</v>
      </c>
      <c r="B52" s="0" t="n">
        <v>27486294</v>
      </c>
      <c r="C52" s="0" t="n">
        <v>180022762</v>
      </c>
      <c r="D52" s="0" t="n">
        <v>0</v>
      </c>
      <c r="E52" s="0" t="n">
        <v>48330015300884</v>
      </c>
      <c r="F52" s="0" t="s">
        <v>2325</v>
      </c>
      <c r="H52" s="0" t="s">
        <v>2265</v>
      </c>
      <c r="I52" s="0" t="s">
        <v>2266</v>
      </c>
      <c r="J52" s="49" t="s">
        <v>2316</v>
      </c>
      <c r="K52" s="0" t="s">
        <v>2295</v>
      </c>
      <c r="L52" s="0" t="s">
        <v>2296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1349</v>
      </c>
      <c r="R52" s="0" t="n">
        <v>0</v>
      </c>
      <c r="S52" s="0" t="n">
        <v>0</v>
      </c>
      <c r="V52" s="49" t="s">
        <v>2270</v>
      </c>
    </row>
    <row r="53" customFormat="false" ht="12.8" hidden="false" customHeight="false" outlineLevel="0" collapsed="false">
      <c r="A53" s="0" t="n">
        <v>48330015300883</v>
      </c>
      <c r="B53" s="0" t="n">
        <v>27486297</v>
      </c>
      <c r="C53" s="0" t="n">
        <v>180022761</v>
      </c>
      <c r="D53" s="0" t="n">
        <v>0</v>
      </c>
      <c r="E53" s="0" t="n">
        <v>48330015300883</v>
      </c>
      <c r="F53" s="0" t="s">
        <v>2326</v>
      </c>
      <c r="H53" s="0" t="s">
        <v>2265</v>
      </c>
      <c r="I53" s="0" t="s">
        <v>2266</v>
      </c>
      <c r="J53" s="49" t="s">
        <v>2316</v>
      </c>
      <c r="K53" s="0" t="s">
        <v>2295</v>
      </c>
      <c r="L53" s="0" t="s">
        <v>2296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1349</v>
      </c>
      <c r="R53" s="0" t="n">
        <v>0</v>
      </c>
      <c r="S53" s="0" t="n">
        <v>0</v>
      </c>
      <c r="V53" s="49" t="s">
        <v>2270</v>
      </c>
    </row>
    <row r="54" customFormat="false" ht="12.8" hidden="false" customHeight="false" outlineLevel="0" collapsed="false">
      <c r="A54" s="0" t="n">
        <v>48330015300882</v>
      </c>
      <c r="B54" s="0" t="n">
        <v>27486295</v>
      </c>
      <c r="C54" s="0" t="n">
        <v>180022759</v>
      </c>
      <c r="D54" s="0" t="n">
        <v>0</v>
      </c>
      <c r="E54" s="0" t="n">
        <v>48330015300882</v>
      </c>
      <c r="F54" s="0" t="s">
        <v>2327</v>
      </c>
      <c r="H54" s="0" t="s">
        <v>2265</v>
      </c>
      <c r="I54" s="0" t="s">
        <v>2266</v>
      </c>
      <c r="J54" s="49" t="s">
        <v>2316</v>
      </c>
      <c r="K54" s="0" t="s">
        <v>2295</v>
      </c>
      <c r="L54" s="0" t="s">
        <v>2296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1349</v>
      </c>
      <c r="R54" s="0" t="n">
        <v>0</v>
      </c>
      <c r="S54" s="0" t="n">
        <v>0</v>
      </c>
      <c r="V54" s="49" t="s">
        <v>2270</v>
      </c>
    </row>
    <row r="55" customFormat="false" ht="12.8" hidden="false" customHeight="false" outlineLevel="0" collapsed="false">
      <c r="A55" s="0" t="n">
        <v>48330015300881</v>
      </c>
      <c r="B55" s="0" t="n">
        <v>27486296</v>
      </c>
      <c r="C55" s="0" t="n">
        <v>180022760</v>
      </c>
      <c r="D55" s="0" t="n">
        <v>0</v>
      </c>
      <c r="E55" s="0" t="n">
        <v>48330015300881</v>
      </c>
      <c r="F55" s="0" t="s">
        <v>2328</v>
      </c>
      <c r="H55" s="0" t="s">
        <v>2265</v>
      </c>
      <c r="I55" s="0" t="s">
        <v>2266</v>
      </c>
      <c r="J55" s="49" t="s">
        <v>2316</v>
      </c>
      <c r="K55" s="0" t="s">
        <v>2295</v>
      </c>
      <c r="L55" s="0" t="s">
        <v>2296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1349</v>
      </c>
      <c r="R55" s="0" t="n">
        <v>0</v>
      </c>
      <c r="S55" s="0" t="n">
        <v>0</v>
      </c>
      <c r="V55" s="49" t="s">
        <v>2270</v>
      </c>
    </row>
    <row r="56" customFormat="false" ht="12.8" hidden="false" customHeight="false" outlineLevel="0" collapsed="false">
      <c r="A56" s="0" t="n">
        <v>48330015300885</v>
      </c>
      <c r="B56" s="0" t="n">
        <v>27486293</v>
      </c>
      <c r="C56" s="0" t="n">
        <v>180022763</v>
      </c>
      <c r="D56" s="0" t="n">
        <v>0</v>
      </c>
      <c r="E56" s="0" t="n">
        <v>48330015300885</v>
      </c>
      <c r="F56" s="0" t="s">
        <v>2329</v>
      </c>
      <c r="H56" s="0" t="s">
        <v>2265</v>
      </c>
      <c r="I56" s="0" t="s">
        <v>2266</v>
      </c>
      <c r="J56" s="49" t="s">
        <v>2316</v>
      </c>
      <c r="K56" s="0" t="s">
        <v>2295</v>
      </c>
      <c r="L56" s="0" t="s">
        <v>2296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1349</v>
      </c>
      <c r="R56" s="0" t="n">
        <v>0</v>
      </c>
      <c r="S56" s="0" t="n">
        <v>0</v>
      </c>
      <c r="V56" s="49" t="s">
        <v>2270</v>
      </c>
    </row>
    <row r="57" customFormat="false" ht="12.8" hidden="false" customHeight="false" outlineLevel="0" collapsed="false">
      <c r="A57" s="0" t="n">
        <v>48330015300880</v>
      </c>
      <c r="B57" s="0" t="n">
        <v>27486301</v>
      </c>
      <c r="C57" s="0" t="n">
        <v>180022768</v>
      </c>
      <c r="D57" s="0" t="n">
        <v>0</v>
      </c>
      <c r="E57" s="0" t="n">
        <v>48330015300880</v>
      </c>
      <c r="F57" s="0" t="s">
        <v>2330</v>
      </c>
      <c r="H57" s="0" t="s">
        <v>2265</v>
      </c>
      <c r="I57" s="0" t="s">
        <v>2266</v>
      </c>
      <c r="J57" s="49" t="s">
        <v>2316</v>
      </c>
      <c r="K57" s="0" t="s">
        <v>2295</v>
      </c>
      <c r="L57" s="0" t="s">
        <v>2296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1349</v>
      </c>
      <c r="R57" s="0" t="n">
        <v>0</v>
      </c>
      <c r="S57" s="0" t="n">
        <v>0</v>
      </c>
      <c r="V57" s="49" t="s">
        <v>2270</v>
      </c>
    </row>
    <row r="58" customFormat="false" ht="12.8" hidden="false" customHeight="false" outlineLevel="0" collapsed="false">
      <c r="A58" s="0" t="n">
        <v>48330015300876</v>
      </c>
      <c r="B58" s="0" t="n">
        <v>27486298</v>
      </c>
      <c r="C58" s="0" t="n">
        <v>180022767</v>
      </c>
      <c r="D58" s="0" t="n">
        <v>0</v>
      </c>
      <c r="E58" s="0" t="n">
        <v>48330015300876</v>
      </c>
      <c r="F58" s="0" t="s">
        <v>2331</v>
      </c>
      <c r="H58" s="0" t="s">
        <v>2265</v>
      </c>
      <c r="I58" s="0" t="s">
        <v>2266</v>
      </c>
      <c r="J58" s="49" t="s">
        <v>2316</v>
      </c>
      <c r="K58" s="0" t="s">
        <v>2295</v>
      </c>
      <c r="L58" s="0" t="s">
        <v>2296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1349</v>
      </c>
      <c r="R58" s="0" t="n">
        <v>0</v>
      </c>
      <c r="S58" s="0" t="n">
        <v>0</v>
      </c>
      <c r="V58" s="49" t="s">
        <v>2270</v>
      </c>
    </row>
    <row r="59" customFormat="false" ht="12.8" hidden="false" customHeight="false" outlineLevel="0" collapsed="false">
      <c r="A59" s="0" t="n">
        <v>48330015300878</v>
      </c>
      <c r="B59" s="0" t="n">
        <v>27486302</v>
      </c>
      <c r="C59" s="0" t="n">
        <v>180022769</v>
      </c>
      <c r="D59" s="0" t="n">
        <v>0</v>
      </c>
      <c r="E59" s="0" t="n">
        <v>48330015300878</v>
      </c>
      <c r="F59" s="0" t="s">
        <v>2332</v>
      </c>
      <c r="H59" s="0" t="s">
        <v>2265</v>
      </c>
      <c r="I59" s="0" t="s">
        <v>2266</v>
      </c>
      <c r="J59" s="49" t="s">
        <v>2316</v>
      </c>
      <c r="K59" s="0" t="s">
        <v>2295</v>
      </c>
      <c r="L59" s="0" t="s">
        <v>2296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1349</v>
      </c>
      <c r="R59" s="0" t="n">
        <v>0</v>
      </c>
      <c r="S59" s="0" t="n">
        <v>0</v>
      </c>
      <c r="V59" s="49" t="s">
        <v>2270</v>
      </c>
    </row>
    <row r="60" customFormat="false" ht="12.8" hidden="false" customHeight="false" outlineLevel="0" collapsed="false">
      <c r="A60" s="0" t="n">
        <v>48330015300877</v>
      </c>
      <c r="B60" s="0" t="n">
        <v>27486300</v>
      </c>
      <c r="C60" s="0" t="n">
        <v>180022766</v>
      </c>
      <c r="D60" s="0" t="n">
        <v>0</v>
      </c>
      <c r="E60" s="0" t="n">
        <v>48330015300877</v>
      </c>
      <c r="F60" s="0" t="s">
        <v>2333</v>
      </c>
      <c r="H60" s="0" t="s">
        <v>2265</v>
      </c>
      <c r="I60" s="0" t="s">
        <v>2266</v>
      </c>
      <c r="J60" s="49" t="s">
        <v>2316</v>
      </c>
      <c r="K60" s="0" t="s">
        <v>2295</v>
      </c>
      <c r="L60" s="0" t="s">
        <v>2296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1349</v>
      </c>
      <c r="R60" s="0" t="n">
        <v>0</v>
      </c>
      <c r="S60" s="0" t="n">
        <v>0</v>
      </c>
      <c r="V60" s="49" t="s">
        <v>2270</v>
      </c>
    </row>
    <row r="61" customFormat="false" ht="12.8" hidden="false" customHeight="false" outlineLevel="0" collapsed="false">
      <c r="A61" s="0" t="n">
        <v>48330015300879</v>
      </c>
      <c r="B61" s="0" t="n">
        <v>27486299</v>
      </c>
      <c r="C61" s="0" t="n">
        <v>180022765</v>
      </c>
      <c r="D61" s="0" t="n">
        <v>0</v>
      </c>
      <c r="E61" s="0" t="n">
        <v>48330015300879</v>
      </c>
      <c r="F61" s="0" t="s">
        <v>2334</v>
      </c>
      <c r="H61" s="0" t="s">
        <v>2265</v>
      </c>
      <c r="I61" s="0" t="s">
        <v>2266</v>
      </c>
      <c r="J61" s="49" t="s">
        <v>2316</v>
      </c>
      <c r="K61" s="0" t="s">
        <v>2295</v>
      </c>
      <c r="L61" s="0" t="s">
        <v>2296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1349</v>
      </c>
      <c r="R61" s="0" t="n">
        <v>0</v>
      </c>
      <c r="S61" s="0" t="n">
        <v>0</v>
      </c>
      <c r="V61" s="49" t="s">
        <v>2270</v>
      </c>
    </row>
    <row r="62" customFormat="false" ht="12.8" hidden="false" customHeight="false" outlineLevel="0" collapsed="false">
      <c r="A62" s="0" t="n">
        <v>48330015300874</v>
      </c>
      <c r="B62" s="0" t="n">
        <v>27486303</v>
      </c>
      <c r="C62" s="0" t="n">
        <v>180022771</v>
      </c>
      <c r="D62" s="0" t="n">
        <v>0</v>
      </c>
      <c r="E62" s="0" t="n">
        <v>48330015300874</v>
      </c>
      <c r="F62" s="0" t="s">
        <v>2335</v>
      </c>
      <c r="H62" s="0" t="s">
        <v>2265</v>
      </c>
      <c r="I62" s="0" t="s">
        <v>2266</v>
      </c>
      <c r="J62" s="49" t="s">
        <v>2316</v>
      </c>
      <c r="K62" s="0" t="s">
        <v>2295</v>
      </c>
      <c r="L62" s="0" t="s">
        <v>2296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1349</v>
      </c>
      <c r="R62" s="0" t="n">
        <v>0</v>
      </c>
      <c r="S62" s="0" t="n">
        <v>0</v>
      </c>
      <c r="V62" s="49" t="s">
        <v>2270</v>
      </c>
    </row>
    <row r="63" customFormat="false" ht="12.8" hidden="false" customHeight="false" outlineLevel="0" collapsed="false">
      <c r="A63" s="0" t="n">
        <v>48330015300873</v>
      </c>
      <c r="B63" s="0" t="n">
        <v>27486305</v>
      </c>
      <c r="C63" s="0" t="n">
        <v>180022774</v>
      </c>
      <c r="D63" s="0" t="n">
        <v>0</v>
      </c>
      <c r="E63" s="0" t="n">
        <v>48330015300873</v>
      </c>
      <c r="F63" s="0" t="s">
        <v>2336</v>
      </c>
      <c r="H63" s="0" t="s">
        <v>2265</v>
      </c>
      <c r="I63" s="0" t="s">
        <v>2266</v>
      </c>
      <c r="J63" s="49" t="s">
        <v>2316</v>
      </c>
      <c r="K63" s="0" t="s">
        <v>2295</v>
      </c>
      <c r="L63" s="0" t="s">
        <v>2296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1349</v>
      </c>
      <c r="R63" s="0" t="n">
        <v>0</v>
      </c>
      <c r="S63" s="0" t="n">
        <v>0</v>
      </c>
      <c r="V63" s="49" t="s">
        <v>2270</v>
      </c>
    </row>
    <row r="64" customFormat="false" ht="12.8" hidden="false" customHeight="false" outlineLevel="0" collapsed="false">
      <c r="A64" s="0" t="n">
        <v>48330015300872</v>
      </c>
      <c r="B64" s="0" t="n">
        <v>27486304</v>
      </c>
      <c r="C64" s="0" t="n">
        <v>180022773</v>
      </c>
      <c r="D64" s="0" t="n">
        <v>0</v>
      </c>
      <c r="E64" s="0" t="n">
        <v>48330015300872</v>
      </c>
      <c r="F64" s="0" t="s">
        <v>2337</v>
      </c>
      <c r="H64" s="0" t="s">
        <v>2265</v>
      </c>
      <c r="I64" s="0" t="s">
        <v>2266</v>
      </c>
      <c r="J64" s="49" t="s">
        <v>2316</v>
      </c>
      <c r="K64" s="0" t="s">
        <v>2295</v>
      </c>
      <c r="L64" s="0" t="s">
        <v>2296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1349</v>
      </c>
      <c r="R64" s="0" t="n">
        <v>0</v>
      </c>
      <c r="S64" s="0" t="n">
        <v>0</v>
      </c>
      <c r="V64" s="49" t="s">
        <v>2270</v>
      </c>
    </row>
    <row r="65" customFormat="false" ht="12.8" hidden="false" customHeight="false" outlineLevel="0" collapsed="false">
      <c r="A65" s="0" t="n">
        <v>48330015300871</v>
      </c>
      <c r="B65" s="0" t="n">
        <v>27486306</v>
      </c>
      <c r="C65" s="0" t="n">
        <v>180022772</v>
      </c>
      <c r="D65" s="0" t="n">
        <v>0</v>
      </c>
      <c r="E65" s="0" t="n">
        <v>48330015300871</v>
      </c>
      <c r="F65" s="0" t="s">
        <v>2338</v>
      </c>
      <c r="H65" s="0" t="s">
        <v>2265</v>
      </c>
      <c r="I65" s="0" t="s">
        <v>2266</v>
      </c>
      <c r="J65" s="49" t="s">
        <v>2316</v>
      </c>
      <c r="K65" s="0" t="s">
        <v>2295</v>
      </c>
      <c r="L65" s="0" t="s">
        <v>2296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1349</v>
      </c>
      <c r="R65" s="0" t="n">
        <v>0</v>
      </c>
      <c r="S65" s="0" t="n">
        <v>0</v>
      </c>
      <c r="V65" s="49" t="s">
        <v>2270</v>
      </c>
    </row>
    <row r="66" customFormat="false" ht="12.8" hidden="false" customHeight="false" outlineLevel="0" collapsed="false">
      <c r="A66" s="0" t="n">
        <v>48330015300875</v>
      </c>
      <c r="B66" s="0" t="n">
        <v>27486307</v>
      </c>
      <c r="C66" s="0" t="n">
        <v>180022770</v>
      </c>
      <c r="D66" s="0" t="n">
        <v>0</v>
      </c>
      <c r="E66" s="0" t="n">
        <v>48330015300875</v>
      </c>
      <c r="F66" s="0" t="s">
        <v>2339</v>
      </c>
      <c r="H66" s="0" t="s">
        <v>2265</v>
      </c>
      <c r="I66" s="0" t="s">
        <v>2266</v>
      </c>
      <c r="J66" s="49" t="s">
        <v>2316</v>
      </c>
      <c r="K66" s="0" t="s">
        <v>2295</v>
      </c>
      <c r="L66" s="0" t="s">
        <v>2296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1349</v>
      </c>
      <c r="R66" s="0" t="n">
        <v>0</v>
      </c>
      <c r="S66" s="0" t="n">
        <v>0</v>
      </c>
      <c r="V66" s="49" t="s">
        <v>2270</v>
      </c>
    </row>
    <row r="67" customFormat="false" ht="12.8" hidden="false" customHeight="false" outlineLevel="0" collapsed="false">
      <c r="A67" s="0" t="n">
        <v>48330015301747</v>
      </c>
      <c r="B67" s="0" t="n">
        <v>27486459</v>
      </c>
      <c r="C67" s="0" t="n">
        <v>180608964</v>
      </c>
      <c r="D67" s="0" t="n">
        <v>180608968</v>
      </c>
      <c r="E67" s="0" t="n">
        <v>48330015301747</v>
      </c>
      <c r="F67" s="0" t="s">
        <v>2230</v>
      </c>
      <c r="H67" s="0" t="s">
        <v>2265</v>
      </c>
      <c r="I67" s="0" t="s">
        <v>2266</v>
      </c>
      <c r="J67" s="49" t="s">
        <v>2340</v>
      </c>
      <c r="K67" s="0" t="s">
        <v>2341</v>
      </c>
      <c r="L67" s="0" t="s">
        <v>2269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649</v>
      </c>
      <c r="R67" s="0" t="n">
        <v>0</v>
      </c>
      <c r="S67" s="0" t="n">
        <v>0</v>
      </c>
      <c r="V67" s="49" t="s">
        <v>2270</v>
      </c>
    </row>
    <row r="68" customFormat="false" ht="12.8" hidden="false" customHeight="false" outlineLevel="0" collapsed="false">
      <c r="A68" s="0" t="n">
        <v>48330015301750</v>
      </c>
      <c r="B68" s="0" t="n">
        <v>27486462</v>
      </c>
      <c r="C68" s="0" t="n">
        <v>180603980</v>
      </c>
      <c r="D68" s="0" t="n">
        <v>180603983</v>
      </c>
      <c r="E68" s="0" t="n">
        <v>48330015301750</v>
      </c>
      <c r="F68" s="0" t="s">
        <v>2239</v>
      </c>
      <c r="H68" s="0" t="s">
        <v>2265</v>
      </c>
      <c r="I68" s="0" t="s">
        <v>2266</v>
      </c>
      <c r="J68" s="49" t="s">
        <v>2340</v>
      </c>
      <c r="K68" s="0" t="s">
        <v>2341</v>
      </c>
      <c r="L68" s="0" t="s">
        <v>2269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649</v>
      </c>
      <c r="R68" s="0" t="n">
        <v>0</v>
      </c>
      <c r="S68" s="0" t="n">
        <v>0</v>
      </c>
      <c r="V68" s="49" t="s">
        <v>2270</v>
      </c>
    </row>
    <row r="69" customFormat="false" ht="12.8" hidden="false" customHeight="false" outlineLevel="0" collapsed="false">
      <c r="A69" s="0" t="n">
        <v>48330015301751</v>
      </c>
      <c r="B69" s="0" t="n">
        <v>27486460</v>
      </c>
      <c r="C69" s="0" t="n">
        <v>180608966</v>
      </c>
      <c r="D69" s="0" t="n">
        <v>180608967</v>
      </c>
      <c r="E69" s="0" t="n">
        <v>48330015301751</v>
      </c>
      <c r="F69" s="0" t="s">
        <v>2241</v>
      </c>
      <c r="H69" s="0" t="s">
        <v>2265</v>
      </c>
      <c r="I69" s="0" t="s">
        <v>2342</v>
      </c>
      <c r="J69" s="49" t="s">
        <v>2340</v>
      </c>
      <c r="K69" s="0" t="s">
        <v>2341</v>
      </c>
      <c r="L69" s="0" t="s">
        <v>2269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649</v>
      </c>
      <c r="R69" s="0" t="n">
        <v>0</v>
      </c>
      <c r="S69" s="0" t="n">
        <v>0</v>
      </c>
      <c r="V69" s="49" t="s">
        <v>2270</v>
      </c>
    </row>
    <row r="70" customFormat="false" ht="12.8" hidden="false" customHeight="false" outlineLevel="0" collapsed="false">
      <c r="A70" s="0" t="n">
        <v>48330015301749</v>
      </c>
      <c r="B70" s="0" t="n">
        <v>27486461</v>
      </c>
      <c r="C70" s="0" t="n">
        <v>180603979</v>
      </c>
      <c r="D70" s="0" t="n">
        <v>180603984</v>
      </c>
      <c r="E70" s="0" t="n">
        <v>48330015301749</v>
      </c>
      <c r="F70" s="0" t="s">
        <v>2236</v>
      </c>
      <c r="H70" s="0" t="s">
        <v>2265</v>
      </c>
      <c r="I70" s="0" t="s">
        <v>2266</v>
      </c>
      <c r="J70" s="49" t="s">
        <v>2340</v>
      </c>
      <c r="K70" s="0" t="s">
        <v>2341</v>
      </c>
      <c r="L70" s="0" t="s">
        <v>2269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649</v>
      </c>
      <c r="R70" s="0" t="n">
        <v>0</v>
      </c>
      <c r="S70" s="0" t="n">
        <v>0</v>
      </c>
      <c r="V70" s="49" t="s">
        <v>2270</v>
      </c>
    </row>
    <row r="71" customFormat="false" ht="12.8" hidden="false" customHeight="false" outlineLevel="0" collapsed="false">
      <c r="A71" s="0" t="n">
        <v>48330015301748</v>
      </c>
      <c r="B71" s="0" t="n">
        <v>27486463</v>
      </c>
      <c r="C71" s="0" t="n">
        <v>180603981</v>
      </c>
      <c r="D71" s="0" t="n">
        <v>180603985</v>
      </c>
      <c r="E71" s="0" t="n">
        <v>48330015301748</v>
      </c>
      <c r="F71" s="0" t="s">
        <v>2233</v>
      </c>
      <c r="H71" s="0" t="s">
        <v>2265</v>
      </c>
      <c r="I71" s="0" t="s">
        <v>2266</v>
      </c>
      <c r="J71" s="49" t="s">
        <v>2340</v>
      </c>
      <c r="K71" s="0" t="s">
        <v>2341</v>
      </c>
      <c r="L71" s="0" t="s">
        <v>2269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649</v>
      </c>
      <c r="R71" s="0" t="n">
        <v>0</v>
      </c>
      <c r="S71" s="0" t="n">
        <v>0</v>
      </c>
      <c r="V71" s="49" t="s">
        <v>2270</v>
      </c>
    </row>
    <row r="72" customFormat="false" ht="12.8" hidden="false" customHeight="false" outlineLevel="0" collapsed="false">
      <c r="A72" s="0" t="n">
        <v>48330015301746</v>
      </c>
      <c r="B72" s="0" t="n">
        <v>27486467</v>
      </c>
      <c r="C72" s="0" t="n">
        <v>180608970</v>
      </c>
      <c r="D72" s="0" t="n">
        <v>180608975</v>
      </c>
      <c r="E72" s="0" t="n">
        <v>48330015301746</v>
      </c>
      <c r="F72" s="0" t="s">
        <v>2228</v>
      </c>
      <c r="H72" s="0" t="s">
        <v>2265</v>
      </c>
      <c r="I72" s="0" t="s">
        <v>2342</v>
      </c>
      <c r="J72" s="49" t="s">
        <v>2340</v>
      </c>
      <c r="K72" s="0" t="s">
        <v>2341</v>
      </c>
      <c r="L72" s="0" t="s">
        <v>2269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649</v>
      </c>
      <c r="R72" s="0" t="n">
        <v>0</v>
      </c>
      <c r="S72" s="0" t="n">
        <v>0</v>
      </c>
      <c r="V72" s="49" t="s">
        <v>2270</v>
      </c>
    </row>
    <row r="73" customFormat="false" ht="12.8" hidden="false" customHeight="false" outlineLevel="0" collapsed="false">
      <c r="A73" s="0" t="n">
        <v>48330015301743</v>
      </c>
      <c r="B73" s="0" t="n">
        <v>27486464</v>
      </c>
      <c r="C73" s="0" t="n">
        <v>180608965</v>
      </c>
      <c r="D73" s="0" t="n">
        <v>180608969</v>
      </c>
      <c r="E73" s="0" t="n">
        <v>48330015301743</v>
      </c>
      <c r="F73" s="0" t="s">
        <v>2220</v>
      </c>
      <c r="H73" s="0" t="s">
        <v>2265</v>
      </c>
      <c r="I73" s="0" t="s">
        <v>2342</v>
      </c>
      <c r="J73" s="49" t="s">
        <v>2340</v>
      </c>
      <c r="K73" s="0" t="s">
        <v>2341</v>
      </c>
      <c r="L73" s="0" t="s">
        <v>2269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649</v>
      </c>
      <c r="R73" s="0" t="n">
        <v>0</v>
      </c>
      <c r="S73" s="0" t="n">
        <v>0</v>
      </c>
      <c r="V73" s="49" t="s">
        <v>2270</v>
      </c>
    </row>
    <row r="74" customFormat="false" ht="12.8" hidden="false" customHeight="false" outlineLevel="0" collapsed="false">
      <c r="A74" s="0" t="n">
        <v>48330015301742</v>
      </c>
      <c r="B74" s="0" t="n">
        <v>27486468</v>
      </c>
      <c r="C74" s="0" t="n">
        <v>180608972</v>
      </c>
      <c r="D74" s="0" t="n">
        <v>180608976</v>
      </c>
      <c r="E74" s="0" t="n">
        <v>48330015301742</v>
      </c>
      <c r="F74" s="0" t="s">
        <v>2218</v>
      </c>
      <c r="H74" s="0" t="s">
        <v>2265</v>
      </c>
      <c r="I74" s="0" t="s">
        <v>2266</v>
      </c>
      <c r="J74" s="49" t="s">
        <v>2340</v>
      </c>
      <c r="K74" s="0" t="s">
        <v>2341</v>
      </c>
      <c r="L74" s="0" t="s">
        <v>2269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649</v>
      </c>
      <c r="R74" s="0" t="n">
        <v>0</v>
      </c>
      <c r="S74" s="0" t="n">
        <v>0</v>
      </c>
      <c r="V74" s="49" t="s">
        <v>2270</v>
      </c>
    </row>
    <row r="75" customFormat="false" ht="12.8" hidden="false" customHeight="false" outlineLevel="0" collapsed="false">
      <c r="A75" s="0" t="n">
        <v>48330015301744</v>
      </c>
      <c r="B75" s="0" t="n">
        <v>27486466</v>
      </c>
      <c r="C75" s="0" t="n">
        <v>180608971</v>
      </c>
      <c r="D75" s="0" t="n">
        <v>180608977</v>
      </c>
      <c r="E75" s="0" t="n">
        <v>48330015301744</v>
      </c>
      <c r="F75" s="0" t="s">
        <v>2223</v>
      </c>
      <c r="H75" s="0" t="s">
        <v>2265</v>
      </c>
      <c r="I75" s="0" t="s">
        <v>2342</v>
      </c>
      <c r="J75" s="49" t="s">
        <v>2340</v>
      </c>
      <c r="K75" s="0" t="s">
        <v>2341</v>
      </c>
      <c r="L75" s="0" t="s">
        <v>2269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649</v>
      </c>
      <c r="R75" s="0" t="n">
        <v>0</v>
      </c>
      <c r="S75" s="0" t="n">
        <v>0</v>
      </c>
      <c r="V75" s="49" t="s">
        <v>2270</v>
      </c>
    </row>
    <row r="76" customFormat="false" ht="12.8" hidden="false" customHeight="false" outlineLevel="0" collapsed="false">
      <c r="A76" s="0" t="n">
        <v>48330015301738</v>
      </c>
      <c r="B76" s="0" t="n">
        <v>27486471</v>
      </c>
      <c r="C76" s="0" t="n">
        <v>180604000</v>
      </c>
      <c r="D76" s="0" t="n">
        <v>180604009</v>
      </c>
      <c r="E76" s="0" t="n">
        <v>48330015301738</v>
      </c>
      <c r="F76" s="0" t="s">
        <v>2207</v>
      </c>
      <c r="H76" s="0" t="s">
        <v>2265</v>
      </c>
      <c r="I76" s="0" t="s">
        <v>2342</v>
      </c>
      <c r="J76" s="49" t="s">
        <v>2340</v>
      </c>
      <c r="K76" s="0" t="s">
        <v>2341</v>
      </c>
      <c r="L76" s="0" t="s">
        <v>2269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649</v>
      </c>
      <c r="R76" s="0" t="n">
        <v>0</v>
      </c>
      <c r="S76" s="0" t="n">
        <v>0</v>
      </c>
      <c r="V76" s="49" t="s">
        <v>2270</v>
      </c>
    </row>
    <row r="77" customFormat="false" ht="12.8" hidden="false" customHeight="false" outlineLevel="0" collapsed="false">
      <c r="A77" s="0" t="n">
        <v>48330015301740</v>
      </c>
      <c r="B77" s="0" t="n">
        <v>27486469</v>
      </c>
      <c r="C77" s="0" t="n">
        <v>180608974</v>
      </c>
      <c r="D77" s="0" t="n">
        <v>180608978</v>
      </c>
      <c r="E77" s="0" t="n">
        <v>48330015301740</v>
      </c>
      <c r="F77" s="0" t="s">
        <v>2212</v>
      </c>
      <c r="H77" s="0" t="s">
        <v>2265</v>
      </c>
      <c r="I77" s="0" t="s">
        <v>2266</v>
      </c>
      <c r="J77" s="49" t="s">
        <v>2340</v>
      </c>
      <c r="K77" s="0" t="s">
        <v>2341</v>
      </c>
      <c r="L77" s="0" t="s">
        <v>2269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649</v>
      </c>
      <c r="R77" s="0" t="n">
        <v>0</v>
      </c>
      <c r="S77" s="0" t="n">
        <v>0</v>
      </c>
      <c r="V77" s="49" t="s">
        <v>2270</v>
      </c>
    </row>
    <row r="78" customFormat="false" ht="12.8" hidden="false" customHeight="false" outlineLevel="0" collapsed="false">
      <c r="A78" s="0" t="n">
        <v>48330015301739</v>
      </c>
      <c r="B78" s="0" t="n">
        <v>27486472</v>
      </c>
      <c r="C78" s="0" t="n">
        <v>180604001</v>
      </c>
      <c r="D78" s="0" t="n">
        <v>180604005</v>
      </c>
      <c r="E78" s="0" t="n">
        <v>48330015301739</v>
      </c>
      <c r="F78" s="0" t="s">
        <v>2210</v>
      </c>
      <c r="H78" s="0" t="s">
        <v>2265</v>
      </c>
      <c r="I78" s="0" t="s">
        <v>2266</v>
      </c>
      <c r="J78" s="49" t="s">
        <v>2340</v>
      </c>
      <c r="K78" s="0" t="s">
        <v>2341</v>
      </c>
      <c r="L78" s="0" t="s">
        <v>2269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649</v>
      </c>
      <c r="R78" s="0" t="n">
        <v>0</v>
      </c>
      <c r="S78" s="0" t="n">
        <v>0</v>
      </c>
      <c r="V78" s="49" t="s">
        <v>2270</v>
      </c>
    </row>
    <row r="79" customFormat="false" ht="12.8" hidden="false" customHeight="false" outlineLevel="0" collapsed="false">
      <c r="A79" s="0" t="n">
        <v>48330015301737</v>
      </c>
      <c r="B79" s="0" t="n">
        <v>27486470</v>
      </c>
      <c r="C79" s="0" t="n">
        <v>180603999</v>
      </c>
      <c r="D79" s="0" t="n">
        <v>180604004</v>
      </c>
      <c r="E79" s="0" t="n">
        <v>48330015301737</v>
      </c>
      <c r="F79" s="0" t="s">
        <v>2205</v>
      </c>
      <c r="H79" s="0" t="s">
        <v>2265</v>
      </c>
      <c r="I79" s="0" t="s">
        <v>2342</v>
      </c>
      <c r="J79" s="49" t="s">
        <v>2340</v>
      </c>
      <c r="K79" s="0" t="s">
        <v>2341</v>
      </c>
      <c r="L79" s="0" t="s">
        <v>2269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649</v>
      </c>
      <c r="R79" s="0" t="n">
        <v>0</v>
      </c>
      <c r="S79" s="0" t="n">
        <v>0</v>
      </c>
      <c r="V79" s="49" t="s">
        <v>2270</v>
      </c>
    </row>
    <row r="80" customFormat="false" ht="12.8" hidden="false" customHeight="false" outlineLevel="0" collapsed="false">
      <c r="A80" s="0" t="n">
        <v>48330015301741</v>
      </c>
      <c r="B80" s="0" t="n">
        <v>27486473</v>
      </c>
      <c r="C80" s="0" t="n">
        <v>180604003</v>
      </c>
      <c r="D80" s="0" t="n">
        <v>180604008</v>
      </c>
      <c r="E80" s="0" t="n">
        <v>48330015301741</v>
      </c>
      <c r="F80" s="0" t="s">
        <v>2215</v>
      </c>
      <c r="H80" s="0" t="s">
        <v>2265</v>
      </c>
      <c r="I80" s="0" t="s">
        <v>2266</v>
      </c>
      <c r="J80" s="49" t="s">
        <v>2340</v>
      </c>
      <c r="K80" s="0" t="s">
        <v>2341</v>
      </c>
      <c r="L80" s="0" t="s">
        <v>2269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649</v>
      </c>
      <c r="R80" s="0" t="n">
        <v>0</v>
      </c>
      <c r="S80" s="0" t="n">
        <v>0</v>
      </c>
      <c r="V80" s="49" t="s">
        <v>2270</v>
      </c>
    </row>
    <row r="81" customFormat="false" ht="12.8" hidden="false" customHeight="false" outlineLevel="0" collapsed="false">
      <c r="A81" s="0" t="n">
        <v>48330015301735</v>
      </c>
      <c r="B81" s="0" t="n">
        <v>27486474</v>
      </c>
      <c r="C81" s="0" t="n">
        <v>180604002</v>
      </c>
      <c r="D81" s="0" t="n">
        <v>180604007</v>
      </c>
      <c r="E81" s="0" t="n">
        <v>48330015301735</v>
      </c>
      <c r="F81" s="0" t="s">
        <v>2201</v>
      </c>
      <c r="H81" s="0" t="s">
        <v>2265</v>
      </c>
      <c r="I81" s="0" t="s">
        <v>2342</v>
      </c>
      <c r="J81" s="49" t="s">
        <v>2340</v>
      </c>
      <c r="K81" s="0" t="s">
        <v>2341</v>
      </c>
      <c r="L81" s="0" t="s">
        <v>2269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649</v>
      </c>
      <c r="R81" s="0" t="n">
        <v>0</v>
      </c>
      <c r="S81" s="0" t="n">
        <v>0</v>
      </c>
      <c r="V81" s="49" t="s">
        <v>2270</v>
      </c>
    </row>
    <row r="82" customFormat="false" ht="12.8" hidden="false" customHeight="false" outlineLevel="0" collapsed="false">
      <c r="A82" s="0" t="n">
        <v>48330015301732</v>
      </c>
      <c r="B82" s="0" t="n">
        <v>27486475</v>
      </c>
      <c r="C82" s="0" t="n">
        <v>180604026</v>
      </c>
      <c r="D82" s="0" t="n">
        <v>180604032</v>
      </c>
      <c r="E82" s="0" t="n">
        <v>48330015301732</v>
      </c>
      <c r="F82" s="0" t="s">
        <v>2190</v>
      </c>
      <c r="H82" s="0" t="s">
        <v>2265</v>
      </c>
      <c r="I82" s="0" t="s">
        <v>2342</v>
      </c>
      <c r="J82" s="49" t="s">
        <v>2340</v>
      </c>
      <c r="K82" s="0" t="s">
        <v>2341</v>
      </c>
      <c r="L82" s="0" t="s">
        <v>2269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649</v>
      </c>
      <c r="R82" s="0" t="n">
        <v>0</v>
      </c>
      <c r="S82" s="0" t="n">
        <v>0</v>
      </c>
      <c r="V82" s="49" t="s">
        <v>2270</v>
      </c>
    </row>
    <row r="83" customFormat="false" ht="12.8" hidden="false" customHeight="false" outlineLevel="0" collapsed="false">
      <c r="A83" s="0" t="n">
        <v>48330015301734</v>
      </c>
      <c r="B83" s="0" t="n">
        <v>27486478</v>
      </c>
      <c r="C83" s="0" t="n">
        <v>180604029</v>
      </c>
      <c r="D83" s="0" t="n">
        <v>180604033</v>
      </c>
      <c r="E83" s="0" t="n">
        <v>48330015301734</v>
      </c>
      <c r="F83" s="0" t="s">
        <v>2198</v>
      </c>
      <c r="H83" s="0" t="s">
        <v>2265</v>
      </c>
      <c r="I83" s="0" t="s">
        <v>2342</v>
      </c>
      <c r="J83" s="49" t="s">
        <v>2340</v>
      </c>
      <c r="K83" s="0" t="s">
        <v>2341</v>
      </c>
      <c r="L83" s="0" t="s">
        <v>2269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649</v>
      </c>
      <c r="R83" s="0" t="n">
        <v>0</v>
      </c>
      <c r="S83" s="0" t="n">
        <v>0</v>
      </c>
      <c r="V83" s="49" t="s">
        <v>2270</v>
      </c>
    </row>
    <row r="84" customFormat="false" ht="12.8" hidden="false" customHeight="false" outlineLevel="0" collapsed="false">
      <c r="A84" s="0" t="n">
        <v>48330015301736</v>
      </c>
      <c r="B84" s="0" t="n">
        <v>27486477</v>
      </c>
      <c r="C84" s="0" t="n">
        <v>180604028</v>
      </c>
      <c r="D84" s="0" t="n">
        <v>180604034</v>
      </c>
      <c r="E84" s="0" t="n">
        <v>48330015301736</v>
      </c>
      <c r="F84" s="0" t="s">
        <v>2203</v>
      </c>
      <c r="H84" s="0" t="s">
        <v>2265</v>
      </c>
      <c r="I84" s="0" t="s">
        <v>2342</v>
      </c>
      <c r="J84" s="49" t="s">
        <v>2340</v>
      </c>
      <c r="K84" s="0" t="s">
        <v>2341</v>
      </c>
      <c r="L84" s="0" t="s">
        <v>2269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649</v>
      </c>
      <c r="R84" s="0" t="n">
        <v>0</v>
      </c>
      <c r="S84" s="0" t="n">
        <v>0</v>
      </c>
      <c r="V84" s="49" t="s">
        <v>2270</v>
      </c>
    </row>
    <row r="85" customFormat="false" ht="12.8" hidden="false" customHeight="false" outlineLevel="0" collapsed="false">
      <c r="A85" s="0" t="n">
        <v>48330015301733</v>
      </c>
      <c r="B85" s="0" t="n">
        <v>27486476</v>
      </c>
      <c r="C85" s="0" t="n">
        <v>180604031</v>
      </c>
      <c r="D85" s="0" t="n">
        <v>180604036</v>
      </c>
      <c r="E85" s="0" t="n">
        <v>48330015301733</v>
      </c>
      <c r="F85" s="0" t="s">
        <v>2194</v>
      </c>
      <c r="H85" s="0" t="s">
        <v>2265</v>
      </c>
      <c r="I85" s="0" t="s">
        <v>2342</v>
      </c>
      <c r="J85" s="49" t="s">
        <v>2340</v>
      </c>
      <c r="K85" s="0" t="s">
        <v>2341</v>
      </c>
      <c r="L85" s="0" t="s">
        <v>2269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649</v>
      </c>
      <c r="R85" s="0" t="n">
        <v>0</v>
      </c>
      <c r="S85" s="0" t="n">
        <v>0</v>
      </c>
      <c r="V85" s="49" t="s">
        <v>2270</v>
      </c>
    </row>
    <row r="86" customFormat="false" ht="12.8" hidden="false" customHeight="false" outlineLevel="0" collapsed="false">
      <c r="A86" s="0" t="n">
        <v>48330015301731</v>
      </c>
      <c r="B86" s="0" t="n">
        <v>27486479</v>
      </c>
      <c r="C86" s="0" t="n">
        <v>180604027</v>
      </c>
      <c r="D86" s="0" t="n">
        <v>180604035</v>
      </c>
      <c r="E86" s="0" t="n">
        <v>48330015301731</v>
      </c>
      <c r="F86" s="0" t="s">
        <v>2185</v>
      </c>
      <c r="H86" s="0" t="s">
        <v>2265</v>
      </c>
      <c r="I86" s="0" t="s">
        <v>2342</v>
      </c>
      <c r="J86" s="49" t="s">
        <v>2343</v>
      </c>
      <c r="K86" s="0" t="s">
        <v>2341</v>
      </c>
      <c r="L86" s="0" t="s">
        <v>2269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649</v>
      </c>
      <c r="R86" s="0" t="n">
        <v>0</v>
      </c>
      <c r="S86" s="0" t="n">
        <v>0</v>
      </c>
      <c r="V86" s="49" t="s">
        <v>2270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2020-11-30T00:37:54Z</dcterms:modified>
  <cp:revision>219</cp:revision>
  <dc:subject/>
  <dc:title/>
</cp:coreProperties>
</file>